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50F15739E6D3D2F1/Documents/"/>
    </mc:Choice>
  </mc:AlternateContent>
  <xr:revisionPtr revIDLastSave="402" documentId="8_{9DCBB011-C589-4B0C-8D3B-E60EFAD6AFD4}" xr6:coauthVersionLast="47" xr6:coauthVersionMax="47" xr10:uidLastSave="{899CCB2F-066D-42EC-87E4-6BA45D7965FA}"/>
  <bookViews>
    <workbookView xWindow="-108" yWindow="-108" windowWidth="23256" windowHeight="12456" activeTab="2" xr2:uid="{C369AF04-4D99-429E-A258-ADFD08AAEAAA}"/>
  </bookViews>
  <sheets>
    <sheet name="nobel_laureates_data2" sheetId="1" r:id="rId1"/>
    <sheet name="Pivot" sheetId="2" r:id="rId2"/>
    <sheet name="DashBoard" sheetId="3" r:id="rId3"/>
  </sheets>
  <definedNames>
    <definedName name="_xlnm._FilterDatabase" localSheetId="0" hidden="1">nobel_laureates_data2!$A$1:$P$1001</definedName>
    <definedName name="_xlchart.v5.0" hidden="1">Pivot!$AN$93</definedName>
    <definedName name="_xlchart.v5.1" hidden="1">Pivot!$AN$94:$AN$182</definedName>
    <definedName name="_xlchart.v5.2" hidden="1">Pivot!$AO$93</definedName>
    <definedName name="_xlchart.v5.3" hidden="1">Pivot!$AO$94:$AO$182</definedName>
    <definedName name="_xlchart.v5.4" hidden="1">Pivot!$AN$93</definedName>
    <definedName name="_xlchart.v5.5" hidden="1">Pivot!$AN$94:$AN$182</definedName>
    <definedName name="_xlchart.v5.6" hidden="1">Pivot!$AO$93</definedName>
    <definedName name="_xlchart.v5.7" hidden="1">Pivot!$AO$94:$AO$182</definedName>
    <definedName name="Slicer_category">#N/A</definedName>
    <definedName name="Slicer_Decade">#N/A</definedName>
    <definedName name="Slicer_gend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8" i="2" l="1" a="1"/>
  <c r="Q8" i="2" s="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3" i="1"/>
  <c r="G8" i="2"/>
  <c r="F10" i="2" s="1"/>
  <c r="AW13" i="2"/>
  <c r="P994" i="1"/>
  <c r="O994" i="1"/>
  <c r="C994" i="1"/>
  <c r="B994" i="1"/>
  <c r="P894" i="1"/>
  <c r="O894" i="1"/>
  <c r="C894" i="1"/>
  <c r="B894" i="1"/>
  <c r="P993" i="1"/>
  <c r="O993" i="1"/>
  <c r="C993" i="1"/>
  <c r="B993" i="1"/>
  <c r="P377" i="1"/>
  <c r="O377" i="1"/>
  <c r="C377" i="1"/>
  <c r="B377" i="1"/>
  <c r="P988" i="1"/>
  <c r="O988" i="1"/>
  <c r="C988" i="1"/>
  <c r="B988" i="1"/>
  <c r="P130" i="1"/>
  <c r="O130" i="1"/>
  <c r="C130" i="1"/>
  <c r="B130" i="1"/>
  <c r="P979" i="1"/>
  <c r="O979" i="1"/>
  <c r="C979" i="1"/>
  <c r="B979" i="1"/>
  <c r="P394" i="1"/>
  <c r="O394" i="1"/>
  <c r="C394" i="1"/>
  <c r="B394" i="1"/>
  <c r="P493" i="1"/>
  <c r="O493" i="1"/>
  <c r="C493" i="1"/>
  <c r="B493" i="1"/>
  <c r="P753" i="1"/>
  <c r="O753" i="1"/>
  <c r="C753" i="1"/>
  <c r="B753" i="1"/>
  <c r="P641" i="1"/>
  <c r="O641" i="1"/>
  <c r="C641" i="1"/>
  <c r="B641" i="1"/>
  <c r="P978" i="1"/>
  <c r="O978" i="1"/>
  <c r="C978" i="1"/>
  <c r="B978" i="1"/>
  <c r="P335" i="1"/>
  <c r="O335" i="1"/>
  <c r="C335" i="1"/>
  <c r="B335" i="1"/>
  <c r="P8" i="1"/>
  <c r="O8" i="1"/>
  <c r="C8" i="1"/>
  <c r="B8" i="1"/>
  <c r="P459" i="1"/>
  <c r="O459" i="1"/>
  <c r="C459" i="1"/>
  <c r="B459" i="1"/>
  <c r="P786" i="1"/>
  <c r="O786" i="1"/>
  <c r="C786" i="1"/>
  <c r="B786" i="1"/>
  <c r="P973" i="1"/>
  <c r="O973" i="1"/>
  <c r="C973" i="1"/>
  <c r="B973" i="1"/>
  <c r="P959" i="1"/>
  <c r="O959" i="1"/>
  <c r="C959" i="1"/>
  <c r="B959" i="1"/>
  <c r="P457" i="1"/>
  <c r="O457" i="1"/>
  <c r="C457" i="1"/>
  <c r="B457" i="1"/>
  <c r="P148" i="1"/>
  <c r="O148" i="1"/>
  <c r="C148" i="1"/>
  <c r="B148" i="1"/>
  <c r="P950" i="1"/>
  <c r="O950" i="1"/>
  <c r="C950" i="1"/>
  <c r="B950" i="1"/>
  <c r="P716" i="1"/>
  <c r="O716" i="1"/>
  <c r="C716" i="1"/>
  <c r="B716" i="1"/>
  <c r="P977" i="1"/>
  <c r="O977" i="1"/>
  <c r="C977" i="1"/>
  <c r="B977" i="1"/>
  <c r="P77" i="1"/>
  <c r="O77" i="1"/>
  <c r="C77" i="1"/>
  <c r="B77" i="1"/>
  <c r="P884" i="1"/>
  <c r="O884" i="1"/>
  <c r="C884" i="1"/>
  <c r="B884" i="1"/>
  <c r="P456" i="1"/>
  <c r="O456" i="1"/>
  <c r="C456" i="1"/>
  <c r="B456" i="1"/>
  <c r="P684" i="1"/>
  <c r="O684" i="1"/>
  <c r="C684" i="1"/>
  <c r="B684" i="1"/>
  <c r="P949" i="1"/>
  <c r="O949" i="1"/>
  <c r="C949" i="1"/>
  <c r="B949" i="1"/>
  <c r="P962" i="1"/>
  <c r="O962" i="1"/>
  <c r="C962" i="1"/>
  <c r="B962" i="1"/>
  <c r="P751" i="1"/>
  <c r="O751" i="1"/>
  <c r="C751" i="1"/>
  <c r="B751" i="1"/>
  <c r="P945" i="1"/>
  <c r="O945" i="1"/>
  <c r="C945" i="1"/>
  <c r="B945" i="1"/>
  <c r="P750" i="1"/>
  <c r="O750" i="1"/>
  <c r="C750" i="1"/>
  <c r="B750" i="1"/>
  <c r="P616" i="1"/>
  <c r="O616" i="1"/>
  <c r="C616" i="1"/>
  <c r="B616" i="1"/>
  <c r="P799" i="1"/>
  <c r="O799" i="1"/>
  <c r="C799" i="1"/>
  <c r="B799" i="1"/>
  <c r="P734" i="1"/>
  <c r="O734" i="1"/>
  <c r="C734" i="1"/>
  <c r="B734" i="1"/>
  <c r="P406" i="1"/>
  <c r="O406" i="1"/>
  <c r="C406" i="1"/>
  <c r="B406" i="1"/>
  <c r="P645" i="1"/>
  <c r="O645" i="1"/>
  <c r="C645" i="1"/>
  <c r="B645" i="1"/>
  <c r="P715" i="1"/>
  <c r="O715" i="1"/>
  <c r="C715" i="1"/>
  <c r="B715" i="1"/>
  <c r="P937" i="1"/>
  <c r="O937" i="1"/>
  <c r="C937" i="1"/>
  <c r="B937" i="1"/>
  <c r="P619" i="1"/>
  <c r="O619" i="1"/>
  <c r="C619" i="1"/>
  <c r="B619" i="1"/>
  <c r="P683" i="1"/>
  <c r="O683" i="1"/>
  <c r="C683" i="1"/>
  <c r="B683" i="1"/>
  <c r="P208" i="1"/>
  <c r="O208" i="1"/>
  <c r="C208" i="1"/>
  <c r="B208" i="1"/>
  <c r="P338" i="1"/>
  <c r="O338" i="1"/>
  <c r="C338" i="1"/>
  <c r="B338" i="1"/>
  <c r="P399" i="1"/>
  <c r="O399" i="1"/>
  <c r="C399" i="1"/>
  <c r="B399" i="1"/>
  <c r="P354" i="1"/>
  <c r="O354" i="1"/>
  <c r="C354" i="1"/>
  <c r="B354" i="1"/>
  <c r="P129" i="1"/>
  <c r="O129" i="1"/>
  <c r="C129" i="1"/>
  <c r="B129" i="1"/>
  <c r="P946" i="1"/>
  <c r="O946" i="1"/>
  <c r="C946" i="1"/>
  <c r="B946" i="1"/>
  <c r="P942" i="1"/>
  <c r="O942" i="1"/>
  <c r="C942" i="1"/>
  <c r="B942" i="1"/>
  <c r="P980" i="1"/>
  <c r="O980" i="1"/>
  <c r="C980" i="1"/>
  <c r="B980" i="1"/>
  <c r="P102" i="1"/>
  <c r="O102" i="1"/>
  <c r="C102" i="1"/>
  <c r="B102" i="1"/>
  <c r="P225" i="1"/>
  <c r="O225" i="1"/>
  <c r="C225" i="1"/>
  <c r="B225" i="1"/>
  <c r="P941" i="1"/>
  <c r="O941" i="1"/>
  <c r="C941" i="1"/>
  <c r="B941" i="1"/>
  <c r="P147" i="1"/>
  <c r="O147" i="1"/>
  <c r="C147" i="1"/>
  <c r="B147" i="1"/>
  <c r="P287" i="1"/>
  <c r="O287" i="1"/>
  <c r="C287" i="1"/>
  <c r="B287" i="1"/>
  <c r="P849" i="1"/>
  <c r="O849" i="1"/>
  <c r="C849" i="1"/>
  <c r="B849" i="1"/>
  <c r="P940" i="1"/>
  <c r="O940" i="1"/>
  <c r="C940" i="1"/>
  <c r="B940" i="1"/>
  <c r="P20" i="1"/>
  <c r="O20" i="1"/>
  <c r="C20" i="1"/>
  <c r="B20" i="1"/>
  <c r="P479" i="1"/>
  <c r="O479" i="1"/>
  <c r="C479" i="1"/>
  <c r="B479" i="1"/>
  <c r="P990" i="1"/>
  <c r="O990" i="1"/>
  <c r="C990" i="1"/>
  <c r="B990" i="1"/>
  <c r="P938" i="1"/>
  <c r="O938" i="1"/>
  <c r="C938" i="1"/>
  <c r="B938" i="1"/>
  <c r="P646" i="1"/>
  <c r="O646" i="1"/>
  <c r="C646" i="1"/>
  <c r="B646" i="1"/>
  <c r="P677" i="1"/>
  <c r="O677" i="1"/>
  <c r="C677" i="1"/>
  <c r="B677" i="1"/>
  <c r="P614" i="1"/>
  <c r="O614" i="1"/>
  <c r="C614" i="1"/>
  <c r="B614" i="1"/>
  <c r="P749" i="1"/>
  <c r="O749" i="1"/>
  <c r="C749" i="1"/>
  <c r="B749" i="1"/>
  <c r="P7" i="1"/>
  <c r="O7" i="1"/>
  <c r="C7" i="1"/>
  <c r="B7" i="1"/>
  <c r="P935" i="1"/>
  <c r="O935" i="1"/>
  <c r="C935" i="1"/>
  <c r="B935" i="1"/>
  <c r="P455" i="1"/>
  <c r="O455" i="1"/>
  <c r="C455" i="1"/>
  <c r="B455" i="1"/>
  <c r="P931" i="1"/>
  <c r="O931" i="1"/>
  <c r="C931" i="1"/>
  <c r="B931" i="1"/>
  <c r="P930" i="1"/>
  <c r="O930" i="1"/>
  <c r="C930" i="1"/>
  <c r="B930" i="1"/>
  <c r="P526" i="1"/>
  <c r="O526" i="1"/>
  <c r="C526" i="1"/>
  <c r="B526" i="1"/>
  <c r="P917" i="1"/>
  <c r="O917" i="1"/>
  <c r="C917" i="1"/>
  <c r="B917" i="1"/>
  <c r="P881" i="1"/>
  <c r="O881" i="1"/>
  <c r="C881" i="1"/>
  <c r="B881" i="1"/>
  <c r="P916" i="1"/>
  <c r="O916" i="1"/>
  <c r="C916" i="1"/>
  <c r="B916" i="1"/>
  <c r="P914" i="1"/>
  <c r="O914" i="1"/>
  <c r="C914" i="1"/>
  <c r="B914" i="1"/>
  <c r="P912" i="1"/>
  <c r="O912" i="1"/>
  <c r="C912" i="1"/>
  <c r="B912" i="1"/>
  <c r="P631" i="1"/>
  <c r="O631" i="1"/>
  <c r="C631" i="1"/>
  <c r="B631" i="1"/>
  <c r="P911" i="1"/>
  <c r="O911" i="1"/>
  <c r="C911" i="1"/>
  <c r="B911" i="1"/>
  <c r="P26" i="1"/>
  <c r="O26" i="1"/>
  <c r="C26" i="1"/>
  <c r="B26" i="1"/>
  <c r="P736" i="1"/>
  <c r="O736" i="1"/>
  <c r="C736" i="1"/>
  <c r="B736" i="1"/>
  <c r="P999" i="1"/>
  <c r="O999" i="1"/>
  <c r="C999" i="1"/>
  <c r="B999" i="1"/>
  <c r="P152" i="1"/>
  <c r="O152" i="1"/>
  <c r="C152" i="1"/>
  <c r="B152" i="1"/>
  <c r="P907" i="1"/>
  <c r="O907" i="1"/>
  <c r="C907" i="1"/>
  <c r="B907" i="1"/>
  <c r="P939" i="1"/>
  <c r="O939" i="1"/>
  <c r="C939" i="1"/>
  <c r="B939" i="1"/>
  <c r="P929" i="1"/>
  <c r="O929" i="1"/>
  <c r="C929" i="1"/>
  <c r="B929" i="1"/>
  <c r="P323" i="1"/>
  <c r="O323" i="1"/>
  <c r="C323" i="1"/>
  <c r="B323" i="1"/>
  <c r="P904" i="1"/>
  <c r="O904" i="1"/>
  <c r="C904" i="1"/>
  <c r="B904" i="1"/>
  <c r="P133" i="1"/>
  <c r="O133" i="1"/>
  <c r="C133" i="1"/>
  <c r="B133" i="1"/>
  <c r="P647" i="1"/>
  <c r="O647" i="1"/>
  <c r="C647" i="1"/>
  <c r="B647" i="1"/>
  <c r="P928" i="1"/>
  <c r="O928" i="1"/>
  <c r="C928" i="1"/>
  <c r="B928" i="1"/>
  <c r="P111" i="1"/>
  <c r="O111" i="1"/>
  <c r="C111" i="1"/>
  <c r="B111" i="1"/>
  <c r="P782" i="1"/>
  <c r="O782" i="1"/>
  <c r="C782" i="1"/>
  <c r="B782" i="1"/>
  <c r="P823" i="1"/>
  <c r="O823" i="1"/>
  <c r="C823" i="1"/>
  <c r="B823" i="1"/>
  <c r="P100" i="1"/>
  <c r="O100" i="1"/>
  <c r="C100" i="1"/>
  <c r="B100" i="1"/>
  <c r="P901" i="1"/>
  <c r="O901" i="1"/>
  <c r="C901" i="1"/>
  <c r="B901" i="1"/>
  <c r="P207" i="1"/>
  <c r="O207" i="1"/>
  <c r="C207" i="1"/>
  <c r="B207" i="1"/>
  <c r="P128" i="1"/>
  <c r="O128" i="1"/>
  <c r="C128" i="1"/>
  <c r="B128" i="1"/>
  <c r="P896" i="1"/>
  <c r="O896" i="1"/>
  <c r="C896" i="1"/>
  <c r="B896" i="1"/>
  <c r="P294" i="1"/>
  <c r="O294" i="1"/>
  <c r="C294" i="1"/>
  <c r="B294" i="1"/>
  <c r="P252" i="1"/>
  <c r="O252" i="1"/>
  <c r="C252" i="1"/>
  <c r="B252" i="1"/>
  <c r="P326" i="1"/>
  <c r="O326" i="1"/>
  <c r="C326" i="1"/>
  <c r="B326" i="1"/>
  <c r="P471" i="1"/>
  <c r="O471" i="1"/>
  <c r="C471" i="1"/>
  <c r="B471" i="1"/>
  <c r="P265" i="1"/>
  <c r="O265" i="1"/>
  <c r="C265" i="1"/>
  <c r="B265" i="1"/>
  <c r="P722" i="1"/>
  <c r="O722" i="1"/>
  <c r="C722" i="1"/>
  <c r="B722" i="1"/>
  <c r="P191" i="1"/>
  <c r="O191" i="1"/>
  <c r="C191" i="1"/>
  <c r="B191" i="1"/>
  <c r="P984" i="1"/>
  <c r="O984" i="1"/>
  <c r="C984" i="1"/>
  <c r="B984" i="1"/>
  <c r="P322" i="1"/>
  <c r="O322" i="1"/>
  <c r="C322" i="1"/>
  <c r="B322" i="1"/>
  <c r="P895" i="1"/>
  <c r="O895" i="1"/>
  <c r="C895" i="1"/>
  <c r="B895" i="1"/>
  <c r="P151" i="1"/>
  <c r="O151" i="1"/>
  <c r="C151" i="1"/>
  <c r="B151" i="1"/>
  <c r="P893" i="1"/>
  <c r="O893" i="1"/>
  <c r="C893" i="1"/>
  <c r="B893" i="1"/>
  <c r="P84" i="1"/>
  <c r="O84" i="1"/>
  <c r="C84" i="1"/>
  <c r="B84" i="1"/>
  <c r="P434" i="1"/>
  <c r="O434" i="1"/>
  <c r="C434" i="1"/>
  <c r="B434" i="1"/>
  <c r="P346" i="1"/>
  <c r="O346" i="1"/>
  <c r="C346" i="1"/>
  <c r="B346" i="1"/>
  <c r="P889" i="1"/>
  <c r="O889" i="1"/>
  <c r="C889" i="1"/>
  <c r="B889" i="1"/>
  <c r="P981" i="1"/>
  <c r="O981" i="1"/>
  <c r="C981" i="1"/>
  <c r="B981" i="1"/>
  <c r="P263" i="1"/>
  <c r="O263" i="1"/>
  <c r="C263" i="1"/>
  <c r="B263" i="1"/>
  <c r="P119" i="1"/>
  <c r="O119" i="1"/>
  <c r="C119" i="1"/>
  <c r="B119" i="1"/>
  <c r="P871" i="1"/>
  <c r="O871" i="1"/>
  <c r="C871" i="1"/>
  <c r="B871" i="1"/>
  <c r="P869" i="1"/>
  <c r="O869" i="1"/>
  <c r="C869" i="1"/>
  <c r="B869" i="1"/>
  <c r="P724" i="1"/>
  <c r="O724" i="1"/>
  <c r="C724" i="1"/>
  <c r="B724" i="1"/>
  <c r="P53" i="1"/>
  <c r="O53" i="1"/>
  <c r="C53" i="1"/>
  <c r="B53" i="1"/>
  <c r="P868" i="1"/>
  <c r="O868" i="1"/>
  <c r="C868" i="1"/>
  <c r="B868" i="1"/>
  <c r="P224" i="1"/>
  <c r="O224" i="1"/>
  <c r="C224" i="1"/>
  <c r="B224" i="1"/>
  <c r="P903" i="1"/>
  <c r="O903" i="1"/>
  <c r="C903" i="1"/>
  <c r="B903" i="1"/>
  <c r="P262" i="1"/>
  <c r="O262" i="1"/>
  <c r="C262" i="1"/>
  <c r="B262" i="1"/>
  <c r="P867" i="1"/>
  <c r="O867" i="1"/>
  <c r="C867" i="1"/>
  <c r="B867" i="1"/>
  <c r="P36" i="1"/>
  <c r="O36" i="1"/>
  <c r="C36" i="1"/>
  <c r="B36" i="1"/>
  <c r="P860" i="1"/>
  <c r="O860" i="1"/>
  <c r="C860" i="1"/>
  <c r="B860" i="1"/>
  <c r="P239" i="1"/>
  <c r="O239" i="1"/>
  <c r="C239" i="1"/>
  <c r="B239" i="1"/>
  <c r="P327" i="1"/>
  <c r="O327" i="1"/>
  <c r="C327" i="1"/>
  <c r="B327" i="1"/>
  <c r="P857" i="1"/>
  <c r="O857" i="1"/>
  <c r="C857" i="1"/>
  <c r="B857" i="1"/>
  <c r="P966" i="1"/>
  <c r="O966" i="1"/>
  <c r="C966" i="1"/>
  <c r="B966" i="1"/>
  <c r="P725" i="1"/>
  <c r="O725" i="1"/>
  <c r="C725" i="1"/>
  <c r="B725" i="1"/>
  <c r="P76" i="1"/>
  <c r="O76" i="1"/>
  <c r="C76" i="1"/>
  <c r="B76" i="1"/>
  <c r="P199" i="1"/>
  <c r="O199" i="1"/>
  <c r="C199" i="1"/>
  <c r="B199" i="1"/>
  <c r="P927" i="1"/>
  <c r="O927" i="1"/>
  <c r="C927" i="1"/>
  <c r="B927" i="1"/>
  <c r="P321" i="1"/>
  <c r="O321" i="1"/>
  <c r="C321" i="1"/>
  <c r="B321" i="1"/>
  <c r="P454" i="1"/>
  <c r="O454" i="1"/>
  <c r="C454" i="1"/>
  <c r="B454" i="1"/>
  <c r="P848" i="1"/>
  <c r="O848" i="1"/>
  <c r="C848" i="1"/>
  <c r="B848" i="1"/>
  <c r="P847" i="1"/>
  <c r="O847" i="1"/>
  <c r="C847" i="1"/>
  <c r="B847" i="1"/>
  <c r="P839" i="1"/>
  <c r="O839" i="1"/>
  <c r="C839" i="1"/>
  <c r="B839" i="1"/>
  <c r="P44" i="1"/>
  <c r="O44" i="1"/>
  <c r="C44" i="1"/>
  <c r="B44" i="1"/>
  <c r="P303" i="1"/>
  <c r="O303" i="1"/>
  <c r="C303" i="1"/>
  <c r="B303" i="1"/>
  <c r="P202" i="1"/>
  <c r="O202" i="1"/>
  <c r="C202" i="1"/>
  <c r="B202" i="1"/>
  <c r="P89" i="1"/>
  <c r="O89" i="1"/>
  <c r="C89" i="1"/>
  <c r="B89" i="1"/>
  <c r="P802" i="1"/>
  <c r="O802" i="1"/>
  <c r="C802" i="1"/>
  <c r="B802" i="1"/>
  <c r="P795" i="1"/>
  <c r="O795" i="1"/>
  <c r="C795" i="1"/>
  <c r="B795" i="1"/>
  <c r="P789" i="1"/>
  <c r="O789" i="1"/>
  <c r="C789" i="1"/>
  <c r="B789" i="1"/>
  <c r="P261" i="1"/>
  <c r="O261" i="1"/>
  <c r="C261" i="1"/>
  <c r="B261" i="1"/>
  <c r="P40" i="1"/>
  <c r="O40" i="1"/>
  <c r="C40" i="1"/>
  <c r="B40" i="1"/>
  <c r="P838" i="1"/>
  <c r="O838" i="1"/>
  <c r="C838" i="1"/>
  <c r="B838" i="1"/>
  <c r="P676" i="1"/>
  <c r="O676" i="1"/>
  <c r="C676" i="1"/>
  <c r="B676" i="1"/>
  <c r="P835" i="1"/>
  <c r="O835" i="1"/>
  <c r="C835" i="1"/>
  <c r="B835" i="1"/>
  <c r="P382" i="1"/>
  <c r="O382" i="1"/>
  <c r="C382" i="1"/>
  <c r="B382" i="1"/>
  <c r="P829" i="1"/>
  <c r="O829" i="1"/>
  <c r="C829" i="1"/>
  <c r="B829" i="1"/>
  <c r="P826" i="1"/>
  <c r="O826" i="1"/>
  <c r="C826" i="1"/>
  <c r="B826" i="1"/>
  <c r="P825" i="1"/>
  <c r="O825" i="1"/>
  <c r="C825" i="1"/>
  <c r="B825" i="1"/>
  <c r="P550" i="1"/>
  <c r="O550" i="1"/>
  <c r="C550" i="1"/>
  <c r="B550" i="1"/>
  <c r="P173" i="1"/>
  <c r="O173" i="1"/>
  <c r="C173" i="1"/>
  <c r="B173" i="1"/>
  <c r="P819" i="1"/>
  <c r="O819" i="1"/>
  <c r="C819" i="1"/>
  <c r="B819" i="1"/>
  <c r="P427" i="1"/>
  <c r="O427" i="1"/>
  <c r="C427" i="1"/>
  <c r="B427" i="1"/>
  <c r="P821" i="1"/>
  <c r="O821" i="1"/>
  <c r="C821" i="1"/>
  <c r="B821" i="1"/>
  <c r="P840" i="1"/>
  <c r="O840" i="1"/>
  <c r="C840" i="1"/>
  <c r="B840" i="1"/>
  <c r="P817" i="1"/>
  <c r="O817" i="1"/>
  <c r="C817" i="1"/>
  <c r="B817" i="1"/>
  <c r="P814" i="1"/>
  <c r="O814" i="1"/>
  <c r="C814" i="1"/>
  <c r="B814" i="1"/>
  <c r="P433" i="1"/>
  <c r="O433" i="1"/>
  <c r="C433" i="1"/>
  <c r="B433" i="1"/>
  <c r="P855" i="1"/>
  <c r="O855" i="1"/>
  <c r="C855" i="1"/>
  <c r="B855" i="1"/>
  <c r="P292" i="1"/>
  <c r="O292" i="1"/>
  <c r="C292" i="1"/>
  <c r="B292" i="1"/>
  <c r="P983" i="1"/>
  <c r="O983" i="1"/>
  <c r="C983" i="1"/>
  <c r="B983" i="1"/>
  <c r="P926" i="1"/>
  <c r="O926" i="1"/>
  <c r="C926" i="1"/>
  <c r="B926" i="1"/>
  <c r="P518" i="1"/>
  <c r="O518" i="1"/>
  <c r="C518" i="1"/>
  <c r="B518" i="1"/>
  <c r="P284" i="1"/>
  <c r="O284" i="1"/>
  <c r="C284" i="1"/>
  <c r="B284" i="1"/>
  <c r="P807" i="1"/>
  <c r="O807" i="1"/>
  <c r="C807" i="1"/>
  <c r="B807" i="1"/>
  <c r="P948" i="1"/>
  <c r="O948" i="1"/>
  <c r="C948" i="1"/>
  <c r="B948" i="1"/>
  <c r="P806" i="1"/>
  <c r="O806" i="1"/>
  <c r="C806" i="1"/>
  <c r="B806" i="1"/>
  <c r="P800" i="1"/>
  <c r="O800" i="1"/>
  <c r="C800" i="1"/>
  <c r="B800" i="1"/>
  <c r="P791" i="1"/>
  <c r="O791" i="1"/>
  <c r="C791" i="1"/>
  <c r="B791" i="1"/>
  <c r="P815" i="1"/>
  <c r="O815" i="1"/>
  <c r="C815" i="1"/>
  <c r="B815" i="1"/>
  <c r="P790" i="1"/>
  <c r="O790" i="1"/>
  <c r="C790" i="1"/>
  <c r="B790" i="1"/>
  <c r="P529" i="1"/>
  <c r="O529" i="1"/>
  <c r="C529" i="1"/>
  <c r="B529" i="1"/>
  <c r="P424" i="1"/>
  <c r="O424" i="1"/>
  <c r="C424" i="1"/>
  <c r="B424" i="1"/>
  <c r="P781" i="1"/>
  <c r="O781" i="1"/>
  <c r="C781" i="1"/>
  <c r="B781" i="1"/>
  <c r="P783" i="1"/>
  <c r="O783" i="1"/>
  <c r="C783" i="1"/>
  <c r="B783" i="1"/>
  <c r="P774" i="1"/>
  <c r="O774" i="1"/>
  <c r="C774" i="1"/>
  <c r="B774" i="1"/>
  <c r="P768" i="1"/>
  <c r="O768" i="1"/>
  <c r="C768" i="1"/>
  <c r="B768" i="1"/>
  <c r="P758" i="1"/>
  <c r="O758" i="1"/>
  <c r="C758" i="1"/>
  <c r="B758" i="1"/>
  <c r="P478" i="1"/>
  <c r="O478" i="1"/>
  <c r="C478" i="1"/>
  <c r="B478" i="1"/>
  <c r="P757" i="1"/>
  <c r="O757" i="1"/>
  <c r="C757" i="1"/>
  <c r="B757" i="1"/>
  <c r="P754" i="1"/>
  <c r="O754" i="1"/>
  <c r="C754" i="1"/>
  <c r="B754" i="1"/>
  <c r="P998" i="1"/>
  <c r="O998" i="1"/>
  <c r="C998" i="1"/>
  <c r="B998" i="1"/>
  <c r="P748" i="1"/>
  <c r="O748" i="1"/>
  <c r="C748" i="1"/>
  <c r="B748" i="1"/>
  <c r="P925" i="1"/>
  <c r="O925" i="1"/>
  <c r="C925" i="1"/>
  <c r="B925" i="1"/>
  <c r="P747" i="1"/>
  <c r="O747" i="1"/>
  <c r="C747" i="1"/>
  <c r="B747" i="1"/>
  <c r="P745" i="1"/>
  <c r="O745" i="1"/>
  <c r="C745" i="1"/>
  <c r="B745" i="1"/>
  <c r="P741" i="1"/>
  <c r="O741" i="1"/>
  <c r="C741" i="1"/>
  <c r="B741" i="1"/>
  <c r="P943" i="1"/>
  <c r="O943" i="1"/>
  <c r="C943" i="1"/>
  <c r="B943" i="1"/>
  <c r="P718" i="1"/>
  <c r="O718" i="1"/>
  <c r="C718" i="1"/>
  <c r="B718" i="1"/>
  <c r="P739" i="1"/>
  <c r="O739" i="1"/>
  <c r="C739" i="1"/>
  <c r="B739" i="1"/>
  <c r="P735" i="1"/>
  <c r="O735" i="1"/>
  <c r="C735" i="1"/>
  <c r="B735" i="1"/>
  <c r="P675" i="1"/>
  <c r="O675" i="1"/>
  <c r="C675" i="1"/>
  <c r="B675" i="1"/>
  <c r="P674" i="1"/>
  <c r="O674" i="1"/>
  <c r="C674" i="1"/>
  <c r="B674" i="1"/>
  <c r="P673" i="1"/>
  <c r="O673" i="1"/>
  <c r="C673" i="1"/>
  <c r="B673" i="1"/>
  <c r="P717" i="1"/>
  <c r="O717" i="1"/>
  <c r="C717" i="1"/>
  <c r="B717" i="1"/>
  <c r="P714" i="1"/>
  <c r="O714" i="1"/>
  <c r="C714" i="1"/>
  <c r="B714" i="1"/>
  <c r="P967" i="1"/>
  <c r="O967" i="1"/>
  <c r="C967" i="1"/>
  <c r="B967" i="1"/>
  <c r="P104" i="1"/>
  <c r="O104" i="1"/>
  <c r="C104" i="1"/>
  <c r="B104" i="1"/>
  <c r="P410" i="1"/>
  <c r="O410" i="1"/>
  <c r="C410" i="1"/>
  <c r="B410" i="1"/>
  <c r="P244" i="1"/>
  <c r="O244" i="1"/>
  <c r="C244" i="1"/>
  <c r="B244" i="1"/>
  <c r="P713" i="1"/>
  <c r="O713" i="1"/>
  <c r="C713" i="1"/>
  <c r="B713" i="1"/>
  <c r="P712" i="1"/>
  <c r="O712" i="1"/>
  <c r="C712" i="1"/>
  <c r="B712" i="1"/>
  <c r="P238" i="1"/>
  <c r="O238" i="1"/>
  <c r="C238" i="1"/>
  <c r="B238" i="1"/>
  <c r="P711" i="1"/>
  <c r="O711" i="1"/>
  <c r="C711" i="1"/>
  <c r="B711" i="1"/>
  <c r="P253" i="1"/>
  <c r="O253" i="1"/>
  <c r="C253" i="1"/>
  <c r="B253" i="1"/>
  <c r="P879" i="1"/>
  <c r="O879" i="1"/>
  <c r="C879" i="1"/>
  <c r="B879" i="1"/>
  <c r="P710" i="1"/>
  <c r="O710" i="1"/>
  <c r="C710" i="1"/>
  <c r="B710" i="1"/>
  <c r="P709" i="1"/>
  <c r="O709" i="1"/>
  <c r="C709" i="1"/>
  <c r="B709" i="1"/>
  <c r="P805" i="1"/>
  <c r="O805" i="1"/>
  <c r="C805" i="1"/>
  <c r="B805" i="1"/>
  <c r="P538" i="1"/>
  <c r="O538" i="1"/>
  <c r="C538" i="1"/>
  <c r="B538" i="1"/>
  <c r="P708" i="1"/>
  <c r="O708" i="1"/>
  <c r="C708" i="1"/>
  <c r="B708" i="1"/>
  <c r="P707" i="1"/>
  <c r="O707" i="1"/>
  <c r="C707" i="1"/>
  <c r="B707" i="1"/>
  <c r="P706" i="1"/>
  <c r="O706" i="1"/>
  <c r="C706" i="1"/>
  <c r="B706" i="1"/>
  <c r="P705" i="1"/>
  <c r="O705" i="1"/>
  <c r="C705" i="1"/>
  <c r="B705" i="1"/>
  <c r="P932" i="1"/>
  <c r="O932" i="1"/>
  <c r="C932" i="1"/>
  <c r="B932" i="1"/>
  <c r="P704" i="1"/>
  <c r="O704" i="1"/>
  <c r="C704" i="1"/>
  <c r="B704" i="1"/>
  <c r="P703" i="1"/>
  <c r="O703" i="1"/>
  <c r="C703" i="1"/>
  <c r="B703" i="1"/>
  <c r="P623" i="1"/>
  <c r="O623" i="1"/>
  <c r="C623" i="1"/>
  <c r="B623" i="1"/>
  <c r="P388" i="1"/>
  <c r="O388" i="1"/>
  <c r="C388" i="1"/>
  <c r="B388" i="1"/>
  <c r="P685" i="1"/>
  <c r="O685" i="1"/>
  <c r="C685" i="1"/>
  <c r="B685" i="1"/>
  <c r="P453" i="1"/>
  <c r="O453" i="1"/>
  <c r="C453" i="1"/>
  <c r="B453" i="1"/>
  <c r="P682" i="1"/>
  <c r="O682" i="1"/>
  <c r="C682" i="1"/>
  <c r="B682" i="1"/>
  <c r="P680" i="1"/>
  <c r="O680" i="1"/>
  <c r="C680" i="1"/>
  <c r="B680" i="1"/>
  <c r="P21" i="1"/>
  <c r="O21" i="1"/>
  <c r="C21" i="1"/>
  <c r="B21" i="1"/>
  <c r="P961" i="1"/>
  <c r="O961" i="1"/>
  <c r="C961" i="1"/>
  <c r="B961" i="1"/>
  <c r="P644" i="1"/>
  <c r="O644" i="1"/>
  <c r="C644" i="1"/>
  <c r="B644" i="1"/>
  <c r="P642" i="1"/>
  <c r="O642" i="1"/>
  <c r="C642" i="1"/>
  <c r="B642" i="1"/>
  <c r="P172" i="1"/>
  <c r="O172" i="1"/>
  <c r="C172" i="1"/>
  <c r="B172" i="1"/>
  <c r="P640" i="1"/>
  <c r="O640" i="1"/>
  <c r="C640" i="1"/>
  <c r="B640" i="1"/>
  <c r="P157" i="1"/>
  <c r="O157" i="1"/>
  <c r="C157" i="1"/>
  <c r="B157" i="1"/>
  <c r="P637" i="1"/>
  <c r="O637" i="1"/>
  <c r="C637" i="1"/>
  <c r="B637" i="1"/>
  <c r="P414" i="1"/>
  <c r="O414" i="1"/>
  <c r="C414" i="1"/>
  <c r="B414" i="1"/>
  <c r="P852" i="1"/>
  <c r="O852" i="1"/>
  <c r="C852" i="1"/>
  <c r="B852" i="1"/>
  <c r="P305" i="1"/>
  <c r="O305" i="1"/>
  <c r="C305" i="1"/>
  <c r="B305" i="1"/>
  <c r="P779" i="1"/>
  <c r="O779" i="1"/>
  <c r="C779" i="1"/>
  <c r="B779" i="1"/>
  <c r="P771" i="1"/>
  <c r="O771" i="1"/>
  <c r="C771" i="1"/>
  <c r="B771" i="1"/>
  <c r="P35" i="1"/>
  <c r="O35" i="1"/>
  <c r="C35" i="1"/>
  <c r="B35" i="1"/>
  <c r="P853" i="1"/>
  <c r="O853" i="1"/>
  <c r="C853" i="1"/>
  <c r="B853" i="1"/>
  <c r="P702" i="1"/>
  <c r="O702" i="1"/>
  <c r="C702" i="1"/>
  <c r="B702" i="1"/>
  <c r="P634" i="1"/>
  <c r="O634" i="1"/>
  <c r="C634" i="1"/>
  <c r="B634" i="1"/>
  <c r="P247" i="1"/>
  <c r="O247" i="1"/>
  <c r="C247" i="1"/>
  <c r="B247" i="1"/>
  <c r="P291" i="1"/>
  <c r="O291" i="1"/>
  <c r="C291" i="1"/>
  <c r="B291" i="1"/>
  <c r="P701" i="1"/>
  <c r="O701" i="1"/>
  <c r="C701" i="1"/>
  <c r="B701" i="1"/>
  <c r="P780" i="1"/>
  <c r="O780" i="1"/>
  <c r="C780" i="1"/>
  <c r="B780" i="1"/>
  <c r="P723" i="1"/>
  <c r="O723" i="1"/>
  <c r="C723" i="1"/>
  <c r="B723" i="1"/>
  <c r="P633" i="1"/>
  <c r="O633" i="1"/>
  <c r="C633" i="1"/>
  <c r="B633" i="1"/>
  <c r="P700" i="1"/>
  <c r="O700" i="1"/>
  <c r="C700" i="1"/>
  <c r="B700" i="1"/>
  <c r="P267" i="1"/>
  <c r="O267" i="1"/>
  <c r="C267" i="1"/>
  <c r="B267" i="1"/>
  <c r="P784" i="1"/>
  <c r="O784" i="1"/>
  <c r="C784" i="1"/>
  <c r="B784" i="1"/>
  <c r="P376" i="1"/>
  <c r="O376" i="1"/>
  <c r="C376" i="1"/>
  <c r="B376" i="1"/>
  <c r="P624" i="1"/>
  <c r="O624" i="1"/>
  <c r="C624" i="1"/>
  <c r="B624" i="1"/>
  <c r="P620" i="1"/>
  <c r="O620" i="1"/>
  <c r="C620" i="1"/>
  <c r="B620" i="1"/>
  <c r="P349" i="1"/>
  <c r="O349" i="1"/>
  <c r="C349" i="1"/>
  <c r="B349" i="1"/>
  <c r="P699" i="1"/>
  <c r="O699" i="1"/>
  <c r="C699" i="1"/>
  <c r="B699" i="1"/>
  <c r="P386" i="1"/>
  <c r="O386" i="1"/>
  <c r="C386" i="1"/>
  <c r="B386" i="1"/>
  <c r="P613" i="1"/>
  <c r="O613" i="1"/>
  <c r="C613" i="1"/>
  <c r="B613" i="1"/>
  <c r="P764" i="1"/>
  <c r="O764" i="1"/>
  <c r="C764" i="1"/>
  <c r="B764" i="1"/>
  <c r="P612" i="1"/>
  <c r="O612" i="1"/>
  <c r="C612" i="1"/>
  <c r="B612" i="1"/>
  <c r="P611" i="1"/>
  <c r="O611" i="1"/>
  <c r="C611" i="1"/>
  <c r="B611" i="1"/>
  <c r="P556" i="1"/>
  <c r="O556" i="1"/>
  <c r="C556" i="1"/>
  <c r="B556" i="1"/>
  <c r="P194" i="1"/>
  <c r="O194" i="1"/>
  <c r="C194" i="1"/>
  <c r="B194" i="1"/>
  <c r="P209" i="1"/>
  <c r="O209" i="1"/>
  <c r="C209" i="1"/>
  <c r="B209" i="1"/>
  <c r="P555" i="1"/>
  <c r="O555" i="1"/>
  <c r="C555" i="1"/>
  <c r="B555" i="1"/>
  <c r="P548" i="1"/>
  <c r="O548" i="1"/>
  <c r="C548" i="1"/>
  <c r="B548" i="1"/>
  <c r="P43" i="1"/>
  <c r="O43" i="1"/>
  <c r="C43" i="1"/>
  <c r="B43" i="1"/>
  <c r="P411" i="1"/>
  <c r="O411" i="1"/>
  <c r="C411" i="1"/>
  <c r="B411" i="1"/>
  <c r="P546" i="1"/>
  <c r="O546" i="1"/>
  <c r="C546" i="1"/>
  <c r="B546" i="1"/>
  <c r="P78" i="1"/>
  <c r="O78" i="1"/>
  <c r="C78" i="1"/>
  <c r="B78" i="1"/>
  <c r="P542" i="1"/>
  <c r="O542" i="1"/>
  <c r="C542" i="1"/>
  <c r="B542" i="1"/>
  <c r="P541" i="1"/>
  <c r="O541" i="1"/>
  <c r="C541" i="1"/>
  <c r="B541" i="1"/>
  <c r="P418" i="1"/>
  <c r="O418" i="1"/>
  <c r="C418" i="1"/>
  <c r="B418" i="1"/>
  <c r="P540" i="1"/>
  <c r="O540" i="1"/>
  <c r="C540" i="1"/>
  <c r="B540" i="1"/>
  <c r="P75" i="1"/>
  <c r="O75" i="1"/>
  <c r="C75" i="1"/>
  <c r="B75" i="1"/>
  <c r="P531" i="1"/>
  <c r="O531" i="1"/>
  <c r="C531" i="1"/>
  <c r="B531" i="1"/>
  <c r="P525" i="1"/>
  <c r="O525" i="1"/>
  <c r="C525" i="1"/>
  <c r="B525" i="1"/>
  <c r="P524" i="1"/>
  <c r="O524" i="1"/>
  <c r="C524" i="1"/>
  <c r="B524" i="1"/>
  <c r="P516" i="1"/>
  <c r="O516" i="1"/>
  <c r="C516" i="1"/>
  <c r="B516" i="1"/>
  <c r="P510" i="1"/>
  <c r="O510" i="1"/>
  <c r="C510" i="1"/>
  <c r="B510" i="1"/>
  <c r="P509" i="1"/>
  <c r="O509" i="1"/>
  <c r="C509" i="1"/>
  <c r="B509" i="1"/>
  <c r="P507" i="1"/>
  <c r="O507" i="1"/>
  <c r="C507" i="1"/>
  <c r="B507" i="1"/>
  <c r="P506" i="1"/>
  <c r="O506" i="1"/>
  <c r="C506" i="1"/>
  <c r="B506" i="1"/>
  <c r="P505" i="1"/>
  <c r="O505" i="1"/>
  <c r="C505" i="1"/>
  <c r="B505" i="1"/>
  <c r="P504" i="1"/>
  <c r="O504" i="1"/>
  <c r="C504" i="1"/>
  <c r="B504" i="1"/>
  <c r="P502" i="1"/>
  <c r="O502" i="1"/>
  <c r="C502" i="1"/>
  <c r="B502" i="1"/>
  <c r="P272" i="1"/>
  <c r="O272" i="1"/>
  <c r="C272" i="1"/>
  <c r="B272" i="1"/>
  <c r="P672" i="1"/>
  <c r="O672" i="1"/>
  <c r="C672" i="1"/>
  <c r="B672" i="1"/>
  <c r="P671" i="1"/>
  <c r="O671" i="1"/>
  <c r="C671" i="1"/>
  <c r="B671" i="1"/>
  <c r="P670" i="1"/>
  <c r="O670" i="1"/>
  <c r="C670" i="1"/>
  <c r="B670" i="1"/>
  <c r="P669" i="1"/>
  <c r="O669" i="1"/>
  <c r="C669" i="1"/>
  <c r="B669" i="1"/>
  <c r="P668" i="1"/>
  <c r="O668" i="1"/>
  <c r="C668" i="1"/>
  <c r="B668" i="1"/>
  <c r="P499" i="1"/>
  <c r="O499" i="1"/>
  <c r="C499" i="1"/>
  <c r="B499" i="1"/>
  <c r="P494" i="1"/>
  <c r="O494" i="1"/>
  <c r="C494" i="1"/>
  <c r="B494" i="1"/>
  <c r="P667" i="1"/>
  <c r="O667" i="1"/>
  <c r="C667" i="1"/>
  <c r="B667" i="1"/>
  <c r="P666" i="1"/>
  <c r="O666" i="1"/>
  <c r="C666" i="1"/>
  <c r="B666" i="1"/>
  <c r="P665" i="1"/>
  <c r="O665" i="1"/>
  <c r="C665" i="1"/>
  <c r="B665" i="1"/>
  <c r="P664" i="1"/>
  <c r="O664" i="1"/>
  <c r="C664" i="1"/>
  <c r="B664" i="1"/>
  <c r="P491" i="1"/>
  <c r="O491" i="1"/>
  <c r="C491" i="1"/>
  <c r="B491" i="1"/>
  <c r="P663" i="1"/>
  <c r="O663" i="1"/>
  <c r="C663" i="1"/>
  <c r="B663" i="1"/>
  <c r="P482" i="1"/>
  <c r="O482" i="1"/>
  <c r="C482" i="1"/>
  <c r="B482" i="1"/>
  <c r="P625" i="1"/>
  <c r="O625" i="1"/>
  <c r="C625" i="1"/>
  <c r="B625" i="1"/>
  <c r="P698" i="1"/>
  <c r="O698" i="1"/>
  <c r="C698" i="1"/>
  <c r="B698" i="1"/>
  <c r="P481" i="1"/>
  <c r="O481" i="1"/>
  <c r="C481" i="1"/>
  <c r="B481" i="1"/>
  <c r="P480" i="1"/>
  <c r="O480" i="1"/>
  <c r="C480" i="1"/>
  <c r="B480" i="1"/>
  <c r="P662" i="1"/>
  <c r="O662" i="1"/>
  <c r="C662" i="1"/>
  <c r="B662" i="1"/>
  <c r="P958" i="1"/>
  <c r="O958" i="1"/>
  <c r="C958" i="1"/>
  <c r="B958" i="1"/>
  <c r="P374" i="1"/>
  <c r="O374" i="1"/>
  <c r="C374" i="1"/>
  <c r="B374" i="1"/>
  <c r="P65" i="1"/>
  <c r="O65" i="1"/>
  <c r="C65" i="1"/>
  <c r="B65" i="1"/>
  <c r="P260" i="1"/>
  <c r="O260" i="1"/>
  <c r="C260" i="1"/>
  <c r="B260" i="1"/>
  <c r="P61" i="1"/>
  <c r="O61" i="1"/>
  <c r="C61" i="1"/>
  <c r="B61" i="1"/>
  <c r="P501" i="1"/>
  <c r="O501" i="1"/>
  <c r="C501" i="1"/>
  <c r="B501" i="1"/>
  <c r="P99" i="1"/>
  <c r="O99" i="1"/>
  <c r="C99" i="1"/>
  <c r="B99" i="1"/>
  <c r="P280" i="1"/>
  <c r="O280" i="1"/>
  <c r="C280" i="1"/>
  <c r="B280" i="1"/>
  <c r="P610" i="1"/>
  <c r="O610" i="1"/>
  <c r="C610" i="1"/>
  <c r="B610" i="1"/>
  <c r="P609" i="1"/>
  <c r="O609" i="1"/>
  <c r="C609" i="1"/>
  <c r="B609" i="1"/>
  <c r="P957" i="1"/>
  <c r="O957" i="1"/>
  <c r="C957" i="1"/>
  <c r="B957" i="1"/>
  <c r="P477" i="1"/>
  <c r="O477" i="1"/>
  <c r="C477" i="1"/>
  <c r="B477" i="1"/>
  <c r="P276" i="1"/>
  <c r="O276" i="1"/>
  <c r="C276" i="1"/>
  <c r="B276" i="1"/>
  <c r="P255" i="1"/>
  <c r="O255" i="1"/>
  <c r="C255" i="1"/>
  <c r="B255" i="1"/>
  <c r="P32" i="1"/>
  <c r="O32" i="1"/>
  <c r="C32" i="1"/>
  <c r="B32" i="1"/>
  <c r="P475" i="1"/>
  <c r="O475" i="1"/>
  <c r="C475" i="1"/>
  <c r="B475" i="1"/>
  <c r="P679" i="1"/>
  <c r="O679" i="1"/>
  <c r="C679" i="1"/>
  <c r="B679" i="1"/>
  <c r="P517" i="1"/>
  <c r="O517" i="1"/>
  <c r="C517" i="1"/>
  <c r="B517" i="1"/>
  <c r="P17" i="1"/>
  <c r="O17" i="1"/>
  <c r="C17" i="1"/>
  <c r="B17" i="1"/>
  <c r="P474" i="1"/>
  <c r="O474" i="1"/>
  <c r="C474" i="1"/>
  <c r="B474" i="1"/>
  <c r="P688" i="1"/>
  <c r="O688" i="1"/>
  <c r="C688" i="1"/>
  <c r="B688" i="1"/>
  <c r="P467" i="1"/>
  <c r="O467" i="1"/>
  <c r="C467" i="1"/>
  <c r="B467" i="1"/>
  <c r="P466" i="1"/>
  <c r="O466" i="1"/>
  <c r="C466" i="1"/>
  <c r="B466" i="1"/>
  <c r="P697" i="1"/>
  <c r="O697" i="1"/>
  <c r="C697" i="1"/>
  <c r="B697" i="1"/>
  <c r="P661" i="1"/>
  <c r="O661" i="1"/>
  <c r="C661" i="1"/>
  <c r="B661" i="1"/>
  <c r="P792" i="1"/>
  <c r="O792" i="1"/>
  <c r="C792" i="1"/>
  <c r="B792" i="1"/>
  <c r="P530" i="1"/>
  <c r="O530" i="1"/>
  <c r="C530" i="1"/>
  <c r="B530" i="1"/>
  <c r="P660" i="1"/>
  <c r="O660" i="1"/>
  <c r="C660" i="1"/>
  <c r="B660" i="1"/>
  <c r="P559" i="1"/>
  <c r="O559" i="1"/>
  <c r="C559" i="1"/>
  <c r="B559" i="1"/>
  <c r="P203" i="1"/>
  <c r="O203" i="1"/>
  <c r="C203" i="1"/>
  <c r="B203" i="1"/>
  <c r="P316" i="1"/>
  <c r="O316" i="1"/>
  <c r="C316" i="1"/>
  <c r="B316" i="1"/>
  <c r="P29" i="1"/>
  <c r="O29" i="1"/>
  <c r="C29" i="1"/>
  <c r="B29" i="1"/>
  <c r="P460" i="1"/>
  <c r="O460" i="1"/>
  <c r="C460" i="1"/>
  <c r="B460" i="1"/>
  <c r="P425" i="1"/>
  <c r="O425" i="1"/>
  <c r="C425" i="1"/>
  <c r="B425" i="1"/>
  <c r="P891" i="1"/>
  <c r="O891" i="1"/>
  <c r="C891" i="1"/>
  <c r="B891" i="1"/>
  <c r="P168" i="1"/>
  <c r="O168" i="1"/>
  <c r="C168" i="1"/>
  <c r="B168" i="1"/>
  <c r="P309" i="1"/>
  <c r="O309" i="1"/>
  <c r="C309" i="1"/>
  <c r="B309" i="1"/>
  <c r="P837" i="1"/>
  <c r="O837" i="1"/>
  <c r="C837" i="1"/>
  <c r="B837" i="1"/>
  <c r="P341" i="1"/>
  <c r="O341" i="1"/>
  <c r="C341" i="1"/>
  <c r="B341" i="1"/>
  <c r="P458" i="1"/>
  <c r="O458" i="1"/>
  <c r="C458" i="1"/>
  <c r="B458" i="1"/>
  <c r="P820" i="1"/>
  <c r="O820" i="1"/>
  <c r="C820" i="1"/>
  <c r="B820" i="1"/>
  <c r="P696" i="1"/>
  <c r="O696" i="1"/>
  <c r="C696" i="1"/>
  <c r="B696" i="1"/>
  <c r="P187" i="1"/>
  <c r="O187" i="1"/>
  <c r="C187" i="1"/>
  <c r="B187" i="1"/>
  <c r="P608" i="1"/>
  <c r="O608" i="1"/>
  <c r="C608" i="1"/>
  <c r="B608" i="1"/>
  <c r="P334" i="1"/>
  <c r="O334" i="1"/>
  <c r="C334" i="1"/>
  <c r="B334" i="1"/>
  <c r="P659" i="1"/>
  <c r="O659" i="1"/>
  <c r="C659" i="1"/>
  <c r="B659" i="1"/>
  <c r="P658" i="1"/>
  <c r="O658" i="1"/>
  <c r="C658" i="1"/>
  <c r="B658" i="1"/>
  <c r="P308" i="1"/>
  <c r="O308" i="1"/>
  <c r="C308" i="1"/>
  <c r="B308" i="1"/>
  <c r="P733" i="1"/>
  <c r="O733" i="1"/>
  <c r="C733" i="1"/>
  <c r="B733" i="1"/>
  <c r="P607" i="1"/>
  <c r="O607" i="1"/>
  <c r="C607" i="1"/>
  <c r="B607" i="1"/>
  <c r="P452" i="1"/>
  <c r="O452" i="1"/>
  <c r="C452" i="1"/>
  <c r="B452" i="1"/>
  <c r="P137" i="1"/>
  <c r="O137" i="1"/>
  <c r="C137" i="1"/>
  <c r="B137" i="1"/>
  <c r="P451" i="1"/>
  <c r="O451" i="1"/>
  <c r="C451" i="1"/>
  <c r="B451" i="1"/>
  <c r="P298" i="1"/>
  <c r="O298" i="1"/>
  <c r="C298" i="1"/>
  <c r="B298" i="1"/>
  <c r="P606" i="1"/>
  <c r="O606" i="1"/>
  <c r="C606" i="1"/>
  <c r="B606" i="1"/>
  <c r="P218" i="1"/>
  <c r="O218" i="1"/>
  <c r="C218" i="1"/>
  <c r="B218" i="1"/>
  <c r="P430" i="1"/>
  <c r="O430" i="1"/>
  <c r="C430" i="1"/>
  <c r="B430" i="1"/>
  <c r="P269" i="1"/>
  <c r="O269" i="1"/>
  <c r="C269" i="1"/>
  <c r="B269" i="1"/>
  <c r="P846" i="1"/>
  <c r="O846" i="1"/>
  <c r="C846" i="1"/>
  <c r="B846" i="1"/>
  <c r="P450" i="1"/>
  <c r="O450" i="1"/>
  <c r="C450" i="1"/>
  <c r="B450" i="1"/>
  <c r="P866" i="1"/>
  <c r="O866" i="1"/>
  <c r="C866" i="1"/>
  <c r="B866" i="1"/>
  <c r="P449" i="1"/>
  <c r="O449" i="1"/>
  <c r="C449" i="1"/>
  <c r="B449" i="1"/>
  <c r="P206" i="1"/>
  <c r="O206" i="1"/>
  <c r="C206" i="1"/>
  <c r="B206" i="1"/>
  <c r="P356" i="1"/>
  <c r="O356" i="1"/>
  <c r="C356" i="1"/>
  <c r="B356" i="1"/>
  <c r="P408" i="1"/>
  <c r="O408" i="1"/>
  <c r="C408" i="1"/>
  <c r="B408" i="1"/>
  <c r="P436" i="1"/>
  <c r="O436" i="1"/>
  <c r="C436" i="1"/>
  <c r="B436" i="1"/>
  <c r="P41" i="1"/>
  <c r="O41" i="1"/>
  <c r="C41" i="1"/>
  <c r="B41" i="1"/>
  <c r="P186" i="1"/>
  <c r="O186" i="1"/>
  <c r="C186" i="1"/>
  <c r="B186" i="1"/>
  <c r="P435" i="1"/>
  <c r="O435" i="1"/>
  <c r="C435" i="1"/>
  <c r="B435" i="1"/>
  <c r="P897" i="1"/>
  <c r="O897" i="1"/>
  <c r="C897" i="1"/>
  <c r="B897" i="1"/>
  <c r="P737" i="1"/>
  <c r="O737" i="1"/>
  <c r="C737" i="1"/>
  <c r="B737" i="1"/>
  <c r="P605" i="1"/>
  <c r="O605" i="1"/>
  <c r="C605" i="1"/>
  <c r="B605" i="1"/>
  <c r="P448" i="1"/>
  <c r="O448" i="1"/>
  <c r="C448" i="1"/>
  <c r="B448" i="1"/>
  <c r="P909" i="1"/>
  <c r="O909" i="1"/>
  <c r="C909" i="1"/>
  <c r="B909" i="1"/>
  <c r="P657" i="1"/>
  <c r="O657" i="1"/>
  <c r="C657" i="1"/>
  <c r="B657" i="1"/>
  <c r="P788" i="1"/>
  <c r="O788" i="1"/>
  <c r="C788" i="1"/>
  <c r="B788" i="1"/>
  <c r="P432" i="1"/>
  <c r="O432" i="1"/>
  <c r="C432" i="1"/>
  <c r="B432" i="1"/>
  <c r="P188" i="1"/>
  <c r="O188" i="1"/>
  <c r="C188" i="1"/>
  <c r="B188" i="1"/>
  <c r="P47" i="1"/>
  <c r="O47" i="1"/>
  <c r="C47" i="1"/>
  <c r="B47" i="1"/>
  <c r="P604" i="1"/>
  <c r="O604" i="1"/>
  <c r="C604" i="1"/>
  <c r="B604" i="1"/>
  <c r="P603" i="1"/>
  <c r="O603" i="1"/>
  <c r="C603" i="1"/>
  <c r="B603" i="1"/>
  <c r="P375" i="1"/>
  <c r="O375" i="1"/>
  <c r="C375" i="1"/>
  <c r="B375" i="1"/>
  <c r="P447" i="1"/>
  <c r="O447" i="1"/>
  <c r="C447" i="1"/>
  <c r="B447" i="1"/>
  <c r="P428" i="1"/>
  <c r="O428" i="1"/>
  <c r="C428" i="1"/>
  <c r="B428" i="1"/>
  <c r="P55" i="1"/>
  <c r="O55" i="1"/>
  <c r="C55" i="1"/>
  <c r="B55" i="1"/>
  <c r="P602" i="1"/>
  <c r="O602" i="1"/>
  <c r="C602" i="1"/>
  <c r="B602" i="1"/>
  <c r="P417" i="1"/>
  <c r="O417" i="1"/>
  <c r="C417" i="1"/>
  <c r="B417" i="1"/>
  <c r="P98" i="1"/>
  <c r="O98" i="1"/>
  <c r="C98" i="1"/>
  <c r="B98" i="1"/>
  <c r="P210" i="1"/>
  <c r="O210" i="1"/>
  <c r="C210" i="1"/>
  <c r="B210" i="1"/>
  <c r="P656" i="1"/>
  <c r="O656" i="1"/>
  <c r="C656" i="1"/>
  <c r="B656" i="1"/>
  <c r="P655" i="1"/>
  <c r="O655" i="1"/>
  <c r="C655" i="1"/>
  <c r="B655" i="1"/>
  <c r="P601" i="1"/>
  <c r="O601" i="1"/>
  <c r="C601" i="1"/>
  <c r="B601" i="1"/>
  <c r="P600" i="1"/>
  <c r="O600" i="1"/>
  <c r="C600" i="1"/>
  <c r="B600" i="1"/>
  <c r="P331" i="1"/>
  <c r="O331" i="1"/>
  <c r="C331" i="1"/>
  <c r="B331" i="1"/>
  <c r="P934" i="1"/>
  <c r="O934" i="1"/>
  <c r="C934" i="1"/>
  <c r="B934" i="1"/>
  <c r="P426" i="1"/>
  <c r="O426" i="1"/>
  <c r="C426" i="1"/>
  <c r="B426" i="1"/>
  <c r="P554" i="1"/>
  <c r="O554" i="1"/>
  <c r="C554" i="1"/>
  <c r="B554" i="1"/>
  <c r="P422" i="1"/>
  <c r="O422" i="1"/>
  <c r="C422" i="1"/>
  <c r="B422" i="1"/>
  <c r="P599" i="1"/>
  <c r="O599" i="1"/>
  <c r="C599" i="1"/>
  <c r="B599" i="1"/>
  <c r="P446" i="1"/>
  <c r="O446" i="1"/>
  <c r="C446" i="1"/>
  <c r="B446" i="1"/>
  <c r="P337" i="1"/>
  <c r="O337" i="1"/>
  <c r="C337" i="1"/>
  <c r="B337" i="1"/>
  <c r="P259" i="1"/>
  <c r="O259" i="1"/>
  <c r="C259" i="1"/>
  <c r="B259" i="1"/>
  <c r="P492" i="1"/>
  <c r="O492" i="1"/>
  <c r="C492" i="1"/>
  <c r="B492" i="1"/>
  <c r="P628" i="1"/>
  <c r="O628" i="1"/>
  <c r="C628" i="1"/>
  <c r="B628" i="1"/>
  <c r="P630" i="1"/>
  <c r="O630" i="1"/>
  <c r="C630" i="1"/>
  <c r="B630" i="1"/>
  <c r="P831" i="1"/>
  <c r="O831" i="1"/>
  <c r="C831" i="1"/>
  <c r="B831" i="1"/>
  <c r="P345" i="1"/>
  <c r="O345" i="1"/>
  <c r="C345" i="1"/>
  <c r="B345" i="1"/>
  <c r="P969" i="1"/>
  <c r="O969" i="1"/>
  <c r="C969" i="1"/>
  <c r="B969" i="1"/>
  <c r="P445" i="1"/>
  <c r="O445" i="1"/>
  <c r="C445" i="1"/>
  <c r="B445" i="1"/>
  <c r="P19" i="1"/>
  <c r="O19" i="1"/>
  <c r="C19" i="1"/>
  <c r="B19" i="1"/>
  <c r="P777" i="1"/>
  <c r="O777" i="1"/>
  <c r="C777" i="1"/>
  <c r="B777" i="1"/>
  <c r="P468" i="1"/>
  <c r="O468" i="1"/>
  <c r="C468" i="1"/>
  <c r="B468" i="1"/>
  <c r="P421" i="1"/>
  <c r="O421" i="1"/>
  <c r="C421" i="1"/>
  <c r="B421" i="1"/>
  <c r="P223" i="1"/>
  <c r="O223" i="1"/>
  <c r="C223" i="1"/>
  <c r="B223" i="1"/>
  <c r="P416" i="1"/>
  <c r="O416" i="1"/>
  <c r="C416" i="1"/>
  <c r="B416" i="1"/>
  <c r="P828" i="1"/>
  <c r="O828" i="1"/>
  <c r="C828" i="1"/>
  <c r="B828" i="1"/>
  <c r="P621" i="1"/>
  <c r="O621" i="1"/>
  <c r="C621" i="1"/>
  <c r="B621" i="1"/>
  <c r="P405" i="1"/>
  <c r="O405" i="1"/>
  <c r="C405" i="1"/>
  <c r="B405" i="1"/>
  <c r="P856" i="1"/>
  <c r="O856" i="1"/>
  <c r="C856" i="1"/>
  <c r="B856" i="1"/>
  <c r="P401" i="1"/>
  <c r="O401" i="1"/>
  <c r="C401" i="1"/>
  <c r="B401" i="1"/>
  <c r="P654" i="1"/>
  <c r="O654" i="1"/>
  <c r="C654" i="1"/>
  <c r="B654" i="1"/>
  <c r="P185" i="1"/>
  <c r="O185" i="1"/>
  <c r="C185" i="1"/>
  <c r="B185" i="1"/>
  <c r="P310" i="1"/>
  <c r="O310" i="1"/>
  <c r="C310" i="1"/>
  <c r="B310" i="1"/>
  <c r="P695" i="1"/>
  <c r="O695" i="1"/>
  <c r="C695" i="1"/>
  <c r="B695" i="1"/>
  <c r="P258" i="1"/>
  <c r="O258" i="1"/>
  <c r="C258" i="1"/>
  <c r="B258" i="1"/>
  <c r="P400" i="1"/>
  <c r="O400" i="1"/>
  <c r="C400" i="1"/>
  <c r="B400" i="1"/>
  <c r="P9" i="1"/>
  <c r="O9" i="1"/>
  <c r="C9" i="1"/>
  <c r="B9" i="1"/>
  <c r="P822" i="1"/>
  <c r="O822" i="1"/>
  <c r="C822" i="1"/>
  <c r="B822" i="1"/>
  <c r="P752" i="1"/>
  <c r="O752" i="1"/>
  <c r="C752" i="1"/>
  <c r="B752" i="1"/>
  <c r="P184" i="1"/>
  <c r="O184" i="1"/>
  <c r="C184" i="1"/>
  <c r="B184" i="1"/>
  <c r="P827" i="1"/>
  <c r="O827" i="1"/>
  <c r="C827" i="1"/>
  <c r="B827" i="1"/>
  <c r="P804" i="1"/>
  <c r="O804" i="1"/>
  <c r="C804" i="1"/>
  <c r="B804" i="1"/>
  <c r="P183" i="1"/>
  <c r="O183" i="1"/>
  <c r="C183" i="1"/>
  <c r="B183" i="1"/>
  <c r="P398" i="1"/>
  <c r="O398" i="1"/>
  <c r="C398" i="1"/>
  <c r="B398" i="1"/>
  <c r="P801" i="1"/>
  <c r="O801" i="1"/>
  <c r="C801" i="1"/>
  <c r="B801" i="1"/>
  <c r="P773" i="1"/>
  <c r="O773" i="1"/>
  <c r="C773" i="1"/>
  <c r="B773" i="1"/>
  <c r="P216" i="1"/>
  <c r="O216" i="1"/>
  <c r="C216" i="1"/>
  <c r="B216" i="1"/>
  <c r="P598" i="1"/>
  <c r="O598" i="1"/>
  <c r="C598" i="1"/>
  <c r="B598" i="1"/>
  <c r="P762" i="1"/>
  <c r="O762" i="1"/>
  <c r="C762" i="1"/>
  <c r="B762" i="1"/>
  <c r="P537" i="1"/>
  <c r="O537" i="1"/>
  <c r="C537" i="1"/>
  <c r="B537" i="1"/>
  <c r="P222" i="1"/>
  <c r="O222" i="1"/>
  <c r="C222" i="1"/>
  <c r="B222" i="1"/>
  <c r="P214" i="1"/>
  <c r="O214" i="1"/>
  <c r="C214" i="1"/>
  <c r="B214" i="1"/>
  <c r="P653" i="1"/>
  <c r="O653" i="1"/>
  <c r="C653" i="1"/>
  <c r="B653" i="1"/>
  <c r="P597" i="1"/>
  <c r="O597" i="1"/>
  <c r="C597" i="1"/>
  <c r="B597" i="1"/>
  <c r="P523" i="1"/>
  <c r="O523" i="1"/>
  <c r="C523" i="1"/>
  <c r="B523" i="1"/>
  <c r="P243" i="1"/>
  <c r="O243" i="1"/>
  <c r="C243" i="1"/>
  <c r="B243" i="1"/>
  <c r="P237" i="1"/>
  <c r="O237" i="1"/>
  <c r="C237" i="1"/>
  <c r="B237" i="1"/>
  <c r="P5" i="1"/>
  <c r="O5" i="1"/>
  <c r="C5" i="1"/>
  <c r="B5" i="1"/>
  <c r="P397" i="1"/>
  <c r="O397" i="1"/>
  <c r="C397" i="1"/>
  <c r="B397" i="1"/>
  <c r="P242" i="1"/>
  <c r="O242" i="1"/>
  <c r="C242" i="1"/>
  <c r="B242" i="1"/>
  <c r="P396" i="1"/>
  <c r="O396" i="1"/>
  <c r="C396" i="1"/>
  <c r="B396" i="1"/>
  <c r="P770" i="1"/>
  <c r="O770" i="1"/>
  <c r="C770" i="1"/>
  <c r="B770" i="1"/>
  <c r="P596" i="1"/>
  <c r="O596" i="1"/>
  <c r="C596" i="1"/>
  <c r="B596" i="1"/>
  <c r="P992" i="1"/>
  <c r="O992" i="1"/>
  <c r="C992" i="1"/>
  <c r="B992" i="1"/>
  <c r="P266" i="1"/>
  <c r="O266" i="1"/>
  <c r="C266" i="1"/>
  <c r="B266" i="1"/>
  <c r="P79" i="1"/>
  <c r="O79" i="1"/>
  <c r="C79" i="1"/>
  <c r="B79" i="1"/>
  <c r="P652" i="1"/>
  <c r="O652" i="1"/>
  <c r="C652" i="1"/>
  <c r="B652" i="1"/>
  <c r="P393" i="1"/>
  <c r="O393" i="1"/>
  <c r="C393" i="1"/>
  <c r="B393" i="1"/>
  <c r="P694" i="1"/>
  <c r="O694" i="1"/>
  <c r="C694" i="1"/>
  <c r="B694" i="1"/>
  <c r="P392" i="1"/>
  <c r="O392" i="1"/>
  <c r="C392" i="1"/>
  <c r="B392" i="1"/>
  <c r="P159" i="1"/>
  <c r="O159" i="1"/>
  <c r="C159" i="1"/>
  <c r="B159" i="1"/>
  <c r="P595" i="1"/>
  <c r="O595" i="1"/>
  <c r="C595" i="1"/>
  <c r="B595" i="1"/>
  <c r="P14" i="1"/>
  <c r="O14" i="1"/>
  <c r="C14" i="1"/>
  <c r="B14" i="1"/>
  <c r="P249" i="1"/>
  <c r="O249" i="1"/>
  <c r="C249" i="1"/>
  <c r="B249" i="1"/>
  <c r="P182" i="1"/>
  <c r="O182" i="1"/>
  <c r="C182" i="1"/>
  <c r="B182" i="1"/>
  <c r="P545" i="1"/>
  <c r="O545" i="1"/>
  <c r="C545" i="1"/>
  <c r="B545" i="1"/>
  <c r="P409" i="1"/>
  <c r="O409" i="1"/>
  <c r="C409" i="1"/>
  <c r="B409" i="1"/>
  <c r="P379" i="1"/>
  <c r="O379" i="1"/>
  <c r="C379" i="1"/>
  <c r="B379" i="1"/>
  <c r="P498" i="1"/>
  <c r="O498" i="1"/>
  <c r="C498" i="1"/>
  <c r="B498" i="1"/>
  <c r="P390" i="1"/>
  <c r="O390" i="1"/>
  <c r="C390" i="1"/>
  <c r="B390" i="1"/>
  <c r="P57" i="1"/>
  <c r="O57" i="1"/>
  <c r="C57" i="1"/>
  <c r="B57" i="1"/>
  <c r="P288" i="1"/>
  <c r="O288" i="1"/>
  <c r="C288" i="1"/>
  <c r="B288" i="1"/>
  <c r="P1001" i="1"/>
  <c r="O1001" i="1"/>
  <c r="C1001" i="1"/>
  <c r="B1001" i="1"/>
  <c r="P389" i="1"/>
  <c r="O389" i="1"/>
  <c r="C389" i="1"/>
  <c r="B389" i="1"/>
  <c r="P219" i="1"/>
  <c r="O219" i="1"/>
  <c r="C219" i="1"/>
  <c r="B219" i="1"/>
  <c r="P864" i="1"/>
  <c r="O864" i="1"/>
  <c r="C864" i="1"/>
  <c r="B864" i="1"/>
  <c r="P720" i="1"/>
  <c r="O720" i="1"/>
  <c r="C720" i="1"/>
  <c r="B720" i="1"/>
  <c r="P803" i="1"/>
  <c r="O803" i="1"/>
  <c r="C803" i="1"/>
  <c r="B803" i="1"/>
  <c r="P4" i="1"/>
  <c r="O4" i="1"/>
  <c r="C4" i="1"/>
  <c r="B4" i="1"/>
  <c r="P13" i="1"/>
  <c r="O13" i="1"/>
  <c r="C13" i="1"/>
  <c r="B13" i="1"/>
  <c r="P385" i="1"/>
  <c r="O385" i="1"/>
  <c r="C385" i="1"/>
  <c r="B385" i="1"/>
  <c r="P197" i="1"/>
  <c r="O197" i="1"/>
  <c r="C197" i="1"/>
  <c r="B197" i="1"/>
  <c r="P384" i="1"/>
  <c r="O384" i="1"/>
  <c r="C384" i="1"/>
  <c r="B384" i="1"/>
  <c r="P594" i="1"/>
  <c r="O594" i="1"/>
  <c r="C594" i="1"/>
  <c r="B594" i="1"/>
  <c r="P490" i="1"/>
  <c r="O490" i="1"/>
  <c r="C490" i="1"/>
  <c r="B490" i="1"/>
  <c r="P551" i="1"/>
  <c r="O551" i="1"/>
  <c r="C551" i="1"/>
  <c r="B551" i="1"/>
  <c r="P274" i="1"/>
  <c r="O274" i="1"/>
  <c r="C274" i="1"/>
  <c r="B274" i="1"/>
  <c r="P515" i="1"/>
  <c r="O515" i="1"/>
  <c r="C515" i="1"/>
  <c r="B515" i="1"/>
  <c r="P512" i="1"/>
  <c r="O512" i="1"/>
  <c r="C512" i="1"/>
  <c r="B512" i="1"/>
  <c r="P381" i="1"/>
  <c r="O381" i="1"/>
  <c r="C381" i="1"/>
  <c r="B381" i="1"/>
  <c r="P719" i="1"/>
  <c r="O719" i="1"/>
  <c r="C719" i="1"/>
  <c r="B719" i="1"/>
  <c r="P865" i="1"/>
  <c r="O865" i="1"/>
  <c r="C865" i="1"/>
  <c r="B865" i="1"/>
  <c r="P956" i="1"/>
  <c r="O956" i="1"/>
  <c r="C956" i="1"/>
  <c r="B956" i="1"/>
  <c r="P476" i="1"/>
  <c r="O476" i="1"/>
  <c r="C476" i="1"/>
  <c r="B476" i="1"/>
  <c r="P378" i="1"/>
  <c r="O378" i="1"/>
  <c r="C378" i="1"/>
  <c r="B378" i="1"/>
  <c r="P854" i="1"/>
  <c r="O854" i="1"/>
  <c r="C854" i="1"/>
  <c r="B854" i="1"/>
  <c r="P11" i="1"/>
  <c r="O11" i="1"/>
  <c r="C11" i="1"/>
  <c r="B11" i="1"/>
  <c r="P220" i="1"/>
  <c r="O220" i="1"/>
  <c r="C220" i="1"/>
  <c r="B220" i="1"/>
  <c r="P241" i="1"/>
  <c r="O241" i="1"/>
  <c r="C241" i="1"/>
  <c r="B241" i="1"/>
  <c r="P146" i="1"/>
  <c r="O146" i="1"/>
  <c r="C146" i="1"/>
  <c r="B146" i="1"/>
  <c r="P744" i="1"/>
  <c r="O744" i="1"/>
  <c r="C744" i="1"/>
  <c r="B744" i="1"/>
  <c r="P404" i="1"/>
  <c r="O404" i="1"/>
  <c r="C404" i="1"/>
  <c r="B404" i="1"/>
  <c r="P413" i="1"/>
  <c r="O413" i="1"/>
  <c r="C413" i="1"/>
  <c r="B413" i="1"/>
  <c r="P444" i="1"/>
  <c r="O444" i="1"/>
  <c r="C444" i="1"/>
  <c r="B444" i="1"/>
  <c r="P333" i="1"/>
  <c r="O333" i="1"/>
  <c r="C333" i="1"/>
  <c r="B333" i="1"/>
  <c r="P240" i="1"/>
  <c r="O240" i="1"/>
  <c r="C240" i="1"/>
  <c r="B240" i="1"/>
  <c r="P898" i="1"/>
  <c r="O898" i="1"/>
  <c r="C898" i="1"/>
  <c r="B898" i="1"/>
  <c r="P558" i="1"/>
  <c r="O558" i="1"/>
  <c r="C558" i="1"/>
  <c r="B558" i="1"/>
  <c r="P880" i="1"/>
  <c r="O880" i="1"/>
  <c r="C880" i="1"/>
  <c r="B880" i="1"/>
  <c r="P118" i="1"/>
  <c r="O118" i="1"/>
  <c r="C118" i="1"/>
  <c r="B118" i="1"/>
  <c r="P15" i="1"/>
  <c r="O15" i="1"/>
  <c r="C15" i="1"/>
  <c r="B15" i="1"/>
  <c r="P373" i="1"/>
  <c r="O373" i="1"/>
  <c r="C373" i="1"/>
  <c r="B373" i="1"/>
  <c r="P729" i="1"/>
  <c r="O729" i="1"/>
  <c r="C729" i="1"/>
  <c r="B729" i="1"/>
  <c r="P728" i="1"/>
  <c r="O728" i="1"/>
  <c r="C728" i="1"/>
  <c r="B728" i="1"/>
  <c r="P593" i="1"/>
  <c r="O593" i="1"/>
  <c r="C593" i="1"/>
  <c r="B593" i="1"/>
  <c r="P727" i="1"/>
  <c r="O727" i="1"/>
  <c r="C727" i="1"/>
  <c r="B727" i="1"/>
  <c r="P629" i="1"/>
  <c r="O629" i="1"/>
  <c r="C629" i="1"/>
  <c r="B629" i="1"/>
  <c r="P955" i="1"/>
  <c r="O955" i="1"/>
  <c r="C955" i="1"/>
  <c r="B955" i="1"/>
  <c r="P874" i="1"/>
  <c r="O874" i="1"/>
  <c r="C874" i="1"/>
  <c r="B874" i="1"/>
  <c r="P312" i="1"/>
  <c r="O312" i="1"/>
  <c r="C312" i="1"/>
  <c r="B312" i="1"/>
  <c r="P851" i="1"/>
  <c r="O851" i="1"/>
  <c r="C851" i="1"/>
  <c r="B851" i="1"/>
  <c r="P293" i="1"/>
  <c r="O293" i="1"/>
  <c r="C293" i="1"/>
  <c r="B293" i="1"/>
  <c r="P387" i="1"/>
  <c r="O387" i="1"/>
  <c r="C387" i="1"/>
  <c r="B387" i="1"/>
  <c r="P109" i="1"/>
  <c r="O109" i="1"/>
  <c r="C109" i="1"/>
  <c r="B109" i="1"/>
  <c r="P372" i="1"/>
  <c r="O372" i="1"/>
  <c r="C372" i="1"/>
  <c r="B372" i="1"/>
  <c r="P813" i="1"/>
  <c r="O813" i="1"/>
  <c r="C813" i="1"/>
  <c r="B813" i="1"/>
  <c r="P369" i="1"/>
  <c r="O369" i="1"/>
  <c r="C369" i="1"/>
  <c r="B369" i="1"/>
  <c r="P497" i="1"/>
  <c r="O497" i="1"/>
  <c r="C497" i="1"/>
  <c r="B497" i="1"/>
  <c r="P365" i="1"/>
  <c r="O365" i="1"/>
  <c r="C365" i="1"/>
  <c r="B365" i="1"/>
  <c r="P557" i="1"/>
  <c r="O557" i="1"/>
  <c r="C557" i="1"/>
  <c r="B557" i="1"/>
  <c r="P363" i="1"/>
  <c r="O363" i="1"/>
  <c r="C363" i="1"/>
  <c r="B363" i="1"/>
  <c r="P362" i="1"/>
  <c r="O362" i="1"/>
  <c r="C362" i="1"/>
  <c r="B362" i="1"/>
  <c r="P592" i="1"/>
  <c r="O592" i="1"/>
  <c r="C592" i="1"/>
  <c r="B592" i="1"/>
  <c r="P858" i="1"/>
  <c r="O858" i="1"/>
  <c r="C858" i="1"/>
  <c r="B858" i="1"/>
  <c r="P360" i="1"/>
  <c r="O360" i="1"/>
  <c r="C360" i="1"/>
  <c r="B360" i="1"/>
  <c r="P359" i="1"/>
  <c r="O359" i="1"/>
  <c r="C359" i="1"/>
  <c r="B359" i="1"/>
  <c r="P350" i="1"/>
  <c r="O350" i="1"/>
  <c r="C350" i="1"/>
  <c r="B350" i="1"/>
  <c r="P544" i="1"/>
  <c r="O544" i="1"/>
  <c r="C544" i="1"/>
  <c r="B544" i="1"/>
  <c r="P158" i="1"/>
  <c r="O158" i="1"/>
  <c r="C158" i="1"/>
  <c r="B158" i="1"/>
  <c r="P348" i="1"/>
  <c r="O348" i="1"/>
  <c r="C348" i="1"/>
  <c r="B348" i="1"/>
  <c r="P639" i="1"/>
  <c r="O639" i="1"/>
  <c r="C639" i="1"/>
  <c r="B639" i="1"/>
  <c r="P591" i="1"/>
  <c r="O591" i="1"/>
  <c r="C591" i="1"/>
  <c r="B591" i="1"/>
  <c r="P464" i="1"/>
  <c r="O464" i="1"/>
  <c r="C464" i="1"/>
  <c r="B464" i="1"/>
  <c r="P976" i="1"/>
  <c r="O976" i="1"/>
  <c r="C976" i="1"/>
  <c r="B976" i="1"/>
  <c r="P778" i="1"/>
  <c r="O778" i="1"/>
  <c r="C778" i="1"/>
  <c r="B778" i="1"/>
  <c r="P543" i="1"/>
  <c r="O543" i="1"/>
  <c r="C543" i="1"/>
  <c r="B543" i="1"/>
  <c r="P368" i="1"/>
  <c r="O368" i="1"/>
  <c r="C368" i="1"/>
  <c r="B368" i="1"/>
  <c r="P738" i="1"/>
  <c r="O738" i="1"/>
  <c r="C738" i="1"/>
  <c r="B738" i="1"/>
  <c r="P514" i="1"/>
  <c r="O514" i="1"/>
  <c r="C514" i="1"/>
  <c r="B514" i="1"/>
  <c r="P344" i="1"/>
  <c r="O344" i="1"/>
  <c r="C344" i="1"/>
  <c r="B344" i="1"/>
  <c r="P339" i="1"/>
  <c r="O339" i="1"/>
  <c r="C339" i="1"/>
  <c r="B339" i="1"/>
  <c r="P97" i="1"/>
  <c r="O97" i="1"/>
  <c r="C97" i="1"/>
  <c r="B97" i="1"/>
  <c r="P245" i="1"/>
  <c r="O245" i="1"/>
  <c r="C245" i="1"/>
  <c r="B245" i="1"/>
  <c r="P343" i="1"/>
  <c r="O343" i="1"/>
  <c r="C343" i="1"/>
  <c r="B343" i="1"/>
  <c r="P2" i="1"/>
  <c r="O2" i="1"/>
  <c r="C2" i="1"/>
  <c r="D2" i="1" s="1"/>
  <c r="B2" i="1"/>
  <c r="P395" i="1"/>
  <c r="O395" i="1"/>
  <c r="C395" i="1"/>
  <c r="B395" i="1"/>
  <c r="P340" i="1"/>
  <c r="O340" i="1"/>
  <c r="C340" i="1"/>
  <c r="B340" i="1"/>
  <c r="P443" i="1"/>
  <c r="O443" i="1"/>
  <c r="C443" i="1"/>
  <c r="B443" i="1"/>
  <c r="P590" i="1"/>
  <c r="O590" i="1"/>
  <c r="C590" i="1"/>
  <c r="B590" i="1"/>
  <c r="P156" i="1"/>
  <c r="O156" i="1"/>
  <c r="C156" i="1"/>
  <c r="B156" i="1"/>
  <c r="P845" i="1"/>
  <c r="O845" i="1"/>
  <c r="C845" i="1"/>
  <c r="B845" i="1"/>
  <c r="P380" i="1"/>
  <c r="O380" i="1"/>
  <c r="C380" i="1"/>
  <c r="B380" i="1"/>
  <c r="P913" i="1"/>
  <c r="O913" i="1"/>
  <c r="C913" i="1"/>
  <c r="B913" i="1"/>
  <c r="P986" i="1"/>
  <c r="O986" i="1"/>
  <c r="C986" i="1"/>
  <c r="B986" i="1"/>
  <c r="P760" i="1"/>
  <c r="O760" i="1"/>
  <c r="C760" i="1"/>
  <c r="B760" i="1"/>
  <c r="P997" i="1"/>
  <c r="O997" i="1"/>
  <c r="C997" i="1"/>
  <c r="B997" i="1"/>
  <c r="P954" i="1"/>
  <c r="O954" i="1"/>
  <c r="C954" i="1"/>
  <c r="B954" i="1"/>
  <c r="P330" i="1"/>
  <c r="O330" i="1"/>
  <c r="C330" i="1"/>
  <c r="B330" i="1"/>
  <c r="P324" i="1"/>
  <c r="O324" i="1"/>
  <c r="C324" i="1"/>
  <c r="B324" i="1"/>
  <c r="P281" i="1"/>
  <c r="O281" i="1"/>
  <c r="C281" i="1"/>
  <c r="B281" i="1"/>
  <c r="P536" i="1"/>
  <c r="O536" i="1"/>
  <c r="C536" i="1"/>
  <c r="B536" i="1"/>
  <c r="P320" i="1"/>
  <c r="O320" i="1"/>
  <c r="C320" i="1"/>
  <c r="B320" i="1"/>
  <c r="P353" i="1"/>
  <c r="O353" i="1"/>
  <c r="C353" i="1"/>
  <c r="B353" i="1"/>
  <c r="P46" i="1"/>
  <c r="O46" i="1"/>
  <c r="C46" i="1"/>
  <c r="B46" i="1"/>
  <c r="P964" i="1"/>
  <c r="O964" i="1"/>
  <c r="C964" i="1"/>
  <c r="B964" i="1"/>
  <c r="P887" i="1"/>
  <c r="O887" i="1"/>
  <c r="C887" i="1"/>
  <c r="B887" i="1"/>
  <c r="P500" i="1"/>
  <c r="O500" i="1"/>
  <c r="C500" i="1"/>
  <c r="B500" i="1"/>
  <c r="P947" i="1"/>
  <c r="O947" i="1"/>
  <c r="C947" i="1"/>
  <c r="B947" i="1"/>
  <c r="P622" i="1"/>
  <c r="O622" i="1"/>
  <c r="C622" i="1"/>
  <c r="B622" i="1"/>
  <c r="P315" i="1"/>
  <c r="O315" i="1"/>
  <c r="C315" i="1"/>
  <c r="B315" i="1"/>
  <c r="P306" i="1"/>
  <c r="O306" i="1"/>
  <c r="C306" i="1"/>
  <c r="B306" i="1"/>
  <c r="P277" i="1"/>
  <c r="O277" i="1"/>
  <c r="C277" i="1"/>
  <c r="B277" i="1"/>
  <c r="P991" i="1"/>
  <c r="O991" i="1"/>
  <c r="C991" i="1"/>
  <c r="B991" i="1"/>
  <c r="P28" i="1"/>
  <c r="O28" i="1"/>
  <c r="C28" i="1"/>
  <c r="B28" i="1"/>
  <c r="P304" i="1"/>
  <c r="O304" i="1"/>
  <c r="C304" i="1"/>
  <c r="B304" i="1"/>
  <c r="P816" i="1"/>
  <c r="O816" i="1"/>
  <c r="C816" i="1"/>
  <c r="B816" i="1"/>
  <c r="P352" i="1"/>
  <c r="O352" i="1"/>
  <c r="C352" i="1"/>
  <c r="B352" i="1"/>
  <c r="P589" i="1"/>
  <c r="O589" i="1"/>
  <c r="C589" i="1"/>
  <c r="B589" i="1"/>
  <c r="P170" i="1"/>
  <c r="O170" i="1"/>
  <c r="C170" i="1"/>
  <c r="B170" i="1"/>
  <c r="P987" i="1"/>
  <c r="O987" i="1"/>
  <c r="C987" i="1"/>
  <c r="B987" i="1"/>
  <c r="P297" i="1"/>
  <c r="O297" i="1"/>
  <c r="C297" i="1"/>
  <c r="B297" i="1"/>
  <c r="P974" i="1"/>
  <c r="O974" i="1"/>
  <c r="C974" i="1"/>
  <c r="B974" i="1"/>
  <c r="P290" i="1"/>
  <c r="O290" i="1"/>
  <c r="C290" i="1"/>
  <c r="B290" i="1"/>
  <c r="P726" i="1"/>
  <c r="O726" i="1"/>
  <c r="C726" i="1"/>
  <c r="B726" i="1"/>
  <c r="P60" i="1"/>
  <c r="O60" i="1"/>
  <c r="C60" i="1"/>
  <c r="B60" i="1"/>
  <c r="P862" i="1"/>
  <c r="O862" i="1"/>
  <c r="C862" i="1"/>
  <c r="B862" i="1"/>
  <c r="P217" i="1"/>
  <c r="O217" i="1"/>
  <c r="C217" i="1"/>
  <c r="B217" i="1"/>
  <c r="P286" i="1"/>
  <c r="O286" i="1"/>
  <c r="C286" i="1"/>
  <c r="B286" i="1"/>
  <c r="P96" i="1"/>
  <c r="O96" i="1"/>
  <c r="C96" i="1"/>
  <c r="B96" i="1"/>
  <c r="P314" i="1"/>
  <c r="O314" i="1"/>
  <c r="C314" i="1"/>
  <c r="B314" i="1"/>
  <c r="P295" i="1"/>
  <c r="O295" i="1"/>
  <c r="C295" i="1"/>
  <c r="B295" i="1"/>
  <c r="P873" i="1"/>
  <c r="O873" i="1"/>
  <c r="C873" i="1"/>
  <c r="B873" i="1"/>
  <c r="P25" i="1"/>
  <c r="O25" i="1"/>
  <c r="C25" i="1"/>
  <c r="B25" i="1"/>
  <c r="P810" i="1"/>
  <c r="O810" i="1"/>
  <c r="C810" i="1"/>
  <c r="B810" i="1"/>
  <c r="P797" i="1"/>
  <c r="O797" i="1"/>
  <c r="C797" i="1"/>
  <c r="B797" i="1"/>
  <c r="P442" i="1"/>
  <c r="O442" i="1"/>
  <c r="C442" i="1"/>
  <c r="B442" i="1"/>
  <c r="P229" i="1"/>
  <c r="O229" i="1"/>
  <c r="C229" i="1"/>
  <c r="B229" i="1"/>
  <c r="P18" i="1"/>
  <c r="O18" i="1"/>
  <c r="C18" i="1"/>
  <c r="B18" i="1"/>
  <c r="P975" i="1"/>
  <c r="O975" i="1"/>
  <c r="C975" i="1"/>
  <c r="B975" i="1"/>
  <c r="P463" i="1"/>
  <c r="O463" i="1"/>
  <c r="C463" i="1"/>
  <c r="B463" i="1"/>
  <c r="P248" i="1"/>
  <c r="O248" i="1"/>
  <c r="C248" i="1"/>
  <c r="B248" i="1"/>
  <c r="P122" i="1"/>
  <c r="O122" i="1"/>
  <c r="C122" i="1"/>
  <c r="B122" i="1"/>
  <c r="P588" i="1"/>
  <c r="O588" i="1"/>
  <c r="C588" i="1"/>
  <c r="B588" i="1"/>
  <c r="P535" i="1"/>
  <c r="O535" i="1"/>
  <c r="C535" i="1"/>
  <c r="B535" i="1"/>
  <c r="P204" i="1"/>
  <c r="O204" i="1"/>
  <c r="C204" i="1"/>
  <c r="B204" i="1"/>
  <c r="P587" i="1"/>
  <c r="O587" i="1"/>
  <c r="C587" i="1"/>
  <c r="B587" i="1"/>
  <c r="P246" i="1"/>
  <c r="O246" i="1"/>
  <c r="C246" i="1"/>
  <c r="B246" i="1"/>
  <c r="P586" i="1"/>
  <c r="O586" i="1"/>
  <c r="C586" i="1"/>
  <c r="B586" i="1"/>
  <c r="P693" i="1"/>
  <c r="O693" i="1"/>
  <c r="C693" i="1"/>
  <c r="B693" i="1"/>
  <c r="P391" i="1"/>
  <c r="O391" i="1"/>
  <c r="C391" i="1"/>
  <c r="B391" i="1"/>
  <c r="P283" i="1"/>
  <c r="O283" i="1"/>
  <c r="C283" i="1"/>
  <c r="B283" i="1"/>
  <c r="P859" i="1"/>
  <c r="O859" i="1"/>
  <c r="C859" i="1"/>
  <c r="B859" i="1"/>
  <c r="P165" i="1"/>
  <c r="O165" i="1"/>
  <c r="C165" i="1"/>
  <c r="B165" i="1"/>
  <c r="P279" i="1"/>
  <c r="O279" i="1"/>
  <c r="C279" i="1"/>
  <c r="B279" i="1"/>
  <c r="P796" i="1"/>
  <c r="O796" i="1"/>
  <c r="C796" i="1"/>
  <c r="B796" i="1"/>
  <c r="P82" i="1"/>
  <c r="O82" i="1"/>
  <c r="C82" i="1"/>
  <c r="B82" i="1"/>
  <c r="P95" i="1"/>
  <c r="O95" i="1"/>
  <c r="C95" i="1"/>
  <c r="B95" i="1"/>
  <c r="P278" i="1"/>
  <c r="O278" i="1"/>
  <c r="C278" i="1"/>
  <c r="B278" i="1"/>
  <c r="P319" i="1"/>
  <c r="O319" i="1"/>
  <c r="C319" i="1"/>
  <c r="B319" i="1"/>
  <c r="P275" i="1"/>
  <c r="O275" i="1"/>
  <c r="C275" i="1"/>
  <c r="B275" i="1"/>
  <c r="P282" i="1"/>
  <c r="O282" i="1"/>
  <c r="C282" i="1"/>
  <c r="B282" i="1"/>
  <c r="P181" i="1"/>
  <c r="O181" i="1"/>
  <c r="C181" i="1"/>
  <c r="B181" i="1"/>
  <c r="P811" i="1"/>
  <c r="O811" i="1"/>
  <c r="C811" i="1"/>
  <c r="B811" i="1"/>
  <c r="P585" i="1"/>
  <c r="O585" i="1"/>
  <c r="C585" i="1"/>
  <c r="B585" i="1"/>
  <c r="P824" i="1"/>
  <c r="O824" i="1"/>
  <c r="C824" i="1"/>
  <c r="B824" i="1"/>
  <c r="P200" i="1"/>
  <c r="O200" i="1"/>
  <c r="C200" i="1"/>
  <c r="B200" i="1"/>
  <c r="P271" i="1"/>
  <c r="O271" i="1"/>
  <c r="C271" i="1"/>
  <c r="B271" i="1"/>
  <c r="P270" i="1"/>
  <c r="O270" i="1"/>
  <c r="C270" i="1"/>
  <c r="B270" i="1"/>
  <c r="P636" i="1"/>
  <c r="O636" i="1"/>
  <c r="C636" i="1"/>
  <c r="B636" i="1"/>
  <c r="P268" i="1"/>
  <c r="O268" i="1"/>
  <c r="C268" i="1"/>
  <c r="B268" i="1"/>
  <c r="P117" i="1"/>
  <c r="O117" i="1"/>
  <c r="C117" i="1"/>
  <c r="B117" i="1"/>
  <c r="P264" i="1"/>
  <c r="O264" i="1"/>
  <c r="C264" i="1"/>
  <c r="B264" i="1"/>
  <c r="P251" i="1"/>
  <c r="O251" i="1"/>
  <c r="C251" i="1"/>
  <c r="B251" i="1"/>
  <c r="P785" i="1"/>
  <c r="O785" i="1"/>
  <c r="C785" i="1"/>
  <c r="B785" i="1"/>
  <c r="P996" i="1"/>
  <c r="O996" i="1"/>
  <c r="C996" i="1"/>
  <c r="B996" i="1"/>
  <c r="P746" i="1"/>
  <c r="O746" i="1"/>
  <c r="C746" i="1"/>
  <c r="B746" i="1"/>
  <c r="P250" i="1"/>
  <c r="O250" i="1"/>
  <c r="C250" i="1"/>
  <c r="B250" i="1"/>
  <c r="P487" i="1"/>
  <c r="O487" i="1"/>
  <c r="C487" i="1"/>
  <c r="B487" i="1"/>
  <c r="P982" i="1"/>
  <c r="O982" i="1"/>
  <c r="C982" i="1"/>
  <c r="B982" i="1"/>
  <c r="P528" i="1"/>
  <c r="O528" i="1"/>
  <c r="C528" i="1"/>
  <c r="B528" i="1"/>
  <c r="P761" i="1"/>
  <c r="O761" i="1"/>
  <c r="C761" i="1"/>
  <c r="B761" i="1"/>
  <c r="P257" i="1"/>
  <c r="O257" i="1"/>
  <c r="C257" i="1"/>
  <c r="B257" i="1"/>
  <c r="P963" i="1"/>
  <c r="O963" i="1"/>
  <c r="C963" i="1"/>
  <c r="B963" i="1"/>
  <c r="P180" i="1"/>
  <c r="O180" i="1"/>
  <c r="C180" i="1"/>
  <c r="B180" i="1"/>
  <c r="P936" i="1"/>
  <c r="O936" i="1"/>
  <c r="C936" i="1"/>
  <c r="B936" i="1"/>
  <c r="P924" i="1"/>
  <c r="O924" i="1"/>
  <c r="C924" i="1"/>
  <c r="B924" i="1"/>
  <c r="P584" i="1"/>
  <c r="O584" i="1"/>
  <c r="C584" i="1"/>
  <c r="B584" i="1"/>
  <c r="P235" i="1"/>
  <c r="O235" i="1"/>
  <c r="C235" i="1"/>
  <c r="B235" i="1"/>
  <c r="P234" i="1"/>
  <c r="O234" i="1"/>
  <c r="C234" i="1"/>
  <c r="B234" i="1"/>
  <c r="P923" i="1"/>
  <c r="O923" i="1"/>
  <c r="C923" i="1"/>
  <c r="B923" i="1"/>
  <c r="P485" i="1"/>
  <c r="O485" i="1"/>
  <c r="C485" i="1"/>
  <c r="B485" i="1"/>
  <c r="P583" i="1"/>
  <c r="O583" i="1"/>
  <c r="C583" i="1"/>
  <c r="B583" i="1"/>
  <c r="P233" i="1"/>
  <c r="O233" i="1"/>
  <c r="C233" i="1"/>
  <c r="B233" i="1"/>
  <c r="P582" i="1"/>
  <c r="O582" i="1"/>
  <c r="C582" i="1"/>
  <c r="B582" i="1"/>
  <c r="P300" i="1"/>
  <c r="O300" i="1"/>
  <c r="C300" i="1"/>
  <c r="B300" i="1"/>
  <c r="P617" i="1"/>
  <c r="O617" i="1"/>
  <c r="C617" i="1"/>
  <c r="B617" i="1"/>
  <c r="P812" i="1"/>
  <c r="O812" i="1"/>
  <c r="C812" i="1"/>
  <c r="B812" i="1"/>
  <c r="P66" i="1"/>
  <c r="O66" i="1"/>
  <c r="C66" i="1"/>
  <c r="B66" i="1"/>
  <c r="P534" i="1"/>
  <c r="O534" i="1"/>
  <c r="C534" i="1"/>
  <c r="B534" i="1"/>
  <c r="P189" i="1"/>
  <c r="O189" i="1"/>
  <c r="C189" i="1"/>
  <c r="B189" i="1"/>
  <c r="P74" i="1"/>
  <c r="O74" i="1"/>
  <c r="C74" i="1"/>
  <c r="B74" i="1"/>
  <c r="P232" i="1"/>
  <c r="O232" i="1"/>
  <c r="C232" i="1"/>
  <c r="B232" i="1"/>
  <c r="P971" i="1"/>
  <c r="O971" i="1"/>
  <c r="C971" i="1"/>
  <c r="B971" i="1"/>
  <c r="P230" i="1"/>
  <c r="O230" i="1"/>
  <c r="C230" i="1"/>
  <c r="B230" i="1"/>
  <c r="P403" i="1"/>
  <c r="O403" i="1"/>
  <c r="C403" i="1"/>
  <c r="B403" i="1"/>
  <c r="P960" i="1"/>
  <c r="O960" i="1"/>
  <c r="C960" i="1"/>
  <c r="B960" i="1"/>
  <c r="P489" i="1"/>
  <c r="O489" i="1"/>
  <c r="C489" i="1"/>
  <c r="B489" i="1"/>
  <c r="P522" i="1"/>
  <c r="O522" i="1"/>
  <c r="C522" i="1"/>
  <c r="B522" i="1"/>
  <c r="P86" i="1"/>
  <c r="O86" i="1"/>
  <c r="C86" i="1"/>
  <c r="B86" i="1"/>
  <c r="P179" i="1"/>
  <c r="O179" i="1"/>
  <c r="C179" i="1"/>
  <c r="B179" i="1"/>
  <c r="P228" i="1"/>
  <c r="O228" i="1"/>
  <c r="C228" i="1"/>
  <c r="B228" i="1"/>
  <c r="P50" i="1"/>
  <c r="O50" i="1"/>
  <c r="C50" i="1"/>
  <c r="B50" i="1"/>
  <c r="P178" i="1"/>
  <c r="O178" i="1"/>
  <c r="C178" i="1"/>
  <c r="B178" i="1"/>
  <c r="P581" i="1"/>
  <c r="O581" i="1"/>
  <c r="C581" i="1"/>
  <c r="B581" i="1"/>
  <c r="P215" i="1"/>
  <c r="O215" i="1"/>
  <c r="C215" i="1"/>
  <c r="B215" i="1"/>
  <c r="P580" i="1"/>
  <c r="O580" i="1"/>
  <c r="C580" i="1"/>
  <c r="B580" i="1"/>
  <c r="P127" i="1"/>
  <c r="O127" i="1"/>
  <c r="C127" i="1"/>
  <c r="B127" i="1"/>
  <c r="P87" i="1"/>
  <c r="O87" i="1"/>
  <c r="C87" i="1"/>
  <c r="B87" i="1"/>
  <c r="P56" i="1"/>
  <c r="O56" i="1"/>
  <c r="C56" i="1"/>
  <c r="B56" i="1"/>
  <c r="P484" i="1"/>
  <c r="O484" i="1"/>
  <c r="C484" i="1"/>
  <c r="B484" i="1"/>
  <c r="P579" i="1"/>
  <c r="O579" i="1"/>
  <c r="C579" i="1"/>
  <c r="B579" i="1"/>
  <c r="P870" i="1"/>
  <c r="O870" i="1"/>
  <c r="C870" i="1"/>
  <c r="B870" i="1"/>
  <c r="P227" i="1"/>
  <c r="O227" i="1"/>
  <c r="C227" i="1"/>
  <c r="B227" i="1"/>
  <c r="P285" i="1"/>
  <c r="O285" i="1"/>
  <c r="C285" i="1"/>
  <c r="B285" i="1"/>
  <c r="P965" i="1"/>
  <c r="O965" i="1"/>
  <c r="C965" i="1"/>
  <c r="B965" i="1"/>
  <c r="P94" i="1"/>
  <c r="O94" i="1"/>
  <c r="C94" i="1"/>
  <c r="B94" i="1"/>
  <c r="P933" i="1"/>
  <c r="O933" i="1"/>
  <c r="C933" i="1"/>
  <c r="B933" i="1"/>
  <c r="P809" i="1"/>
  <c r="O809" i="1"/>
  <c r="C809" i="1"/>
  <c r="B809" i="1"/>
  <c r="P196" i="1"/>
  <c r="O196" i="1"/>
  <c r="C196" i="1"/>
  <c r="B196" i="1"/>
  <c r="P892" i="1"/>
  <c r="O892" i="1"/>
  <c r="C892" i="1"/>
  <c r="B892" i="1"/>
  <c r="P995" i="1"/>
  <c r="O995" i="1"/>
  <c r="C995" i="1"/>
  <c r="B995" i="1"/>
  <c r="P116" i="1"/>
  <c r="O116" i="1"/>
  <c r="C116" i="1"/>
  <c r="B116" i="1"/>
  <c r="P177" i="1"/>
  <c r="O177" i="1"/>
  <c r="C177" i="1"/>
  <c r="B177" i="1"/>
  <c r="P578" i="1"/>
  <c r="O578" i="1"/>
  <c r="C578" i="1"/>
  <c r="B578" i="1"/>
  <c r="P212" i="1"/>
  <c r="O212" i="1"/>
  <c r="C212" i="1"/>
  <c r="B212" i="1"/>
  <c r="P972" i="1"/>
  <c r="O972" i="1"/>
  <c r="C972" i="1"/>
  <c r="B972" i="1"/>
  <c r="P370" i="1"/>
  <c r="O370" i="1"/>
  <c r="C370" i="1"/>
  <c r="B370" i="1"/>
  <c r="P577" i="1"/>
  <c r="O577" i="1"/>
  <c r="C577" i="1"/>
  <c r="B577" i="1"/>
  <c r="P201" i="1"/>
  <c r="O201" i="1"/>
  <c r="C201" i="1"/>
  <c r="B201" i="1"/>
  <c r="P52" i="1"/>
  <c r="O52" i="1"/>
  <c r="C52" i="1"/>
  <c r="B52" i="1"/>
  <c r="P878" i="1"/>
  <c r="O878" i="1"/>
  <c r="C878" i="1"/>
  <c r="B878" i="1"/>
  <c r="P138" i="1"/>
  <c r="O138" i="1"/>
  <c r="C138" i="1"/>
  <c r="B138" i="1"/>
  <c r="P58" i="1"/>
  <c r="O58" i="1"/>
  <c r="C58" i="1"/>
  <c r="B58" i="1"/>
  <c r="P576" i="1"/>
  <c r="O576" i="1"/>
  <c r="C576" i="1"/>
  <c r="B576" i="1"/>
  <c r="P575" i="1"/>
  <c r="O575" i="1"/>
  <c r="C575" i="1"/>
  <c r="B575" i="1"/>
  <c r="P311" i="1"/>
  <c r="O311" i="1"/>
  <c r="C311" i="1"/>
  <c r="B311" i="1"/>
  <c r="P511" i="1"/>
  <c r="O511" i="1"/>
  <c r="C511" i="1"/>
  <c r="B511" i="1"/>
  <c r="P678" i="1"/>
  <c r="O678" i="1"/>
  <c r="C678" i="1"/>
  <c r="B678" i="1"/>
  <c r="P198" i="1"/>
  <c r="O198" i="1"/>
  <c r="C198" i="1"/>
  <c r="B198" i="1"/>
  <c r="P115" i="1"/>
  <c r="O115" i="1"/>
  <c r="C115" i="1"/>
  <c r="B115" i="1"/>
  <c r="P22" i="1"/>
  <c r="O22" i="1"/>
  <c r="C22" i="1"/>
  <c r="B22" i="1"/>
  <c r="P213" i="1"/>
  <c r="O213" i="1"/>
  <c r="C213" i="1"/>
  <c r="B213" i="1"/>
  <c r="P902" i="1"/>
  <c r="O902" i="1"/>
  <c r="C902" i="1"/>
  <c r="B902" i="1"/>
  <c r="P906" i="1"/>
  <c r="O906" i="1"/>
  <c r="C906" i="1"/>
  <c r="B906" i="1"/>
  <c r="P256" i="1"/>
  <c r="O256" i="1"/>
  <c r="C256" i="1"/>
  <c r="B256" i="1"/>
  <c r="P371" i="1"/>
  <c r="O371" i="1"/>
  <c r="C371" i="1"/>
  <c r="B371" i="1"/>
  <c r="P226" i="1"/>
  <c r="O226" i="1"/>
  <c r="C226" i="1"/>
  <c r="B226" i="1"/>
  <c r="P358" i="1"/>
  <c r="O358" i="1"/>
  <c r="C358" i="1"/>
  <c r="B358" i="1"/>
  <c r="P193" i="1"/>
  <c r="O193" i="1"/>
  <c r="C193" i="1"/>
  <c r="B193" i="1"/>
  <c r="P366" i="1"/>
  <c r="O366" i="1"/>
  <c r="C366" i="1"/>
  <c r="B366" i="1"/>
  <c r="P989" i="1"/>
  <c r="O989" i="1"/>
  <c r="C989" i="1"/>
  <c r="B989" i="1"/>
  <c r="P190" i="1"/>
  <c r="O190" i="1"/>
  <c r="C190" i="1"/>
  <c r="B190" i="1"/>
  <c r="P513" i="1"/>
  <c r="O513" i="1"/>
  <c r="C513" i="1"/>
  <c r="B513" i="1"/>
  <c r="P169" i="1"/>
  <c r="O169" i="1"/>
  <c r="C169" i="1"/>
  <c r="B169" i="1"/>
  <c r="P150" i="1"/>
  <c r="O150" i="1"/>
  <c r="C150" i="1"/>
  <c r="B150" i="1"/>
  <c r="P166" i="1"/>
  <c r="O166" i="1"/>
  <c r="C166" i="1"/>
  <c r="B166" i="1"/>
  <c r="P93" i="1"/>
  <c r="O93" i="1"/>
  <c r="C93" i="1"/>
  <c r="B93" i="1"/>
  <c r="P488" i="1"/>
  <c r="O488" i="1"/>
  <c r="C488" i="1"/>
  <c r="B488" i="1"/>
  <c r="P922" i="1"/>
  <c r="O922" i="1"/>
  <c r="C922" i="1"/>
  <c r="B922" i="1"/>
  <c r="P905" i="1"/>
  <c r="O905" i="1"/>
  <c r="C905" i="1"/>
  <c r="B905" i="1"/>
  <c r="P910" i="1"/>
  <c r="O910" i="1"/>
  <c r="C910" i="1"/>
  <c r="B910" i="1"/>
  <c r="P114" i="1"/>
  <c r="O114" i="1"/>
  <c r="C114" i="1"/>
  <c r="B114" i="1"/>
  <c r="P164" i="1"/>
  <c r="O164" i="1"/>
  <c r="C164" i="1"/>
  <c r="B164" i="1"/>
  <c r="P347" i="1"/>
  <c r="O347" i="1"/>
  <c r="C347" i="1"/>
  <c r="B347" i="1"/>
  <c r="P296" i="1"/>
  <c r="O296" i="1"/>
  <c r="C296" i="1"/>
  <c r="B296" i="1"/>
  <c r="P574" i="1"/>
  <c r="O574" i="1"/>
  <c r="C574" i="1"/>
  <c r="B574" i="1"/>
  <c r="P367" i="1"/>
  <c r="O367" i="1"/>
  <c r="C367" i="1"/>
  <c r="B367" i="1"/>
  <c r="P573" i="1"/>
  <c r="O573" i="1"/>
  <c r="C573" i="1"/>
  <c r="B573" i="1"/>
  <c r="P205" i="1"/>
  <c r="O205" i="1"/>
  <c r="C205" i="1"/>
  <c r="B205" i="1"/>
  <c r="P162" i="1"/>
  <c r="O162" i="1"/>
  <c r="C162" i="1"/>
  <c r="B162" i="1"/>
  <c r="C908" i="1"/>
  <c r="B908" i="1"/>
  <c r="C759" i="1"/>
  <c r="B759" i="1"/>
  <c r="C572" i="1"/>
  <c r="B572" i="1"/>
  <c r="C571" i="1"/>
  <c r="B571" i="1"/>
  <c r="C254" i="1"/>
  <c r="B254" i="1"/>
  <c r="C883" i="1"/>
  <c r="B883" i="1"/>
  <c r="C143" i="1"/>
  <c r="B143" i="1"/>
  <c r="C48" i="1"/>
  <c r="B48" i="1"/>
  <c r="P160" i="1"/>
  <c r="O160" i="1"/>
  <c r="C160" i="1"/>
  <c r="B160" i="1"/>
  <c r="C527" i="1"/>
  <c r="B527" i="1"/>
  <c r="C638" i="1"/>
  <c r="B638" i="1"/>
  <c r="C886" i="1"/>
  <c r="B886" i="1"/>
  <c r="C651" i="1"/>
  <c r="B651" i="1"/>
  <c r="C836" i="1"/>
  <c r="B836" i="1"/>
  <c r="C149" i="1"/>
  <c r="B149" i="1"/>
  <c r="C155" i="1"/>
  <c r="B155" i="1"/>
  <c r="C503" i="1"/>
  <c r="B503" i="1"/>
  <c r="C643" i="1"/>
  <c r="B643" i="1"/>
  <c r="C794" i="1"/>
  <c r="B794" i="1"/>
  <c r="C547" i="1"/>
  <c r="B547" i="1"/>
  <c r="C126" i="1"/>
  <c r="B126" i="1"/>
  <c r="C808" i="1"/>
  <c r="B808" i="1"/>
  <c r="C483" i="1"/>
  <c r="B483" i="1"/>
  <c r="C231" i="1"/>
  <c r="B231" i="1"/>
  <c r="C195" i="1"/>
  <c r="B195" i="1"/>
  <c r="P154" i="1"/>
  <c r="O154" i="1"/>
  <c r="C154" i="1"/>
  <c r="B154" i="1"/>
  <c r="C539" i="1"/>
  <c r="B539" i="1"/>
  <c r="C615" i="1"/>
  <c r="B615" i="1"/>
  <c r="C174" i="1"/>
  <c r="B174" i="1"/>
  <c r="C495" i="1"/>
  <c r="B495" i="1"/>
  <c r="C650" i="1"/>
  <c r="B650" i="1"/>
  <c r="C649" i="1"/>
  <c r="B649" i="1"/>
  <c r="P145" i="1"/>
  <c r="O145" i="1"/>
  <c r="C145" i="1"/>
  <c r="B145" i="1"/>
  <c r="P144" i="1"/>
  <c r="O144" i="1"/>
  <c r="C144" i="1"/>
  <c r="B144" i="1"/>
  <c r="C533" i="1"/>
  <c r="B533" i="1"/>
  <c r="C420" i="1"/>
  <c r="B420" i="1"/>
  <c r="C549" i="1"/>
  <c r="B549" i="1"/>
  <c r="C108" i="1"/>
  <c r="B108" i="1"/>
  <c r="C301" i="1"/>
  <c r="B301" i="1"/>
  <c r="C766" i="1"/>
  <c r="B766" i="1"/>
  <c r="C765" i="1"/>
  <c r="B765" i="1"/>
  <c r="C755" i="1"/>
  <c r="B755" i="1"/>
  <c r="P142" i="1"/>
  <c r="O142" i="1"/>
  <c r="C142" i="1"/>
  <c r="B142" i="1"/>
  <c r="C423" i="1"/>
  <c r="B423" i="1"/>
  <c r="C570" i="1"/>
  <c r="B570" i="1"/>
  <c r="C776" i="1"/>
  <c r="B776" i="1"/>
  <c r="C412" i="1"/>
  <c r="B412" i="1"/>
  <c r="C968" i="1"/>
  <c r="B968" i="1"/>
  <c r="C569" i="1"/>
  <c r="B569" i="1"/>
  <c r="C469" i="1"/>
  <c r="B469" i="1"/>
  <c r="C721" i="1"/>
  <c r="B721" i="1"/>
  <c r="C167" i="1"/>
  <c r="B167" i="1"/>
  <c r="C113" i="1"/>
  <c r="B113" i="1"/>
  <c r="C568" i="1"/>
  <c r="B568" i="1"/>
  <c r="C567" i="1"/>
  <c r="B567" i="1"/>
  <c r="P141" i="1"/>
  <c r="O141" i="1"/>
  <c r="C141" i="1"/>
  <c r="B141" i="1"/>
  <c r="C211" i="1"/>
  <c r="B211" i="1"/>
  <c r="C325" i="1"/>
  <c r="B325" i="1"/>
  <c r="C618" i="1"/>
  <c r="B618" i="1"/>
  <c r="C875" i="1"/>
  <c r="B875" i="1"/>
  <c r="C863" i="1"/>
  <c r="B863" i="1"/>
  <c r="C521" i="1"/>
  <c r="B521" i="1"/>
  <c r="C566" i="1"/>
  <c r="B566" i="1"/>
  <c r="P140" i="1"/>
  <c r="O140" i="1"/>
  <c r="C140" i="1"/>
  <c r="B140" i="1"/>
  <c r="C92" i="1"/>
  <c r="B92" i="1"/>
  <c r="C687" i="1"/>
  <c r="B687" i="1"/>
  <c r="C565" i="1"/>
  <c r="B565" i="1"/>
  <c r="C520" i="1"/>
  <c r="B520" i="1"/>
  <c r="C648" i="1"/>
  <c r="B648" i="1"/>
  <c r="C740" i="1"/>
  <c r="B740" i="1"/>
  <c r="C890" i="1"/>
  <c r="B890" i="1"/>
  <c r="C519" i="1"/>
  <c r="B519" i="1"/>
  <c r="C39" i="1"/>
  <c r="B39" i="1"/>
  <c r="C37" i="1"/>
  <c r="B37" i="1"/>
  <c r="C496" i="1"/>
  <c r="B496" i="1"/>
  <c r="C627" i="1"/>
  <c r="B627" i="1"/>
  <c r="C171" i="1"/>
  <c r="B171" i="1"/>
  <c r="P135" i="1"/>
  <c r="O135" i="1"/>
  <c r="C135" i="1"/>
  <c r="B135" i="1"/>
  <c r="C508" i="1"/>
  <c r="B508" i="1"/>
  <c r="C844" i="1"/>
  <c r="B844" i="1"/>
  <c r="C553" i="1"/>
  <c r="B553" i="1"/>
  <c r="C136" i="1"/>
  <c r="B136" i="1"/>
  <c r="C732" i="1"/>
  <c r="B732" i="1"/>
  <c r="C953" i="1"/>
  <c r="B953" i="1"/>
  <c r="C302" i="1"/>
  <c r="B302" i="1"/>
  <c r="C27" i="1"/>
  <c r="B27" i="1"/>
  <c r="P134" i="1"/>
  <c r="O134" i="1"/>
  <c r="C134" i="1"/>
  <c r="B134" i="1"/>
  <c r="C273" i="1"/>
  <c r="B273" i="1"/>
  <c r="C772" i="1"/>
  <c r="B772" i="1"/>
  <c r="C564" i="1"/>
  <c r="B564" i="1"/>
  <c r="C161" i="1"/>
  <c r="B161" i="1"/>
  <c r="C431" i="1"/>
  <c r="B431" i="1"/>
  <c r="C952" i="1"/>
  <c r="B952" i="1"/>
  <c r="C915" i="1"/>
  <c r="B915" i="1"/>
  <c r="C921" i="1"/>
  <c r="B921" i="1"/>
  <c r="P132" i="1"/>
  <c r="O132" i="1"/>
  <c r="C132" i="1"/>
  <c r="B132" i="1"/>
  <c r="P131" i="1"/>
  <c r="O131" i="1"/>
  <c r="C131" i="1"/>
  <c r="B131" i="1"/>
  <c r="C163" i="1"/>
  <c r="B163" i="1"/>
  <c r="C54" i="1"/>
  <c r="B54" i="1"/>
  <c r="P125" i="1"/>
  <c r="O125" i="1"/>
  <c r="C125" i="1"/>
  <c r="B125" i="1"/>
  <c r="P121" i="1"/>
  <c r="O121" i="1"/>
  <c r="C121" i="1"/>
  <c r="B121" i="1"/>
  <c r="P120" i="1"/>
  <c r="O120" i="1"/>
  <c r="C120" i="1"/>
  <c r="B120" i="1"/>
  <c r="C176" i="1"/>
  <c r="B176" i="1"/>
  <c r="C441" i="1"/>
  <c r="B441" i="1"/>
  <c r="C329" i="1"/>
  <c r="B329" i="1"/>
  <c r="P107" i="1"/>
  <c r="O107" i="1"/>
  <c r="C107" i="1"/>
  <c r="B107" i="1"/>
  <c r="C461" i="1"/>
  <c r="B461" i="1"/>
  <c r="C462" i="1"/>
  <c r="B462" i="1"/>
  <c r="C355" i="1"/>
  <c r="B355" i="1"/>
  <c r="C872" i="1"/>
  <c r="B872" i="1"/>
  <c r="C900" i="1"/>
  <c r="B900" i="1"/>
  <c r="C112" i="1"/>
  <c r="B112" i="1"/>
  <c r="C563" i="1"/>
  <c r="B563" i="1"/>
  <c r="P105" i="1"/>
  <c r="O105" i="1"/>
  <c r="C105" i="1"/>
  <c r="B105" i="1"/>
  <c r="C440" i="1"/>
  <c r="B440" i="1"/>
  <c r="C361" i="1"/>
  <c r="B361" i="1"/>
  <c r="C635" i="1"/>
  <c r="B635" i="1"/>
  <c r="C834" i="1"/>
  <c r="B834" i="1"/>
  <c r="C439" i="1"/>
  <c r="B439" i="1"/>
  <c r="C818" i="1"/>
  <c r="B818" i="1"/>
  <c r="P91" i="1"/>
  <c r="O91" i="1"/>
  <c r="C91" i="1"/>
  <c r="B91" i="1"/>
  <c r="P90" i="1"/>
  <c r="O90" i="1"/>
  <c r="C90" i="1"/>
  <c r="B90" i="1"/>
  <c r="P88" i="1"/>
  <c r="O88" i="1"/>
  <c r="C88" i="1"/>
  <c r="B88" i="1"/>
  <c r="P81" i="1"/>
  <c r="O81" i="1"/>
  <c r="C81" i="1"/>
  <c r="B81" i="1"/>
  <c r="C731" i="1"/>
  <c r="B731" i="1"/>
  <c r="P80" i="1"/>
  <c r="O80" i="1"/>
  <c r="C80" i="1"/>
  <c r="B80" i="1"/>
  <c r="C562" i="1"/>
  <c r="B562" i="1"/>
  <c r="C793" i="1"/>
  <c r="B793" i="1"/>
  <c r="C692" i="1"/>
  <c r="B692" i="1"/>
  <c r="C830" i="1"/>
  <c r="B830" i="1"/>
  <c r="C532" i="1"/>
  <c r="B532" i="1"/>
  <c r="C419" i="1"/>
  <c r="B419" i="1"/>
  <c r="P73" i="1"/>
  <c r="O73" i="1"/>
  <c r="C73" i="1"/>
  <c r="B73" i="1"/>
  <c r="C83" i="1"/>
  <c r="B83" i="1"/>
  <c r="C767" i="1"/>
  <c r="B767" i="1"/>
  <c r="C970" i="1"/>
  <c r="B970" i="1"/>
  <c r="C407" i="1"/>
  <c r="B407" i="1"/>
  <c r="C787" i="1"/>
  <c r="B787" i="1"/>
  <c r="P72" i="1"/>
  <c r="O72" i="1"/>
  <c r="C72" i="1"/>
  <c r="B72" i="1"/>
  <c r="C841" i="1"/>
  <c r="B841" i="1"/>
  <c r="C139" i="1"/>
  <c r="B139" i="1"/>
  <c r="C438" i="1"/>
  <c r="B438" i="1"/>
  <c r="C437" i="1"/>
  <c r="B437" i="1"/>
  <c r="P71" i="1"/>
  <c r="O71" i="1"/>
  <c r="C71" i="1"/>
  <c r="B71" i="1"/>
  <c r="C691" i="1"/>
  <c r="B691" i="1"/>
  <c r="C101" i="1"/>
  <c r="B101" i="1"/>
  <c r="C899" i="1"/>
  <c r="B899" i="1"/>
  <c r="C299" i="1"/>
  <c r="B299" i="1"/>
  <c r="C686" i="1"/>
  <c r="B686" i="1"/>
  <c r="P70" i="1"/>
  <c r="O70" i="1"/>
  <c r="C70" i="1"/>
  <c r="B70" i="1"/>
  <c r="C833" i="1"/>
  <c r="B833" i="1"/>
  <c r="C626" i="1"/>
  <c r="B626" i="1"/>
  <c r="C473" i="1"/>
  <c r="B473" i="1"/>
  <c r="C472" i="1"/>
  <c r="B472" i="1"/>
  <c r="C51" i="1"/>
  <c r="B51" i="1"/>
  <c r="C289" i="1"/>
  <c r="B289" i="1"/>
  <c r="C763" i="1"/>
  <c r="B763" i="1"/>
  <c r="C318" i="1"/>
  <c r="B318" i="1"/>
  <c r="C861" i="1"/>
  <c r="B861" i="1"/>
  <c r="C877" i="1"/>
  <c r="B877" i="1"/>
  <c r="C552" i="1"/>
  <c r="B552" i="1"/>
  <c r="C885" i="1"/>
  <c r="B885" i="1"/>
  <c r="C332" i="1"/>
  <c r="B332" i="1"/>
  <c r="C561" i="1"/>
  <c r="B561" i="1"/>
  <c r="C690" i="1"/>
  <c r="B690" i="1"/>
  <c r="C69" i="1"/>
  <c r="B69" i="1"/>
  <c r="C832" i="1"/>
  <c r="B832" i="1"/>
  <c r="C798" i="1"/>
  <c r="B798" i="1"/>
  <c r="C850" i="1"/>
  <c r="B850" i="1"/>
  <c r="C383" i="1"/>
  <c r="B383" i="1"/>
  <c r="C68" i="1"/>
  <c r="B68" i="1"/>
  <c r="P64" i="1"/>
  <c r="O64" i="1"/>
  <c r="C64" i="1"/>
  <c r="B64" i="1"/>
  <c r="C402" i="1"/>
  <c r="B402" i="1"/>
  <c r="C1000" i="1"/>
  <c r="B1000" i="1"/>
  <c r="C415" i="1"/>
  <c r="B415" i="1"/>
  <c r="C465" i="1"/>
  <c r="B465" i="1"/>
  <c r="C560" i="1"/>
  <c r="B560" i="1"/>
  <c r="P63" i="1"/>
  <c r="O63" i="1"/>
  <c r="C63" i="1"/>
  <c r="B63" i="1"/>
  <c r="P62" i="1"/>
  <c r="O62" i="1"/>
  <c r="C62" i="1"/>
  <c r="B62" i="1"/>
  <c r="P59" i="1"/>
  <c r="O59" i="1"/>
  <c r="C59" i="1"/>
  <c r="B59" i="1"/>
  <c r="P49" i="1"/>
  <c r="O49" i="1"/>
  <c r="C49" i="1"/>
  <c r="B49" i="1"/>
  <c r="C351" i="1"/>
  <c r="B351" i="1"/>
  <c r="C843" i="1"/>
  <c r="B843" i="1"/>
  <c r="C882" i="1"/>
  <c r="B882" i="1"/>
  <c r="C317" i="1"/>
  <c r="B317" i="1"/>
  <c r="C470" i="1"/>
  <c r="B470" i="1"/>
  <c r="C756" i="1"/>
  <c r="B756" i="1"/>
  <c r="C67" i="1"/>
  <c r="B67" i="1"/>
  <c r="C769" i="1"/>
  <c r="B769" i="1"/>
  <c r="C221" i="1"/>
  <c r="B221" i="1"/>
  <c r="C632" i="1"/>
  <c r="B632" i="1"/>
  <c r="P45" i="1"/>
  <c r="O45" i="1"/>
  <c r="C45" i="1"/>
  <c r="B45" i="1"/>
  <c r="P42" i="1"/>
  <c r="O42" i="1"/>
  <c r="C42" i="1"/>
  <c r="B42" i="1"/>
  <c r="P38" i="1"/>
  <c r="O38" i="1"/>
  <c r="C38" i="1"/>
  <c r="B38" i="1"/>
  <c r="C951" i="1"/>
  <c r="B951" i="1"/>
  <c r="P33" i="1"/>
  <c r="O33" i="1"/>
  <c r="C33" i="1"/>
  <c r="B33" i="1"/>
  <c r="C85" i="1"/>
  <c r="B85" i="1"/>
  <c r="C103" i="1"/>
  <c r="B103" i="1"/>
  <c r="C888" i="1"/>
  <c r="B888" i="1"/>
  <c r="C681" i="1"/>
  <c r="B681" i="1"/>
  <c r="C920" i="1"/>
  <c r="B920" i="1"/>
  <c r="C944" i="1"/>
  <c r="B944" i="1"/>
  <c r="C236" i="1"/>
  <c r="B236" i="1"/>
  <c r="C429" i="1"/>
  <c r="B429" i="1"/>
  <c r="C876" i="1"/>
  <c r="B876" i="1"/>
  <c r="C106" i="1"/>
  <c r="B106" i="1"/>
  <c r="C357" i="1"/>
  <c r="B357" i="1"/>
  <c r="C486" i="1"/>
  <c r="B486" i="1"/>
  <c r="C124" i="1"/>
  <c r="B124" i="1"/>
  <c r="C842" i="1"/>
  <c r="B842" i="1"/>
  <c r="C110" i="1"/>
  <c r="B110" i="1"/>
  <c r="C192" i="1"/>
  <c r="B192" i="1"/>
  <c r="C328" i="1"/>
  <c r="B328" i="1"/>
  <c r="C12" i="1"/>
  <c r="B12" i="1"/>
  <c r="C307" i="1"/>
  <c r="B307" i="1"/>
  <c r="C34" i="1"/>
  <c r="B34" i="1"/>
  <c r="P31" i="1"/>
  <c r="O31" i="1"/>
  <c r="C31" i="1"/>
  <c r="B31" i="1"/>
  <c r="P30" i="1"/>
  <c r="O30" i="1"/>
  <c r="C30" i="1"/>
  <c r="B30" i="1"/>
  <c r="C23" i="1"/>
  <c r="B23" i="1"/>
  <c r="P24" i="1"/>
  <c r="O24" i="1"/>
  <c r="C24" i="1"/>
  <c r="B24" i="1"/>
  <c r="C985" i="1"/>
  <c r="B985" i="1"/>
  <c r="C775" i="1"/>
  <c r="B775" i="1"/>
  <c r="P16" i="1"/>
  <c r="O16" i="1"/>
  <c r="C16" i="1"/>
  <c r="B16" i="1"/>
  <c r="C313" i="1"/>
  <c r="B313" i="1"/>
  <c r="P10" i="1"/>
  <c r="O10" i="1"/>
  <c r="C10" i="1"/>
  <c r="B10" i="1"/>
  <c r="C153" i="1"/>
  <c r="B153" i="1"/>
  <c r="C175" i="1"/>
  <c r="B175" i="1"/>
  <c r="C730" i="1"/>
  <c r="B730" i="1"/>
  <c r="P6" i="1"/>
  <c r="O6" i="1"/>
  <c r="C6" i="1"/>
  <c r="B6" i="1"/>
  <c r="C743" i="1"/>
  <c r="B743" i="1"/>
  <c r="C742" i="1"/>
  <c r="B742" i="1"/>
  <c r="C919" i="1"/>
  <c r="B919" i="1"/>
  <c r="C336" i="1"/>
  <c r="B336" i="1"/>
  <c r="C342" i="1"/>
  <c r="B342" i="1"/>
  <c r="P3" i="1"/>
  <c r="O3" i="1"/>
  <c r="C3" i="1"/>
  <c r="B3" i="1"/>
  <c r="C123" i="1"/>
  <c r="B123" i="1"/>
  <c r="C918" i="1"/>
  <c r="B918" i="1"/>
  <c r="C689" i="1"/>
  <c r="B689" i="1"/>
  <c r="C364" i="1"/>
  <c r="B364" i="1"/>
  <c r="P9"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<sst xmlns="http://schemas.openxmlformats.org/spreadsheetml/2006/main" count="7824" uniqueCount="3060">
  <si>
    <t>year</t>
  </si>
  <si>
    <t>category</t>
  </si>
  <si>
    <t>motivation</t>
  </si>
  <si>
    <t>prizeShare</t>
  </si>
  <si>
    <t>laureateID</t>
  </si>
  <si>
    <t>fullName</t>
  </si>
  <si>
    <t>gender</t>
  </si>
  <si>
    <t>born</t>
  </si>
  <si>
    <t>bornCountry</t>
  </si>
  <si>
    <t>bornCity</t>
  </si>
  <si>
    <t>organizationCountry</t>
  </si>
  <si>
    <t>organizationCity</t>
  </si>
  <si>
    <t>medicine</t>
  </si>
  <si>
    <t>for their discoveries concerning nucleoside base modifications that enabled the development of effective mRNA vaccines against COVID-19</t>
  </si>
  <si>
    <t>Katalin Kariko</t>
  </si>
  <si>
    <t>female</t>
  </si>
  <si>
    <t>Hungary</t>
  </si>
  <si>
    <t>Szolnok</t>
  </si>
  <si>
    <t>Szeged University</t>
  </si>
  <si>
    <t>economics</t>
  </si>
  <si>
    <t>for having advanced our understanding of womens labour market outcomes</t>
  </si>
  <si>
    <t>Claudia Goldin</t>
  </si>
  <si>
    <t>USA</t>
  </si>
  <si>
    <t>New York NY</t>
  </si>
  <si>
    <t>Harvard University</t>
  </si>
  <si>
    <t>Cambridge MA</t>
  </si>
  <si>
    <t>peace</t>
  </si>
  <si>
    <t>for her fight against the oppression of women in Iran and her fight to promote human rights and freedom for all</t>
  </si>
  <si>
    <t>Narges Mohammadi</t>
  </si>
  <si>
    <t>Iran</t>
  </si>
  <si>
    <t>Zanjan</t>
  </si>
  <si>
    <t>literature</t>
  </si>
  <si>
    <t>for his innovative plays and prose which give voice to the unsayable</t>
  </si>
  <si>
    <t>Jon Fosse</t>
  </si>
  <si>
    <t>male</t>
  </si>
  <si>
    <t>Norway</t>
  </si>
  <si>
    <t>Haugesund</t>
  </si>
  <si>
    <t>chemistry</t>
  </si>
  <si>
    <t>for the discovery and synthesis of quantum dots</t>
  </si>
  <si>
    <t>Alexei Ekimov</t>
  </si>
  <si>
    <t>Russia</t>
  </si>
  <si>
    <t>Nanocrystals Technology Inc.</t>
  </si>
  <si>
    <t>Louis Brus</t>
  </si>
  <si>
    <t>Cleveland OH</t>
  </si>
  <si>
    <t>Columbia University</t>
  </si>
  <si>
    <t>Moungi Bawendi</t>
  </si>
  <si>
    <t>France</t>
  </si>
  <si>
    <t>Paris</t>
  </si>
  <si>
    <t>Massachusetts Institute of Technology (MIT)</t>
  </si>
  <si>
    <t>physics</t>
  </si>
  <si>
    <t>for experimental methods that generate attosecond pulses of light for the study of electron dynamics in matter</t>
  </si>
  <si>
    <t>Anne L Huillier</t>
  </si>
  <si>
    <t>Lund University</t>
  </si>
  <si>
    <t>Sweden</t>
  </si>
  <si>
    <t>Lund</t>
  </si>
  <si>
    <t>Ferenc Krausz</t>
  </si>
  <si>
    <t>Mor</t>
  </si>
  <si>
    <t>Max Planck Institute of Quantum Optics</t>
  </si>
  <si>
    <t>Germany</t>
  </si>
  <si>
    <t>Pierre Agostini</t>
  </si>
  <si>
    <t>Tunisia</t>
  </si>
  <si>
    <t>Tunis</t>
  </si>
  <si>
    <t>The Ohio State University</t>
  </si>
  <si>
    <t>Columbus OH</t>
  </si>
  <si>
    <t>Drew Weissman</t>
  </si>
  <si>
    <t>Lexington MA</t>
  </si>
  <si>
    <t>Penn Institute for RNA Innovations University of Pennsylvania</t>
  </si>
  <si>
    <t>Philadelphia PA</t>
  </si>
  <si>
    <t>for experiments with entangled photons establishing the violation of Bell inequalities and  pioneering quantum information science</t>
  </si>
  <si>
    <t>Alain Aspect</t>
  </si>
  <si>
    <t>Agen</t>
  </si>
  <si>
    <t>Institut d'Optique Graduate School - Universite Paris-Saclay</t>
  </si>
  <si>
    <t>for his discoveries concerning the genomes of extinct hominins and human evolution</t>
  </si>
  <si>
    <t>Svante Paebo</t>
  </si>
  <si>
    <t>Stockholm</t>
  </si>
  <si>
    <t>Max Planck Institute for Evolutionary Anthropology</t>
  </si>
  <si>
    <t>Leipzig</t>
  </si>
  <si>
    <t>for research on banks and financial crises</t>
  </si>
  <si>
    <t>Philip Dybvig</t>
  </si>
  <si>
    <t>Gainesville FL</t>
  </si>
  <si>
    <t>Washington University</t>
  </si>
  <si>
    <t>St. Louis MO</t>
  </si>
  <si>
    <t>Douglas Diamond</t>
  </si>
  <si>
    <t>Chicago IL</t>
  </si>
  <si>
    <t>University of Chicago</t>
  </si>
  <si>
    <t>Ben Bernanke</t>
  </si>
  <si>
    <t>Augusta GA</t>
  </si>
  <si>
    <t>The Brookings Institution</t>
  </si>
  <si>
    <t>Washington D.C.</t>
  </si>
  <si>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</si>
  <si>
    <t xml:space="preserve">Center for Civil Liberties </t>
  </si>
  <si>
    <t>org</t>
  </si>
  <si>
    <t xml:space="preserve">Memorial </t>
  </si>
  <si>
    <t>Ales Bialiatski</t>
  </si>
  <si>
    <t>Vyartsilya Karelia</t>
  </si>
  <si>
    <t>for the courage and clinical acuity with which she uncovers the roots estrangements and  collective restraints of personal memory</t>
  </si>
  <si>
    <t>Annie Ernaux</t>
  </si>
  <si>
    <t>Lillebonne</t>
  </si>
  <si>
    <t>for the development of click chemistry and bioorthogonal chemistry</t>
  </si>
  <si>
    <t>Morten Meldal</t>
  </si>
  <si>
    <t>Denmark</t>
  </si>
  <si>
    <t>Copenhagen</t>
  </si>
  <si>
    <t>University of Copenhagen</t>
  </si>
  <si>
    <t>Carolyn Bertozzi</t>
  </si>
  <si>
    <t>Boston MA</t>
  </si>
  <si>
    <t>Stanford University</t>
  </si>
  <si>
    <t>Stanford CA</t>
  </si>
  <si>
    <t>Anton Zeilinger</t>
  </si>
  <si>
    <t>Austria</t>
  </si>
  <si>
    <t>Ried im Innkreis</t>
  </si>
  <si>
    <t>University of Vienna</t>
  </si>
  <si>
    <t>Vienna</t>
  </si>
  <si>
    <t>John Clauser</t>
  </si>
  <si>
    <t>Pasadena CA</t>
  </si>
  <si>
    <t>J.F. Clauser &amp; Assoc.</t>
  </si>
  <si>
    <t>Barry Sharpless</t>
  </si>
  <si>
    <t>Scripps Research</t>
  </si>
  <si>
    <t>for the development of asymmetric organocatalysis</t>
  </si>
  <si>
    <t>Benjamin List</t>
  </si>
  <si>
    <t>Frankfurt-on-the-Main</t>
  </si>
  <si>
    <t>Max Planck Institute for Coal Research</t>
  </si>
  <si>
    <t>for their methodological contributions to the analysis of causal relationships</t>
  </si>
  <si>
    <t>Guido Imbens</t>
  </si>
  <si>
    <t>the Netherlands</t>
  </si>
  <si>
    <t>Geldrop</t>
  </si>
  <si>
    <t>Joshua Angrist</t>
  </si>
  <si>
    <t>for his empirical contributions to labour economics</t>
  </si>
  <si>
    <t>David Card</t>
  </si>
  <si>
    <t>Canada</t>
  </si>
  <si>
    <t>Guelph</t>
  </si>
  <si>
    <t>University of California</t>
  </si>
  <si>
    <t>for their efforts to safeguard freedom of expression which is a precondition for democracy and lasting peace</t>
  </si>
  <si>
    <t>Dmitry Muratov</t>
  </si>
  <si>
    <t>Samara</t>
  </si>
  <si>
    <t>Maria Ressa</t>
  </si>
  <si>
    <t>Philippines</t>
  </si>
  <si>
    <t>Manila</t>
  </si>
  <si>
    <t>for his uncompromising and compassionate penetration of the effects of colonialism and the fate of the refugee in the gulf between cultures and continents</t>
  </si>
  <si>
    <t>Abdulrazak Gurnah</t>
  </si>
  <si>
    <t>Tanzania</t>
  </si>
  <si>
    <t>David MacMillan</t>
  </si>
  <si>
    <t>United Kingdom</t>
  </si>
  <si>
    <t>Bellshill</t>
  </si>
  <si>
    <t>Princeton University</t>
  </si>
  <si>
    <t>Princeton NJ</t>
  </si>
  <si>
    <t>for the discovery of the interplay of disorder and fluctuations in physical systems from atomic to planetary scales</t>
  </si>
  <si>
    <t>Giorgio Parisi</t>
  </si>
  <si>
    <t>Italy</t>
  </si>
  <si>
    <t>Rome</t>
  </si>
  <si>
    <t>Sapienza University of Rome</t>
  </si>
  <si>
    <t>for the physical modelling of Earths climate quantifying variability and reliably predicting global warming</t>
  </si>
  <si>
    <t>Klaus Hasselmann</t>
  </si>
  <si>
    <t>Hamburg</t>
  </si>
  <si>
    <t>Max Planck Institute for Meteorology</t>
  </si>
  <si>
    <t>Syukuro Manabe</t>
  </si>
  <si>
    <t>Japan</t>
  </si>
  <si>
    <t>Shingu Ehime</t>
  </si>
  <si>
    <t>for their discoveries of receptors for temperature and touch</t>
  </si>
  <si>
    <t>Ardem Patapoutian</t>
  </si>
  <si>
    <t>Lebanon</t>
  </si>
  <si>
    <t>Beirut</t>
  </si>
  <si>
    <t>David Julius</t>
  </si>
  <si>
    <t>San Francisco CA</t>
  </si>
  <si>
    <t>for her unmistakable poetic voice that with austere beauty makes individual existence universal</t>
  </si>
  <si>
    <t>Louise Gluck</t>
  </si>
  <si>
    <t>for improvements to auction theory and inventions of new auction formats</t>
  </si>
  <si>
    <t>Robert Wilson</t>
  </si>
  <si>
    <t>Geneva NE</t>
  </si>
  <si>
    <t>Paul Milgrom</t>
  </si>
  <si>
    <t>Detroit MI</t>
  </si>
  <si>
    <t>for its efforts to combat hunger for its contribution to bettering conditions for peace in conflict-affected areas and for acting as a driving force in efforts to prevent the use of hunger as a weapon of war and conflict</t>
  </si>
  <si>
    <t xml:space="preserve">World Food Programme </t>
  </si>
  <si>
    <t>for the development of a method for genome editing</t>
  </si>
  <si>
    <t>Jennifer A. Doudna</t>
  </si>
  <si>
    <t>Emmanuelle Charpentier</t>
  </si>
  <si>
    <t>Juvisy-sur-Orge</t>
  </si>
  <si>
    <t>Max Planck Unit for the Science of Pathogens</t>
  </si>
  <si>
    <t>Berlin</t>
  </si>
  <si>
    <t>for the discovery of a supermassive compact object at the centre of our galaxy</t>
  </si>
  <si>
    <t>Andrea Ghez</t>
  </si>
  <si>
    <t>Los Angeles CA</t>
  </si>
  <si>
    <t>Reinhard Genzel</t>
  </si>
  <si>
    <t>Bad Homburg vor der Hohe</t>
  </si>
  <si>
    <t>Max Planck Institute for Extraterrestrial Physics</t>
  </si>
  <si>
    <t>for the discovery that black hole formation is a robust prediction of the general theory of relativity</t>
  </si>
  <si>
    <t>Roger Penrose</t>
  </si>
  <si>
    <t>Colchester</t>
  </si>
  <si>
    <t>University of Oxford</t>
  </si>
  <si>
    <t>Oxford</t>
  </si>
  <si>
    <t>for the discovery of Hepatitis C virus</t>
  </si>
  <si>
    <t>Charles Rice</t>
  </si>
  <si>
    <t>Sacramento CA</t>
  </si>
  <si>
    <t>Rockefeller University</t>
  </si>
  <si>
    <t>Michael Houghton</t>
  </si>
  <si>
    <t>University of Alberta</t>
  </si>
  <si>
    <t>Harvey Alter</t>
  </si>
  <si>
    <t>National Institutes of Health</t>
  </si>
  <si>
    <t>for their experimental approach to alleviating global poverty</t>
  </si>
  <si>
    <t>Michael Kremer</t>
  </si>
  <si>
    <t>Esther Duflo</t>
  </si>
  <si>
    <t>Abhijit Banerjee</t>
  </si>
  <si>
    <t>India</t>
  </si>
  <si>
    <t>Mumbai</t>
  </si>
  <si>
    <t>for his efforts to achieve peace and international cooperation and in particular for his decisive initiative to resolve the border conflict with neighbouring Eritrea</t>
  </si>
  <si>
    <t>Abiy Ahmed Ali</t>
  </si>
  <si>
    <t>Ethiopia</t>
  </si>
  <si>
    <t>Beshasha</t>
  </si>
  <si>
    <t>for an influential work that with linguistic ingenuity has explored the periphery and the specificity of human experience</t>
  </si>
  <si>
    <t>Peter Handke</t>
  </si>
  <si>
    <t>Griffen</t>
  </si>
  <si>
    <t>for the development of lithium-ion batteries</t>
  </si>
  <si>
    <t>Akira Yoshino</t>
  </si>
  <si>
    <t>Suita</t>
  </si>
  <si>
    <t>Asahi Kasei Corporation</t>
  </si>
  <si>
    <t>Tokyo</t>
  </si>
  <si>
    <t>M. Stanley Whittingham</t>
  </si>
  <si>
    <t>Binghamton University State University of New York</t>
  </si>
  <si>
    <t>John Goodenough</t>
  </si>
  <si>
    <t>Jena</t>
  </si>
  <si>
    <t>University of Texas</t>
  </si>
  <si>
    <t>for the discovery of an exoplanet orbiting a solar-type star</t>
  </si>
  <si>
    <t>Didier Queloz</t>
  </si>
  <si>
    <t>Switzerland</t>
  </si>
  <si>
    <t>Geneva</t>
  </si>
  <si>
    <t>University of Geneva</t>
  </si>
  <si>
    <t>Michel Mayor</t>
  </si>
  <si>
    <t>Lausanne</t>
  </si>
  <si>
    <t>for theoretical discoveries in physical cosmology</t>
  </si>
  <si>
    <t>James Peebles</t>
  </si>
  <si>
    <t>Winnipeg</t>
  </si>
  <si>
    <t>for their discoveries of how cells sense and adapt to oxygen availability</t>
  </si>
  <si>
    <t>Gregg Semenza</t>
  </si>
  <si>
    <t>Johns Hopkins University</t>
  </si>
  <si>
    <t>Baltimore MD</t>
  </si>
  <si>
    <t>Peter Ratcliffe</t>
  </si>
  <si>
    <t>Lancashire</t>
  </si>
  <si>
    <t>William Kaelin</t>
  </si>
  <si>
    <t>Harvard Medical School</t>
  </si>
  <si>
    <t>for their method of generating high-intensity ultra-short optical pulses</t>
  </si>
  <si>
    <t>Gerard Mourou</t>
  </si>
  <si>
    <t>Albertville</t>
  </si>
  <si>
    <t>Ecole Polytechnique</t>
  </si>
  <si>
    <t>for a narrative imagination that with encyclopedic passion represents the crossing of boundaries as a form of life</t>
  </si>
  <si>
    <t>Olga Tokarczuk</t>
  </si>
  <si>
    <t>Poland</t>
  </si>
  <si>
    <t>Sulechow</t>
  </si>
  <si>
    <t>for integrating technological innovations into long-run macroeconomic analysis</t>
  </si>
  <si>
    <t>Paul M. Romer</t>
  </si>
  <si>
    <t>Denver CO</t>
  </si>
  <si>
    <t>NYU Stern School of Business</t>
  </si>
  <si>
    <t>for integrating climate change into long-run macroeconomic analysis</t>
  </si>
  <si>
    <t>William D. Nordhaus</t>
  </si>
  <si>
    <t>Albuquerque NM</t>
  </si>
  <si>
    <t>Yale University</t>
  </si>
  <si>
    <t>New Haven CT</t>
  </si>
  <si>
    <t>for their efforts to end the use of sexual violence as a weapon of war and armed conflict</t>
  </si>
  <si>
    <t>Nadia Murad</t>
  </si>
  <si>
    <t>Iraq</t>
  </si>
  <si>
    <t>Kojo</t>
  </si>
  <si>
    <t>Denis Mukwege</t>
  </si>
  <si>
    <t>Democratic Republic of the Congo</t>
  </si>
  <si>
    <t>Bukavu</t>
  </si>
  <si>
    <t>for the phage display of peptides and antibodies</t>
  </si>
  <si>
    <t>Sir Gregory P. Winter</t>
  </si>
  <si>
    <t>Leicester</t>
  </si>
  <si>
    <t>MRC Laboratory of Molecular Biology</t>
  </si>
  <si>
    <t>Cambridge</t>
  </si>
  <si>
    <t>George P. Smith</t>
  </si>
  <si>
    <t>Norwalk CT</t>
  </si>
  <si>
    <t>University of Missouri</t>
  </si>
  <si>
    <t>for the directed evolution of enzymes</t>
  </si>
  <si>
    <t>Frances H. Arnold</t>
  </si>
  <si>
    <t>Pittsburgh PA</t>
  </si>
  <si>
    <t>California Institute of Technology (Caltech)</t>
  </si>
  <si>
    <t>Donna Strickland</t>
  </si>
  <si>
    <t>University of Waterloo</t>
  </si>
  <si>
    <t>for the optical tweezers and their application to biological systems</t>
  </si>
  <si>
    <t>Arthur Ashkin</t>
  </si>
  <si>
    <t>Bell Laboratories</t>
  </si>
  <si>
    <t>for their discovery of cancer therapy by inhibition of negative immune regulation</t>
  </si>
  <si>
    <t>Tasuku Honjo</t>
  </si>
  <si>
    <t>Kyoto</t>
  </si>
  <si>
    <t>Kyoto University</t>
  </si>
  <si>
    <t>James P. Allison</t>
  </si>
  <si>
    <t>Alice TX</t>
  </si>
  <si>
    <t>Parker Institute for Cancer Immunotherapy</t>
  </si>
  <si>
    <t>for his contributions to behavioural economics</t>
  </si>
  <si>
    <t>Richard H. Thaler</t>
  </si>
  <si>
    <t>East Orange NJ</t>
  </si>
  <si>
    <t>for its work to draw attention to the catastrophic humanitarian consequences of any use of nuclear weapons and for its ground-breaking efforts to achieve a treaty-based prohibition of such weapons</t>
  </si>
  <si>
    <t xml:space="preserve">International Campaign to Abolish Nuclear Weapons </t>
  </si>
  <si>
    <t>who in novels of great emotional force has uncovered the abyss beneath our illusory sense of connection with the world</t>
  </si>
  <si>
    <t>Kazuo Ishiguro</t>
  </si>
  <si>
    <t>Nagasaki</t>
  </si>
  <si>
    <t>for developing cryo-electron microscopy for the high-resolution structure determination of biomolecules in solution</t>
  </si>
  <si>
    <t>Richard Henderson</t>
  </si>
  <si>
    <t>Scotland</t>
  </si>
  <si>
    <t>Edinburgh</t>
  </si>
  <si>
    <t>Joachim Frank</t>
  </si>
  <si>
    <t>Siegen</t>
  </si>
  <si>
    <t>Jacques Dubochet</t>
  </si>
  <si>
    <t>Aigle</t>
  </si>
  <si>
    <t>University of Lausanne</t>
  </si>
  <si>
    <t>for decisive contributions to the LIGO detector and the observation of gravitational waves</t>
  </si>
  <si>
    <t>Kip S. Thorne</t>
  </si>
  <si>
    <t>Logan UT</t>
  </si>
  <si>
    <t>LIGO/VIRGO Collaboration</t>
  </si>
  <si>
    <t>Barry C. Barish</t>
  </si>
  <si>
    <t>Omaha NE</t>
  </si>
  <si>
    <t>Rainer Weiss</t>
  </si>
  <si>
    <t>for their discoveries of molecular mechanisms controlling the circadian rhythm</t>
  </si>
  <si>
    <t>Michael W. Young</t>
  </si>
  <si>
    <t>Miami FL</t>
  </si>
  <si>
    <t>Michael Rosbash</t>
  </si>
  <si>
    <t>Kansas City MO</t>
  </si>
  <si>
    <t>Brandeis University</t>
  </si>
  <si>
    <t>Waltham MA</t>
  </si>
  <si>
    <t>Jeffrey C. Hall</t>
  </si>
  <si>
    <t>University of Maine</t>
  </si>
  <si>
    <t>for their contributions to contract theory</t>
  </si>
  <si>
    <t>Bengt Holmstrom</t>
  </si>
  <si>
    <t>Finland</t>
  </si>
  <si>
    <t>Helsinki</t>
  </si>
  <si>
    <t>for his resolute efforts to bring the country's more than 50-year-long civil war to an end</t>
  </si>
  <si>
    <t>Juan Manuel Santos</t>
  </si>
  <si>
    <t>Colombia</t>
  </si>
  <si>
    <t>Bogota</t>
  </si>
  <si>
    <t>for having created new poetic expressions within the great American song tradition</t>
  </si>
  <si>
    <t>Bob Dylan</t>
  </si>
  <si>
    <t>Duluth MN</t>
  </si>
  <si>
    <t>Oliver Hart</t>
  </si>
  <si>
    <t>London</t>
  </si>
  <si>
    <t>for the design and synthesis of molecular machines</t>
  </si>
  <si>
    <t>Bernard L. Feringa</t>
  </si>
  <si>
    <t>Barger-Compascuum</t>
  </si>
  <si>
    <t>University of Groningen</t>
  </si>
  <si>
    <t>Groningen</t>
  </si>
  <si>
    <t>Sir J. Fraser Stoddart</t>
  </si>
  <si>
    <t>Northwestern University</t>
  </si>
  <si>
    <t>Evanston IL</t>
  </si>
  <si>
    <t>Jean-Pierre Sauvage</t>
  </si>
  <si>
    <t>University of Strasbourg</t>
  </si>
  <si>
    <t>Strasbourg</t>
  </si>
  <si>
    <t>for theoretical discoveries of topological phase transitions and topological phases of matter</t>
  </si>
  <si>
    <t>J. Michael Kosterlitz</t>
  </si>
  <si>
    <t>Aberdeen</t>
  </si>
  <si>
    <t>Brown University</t>
  </si>
  <si>
    <t>F. Duncan M. Haldane</t>
  </si>
  <si>
    <t>David J. Thouless</t>
  </si>
  <si>
    <t>Bearsden</t>
  </si>
  <si>
    <t>University of Washington</t>
  </si>
  <si>
    <t>Seattle WA</t>
  </si>
  <si>
    <t>for his discoveries of mechanisms for autophagy</t>
  </si>
  <si>
    <t>Yoshinori Ohsumi</t>
  </si>
  <si>
    <t>Fukuoka</t>
  </si>
  <si>
    <t>Tokyo Institute of Technology</t>
  </si>
  <si>
    <t>for their discoveries concerning a novel therapy against infections caused by roundworm parasites</t>
  </si>
  <si>
    <t>Satoshi Omura</t>
  </si>
  <si>
    <t>Yamanashi Prefecture</t>
  </si>
  <si>
    <t>Kitasato University</t>
  </si>
  <si>
    <t>for his analysis of consumption poverty and welfare</t>
  </si>
  <si>
    <t>Angus Deaton</t>
  </si>
  <si>
    <t>for its decisive contribution to the building of a pluralistic democracy in Tunisia in the wake of the Jasmine Revolution of 2011</t>
  </si>
  <si>
    <t xml:space="preserve">National Dialogue Quartet </t>
  </si>
  <si>
    <t>for her polyphonic writings a monument to suffering and courage in our time</t>
  </si>
  <si>
    <t>Svetlana Alexievich</t>
  </si>
  <si>
    <t>Ukraine</t>
  </si>
  <si>
    <t>Ivano-Frankivsk</t>
  </si>
  <si>
    <t>for mechanistic studies of DNA repair</t>
  </si>
  <si>
    <t>Aziz Sancar</t>
  </si>
  <si>
    <t>Turkey</t>
  </si>
  <si>
    <t>Savur</t>
  </si>
  <si>
    <t>University of North Carolina</t>
  </si>
  <si>
    <t>Paul Modrich</t>
  </si>
  <si>
    <t>Raton NM</t>
  </si>
  <si>
    <t>Howard Hughes Medical Institute</t>
  </si>
  <si>
    <t>Tomas Lindahl</t>
  </si>
  <si>
    <t>Francis Crick Institute</t>
  </si>
  <si>
    <t>for the discovery of neutrino oscillations which shows that neutrinos have mass</t>
  </si>
  <si>
    <t>Arthur B. McDonald</t>
  </si>
  <si>
    <t>Sydney</t>
  </si>
  <si>
    <t>Queen's University</t>
  </si>
  <si>
    <t>Takaaki Kajita</t>
  </si>
  <si>
    <t>Higashimatsuyama</t>
  </si>
  <si>
    <t>University of Tokyo</t>
  </si>
  <si>
    <t>for her discoveries concerning a novel therapy against Malaria</t>
  </si>
  <si>
    <t>Youyou Tu</t>
  </si>
  <si>
    <t>China</t>
  </si>
  <si>
    <t>Zhejiang Ningbo</t>
  </si>
  <si>
    <t>China Academy of Traditional Chinese Medicine</t>
  </si>
  <si>
    <t>William C. Campbell</t>
  </si>
  <si>
    <t>Ireland</t>
  </si>
  <si>
    <t>Ramelton</t>
  </si>
  <si>
    <t>Drew University</t>
  </si>
  <si>
    <t>for the development of super-resolved fluorescence microscopy</t>
  </si>
  <si>
    <t>Stefan W. Hell</t>
  </si>
  <si>
    <t>Romania</t>
  </si>
  <si>
    <t>Arad</t>
  </si>
  <si>
    <t>Max Planck Institute for Biophysical Chemistry</t>
  </si>
  <si>
    <t>Gottingen</t>
  </si>
  <si>
    <t>for their discoveries of cells that constitute a positioning system in the brain</t>
  </si>
  <si>
    <t>May-Britt Moser</t>
  </si>
  <si>
    <t>Fosnavag</t>
  </si>
  <si>
    <t>Norwegian University of Science and Technology (NTNU)</t>
  </si>
  <si>
    <t>for his analysis of market power and regulation</t>
  </si>
  <si>
    <t>Jean Tirole</t>
  </si>
  <si>
    <t>Troyes</t>
  </si>
  <si>
    <t>Toulouse School of Economics (TSE)</t>
  </si>
  <si>
    <t>Toulouse</t>
  </si>
  <si>
    <t>for their struggle against the suppression of children and young people and for the right of all children to education</t>
  </si>
  <si>
    <t>Malala Yousafzai</t>
  </si>
  <si>
    <t>Pakistan</t>
  </si>
  <si>
    <t>Mingora</t>
  </si>
  <si>
    <t>Kailash Satyarthi</t>
  </si>
  <si>
    <t>Vidisha</t>
  </si>
  <si>
    <t>for the art of memory with which he has evoked the most ungraspable human destinies and_x000D_
uncovered the life-world of the occupation</t>
  </si>
  <si>
    <t>Patrick Modiano</t>
  </si>
  <si>
    <t>William E. Moerner</t>
  </si>
  <si>
    <t>Pleasanton CA</t>
  </si>
  <si>
    <t>Eric Betzig</t>
  </si>
  <si>
    <t>Ann Arbor MI</t>
  </si>
  <si>
    <t>Janelia Research Campus Howard Hughes Medical Institute</t>
  </si>
  <si>
    <t>for the invention of efficient blue light-emitting diodes which has enabled bright and energy-saving white light sources</t>
  </si>
  <si>
    <t>Shuji Nakamura</t>
  </si>
  <si>
    <t>Ikata</t>
  </si>
  <si>
    <t>Hiroshi Amano</t>
  </si>
  <si>
    <t>Hamamatsu</t>
  </si>
  <si>
    <t>Nagoya University</t>
  </si>
  <si>
    <t>Nagoya</t>
  </si>
  <si>
    <t>Isamu Akasaki</t>
  </si>
  <si>
    <t>Chiran</t>
  </si>
  <si>
    <t>Meijo University</t>
  </si>
  <si>
    <t>Edvard I. Moser</t>
  </si>
  <si>
    <t>Alesund</t>
  </si>
  <si>
    <t>John O'Keefe</t>
  </si>
  <si>
    <t>University College</t>
  </si>
  <si>
    <t>for their discoveries of machinery regulating vesicle traffic a major transport system in our cells</t>
  </si>
  <si>
    <t>Thomas C. Sudhof</t>
  </si>
  <si>
    <t>for the development of multiscale models for complex chemical systems</t>
  </si>
  <si>
    <t>Martin Karplus</t>
  </si>
  <si>
    <t>Universite de Strasbourg</t>
  </si>
  <si>
    <t>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t>
  </si>
  <si>
    <t>Franois Englert</t>
  </si>
  <si>
    <t>Belgium</t>
  </si>
  <si>
    <t>Etterbeek</t>
  </si>
  <si>
    <t>Universite Libre de Bruxelles</t>
  </si>
  <si>
    <t>Brussels</t>
  </si>
  <si>
    <t>for their empirical analysis of asset prices</t>
  </si>
  <si>
    <t>Robert J. Shiller</t>
  </si>
  <si>
    <t>Lars Peter Hansen</t>
  </si>
  <si>
    <t>Urbana IL</t>
  </si>
  <si>
    <t>Eugene F. Fama</t>
  </si>
  <si>
    <t>for its extensive efforts to eliminate chemical weapons</t>
  </si>
  <si>
    <t xml:space="preserve">Organisation for the Prohibition of Chemical Weapons </t>
  </si>
  <si>
    <t>master of the contemporary short story</t>
  </si>
  <si>
    <t>Alice Munro</t>
  </si>
  <si>
    <t>Wingham</t>
  </si>
  <si>
    <t>Arieh Warshel</t>
  </si>
  <si>
    <t>Israel</t>
  </si>
  <si>
    <t>Kibbutz Sde Nahum</t>
  </si>
  <si>
    <t>University of Southern California</t>
  </si>
  <si>
    <t>Michael Levitt</t>
  </si>
  <si>
    <t>South Africa</t>
  </si>
  <si>
    <t>Pretoria</t>
  </si>
  <si>
    <t>Stanford University School of Medicine</t>
  </si>
  <si>
    <t>Peter Higgs</t>
  </si>
  <si>
    <t>Newcastle upon Tyne</t>
  </si>
  <si>
    <t>University of Edinburgh</t>
  </si>
  <si>
    <t>Randy W. Schekman</t>
  </si>
  <si>
    <t>St. Paul MN</t>
  </si>
  <si>
    <t>James E. Rothman</t>
  </si>
  <si>
    <t>Haverhill MA</t>
  </si>
  <si>
    <t>for ground-breaking experimental methods that enable measuring and manipulation of individual quantum systems</t>
  </si>
  <si>
    <t>Serge Haroche</t>
  </si>
  <si>
    <t>Morocco</t>
  </si>
  <si>
    <t>Casablanca</t>
  </si>
  <si>
    <t>College de France</t>
  </si>
  <si>
    <t>for the theory of stable allocations and the practice of market design</t>
  </si>
  <si>
    <t>Lloyd S. Shapley</t>
  </si>
  <si>
    <t>Alvin E. Roth</t>
  </si>
  <si>
    <t>for over six decades contributed to the advancement of peace and reconciliation democracy and human rights in Europe</t>
  </si>
  <si>
    <t xml:space="preserve">European Union </t>
  </si>
  <si>
    <t>who with hallucinatory realism merges folk tales history and the contemporary</t>
  </si>
  <si>
    <t>Mo Yan</t>
  </si>
  <si>
    <t>Gaomi</t>
  </si>
  <si>
    <t>for studies of G-protein-coupled receptors</t>
  </si>
  <si>
    <t>Brian Kobilka</t>
  </si>
  <si>
    <t>Little Falls MN</t>
  </si>
  <si>
    <t>Robert J. Lefkowitz</t>
  </si>
  <si>
    <t>David J. Wineland</t>
  </si>
  <si>
    <t>Milwaukee WI</t>
  </si>
  <si>
    <t>National Institute of Standards and Technology</t>
  </si>
  <si>
    <t>Boulder CO</t>
  </si>
  <si>
    <t>for the discovery that mature cells can be reprogrammed to become pluripotent</t>
  </si>
  <si>
    <t>Shinya Yamanaka</t>
  </si>
  <si>
    <t>Osaka</t>
  </si>
  <si>
    <t>Sir John B. Gurdon</t>
  </si>
  <si>
    <t>Dippenhall</t>
  </si>
  <si>
    <t>Gurdon Institute</t>
  </si>
  <si>
    <t>for their empirical research on cause and effect in the macroeconomy</t>
  </si>
  <si>
    <t>Christopher A. Sims</t>
  </si>
  <si>
    <t>Thomas J. Sargent</t>
  </si>
  <si>
    <t>New York University</t>
  </si>
  <si>
    <t>for their non-violent struggle for the safety of women and for women's rights to full participation in peace-building work</t>
  </si>
  <si>
    <t>Tawakkol Karman</t>
  </si>
  <si>
    <t>Yemen</t>
  </si>
  <si>
    <t>Ta'izz</t>
  </si>
  <si>
    <t>Leymah Gbowee</t>
  </si>
  <si>
    <t>Liberia</t>
  </si>
  <si>
    <t>Monrovia</t>
  </si>
  <si>
    <t>Ellen Johnson Sirleaf</t>
  </si>
  <si>
    <t>because through his condensed translucent images he gives us fresh access to reality</t>
  </si>
  <si>
    <t>Tomas Transtromer</t>
  </si>
  <si>
    <t>for the discovery of quasicrystals</t>
  </si>
  <si>
    <t>Dan Shechtman</t>
  </si>
  <si>
    <t>Tel Aviv</t>
  </si>
  <si>
    <t>Technion - Israel Institute of Technology</t>
  </si>
  <si>
    <t>Haifa</t>
  </si>
  <si>
    <t>for the discovery of the accelerating expansion of the Universe through observations of distant supernovae</t>
  </si>
  <si>
    <t>Adam G. Riess</t>
  </si>
  <si>
    <t>Brian P. Schmidt</t>
  </si>
  <si>
    <t>Missoula MT</t>
  </si>
  <si>
    <t>Australian National University</t>
  </si>
  <si>
    <t>Australia</t>
  </si>
  <si>
    <t>Saul Perlmutter</t>
  </si>
  <si>
    <t>Champaign Urbana IL</t>
  </si>
  <si>
    <t>Lawrence Berkeley National Laboratory</t>
  </si>
  <si>
    <t>for his discovery of the dendritic cell and its role in adaptive immunity</t>
  </si>
  <si>
    <t>Ralph M. Steinman</t>
  </si>
  <si>
    <t>Montreal</t>
  </si>
  <si>
    <t>for their discoveries concerning the activation of innate immunity</t>
  </si>
  <si>
    <t>Jules A. Hoffmann</t>
  </si>
  <si>
    <t>Luxembourg</t>
  </si>
  <si>
    <t>Echternach</t>
  </si>
  <si>
    <t>Bruce A. Beutler</t>
  </si>
  <si>
    <t>University of Texas Southwestern Medical Center at Dallas</t>
  </si>
  <si>
    <t>for their analysis of markets with search frictions</t>
  </si>
  <si>
    <t>Christopher A. Pissarides</t>
  </si>
  <si>
    <t>Cyprus</t>
  </si>
  <si>
    <t>Nicosia</t>
  </si>
  <si>
    <t>London School of Economics and Political Science</t>
  </si>
  <si>
    <t>Dale T. Mortensen</t>
  </si>
  <si>
    <t>Enterprise OR</t>
  </si>
  <si>
    <t>Peter A. Diamond</t>
  </si>
  <si>
    <t>for his long and non-violent struggle for fundamental human rights in China</t>
  </si>
  <si>
    <t>Xiaobo Liu</t>
  </si>
  <si>
    <t>Changchun</t>
  </si>
  <si>
    <t>for his cartography of structures of power and his trenchant images of the individual's resistance revolt and defeat</t>
  </si>
  <si>
    <t>Mario Vargas Llosa</t>
  </si>
  <si>
    <t>Peru</t>
  </si>
  <si>
    <t>Arequipa</t>
  </si>
  <si>
    <t>for palladium-catalyzed cross couplings in organic synthesis</t>
  </si>
  <si>
    <t>Akira Suzuki</t>
  </si>
  <si>
    <t>Mukawa</t>
  </si>
  <si>
    <t>Hokkaido University</t>
  </si>
  <si>
    <t>Ei-ichi Negishi</t>
  </si>
  <si>
    <t>Indianapolis IN</t>
  </si>
  <si>
    <t>Purdue University</t>
  </si>
  <si>
    <t>Richard F. Heck</t>
  </si>
  <si>
    <t>Springfield MA</t>
  </si>
  <si>
    <t>University of Delaware</t>
  </si>
  <si>
    <t>for groundbreaking experiments regarding the two-dimensional material graphene</t>
  </si>
  <si>
    <t>Konstantin Novoselov</t>
  </si>
  <si>
    <t>Nizhny Tagil</t>
  </si>
  <si>
    <t>University of Manchester</t>
  </si>
  <si>
    <t>Manchester</t>
  </si>
  <si>
    <t>Andre Geim</t>
  </si>
  <si>
    <t>Sochi</t>
  </si>
  <si>
    <t>for the development of in vitro fertilization</t>
  </si>
  <si>
    <t>Robert G. Edwards</t>
  </si>
  <si>
    <t>Batley</t>
  </si>
  <si>
    <t>University of Cambridge</t>
  </si>
  <si>
    <t>who with the concentration of poetry and the frankness of prose depicts the landscape of the dispossessed</t>
  </si>
  <si>
    <t>Herta Muller</t>
  </si>
  <si>
    <t>Nitzkydorf Banat</t>
  </si>
  <si>
    <t>for his analysis of economic governance especially the boundaries of the firm</t>
  </si>
  <si>
    <t>Oliver E. Williamson</t>
  </si>
  <si>
    <t>Superior WI</t>
  </si>
  <si>
    <t>for her analysis of economic governance especially the commons</t>
  </si>
  <si>
    <t>Elinor Ostrom</t>
  </si>
  <si>
    <t>Indiana University</t>
  </si>
  <si>
    <t>for his extraordinary efforts to strengthen international diplomacy and cooperation between peoples</t>
  </si>
  <si>
    <t>Barack Obama</t>
  </si>
  <si>
    <t>Honolulu HI</t>
  </si>
  <si>
    <t>for studies of the structure and function of the ribosome</t>
  </si>
  <si>
    <t>Ada E. Yonath</t>
  </si>
  <si>
    <t>Jerusalem</t>
  </si>
  <si>
    <t>Weizmann Institute of Science</t>
  </si>
  <si>
    <t>Thomas A. Steitz</t>
  </si>
  <si>
    <t>Venkatraman Ramakrishnan</t>
  </si>
  <si>
    <t>Chidambaram Tamil Nadu</t>
  </si>
  <si>
    <t>for the invention of an imaging semiconductor circuit - the CCD sensor</t>
  </si>
  <si>
    <t>George E. Smith</t>
  </si>
  <si>
    <t>White Plains NY</t>
  </si>
  <si>
    <t>Willard S. Boyle</t>
  </si>
  <si>
    <t>Amherst NS</t>
  </si>
  <si>
    <t>for groundbreaking achievements concerning the transmission of light in fibers for optical communication</t>
  </si>
  <si>
    <t>Charles K. Kao</t>
  </si>
  <si>
    <t>Shanghai</t>
  </si>
  <si>
    <t>Standard Telecommunication Laboratories</t>
  </si>
  <si>
    <t>for the discovery of how chromosomes are protected by telomeres and the enzyme telomerase</t>
  </si>
  <si>
    <t>Jack W. Szostak</t>
  </si>
  <si>
    <t>Carol W. Greider</t>
  </si>
  <si>
    <t>San Diego CA</t>
  </si>
  <si>
    <t>Johns Hopkins University School of Medicine</t>
  </si>
  <si>
    <t>Elizabeth H. Blackburn</t>
  </si>
  <si>
    <t>Hobart Tasmania</t>
  </si>
  <si>
    <t>for his analysis of trade patterns and location of economic activity</t>
  </si>
  <si>
    <t>Paul Krugman</t>
  </si>
  <si>
    <t>for his important efforts on several continents and over more than three decades to resolve international conflicts</t>
  </si>
  <si>
    <t>Martti Ahtisaari</t>
  </si>
  <si>
    <t>Vyborg</t>
  </si>
  <si>
    <t>author of new departures poetic adventure and sensual ecstasy explorer of a humanity beyond and below the reigning civilization</t>
  </si>
  <si>
    <t>Jean Marie Gustave Le Clezio</t>
  </si>
  <si>
    <t>Nice</t>
  </si>
  <si>
    <t>for the discovery and development of the green fluorescent protein GFP</t>
  </si>
  <si>
    <t>Roger Y. Tsien</t>
  </si>
  <si>
    <t>Martin Chalfie</t>
  </si>
  <si>
    <t>Osamu Shimomura</t>
  </si>
  <si>
    <t>Marine Biological Laboratory (MBL)</t>
  </si>
  <si>
    <t>for the discovery of the origin of the broken symmetry which predicts the existence of at least three families of quarks in nature</t>
  </si>
  <si>
    <t>Toshihide Maskawa</t>
  </si>
  <si>
    <t>Kyoto Sangyo University</t>
  </si>
  <si>
    <t>Makoto Kobayashi</t>
  </si>
  <si>
    <t>High Energy Accelerator Research Organization (KEK)</t>
  </si>
  <si>
    <t>for the discovery of the mechanism of spontaneous broken symmetry in subatomic physics</t>
  </si>
  <si>
    <t>Yoichiro Nambu</t>
  </si>
  <si>
    <t>Enrico Fermi Institute University of Chicago</t>
  </si>
  <si>
    <t>for their discovery of human immunodeficiency virus</t>
  </si>
  <si>
    <t>Luc Montagnier</t>
  </si>
  <si>
    <t>Chabris</t>
  </si>
  <si>
    <t>World Foundation for AIDS Research and Prevention</t>
  </si>
  <si>
    <t>Franoise Barr-Sinoussi</t>
  </si>
  <si>
    <t>Regulation of Retroviral Infections Unit Virology Department Institut Pasteur</t>
  </si>
  <si>
    <t>for his discovery of human papilloma viruses causing cervical cancer</t>
  </si>
  <si>
    <t>Harald zur Hausen</t>
  </si>
  <si>
    <t>Gelsenkirchen</t>
  </si>
  <si>
    <t>Heidelberg</t>
  </si>
  <si>
    <t>German Cancer Research Center</t>
  </si>
  <si>
    <t>for the discovery of Giant Magnetoresistance</t>
  </si>
  <si>
    <t>Peter Grnberg</t>
  </si>
  <si>
    <t>Czech Republic</t>
  </si>
  <si>
    <t>Plzen</t>
  </si>
  <si>
    <t>Forschungszentrum Julich</t>
  </si>
  <si>
    <t>Albert Fert</t>
  </si>
  <si>
    <t>Carcassonne</t>
  </si>
  <si>
    <t>Paris-Sud University</t>
  </si>
  <si>
    <t>for having laid the foundations of mechanism design theory</t>
  </si>
  <si>
    <t>Roger B. Myerson</t>
  </si>
  <si>
    <t>Eric S. Maskin</t>
  </si>
  <si>
    <t>Institute for Advanced Study</t>
  </si>
  <si>
    <t>Leonid Hurwicz</t>
  </si>
  <si>
    <t>Moscow</t>
  </si>
  <si>
    <t>University of Minnesota</t>
  </si>
  <si>
    <t>for their efforts to build up and disseminate greater knowledge about man-made climate change and to lay the foundations for the measures that are needed to counteract such change</t>
  </si>
  <si>
    <t>Al Gore</t>
  </si>
  <si>
    <t xml:space="preserve">Intergovernmental Panel on Climate Change </t>
  </si>
  <si>
    <t>that epicist of the female experience who with scepticism fire and visionary power has subjected a divided civilisation to scrutiny</t>
  </si>
  <si>
    <t>Doris Lessing</t>
  </si>
  <si>
    <t>Kermanshah</t>
  </si>
  <si>
    <t>for his studies of chemical processes on solid surfaces</t>
  </si>
  <si>
    <t>Gerhard Ertl</t>
  </si>
  <si>
    <t>Bad Cannstatt</t>
  </si>
  <si>
    <t>Fritz-Haber-Institut der Max-Planck-Gesellschaft</t>
  </si>
  <si>
    <t>for their discoveries of principles for introducing specific gene modifications in mice by the use of embryonic stem cells</t>
  </si>
  <si>
    <t>Oliver Smithies</t>
  </si>
  <si>
    <t>Halifax</t>
  </si>
  <si>
    <t>Sir Martin J. Evans</t>
  </si>
  <si>
    <t>Stroud</t>
  </si>
  <si>
    <t>Cardiff University</t>
  </si>
  <si>
    <t>Cardiff</t>
  </si>
  <si>
    <t>Mario R. Capecchi</t>
  </si>
  <si>
    <t>Verona</t>
  </si>
  <si>
    <t>University of Utah</t>
  </si>
  <si>
    <t>for their efforts to create economic and social development from below</t>
  </si>
  <si>
    <t xml:space="preserve">Grameen Bank </t>
  </si>
  <si>
    <t>Muhammad Yunus</t>
  </si>
  <si>
    <t>Bangladesh</t>
  </si>
  <si>
    <t>Chittagong</t>
  </si>
  <si>
    <t>who in the quest for the melancholic soul of his native city has discovered new symbols for the clash and interlacing of cultures</t>
  </si>
  <si>
    <t>Orhan Pamuk</t>
  </si>
  <si>
    <t>Istanbul</t>
  </si>
  <si>
    <t>for his analysis of intertemporal tradeoffs in macroeconomic policy</t>
  </si>
  <si>
    <t>Edmund S. Phelps</t>
  </si>
  <si>
    <t>for his studies of the molecular basis of eukaryotic transcription</t>
  </si>
  <si>
    <t>Roger D. Kornberg</t>
  </si>
  <si>
    <t>for their discovery of the blackbody form and anisotropy of the cosmic microwave background radiation</t>
  </si>
  <si>
    <t>George F. Smoot</t>
  </si>
  <si>
    <t>Yukon FL</t>
  </si>
  <si>
    <t>John C. Mather</t>
  </si>
  <si>
    <t>Roanoke VA</t>
  </si>
  <si>
    <t>NASA Goddard Space Flight Center</t>
  </si>
  <si>
    <t>for their discovery of RNA interference - gene silencing by double-stranded RNA</t>
  </si>
  <si>
    <t>Craig C. Mello</t>
  </si>
  <si>
    <t>University of Massachusetts Medical School</t>
  </si>
  <si>
    <t>Andrew Z. Fire</t>
  </si>
  <si>
    <t>for the development of the metathesis method in organic synthesis</t>
  </si>
  <si>
    <t>Yves Chauvin</t>
  </si>
  <si>
    <t>Menin</t>
  </si>
  <si>
    <t>French Institute of Petroleum</t>
  </si>
  <si>
    <t>who in his plays uncovers the precipice under everyday prattle and forces entry into oppression's closed rooms</t>
  </si>
  <si>
    <t>Harold Pinter</t>
  </si>
  <si>
    <t>for having enhanced our understanding of conflict and cooperation through game-theory analysis</t>
  </si>
  <si>
    <t>Thomas C. Schelling</t>
  </si>
  <si>
    <t>Oakland CA</t>
  </si>
  <si>
    <t>University of Maryland Department of Economics and School of Public Policy</t>
  </si>
  <si>
    <t>Robert J. Aumann</t>
  </si>
  <si>
    <t>University of Jerusalem Center for RationalityHebrew</t>
  </si>
  <si>
    <t>for their efforts to prevent nuclear energy from being used for military purposes and to ensure that nuclear energy for peaceful purposes is used in the safest possible way</t>
  </si>
  <si>
    <t>Mohamed ElBaradei</t>
  </si>
  <si>
    <t>Egypt</t>
  </si>
  <si>
    <t>Cairo</t>
  </si>
  <si>
    <t xml:space="preserve">International Atomic Energy Agency </t>
  </si>
  <si>
    <t>Richard R. Schrock</t>
  </si>
  <si>
    <t>Berne IN</t>
  </si>
  <si>
    <t>Robert H. Grubbs</t>
  </si>
  <si>
    <t>Possum Trot KY</t>
  </si>
  <si>
    <t>for their contributions to the development of laser-based precision spectroscopy including the optical frequency comb technique</t>
  </si>
  <si>
    <t>Theodor W. Hansch</t>
  </si>
  <si>
    <t>John L. Hall</t>
  </si>
  <si>
    <t>University of Colorado JILA</t>
  </si>
  <si>
    <t>for his contribution to the quantum theory of optical coherence</t>
  </si>
  <si>
    <t>Roy J. Glauber</t>
  </si>
  <si>
    <t>for their discovery of the bacterium &lt;i&gt;Helicobacter pylori&lt;/i&gt; and its role in gastritis and peptic ulcer disease</t>
  </si>
  <si>
    <t>J. Robin Warren</t>
  </si>
  <si>
    <t>Adelaide</t>
  </si>
  <si>
    <t>Barry J. Marshall</t>
  </si>
  <si>
    <t>Kalgoorlie</t>
  </si>
  <si>
    <t>NHMRC Helicobacter pylori Research Laboratory QEII Medical Centre</t>
  </si>
  <si>
    <t>for her musical flow of voices and counter-voices in novels and plays that with extraordinary linguistic zeal reveal the absurdity of society's clich&amp;eacute;s and their subjugating power</t>
  </si>
  <si>
    <t>Elfriede Jelinek</t>
  </si>
  <si>
    <t>Murzzuschlag</t>
  </si>
  <si>
    <t>for their contributions to dynamic macroeconomics: the time consistency of economic policy and the driving forces behind business cycles</t>
  </si>
  <si>
    <t>Edward C. Prescott</t>
  </si>
  <si>
    <t>Glens Falls NY</t>
  </si>
  <si>
    <t>Arizona State University</t>
  </si>
  <si>
    <t>Finn E. Kydland</t>
  </si>
  <si>
    <t>Gjesdal</t>
  </si>
  <si>
    <t>Carnegie Mellon University</t>
  </si>
  <si>
    <t>for her contribution to sustainable development democracy and peace</t>
  </si>
  <si>
    <t>Wangari Maathai</t>
  </si>
  <si>
    <t>Kenya</t>
  </si>
  <si>
    <t>Nyeri</t>
  </si>
  <si>
    <t>for the discovery of ubiquitin-mediated protein degradation</t>
  </si>
  <si>
    <t>Irwin Rose</t>
  </si>
  <si>
    <t>Brooklyn NY</t>
  </si>
  <si>
    <t>Avram Hershko</t>
  </si>
  <si>
    <t>Karcag</t>
  </si>
  <si>
    <t>Aaron Ciechanover</t>
  </si>
  <si>
    <t>for the discovery of asymptotic freedom in the theory of the strong interaction</t>
  </si>
  <si>
    <t>Frank Wilczek</t>
  </si>
  <si>
    <t>H. David Politzer</t>
  </si>
  <si>
    <t>David J. Gross</t>
  </si>
  <si>
    <t>University of California Kavli Institute for Theoretical Physics</t>
  </si>
  <si>
    <t>for their discoveries of odorant receptors and the organization of the olfactory system</t>
  </si>
  <si>
    <t>Linda B. Buck</t>
  </si>
  <si>
    <t>Fred Hutchinson Cancer Research Center</t>
  </si>
  <si>
    <t>Richard Axel</t>
  </si>
  <si>
    <t>for her efforts for democracy and human rights. She has focused especially on the struggle for the rights of women and children</t>
  </si>
  <si>
    <t>Shirin Ebadi</t>
  </si>
  <si>
    <t>Hamadan</t>
  </si>
  <si>
    <t>for methods of analyzing economic time series with common trends (cointegration)</t>
  </si>
  <si>
    <t>Clive W.J. Granger</t>
  </si>
  <si>
    <t>Swansea</t>
  </si>
  <si>
    <t>for methods of analyzing economic time series with time-varying volatility (ARCH)</t>
  </si>
  <si>
    <t>Robert F. Engle III</t>
  </si>
  <si>
    <t>Syracuse NY</t>
  </si>
  <si>
    <t>for structural and mechanistic studies of ion channels</t>
  </si>
  <si>
    <t>Roderick MacKinnon</t>
  </si>
  <si>
    <t>Burlington MA</t>
  </si>
  <si>
    <t>for the discovery of water channels</t>
  </si>
  <si>
    <t>Peter Agre</t>
  </si>
  <si>
    <t>Northfield MN</t>
  </si>
  <si>
    <t>for pioneering contributions to the theory of superconductors and superfluids</t>
  </si>
  <si>
    <t>Anthony J. Leggett</t>
  </si>
  <si>
    <t>University of Illinois</t>
  </si>
  <si>
    <t>Vitaly L. Ginzburg</t>
  </si>
  <si>
    <t>P.N. Lebedev Physical Institute</t>
  </si>
  <si>
    <t>Alexei Abrikosov</t>
  </si>
  <si>
    <t>Argonne National Laboratory</t>
  </si>
  <si>
    <t>for their discoveries concerning magnetic resonance imaging</t>
  </si>
  <si>
    <t>Sir Peter Mansfield</t>
  </si>
  <si>
    <t>University of Nottingham School of Physics and Astronomy</t>
  </si>
  <si>
    <t>Paul C. Lauterbur</t>
  </si>
  <si>
    <t>Sidney OH</t>
  </si>
  <si>
    <t>who in innumerable guises portrays the surprising involvement of the outsider</t>
  </si>
  <si>
    <t>J. M. Coetzee</t>
  </si>
  <si>
    <t>Cape Town</t>
  </si>
  <si>
    <t>for writing that upholds the fragile experience of the individual against the barbaric arbitrariness of history</t>
  </si>
  <si>
    <t>Imre Kertesz</t>
  </si>
  <si>
    <t>Budapest</t>
  </si>
  <si>
    <t>for his development of nuclear magnetic resonance spectroscopy for determining the three-dimensional structure of biological macromolecules in solution</t>
  </si>
  <si>
    <t>Kurt Wuthrich</t>
  </si>
  <si>
    <t>Aarberg</t>
  </si>
  <si>
    <t>Swiss Federal Institute of Technology</t>
  </si>
  <si>
    <t>Zurich</t>
  </si>
  <si>
    <t>for his decades of untiring effort to find peaceful solutions to international conflicts to advance democracy and human rights and to promote economic and social development</t>
  </si>
  <si>
    <t>Jimmy Carter</t>
  </si>
  <si>
    <t>Plains GA</t>
  </si>
  <si>
    <t>for having established laboratory experiments as a tool in empirical economic analysis especially in the study of alternative market mechanisms</t>
  </si>
  <si>
    <t>Vernon L. Smith</t>
  </si>
  <si>
    <t>Wichita KS</t>
  </si>
  <si>
    <t>George Mason University</t>
  </si>
  <si>
    <t>for having integrated insights from psychological research into economic science especially concerning human judgment and decision-making under uncertainty</t>
  </si>
  <si>
    <t>Daniel Kahneman</t>
  </si>
  <si>
    <t>for their development of soft desorption ionisation methods for mass spectrometric analyses of biological macromolecules</t>
  </si>
  <si>
    <t>Koichi Tanaka</t>
  </si>
  <si>
    <t>Toyama City</t>
  </si>
  <si>
    <t>Shimadzu Corp.</t>
  </si>
  <si>
    <t>John B. Fenn</t>
  </si>
  <si>
    <t>Virginia Commonwealth University</t>
  </si>
  <si>
    <t>for pioneering contributions to astrophysics which have led to the discovery of cosmic X-ray sources</t>
  </si>
  <si>
    <t>Riccardo Giacconi</t>
  </si>
  <si>
    <t>Genoa</t>
  </si>
  <si>
    <t>Associated Universities Inc.</t>
  </si>
  <si>
    <t>for pioneering contributions to astrophysics in particular for the detection of cosmic neutrinos</t>
  </si>
  <si>
    <t>Masatoshi Koshiba</t>
  </si>
  <si>
    <t>Toyohashi</t>
  </si>
  <si>
    <t>Raymond Davis Jr.</t>
  </si>
  <si>
    <t>University of Pennsylvania</t>
  </si>
  <si>
    <t>for their discoveries concerning genetic regulation of organ development and programmed cell death'</t>
  </si>
  <si>
    <t>John E. Sulston</t>
  </si>
  <si>
    <t>The Wellcome Trust Sanger Institute</t>
  </si>
  <si>
    <t>H. Robert Horvitz</t>
  </si>
  <si>
    <t>Sydney Brenner</t>
  </si>
  <si>
    <t>Germiston</t>
  </si>
  <si>
    <t>The Molecular Sciences Institute</t>
  </si>
  <si>
    <t>for their work for a better organized and more peaceful world</t>
  </si>
  <si>
    <t>Kofi Annan</t>
  </si>
  <si>
    <t>Ghana</t>
  </si>
  <si>
    <t>Kumasi</t>
  </si>
  <si>
    <t>Bern</t>
  </si>
  <si>
    <t xml:space="preserve">United Nations </t>
  </si>
  <si>
    <t>for having united perceptive narrative and incorruptible scrutiny in works that compel us to see the presence of suppressed histories</t>
  </si>
  <si>
    <t>V. S. Naipaul</t>
  </si>
  <si>
    <t>Trinidad and Tobago</t>
  </si>
  <si>
    <t>Chaguanas</t>
  </si>
  <si>
    <t>for their analyses of markets with asymmetric information</t>
  </si>
  <si>
    <t>Joseph E. Stiglitz</t>
  </si>
  <si>
    <t>Gary IN</t>
  </si>
  <si>
    <t>A. Michael Spence</t>
  </si>
  <si>
    <t>Montclair NJ</t>
  </si>
  <si>
    <t>George A. Akerlof</t>
  </si>
  <si>
    <t>for his work on chirally catalysed oxidation reactions</t>
  </si>
  <si>
    <t>The Scripps Research Institute</t>
  </si>
  <si>
    <t>for their work on chirally catalysed hydrogenation reactions</t>
  </si>
  <si>
    <t>Ryoji Noyori</t>
  </si>
  <si>
    <t>Kobe</t>
  </si>
  <si>
    <t>William Knowles</t>
  </si>
  <si>
    <t>Taunton MA</t>
  </si>
  <si>
    <t>for the achievement of Bose-Einstein condensation in dilute gases of alkali atoms and for early fundamental studies of the properties of the condensates</t>
  </si>
  <si>
    <t>Carl Wieman</t>
  </si>
  <si>
    <t>Corvallis OR</t>
  </si>
  <si>
    <t>Wolfgang Ketterle</t>
  </si>
  <si>
    <t>Eric Cornell</t>
  </si>
  <si>
    <t>Palo Alto CA</t>
  </si>
  <si>
    <t>for their discoveries of key regulators of the cell cycle</t>
  </si>
  <si>
    <t>Sir Paul Nurse</t>
  </si>
  <si>
    <t>Norwich</t>
  </si>
  <si>
    <t>Imperial Cancer Research Fund</t>
  </si>
  <si>
    <t>Tim Hunt</t>
  </si>
  <si>
    <t>Neston</t>
  </si>
  <si>
    <t>Leland Hartwell</t>
  </si>
  <si>
    <t>for their discoveries concerning signal transduction in the nervous system</t>
  </si>
  <si>
    <t>Arvid Carlsson</t>
  </si>
  <si>
    <t>Uppsala</t>
  </si>
  <si>
    <t>Gothenburg</t>
  </si>
  <si>
    <t>Goteborg University</t>
  </si>
  <si>
    <t>for an universal validity bitter insights and linguistic ingenuity which has opened new paths for the Chinese novel and drama</t>
  </si>
  <si>
    <t>Xingjian Gao</t>
  </si>
  <si>
    <t>Ganzhou</t>
  </si>
  <si>
    <t>for his development of theory and methods for analyzing discrete choice</t>
  </si>
  <si>
    <t>Daniel L. McFadden</t>
  </si>
  <si>
    <t>Raleigh NC</t>
  </si>
  <si>
    <t>for his development of theory and methods for analyzing selective samples</t>
  </si>
  <si>
    <t>James J. Heckman</t>
  </si>
  <si>
    <t>for the discovery and development of conductive polymers</t>
  </si>
  <si>
    <t>Hideki Shirakawa</t>
  </si>
  <si>
    <t>University of Tsukuba</t>
  </si>
  <si>
    <t>Alan MacDiarmid</t>
  </si>
  <si>
    <t>New Zealand</t>
  </si>
  <si>
    <t>Masterton</t>
  </si>
  <si>
    <t>Alan Heeger</t>
  </si>
  <si>
    <t>Sioux City IA</t>
  </si>
  <si>
    <t>for his part in the invention of the integrated circuit</t>
  </si>
  <si>
    <t>Jack Kilby</t>
  </si>
  <si>
    <t>Jefferson City MO</t>
  </si>
  <si>
    <t>Texas Instruments</t>
  </si>
  <si>
    <t>for developing semiconductor heterostructures used in high-speed- and opto-electronics</t>
  </si>
  <si>
    <t>Herbert Kroemer</t>
  </si>
  <si>
    <t>Weimar</t>
  </si>
  <si>
    <t>Zhores Alferov</t>
  </si>
  <si>
    <t>Belarus</t>
  </si>
  <si>
    <t>Vitebsk Belorussia</t>
  </si>
  <si>
    <t>St. Petersburg</t>
  </si>
  <si>
    <t>A.F. Ioffe Physico-Technical Institute</t>
  </si>
  <si>
    <t>for his work for democracy and human rights in South Korea and in East Asia in general and for peace and reconciliation with North Korea in particular</t>
  </si>
  <si>
    <t>Kim Dae-jung</t>
  </si>
  <si>
    <t>South Korea</t>
  </si>
  <si>
    <t>Mokpo</t>
  </si>
  <si>
    <t>Eric Kandel</t>
  </si>
  <si>
    <t>Paul Greengard</t>
  </si>
  <si>
    <t>for elucidating the quantum structure of electroweak interactions in physics</t>
  </si>
  <si>
    <t>Gerardus 't Hooft</t>
  </si>
  <si>
    <t>Den Helder</t>
  </si>
  <si>
    <t>Utrecht University</t>
  </si>
  <si>
    <t>whose frolicsome black fables portray the forgotten face of history</t>
  </si>
  <si>
    <t>Gnter Grass</t>
  </si>
  <si>
    <t>Gdansk</t>
  </si>
  <si>
    <t>Lubeck</t>
  </si>
  <si>
    <t>for his analysis of monetary and fiscal policy under different exchange rate regimes and his analysis of optimum currency areas</t>
  </si>
  <si>
    <t>Robert Mundell</t>
  </si>
  <si>
    <t>Kingston ON</t>
  </si>
  <si>
    <t>in recognition of the organisation's pioneering humanitarian work on several continents</t>
  </si>
  <si>
    <t xml:space="preserve">Doctors Without Borders </t>
  </si>
  <si>
    <t>for the discovery that proteins have intrinsic signals that govern their transport and localization in the cell</t>
  </si>
  <si>
    <t>Gnter Blobel</t>
  </si>
  <si>
    <t>Niegoslawice</t>
  </si>
  <si>
    <t>for his studies of the transition states of chemical reactions using femtosecond spectroscopy</t>
  </si>
  <si>
    <t>Ahmed Zewail</t>
  </si>
  <si>
    <t>Damanhur</t>
  </si>
  <si>
    <t>Martinus J.G. Veltman</t>
  </si>
  <si>
    <t>Waalwijk</t>
  </si>
  <si>
    <t>who with parables sustained by imagination compassion and irony continually enables us once again to apprehend an elusory reality</t>
  </si>
  <si>
    <t>Jose Saramago</t>
  </si>
  <si>
    <t>Portugal</t>
  </si>
  <si>
    <t>Azinhaga</t>
  </si>
  <si>
    <t>Spain</t>
  </si>
  <si>
    <t>for his contributions to welfare economics</t>
  </si>
  <si>
    <t>Amartya Sen</t>
  </si>
  <si>
    <t>Santiniketan</t>
  </si>
  <si>
    <t>Trinity College</t>
  </si>
  <si>
    <t>for their efforts to find a peaceful solution to the conflict in Northern Ireland</t>
  </si>
  <si>
    <t>David Trimble</t>
  </si>
  <si>
    <t>Northern Ireland</t>
  </si>
  <si>
    <t>Belfast</t>
  </si>
  <si>
    <t>John Hume</t>
  </si>
  <si>
    <t>Londonderry</t>
  </si>
  <si>
    <t>for their discoveries concerning nitric oxide as a signalling molecule in the cardiovascular system</t>
  </si>
  <si>
    <t>Ferid Murad</t>
  </si>
  <si>
    <t>Whiting IN</t>
  </si>
  <si>
    <t>University of Texas Medical School at Houston</t>
  </si>
  <si>
    <t>Houston TX</t>
  </si>
  <si>
    <t>Louis J. Ignarro</t>
  </si>
  <si>
    <t>University of California School of Medicine</t>
  </si>
  <si>
    <t>Robert F. Furchgott</t>
  </si>
  <si>
    <t>Charleston SC</t>
  </si>
  <si>
    <t>SUNY Health Science Center</t>
  </si>
  <si>
    <t>for his development of computational methods in quantum chemistry</t>
  </si>
  <si>
    <t>John Pople</t>
  </si>
  <si>
    <t>Burnham on Sea</t>
  </si>
  <si>
    <t>for his development of the density-functional theory</t>
  </si>
  <si>
    <t>Walter Kohn</t>
  </si>
  <si>
    <t>for their discovery of a new form of quantum fluid with fractionally charged excitations</t>
  </si>
  <si>
    <t>Daniel C. Tsui</t>
  </si>
  <si>
    <t>Henan</t>
  </si>
  <si>
    <t>Horst L. Stormer</t>
  </si>
  <si>
    <t>Robert B. Laughlin</t>
  </si>
  <si>
    <t>Visalia CA</t>
  </si>
  <si>
    <t>for development of methods to cool and trap atoms with laser light</t>
  </si>
  <si>
    <t>Claude Cohen-Tannoudji</t>
  </si>
  <si>
    <t>Algeria</t>
  </si>
  <si>
    <t>Constantine</t>
  </si>
  <si>
    <t>for a new method to determine the value of derivatives</t>
  </si>
  <si>
    <t>Myron Scholes</t>
  </si>
  <si>
    <t>Timmins ON</t>
  </si>
  <si>
    <t>Long Term Capital Management</t>
  </si>
  <si>
    <t>Robert C. Merton</t>
  </si>
  <si>
    <t>who emulates the jesters of the Middle Ages in scourging authority and upholding the dignity of the downtrodden</t>
  </si>
  <si>
    <t>Dario Fo</t>
  </si>
  <si>
    <t>Leggiuno-Sangiano</t>
  </si>
  <si>
    <t>Milan</t>
  </si>
  <si>
    <t>for their work for the banning and clearing of anti-personnel mines</t>
  </si>
  <si>
    <t>Jody Williams</t>
  </si>
  <si>
    <t>Putney VT</t>
  </si>
  <si>
    <t xml:space="preserve">International Campaign to Ban Landmines </t>
  </si>
  <si>
    <t>for his discovery of Prions - a new biological principle of infection</t>
  </si>
  <si>
    <t>Stanley B. Prusiner</t>
  </si>
  <si>
    <t>Des Moines IA</t>
  </si>
  <si>
    <t>for the first discovery of an ion-transporting enzyme Na+ K+ -ATPase</t>
  </si>
  <si>
    <t>Jens C. Skou</t>
  </si>
  <si>
    <t>Lemvig</t>
  </si>
  <si>
    <t>Aarhus University</t>
  </si>
  <si>
    <t>for their elucidation of the enzymatic mechanism underlying the synthesis of adenosine triphosphate (ATP)</t>
  </si>
  <si>
    <t>John E. Walker</t>
  </si>
  <si>
    <t>Paul D. Boyer</t>
  </si>
  <si>
    <t>Provo UT</t>
  </si>
  <si>
    <t>William D. Phillips</t>
  </si>
  <si>
    <t>Wilkes-Barre PA</t>
  </si>
  <si>
    <t>Steven Chu</t>
  </si>
  <si>
    <t>for their work towards a just and peaceful solution to the conflict in East Timor</t>
  </si>
  <si>
    <t>Jose Ramos-Horta</t>
  </si>
  <si>
    <t>East Timor</t>
  </si>
  <si>
    <t>Dili</t>
  </si>
  <si>
    <t>for their fundamental contributions to the economic theory of incentives under asymmetric information</t>
  </si>
  <si>
    <t>William Vickrey</t>
  </si>
  <si>
    <t>Victoria BC</t>
  </si>
  <si>
    <t>James A. Mirrlees</t>
  </si>
  <si>
    <t>Minnigaff</t>
  </si>
  <si>
    <t>for poetry that with ironic precision allows the historical and biological context to come to light in fragments of human reality</t>
  </si>
  <si>
    <t>Wislawa Szymborska</t>
  </si>
  <si>
    <t>Krnik</t>
  </si>
  <si>
    <t>Carlos Filipe Ximenes Belo</t>
  </si>
  <si>
    <t>Wailacama</t>
  </si>
  <si>
    <t>for their discoveries concerning the specificity of the cell mediated immune defence</t>
  </si>
  <si>
    <t>Rolf M. Zinkernagel</t>
  </si>
  <si>
    <t>Basel</t>
  </si>
  <si>
    <t>University of Zurich Institute of Experimental Immunology</t>
  </si>
  <si>
    <t>Peter C. Doherty</t>
  </si>
  <si>
    <t>Brisbane</t>
  </si>
  <si>
    <t>St. Jude Children's Research Hospital</t>
  </si>
  <si>
    <t>for their discovery of fullerenes</t>
  </si>
  <si>
    <t>Richard E. Smalley</t>
  </si>
  <si>
    <t>Akron OH</t>
  </si>
  <si>
    <t>Rice University</t>
  </si>
  <si>
    <t>Sir Harold Kroto</t>
  </si>
  <si>
    <t>Wisbech Cambridgeshire</t>
  </si>
  <si>
    <t>University of Sussex</t>
  </si>
  <si>
    <t>Brighton</t>
  </si>
  <si>
    <t>Robert F. Curl Jr.</t>
  </si>
  <si>
    <t>for their discovery of superfluidity in helium-3</t>
  </si>
  <si>
    <t>Robert C. Richardson</t>
  </si>
  <si>
    <t>Cornell University</t>
  </si>
  <si>
    <t>Douglas D. Osheroff</t>
  </si>
  <si>
    <t>Aberdeen WA</t>
  </si>
  <si>
    <t>David M. Lee</t>
  </si>
  <si>
    <t>Rye NY</t>
  </si>
  <si>
    <t>for their discoveries concerning the genetic control of early embryonic development</t>
  </si>
  <si>
    <t>Christiane Nusslein-Volhard</t>
  </si>
  <si>
    <t>Magdeburg</t>
  </si>
  <si>
    <t>Max Planck Institute for Developmental Biology</t>
  </si>
  <si>
    <t>for their work in atmospheric chemistry particularly concerning the formation and decomposition of ozone</t>
  </si>
  <si>
    <t>Paul J. Crutzen</t>
  </si>
  <si>
    <t>Amsterdam</t>
  </si>
  <si>
    <t>Max Planck Institute for Chemistry</t>
  </si>
  <si>
    <t>for works of lyrical beauty and ethical depth which exalt everyday miracles and the living past</t>
  </si>
  <si>
    <t>Seamus Heaney</t>
  </si>
  <si>
    <t>Castledawson</t>
  </si>
  <si>
    <t>Dublin</t>
  </si>
  <si>
    <t>for having developed and applied the hypothesis of rational expectations and thereby having transformed macroeconomic analysis and deepened our understanding of economic policy</t>
  </si>
  <si>
    <t>Robert E. Lucas Jr.</t>
  </si>
  <si>
    <t>Yakima WA</t>
  </si>
  <si>
    <t>for their efforts to diminish the part played by nuclear arms in international politics and in the longer run to eliminate such arms</t>
  </si>
  <si>
    <t xml:space="preserve">Pugwash Conferences on Science and World Affairs </t>
  </si>
  <si>
    <t>Joseph Rotblat</t>
  </si>
  <si>
    <t>Warsaw</t>
  </si>
  <si>
    <t>Eric F. Wieschaus</t>
  </si>
  <si>
    <t>South Bend IN</t>
  </si>
  <si>
    <t>Edward B. Lewis</t>
  </si>
  <si>
    <t>F. Sherwood Rowland</t>
  </si>
  <si>
    <t>Delaware OH</t>
  </si>
  <si>
    <t>Mario J. Molina</t>
  </si>
  <si>
    <t>Mexico</t>
  </si>
  <si>
    <t>Mexico City</t>
  </si>
  <si>
    <t>for the detection of the neutrino</t>
  </si>
  <si>
    <t>Frederick Reines</t>
  </si>
  <si>
    <t>Paterson NJ</t>
  </si>
  <si>
    <t>for the discovery of the tau lepton</t>
  </si>
  <si>
    <t>Martin L. Perl</t>
  </si>
  <si>
    <t>for their pioneering analysis of equilibria in the theory of non-cooperative games</t>
  </si>
  <si>
    <t>Reinhard Selten</t>
  </si>
  <si>
    <t>Wroclaw</t>
  </si>
  <si>
    <t>Rheinische Friedrich-Wilhelms-Universitat</t>
  </si>
  <si>
    <t>John F. Nash Jr.</t>
  </si>
  <si>
    <t>Bluefield WV</t>
  </si>
  <si>
    <t>John C. Harsanyi</t>
  </si>
  <si>
    <t>who with poetic force creates an imagined world where life and myth condense to form a disconcerting picture of the human predicament today</t>
  </si>
  <si>
    <t>Kenzaburo Oe</t>
  </si>
  <si>
    <t>Uchiko</t>
  </si>
  <si>
    <t>for their efforts to create peace in the Middle East</t>
  </si>
  <si>
    <t>Yitzhak Rabin</t>
  </si>
  <si>
    <t>Shimon Peres</t>
  </si>
  <si>
    <t>Vishneva</t>
  </si>
  <si>
    <t>Yasser Arafat</t>
  </si>
  <si>
    <t>for their discovery of G-proteins and the role of these proteins in signal transduction in cells</t>
  </si>
  <si>
    <t>Martin Rodbell</t>
  </si>
  <si>
    <t>National Institute of Environmental Health Sciences</t>
  </si>
  <si>
    <t>Alfred G. Gilman</t>
  </si>
  <si>
    <t>for his contribution to carbocation chemistry</t>
  </si>
  <si>
    <t>George A. Olah</t>
  </si>
  <si>
    <t>for the development of the neutron diffraction technique</t>
  </si>
  <si>
    <t>Clifford G. Shull</t>
  </si>
  <si>
    <t>for the development of neutron spectroscopy</t>
  </si>
  <si>
    <t>Bertram N. Brockhouse</t>
  </si>
  <si>
    <t>Lethbridge Alberta</t>
  </si>
  <si>
    <t>McMaster University</t>
  </si>
  <si>
    <t>for having renewed research in economic history by applying economic theory and quantitative methods in order to explain economic and institutional change</t>
  </si>
  <si>
    <t>Douglass C. North</t>
  </si>
  <si>
    <t>Robert W. Fogel</t>
  </si>
  <si>
    <t>who in novels characterized by visionary force and poetic import gives life to an essential aspect of American reality</t>
  </si>
  <si>
    <t>Toni Morrison</t>
  </si>
  <si>
    <t>Lorain OH</t>
  </si>
  <si>
    <t>for their work for the peaceful termination of the apartheid regime and for laying the foundations for a new democratic South Africa</t>
  </si>
  <si>
    <t>F.W. de Klerk</t>
  </si>
  <si>
    <t>Johannesburg</t>
  </si>
  <si>
    <t>Nelson Mandela</t>
  </si>
  <si>
    <t>Qunu</t>
  </si>
  <si>
    <t>for their discoveries of split genes</t>
  </si>
  <si>
    <t>Phillip A. Sharp</t>
  </si>
  <si>
    <t>Falmouth KY</t>
  </si>
  <si>
    <t>Massachusetts Institute of Technology (MIT) Center for Cancer Research</t>
  </si>
  <si>
    <t>Richard J. Roberts</t>
  </si>
  <si>
    <t>Derby</t>
  </si>
  <si>
    <t>New England Biolabs</t>
  </si>
  <si>
    <t>for his fundamental contributions to the establishment of oligonucleotide-based site-directed mutagenesis and its development for protein studies</t>
  </si>
  <si>
    <t>Michael Smith</t>
  </si>
  <si>
    <t>Blackpool</t>
  </si>
  <si>
    <t>University of British Columbia</t>
  </si>
  <si>
    <t>for his invention of the polymerase chain reaction (PCR) method</t>
  </si>
  <si>
    <t>Kary B. Mullis</t>
  </si>
  <si>
    <t>Lenoir NC</t>
  </si>
  <si>
    <t>for the discovery of a new type of pulsar a discovery that has opened up new possibilities for the study of gravitation</t>
  </si>
  <si>
    <t>Joseph H. Taylor Jr.</t>
  </si>
  <si>
    <t>Russell A. Hulse</t>
  </si>
  <si>
    <t>for her struggle for social justice and ethno-cultural reconciliation based on respect for the rights of indigenous peoples</t>
  </si>
  <si>
    <t>Rigoberta Menchu Tum</t>
  </si>
  <si>
    <t>Guatemala</t>
  </si>
  <si>
    <t>Aldea Chimel</t>
  </si>
  <si>
    <t>for his invention and development of particle detectors in particular the multiwire proportional chamber</t>
  </si>
  <si>
    <t>Georges Charpak</t>
  </si>
  <si>
    <t>Dabrovica</t>
  </si>
  <si>
    <t>Ecole Superieure de Physique et Chimie</t>
  </si>
  <si>
    <t>for having extended the domain of microeconomic analysis to a wide range of human behaviour and interaction including nonmarket behaviour</t>
  </si>
  <si>
    <t>Gary Becker</t>
  </si>
  <si>
    <t>Pottsville PA</t>
  </si>
  <si>
    <t>for a poetic oeuvre of great luminosity sustained by a historical vision the outcome of a multicultural commitment</t>
  </si>
  <si>
    <t>Derek Walcott</t>
  </si>
  <si>
    <t>Saint Lucia</t>
  </si>
  <si>
    <t>Castries</t>
  </si>
  <si>
    <t>for their discoveries concerning reversible protein phosphorylation as a biological regulatory mechanism</t>
  </si>
  <si>
    <t>Edwin G. Krebs</t>
  </si>
  <si>
    <t>Lansing IA</t>
  </si>
  <si>
    <t>Edmond H. Fischer</t>
  </si>
  <si>
    <t>for his contributions to the theory of electron transfer reactions in chemical systems</t>
  </si>
  <si>
    <t>Rudolph A. Marcus</t>
  </si>
  <si>
    <t>for their discoveries concerning the function of single ion channels in cells</t>
  </si>
  <si>
    <t>Erwin Neher</t>
  </si>
  <si>
    <t>Landsberg</t>
  </si>
  <si>
    <t>Bert Sakmann</t>
  </si>
  <si>
    <t>Stuttgart</t>
  </si>
  <si>
    <t>Max Planck Institute for Medical Research</t>
  </si>
  <si>
    <t>for his contributions to the development of the methodology of high resolution nuclear magnetic resonance (NMR) spectroscopy</t>
  </si>
  <si>
    <t>Richard R. Ernst</t>
  </si>
  <si>
    <t>Winterthur</t>
  </si>
  <si>
    <t>Swiss Federal Institute of Technology (ETH Zurich)</t>
  </si>
  <si>
    <t>for discovering that methods developed for studying order phenomena in simple systems can be generalized to more complex forms of matter in particular to liquid crystals and polymers</t>
  </si>
  <si>
    <t>Pierre-Gilles de Gennes</t>
  </si>
  <si>
    <t>for his discovery and clarification of the significance of transaction costs and property rights for the institutional structure and functioning of the economy</t>
  </si>
  <si>
    <t>Ronald H. Coase</t>
  </si>
  <si>
    <t>Willesden</t>
  </si>
  <si>
    <t>who through her magnificent epic writing has - in the words of Alfred Nobel - been of very great benefit to humanity</t>
  </si>
  <si>
    <t>Nadine Gordimer</t>
  </si>
  <si>
    <t>Springs</t>
  </si>
  <si>
    <t>for her non-violent struggle for democracy and human rights</t>
  </si>
  <si>
    <t xml:space="preserve">Aung San Suu Kyi </t>
  </si>
  <si>
    <t>Myanmar</t>
  </si>
  <si>
    <t>Yangon</t>
  </si>
  <si>
    <t>for their pioneering work in the theory of financial economics</t>
  </si>
  <si>
    <t>William F. Sharpe</t>
  </si>
  <si>
    <t>Merton H. Miller</t>
  </si>
  <si>
    <t>Harry M. Markowitz</t>
  </si>
  <si>
    <t>City University of New York</t>
  </si>
  <si>
    <t>for impassioned writing with wide horizons characterized by sensuous intelligence and humanistic integrity</t>
  </si>
  <si>
    <t>Octavio Paz</t>
  </si>
  <si>
    <t>for the leading role he played in the radical changes in East-West relations</t>
  </si>
  <si>
    <t>Mikhail Gorbachev</t>
  </si>
  <si>
    <t>Privolnoye</t>
  </si>
  <si>
    <t>for their discoveries concerning organ and cell transplantation in the treatment of human disease</t>
  </si>
  <si>
    <t>E. Donnall Thomas</t>
  </si>
  <si>
    <t>Mart TX</t>
  </si>
  <si>
    <t>Joseph E. Murray</t>
  </si>
  <si>
    <t>Milford MA</t>
  </si>
  <si>
    <t>Brigham and Women's Hospital</t>
  </si>
  <si>
    <t>for his development of the theory and methodology of organic synthesis</t>
  </si>
  <si>
    <t>Elias James Corey</t>
  </si>
  <si>
    <t>Methuen MA</t>
  </si>
  <si>
    <t>for their pioneering investigations concerning deep inelastic scattering of electrons on protons and bound neutrons which have been of essential importance for the development of the quark model in particle physics</t>
  </si>
  <si>
    <t>Richard E. Taylor</t>
  </si>
  <si>
    <t>Medicine Hat Alberta</t>
  </si>
  <si>
    <t>Henry W. Kendall</t>
  </si>
  <si>
    <t>Jerome I. Friedman</t>
  </si>
  <si>
    <t>for a rich and intensive prose which with restrained compassion forms a challenging vision of man's vulnerability</t>
  </si>
  <si>
    <t>Camilo Jose Cela</t>
  </si>
  <si>
    <t>Iria Flavia</t>
  </si>
  <si>
    <t>Madrid</t>
  </si>
  <si>
    <t>for the development of the ion trap technique</t>
  </si>
  <si>
    <t>Hans G. Dehmelt</t>
  </si>
  <si>
    <t>Gorlitz</t>
  </si>
  <si>
    <t>for his clarification of the probability theory foundations of econometrics and his analyses of simultaneous economic structures</t>
  </si>
  <si>
    <t>Trygve Haavelmo</t>
  </si>
  <si>
    <t>Skedsmo</t>
  </si>
  <si>
    <t>Oslo</t>
  </si>
  <si>
    <t>University of Oslo</t>
  </si>
  <si>
    <t>for advocating peaceful solutions based upon tolerance and mutual respect in order to preserve the historical and cultural heritage of his people</t>
  </si>
  <si>
    <t>Lhamo Thondup</t>
  </si>
  <si>
    <t>Taktser</t>
  </si>
  <si>
    <t>for their discovery of the cellular origin of retroviral oncogenes</t>
  </si>
  <si>
    <t>Harold E. Varmus</t>
  </si>
  <si>
    <t>Oceanside NY</t>
  </si>
  <si>
    <t>J. Michael Bishop</t>
  </si>
  <si>
    <t>York PA</t>
  </si>
  <si>
    <t>for their discovery of catalytic properties of RNA</t>
  </si>
  <si>
    <t>Thomas R. Cech</t>
  </si>
  <si>
    <t>University of Colorado</t>
  </si>
  <si>
    <t>Sidney Altman</t>
  </si>
  <si>
    <t>Wolfgang Paul</t>
  </si>
  <si>
    <t>Lorenzkirch</t>
  </si>
  <si>
    <t>University of Bonn</t>
  </si>
  <si>
    <t>for the invention of the separated oscillatory fields method and its use in the hydrogen maser and other atomic clocks</t>
  </si>
  <si>
    <t>Norman F. Ramsey</t>
  </si>
  <si>
    <t>for the determination of the three-dimensional structure of a photosynthetic reaction centre</t>
  </si>
  <si>
    <t>Hartmut Michel</t>
  </si>
  <si>
    <t>Ludwigsburg</t>
  </si>
  <si>
    <t>Max Planck Institute for Biophysics</t>
  </si>
  <si>
    <t>Robert Huber</t>
  </si>
  <si>
    <t>Munich</t>
  </si>
  <si>
    <t>Max Planck Institute for Biochemistry</t>
  </si>
  <si>
    <t>for his pioneering contributions to the theory of markets and efficient utilization of resources</t>
  </si>
  <si>
    <t>Maurice Allais</t>
  </si>
  <si>
    <t>Ecole Nationale Superieure des Mines de Paris</t>
  </si>
  <si>
    <t>who through works rich in nuance - now clear-sightedly realistic now evocatively ambiguous - has formed an Arabian narrative art that applies to all mankind</t>
  </si>
  <si>
    <t>Naguib Mahfouz</t>
  </si>
  <si>
    <t>for preventing armed clashes and creating conditions for negotiations</t>
  </si>
  <si>
    <t xml:space="preserve">United Nations Peacekeeping Forces </t>
  </si>
  <si>
    <t>for their discoveries of important principles for drug treatment</t>
  </si>
  <si>
    <t>George H. Hitchings</t>
  </si>
  <si>
    <t>Hoquiam WA</t>
  </si>
  <si>
    <t>Wellcome Research Laboratories</t>
  </si>
  <si>
    <t>Gertrude B. Elion</t>
  </si>
  <si>
    <t>Sir James W. Black</t>
  </si>
  <si>
    <t>Uddingston</t>
  </si>
  <si>
    <t>London University King's College Hospital Medical School</t>
  </si>
  <si>
    <t>Johann Deisenhofer</t>
  </si>
  <si>
    <t>Zusamaltheim</t>
  </si>
  <si>
    <t>for the neutrino beam method and the demonstration of the doublet structure of the leptons through the discovery of the muon neutrino</t>
  </si>
  <si>
    <t>Jack Steinberger</t>
  </si>
  <si>
    <t>Bad Kissingen</t>
  </si>
  <si>
    <t>CERN</t>
  </si>
  <si>
    <t>Melvin Schwartz</t>
  </si>
  <si>
    <t>Digital Pathways Inc.</t>
  </si>
  <si>
    <t>Leon M. Lederman</t>
  </si>
  <si>
    <t>Fermi National Accelerator Laboratory</t>
  </si>
  <si>
    <t>for his work for lasting peace in Central America</t>
  </si>
  <si>
    <t>Oscar Arias Sanchez</t>
  </si>
  <si>
    <t>Costa Rica</t>
  </si>
  <si>
    <t>Heredia</t>
  </si>
  <si>
    <t>for their development and use of molecules with structure-specific interactions of high selectivity</t>
  </si>
  <si>
    <t>Jean-Marie Lehn</t>
  </si>
  <si>
    <t>Rosheim</t>
  </si>
  <si>
    <t>Universite Louis Pasteur</t>
  </si>
  <si>
    <t>for his contributions to the theory of economic growth</t>
  </si>
  <si>
    <t>Robert M. Solow</t>
  </si>
  <si>
    <t>for an all-embracing authorship imbued with clarity of thought and poetic intensity</t>
  </si>
  <si>
    <t>Joseph Brodsky</t>
  </si>
  <si>
    <t>for his discovery of the genetic principle for generation of antibody diversity</t>
  </si>
  <si>
    <t>Susumu Tonegawa</t>
  </si>
  <si>
    <t>Charles J. Pedersen</t>
  </si>
  <si>
    <t>Pusan</t>
  </si>
  <si>
    <t>Du Pont</t>
  </si>
  <si>
    <t>Wilmington DE</t>
  </si>
  <si>
    <t>Donald J. Cram</t>
  </si>
  <si>
    <t>Chester VT</t>
  </si>
  <si>
    <t>for their important break-through in the discovery of superconductivity in ceramic materials</t>
  </si>
  <si>
    <t>K. Alex Muller</t>
  </si>
  <si>
    <t>IBM Zurich Research Laboratory</t>
  </si>
  <si>
    <t>J. Georg Bednorz</t>
  </si>
  <si>
    <t>Neuenkirchen</t>
  </si>
  <si>
    <t>for their contributions concerning the dynamics of chemical elementary processes</t>
  </si>
  <si>
    <t>Dudley R. Herschbach</t>
  </si>
  <si>
    <t>San Jose, CA</t>
  </si>
  <si>
    <t>for his development of the contractual and constitutional bases for the theory of economic and political decision-making</t>
  </si>
  <si>
    <t>James M. Buchanan Jr.</t>
  </si>
  <si>
    <t>Murfreesboro TN</t>
  </si>
  <si>
    <t>Center for Study of Public Choice</t>
  </si>
  <si>
    <t>who in a wide cultural perspective and with poetic overtones fashions the drama of existence</t>
  </si>
  <si>
    <t>Wole Soyinka</t>
  </si>
  <si>
    <t>Nigeria</t>
  </si>
  <si>
    <t>Abeokuta</t>
  </si>
  <si>
    <t>for being a messenger to mankind: his message is one of peace atonement and dignity</t>
  </si>
  <si>
    <t>Elie Wiesel</t>
  </si>
  <si>
    <t>Sighet</t>
  </si>
  <si>
    <t>for their discoveries of growth factors</t>
  </si>
  <si>
    <t>Rita Levi-Montalcini</t>
  </si>
  <si>
    <t>Turin</t>
  </si>
  <si>
    <t>Institute of Cell Biology of the C.N.R.</t>
  </si>
  <si>
    <t>Stanley Cohen</t>
  </si>
  <si>
    <t>Vanderbilt University School of Medicine</t>
  </si>
  <si>
    <t>John C. Polanyi</t>
  </si>
  <si>
    <t>University of Toronto</t>
  </si>
  <si>
    <t>Toronto</t>
  </si>
  <si>
    <t>Yuan T. Lee</t>
  </si>
  <si>
    <t>Taiwan</t>
  </si>
  <si>
    <t>Hsinchu</t>
  </si>
  <si>
    <t>for their design of the scanning tunneling microscope</t>
  </si>
  <si>
    <t>Heinrich Rohrer</t>
  </si>
  <si>
    <t>Buchs</t>
  </si>
  <si>
    <t>Gerd Binnig</t>
  </si>
  <si>
    <t>for his fundamental work in electron optics and for the design of the first electron microscope</t>
  </si>
  <si>
    <t>Ernst Ruska</t>
  </si>
  <si>
    <t>for the discovery of the quantized Hall effect</t>
  </si>
  <si>
    <t>Klaus von Klitzing</t>
  </si>
  <si>
    <t>Schroda</t>
  </si>
  <si>
    <t>Max Planck Institute for Solid State Research</t>
  </si>
  <si>
    <t>for his pioneering analyses of saving and of financial markets</t>
  </si>
  <si>
    <t>Franco Modigliani</t>
  </si>
  <si>
    <t>who in his novel combines the poet's and the painter's creativeness with a deepened awareness of time in the depiction of the human condition</t>
  </si>
  <si>
    <t>Claude Simon</t>
  </si>
  <si>
    <t>Madagascar</t>
  </si>
  <si>
    <t>Antananarivo</t>
  </si>
  <si>
    <t>for spreading authoritative information and by creating awareness of the catastrophic consequences of nuclear war</t>
  </si>
  <si>
    <t xml:space="preserve">International Physicians for the Prevention of Nuclear War </t>
  </si>
  <si>
    <t>for their discoveries concerning the regulation of cholesterol metabolism</t>
  </si>
  <si>
    <t>Joseph L. Goldstein</t>
  </si>
  <si>
    <t>Sumter SC</t>
  </si>
  <si>
    <t>Michael S. Brown</t>
  </si>
  <si>
    <t>for their outstanding achievements in the development of direct methods for the determination of crystal structures</t>
  </si>
  <si>
    <t>Jerome Karle</t>
  </si>
  <si>
    <t>US Naval Research Laboratory</t>
  </si>
  <si>
    <t>Herbert A. Hauptman</t>
  </si>
  <si>
    <t>The Medical Foundation of Buffalo</t>
  </si>
  <si>
    <t>for theories concerning the specificity in development and control of the immune system and the discovery of the principle for production of monoclonal antibodies</t>
  </si>
  <si>
    <t>Georges J.F. Kohler</t>
  </si>
  <si>
    <t>Freiburg im Breisgau</t>
  </si>
  <si>
    <t>Basel Institute for Immunology</t>
  </si>
  <si>
    <t>for having made fundamental contributions to the development of systems of national accounts and hence greatly improved the basis for empirical economic analysis</t>
  </si>
  <si>
    <t>Richard Stone</t>
  </si>
  <si>
    <t>for his poetry which endowed with freshness sensuality and rich inventiveness provides a liberating image of the indomitable spirit and versatility of man</t>
  </si>
  <si>
    <t>Jaroslav Seifert</t>
  </si>
  <si>
    <t>Prague</t>
  </si>
  <si>
    <t>for his role as a unifying leader figure in the non-violent campaign to resolve the problem of apartheid in South Africa</t>
  </si>
  <si>
    <t>Desmond Tutu</t>
  </si>
  <si>
    <t>Klerksdorp</t>
  </si>
  <si>
    <t>Cesar Milstein</t>
  </si>
  <si>
    <t>Argentina</t>
  </si>
  <si>
    <t>Bahia Blanca</t>
  </si>
  <si>
    <t>Niels K. Jerne</t>
  </si>
  <si>
    <t>for his development of methodology for chemical synthesis on a solid matrix</t>
  </si>
  <si>
    <t>Bruce Merrifield</t>
  </si>
  <si>
    <t>Fort Worth TX</t>
  </si>
  <si>
    <t>for their decisive contributions to the large project which led to the discovery of the field particles W and Z communicators of weak interaction</t>
  </si>
  <si>
    <t>Simon van der Meer</t>
  </si>
  <si>
    <t>the Hague</t>
  </si>
  <si>
    <t>Carlo Rubbia</t>
  </si>
  <si>
    <t>Gorizia</t>
  </si>
  <si>
    <t>for having incorporated new analytical methods into economic theory and for his rigorous reformulation of the theory of general equilibrium</t>
  </si>
  <si>
    <t>Gerard Debreu</t>
  </si>
  <si>
    <t>Calais</t>
  </si>
  <si>
    <t>for his novels which with the perspicuity of realistic narrative art and the diversity and universality of myth illuminate the human condition in the world of today</t>
  </si>
  <si>
    <t>William Golding</t>
  </si>
  <si>
    <t>St. Columb Minor</t>
  </si>
  <si>
    <t>for non-violent struggle for free trade unions and human rights in Poland</t>
  </si>
  <si>
    <t>Lech Walesa</t>
  </si>
  <si>
    <t>Popowo</t>
  </si>
  <si>
    <t>for her discovery of mobile genetic elements</t>
  </si>
  <si>
    <t>Barbara McClintock</t>
  </si>
  <si>
    <t>Hartford CT</t>
  </si>
  <si>
    <t>Cold Spring Harbor Laboratory</t>
  </si>
  <si>
    <t>for his work on the mechanisms of electron transfer reactions especially in metal complexes</t>
  </si>
  <si>
    <t>Henry Taube</t>
  </si>
  <si>
    <t>Neudorf</t>
  </si>
  <si>
    <t>for his theoretical and experimental studies of the nuclear reactions of importance in the formation of the chemical elements in the universe</t>
  </si>
  <si>
    <t>William A. Fowler</t>
  </si>
  <si>
    <t>for his theoretical studies of the physical processes of importance to the structure and evolution of the stars</t>
  </si>
  <si>
    <t>Subrahmanyan Chandrasekhar</t>
  </si>
  <si>
    <t>Lahore</t>
  </si>
  <si>
    <t>for his novels and short stories in which the fantastic and the realistic are combined in a richly composed world of imagination reflecting a continent's life and conflicts</t>
  </si>
  <si>
    <t>Gabriel Garcia Marquez</t>
  </si>
  <si>
    <t>Aracataca</t>
  </si>
  <si>
    <t>for his seminal studies of industrial structures functioning of markets and causes and effects of public regulation</t>
  </si>
  <si>
    <t>George J. Stigler</t>
  </si>
  <si>
    <t>Renton WA</t>
  </si>
  <si>
    <t>for their work for disarmament and nuclear and weapon-free zones</t>
  </si>
  <si>
    <t>Alfonso Garcia Robles</t>
  </si>
  <si>
    <t>Zamora</t>
  </si>
  <si>
    <t>Alva Myrdal</t>
  </si>
  <si>
    <t>for their discoveries concerning prostaglandins and related biologically active substances</t>
  </si>
  <si>
    <t>John R. Vane</t>
  </si>
  <si>
    <t>Tardebigg</t>
  </si>
  <si>
    <t>The Wellcome Research Laboratories</t>
  </si>
  <si>
    <t>Bengt I. Samuelsson</t>
  </si>
  <si>
    <t>Halmstad</t>
  </si>
  <si>
    <t>Karolinska Institutet</t>
  </si>
  <si>
    <t>Sune K. Bergstrom</t>
  </si>
  <si>
    <t>for his development of crystallographic electron microscopy and his structural elucidation of biologically important nucleic acid-protein complexes</t>
  </si>
  <si>
    <t>Aaron Klug</t>
  </si>
  <si>
    <t>Lithuania</t>
  </si>
  <si>
    <t>Zelvas</t>
  </si>
  <si>
    <t>for his theory for critical phenomena in connection with phase transitions</t>
  </si>
  <si>
    <t>Kenneth G. Wilson</t>
  </si>
  <si>
    <t>for his contribution to the development of high-resolution electron spectroscopy</t>
  </si>
  <si>
    <t>Kai M. Siegbahn</t>
  </si>
  <si>
    <t>Uppsala University</t>
  </si>
  <si>
    <t>for his analysis of financial markets and their relations to expenditure decisions employment production and prices</t>
  </si>
  <si>
    <t>James Tobin</t>
  </si>
  <si>
    <t>Champaign IL</t>
  </si>
  <si>
    <t>for writings marked by a broad outlook a wealth of ideas and artistic power</t>
  </si>
  <si>
    <t>Elias Canetti</t>
  </si>
  <si>
    <t>Bulgaria</t>
  </si>
  <si>
    <t>Ruse</t>
  </si>
  <si>
    <t>for promoting the fundamental rights of refugees</t>
  </si>
  <si>
    <t xml:space="preserve">Office of the United Nations High Commissioner for Refugees </t>
  </si>
  <si>
    <t>for their discoveries concerning information processing in the visual system</t>
  </si>
  <si>
    <t>Torsten N. Wiesel</t>
  </si>
  <si>
    <t>David H. Hubel</t>
  </si>
  <si>
    <t>Windsor ON</t>
  </si>
  <si>
    <t>for his discoveries concerning the functional specialization of the cerebral hemispheres</t>
  </si>
  <si>
    <t>Roger W. Sperry</t>
  </si>
  <si>
    <t>for their theories developed independently concerning the course of chemical reactions</t>
  </si>
  <si>
    <t>Roald Hoffmann</t>
  </si>
  <si>
    <t>Zloczov</t>
  </si>
  <si>
    <t>Kenichi Fukui</t>
  </si>
  <si>
    <t>Nara</t>
  </si>
  <si>
    <t>for their contribution to the development of laser spectroscopy</t>
  </si>
  <si>
    <t>Arthur L. Schawlow</t>
  </si>
  <si>
    <t>Mount Vernon NY</t>
  </si>
  <si>
    <t>Nicolaas Bloembergen</t>
  </si>
  <si>
    <t>Dordrecht</t>
  </si>
  <si>
    <t>for their discoveries concerning genetically determined structures on the cell surface that regulate immunological reactions</t>
  </si>
  <si>
    <t>Jean Dausset</t>
  </si>
  <si>
    <t>Universite de Paris Laboratoire Immuno-Hematologie</t>
  </si>
  <si>
    <t>who with uncompromising clear-sightedness voices man's exposed condition in a world of severe conflicts</t>
  </si>
  <si>
    <t>Czeslaw Milosz</t>
  </si>
  <si>
    <t>Seteniai</t>
  </si>
  <si>
    <t>for the creation of econometric models and the application to the analysis of economic fluctuations and economic policies</t>
  </si>
  <si>
    <t>Lawrence R. Klein</t>
  </si>
  <si>
    <t>for being a source of inspiration to repressed people especially in Latin America</t>
  </si>
  <si>
    <t>Adolfo Prez Esquivel</t>
  </si>
  <si>
    <t>Buenos Aires</t>
  </si>
  <si>
    <t>George D. Snell</t>
  </si>
  <si>
    <t>Bradford MA</t>
  </si>
  <si>
    <t>Jackson Laboratory</t>
  </si>
  <si>
    <t>Baruj Benacerraf</t>
  </si>
  <si>
    <t>Venezuela</t>
  </si>
  <si>
    <t>Caracas</t>
  </si>
  <si>
    <t>for their contributions concerning the determination of base sequences in nucleic acids</t>
  </si>
  <si>
    <t>Walter Gilbert</t>
  </si>
  <si>
    <t>Harvard University Biological Laboratories</t>
  </si>
  <si>
    <t>for his fundamental studies of the biochemistry of nucleic acids with particular regard to recombinant-DNA</t>
  </si>
  <si>
    <t>Paul Berg</t>
  </si>
  <si>
    <t>Frederick Sanger</t>
  </si>
  <si>
    <t>Rendcombe</t>
  </si>
  <si>
    <t>for the discovery of violations of fundamental symmetry principles in the decay of neutral K-mesons</t>
  </si>
  <si>
    <t>Val Fitch</t>
  </si>
  <si>
    <t>Merriman NE</t>
  </si>
  <si>
    <t>James Cronin</t>
  </si>
  <si>
    <t>for his poetry which against the background of Greek tradition depicts with sensuous strength and intellectual clear-sightedness modern man's struggle for freedom and creativeness</t>
  </si>
  <si>
    <t>Odysseus Elytis</t>
  </si>
  <si>
    <t>Greece</t>
  </si>
  <si>
    <t>Iraklion</t>
  </si>
  <si>
    <t>for their pioneering research into economic development research with particular consideration of the problems of developing countries</t>
  </si>
  <si>
    <t>Sir Arthur Lewis</t>
  </si>
  <si>
    <t>Theodore W. Schultz</t>
  </si>
  <si>
    <t>Arlington SD</t>
  </si>
  <si>
    <t>for her work for bringing help to suffering humanity</t>
  </si>
  <si>
    <t>Anjeza Gonxhe Bojaxhiu</t>
  </si>
  <si>
    <t>North Macedonia</t>
  </si>
  <si>
    <t>Skopje</t>
  </si>
  <si>
    <t>Calcutta</t>
  </si>
  <si>
    <t>for the development of computer assisted tomography</t>
  </si>
  <si>
    <t>Godfrey N. Hounsfield</t>
  </si>
  <si>
    <t>Newark</t>
  </si>
  <si>
    <t>Central Research Laboratories EMI</t>
  </si>
  <si>
    <t>Allan M. Cormack</t>
  </si>
  <si>
    <t>Tufts University</t>
  </si>
  <si>
    <t>for their development of the use of boron- and phosphorus-containing compounds respectively into important reagents in organic synthesis</t>
  </si>
  <si>
    <t>Georg Wittig</t>
  </si>
  <si>
    <t>1897-06-16</t>
  </si>
  <si>
    <t>University of Heidelberg</t>
  </si>
  <si>
    <t>Herbert C. Brown</t>
  </si>
  <si>
    <t>for their contributions to the theory of the unified weak and electromagnetic interaction between elementary particles including inter alia the prediction of the weak neutral current</t>
  </si>
  <si>
    <t>Steven Weinberg</t>
  </si>
  <si>
    <t>Abdus Salam</t>
  </si>
  <si>
    <t>Jhang Maghiana</t>
  </si>
  <si>
    <t>International Centre for Theoretical Physics</t>
  </si>
  <si>
    <t>Sheldon Glashow</t>
  </si>
  <si>
    <t>Harvard University Lyman Laboratory</t>
  </si>
  <si>
    <t>for the discovery of restriction enzymes and their application to problems of molecular genetics</t>
  </si>
  <si>
    <t>Werner Arber</t>
  </si>
  <si>
    <t>Granichen</t>
  </si>
  <si>
    <t>University Biozentrum</t>
  </si>
  <si>
    <t>for his pioneering research into the decision-making process within economic organizations</t>
  </si>
  <si>
    <t>Herbert Simon</t>
  </si>
  <si>
    <t>for his impassioned narrative art which with roots in a Polish-Jewish cultural tradition brings universal human conditions to life</t>
  </si>
  <si>
    <t>Isaac Bashevis Singer</t>
  </si>
  <si>
    <t>Leoncin</t>
  </si>
  <si>
    <t>for jointly having negotiated peace between Egypt and Israel in 1978</t>
  </si>
  <si>
    <t>Menachem Begin</t>
  </si>
  <si>
    <t>Brest Litovsk</t>
  </si>
  <si>
    <t>Anwar al-Sadat</t>
  </si>
  <si>
    <t>Mit Abu al-Kawm</t>
  </si>
  <si>
    <t>Hamilton O. Smith</t>
  </si>
  <si>
    <t>Daniel Nathans</t>
  </si>
  <si>
    <t>for his contribution to the understanding of biological energy transfer through the formulation of the chemiosmotic theory</t>
  </si>
  <si>
    <t>Peter Mitchell</t>
  </si>
  <si>
    <t>Mitcham</t>
  </si>
  <si>
    <t>Glynn Research Laboratories</t>
  </si>
  <si>
    <t>for their discovery of cosmic microwave background radiation</t>
  </si>
  <si>
    <t>Robert Woodrow Wilson</t>
  </si>
  <si>
    <t>Arno Penzias</t>
  </si>
  <si>
    <t>for his basic inventions and discoveries in the area of low-temperature physics</t>
  </si>
  <si>
    <t>Pyotr Kapitsa</t>
  </si>
  <si>
    <t>1894-07-09</t>
  </si>
  <si>
    <t>Kronshtadt</t>
  </si>
  <si>
    <t>Academy of Sciences</t>
  </si>
  <si>
    <t>for his contributions to non-equilibrium thermodynamics particularly the theory of dissipative structures</t>
  </si>
  <si>
    <t>Ilya Prigogine</t>
  </si>
  <si>
    <t>for their pathbreaking contribution to the theory of international trade and international capital movements</t>
  </si>
  <si>
    <t>Bertil Ohlin</t>
  </si>
  <si>
    <t>1899-04-23</t>
  </si>
  <si>
    <t>Klippan</t>
  </si>
  <si>
    <t>Stockholm School of Economics</t>
  </si>
  <si>
    <t>James E. Meade</t>
  </si>
  <si>
    <t>Swanage</t>
  </si>
  <si>
    <t>for a creative poetic writing which illuminates man's condition in the cosmos and in present-day society at the same time representing the great renewal of the traditions of Spanish poetry between the wars</t>
  </si>
  <si>
    <t>Vicente Aleixandre</t>
  </si>
  <si>
    <t>1898-04-26</t>
  </si>
  <si>
    <t>Sevilla</t>
  </si>
  <si>
    <t>for worldwide respect for human rights</t>
  </si>
  <si>
    <t xml:space="preserve">Amnesty International </t>
  </si>
  <si>
    <t>for the development of radioimmunoassays of peptide hormones</t>
  </si>
  <si>
    <t>Rosalyn Yalow</t>
  </si>
  <si>
    <t>Veterans Administration Hospital</t>
  </si>
  <si>
    <t>for their discoveries concerning the peptide hormone production of the brain</t>
  </si>
  <si>
    <t>Andrew V. Schally</t>
  </si>
  <si>
    <t>Vilnius</t>
  </si>
  <si>
    <t>Roger Guillemin</t>
  </si>
  <si>
    <t>Dijon</t>
  </si>
  <si>
    <t>The Salk Institute</t>
  </si>
  <si>
    <t>for their fundamental theoretical investigations of the electronic structure of magnetic and disordered systems</t>
  </si>
  <si>
    <t>John H. Van Vleck</t>
  </si>
  <si>
    <t>1899-03-13</t>
  </si>
  <si>
    <t>Middletown CT</t>
  </si>
  <si>
    <t>Sir Nevill F. Mott</t>
  </si>
  <si>
    <t>Leeds</t>
  </si>
  <si>
    <t>Philip W. Anderson</t>
  </si>
  <si>
    <t>Bell Telephone Laboratories</t>
  </si>
  <si>
    <t>for their discoveries concerning new mechanisms for the origin and dissemination of infectious diseases</t>
  </si>
  <si>
    <t>D. Carleton Gajdusek</t>
  </si>
  <si>
    <t>Yonkers NY</t>
  </si>
  <si>
    <t>for his achievements in the fields of consumption analysis monetary history and theory and for his demonstration of the complexity of stabilization policy</t>
  </si>
  <si>
    <t>Milton Friedman</t>
  </si>
  <si>
    <t>for the human understanding and subtle analysis of contemporary culture that are combined in his work</t>
  </si>
  <si>
    <t>Saul Bellow</t>
  </si>
  <si>
    <t>for the courageous efforts in founding a movement to put an end to the violent conflict in Northern Ireland</t>
  </si>
  <si>
    <t>Mairead Corrigan</t>
  </si>
  <si>
    <t>Betty Williams</t>
  </si>
  <si>
    <t>Baruch S. Blumberg</t>
  </si>
  <si>
    <t>The Institute for Cancer Research</t>
  </si>
  <si>
    <t>for his studies on the structure of boranes illuminating problems of chemical bonding</t>
  </si>
  <si>
    <t>William Lipscomb</t>
  </si>
  <si>
    <t>for their pioneering work in the discovery of a heavy elementary particle of a new kind</t>
  </si>
  <si>
    <t>Samuel C.C. Ting</t>
  </si>
  <si>
    <t>Burton Richter</t>
  </si>
  <si>
    <t>Stanford Linear Accelerator Center</t>
  </si>
  <si>
    <t>for his research into the stereochemistry of organic molecules and reactions</t>
  </si>
  <si>
    <t>Vladimir Prelog</t>
  </si>
  <si>
    <t>Bosnia and Herzegovina</t>
  </si>
  <si>
    <t>Sarajevo</t>
  </si>
  <si>
    <t>for their contributions to the theory of optimum allocation of resources</t>
  </si>
  <si>
    <t>Tjalling C. Koopmans</t>
  </si>
  <si>
    <t>Netherlands</t>
  </si>
  <si>
    <t>S Graveland</t>
  </si>
  <si>
    <t>Leonid Vitaliyevich Kantorovich</t>
  </si>
  <si>
    <t>for his distinctive poetry which with great artistic sensitivity has interpreted human values under the sign of an outlook on life with no illusions</t>
  </si>
  <si>
    <t>Eugenio Montale</t>
  </si>
  <si>
    <t>1896-10-12</t>
  </si>
  <si>
    <t>for his struggle for human rights in the Soviet Union for disarmament and cooperation between all nations</t>
  </si>
  <si>
    <t>Andrei Sakharov</t>
  </si>
  <si>
    <t>for their discoveries concerning the interaction between tumour viruses and the genetic material of the cell</t>
  </si>
  <si>
    <t>Howard M. Temin</t>
  </si>
  <si>
    <t>Madison WI</t>
  </si>
  <si>
    <t>University of Wisconsin</t>
  </si>
  <si>
    <t>Renato Dulbecco</t>
  </si>
  <si>
    <t>Catanzaro</t>
  </si>
  <si>
    <t>Imperial Cancer Research Fund Laboratory</t>
  </si>
  <si>
    <t>David Baltimore</t>
  </si>
  <si>
    <t>for his work on the stereochemistry of enzyme-catalyzed reactions</t>
  </si>
  <si>
    <t>John Cornforth</t>
  </si>
  <si>
    <t>for the discovery of the connection between collective motion and particle motion in atomic nuclei and the development of the theory of the structure of the atomic nucleus based on this connection</t>
  </si>
  <si>
    <t>James Rainwater</t>
  </si>
  <si>
    <t>Council ID</t>
  </si>
  <si>
    <t>Ben R. Mottelson</t>
  </si>
  <si>
    <t>Nordita</t>
  </si>
  <si>
    <t>Aage N. Bohr</t>
  </si>
  <si>
    <t>Niels Bohr Institute</t>
  </si>
  <si>
    <t>for their discoveries concerning the structural and functional organization of the cell</t>
  </si>
  <si>
    <t>Albert Claude</t>
  </si>
  <si>
    <t>1898-08-24</t>
  </si>
  <si>
    <t>Longlier</t>
  </si>
  <si>
    <t>Universite Catholique de Louvain</t>
  </si>
  <si>
    <t>for writings that catch the dewdrop and reflect the cosmos</t>
  </si>
  <si>
    <t>Harry Martinson</t>
  </si>
  <si>
    <t>Jamshog</t>
  </si>
  <si>
    <t>for a narrative art far-seeing in lands and ages in the service of freedom</t>
  </si>
  <si>
    <t>Eyvind Johnson</t>
  </si>
  <si>
    <t>Svartbjornsbyn</t>
  </si>
  <si>
    <t>for their pioneering work in the theory of money and economic fluctuations and for their penetrating analysis of the interdependence of economic social and institutional phenomena</t>
  </si>
  <si>
    <t>Friedrich von Hayek</t>
  </si>
  <si>
    <t>1899-05-08</t>
  </si>
  <si>
    <t>Gunnar Myrdal</t>
  </si>
  <si>
    <t>1898-12-06</t>
  </si>
  <si>
    <t>Skattungbyn</t>
  </si>
  <si>
    <t>for his contribution to stabilize conditions in the Pacific rim area and for signing the Nuclear Non-Proliferation Treaty</t>
  </si>
  <si>
    <t>Eisaku Sato</t>
  </si>
  <si>
    <t>Tabuse</t>
  </si>
  <si>
    <t>for his efforts to secure and develop human rights throughout the world</t>
  </si>
  <si>
    <t>Sen MacBride</t>
  </si>
  <si>
    <t>George E. Palade</t>
  </si>
  <si>
    <t>Iasi</t>
  </si>
  <si>
    <t>Yale University School of Medicine</t>
  </si>
  <si>
    <t>Christian de Duve</t>
  </si>
  <si>
    <t>Thames Ditton</t>
  </si>
  <si>
    <t>for his fundamental achievements both theoretical and experimental in the physical chemistry of the macromolecules</t>
  </si>
  <si>
    <t>Paul J. Flory</t>
  </si>
  <si>
    <t>Sterling IL</t>
  </si>
  <si>
    <t>for their pioneering research in radio astrophysics: Ryle for his observations and inventions in particular of the aperture synthesis technique and Hewish for his decisive role in the discovery of pulsars</t>
  </si>
  <si>
    <t>Antony Hewish</t>
  </si>
  <si>
    <t>Fowey</t>
  </si>
  <si>
    <t>Martin Ryle</t>
  </si>
  <si>
    <t>for their discoveries concerning organization and elicitation of individual and social behaviour patterns</t>
  </si>
  <si>
    <t>Konrad Lorenz</t>
  </si>
  <si>
    <t>Konrad Lorenz Institute of the Austrian Academy of Sciences, Research Station for Ethology</t>
  </si>
  <si>
    <t>Karl von Frisch</t>
  </si>
  <si>
    <t>1886-11-20</t>
  </si>
  <si>
    <t>Zoological Institute at the University of Munich</t>
  </si>
  <si>
    <t>for jointly having negotiated a cease fire in Vietnam in 1973</t>
  </si>
  <si>
    <t>Henry Kissinger</t>
  </si>
  <si>
    <t>Furth</t>
  </si>
  <si>
    <t>for the development of the input-output method and for its application to important economic problems</t>
  </si>
  <si>
    <t>Wassily Leontief</t>
  </si>
  <si>
    <t>for an epic and psychological narrative art which has introduced a new continent into literature</t>
  </si>
  <si>
    <t>Patrick White</t>
  </si>
  <si>
    <t xml:space="preserve">Le Duc Tho </t>
  </si>
  <si>
    <t>Vietnam</t>
  </si>
  <si>
    <t>Nam Ha province</t>
  </si>
  <si>
    <t>Nikolaas Tinbergen</t>
  </si>
  <si>
    <t>for their pioneering work performed independently on the chemistry of the organometallic so called sandwich compounds</t>
  </si>
  <si>
    <t>Geoffrey Wilkinson</t>
  </si>
  <si>
    <t>Todmorden</t>
  </si>
  <si>
    <t>Imperial College</t>
  </si>
  <si>
    <t>Ernst Otto Fischer</t>
  </si>
  <si>
    <t>Technical University</t>
  </si>
  <si>
    <t>for his theoretical predictions of the properties of a supercurrent through a tunnel barrier in particular those phenomena which are generally known as the Josephson effects</t>
  </si>
  <si>
    <t>Brian D. Josephson</t>
  </si>
  <si>
    <t>for their experimental discoveries regarding tunneling phenomena in semiconductors and superconductors respectively</t>
  </si>
  <si>
    <t>Ivar Giaever</t>
  </si>
  <si>
    <t>Bergen</t>
  </si>
  <si>
    <t>General Electric Company</t>
  </si>
  <si>
    <t>Leo Esaki</t>
  </si>
  <si>
    <t>IBM Thomas J. Watson Research Center</t>
  </si>
  <si>
    <t>for his writing which through its combination of a broad perspective on his time and a sensitive skill in characterization has contributed to a renewal of German literature</t>
  </si>
  <si>
    <t>Heinrich Boll</t>
  </si>
  <si>
    <t>Cologne</t>
  </si>
  <si>
    <t>for their pioneering contributions to general economic equilibrium theory and welfare theory</t>
  </si>
  <si>
    <t>Kenneth J. Arrow</t>
  </si>
  <si>
    <t>John R. Hicks</t>
  </si>
  <si>
    <t>Warwick</t>
  </si>
  <si>
    <t>All Souls College</t>
  </si>
  <si>
    <t>for their discoveries concerning the chemical structure of antibodies</t>
  </si>
  <si>
    <t>Rodney R. Porter</t>
  </si>
  <si>
    <t>Newton-le-Willows</t>
  </si>
  <si>
    <t>Gerald M. Edelman</t>
  </si>
  <si>
    <t>for their contribution to the understanding of the connection between chemical structure and catalytic activity of the active centre of the ribonuclease molecule</t>
  </si>
  <si>
    <t>William H. Stein</t>
  </si>
  <si>
    <t>Stanford Moore</t>
  </si>
  <si>
    <t>for his work on ribonuclease especially concerning the connection between the amino acid sequence and the biologically active conformation</t>
  </si>
  <si>
    <t>Christian Anfinsen</t>
  </si>
  <si>
    <t>Monessen PA</t>
  </si>
  <si>
    <t>for their jointly developed theory of superconductivity usually called the BCS-theory</t>
  </si>
  <si>
    <t>Robert Schrieffer</t>
  </si>
  <si>
    <t>Oak Park IL</t>
  </si>
  <si>
    <t>Leon N. Cooper</t>
  </si>
  <si>
    <t>John Bardeen</t>
  </si>
  <si>
    <t>for paving the way for a meaningful dialogue between East and West</t>
  </si>
  <si>
    <t>Willy Brandt</t>
  </si>
  <si>
    <t>for his empirically founded interpretation of economic growth which has led to new and deepened insight into the economic and social structure and process of development</t>
  </si>
  <si>
    <t>Simon Kuznets</t>
  </si>
  <si>
    <t>Pinsk</t>
  </si>
  <si>
    <t>for a poetry that with the action of an elemental force brings alive a continent's destiny and dreams</t>
  </si>
  <si>
    <t>Pablo Neruda</t>
  </si>
  <si>
    <t>Chile</t>
  </si>
  <si>
    <t>Parral</t>
  </si>
  <si>
    <t>for his discoveries concerning the mechanisms of the action of hormones</t>
  </si>
  <si>
    <t>Earl W. Sutherland Jr.</t>
  </si>
  <si>
    <t>Burlingame KS</t>
  </si>
  <si>
    <t>Vanderbilt University</t>
  </si>
  <si>
    <t>for his contributions to the knowledge of electronic structure and geometry of molecules particularly free radicals</t>
  </si>
  <si>
    <t>Gerhard Herzberg</t>
  </si>
  <si>
    <t>National Research Council of Canada</t>
  </si>
  <si>
    <t>for his invention and development of the holographic method</t>
  </si>
  <si>
    <t>Dennis Gabor</t>
  </si>
  <si>
    <t>for fundamental work and discoveries concerning antiferromagnetism and ferrimagnetism which have led to important applications in solid state physics</t>
  </si>
  <si>
    <t>Louis Neel</t>
  </si>
  <si>
    <t>Lyon</t>
  </si>
  <si>
    <t>University of Grenoble</t>
  </si>
  <si>
    <t>for fundamental work and discoveries in magnetohydro-dynamics with fruitful applications in different parts of plasma physics</t>
  </si>
  <si>
    <t>Hannes Alfven</t>
  </si>
  <si>
    <t>Norrkoping</t>
  </si>
  <si>
    <t>Royal Institute of Technology</t>
  </si>
  <si>
    <t>for the scientific work through which he has developed static and dynamic economic theory and actively contributed to raising the level of analysis in economic science</t>
  </si>
  <si>
    <t>Paul A. Samuelson</t>
  </si>
  <si>
    <t>for the ethical force with which he has pursued the indispensable traditions of Russian literature</t>
  </si>
  <si>
    <t>Alexandr Solzhenitsyn</t>
  </si>
  <si>
    <t>Kislovodsk</t>
  </si>
  <si>
    <t>for having given a well-founded hope - the green revolution</t>
  </si>
  <si>
    <t>Norman Borlaug</t>
  </si>
  <si>
    <t>Cresco IA</t>
  </si>
  <si>
    <t>for their discoveries concerning the humoral transmitters in the nerve terminals and the mechanism for their storage release and inactivation</t>
  </si>
  <si>
    <t>Julius Axelrod</t>
  </si>
  <si>
    <t>Ulf von Euler</t>
  </si>
  <si>
    <t>Sir Bernard Katz</t>
  </si>
  <si>
    <t>for his discovery of sugar nucleotides and their role in the biosynthesis of carbohydrates</t>
  </si>
  <si>
    <t>Luis Leloir</t>
  </si>
  <si>
    <t>Institute for Biochemical Research</t>
  </si>
  <si>
    <t>for having developed and applied dynamic models for the analysis of economic processes</t>
  </si>
  <si>
    <t>Jan Tinbergen</t>
  </si>
  <si>
    <t>The Netherlands School of Economics</t>
  </si>
  <si>
    <t>Rotterdam</t>
  </si>
  <si>
    <t>Ragnar Frisch</t>
  </si>
  <si>
    <t>1895-03-03</t>
  </si>
  <si>
    <t>for his writing which - in new forms for the novel and drama - in the destitution of modern man acquires its elevation</t>
  </si>
  <si>
    <t>Samuel Beckett</t>
  </si>
  <si>
    <t>for creating international legislation insuring certain norms for working conditions in every country</t>
  </si>
  <si>
    <t xml:space="preserve">International Labour Organization </t>
  </si>
  <si>
    <t>for their discoveries concerning the replication mechanism and the genetic structure of viruses</t>
  </si>
  <si>
    <t>Salvador E. Luria</t>
  </si>
  <si>
    <t>Alfred D. Hershey</t>
  </si>
  <si>
    <t>Owosso MI</t>
  </si>
  <si>
    <t>Carnegie Institution of Washington</t>
  </si>
  <si>
    <t>Max Delbrck</t>
  </si>
  <si>
    <t>for their contributions to the development of the concept of conformation and its application in chemistry</t>
  </si>
  <si>
    <t>Odd Hassel</t>
  </si>
  <si>
    <t>1897-05-17</t>
  </si>
  <si>
    <t>Derek Barton</t>
  </si>
  <si>
    <t>Gravesend</t>
  </si>
  <si>
    <t>for his contributions and discoveries concerning the classification of elementary particles and their interactions</t>
  </si>
  <si>
    <t>Murray Gell-Mann</t>
  </si>
  <si>
    <t>for his narrative mastery which with great sensibility expresses the essence of the Japanese mind</t>
  </si>
  <si>
    <t>Yasunari Kawabata</t>
  </si>
  <si>
    <t>1899-06-11</t>
  </si>
  <si>
    <t>for his struggle to ensure the rights of man as stipulated in the UN Declaration</t>
  </si>
  <si>
    <t>Ren Cassin</t>
  </si>
  <si>
    <t>1887-10-05</t>
  </si>
  <si>
    <t>Bayonne</t>
  </si>
  <si>
    <t>for their interpretation of the genetic code and its function in protein synthesis</t>
  </si>
  <si>
    <t>Marshall W. Nirenberg</t>
  </si>
  <si>
    <t>H. Gobind Khorana</t>
  </si>
  <si>
    <t>Raipur</t>
  </si>
  <si>
    <t>Robert W. Holley</t>
  </si>
  <si>
    <t>for the discovery of the reciprocal relations bearing his name which are fundamental for the thermodynamics of irreversible processes</t>
  </si>
  <si>
    <t>Lars Onsager</t>
  </si>
  <si>
    <t>for his decisive contributions to elementary particle physics in particular the discovery of a large number of resonance states made possible through his development of the technique of using hydrogen bubble chamber and data analysis</t>
  </si>
  <si>
    <t>Luis Alvarez</t>
  </si>
  <si>
    <t>for their studies of extremely fast chemical reactions effected by disturbing the equilibrium by means of very short pulses of energy</t>
  </si>
  <si>
    <t>Manfred Eigen</t>
  </si>
  <si>
    <t>Bochum</t>
  </si>
  <si>
    <t>Max Planck Institute for Physical Chemistry</t>
  </si>
  <si>
    <t>for his vivid literary achievement deep-rooted in the national traits and traditions of Indian peoples of Latin America</t>
  </si>
  <si>
    <t>Miguel Angel Asturias</t>
  </si>
  <si>
    <t>1899-10-19</t>
  </si>
  <si>
    <t>Guatemala City</t>
  </si>
  <si>
    <t>for their discoveries concerning the primary physiological and chemical visual processes in the eye</t>
  </si>
  <si>
    <t>George Wald</t>
  </si>
  <si>
    <t>Keffer Hartline</t>
  </si>
  <si>
    <t>Bloomsburg PA</t>
  </si>
  <si>
    <t>Ragnar Granit</t>
  </si>
  <si>
    <t>George Porter</t>
  </si>
  <si>
    <t>Stainforth</t>
  </si>
  <si>
    <t>Royal Institution of Great Britain</t>
  </si>
  <si>
    <t>Ronald G.W. Norrish</t>
  </si>
  <si>
    <t>1897-11-09</t>
  </si>
  <si>
    <t>Institute of Physical Chemistry</t>
  </si>
  <si>
    <t>for his contributions to the theory of nuclear reactions especially his discoveries concerning the energy production in stars</t>
  </si>
  <si>
    <t>Hans Bethe</t>
  </si>
  <si>
    <t>for the discovery and development of optical methods for studying Hertzian resonances in atoms</t>
  </si>
  <si>
    <t>Alfred Kastler</t>
  </si>
  <si>
    <t>Guebwiller</t>
  </si>
  <si>
    <t>Ecole Normale Superieure</t>
  </si>
  <si>
    <t>for her outstanding lyrical and dramatic writing which interprets Israel's destiny with touching strength</t>
  </si>
  <si>
    <t>Nelly Sachs</t>
  </si>
  <si>
    <t>1891-12-10</t>
  </si>
  <si>
    <t>for his profoundly characteristic narrative art with motifs from the life of the Jewish people</t>
  </si>
  <si>
    <t>Shmuel Agnon</t>
  </si>
  <si>
    <t>1888-07-17</t>
  </si>
  <si>
    <t>Buchach</t>
  </si>
  <si>
    <t>for his discoveries concerning hormonal treatment of prostatic cancer</t>
  </si>
  <si>
    <t>Charles B. Huggins</t>
  </si>
  <si>
    <t>Halifax Nova Scotia</t>
  </si>
  <si>
    <t>University of Chicago Ben May Laboratory for Cancer Research</t>
  </si>
  <si>
    <t>for his discovery of tumour-inducing viruses</t>
  </si>
  <si>
    <t>Peyton Rous</t>
  </si>
  <si>
    <t>1879-10-05</t>
  </si>
  <si>
    <t>for his fundamental work concerning chemical bonds and the electronic structure of molecules by the molecular orbital method</t>
  </si>
  <si>
    <t>Robert S. Mulliken</t>
  </si>
  <si>
    <t>1896-06-07</t>
  </si>
  <si>
    <t>Newburyport MA</t>
  </si>
  <si>
    <t>for the artistic power and integrity with which in his epic of the Don he has given expression to a historic phase in the life of the Russian people</t>
  </si>
  <si>
    <t>Mikhail Sholokhov</t>
  </si>
  <si>
    <t>Veshenskaya</t>
  </si>
  <si>
    <t>for its effort to enhance solidarity between nations and reduce the difference between rich and poor states</t>
  </si>
  <si>
    <t xml:space="preserve">United Nations Children's Fund </t>
  </si>
  <si>
    <t>for their discoveries concerning genetic control of enzyme and virus synthesis</t>
  </si>
  <si>
    <t>Jacques Monod</t>
  </si>
  <si>
    <t>Institut Pasteur</t>
  </si>
  <si>
    <t>Andr Lwoff</t>
  </si>
  <si>
    <t>Ainay le Chacteau</t>
  </si>
  <si>
    <t>Franois Jacob</t>
  </si>
  <si>
    <t>Nancy</t>
  </si>
  <si>
    <t>for his outstanding achievements in the art of organic synthesis</t>
  </si>
  <si>
    <t>Robert B. Woodward</t>
  </si>
  <si>
    <t>for their fundamental work in quantum electrodynamics with deep-ploughing consequences for the physics of elementary particles</t>
  </si>
  <si>
    <t>Richard P. Feynman</t>
  </si>
  <si>
    <t>Julian Schwinger</t>
  </si>
  <si>
    <t>Sin-Itiro Tomonaga</t>
  </si>
  <si>
    <t>Tokyo University of Education</t>
  </si>
  <si>
    <t>for their discoveries concerning the mechanism and regulation of the cholesterol and fatty acid metabolism</t>
  </si>
  <si>
    <t>Feodor Lynen</t>
  </si>
  <si>
    <t>Max Planck Institute for Cell Chemistry</t>
  </si>
  <si>
    <t>for his work which rich in ideas and filled with the spirit of freedom and the quest for truth has exerted a far-reaching influence on our age</t>
  </si>
  <si>
    <t>Jean-Paul Sartre</t>
  </si>
  <si>
    <t>for his non-violent struggle for civil rights for the Afro-American population</t>
  </si>
  <si>
    <t>Martin Luther King Jr.</t>
  </si>
  <si>
    <t>Atlanta GA</t>
  </si>
  <si>
    <t>Konrad Bloch</t>
  </si>
  <si>
    <t>Nysa</t>
  </si>
  <si>
    <t>for her determinations by X-ray techniques of the structures of important biochemical substances</t>
  </si>
  <si>
    <t>Dorothy Crowfoot Hodgkin</t>
  </si>
  <si>
    <t>University of Oxford Royal Society</t>
  </si>
  <si>
    <t>for fundamental work in the field of quantum electronics which has led to the construction of oscillators and amplifiers based on the maser-laser principle</t>
  </si>
  <si>
    <t>Aleksandr M. Prokhorov</t>
  </si>
  <si>
    <t>Atherton</t>
  </si>
  <si>
    <t>Nicolay G. Basov</t>
  </si>
  <si>
    <t>Usman</t>
  </si>
  <si>
    <t>Charles H. Townes</t>
  </si>
  <si>
    <t>Greenville SC</t>
  </si>
  <si>
    <t>for their discoveries in the field of the chemistry and technology of high polymers</t>
  </si>
  <si>
    <t>Karl Ziegler</t>
  </si>
  <si>
    <t>1898-11-26</t>
  </si>
  <si>
    <t>Helsa</t>
  </si>
  <si>
    <t>for his eminent lyrical writing inspired by a deep feeling for the Hellenic world of culture</t>
  </si>
  <si>
    <t>Giorgos Seferis</t>
  </si>
  <si>
    <t>Turkiye</t>
  </si>
  <si>
    <t>Izmir</t>
  </si>
  <si>
    <t>for promoting the principles of the Geneva Convention and cooperation with the UN</t>
  </si>
  <si>
    <t xml:space="preserve">League of Red Cross Societies </t>
  </si>
  <si>
    <t xml:space="preserve">International Committee of the Red Cross </t>
  </si>
  <si>
    <t>1863-00-00</t>
  </si>
  <si>
    <t>for their discoveries concerning the ionic mechanisms involved in excitation and inhibition in the peripheral and central portions of the nerve cell membrane</t>
  </si>
  <si>
    <t>Andrew Huxley</t>
  </si>
  <si>
    <t>Hampstead</t>
  </si>
  <si>
    <t>Alan Hodgkin</t>
  </si>
  <si>
    <t>Banbury</t>
  </si>
  <si>
    <t>Sir John Eccles</t>
  </si>
  <si>
    <t>Melbourne</t>
  </si>
  <si>
    <t>Giulio Natta</t>
  </si>
  <si>
    <t>Imperia</t>
  </si>
  <si>
    <t>Institute of Technology</t>
  </si>
  <si>
    <t>for their discoveries concerning nuclear shell structure</t>
  </si>
  <si>
    <t>J. Hans D. Jensen</t>
  </si>
  <si>
    <t>Maria Goeppert Mayer</t>
  </si>
  <si>
    <t>Katowice</t>
  </si>
  <si>
    <t>for his contributions to the theory of the atomic nucleus and the elementary particles particularly through the discovery and application of fundamental symmetry principles</t>
  </si>
  <si>
    <t>Eugene Wigner</t>
  </si>
  <si>
    <t>for his realistic and imaginative writings combining as they do sympathetic humour and keen social perception</t>
  </si>
  <si>
    <t>John Steinbeck</t>
  </si>
  <si>
    <t>Salinas CA</t>
  </si>
  <si>
    <t>for their discoveries concerning the molecular structure of nucleic acids and its significance for information transfer in living material</t>
  </si>
  <si>
    <t>Maurice Wilkins</t>
  </si>
  <si>
    <t>Pongaroa</t>
  </si>
  <si>
    <t>London University</t>
  </si>
  <si>
    <t>James Watson</t>
  </si>
  <si>
    <t>Francis Crick</t>
  </si>
  <si>
    <t>Northampton</t>
  </si>
  <si>
    <t>for their studies of the structures of globular proteins</t>
  </si>
  <si>
    <t>John C. Kendrew</t>
  </si>
  <si>
    <t>Max F. Perutz</t>
  </si>
  <si>
    <t>for his fight against the nuclear arms race between East and West</t>
  </si>
  <si>
    <t>Linus Pauling</t>
  </si>
  <si>
    <t>Portland OR</t>
  </si>
  <si>
    <t>for his pioneering theories for condensed matter especially liquid helium</t>
  </si>
  <si>
    <t>Lev Landau</t>
  </si>
  <si>
    <t>Azerbaijan</t>
  </si>
  <si>
    <t>Baku</t>
  </si>
  <si>
    <t>for his discoveries of the physical mechanism of stimulation within the cochlea</t>
  </si>
  <si>
    <t>Georg von Bekesy</t>
  </si>
  <si>
    <t>1899-06-03</t>
  </si>
  <si>
    <t>for his researches concerning the resonance absorption of gamma radiation and his discovery in this connection of the effect which bears his name</t>
  </si>
  <si>
    <t>Rudolf Mossbauer</t>
  </si>
  <si>
    <t>for developing the UN into an effective and constructive international organization capable of giving life to the principles and aims expressed in the UN Charter</t>
  </si>
  <si>
    <t>Dag Hammarskjld</t>
  </si>
  <si>
    <t>Jonkoping</t>
  </si>
  <si>
    <t>for the epic force with which he has traced themes and depicted human destinies drawn from the history of his country</t>
  </si>
  <si>
    <t>Ivo Andric</t>
  </si>
  <si>
    <t>1892-10-10</t>
  </si>
  <si>
    <t>Dolac</t>
  </si>
  <si>
    <t>for his research on the carbon dioxide assimilation in plants</t>
  </si>
  <si>
    <t>Melvin Calvin</t>
  </si>
  <si>
    <t>for his pioneering studies of electron scattering in atomic nuclei and for his thereby achieved discoveries concerning the structure of the nucleons</t>
  </si>
  <si>
    <t>Robert Hofstadter</t>
  </si>
  <si>
    <t>for the soaring flight and the evocative imagery of his poetry which in a visionary fashion reflects the conditions of our time</t>
  </si>
  <si>
    <t>Saint-John Perse</t>
  </si>
  <si>
    <t>1887-05-31</t>
  </si>
  <si>
    <t>Guadeloupe Island</t>
  </si>
  <si>
    <t>Pointe-a-Pitre</t>
  </si>
  <si>
    <t>for his non-violent struggle against apartheid</t>
  </si>
  <si>
    <t>Albert Lutuli</t>
  </si>
  <si>
    <t>1898-00-00</t>
  </si>
  <si>
    <t>Zimbabwe</t>
  </si>
  <si>
    <t>Bulawayo</t>
  </si>
  <si>
    <t>for discovery of acquired immunological tolerance</t>
  </si>
  <si>
    <t>Peter Medawar</t>
  </si>
  <si>
    <t>Brazil</t>
  </si>
  <si>
    <t>Rio de Janeiro</t>
  </si>
  <si>
    <t>Sir Frank Macfarlane Burnet</t>
  </si>
  <si>
    <t>1899-09-03</t>
  </si>
  <si>
    <t>Traralgon</t>
  </si>
  <si>
    <t>Walter and Eliza Hall Institute for Medical Research</t>
  </si>
  <si>
    <t>for his method to use carbon-14 for age determination in archaeology geology geophysics and other branches of science</t>
  </si>
  <si>
    <t>Willard F. Libby</t>
  </si>
  <si>
    <t>Grand Valley CO</t>
  </si>
  <si>
    <t>for the invention of the bubble chamber</t>
  </si>
  <si>
    <t>Donald A. Glaser</t>
  </si>
  <si>
    <t>for his lyrical poetry which with classical fire expresses the tragic experience of life in our own times</t>
  </si>
  <si>
    <t>Salvatore Quasimodo</t>
  </si>
  <si>
    <t>Modica</t>
  </si>
  <si>
    <t>for his longstanding contribution to the cause of disarmament and peace</t>
  </si>
  <si>
    <t>Philip Noel-Baker</t>
  </si>
  <si>
    <t>1889-11-01</t>
  </si>
  <si>
    <t>for their discovery of the mechanisms in the biological synthesis of ribonucleic acid and deoxyribonucleic acid</t>
  </si>
  <si>
    <t>Arthur Kornberg</t>
  </si>
  <si>
    <t>Severo Ochoa</t>
  </si>
  <si>
    <t>Luarca</t>
  </si>
  <si>
    <t>New York University College of Medicine</t>
  </si>
  <si>
    <t>for his discovery and development of the polarographic methods of analysis</t>
  </si>
  <si>
    <t>Jaroslav Heyrovsky</t>
  </si>
  <si>
    <t>1890-12-20</t>
  </si>
  <si>
    <t>Polarographic Institute of the Czechoslovak Academy of Science</t>
  </si>
  <si>
    <t>for their discovery of the antiproton</t>
  </si>
  <si>
    <t>Owen Chamberlain</t>
  </si>
  <si>
    <t>Emilio Segre</t>
  </si>
  <si>
    <t>Tivoli</t>
  </si>
  <si>
    <t>for the discovery and the interpretation of the Cherenkov effect</t>
  </si>
  <si>
    <t>Il'ja M. Frank</t>
  </si>
  <si>
    <t>Lomonosov Moscow State University</t>
  </si>
  <si>
    <t>for his important achievement both in contemporary lyrical poetry and in the field of the great Russian epic tradition</t>
  </si>
  <si>
    <t>Boris Pasternak</t>
  </si>
  <si>
    <t>1890-02-10</t>
  </si>
  <si>
    <t>for his efforts to help refugees to leave their camps and return to a life of freedom and dignity</t>
  </si>
  <si>
    <t>Georges Pire</t>
  </si>
  <si>
    <t>Dinant</t>
  </si>
  <si>
    <t>for his discoveries concerning genetic recombination and the organization of the genetic material of bacteria</t>
  </si>
  <si>
    <t>Joshua Lederberg</t>
  </si>
  <si>
    <t>for their discovery that genes act by regulating definite chemical events</t>
  </si>
  <si>
    <t>Edward Tatum</t>
  </si>
  <si>
    <t>Rockefeller Institute for Medical Research</t>
  </si>
  <si>
    <t>George Beadle</t>
  </si>
  <si>
    <t>Wahoo NE</t>
  </si>
  <si>
    <t>for his work on the structure of proteins especially that of insulin</t>
  </si>
  <si>
    <t>Igor Y. Tamm</t>
  </si>
  <si>
    <t>1895-07-08</t>
  </si>
  <si>
    <t>Vladivostok</t>
  </si>
  <si>
    <t>Pavel A. Cherenkov</t>
  </si>
  <si>
    <t>Novaya Chigla</t>
  </si>
  <si>
    <t>for his discoveries relating to synthetic compounds that inhibit the action of certain body substances and especially their action on the vascular system and the skeletal muscles</t>
  </si>
  <si>
    <t>Daniel Bovet</t>
  </si>
  <si>
    <t>Neuchatel</t>
  </si>
  <si>
    <t>Superior Health Institute (Chief Institute of Public Health)</t>
  </si>
  <si>
    <t>for his important literary production which with clear-sighted earnestness illuminates the problems of the human conscience in our times</t>
  </si>
  <si>
    <t>Albert Camus</t>
  </si>
  <si>
    <t>Mondovi</t>
  </si>
  <si>
    <t>for his crucial contribution to the deployment of a United Nations Emergency Force in the wake of the Suez Crisis</t>
  </si>
  <si>
    <t>Lester Bowles Pearson</t>
  </si>
  <si>
    <t>1897-04-23</t>
  </si>
  <si>
    <t>for his work on nucleotides and nucleotide co-enzymes</t>
  </si>
  <si>
    <t>Lord Todd</t>
  </si>
  <si>
    <t>Glasgow</t>
  </si>
  <si>
    <t>for their penetrating investigation of the so-called parity laws which has led to important discoveries regarding the elementary particles</t>
  </si>
  <si>
    <t>Tsung-Dao Lee</t>
  </si>
  <si>
    <t>Chen Ning Yang</t>
  </si>
  <si>
    <t>Hofei Anhwei</t>
  </si>
  <si>
    <t>for his lyrical poetry which in Spanish language constitutes an example of high spirit and artistical purity</t>
  </si>
  <si>
    <t>Juan Ramon Jimenez</t>
  </si>
  <si>
    <t>1881-12-24</t>
  </si>
  <si>
    <t>Moguer</t>
  </si>
  <si>
    <t>for their discoveries concerning heart catheterization and pathological changes in the circulatory system</t>
  </si>
  <si>
    <t>Dickinson W. Richards</t>
  </si>
  <si>
    <t>1895-10-30</t>
  </si>
  <si>
    <t>Orange NJ</t>
  </si>
  <si>
    <t>Werner Forssmann</t>
  </si>
  <si>
    <t>Mainz University</t>
  </si>
  <si>
    <t>Andra F Cournand</t>
  </si>
  <si>
    <t>1895-09-24</t>
  </si>
  <si>
    <t>Columbia University Division Cardio-Pulmonary Laboratory Bellevue Hospital</t>
  </si>
  <si>
    <t>for their researches into the mechanism of chemical reactions</t>
  </si>
  <si>
    <t>Nikolay Semenov</t>
  </si>
  <si>
    <t>1896-04-03</t>
  </si>
  <si>
    <t>Saratov</t>
  </si>
  <si>
    <t>Institute for Chemical Physics of the Academy of Sciences of the USSR</t>
  </si>
  <si>
    <t>Sir Cyril Hinshelwood</t>
  </si>
  <si>
    <t>1897-05-19</t>
  </si>
  <si>
    <t>for their researches on semiconductors and their discovery of the transistor effect</t>
  </si>
  <si>
    <t>Walter H. Brattain</t>
  </si>
  <si>
    <t>Amoy</t>
  </si>
  <si>
    <t>William B. Shockley</t>
  </si>
  <si>
    <t>Semiconductor Laboratory of Beckman Instruments Inc.</t>
  </si>
  <si>
    <t>for his vivid epic power which has renewed the great narrative art of Iceland</t>
  </si>
  <si>
    <t>Halldor Laxness</t>
  </si>
  <si>
    <t>Iceland</t>
  </si>
  <si>
    <t>Reykjavik</t>
  </si>
  <si>
    <t>for his discoveries concerning the nature and mode of action of oxidation enzymes</t>
  </si>
  <si>
    <t>Hugo Theorell</t>
  </si>
  <si>
    <t>Linkoping</t>
  </si>
  <si>
    <t>Karolinska Institutet Nobel Medical Institute</t>
  </si>
  <si>
    <t>for his work on biochemically important sulphur compounds especially for the first synthesis of a polypeptide hormone</t>
  </si>
  <si>
    <t>Vincent du Vigneaud</t>
  </si>
  <si>
    <t>for his precision determination of the magnetic moment of the electron</t>
  </si>
  <si>
    <t>Polykarp Kusch</t>
  </si>
  <si>
    <t>Blankenburg</t>
  </si>
  <si>
    <t>for his discoveries concerning the fine structure of the hydrogen spectrum</t>
  </si>
  <si>
    <t>Willis E. Lamb</t>
  </si>
  <si>
    <t>for his mastery of the art of narrative most recently demonstrated in &lt;I&gt;The Old Man and the Sea&lt;/I&gt; and for the influence that he has exerted on contemporary style</t>
  </si>
  <si>
    <t>Ernest Hemingway</t>
  </si>
  <si>
    <t>1899-07-21</t>
  </si>
  <si>
    <t>for its efforts to heal the wounds of war by providing help and protection to refugees all over the world</t>
  </si>
  <si>
    <t>for their discovery of the ability of poliomyelitis viruses to grow in cultures of various types of tissue</t>
  </si>
  <si>
    <t>Frederick C. Robbins</t>
  </si>
  <si>
    <t>Auburn AL</t>
  </si>
  <si>
    <t>Western Reserve University</t>
  </si>
  <si>
    <t>Thomas H. Weller</t>
  </si>
  <si>
    <t>Research Division of Infectious Diseases Children's Medical Center</t>
  </si>
  <si>
    <t>John F. Enders</t>
  </si>
  <si>
    <t>1897-02-10</t>
  </si>
  <si>
    <t>West Hartford CT</t>
  </si>
  <si>
    <t>for his research into the nature of the chemical bond and its application to the elucidation of the structure of complex substances</t>
  </si>
  <si>
    <t>for the coincidence method and his discoveries made therewith</t>
  </si>
  <si>
    <t>Walther Bothe</t>
  </si>
  <si>
    <t>1891-01-08</t>
  </si>
  <si>
    <t>Oranienburg</t>
  </si>
  <si>
    <t>for his fundamental research in quantum mechanics especially for his statistical interpretation of the wavefunction</t>
  </si>
  <si>
    <t>Max Born</t>
  </si>
  <si>
    <t>1882-12-11</t>
  </si>
  <si>
    <t>Edinburgh University</t>
  </si>
  <si>
    <t>for his mastery of historical and biographical description as well as for brilliant oratory in defending exalted human values</t>
  </si>
  <si>
    <t>Winston Churchill</t>
  </si>
  <si>
    <t>1874-11-30</t>
  </si>
  <si>
    <t>Woodstock</t>
  </si>
  <si>
    <t>for proposing and supervising the plan for the economic recovery of Europe</t>
  </si>
  <si>
    <t>George C. Marshall</t>
  </si>
  <si>
    <t>1880-12-31</t>
  </si>
  <si>
    <t>Uniontown PA</t>
  </si>
  <si>
    <t>for his discovery of co-enzyme A and its importance for intermediary metabolism</t>
  </si>
  <si>
    <t>Fritz Lipmann</t>
  </si>
  <si>
    <t>1899-06-12</t>
  </si>
  <si>
    <t>Kaliningrad</t>
  </si>
  <si>
    <t>for his discovery of the citric acid cycle</t>
  </si>
  <si>
    <t>Hans Krebs</t>
  </si>
  <si>
    <t>Hildesheim</t>
  </si>
  <si>
    <t>Sheffield University</t>
  </si>
  <si>
    <t>for his discoveries in the field of macromolecular chemistry</t>
  </si>
  <si>
    <t>Hermann Staudinger</t>
  </si>
  <si>
    <t>1881-03-23</t>
  </si>
  <si>
    <t>Worms</t>
  </si>
  <si>
    <t>University of Freiburg</t>
  </si>
  <si>
    <t>for his demonstration of the phase contrast method especially for his invention of the phase contrast microscope</t>
  </si>
  <si>
    <t>Frits Zernike</t>
  </si>
  <si>
    <t>1888-07-16</t>
  </si>
  <si>
    <t>Groningen University</t>
  </si>
  <si>
    <t>for his altruism reverence for life and tireless humanitarian work which has helped making the idea of brotherhood between men and nations a living one</t>
  </si>
  <si>
    <t>Albert Schweitzer</t>
  </si>
  <si>
    <t>1875-01-14</t>
  </si>
  <si>
    <t>Kaysersberg</t>
  </si>
  <si>
    <t>for the deep spiritual insight and the artistic intensity with which he has in his novels penetrated the drama of human life</t>
  </si>
  <si>
    <t>Franois Mauriac</t>
  </si>
  <si>
    <t>1885-10-11</t>
  </si>
  <si>
    <t>Bordeaux</t>
  </si>
  <si>
    <t>for his discovery of streptomycin the first antibiotic effective against tuberculosis</t>
  </si>
  <si>
    <t>Selman A. Waksman</t>
  </si>
  <si>
    <t>1888-07-22</t>
  </si>
  <si>
    <t>Nova Pryluka</t>
  </si>
  <si>
    <t>Rutgers University</t>
  </si>
  <si>
    <t>for their invention of partition chromatography</t>
  </si>
  <si>
    <t>Richard L.M. Synge</t>
  </si>
  <si>
    <t>Liverpool</t>
  </si>
  <si>
    <t>Rowett Research Institute</t>
  </si>
  <si>
    <t>Archer J.P. Martin</t>
  </si>
  <si>
    <t>National Institute for Medical Research</t>
  </si>
  <si>
    <t>for their development of new methods for nuclear magnetic precision measurements and discoveries in connection therewith</t>
  </si>
  <si>
    <t>E. M. Purcell</t>
  </si>
  <si>
    <t>Taylorville IL</t>
  </si>
  <si>
    <t>Felix Bloch</t>
  </si>
  <si>
    <t>for the artistic vigour and true independence of mind with which he endeavours in his poetry to find answers to the eternal questions confronting mankind</t>
  </si>
  <si>
    <t>Par Lagerkvist</t>
  </si>
  <si>
    <t>1891-05-23</t>
  </si>
  <si>
    <t>Vaxjo</t>
  </si>
  <si>
    <t>for having devoted his life to the fight against war through the promotion of social justice and brotherhood among men and nations</t>
  </si>
  <si>
    <t>Leon Jouhaux</t>
  </si>
  <si>
    <t>1879-07-01</t>
  </si>
  <si>
    <t>for his discoveries concerning yellow fever and how to combat it</t>
  </si>
  <si>
    <t>Max Theiler</t>
  </si>
  <si>
    <t>1899-01-30</t>
  </si>
  <si>
    <t>Laboratories of the Division of Medicine and Public Health Rockefeller Foundation</t>
  </si>
  <si>
    <t>for their discoveries in the chemistry of the transuranium elements</t>
  </si>
  <si>
    <t>Glenn T. Seaborg</t>
  </si>
  <si>
    <t>Ishpeming MI</t>
  </si>
  <si>
    <t>Edwin M. McMillan</t>
  </si>
  <si>
    <t>Redondo Beach CA</t>
  </si>
  <si>
    <t>for their pioneer work on the transmutation of atomic nuclei by artificially accelerated atomic particles</t>
  </si>
  <si>
    <t>Ernest T.S. Walton</t>
  </si>
  <si>
    <t>Dungarvan</t>
  </si>
  <si>
    <t>John Cockcroft</t>
  </si>
  <si>
    <t>1897-05-27</t>
  </si>
  <si>
    <t>Atomic Energy Research Establishment</t>
  </si>
  <si>
    <t>for their discovery and development of the diene synthesis</t>
  </si>
  <si>
    <t>Kurt Alder</t>
  </si>
  <si>
    <t>Chorzow</t>
  </si>
  <si>
    <t>Cologne University</t>
  </si>
  <si>
    <t>in recognition of his varied and significant writings in which he champions humanitarian ideals and freedom of thought</t>
  </si>
  <si>
    <t>Bertrand Russell</t>
  </si>
  <si>
    <t>1872-05-18</t>
  </si>
  <si>
    <t>Trelleck</t>
  </si>
  <si>
    <t>for his work as mediator in Palestine in 1948-1949</t>
  </si>
  <si>
    <t>Ralph Bunche</t>
  </si>
  <si>
    <t>for their discoveries relating to the hormones of the adrenal cortex their structure and biological effects</t>
  </si>
  <si>
    <t>Philip S. Hench</t>
  </si>
  <si>
    <t>1896-02-28</t>
  </si>
  <si>
    <t>Mayo Clinic</t>
  </si>
  <si>
    <t>Tadeus Reichstein</t>
  </si>
  <si>
    <t>1897-07-20</t>
  </si>
  <si>
    <t>Wloclawek</t>
  </si>
  <si>
    <t>Basel University</t>
  </si>
  <si>
    <t>Edward C. Kendall</t>
  </si>
  <si>
    <t>1886-03-08</t>
  </si>
  <si>
    <t>South Norwalk CT</t>
  </si>
  <si>
    <t>Otto Diels</t>
  </si>
  <si>
    <t>1876-01-23</t>
  </si>
  <si>
    <t>Kiel</t>
  </si>
  <si>
    <t>Kiel University</t>
  </si>
  <si>
    <t>for his development of the photographic method of studying nuclear processes and his discoveries regarding mesons made with this method</t>
  </si>
  <si>
    <t>Cecil Powell</t>
  </si>
  <si>
    <t>Tonbridge</t>
  </si>
  <si>
    <t>Bristol University</t>
  </si>
  <si>
    <t>Bristol</t>
  </si>
  <si>
    <t>for his powerful and artistically unique contribution to the modern American novel</t>
  </si>
  <si>
    <t>William Faulkner</t>
  </si>
  <si>
    <t>1897-09-25</t>
  </si>
  <si>
    <t>New Albany MS</t>
  </si>
  <si>
    <t>for his lifelong effort to conquer hunger and want thereby helping to remove a major cause of military conflict and war</t>
  </si>
  <si>
    <t>John Boyd Orr</t>
  </si>
  <si>
    <t>1880-09-23</t>
  </si>
  <si>
    <t>Kilmaurs</t>
  </si>
  <si>
    <t>for his discovery of the therapeutic value of leucotomy in certain psychoses</t>
  </si>
  <si>
    <t>Egas Moniz</t>
  </si>
  <si>
    <t>1874-11-29</t>
  </si>
  <si>
    <t>Avanca</t>
  </si>
  <si>
    <t>University of Lisbon</t>
  </si>
  <si>
    <t>for his discovery of the functional organization of the interbrain as a coordinator of the activities of the internal organs</t>
  </si>
  <si>
    <t>Walter Hess</t>
  </si>
  <si>
    <t>1881-03-17</t>
  </si>
  <si>
    <t>Frauenfeld</t>
  </si>
  <si>
    <t>University of Zurich</t>
  </si>
  <si>
    <t>for his contributions in the field of chemical thermodynamics particularly concerning the behaviour of substances at extremely low temperatures</t>
  </si>
  <si>
    <t>William F. Giauque</t>
  </si>
  <si>
    <t>1895-05-12</t>
  </si>
  <si>
    <t>Niagara Falls</t>
  </si>
  <si>
    <t>for his prediction of the existence of mesons on the basis of theoretical work on nuclear forces</t>
  </si>
  <si>
    <t>Hideki Yukawa</t>
  </si>
  <si>
    <t>for his discovery of the high efficiency of DDT as a contact poison against several arthropods</t>
  </si>
  <si>
    <t>Paul Muller</t>
  </si>
  <si>
    <t>1899-01-12</t>
  </si>
  <si>
    <t>Olten</t>
  </si>
  <si>
    <t>Laboratorium der Farben-Fabriken J.R. Geigy A.G. (Laboratory of the J.R. Geigy Dye-Factory Co.)</t>
  </si>
  <si>
    <t>for his outstanding pioneer contribution to present-day poetry</t>
  </si>
  <si>
    <t>T.S. Eliot</t>
  </si>
  <si>
    <t>1888-09-26</t>
  </si>
  <si>
    <t>for his research on electrophoresis and adsorption analysis especially for his discoveries concerning the complex nature of the serum proteins</t>
  </si>
  <si>
    <t>Arne Tiselius</t>
  </si>
  <si>
    <t>for his development of the Wilson cloud chamber method and his discoveries therewith in the fields of nuclear physics and cosmic radiation</t>
  </si>
  <si>
    <t>Patrick M.S. Blackett</t>
  </si>
  <si>
    <t>1897-11-18</t>
  </si>
  <si>
    <t>Victoria University</t>
  </si>
  <si>
    <t>for his comprehensive and artistically significant writings in which human problems and conditions have been presented with a fearless love of truth and keen psychological insight</t>
  </si>
  <si>
    <t>Andra Gide</t>
  </si>
  <si>
    <t>1869-11-22</t>
  </si>
  <si>
    <t>for their pioneering work in the international peace movement and compassionate effort to relieve human suffering thereby promoting the fraternity between nations</t>
  </si>
  <si>
    <t xml:space="preserve">American Friends Service Committee </t>
  </si>
  <si>
    <t xml:space="preserve">Friends Service Council </t>
  </si>
  <si>
    <t>for his discovery of the part played by the hormone of the anterior pituitary lobe in the metabolism of sugar</t>
  </si>
  <si>
    <t>Bernardo Houssay</t>
  </si>
  <si>
    <t>1887-04-10</t>
  </si>
  <si>
    <t>Instituto de Biologia y Medicina Experimental (Institute for Biology and Experimental Medicine)</t>
  </si>
  <si>
    <t>for their discovery of the course of the catalytic conversion of glycogen</t>
  </si>
  <si>
    <t>Gerty Cori</t>
  </si>
  <si>
    <t>1896-08-15</t>
  </si>
  <si>
    <t>Carl Cori</t>
  </si>
  <si>
    <t>1896-12-05</t>
  </si>
  <si>
    <t>for his investigations on plant products of biological importance especially the alkaloids</t>
  </si>
  <si>
    <t>Sir Robert Robinson</t>
  </si>
  <si>
    <t>1886-09-13</t>
  </si>
  <si>
    <t>Rufford near Chesterfield</t>
  </si>
  <si>
    <t>for his investigations of the physics of the upper atmosphere especially for the discovery of the so-called Appleton layer</t>
  </si>
  <si>
    <t>Edward V. Appleton</t>
  </si>
  <si>
    <t>1892-09-06</t>
  </si>
  <si>
    <t>Bradford</t>
  </si>
  <si>
    <t>Department of Scientific and Industrial Research</t>
  </si>
  <si>
    <t>for his inspired writings which while growing in boldness and penetration exemplify the classical humanitarian ideals and high qualities of style</t>
  </si>
  <si>
    <t>Hermann Hesse</t>
  </si>
  <si>
    <t>1877-07-02</t>
  </si>
  <si>
    <t>Calw</t>
  </si>
  <si>
    <t>for his contribution to the creation of a peace-promoting religious brotherhood across national boundaries</t>
  </si>
  <si>
    <t>John R. Mott</t>
  </si>
  <si>
    <t>1865-05-25</t>
  </si>
  <si>
    <t>Livingston Manor NY</t>
  </si>
  <si>
    <t>for her lifelong work for the cause of peace</t>
  </si>
  <si>
    <t>Emily Greene Balch</t>
  </si>
  <si>
    <t>1867-01-08</t>
  </si>
  <si>
    <t>for the discovery of the production of mutations by means of X-ray irradiation</t>
  </si>
  <si>
    <t>Hermann J. Muller</t>
  </si>
  <si>
    <t>1890-12-21</t>
  </si>
  <si>
    <t>for their preparation of enzymes and virus proteins in a pure form</t>
  </si>
  <si>
    <t>Wendell M. Stanley</t>
  </si>
  <si>
    <t>Ridgeville IN</t>
  </si>
  <si>
    <t>John H. Northrop</t>
  </si>
  <si>
    <t>1891-07-05</t>
  </si>
  <si>
    <t>for his discovery that enzymes can be crystallized</t>
  </si>
  <si>
    <t>James B. Sumner</t>
  </si>
  <si>
    <t>1887-11-19</t>
  </si>
  <si>
    <t>Canton MA</t>
  </si>
  <si>
    <t>for the invention of an apparatus to produce extremely high pressures and for the discoveries he made therewith in the field of high pressure physics</t>
  </si>
  <si>
    <t>Percy W. Bridgman</t>
  </si>
  <si>
    <t>1882-04-21</t>
  </si>
  <si>
    <t>for her lyric poetry which inspired by powerful emotions has made her name a symbol of the idealistic aspirations of the entire Latin American world</t>
  </si>
  <si>
    <t>Gabriela Mistral</t>
  </si>
  <si>
    <t>1889-04-07</t>
  </si>
  <si>
    <t>Vicuaa</t>
  </si>
  <si>
    <t>for his indefatigable work for international understanding and his pivotal role in establishing the United Nations</t>
  </si>
  <si>
    <t>Cordell Hull</t>
  </si>
  <si>
    <t>1871-10-02</t>
  </si>
  <si>
    <t>Olympus TN</t>
  </si>
  <si>
    <t>for the discovery of penicillin and its curative effect in various infectious diseases</t>
  </si>
  <si>
    <t>Sir Howard Florey</t>
  </si>
  <si>
    <t>1898-09-24</t>
  </si>
  <si>
    <t>Ernst B. Chain</t>
  </si>
  <si>
    <t>Sir Alexander Fleming</t>
  </si>
  <si>
    <t>1881-08-06</t>
  </si>
  <si>
    <t>Lochfield</t>
  </si>
  <si>
    <t>for his research and inventions in agricultural and nutrition chemistry especially for his fodder preservation method</t>
  </si>
  <si>
    <t>Artturi Virtanen</t>
  </si>
  <si>
    <t>1895-01-15</t>
  </si>
  <si>
    <t>University of Helsinki</t>
  </si>
  <si>
    <t>for the discovery of the Exclusion Principle also called the Pauli Principle</t>
  </si>
  <si>
    <t>Wolfgang Pauli</t>
  </si>
  <si>
    <t>for his discovery of the fission of heavy nuclei</t>
  </si>
  <si>
    <t>Otto Hahn</t>
  </si>
  <si>
    <t>1879-03-08</t>
  </si>
  <si>
    <t>Kaiser Wilhelm Institute (now Max Planck Institute) for Chemistry</t>
  </si>
  <si>
    <t>for the rare strength and fertility of his poetic imagination with which is combined an intellectual curiosity of wide scope and a bold freshly creative style</t>
  </si>
  <si>
    <t>Johannes V. Jensen</t>
  </si>
  <si>
    <t>1873-01-20</t>
  </si>
  <si>
    <t>Farso</t>
  </si>
  <si>
    <t>for the great work it has performed during the war on behalf of humanity</t>
  </si>
  <si>
    <t>for their discoveries relating to the highly differentiated functions of single nerve fibres</t>
  </si>
  <si>
    <t>Herbert S. Gasser</t>
  </si>
  <si>
    <t>1888-07-05</t>
  </si>
  <si>
    <t>Platteville WI</t>
  </si>
  <si>
    <t>Joseph Erlanger</t>
  </si>
  <si>
    <t>1874-01-05</t>
  </si>
  <si>
    <t>for his resonance method for recording the magnetic properties of atomic nuclei</t>
  </si>
  <si>
    <t>Isidor Isaac Rabi</t>
  </si>
  <si>
    <t>1898-07-29</t>
  </si>
  <si>
    <t>Rymanow</t>
  </si>
  <si>
    <t>for his discovery of the chemical nature of vitamin K</t>
  </si>
  <si>
    <t>Edward A. Doisy</t>
  </si>
  <si>
    <t>1893-11-13</t>
  </si>
  <si>
    <t>Hume IL</t>
  </si>
  <si>
    <t>Saint Louis University</t>
  </si>
  <si>
    <t>for his discovery of vitamin K</t>
  </si>
  <si>
    <t>Henrik Dam</t>
  </si>
  <si>
    <t>1895-02-21</t>
  </si>
  <si>
    <t>Polytechnic Institute</t>
  </si>
  <si>
    <t>for his work on the use of isotopes as tracers in the study of chemical processes</t>
  </si>
  <si>
    <t>George de Hevesy</t>
  </si>
  <si>
    <t>1885-08-01</t>
  </si>
  <si>
    <t>Stockholm University</t>
  </si>
  <si>
    <t>for his contribution to the development of the molecular ray method and his discovery of the magnetic moment of the proton</t>
  </si>
  <si>
    <t>Otto Stern</t>
  </si>
  <si>
    <t>1888-02-17</t>
  </si>
  <si>
    <t>Zory</t>
  </si>
  <si>
    <t>Carnegie Institute of Technology</t>
  </si>
  <si>
    <t>for his work on polymethylenes and higher terpenes</t>
  </si>
  <si>
    <t>Leopold Ruzicka</t>
  </si>
  <si>
    <t>1887-09-13</t>
  </si>
  <si>
    <t>Croatia</t>
  </si>
  <si>
    <t>Vukovar</t>
  </si>
  <si>
    <t>for his work on sex hormones</t>
  </si>
  <si>
    <t>Adolf Butenandt</t>
  </si>
  <si>
    <t>Bremerhaven-Lehe</t>
  </si>
  <si>
    <t>Kaiser Wilhelm Institute (now Max Planck Institute) for Biochemistry</t>
  </si>
  <si>
    <t>for his deep understanding of his country's peasantry and the exquisite art with which he has portrayed their way of life and their relationship with Nature</t>
  </si>
  <si>
    <t>Frans Eemil Sillanpaa</t>
  </si>
  <si>
    <t>1888-09-16</t>
  </si>
  <si>
    <t>Hameenkyro</t>
  </si>
  <si>
    <t>for the discovery of the antibacterial effects of prontosil</t>
  </si>
  <si>
    <t>Gerhard Domagk</t>
  </si>
  <si>
    <t>Lagow</t>
  </si>
  <si>
    <t>Munster University</t>
  </si>
  <si>
    <t>for the invention and development of the cyclotron and for results obtained with it especially with regard to artificial radioactive elements</t>
  </si>
  <si>
    <t>Ernest Lawrence</t>
  </si>
  <si>
    <t>Canton SD</t>
  </si>
  <si>
    <t>for his work on carotenoids and vitamins</t>
  </si>
  <si>
    <t>Richard Kuhn</t>
  </si>
  <si>
    <t>Kaiser Wilhelm Institute (now Max Planck Institute) for Medical Research</t>
  </si>
  <si>
    <t>for her rich and truly epic descriptions of peasant life in China and for her biographical masterpieces</t>
  </si>
  <si>
    <t>Pearl Buck</t>
  </si>
  <si>
    <t>1892-06-26</t>
  </si>
  <si>
    <t>Hillsboro WV</t>
  </si>
  <si>
    <t>for having carried on the work of Fridtjof Nansen to the benefit of refugees across Europe</t>
  </si>
  <si>
    <t xml:space="preserve">Nansen International Office for Refugees </t>
  </si>
  <si>
    <t>for the discovery of the role played by the sinus and aortic mechanisms in the regulation of respiration</t>
  </si>
  <si>
    <t>Corneille Heymans</t>
  </si>
  <si>
    <t>1892-03-28</t>
  </si>
  <si>
    <t>Ghent</t>
  </si>
  <si>
    <t>Ghent University</t>
  </si>
  <si>
    <t>for his demonstrations of the existence of new radioactive elements produced by neutron irradiation and for his related discovery of nuclear reactions brought about by slow neutrons</t>
  </si>
  <si>
    <t>Enrico Fermi</t>
  </si>
  <si>
    <t>Rome University</t>
  </si>
  <si>
    <t>for the artistic power and truth with which he has depicted human conflict as well as some fundamental aspects of contemporary life in his novel-cycle &lt;I&gt;Les Thibault&lt;/I&gt;</t>
  </si>
  <si>
    <t>Roger Martin du Gard</t>
  </si>
  <si>
    <t>Neuilly sur Seine</t>
  </si>
  <si>
    <t>for his tireless effort in support of the League of Nations disarmament and peace</t>
  </si>
  <si>
    <t>Robert Cecil</t>
  </si>
  <si>
    <t>1864-09-14</t>
  </si>
  <si>
    <t>for his discoveries in connection with the biological combustion processes with special reference to vitamin C and the catalysis of fumaric acid</t>
  </si>
  <si>
    <t>Albert Szent Gyorgyi</t>
  </si>
  <si>
    <t>1893-09-16</t>
  </si>
  <si>
    <t>for his investigations on carotenoids flavins and vitamins A and B2</t>
  </si>
  <si>
    <t>Paul Karrer</t>
  </si>
  <si>
    <t>1889-04-21</t>
  </si>
  <si>
    <t>for his investigations on carbohydrates and vitamin C</t>
  </si>
  <si>
    <t>Norman Haworth</t>
  </si>
  <si>
    <t>1883-03-19</t>
  </si>
  <si>
    <t>Chorley</t>
  </si>
  <si>
    <t>Birmingham</t>
  </si>
  <si>
    <t>Birmingham University</t>
  </si>
  <si>
    <t>for their experimental discovery of the diffraction of electrons by crystals</t>
  </si>
  <si>
    <t>George Paget Thomson</t>
  </si>
  <si>
    <t>1892-05-03</t>
  </si>
  <si>
    <t>Clinton Davisson</t>
  </si>
  <si>
    <t>1881-10-22</t>
  </si>
  <si>
    <t>Bloomington IL</t>
  </si>
  <si>
    <t>for the power honesty and deep-felt emotions of his dramatic works which embody an original concept of tragedy</t>
  </si>
  <si>
    <t>Eugene O'Neill</t>
  </si>
  <si>
    <t>1888-10-16</t>
  </si>
  <si>
    <t>for his role as father of the Argentine Antiwar Pact of 1933 which he also used as a means to mediate peace between Paraguay and Bolivia in 1935</t>
  </si>
  <si>
    <t>Carlos Saavedra Lamas</t>
  </si>
  <si>
    <t>1878-11-01</t>
  </si>
  <si>
    <t>for their discoveries relating to chemical transmission of nerve impulses</t>
  </si>
  <si>
    <t>Otto Loewi</t>
  </si>
  <si>
    <t>1873-06-03</t>
  </si>
  <si>
    <t>Graz University</t>
  </si>
  <si>
    <t>Sir Henry Dale</t>
  </si>
  <si>
    <t>1875-06-09</t>
  </si>
  <si>
    <t>for his contributions to our knowledge of molecular structure through his investigations on dipole moments and on the diffraction of X-rays and electrons in gases</t>
  </si>
  <si>
    <t>Peter Debye</t>
  </si>
  <si>
    <t>1884-03-24</t>
  </si>
  <si>
    <t>Maastricht</t>
  </si>
  <si>
    <t>Berlin University</t>
  </si>
  <si>
    <t>for his discovery of the positron</t>
  </si>
  <si>
    <t>Carl D. Anderson</t>
  </si>
  <si>
    <t>for his discovery of cosmic radiation</t>
  </si>
  <si>
    <t>Victor F. Hess</t>
  </si>
  <si>
    <t>1883-06-24</t>
  </si>
  <si>
    <t>Peggau</t>
  </si>
  <si>
    <t>Innsbruck University</t>
  </si>
  <si>
    <t>in recognition of their synthesis of new radioactive elements</t>
  </si>
  <si>
    <t>Irene Joliot-Curie</t>
  </si>
  <si>
    <t>1897-09-12</t>
  </si>
  <si>
    <t>Institut du Radium</t>
  </si>
  <si>
    <t>for his burning love for freedom of thought and expression and his valuable contribution to the cause of peace</t>
  </si>
  <si>
    <t>Carl von Ossietzky</t>
  </si>
  <si>
    <t>1889-10-03</t>
  </si>
  <si>
    <t>for his discovery of the organizer effect in embryonic development</t>
  </si>
  <si>
    <t>Hans Spemann</t>
  </si>
  <si>
    <t>1869-06-27</t>
  </si>
  <si>
    <t>University of Freiburg im Breisgau</t>
  </si>
  <si>
    <t>Frederic Joliot</t>
  </si>
  <si>
    <t>for the discovery of the neutron</t>
  </si>
  <si>
    <t>James Chadwick</t>
  </si>
  <si>
    <t>1891-10-20</t>
  </si>
  <si>
    <t>Liverpool University</t>
  </si>
  <si>
    <t>for his bold and ingenious revival of dramatic and scenic art</t>
  </si>
  <si>
    <t>Luigi Pirandello</t>
  </si>
  <si>
    <t>1867-06-28</t>
  </si>
  <si>
    <t>Agrigento Sicily</t>
  </si>
  <si>
    <t>for his untiring struggle and his courageous efforts as Chairman of the League of Nations Disarmament Conference 1931-34</t>
  </si>
  <si>
    <t>Arthur Henderson</t>
  </si>
  <si>
    <t>1863-09-13</t>
  </si>
  <si>
    <t>for their discoveries concerning liver therapy in cases of anaemia</t>
  </si>
  <si>
    <t>William P. Murphy</t>
  </si>
  <si>
    <t>1892-02-06</t>
  </si>
  <si>
    <t>Stoughton WI</t>
  </si>
  <si>
    <t>George R. Minot</t>
  </si>
  <si>
    <t>1885-12-02</t>
  </si>
  <si>
    <t>George H. Whipple</t>
  </si>
  <si>
    <t>1878-08-28</t>
  </si>
  <si>
    <t>Ashland NH</t>
  </si>
  <si>
    <t>University of Rochester</t>
  </si>
  <si>
    <t>for his discovery of heavy hydrogen</t>
  </si>
  <si>
    <t>Harold C. Urey</t>
  </si>
  <si>
    <t>1893-04-29</t>
  </si>
  <si>
    <t>Walkerton IN</t>
  </si>
  <si>
    <t>for the strict artistry with which he has carried on the classical Russian traditions in prose writing</t>
  </si>
  <si>
    <t>Ivan Bunin</t>
  </si>
  <si>
    <t>1870-10-22</t>
  </si>
  <si>
    <t>Voronezh</t>
  </si>
  <si>
    <t>for having exposed by his pen the illusion of war and presented a convincing plea for international cooperation and peace</t>
  </si>
  <si>
    <t>Sir Norman Angell</t>
  </si>
  <si>
    <t>1872-12-26</t>
  </si>
  <si>
    <t>Holbeach</t>
  </si>
  <si>
    <t>for his discoveries concerning the role played by the chromosome in heredity</t>
  </si>
  <si>
    <t>Thomas H. Morgan</t>
  </si>
  <si>
    <t>1866-09-25</t>
  </si>
  <si>
    <t>Lexington KY</t>
  </si>
  <si>
    <t>for the discovery of new productive forms of atomic theory</t>
  </si>
  <si>
    <t>Paul A.M. Dirac</t>
  </si>
  <si>
    <t>Erwin Schradinger</t>
  </si>
  <si>
    <t>1887-08-12</t>
  </si>
  <si>
    <t>for the creation of quantum mechanics the application of which has inter alia led to the discovery of the allotropic forms of hydrogen</t>
  </si>
  <si>
    <t>Werner Heisenberg</t>
  </si>
  <si>
    <t>Wurzburg</t>
  </si>
  <si>
    <t>Leipzig University</t>
  </si>
  <si>
    <t>for his distinguished art of narration which takes its highest form in &lt;I&gt;The Forsyte Saga&lt;/I&gt;</t>
  </si>
  <si>
    <t>John Galsworthy</t>
  </si>
  <si>
    <t>1867-08-14</t>
  </si>
  <si>
    <t>Kingston Hill</t>
  </si>
  <si>
    <t>for their discoveries regarding the functions of neurons</t>
  </si>
  <si>
    <t>Edgar Adrian</t>
  </si>
  <si>
    <t>1889-11-30</t>
  </si>
  <si>
    <t>Sir Charles Sherrington</t>
  </si>
  <si>
    <t>1857-11-27</t>
  </si>
  <si>
    <t>Eastbourne</t>
  </si>
  <si>
    <t>for his discoveries and investigations in surface chemistry</t>
  </si>
  <si>
    <t>Irving Langmuir</t>
  </si>
  <si>
    <t>1881-01-31</t>
  </si>
  <si>
    <t>for his discovery of the nature and mode of action of the respiratory enzyme</t>
  </si>
  <si>
    <t>Otto Warburg</t>
  </si>
  <si>
    <t>1883-10-08</t>
  </si>
  <si>
    <t>Kaiser Wilhelm Institute (now Max Planck Institute) for Biology</t>
  </si>
  <si>
    <t>The poetry of Erik Axel Karlfeldt</t>
  </si>
  <si>
    <t>Erik Axel Karlfeldt</t>
  </si>
  <si>
    <t>1864-07-20</t>
  </si>
  <si>
    <t>Karlbo</t>
  </si>
  <si>
    <t>for their assiduous effort to revive the ideal of peace and to rekindle the spirit of peace in their own nation and in the whole of mankind</t>
  </si>
  <si>
    <t>Nicholas Murray Butler</t>
  </si>
  <si>
    <t>1862-04-02</t>
  </si>
  <si>
    <t>Elizabeth NJ</t>
  </si>
  <si>
    <t>Jane Addams</t>
  </si>
  <si>
    <t>1860-09-06</t>
  </si>
  <si>
    <t>Cedarville IL</t>
  </si>
  <si>
    <t>in recognition of their contributions to the invention and development of chemical high pressure methods</t>
  </si>
  <si>
    <t>Friedrich Bergius</t>
  </si>
  <si>
    <t>1884-10-11</t>
  </si>
  <si>
    <t>Goldschmieden near Breslau</t>
  </si>
  <si>
    <t>Carl Bosch</t>
  </si>
  <si>
    <t>1874-08-27</t>
  </si>
  <si>
    <t>for promoting Christian unity and helping create 'that new attitude of mind which is necessary if peace between nations is to become reality'</t>
  </si>
  <si>
    <t>Nathan Soderblom</t>
  </si>
  <si>
    <t>1866-01-15</t>
  </si>
  <si>
    <t>Trono</t>
  </si>
  <si>
    <t>for his vigorous and graphic art of description and his ability to create with wit and humour new types of characters</t>
  </si>
  <si>
    <t>Sinclair Lewis</t>
  </si>
  <si>
    <t>1885-02-07</t>
  </si>
  <si>
    <t>Sauk Centre MN</t>
  </si>
  <si>
    <t>for his discovery of human blood groups</t>
  </si>
  <si>
    <t>Karl Landsteiner</t>
  </si>
  <si>
    <t>1868-06-14</t>
  </si>
  <si>
    <t>for his researches into the constitution of haemin and chlorophyll and especially for his synthesis of haemin</t>
  </si>
  <si>
    <t>Hans Fischer</t>
  </si>
  <si>
    <t>1881-07-27</t>
  </si>
  <si>
    <t>Hoechst</t>
  </si>
  <si>
    <t>Technische Hochschule (Institute of Technology)</t>
  </si>
  <si>
    <t>for his work on the scattering of light and for the discovery of the effect named after him</t>
  </si>
  <si>
    <t>Sir Chandrasekhara Venkata Raman</t>
  </si>
  <si>
    <t>1888-11-07</t>
  </si>
  <si>
    <t>Tiruchirappalli</t>
  </si>
  <si>
    <t>Calcutta University</t>
  </si>
  <si>
    <t>for his discovery of the wave nature of electrons</t>
  </si>
  <si>
    <t>Louis de Broglie</t>
  </si>
  <si>
    <t>1892-08-15</t>
  </si>
  <si>
    <t>Dieppe</t>
  </si>
  <si>
    <t>Sorbonne University, Henri Poincare Institute</t>
  </si>
  <si>
    <t>principally for his great novel &lt;I&gt;Buddenbrooks&lt;/I&gt; which has won steadily increased recognition as one of the classic works of contemporary literature</t>
  </si>
  <si>
    <t>Thomas Mann</t>
  </si>
  <si>
    <t>1875-06-06</t>
  </si>
  <si>
    <t>for his crucial role in bringing about the Briand-Kellogg Pact</t>
  </si>
  <si>
    <t>Frank B. Kellogg</t>
  </si>
  <si>
    <t>1856-12-22</t>
  </si>
  <si>
    <t>Potsdam NY</t>
  </si>
  <si>
    <t>for his discovery of the growth-stimulating vitamins</t>
  </si>
  <si>
    <t>Sir Frederick Hopkins</t>
  </si>
  <si>
    <t>1861-06-20</t>
  </si>
  <si>
    <t>for his discovery of the antineuritic vitamin</t>
  </si>
  <si>
    <t>Christiaan Eijkman</t>
  </si>
  <si>
    <t>1858-08-11</t>
  </si>
  <si>
    <t>Nijkerk</t>
  </si>
  <si>
    <t>for their investigations on the fermentation of sugar and fermentative enzymes</t>
  </si>
  <si>
    <t>Hans von Euler-Chelpin</t>
  </si>
  <si>
    <t>1873-02-15</t>
  </si>
  <si>
    <t>Augsburg</t>
  </si>
  <si>
    <t>Arthur Harden</t>
  </si>
  <si>
    <t>1865-10-12</t>
  </si>
  <si>
    <t>for the services rendered through his research into the constitution of the sterols and their connection with the vitamins</t>
  </si>
  <si>
    <t>Adolf Windaus</t>
  </si>
  <si>
    <t>1876-12-25</t>
  </si>
  <si>
    <t>Goettingen University</t>
  </si>
  <si>
    <t>principally for her powerful descriptions of Northern life during the Middle Ages</t>
  </si>
  <si>
    <t>Sigrid Undset</t>
  </si>
  <si>
    <t>1882-05-20</t>
  </si>
  <si>
    <t>Kalundborg</t>
  </si>
  <si>
    <t>for his work on typhus</t>
  </si>
  <si>
    <t>Charles Nicolle</t>
  </si>
  <si>
    <t>1866-09-21</t>
  </si>
  <si>
    <t>Rouen</t>
  </si>
  <si>
    <t>for his work on the thermionic phenomenon and especially for the discovery of the law named after him</t>
  </si>
  <si>
    <t>Owen Willans Richardson</t>
  </si>
  <si>
    <t>1879-04-26</t>
  </si>
  <si>
    <t>Dewsbury</t>
  </si>
  <si>
    <t>in recognition of his rich and vitalizing ideas and the brilliant skill with which they have been presented</t>
  </si>
  <si>
    <t>Henri Bergson</t>
  </si>
  <si>
    <t>1859-10-18</t>
  </si>
  <si>
    <t>for their contribution to the emergence in France and Germany of a public opinion which favours peaceful international cooperation</t>
  </si>
  <si>
    <t>Ludwig Quidde</t>
  </si>
  <si>
    <t>1858-03-23</t>
  </si>
  <si>
    <t>Bremen</t>
  </si>
  <si>
    <t>Ferdinand Buisson</t>
  </si>
  <si>
    <t>1841-12-20</t>
  </si>
  <si>
    <t>for his discovery of the therapeutic value of malaria inoculation in the treatment of dementia paralytica</t>
  </si>
  <si>
    <t>Julius Wagner-Jauregg</t>
  </si>
  <si>
    <t>1857-03-07</t>
  </si>
  <si>
    <t>Wels</t>
  </si>
  <si>
    <t>Vienna University</t>
  </si>
  <si>
    <t>for his investigations of the constitution of the bile acids and related substances</t>
  </si>
  <si>
    <t>Heinrich Wieland</t>
  </si>
  <si>
    <t>1877-06-04</t>
  </si>
  <si>
    <t>Pforzheim</t>
  </si>
  <si>
    <t>Munich University</t>
  </si>
  <si>
    <t>for his method of making the paths of electrically charged particles visible by condensation of vapour</t>
  </si>
  <si>
    <t>C.T.R. Wilson</t>
  </si>
  <si>
    <t>1869-02-14</t>
  </si>
  <si>
    <t>Glencorse</t>
  </si>
  <si>
    <t>for his discovery of the effect named after him</t>
  </si>
  <si>
    <t>Arthur H. Compton</t>
  </si>
  <si>
    <t>1892-09-10</t>
  </si>
  <si>
    <t>Wooster OH</t>
  </si>
  <si>
    <t>for his work on disperse systems</t>
  </si>
  <si>
    <t>The Svedberg</t>
  </si>
  <si>
    <t>1884-08-30</t>
  </si>
  <si>
    <t>Flerang</t>
  </si>
  <si>
    <t>Orebro</t>
  </si>
  <si>
    <t>for her idealistically inspired writings which with plastic clarity picture the life on her native island and with depth and sympathy deal with human problems in general</t>
  </si>
  <si>
    <t>Grazia Deledda</t>
  </si>
  <si>
    <t>1871-09-27</t>
  </si>
  <si>
    <t>Nuoro Sardinia</t>
  </si>
  <si>
    <t>for their crucial role in bringing about the Locarno Treaty</t>
  </si>
  <si>
    <t>Gustav Stresemann</t>
  </si>
  <si>
    <t>1878-05-10</t>
  </si>
  <si>
    <t>Aristide Briand</t>
  </si>
  <si>
    <t>1862-03-28</t>
  </si>
  <si>
    <t>Nantes</t>
  </si>
  <si>
    <t>for his discovery of the Spiroptera carcinoma</t>
  </si>
  <si>
    <t>Johannes Fibiger</t>
  </si>
  <si>
    <t>1867-04-23</t>
  </si>
  <si>
    <t>Silkeborg</t>
  </si>
  <si>
    <t>Copenhagen University</t>
  </si>
  <si>
    <t>for his work on the discontinuous structure of matter and especially for his discovery of sedimentation equilibrium</t>
  </si>
  <si>
    <t>Jean Baptiste Perrin</t>
  </si>
  <si>
    <t>1870-09-30</t>
  </si>
  <si>
    <t>Lille</t>
  </si>
  <si>
    <t>Sorbonne University</t>
  </si>
  <si>
    <t>for his demonstration of the heterogenous nature of colloid solutions and for the methods he used which have since become fundamental in modern colloid chemistry</t>
  </si>
  <si>
    <t>Richard Zsigmondy</t>
  </si>
  <si>
    <t>1865-04-01</t>
  </si>
  <si>
    <t>for their discovery of the laws governing the impact of an electron upon an atom</t>
  </si>
  <si>
    <t>James Franck</t>
  </si>
  <si>
    <t>1882-08-26</t>
  </si>
  <si>
    <t>for his work which is marked by both idealism and humanity its stimulating satire often being infused with a singular poetic beauty</t>
  </si>
  <si>
    <t>George Bernard Shaw</t>
  </si>
  <si>
    <t>1856-07-26</t>
  </si>
  <si>
    <t>for his crucial role in bringing about the Dawes Plan</t>
  </si>
  <si>
    <t>Charles G. Dawes</t>
  </si>
  <si>
    <t>1865-08-27</t>
  </si>
  <si>
    <t>Marietta OH</t>
  </si>
  <si>
    <t>for his crucial role in bringing about the Locarno Treaty</t>
  </si>
  <si>
    <t>Sir Austen Chamberlain</t>
  </si>
  <si>
    <t>1863-10-16</t>
  </si>
  <si>
    <t>Gustav Hertz</t>
  </si>
  <si>
    <t>1887-07-22</t>
  </si>
  <si>
    <t>Halle University</t>
  </si>
  <si>
    <t>for his discoveries and research in the field of X-ray spectroscopy</t>
  </si>
  <si>
    <t>Manne Siegbahn</t>
  </si>
  <si>
    <t>1886-12-03</t>
  </si>
  <si>
    <t>for his great national epic &lt;I&gt;The Peasants&lt;/I&gt;</t>
  </si>
  <si>
    <t>Wladyslaw Reymont</t>
  </si>
  <si>
    <t>1867-05-07</t>
  </si>
  <si>
    <t>Kobiele Wielkie</t>
  </si>
  <si>
    <t>for his discovery of the mechanism of the electrocardiogram</t>
  </si>
  <si>
    <t>Willem Einthoven</t>
  </si>
  <si>
    <t>1860-05-21</t>
  </si>
  <si>
    <t>Indonesia</t>
  </si>
  <si>
    <t>Semarang</t>
  </si>
  <si>
    <t>Leiden</t>
  </si>
  <si>
    <t>Leiden University</t>
  </si>
  <si>
    <t>for his always inspired poetry which in a highly artistic form gives expression to the spirit of a whole nation</t>
  </si>
  <si>
    <t>William Butler Yeats</t>
  </si>
  <si>
    <t>1865-06-13</t>
  </si>
  <si>
    <t>for the discovery of insulin</t>
  </si>
  <si>
    <t>John Macleod</t>
  </si>
  <si>
    <t>1876-09-06</t>
  </si>
  <si>
    <t>Cluny</t>
  </si>
  <si>
    <t>Frederick G. Banting</t>
  </si>
  <si>
    <t>1891-11-14</t>
  </si>
  <si>
    <t>Alliston</t>
  </si>
  <si>
    <t>for his invention of the method of micro-analysis of organic substances</t>
  </si>
  <si>
    <t>Fritz Pregl</t>
  </si>
  <si>
    <t>1869-09-03</t>
  </si>
  <si>
    <t>Slovenia</t>
  </si>
  <si>
    <t>Ljubljana</t>
  </si>
  <si>
    <t>for his work on the elementary charge of electricity and on the photoelectric effect</t>
  </si>
  <si>
    <t>Robert A. Millikan</t>
  </si>
  <si>
    <t>1868-03-22</t>
  </si>
  <si>
    <t>Morrison IL</t>
  </si>
  <si>
    <t>for the happy manner in which he has continued the illustrious traditions of the Spanish drama</t>
  </si>
  <si>
    <t>Jacinto Benavente</t>
  </si>
  <si>
    <t>1866-08-12</t>
  </si>
  <si>
    <t>for his leading role in the repatriation of prisoners of war in international relief work and as the League of Nations' High Commissioner for refugees</t>
  </si>
  <si>
    <t>Fridtjof Nansen</t>
  </si>
  <si>
    <t>1861-10-10</t>
  </si>
  <si>
    <t>for his discovery of the fixed relationship between the consumption of oxygen and the metabolism of lactic acid in the muscle</t>
  </si>
  <si>
    <t>Otto Meyerhof</t>
  </si>
  <si>
    <t>1884-04-12</t>
  </si>
  <si>
    <t>Hanover</t>
  </si>
  <si>
    <t>for his discovery relating to the production of heat in the muscle</t>
  </si>
  <si>
    <t>Archibald V. Hill</t>
  </si>
  <si>
    <t>1886-09-26</t>
  </si>
  <si>
    <t>for his discovery by means of his mass spectrograph of isotopes in a large number of non-radioactive elements and for his enunciation of the whole-number rule</t>
  </si>
  <si>
    <t>Francis W. Aston</t>
  </si>
  <si>
    <t>1877-09-01</t>
  </si>
  <si>
    <t>Harborne</t>
  </si>
  <si>
    <t>for his services in the investigation of the structure of atoms and of the radiation emanating from them</t>
  </si>
  <si>
    <t>Niels Bohr</t>
  </si>
  <si>
    <t>1885-10-07</t>
  </si>
  <si>
    <t>for his services to Theoretical Physics and especially for his discovery of the law of the photoelectric effect</t>
  </si>
  <si>
    <t>Albert Einstein</t>
  </si>
  <si>
    <t>1879-03-14</t>
  </si>
  <si>
    <t>Ulm</t>
  </si>
  <si>
    <t>Kaiser Wilhelm Institute (now Max Planck Institute) for Physics</t>
  </si>
  <si>
    <t>in recognition of his brilliant literary achievements characterized as they are by a nobility of style a profound human sympathy grace and a true Gallic temperament</t>
  </si>
  <si>
    <t>Anatole France</t>
  </si>
  <si>
    <t>1844-04-16</t>
  </si>
  <si>
    <t>for their lifelong contributions to the cause of peace and organized internationalism</t>
  </si>
  <si>
    <t>Christian Lange</t>
  </si>
  <si>
    <t>1869-09-17</t>
  </si>
  <si>
    <t>Stavanger</t>
  </si>
  <si>
    <t>Hjalmar Branting</t>
  </si>
  <si>
    <t>1860-11-23</t>
  </si>
  <si>
    <t>for his contributions to our knowledge of the chemistry of radioactive substances and his investigations into the origin and nature of isotopes</t>
  </si>
  <si>
    <t>Frederick Soddy</t>
  </si>
  <si>
    <t>1877-09-02</t>
  </si>
  <si>
    <t>for his longstanding contribution to the cause of peace and justice and his prominent role in the establishment of the League of Nations</t>
  </si>
  <si>
    <t>Leon Bourgeois</t>
  </si>
  <si>
    <t>1851-05-21</t>
  </si>
  <si>
    <t>in recognition of the service he has rendered to precision measurements in Physics by his discovery of anomalies in nickel steel alloys</t>
  </si>
  <si>
    <t>Charles Edouard Guillaume</t>
  </si>
  <si>
    <t>1861-02-15</t>
  </si>
  <si>
    <t>Fleurier</t>
  </si>
  <si>
    <t>Bureau International des Poids et Mesures (International Bureau of Weights and Measures)</t>
  </si>
  <si>
    <t>for his discovery of the capillary motor regulating mechanism</t>
  </si>
  <si>
    <t>August Krogh</t>
  </si>
  <si>
    <t>1874-11-15</t>
  </si>
  <si>
    <t>Grenaa</t>
  </si>
  <si>
    <t>in recognition of his work in thermochemistry</t>
  </si>
  <si>
    <t>Walther Nernst</t>
  </si>
  <si>
    <t>1864-06-25</t>
  </si>
  <si>
    <t>Wabrzezno</t>
  </si>
  <si>
    <t>for his monumental work &lt;I&gt;Growth of the Soil&lt;/I&gt;</t>
  </si>
  <si>
    <t>Knut Hamsun</t>
  </si>
  <si>
    <t>1859-08-04</t>
  </si>
  <si>
    <t>Lom</t>
  </si>
  <si>
    <t>in special appreciation of his epic &lt;I&gt;Olympian Spring&lt;/I&gt;</t>
  </si>
  <si>
    <t>Carl Spitteler</t>
  </si>
  <si>
    <t>1845-04-24</t>
  </si>
  <si>
    <t>Liestal</t>
  </si>
  <si>
    <t>for his role as founder of the League of Nations</t>
  </si>
  <si>
    <t>Woodrow Wilson</t>
  </si>
  <si>
    <t>1856-12-28</t>
  </si>
  <si>
    <t>Staunton VA</t>
  </si>
  <si>
    <t>for his discoveries relating to immunity</t>
  </si>
  <si>
    <t>Jules Bordet</t>
  </si>
  <si>
    <t>1870-06-13</t>
  </si>
  <si>
    <t>Soignies</t>
  </si>
  <si>
    <t>Brussels University</t>
  </si>
  <si>
    <t>for his discovery of the Doppler effect in canal rays and the splitting of spectral lines in electric fields</t>
  </si>
  <si>
    <t>Johannes Stark</t>
  </si>
  <si>
    <t>1874-04-15</t>
  </si>
  <si>
    <t>Schickenhof</t>
  </si>
  <si>
    <t>Greifswald University</t>
  </si>
  <si>
    <t>for the synthesis of ammonia from its elements</t>
  </si>
  <si>
    <t>Fritz Haber</t>
  </si>
  <si>
    <t>1868-12-09</t>
  </si>
  <si>
    <t>Kaiser Wilhelm Institute (now Fritz Haber Institute) for Physical Chemistry and Electrochemistry</t>
  </si>
  <si>
    <t>in recognition of the services he rendered to the advancement of Physics by his discovery of energy quanta</t>
  </si>
  <si>
    <t>Max Planck</t>
  </si>
  <si>
    <t>1858-04-23</t>
  </si>
  <si>
    <t>for his authentic descriptions of present-day life in Denmark</t>
  </si>
  <si>
    <t>Henrik Pontoppidan</t>
  </si>
  <si>
    <t>1857-07-24</t>
  </si>
  <si>
    <t>Fredericia</t>
  </si>
  <si>
    <t>for his varied and rich poetry which is inspired by lofty ideals</t>
  </si>
  <si>
    <t>Karl Gjellerup</t>
  </si>
  <si>
    <t>1857-06-02</t>
  </si>
  <si>
    <t>Roholte</t>
  </si>
  <si>
    <t>for the efforts to take care of wounded soldiers and prisoners of war and their families</t>
  </si>
  <si>
    <t>for his discovery of the characteristic R&amp;ouml;ntgen radiation of the elements</t>
  </si>
  <si>
    <t>Charles Glover Barkla</t>
  </si>
  <si>
    <t>1877-06-07</t>
  </si>
  <si>
    <t>Widnes</t>
  </si>
  <si>
    <t>in recognition of his significance as the leading representative of a new era in our literature</t>
  </si>
  <si>
    <t>Verner von Heidenstam</t>
  </si>
  <si>
    <t>1859-07-06</t>
  </si>
  <si>
    <t>Olshammar</t>
  </si>
  <si>
    <t>for his researches on plant pigments especially chlorophyll</t>
  </si>
  <si>
    <t>Richard Willstatter</t>
  </si>
  <si>
    <t>1872-08-13</t>
  </si>
  <si>
    <t>Karlsruhe</t>
  </si>
  <si>
    <t>as a tribute to the lofty idealism of his literary production and to the sympathy and love of truth with which he has described different types of human beings</t>
  </si>
  <si>
    <t>Romain Rolland</t>
  </si>
  <si>
    <t>1866-01-29</t>
  </si>
  <si>
    <t>Clamecy</t>
  </si>
  <si>
    <t>for their services in the analysis of crystal structure by means of X-rays</t>
  </si>
  <si>
    <t>Lawrence Bragg</t>
  </si>
  <si>
    <t>1890-03-31</t>
  </si>
  <si>
    <t>William Bragg</t>
  </si>
  <si>
    <t>1862-07-02</t>
  </si>
  <si>
    <t>Wigton</t>
  </si>
  <si>
    <t>for his work on the physiology and pathology of the vestibular apparatus</t>
  </si>
  <si>
    <t>Robert Barany</t>
  </si>
  <si>
    <t>1876-04-22</t>
  </si>
  <si>
    <t>in recognition of his accurate determinations of the atomic weight of a large number of chemical elements</t>
  </si>
  <si>
    <t>Theodore W. Richards</t>
  </si>
  <si>
    <t>1868-01-31</t>
  </si>
  <si>
    <t>Germantown PA</t>
  </si>
  <si>
    <t>for his discovery of the diffraction of X-rays by crystals</t>
  </si>
  <si>
    <t>Max von Laue</t>
  </si>
  <si>
    <t>1879-10-09</t>
  </si>
  <si>
    <t>Pfaffendorf</t>
  </si>
  <si>
    <t>Frankfurt-on-the-Main University</t>
  </si>
  <si>
    <t>because of his profoundly sensitive fresh and beautiful verse by which with consummate skill he has made his poetic thought expressed in his own English words a part of the literature of the West</t>
  </si>
  <si>
    <t>Rabindranath Tagore</t>
  </si>
  <si>
    <t>1861-05-07</t>
  </si>
  <si>
    <t>for his unparalleled contribution to the organization of peaceful internationalism</t>
  </si>
  <si>
    <t>Henri La Fontaine</t>
  </si>
  <si>
    <t>1854-04-22</t>
  </si>
  <si>
    <t>in recognition of his work on anaphylaxis</t>
  </si>
  <si>
    <t>Charles Richet</t>
  </si>
  <si>
    <t>1850-08-26</t>
  </si>
  <si>
    <t>in recognition of his work on the linkage of atoms in molecules by which he has thrown new light on earlier investigations and opened up new fields of research especially in inorganic chemistry</t>
  </si>
  <si>
    <t>Alfred Werner</t>
  </si>
  <si>
    <t>1866-12-12</t>
  </si>
  <si>
    <t>Mulhouse</t>
  </si>
  <si>
    <t>for his investigations on the properties of matter at low temperatures which led inter alia to the production of liquid helium</t>
  </si>
  <si>
    <t>Heike Kamerlingh Onnes</t>
  </si>
  <si>
    <t>1853-09-21</t>
  </si>
  <si>
    <t>for his invention of automatic regulators for use in conjunction with gas accumulators for illuminating lighthouses and buoys</t>
  </si>
  <si>
    <t>Gustaf Dalen</t>
  </si>
  <si>
    <t>1869-11-30</t>
  </si>
  <si>
    <t>Stenstorp</t>
  </si>
  <si>
    <t>Swedish Gas-Accumulator Co.</t>
  </si>
  <si>
    <t>in recognition of his work on vascular suture and the transplantation of blood vessels and organs</t>
  </si>
  <si>
    <t>Alexis Carrel</t>
  </si>
  <si>
    <t>1873-06-28</t>
  </si>
  <si>
    <t>Sainte-Foy-les-Lyon</t>
  </si>
  <si>
    <t>primarily in recognition of his fruitful varied and outstanding production in the realm of dramatic art</t>
  </si>
  <si>
    <t>Gerhart Hauptmann</t>
  </si>
  <si>
    <t>1862-11-15</t>
  </si>
  <si>
    <t>Bad Salzbrunn</t>
  </si>
  <si>
    <t>for bringing about better understanding between the countries of North and South America and initiating important arbitration agreements between the United States and other countries</t>
  </si>
  <si>
    <t>Elihu Root</t>
  </si>
  <si>
    <t>1845-02-15</t>
  </si>
  <si>
    <t>Clinton NY</t>
  </si>
  <si>
    <t>for his method of hydrogenating organic compounds in the presence of finely disintegrated metals whereby the progress of organic chemistry has been greatly advanced in recent years</t>
  </si>
  <si>
    <t>Paul Sabatier</t>
  </si>
  <si>
    <t>1854-11-05</t>
  </si>
  <si>
    <t>Toulouse University</t>
  </si>
  <si>
    <t>for the discovery of the so-called Grignard reagent which in recent years has greatly advanced the progress of organic chemistry</t>
  </si>
  <si>
    <t>Victor Grignard</t>
  </si>
  <si>
    <t>1871-05-06</t>
  </si>
  <si>
    <t>Cherbourg</t>
  </si>
  <si>
    <t>Nancy University</t>
  </si>
  <si>
    <t>for his discoveries regarding the laws governing the radiation of heat</t>
  </si>
  <si>
    <t>Wilhelm Wien</t>
  </si>
  <si>
    <t>1864-01-13</t>
  </si>
  <si>
    <t>Parusnoye</t>
  </si>
  <si>
    <t>Wurzburg University</t>
  </si>
  <si>
    <t>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t>
  </si>
  <si>
    <t>Maurice Maeterlinck</t>
  </si>
  <si>
    <t>1862-08-29</t>
  </si>
  <si>
    <t>for his effort to expose and fight what he considers to be the main cause of war namely the anarchy in international relations</t>
  </si>
  <si>
    <t>Alfred Fried</t>
  </si>
  <si>
    <t>1864-11-11</t>
  </si>
  <si>
    <t>for his role as co-founder of the Institut de droit international initiator of the Conferences on International Private Law (Conferences de Droit international prive) at the Hague and pioneer in the field of international legal relations</t>
  </si>
  <si>
    <t>Tobias Asser</t>
  </si>
  <si>
    <t>1838-04-28</t>
  </si>
  <si>
    <t>for his work on the dioptrics of the eye</t>
  </si>
  <si>
    <t>Allvar Gullstrand</t>
  </si>
  <si>
    <t>1862-06-05</t>
  </si>
  <si>
    <t>Landskrona</t>
  </si>
  <si>
    <t>in recognition of her services to the advancement of chemistry by the discovery of the elements radium and polonium by the isolation of radium and the study of the nature and compounds of this remarkable element</t>
  </si>
  <si>
    <t>Marie Curie</t>
  </si>
  <si>
    <t>1867-11-07</t>
  </si>
  <si>
    <t>in recognition of his services to organic chemistry and the chemical industry by his pioneer work in the field of alicyclic compounds</t>
  </si>
  <si>
    <t>Otto Wallach</t>
  </si>
  <si>
    <t>1847-03-27</t>
  </si>
  <si>
    <t>as a tribute to the consummate artistry permeated with idealism which he has demonstrated during his long productive career as a lyric poet dramatist novelist and writer of world-renowned short stories</t>
  </si>
  <si>
    <t>Paul Heyse</t>
  </si>
  <si>
    <t>1830-03-15</t>
  </si>
  <si>
    <t>for acting as a link between the peace societies of the various countries and helping them to organize the world rallies of the international peace movement</t>
  </si>
  <si>
    <t xml:space="preserve">Permanent International Peace Bureau </t>
  </si>
  <si>
    <t>1891-00-00</t>
  </si>
  <si>
    <t>in recognition of the contributions to our knowledge of cell chemistry made through his work on proteins including the nucleic substances</t>
  </si>
  <si>
    <t>Albrecht Kossel</t>
  </si>
  <si>
    <t>1853-09-16</t>
  </si>
  <si>
    <t>Rostock</t>
  </si>
  <si>
    <t>for his work on the equation of state for gases and liquids</t>
  </si>
  <si>
    <t>Johannes Diderik van der Waals</t>
  </si>
  <si>
    <t>1837-11-23</t>
  </si>
  <si>
    <t>Amsterdam University</t>
  </si>
  <si>
    <t>in appreciation of the lofty idealism vivid imagination and spiritual perception that characterize her writings</t>
  </si>
  <si>
    <t>Selma Lagerlof</t>
  </si>
  <si>
    <t>1858-11-20</t>
  </si>
  <si>
    <t>Marbacka</t>
  </si>
  <si>
    <t>for their prominent position in the international movement for peace and arbitration</t>
  </si>
  <si>
    <t>Paul Henri d'Estournelles de Constant</t>
  </si>
  <si>
    <t>1852-11-22</t>
  </si>
  <si>
    <t>La Fleche</t>
  </si>
  <si>
    <t>Auguste Beernaert</t>
  </si>
  <si>
    <t>1829-07-26</t>
  </si>
  <si>
    <t>Ostend</t>
  </si>
  <si>
    <t>for his work on the physiology pathology and surgery of the thyroid gland</t>
  </si>
  <si>
    <t>Theodor Kocher</t>
  </si>
  <si>
    <t>1841-08-25</t>
  </si>
  <si>
    <t>Berne University</t>
  </si>
  <si>
    <t>in recognition of his work on catalysis and for his investigations into the fundamental principles governing chemical equilibria and rates of reaction</t>
  </si>
  <si>
    <t>Wilhelm Ostwald</t>
  </si>
  <si>
    <t>1853-09-02</t>
  </si>
  <si>
    <t>Latvia</t>
  </si>
  <si>
    <t>Riga</t>
  </si>
  <si>
    <t>in recognition of their contributions to the development of wireless telegraphy</t>
  </si>
  <si>
    <t>Ferdinand Braun</t>
  </si>
  <si>
    <t>1850-06-06</t>
  </si>
  <si>
    <t>Fulda</t>
  </si>
  <si>
    <t>Strasbourg University</t>
  </si>
  <si>
    <t>Guglielmo Marconi</t>
  </si>
  <si>
    <t>1874-04-25</t>
  </si>
  <si>
    <t>Bologna</t>
  </si>
  <si>
    <t>Marconi Wireless Telegraph Co. Ltd.</t>
  </si>
  <si>
    <t>in recognition of their work on immunity</t>
  </si>
  <si>
    <t>Paul Ehrlich</t>
  </si>
  <si>
    <t>1854-03-14</t>
  </si>
  <si>
    <t>Strzelin</t>
  </si>
  <si>
    <t>for their long time work for the cause of peace as politicians peace society leaders orators and authors</t>
  </si>
  <si>
    <t>Fredrik Bajer</t>
  </si>
  <si>
    <t>1837-04-21</t>
  </si>
  <si>
    <t>Naestved</t>
  </si>
  <si>
    <t>in recognition of his earnest search for truth his penetrating power of thought his wide range of vision and the warmth and strength in presentation with which in his numerous works he has vindicated and developed an idealistic philosophy of life</t>
  </si>
  <si>
    <t>Rudolf Eucken</t>
  </si>
  <si>
    <t>1846-01-05</t>
  </si>
  <si>
    <t>Aurich</t>
  </si>
  <si>
    <t>Klas Pontus Arnoldson</t>
  </si>
  <si>
    <t>1844-10-27</t>
  </si>
  <si>
    <t>Ilya Mechnikov</t>
  </si>
  <si>
    <t>1845-05-15</t>
  </si>
  <si>
    <t>Kharkiv</t>
  </si>
  <si>
    <t>for his investigations into the disintegration of the elements and the chemistry of radioactive substances</t>
  </si>
  <si>
    <t>Ernest Rutherford</t>
  </si>
  <si>
    <t>1871-08-30</t>
  </si>
  <si>
    <t>Nelson</t>
  </si>
  <si>
    <t>for his method of reproducing colours photographically based on the phenomenon of interference</t>
  </si>
  <si>
    <t>Gabriel Lippmann</t>
  </si>
  <si>
    <t>1845-08-16</t>
  </si>
  <si>
    <t>Hollerich</t>
  </si>
  <si>
    <t>in consideration of the power of observation originality of imagination virility of ideas and remarkable talent for narration which characterize the creations of this world-famous author</t>
  </si>
  <si>
    <t>Rudyard Kipling</t>
  </si>
  <si>
    <t>1865-12-30</t>
  </si>
  <si>
    <t>for his decisive influence upon the conduct and outcome of the Hague and Geneva Conferences</t>
  </si>
  <si>
    <t>Louis Renault</t>
  </si>
  <si>
    <t>1843-05-21</t>
  </si>
  <si>
    <t>Autun</t>
  </si>
  <si>
    <t>for his work in the press and in peace meetings both public and private for an understanding between France and Italy</t>
  </si>
  <si>
    <t>Ernesto Teodoro Moneta</t>
  </si>
  <si>
    <t>1833-09-20</t>
  </si>
  <si>
    <t>in recognition of his work on the role played by protozoa in causing diseases</t>
  </si>
  <si>
    <t>Alphonse Laveran</t>
  </si>
  <si>
    <t>1845-06-18</t>
  </si>
  <si>
    <t>for his biochemical researches and his discovery of cell-free fermentation</t>
  </si>
  <si>
    <t>Eduard Buchner</t>
  </si>
  <si>
    <t>1860-05-20</t>
  </si>
  <si>
    <t>Landwirtschaftliche Hochschule (Agricultural College)</t>
  </si>
  <si>
    <t>for his optical precision instruments and the spectroscopic and metrological investigations carried out with their aid</t>
  </si>
  <si>
    <t>Albert A. Michelson</t>
  </si>
  <si>
    <t>1852-12-19</t>
  </si>
  <si>
    <t>Strzelno</t>
  </si>
  <si>
    <t>in recognition of their work on the structure of the nervous system</t>
  </si>
  <si>
    <t>Santiago Ramon y Cajal</t>
  </si>
  <si>
    <t>1852-05-01</t>
  </si>
  <si>
    <t>Petilla de Aragon</t>
  </si>
  <si>
    <t>Madrid University</t>
  </si>
  <si>
    <t>not only in consideration of his deep learning and critical research but above all as a tribute to the creative energy freshness of style and lyrical force which characterize his poetic masterpieces</t>
  </si>
  <si>
    <t>Giosue Carducci</t>
  </si>
  <si>
    <t>1835-07-27</t>
  </si>
  <si>
    <t>Val di Castello</t>
  </si>
  <si>
    <t>for his role in bringing to an end the bloody war recently waged between two of the world's great powers Japan and Russia</t>
  </si>
  <si>
    <t>Theodore Roosevelt</t>
  </si>
  <si>
    <t>1858-10-27</t>
  </si>
  <si>
    <t>Camillo Golgi</t>
  </si>
  <si>
    <t>1843-07-07</t>
  </si>
  <si>
    <t>Corteno</t>
  </si>
  <si>
    <t>Pavia University</t>
  </si>
  <si>
    <t>in recognition of the great services rendered by him in his investigation and isolation of the element fluorine and for the adoption in the service of science of the electric furnace called after him</t>
  </si>
  <si>
    <t>Henri Moissan</t>
  </si>
  <si>
    <t>1852-09-28</t>
  </si>
  <si>
    <t>in recognition of the great merits of his theoretical and experimental investigations on the conduction of electricity by gases</t>
  </si>
  <si>
    <t>J.J. Thomson</t>
  </si>
  <si>
    <t>1856-12-18</t>
  </si>
  <si>
    <t>Cheetham Hill</t>
  </si>
  <si>
    <t>because of his outstanding merits as an epic writer</t>
  </si>
  <si>
    <t>Henryk Sienkiewicz</t>
  </si>
  <si>
    <t>1846-05-05</t>
  </si>
  <si>
    <t>Wola Okrzejska</t>
  </si>
  <si>
    <t>for her audacity to oppose the horrors of war</t>
  </si>
  <si>
    <t>Bertha von Suttner</t>
  </si>
  <si>
    <t>1843-06-09</t>
  </si>
  <si>
    <t>for his investigations and discoveries in relation to tuberculosis</t>
  </si>
  <si>
    <t>Robert Koch</t>
  </si>
  <si>
    <t>1843-12-11</t>
  </si>
  <si>
    <t>Clausthal Zellerfeld</t>
  </si>
  <si>
    <t>Institute for Infectious Diseases</t>
  </si>
  <si>
    <t>in recognition of his services in the advancement of organic chemistry and the chemical industry through his work on organic dyes and hydroaromatic compounds</t>
  </si>
  <si>
    <t>Adolf von Baeyer</t>
  </si>
  <si>
    <t>1835-10-31</t>
  </si>
  <si>
    <t>for his work on cathode rays</t>
  </si>
  <si>
    <t>Philipp Lenard</t>
  </si>
  <si>
    <t>1862-06-07</t>
  </si>
  <si>
    <t>Slovakia</t>
  </si>
  <si>
    <t>Bratislava</t>
  </si>
  <si>
    <t>in recognition of the numerous and brilliant compositions which in an individual and original manner have revived the great traditions of the Spanish drama</t>
  </si>
  <si>
    <t>Jose Echegaray</t>
  </si>
  <si>
    <t>1832-04-19</t>
  </si>
  <si>
    <t>in recognition of the fresh originality and true inspiration of his poetic production which faithfully reflects the natural scenery and native spirit of his people and in addition his significant work as a Proven&amp;ccedil;al philologist</t>
  </si>
  <si>
    <t>Frederic Mistral</t>
  </si>
  <si>
    <t>1830-09-08</t>
  </si>
  <si>
    <t>Maillane</t>
  </si>
  <si>
    <t>for its striving in public law to develop peaceful ties between nations and to make the laws of war more humane</t>
  </si>
  <si>
    <t xml:space="preserve">Institute of International Law </t>
  </si>
  <si>
    <t>1873-00-00</t>
  </si>
  <si>
    <t>in recognition of his work on the physiology of digestion through which knowledge on vital aspects of the subject has been transformed and enlarged</t>
  </si>
  <si>
    <t>Ivan Pavlov</t>
  </si>
  <si>
    <t>1849-09-14</t>
  </si>
  <si>
    <t>Ryazan</t>
  </si>
  <si>
    <t>Military Medical Academy</t>
  </si>
  <si>
    <t>in recognition of his services in the discovery of the inert gaseous elements in air and his determination of their place in the periodic system</t>
  </si>
  <si>
    <t>Sir William Ramsay</t>
  </si>
  <si>
    <t>1852-10-02</t>
  </si>
  <si>
    <t>for his investigations of the densities of the most important gases and for his discovery of argon in connection with these studies</t>
  </si>
  <si>
    <t>Lord Rayleigh</t>
  </si>
  <si>
    <t>1842-11-12</t>
  </si>
  <si>
    <t>Langford Grove Maldon Essex</t>
  </si>
  <si>
    <t>as a tribute to his noble magnificent and versatile poetry which has always been distinguished by both the freshness of its inspiration and the rare purity of its spirit</t>
  </si>
  <si>
    <t>Bjornstjerne Bjornson</t>
  </si>
  <si>
    <t>1832-12-08</t>
  </si>
  <si>
    <t>Kvikne</t>
  </si>
  <si>
    <t>in recognition of the extraordinary services they have rendered by their joint researches on the radiation phenomena discovered by Professor Henri Becquerel</t>
  </si>
  <si>
    <t>Pierre Curie</t>
  </si>
  <si>
    <t>1859-05-15</t>
  </si>
  <si>
    <t>Ecole municipale de physique et de chimie industrielles (Municipal School of Industrial Physics and Chemistry)</t>
  </si>
  <si>
    <t>in recognition of the extraordinary services he has rendered by his discovery of spontaneous radioactivity</t>
  </si>
  <si>
    <t>Henri Becquerel</t>
  </si>
  <si>
    <t>1852-12-15</t>
  </si>
  <si>
    <t>for his longstanding and devoted effort in favour of the ideas of peace and arbitration</t>
  </si>
  <si>
    <t>Randal Cremer</t>
  </si>
  <si>
    <t>1828-03-18</t>
  </si>
  <si>
    <t>Fareham</t>
  </si>
  <si>
    <t>in recognition of his contribution to the treatment of diseases especially lupus vulgaris with concentrated light radiation whereby he has opened a new avenue for medical science</t>
  </si>
  <si>
    <t>Niels Ryberg Finsen</t>
  </si>
  <si>
    <t>1860-12-15</t>
  </si>
  <si>
    <t>Faroe Islands (Denmark)</t>
  </si>
  <si>
    <t>Thorshavn</t>
  </si>
  <si>
    <t>Finsen Medical Light Institute</t>
  </si>
  <si>
    <t>in recognition of the extraordinary services he has rendered to the advancement of chemistry by his electrolytic theory of dissociation</t>
  </si>
  <si>
    <t>Svante Arrhenius</t>
  </si>
  <si>
    <t>1859-02-19</t>
  </si>
  <si>
    <t>Vik</t>
  </si>
  <si>
    <t>for his untiring and skilful directorship of the Bern Peace Bureau</t>
  </si>
  <si>
    <t>Elie Ducommun</t>
  </si>
  <si>
    <t>1833-02-19</t>
  </si>
  <si>
    <t>the greatest living master of the art of historical writing with special reference to his monumental work &lt;I&gt;A history of Rome&lt;/I&gt;</t>
  </si>
  <si>
    <t>Theodor Mommsen</t>
  </si>
  <si>
    <t>1817-11-30</t>
  </si>
  <si>
    <t>Garding</t>
  </si>
  <si>
    <t>for his eminently practical administration of the Inter-Parliamentary Union</t>
  </si>
  <si>
    <t>Albert Gobat</t>
  </si>
  <si>
    <t>Tramelan</t>
  </si>
  <si>
    <t>for his work on malaria by which he has shown how it enters the organism and thereby has laid the foundation for successful research on this disease and methods of combating it</t>
  </si>
  <si>
    <t>Ronald Ross</t>
  </si>
  <si>
    <t>1857-05-13</t>
  </si>
  <si>
    <t>Almora</t>
  </si>
  <si>
    <t>in recognition of the extraordinary services he has rendered by his work on sugar and purine syntheses</t>
  </si>
  <si>
    <t>Emil Fischer</t>
  </si>
  <si>
    <t>1852-10-09</t>
  </si>
  <si>
    <t>Euskirchen</t>
  </si>
  <si>
    <t>in recognition of the extraordinary service they rendered by their researches into the influence of magnetism upon radiation phenomena</t>
  </si>
  <si>
    <t>Pieter Zeeman</t>
  </si>
  <si>
    <t>Zonnemaire</t>
  </si>
  <si>
    <t>Hendrik A. Lorentz</t>
  </si>
  <si>
    <t>1853-07-18</t>
  </si>
  <si>
    <t>Arnhem</t>
  </si>
  <si>
    <t>in special recognition of his poetic composition which gives evidence of lofty idealism artistic perfection and a rare combination of the qualities of both heart and intellect</t>
  </si>
  <si>
    <t>Sully Prudhomme</t>
  </si>
  <si>
    <t>1839-03-16</t>
  </si>
  <si>
    <t>for his lifelong work for international peace conferences diplomacy and arbitration</t>
  </si>
  <si>
    <t>Frederic Passy</t>
  </si>
  <si>
    <t>1822-05-20</t>
  </si>
  <si>
    <t>for his humanitarian efforts to help wounded soldiers and create international understanding</t>
  </si>
  <si>
    <t>Henry Dunant</t>
  </si>
  <si>
    <t>1828-05-08</t>
  </si>
  <si>
    <t>for his work on serum therapy especially its application against diphtheria by which he has opened a new road in the domain of medical science and thereby placed in the hands of the physician a victorious weapon against illness and deaths</t>
  </si>
  <si>
    <t>Emil von Behring</t>
  </si>
  <si>
    <t>1854-03-15</t>
  </si>
  <si>
    <t>Lawice</t>
  </si>
  <si>
    <t>Marburg University</t>
  </si>
  <si>
    <t>in recognition of the extraordinary services he has rendered by the discovery of the laws of chemical dynamics and osmotic pressure in solutions</t>
  </si>
  <si>
    <t>Jacobus H. van 't Hoff</t>
  </si>
  <si>
    <t>1852-08-30</t>
  </si>
  <si>
    <t>in recognition of the extraordinary services he has rendered by the discovery of the remarkable rays subsequently named after him</t>
  </si>
  <si>
    <t>Wilhelm Conrad Rontgen</t>
  </si>
  <si>
    <t>1845-03-27</t>
  </si>
  <si>
    <t>Remscheid</t>
  </si>
  <si>
    <t>Individual</t>
  </si>
  <si>
    <t>OrganizationName</t>
  </si>
  <si>
    <t>organisation</t>
  </si>
  <si>
    <t>Decade</t>
  </si>
  <si>
    <t>Age</t>
  </si>
  <si>
    <t>1647-01-01</t>
  </si>
  <si>
    <t>Hobart</t>
  </si>
  <si>
    <t>Row Labels</t>
  </si>
  <si>
    <t>Count of fullName</t>
  </si>
  <si>
    <t>Column Labels</t>
  </si>
  <si>
    <t>Grand Total</t>
  </si>
  <si>
    <t>Age Category</t>
  </si>
  <si>
    <t xml:space="preserve">Middle Age </t>
  </si>
  <si>
    <t xml:space="preserve">Adult </t>
  </si>
  <si>
    <t>Senior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</si>
</sst>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33" borderId="0" xfId="0" applyFill="1"/>
    <xf numFmtId="14" fontId="0" fillId="0" borderId="0" xfId="0" applyNumberFormat="1"/>
    <xf numFmtId="1"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name val="Aptos Display"/>
        <family val="2"/>
        <scheme val="none"/>
      </font>
      <fill>
        <gradientFill type="path" left="0.5" right="0.5" top="0.5" bottom="0.5">
          <stop position="0">
            <color theme="0"/>
          </stop>
          <stop position="1">
            <color theme="4"/>
          </stop>
        </gradientFill>
      </fill>
      <border diagonalUp="1">
        <left style="thin">
          <color auto="1"/>
        </left>
        <right style="thin">
          <color auto="1"/>
        </right>
        <top style="thin">
          <color auto="1"/>
        </top>
        <bottom style="thin">
          <color auto="1"/>
        </bottom>
        <diagonal style="thin">
          <color auto="1"/>
        </diagonal>
      </border>
    </dxf>
    <dxf>
      <font>
        <color theme="1"/>
      </font>
      <fill>
        <patternFill patternType="gray125">
          <fgColor theme="1" tint="0.34998626667073579"/>
          <bgColor theme="4" tint="0.39994506668294322"/>
        </patternFill>
      </fill>
    </dxf>
    <dxf>
      <font>
        <color theme="1"/>
      </font>
      <fill>
        <patternFill patternType="gray125">
          <bgColor theme="4" tint="0.39994506668294322"/>
        </patternFill>
      </fill>
    </dxf>
  </dxfs>
  <tableStyles count="5" defaultTableStyle="TableStyleMedium2" defaultPivotStyle="PivotStyleLight16">
    <tableStyle name="Slicer Style 1" pivot="0" table="0" count="1" xr9:uid="{203DB786-8187-49E0-B6D3-03246E5C3B94}"/>
    <tableStyle name="Slicer Style 2" pivot="0" table="0" count="1" xr9:uid="{CAD3B76E-25FF-40AB-80B0-44A0CBFB3A4F}">
      <tableStyleElement type="wholeTable" dxfId="2"/>
    </tableStyle>
    <tableStyle name="Slicer Style 3" pivot="0" table="0" count="1" xr9:uid="{CD83400D-9F19-4252-B864-BA0EAF50F037}">
      <tableStyleElement type="wholeTable" dxfId="1"/>
    </tableStyle>
    <tableStyle name="Slicer Style 4" pivot="0" table="0" count="0" xr9:uid="{2E2EDA8F-9837-4F73-B5A0-E7A340DFB677}"/>
    <tableStyle name="Slicer Style 5" pivot="0" table="0" count="1" xr9:uid="{EA415CBF-CE01-4FAF-AFE1-50709793ECD8}">
      <tableStyleElement type="wholeTable" dxfId="0"/>
    </tableStyle>
  </tableStyles>
  <colors>
    <mruColors>
      <color rgb="FF3D3D3D"/>
      <color rgb="FFA9B69F"/>
      <color rgb="FF8A9A5B"/>
      <color rgb="FF9933FF"/>
      <color rgb="FFFF9900"/>
      <color rgb="FF99FF99"/>
      <color rgb="FF660033"/>
      <color rgb="FFE76321"/>
      <color rgb="FF5457E6"/>
      <color rgb="FF19C532"/>
    </mruColors>
  </colors>
  <extLst>
    <ext xmlns:x14="http://schemas.microsoft.com/office/spreadsheetml/2009/9/main" uri="{46F421CA-312F-682f-3DD2-61675219B42D}">
      <x14:dxfs count="1">
        <dxf>
          <font>
            <b val="0"/>
            <i/>
            <strike val="0"/>
            <color theme="5" tint="0.39994506668294322"/>
            <name val="Aptos Display"/>
            <family val="2"/>
            <scheme val="none"/>
          </font>
        </dxf>
      </x14:dxfs>
    </ext>
    <ext xmlns:x14="http://schemas.microsoft.com/office/spreadsheetml/2009/9/main" uri="{EB79DEF2-80B8-43e5-95BD-54CBDDF9020C}">
      <x14:slicerStyles defaultSlicerStyle="Slicer Style 3">
        <x14:slicerStyle name="Slicer Style 1">
          <x14:slicerStyleElements>
            <x14:slicerStyleElement type="selectedItemWithData" dxfId="0"/>
          </x14:slicerStyleElements>
        </x14:slicerStyle>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[nobel_laureates_data312.xlsx]Pivot!decade vs count</c:name>
    <c:fmtId val="0"/>
  </c:pivotSource>
  <c:chart>
    <c:autoTitleDeleted val="1"/>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Pivot!$B$1</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Pivot!$A$2</c:f>
              <c:strCache>
                <c:ptCount val="1"/>
                <c:pt idx="0">
                  <c:v>1900</c:v>
                </c:pt>
              </c:strCache>
            </c:strRef>
          </c:cat>
          <c:val>
            <c:numRef>
              <c:f>Pivot!$B$2</c:f>
              <c:numCache>
                <c:formatCode>General</c:formatCode>
                <c:ptCount val="1"/>
                <c:pt idx="0">
                  <c:v>12</c:v>
                </c:pt>
              </c:numCache>
            </c:numRef>
          </c:val>
          <c:smooth val="0"/>
          <c:extLst>
            <c:ext xmlns:c16="http://schemas.microsoft.com/office/drawing/2014/chart" uri="{C3380CC4-5D6E-409C-BE32-E72D297353CC}">
              <c16:uniqueId val="{00000000-0EE0-467F-8556-38DAF1CE286F}"/>
            </c:ext>
          </c:extLst>
        </c:ser>
        <c:dLbls>
          <c:dLblPos val="ctr"/>
          <c:showLegendKey val="0"/>
          <c:showVal val="1"/>
          <c:showCatName val="0"/>
          <c:showSerName val="0"/>
          <c:showPercent val="0"/>
          <c:showBubbleSize val="0"/>
        </c:dLbls>
        <c:marker val="1"/>
        <c:smooth val="0"/>
        <c:axId val="1455313487"/>
        <c:axId val="1455314447"/>
      </c:lineChart>
      <c:catAx>
        <c:axId val="14553134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55314447"/>
        <c:crosses val="autoZero"/>
        <c:auto val="1"/>
        <c:lblAlgn val="ctr"/>
        <c:lblOffset val="100"/>
        <c:noMultiLvlLbl val="0"/>
      </c:catAx>
      <c:valAx>
        <c:axId val="145531444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4553134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[nobel_laureates_data312.xlsx]Pivot!gender vs count</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21018517175876"/>
          <c:y val="7.5983804859611814E-2"/>
          <c:w val="0.76478972956140601"/>
          <c:h val="0.66600001069692227"/>
        </c:manualLayout>
      </c:layout>
      <c:barChart>
        <c:barDir val="col"/>
        <c:grouping val="clustered"/>
        <c:varyColors val="0"/>
        <c:ser>
          <c:idx val="0"/>
          <c:order val="0"/>
          <c:tx>
            <c:strRef>
              <c:f>Pivot!$L$1</c:f>
              <c:strCache>
                <c:ptCount val="1"/>
                <c:pt idx="0">
                  <c:v>Total</c:v>
                </c:pt>
              </c:strCache>
            </c:strRef>
          </c:tx>
          <c:spPr>
            <a:solidFill>
              <a:schemeClr val="accent1"/>
            </a:solidFill>
            <a:ln>
              <a:noFill/>
            </a:ln>
            <a:effectLst/>
          </c:spPr>
          <c:invertIfNegative val="0"/>
          <c:cat>
            <c:strRef>
              <c:f>Pivot!$K$2</c:f>
              <c:strCache>
                <c:ptCount val="1"/>
                <c:pt idx="0">
                  <c:v>male</c:v>
                </c:pt>
              </c:strCache>
            </c:strRef>
          </c:cat>
          <c:val>
            <c:numRef>
              <c:f>Pivot!$L$2</c:f>
              <c:numCache>
                <c:formatCode>General</c:formatCode>
                <c:ptCount val="1"/>
                <c:pt idx="0">
                  <c:v>12</c:v>
                </c:pt>
              </c:numCache>
            </c:numRef>
          </c:val>
          <c:extLst>
            <c:ext xmlns:c16="http://schemas.microsoft.com/office/drawing/2014/chart" uri="{C3380CC4-5D6E-409C-BE32-E72D297353CC}">
              <c16:uniqueId val="{00000000-ECC6-4A60-BD29-3C73047FAB9F}"/>
            </c:ext>
          </c:extLst>
        </c:ser>
        <c:dLbls>
          <c:showLegendKey val="0"/>
          <c:showVal val="0"/>
          <c:showCatName val="0"/>
          <c:showSerName val="0"/>
          <c:showPercent val="0"/>
          <c:showBubbleSize val="0"/>
        </c:dLbls>
        <c:gapWidth val="219"/>
        <c:overlap val="-27"/>
        <c:axId val="1596890431"/>
        <c:axId val="1596887071"/>
      </c:barChart>
      <c:catAx>
        <c:axId val="159689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87071"/>
        <c:crosses val="autoZero"/>
        <c:auto val="1"/>
        <c:lblAlgn val="ctr"/>
        <c:lblOffset val="100"/>
        <c:noMultiLvlLbl val="0"/>
      </c:catAx>
      <c:valAx>
        <c:axId val="1596887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9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[nobel_laureates_data312.xlsx]Pivot!prize share vs count</c:name>
    <c:fmtId val="1"/>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Pivot!$Q$1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129-4EB6-AA69-852F49851DF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129-4EB6-AA69-852F49851DF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129-4EB6-AA69-852F49851DF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129-4EB6-AA69-852F49851DF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Pivot!$P$2:$P$3</c:f>
              <c:strCache>
                <c:ptCount val="2"/>
                <c:pt idx="0">
                  <c:v>1</c:v>
                </c:pt>
                <c:pt idx="1">
                  <c:v>2</c:v>
                </c:pt>
              </c:strCache>
            </c:strRef>
          </c:cat>
          <c:val>
            <c:numRef>
              <c:f>Pivot!$Q$2:$Q$3</c:f>
              <c:numCache>
                <c:formatCode>General</c:formatCode>
                <c:ptCount val="2"/>
                <c:pt idx="0">
                  <c:v>2</c:v>
                </c:pt>
                <c:pt idx="1">
                  <c:v>10</c:v>
                </c:pt>
              </c:numCache>
            </c:numRef>
          </c:val>
          <c:extLst>
            <c:ext xmlns:c16="http://schemas.microsoft.com/office/drawing/2014/chart" uri="{C3380CC4-5D6E-409C-BE32-E72D297353CC}">
              <c16:uniqueId val="{00000008-3C02-4B48-B27C-CB52A8E591F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[nobel_laureates_data312.xlsx]Pivot!category vs count</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Pivot!$G$1</c:f>
              <c:strCache>
                <c:ptCount val="1"/>
                <c:pt idx="0">
                  <c:v>Total</c:v>
                </c:pt>
              </c:strCache>
            </c:strRef>
          </c:tx>
          <c:spPr>
            <a:solidFill>
              <a:schemeClr val="accent1"/>
            </a:solidFill>
            <a:ln>
              <a:noFill/>
            </a:ln>
            <a:effectLst/>
            <a:sp3d/>
          </c:spPr>
          <c:invertIfNegative val="0"/>
          <c:cat>
            <c:strRef>
              <c:f>Pivot!$F$2</c:f>
              <c:strCache>
                <c:ptCount val="1"/>
                <c:pt idx="0">
                  <c:v>peace</c:v>
                </c:pt>
              </c:strCache>
            </c:strRef>
          </c:cat>
          <c:val>
            <c:numRef>
              <c:f>Pivot!$G$2</c:f>
              <c:numCache>
                <c:formatCode>General</c:formatCode>
                <c:ptCount val="1"/>
                <c:pt idx="0">
                  <c:v>12</c:v>
                </c:pt>
              </c:numCache>
            </c:numRef>
          </c:val>
          <c:extLst>
            <c:ext xmlns:c16="http://schemas.microsoft.com/office/drawing/2014/chart" uri="{C3380CC4-5D6E-409C-BE32-E72D297353CC}">
              <c16:uniqueId val="{00000000-0F37-4C00-B149-A6E767DE2178}"/>
            </c:ext>
          </c:extLst>
        </c:ser>
        <c:dLbls>
          <c:showLegendKey val="0"/>
          <c:showVal val="0"/>
          <c:showCatName val="0"/>
          <c:showSerName val="0"/>
          <c:showPercent val="0"/>
          <c:showBubbleSize val="0"/>
        </c:dLbls>
        <c:gapWidth val="150"/>
        <c:shape val="box"/>
        <c:axId val="1591812767"/>
        <c:axId val="1591809887"/>
        <c:axId val="0"/>
      </c:bar3DChart>
      <c:catAx>
        <c:axId val="1591812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809887"/>
        <c:crosses val="autoZero"/>
        <c:auto val="1"/>
        <c:lblAlgn val="ctr"/>
        <c:lblOffset val="100"/>
        <c:noMultiLvlLbl val="0"/>
      </c:catAx>
      <c:valAx>
        <c:axId val="1591809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81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[nobel_laureates_data312.xlsx]Pivot!cat+dec vs count</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Pivot!$W$3:$W$4</c:f>
              <c:strCache>
                <c:ptCount val="1"/>
                <c:pt idx="0">
                  <c:v>1900</c:v>
                </c:pt>
              </c:strCache>
            </c:strRef>
          </c:tx>
          <c:spPr>
            <a:solidFill>
              <a:schemeClr val="accent1"/>
            </a:solidFill>
            <a:ln>
              <a:noFill/>
            </a:ln>
            <a:effectLst/>
          </c:spPr>
          <c:invertIfNegative val="0"/>
          <c:cat>
            <c:strRef>
              <c:f>Pivot!$V$5</c:f>
              <c:strCache>
                <c:ptCount val="1"/>
                <c:pt idx="0">
                  <c:v>peace</c:v>
                </c:pt>
              </c:strCache>
            </c:strRef>
          </c:cat>
          <c:val>
            <c:numRef>
              <c:f>Pivot!$W$5</c:f>
              <c:numCache>
                <c:formatCode>General</c:formatCode>
                <c:ptCount val="1"/>
                <c:pt idx="0">
                  <c:v>12</c:v>
                </c:pt>
              </c:numCache>
            </c:numRef>
          </c:val>
          <c:extLst>
            <c:ext xmlns:c16="http://schemas.microsoft.com/office/drawing/2014/chart" uri="{C3380CC4-5D6E-409C-BE32-E72D297353CC}">
              <c16:uniqueId val="{00000000-A0A6-4DFD-9C73-32EC2510E423}"/>
            </c:ext>
          </c:extLst>
        </c:ser>
        <c:dLbls>
          <c:showLegendKey val="0"/>
          <c:showVal val="0"/>
          <c:showCatName val="0"/>
          <c:showSerName val="0"/>
          <c:showPercent val="0"/>
          <c:showBubbleSize val="0"/>
        </c:dLbls>
        <c:gapWidth val="150"/>
        <c:overlap val="100"/>
        <c:axId val="1612995375"/>
        <c:axId val="1613001615"/>
      </c:barChart>
      <c:catAx>
        <c:axId val="16129953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01615"/>
        <c:crosses val="autoZero"/>
        <c:auto val="1"/>
        <c:lblAlgn val="ctr"/>
        <c:lblOffset val="100"/>
        <c:noMultiLvlLbl val="0"/>
      </c:catAx>
      <c:valAx>
        <c:axId val="16130016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99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[nobel_laureates_data312.xlsx]Pivot!agecategory vs count</c:name>
    <c:fmtId val="0"/>
  </c:pivotSource>
  <c:chart>
    <c:autoTitleDeleted val="1"/>
    <c:pivotFmts>
      <c:pivotFmt>
        <c:idx val="0"/>
        <c:spPr>
          <a:solidFill>
            <a:schemeClr val="accent2">
              <a:lumMod val="60000"/>
              <a:lumOff val="40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5990857271334256E-2"/>
          <c:y val="5.0925925925925923E-2"/>
          <c:w val="0.8947092896683726"/>
          <c:h val="0.78148950131233597"/>
        </c:manualLayout>
      </c:layout>
      <c:bar3DChart>
        <c:barDir val="col"/>
        <c:grouping val="stacked"/>
        <c:varyColors val="0"/>
        <c:ser>
          <c:idx val="0"/>
          <c:order val="0"/>
          <c:tx>
            <c:strRef>
              <c:f>Pivot!$AT$3</c:f>
              <c:strCache>
                <c:ptCount val="1"/>
                <c:pt idx="0">
                  <c:v>Total</c:v>
                </c:pt>
              </c:strCache>
            </c:strRef>
          </c:tx>
          <c:spPr>
            <a:solidFill>
              <a:schemeClr val="accent2">
                <a:lumMod val="60000"/>
                <a:lumOff val="40000"/>
              </a:schemeClr>
            </a:solidFill>
            <a:ln>
              <a:noFill/>
            </a:ln>
            <a:effectLst>
              <a:outerShdw blurRad="57150" dist="19050" dir="5400000" algn="ctr" rotWithShape="0">
                <a:srgbClr val="000000">
                  <a:alpha val="63000"/>
                </a:srgbClr>
              </a:outerShdw>
            </a:effectLst>
            <a:sp3d/>
          </c:spPr>
          <c:invertIfNegative val="0"/>
          <c:cat>
            <c:strRef>
              <c:f>Pivot!$AS$4:$AS$7</c:f>
              <c:strCache>
                <c:ptCount val="3"/>
                <c:pt idx="0">
                  <c:v>Adult </c:v>
                </c:pt>
                <c:pt idx="1">
                  <c:v>Middle Age </c:v>
                </c:pt>
                <c:pt idx="2">
                  <c:v>Senior</c:v>
                </c:pt>
              </c:strCache>
            </c:strRef>
          </c:cat>
          <c:val>
            <c:numRef>
              <c:f>Pivot!$AT$4:$AT$7</c:f>
              <c:numCache>
                <c:formatCode>General</c:formatCode>
                <c:ptCount val="3"/>
                <c:pt idx="0">
                  <c:v>1</c:v>
                </c:pt>
                <c:pt idx="1">
                  <c:v>9</c:v>
                </c:pt>
                <c:pt idx="2">
                  <c:v>2</c:v>
                </c:pt>
              </c:numCache>
            </c:numRef>
          </c:val>
          <c:extLst>
            <c:ext xmlns:c16="http://schemas.microsoft.com/office/drawing/2014/chart" uri="{C3380CC4-5D6E-409C-BE32-E72D297353CC}">
              <c16:uniqueId val="{00000000-D667-40DE-AB15-04DEF3CAFEE1}"/>
            </c:ext>
          </c:extLst>
        </c:ser>
        <c:dLbls>
          <c:showLegendKey val="0"/>
          <c:showVal val="0"/>
          <c:showCatName val="0"/>
          <c:showSerName val="0"/>
          <c:showPercent val="0"/>
          <c:showBubbleSize val="0"/>
        </c:dLbls>
        <c:gapWidth val="150"/>
        <c:shape val="box"/>
        <c:axId val="920960303"/>
        <c:axId val="920960783"/>
        <c:axId val="0"/>
      </c:bar3DChart>
      <c:catAx>
        <c:axId val="920960303"/>
        <c:scaling>
          <c:orientation val="minMax"/>
        </c:scaling>
        <c:delete val="0"/>
        <c:axPos val="b"/>
        <c:numFmt formatCode="General" sourceLinked="1"/>
        <c:majorTickMark val="none"/>
        <c:minorTickMark val="none"/>
        <c:tickLblPos val="nextTo"/>
        <c:spPr>
          <a:solidFill>
            <a:schemeClr val="tx1">
              <a:lumMod val="75000"/>
              <a:lumOff val="25000"/>
            </a:schemeClr>
          </a:solid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920960783"/>
        <c:crosses val="autoZero"/>
        <c:auto val="1"/>
        <c:lblAlgn val="ctr"/>
        <c:lblOffset val="100"/>
        <c:noMultiLvlLbl val="0"/>
      </c:catAx>
      <c:valAx>
        <c:axId val="92096078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solidFill>
            <a:schemeClr val="tx1">
              <a:lumMod val="75000"/>
              <a:lumOff val="25000"/>
            </a:schemeClr>
          </a:solidFill>
          <a:ln>
            <a:noFill/>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920960303"/>
        <c:crosses val="autoZero"/>
        <c:crossBetween val="between"/>
      </c:valAx>
      <c:spPr>
        <a:solidFill>
          <a:schemeClr val="accent5">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[nobel_laureates_data312.xlsx]Pivot!decade vs count</c:name>
    <c:fmtId val="6"/>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071043294743334E-2"/>
          <c:y val="5.8333361170776032E-2"/>
          <c:w val="0.94126757987189624"/>
          <c:h val="0.81864546344331346"/>
        </c:manualLayout>
      </c:layout>
      <c:lineChart>
        <c:grouping val="stacked"/>
        <c:varyColors val="0"/>
        <c:ser>
          <c:idx val="0"/>
          <c:order val="0"/>
          <c:tx>
            <c:strRef>
              <c:f>Pivot!$B$1</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Pivot!$A$2</c:f>
              <c:strCache>
                <c:ptCount val="1"/>
                <c:pt idx="0">
                  <c:v>1900</c:v>
                </c:pt>
              </c:strCache>
            </c:strRef>
          </c:cat>
          <c:val>
            <c:numRef>
              <c:f>Pivot!$B$2</c:f>
              <c:numCache>
                <c:formatCode>General</c:formatCode>
                <c:ptCount val="1"/>
                <c:pt idx="0">
                  <c:v>12</c:v>
                </c:pt>
              </c:numCache>
            </c:numRef>
          </c:val>
          <c:smooth val="0"/>
          <c:extLst>
            <c:ext xmlns:c16="http://schemas.microsoft.com/office/drawing/2014/chart" uri="{C3380CC4-5D6E-409C-BE32-E72D297353CC}">
              <c16:uniqueId val="{00000000-2FEB-4668-A404-84C876AB509C}"/>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55313487"/>
        <c:axId val="1455314447"/>
      </c:lineChart>
      <c:catAx>
        <c:axId val="1455313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455314447"/>
        <c:crosses val="autoZero"/>
        <c:auto val="1"/>
        <c:lblAlgn val="ctr"/>
        <c:lblOffset val="100"/>
        <c:noMultiLvlLbl val="0"/>
      </c:catAx>
      <c:valAx>
        <c:axId val="1455314447"/>
        <c:scaling>
          <c:orientation val="minMax"/>
        </c:scaling>
        <c:delete val="1"/>
        <c:axPos val="l"/>
        <c:numFmt formatCode="General" sourceLinked="1"/>
        <c:majorTickMark val="none"/>
        <c:minorTickMark val="none"/>
        <c:tickLblPos val="nextTo"/>
        <c:crossAx val="1455313487"/>
        <c:crosses val="autoZero"/>
        <c:crossBetween val="between"/>
      </c:valAx>
      <c:spPr>
        <a:solidFill>
          <a:schemeClr val="accent1">
            <a:lumMod val="60000"/>
            <a:lumOff val="40000"/>
          </a:schemeClr>
        </a:solidFill>
        <a:ln w="12700">
          <a:solidFill>
            <a:schemeClr val="accent4">
              <a:lumMod val="40000"/>
              <a:lumOff val="60000"/>
            </a:schemeClr>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[nobel_laureates_data312.xlsx]Pivot!category vs count</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067084954717575"/>
          <c:y val="5.1454141174399337E-2"/>
          <c:w val="0.7233226852740503"/>
          <c:h val="0.84003250045395295"/>
        </c:manualLayout>
      </c:layout>
      <c:bar3DChart>
        <c:barDir val="bar"/>
        <c:grouping val="clustered"/>
        <c:varyColors val="0"/>
        <c:ser>
          <c:idx val="0"/>
          <c:order val="0"/>
          <c:tx>
            <c:strRef>
              <c:f>Pivot!$G$1</c:f>
              <c:strCache>
                <c:ptCount val="1"/>
                <c:pt idx="0">
                  <c:v>Total</c:v>
                </c:pt>
              </c:strCache>
            </c:strRef>
          </c:tx>
          <c:spPr>
            <a:solidFill>
              <a:schemeClr val="accent2">
                <a:lumMod val="60000"/>
                <a:lumOff val="40000"/>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Pivot!$F$2</c:f>
              <c:strCache>
                <c:ptCount val="1"/>
                <c:pt idx="0">
                  <c:v>peace</c:v>
                </c:pt>
              </c:strCache>
            </c:strRef>
          </c:cat>
          <c:val>
            <c:numRef>
              <c:f>Pivot!$G$2</c:f>
              <c:numCache>
                <c:formatCode>General</c:formatCode>
                <c:ptCount val="1"/>
                <c:pt idx="0">
                  <c:v>12</c:v>
                </c:pt>
              </c:numCache>
            </c:numRef>
          </c:val>
          <c:extLst>
            <c:ext xmlns:c16="http://schemas.microsoft.com/office/drawing/2014/chart" uri="{C3380CC4-5D6E-409C-BE32-E72D297353CC}">
              <c16:uniqueId val="{00000000-CE11-4533-AE13-91D6D243D928}"/>
            </c:ext>
          </c:extLst>
        </c:ser>
        <c:dLbls>
          <c:showLegendKey val="0"/>
          <c:showVal val="0"/>
          <c:showCatName val="0"/>
          <c:showSerName val="0"/>
          <c:showPercent val="0"/>
          <c:showBubbleSize val="0"/>
        </c:dLbls>
        <c:gapWidth val="65"/>
        <c:shape val="box"/>
        <c:axId val="1591812767"/>
        <c:axId val="1591809887"/>
        <c:axId val="0"/>
      </c:bar3DChart>
      <c:catAx>
        <c:axId val="159181276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91809887"/>
        <c:crosses val="autoZero"/>
        <c:auto val="1"/>
        <c:lblAlgn val="ctr"/>
        <c:lblOffset val="100"/>
        <c:noMultiLvlLbl val="0"/>
      </c:catAx>
      <c:valAx>
        <c:axId val="15918098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91812767"/>
        <c:crosses val="autoZero"/>
        <c:crossBetween val="between"/>
      </c:valAx>
      <c:spPr>
        <a:solidFill>
          <a:schemeClr val="accent1">
            <a:lumMod val="40000"/>
            <a:lumOff val="60000"/>
          </a:schemeClr>
        </a:solidFill>
        <a:ln w="19050">
          <a:solidFill>
            <a:schemeClr val="accent4">
              <a:lumMod val="40000"/>
              <a:lumOff val="6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[nobel_laureates_data312.xlsx]Pivot!gender vs count</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solidFill>
              <a:schemeClr val="accent5">
                <a:lumMod val="40000"/>
                <a:lumOff val="60000"/>
              </a:schemeClr>
            </a:solidFill>
          </a:ln>
          <a:effectLst>
            <a:outerShdw blurRad="57150" dist="19050" dir="5400000" algn="ctr" rotWithShape="0">
              <a:srgbClr val="000000">
                <a:alpha val="63000"/>
              </a:srgbClr>
            </a:outerShdw>
          </a:effectLst>
        </c:spPr>
      </c:pivotFmt>
      <c:pivotFmt>
        <c:idx val="4"/>
      </c:pivotFmt>
      <c:pivotFmt>
        <c:idx val="5"/>
      </c:pivotFmt>
    </c:pivotFmts>
    <c:plotArea>
      <c:layout>
        <c:manualLayout>
          <c:layoutTarget val="inner"/>
          <c:xMode val="edge"/>
          <c:yMode val="edge"/>
          <c:x val="0.1576359282474584"/>
          <c:y val="7.6881717175441663E-2"/>
          <c:w val="0.83843488376410025"/>
          <c:h val="0.84623656564911665"/>
        </c:manualLayout>
      </c:layout>
      <c:barChart>
        <c:barDir val="bar"/>
        <c:grouping val="clustered"/>
        <c:varyColors val="0"/>
        <c:ser>
          <c:idx val="0"/>
          <c:order val="0"/>
          <c:tx>
            <c:strRef>
              <c:f>Pivot!$L$1</c:f>
              <c:strCache>
                <c:ptCount val="1"/>
                <c:pt idx="0">
                  <c:v>Total</c:v>
                </c:pt>
              </c:strCache>
            </c:strRef>
          </c:tx>
          <c:spPr>
            <a:solidFill>
              <a:schemeClr val="accent2">
                <a:lumMod val="60000"/>
                <a:lumOff val="40000"/>
              </a:schemeClr>
            </a:solidFill>
            <a:ln>
              <a:noFill/>
            </a:ln>
            <a:effectLst>
              <a:outerShdw blurRad="57150" dist="19050" dir="5400000" algn="ctr" rotWithShape="0">
                <a:srgbClr val="000000">
                  <a:alpha val="63000"/>
                </a:srgbClr>
              </a:outerShdw>
            </a:effectLst>
          </c:spPr>
          <c:invertIfNegative val="0"/>
          <c:dPt>
            <c:idx val="1"/>
            <c:invertIfNegative val="0"/>
            <c:bubble3D val="0"/>
            <c:extLst>
              <c:ext xmlns:c16="http://schemas.microsoft.com/office/drawing/2014/chart" uri="{C3380CC4-5D6E-409C-BE32-E72D297353CC}">
                <c16:uniqueId val="{00000001-530A-4B83-9B83-0E85639E3E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Pivot!$K$2</c:f>
              <c:strCache>
                <c:ptCount val="1"/>
                <c:pt idx="0">
                  <c:v>male</c:v>
                </c:pt>
              </c:strCache>
            </c:strRef>
          </c:cat>
          <c:val>
            <c:numRef>
              <c:f>Pivot!$L$2</c:f>
              <c:numCache>
                <c:formatCode>General</c:formatCode>
                <c:ptCount val="1"/>
                <c:pt idx="0">
                  <c:v>12</c:v>
                </c:pt>
              </c:numCache>
            </c:numRef>
          </c:val>
          <c:extLst>
            <c:ext xmlns:c16="http://schemas.microsoft.com/office/drawing/2014/chart" uri="{C3380CC4-5D6E-409C-BE32-E72D297353CC}">
              <c16:uniqueId val="{00000002-0534-4169-B1D8-828AA506C1AA}"/>
            </c:ext>
          </c:extLst>
        </c:ser>
        <c:dLbls>
          <c:dLblPos val="outEnd"/>
          <c:showLegendKey val="0"/>
          <c:showVal val="1"/>
          <c:showCatName val="0"/>
          <c:showSerName val="0"/>
          <c:showPercent val="0"/>
          <c:showBubbleSize val="0"/>
        </c:dLbls>
        <c:gapWidth val="100"/>
        <c:axId val="1596890431"/>
        <c:axId val="1596887071"/>
      </c:barChart>
      <c:catAx>
        <c:axId val="15968904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6887071"/>
        <c:crosses val="autoZero"/>
        <c:auto val="1"/>
        <c:lblAlgn val="ctr"/>
        <c:lblOffset val="100"/>
        <c:noMultiLvlLbl val="0"/>
      </c:catAx>
      <c:valAx>
        <c:axId val="1596887071"/>
        <c:scaling>
          <c:orientation val="minMax"/>
        </c:scaling>
        <c:delete val="1"/>
        <c:axPos val="b"/>
        <c:numFmt formatCode="General" sourceLinked="1"/>
        <c:majorTickMark val="none"/>
        <c:minorTickMark val="none"/>
        <c:tickLblPos val="nextTo"/>
        <c:crossAx val="1596890431"/>
        <c:crosses val="autoZero"/>
        <c:crossBetween val="between"/>
      </c:valAx>
      <c:spPr>
        <a:solidFill>
          <a:schemeClr val="accent1">
            <a:lumMod val="60000"/>
            <a:lumOff val="40000"/>
          </a:schemeClr>
        </a:solidFill>
        <a:ln>
          <a:solidFill>
            <a:schemeClr val="accent4">
              <a:lumMod val="40000"/>
              <a:lumOff val="6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a:solidFill>
        <a:schemeClr val="bg1">
          <a:lumMod val="9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[nobel_laureates_data312.xlsx]Pivot!prize share vs count</c:name>
    <c:fmtId val="7"/>
  </c:pivotSource>
  <c:chart>
    <c:autoTitleDeleted val="1"/>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6511609001099851E-2"/>
          <c:y val="8.2744849873312959E-2"/>
          <c:w val="0.86361682176330512"/>
          <c:h val="0.91725523612778437"/>
        </c:manualLayout>
      </c:layout>
      <c:pieChart>
        <c:varyColors val="1"/>
        <c:ser>
          <c:idx val="0"/>
          <c:order val="0"/>
          <c:tx>
            <c:strRef>
              <c:f>Pivot!$Q$1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FD8-48C1-A3A5-A52EC117799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FD8-48C1-A3A5-A52EC117799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FD8-48C1-A3A5-A52EC117799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FD8-48C1-A3A5-A52EC11779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Pivot!$P$2:$P$3</c:f>
              <c:strCache>
                <c:ptCount val="2"/>
                <c:pt idx="0">
                  <c:v>1</c:v>
                </c:pt>
                <c:pt idx="1">
                  <c:v>2</c:v>
                </c:pt>
              </c:strCache>
            </c:strRef>
          </c:cat>
          <c:val>
            <c:numRef>
              <c:f>Pivot!$Q$2:$Q$3</c:f>
              <c:numCache>
                <c:formatCode>General</c:formatCode>
                <c:ptCount val="2"/>
                <c:pt idx="0">
                  <c:v>2</c:v>
                </c:pt>
                <c:pt idx="1">
                  <c:v>10</c:v>
                </c:pt>
              </c:numCache>
            </c:numRef>
          </c:val>
          <c:extLst>
            <c:ext xmlns:c16="http://schemas.microsoft.com/office/drawing/2014/chart" uri="{C3380CC4-5D6E-409C-BE32-E72D297353CC}">
              <c16:uniqueId val="{00000008-0AFD-4A07-BD9C-235F0E3BF8A5}"/>
            </c:ext>
          </c:extLst>
        </c:ser>
        <c:dLbls>
          <c:dLblPos val="ctr"/>
          <c:showLegendKey val="0"/>
          <c:showVal val="0"/>
          <c:showCatName val="0"/>
          <c:showSerName val="0"/>
          <c:showPercent val="1"/>
          <c:showBubbleSize val="0"/>
          <c:showLeaderLines val="1"/>
        </c:dLbls>
        <c:firstSliceAng val="0"/>
      </c:pieChart>
      <c:spPr>
        <a:solidFill>
          <a:schemeClr val="accent1">
            <a:lumMod val="60000"/>
            <a:lumOff val="40000"/>
          </a:schemeClr>
        </a:solidFill>
        <a:ln>
          <a:noFill/>
        </a:ln>
        <a:effectLst/>
      </c:spPr>
    </c:plotArea>
    <c:legend>
      <c:legendPos val="r"/>
      <c:layout>
        <c:manualLayout>
          <c:xMode val="edge"/>
          <c:yMode val="edge"/>
          <c:x val="4.2908205493107497E-2"/>
          <c:y val="1.9217494928305344E-3"/>
          <c:w val="8.4960479313068368E-2"/>
          <c:h val="0.315002155117770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[nobel_laureates_data312.xlsx]Pivot!cat+dec vs count</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lumMod val="60000"/>
              <a:lumOff val="40000"/>
            </a:schemeClr>
          </a:solidFill>
          <a:ln>
            <a:solidFill>
              <a:schemeClr val="accent2">
                <a:lumMod val="40000"/>
                <a:lumOff val="60000"/>
              </a:schemeClr>
            </a:solidFill>
          </a:ln>
          <a:effectLst/>
        </c:spPr>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s>
    <c:plotArea>
      <c:layout/>
      <c:barChart>
        <c:barDir val="bar"/>
        <c:grouping val="percentStacked"/>
        <c:varyColors val="0"/>
        <c:ser>
          <c:idx val="0"/>
          <c:order val="0"/>
          <c:tx>
            <c:strRef>
              <c:f>Pivot!$W$3:$W$4</c:f>
              <c:strCache>
                <c:ptCount val="1"/>
                <c:pt idx="0">
                  <c:v>1900</c:v>
                </c:pt>
              </c:strCache>
            </c:strRef>
          </c:tx>
          <c:spPr>
            <a:solidFill>
              <a:schemeClr val="accent2">
                <a:lumMod val="60000"/>
                <a:lumOff val="40000"/>
              </a:schemeClr>
            </a:solidFill>
            <a:ln>
              <a:noFill/>
            </a:ln>
            <a:effectLst/>
          </c:spPr>
          <c:invertIfNegative val="0"/>
          <c:cat>
            <c:strRef>
              <c:f>Pivot!$V$5</c:f>
              <c:strCache>
                <c:ptCount val="1"/>
                <c:pt idx="0">
                  <c:v>peace</c:v>
                </c:pt>
              </c:strCache>
            </c:strRef>
          </c:cat>
          <c:val>
            <c:numRef>
              <c:f>Pivot!$W$5</c:f>
              <c:numCache>
                <c:formatCode>General</c:formatCode>
                <c:ptCount val="1"/>
                <c:pt idx="0">
                  <c:v>12</c:v>
                </c:pt>
              </c:numCache>
            </c:numRef>
          </c:val>
          <c:extLst>
            <c:ext xmlns:c16="http://schemas.microsoft.com/office/drawing/2014/chart" uri="{C3380CC4-5D6E-409C-BE32-E72D297353CC}">
              <c16:uniqueId val="{00000001-3804-431A-8C13-A3B2113F2790}"/>
            </c:ext>
          </c:extLst>
        </c:ser>
        <c:dLbls>
          <c:showLegendKey val="0"/>
          <c:showVal val="0"/>
          <c:showCatName val="0"/>
          <c:showSerName val="0"/>
          <c:showPercent val="0"/>
          <c:showBubbleSize val="0"/>
        </c:dLbls>
        <c:gapWidth val="150"/>
        <c:overlap val="100"/>
        <c:axId val="1612995375"/>
        <c:axId val="1613001615"/>
      </c:barChart>
      <c:catAx>
        <c:axId val="161299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13001615"/>
        <c:crosses val="autoZero"/>
        <c:auto val="1"/>
        <c:lblAlgn val="ctr"/>
        <c:lblOffset val="100"/>
        <c:noMultiLvlLbl val="0"/>
      </c:catAx>
      <c:valAx>
        <c:axId val="16130016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12995375"/>
        <c:crosses val="autoZero"/>
        <c:crossBetween val="between"/>
      </c:valAx>
      <c:spPr>
        <a:solidFill>
          <a:schemeClr val="accent1">
            <a:lumMod val="60000"/>
            <a:lumOff val="40000"/>
          </a:schemeClr>
        </a:solidFill>
        <a:ln w="19050">
          <a:solidFill>
            <a:srgbClr val="FFFF00"/>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[nobel_laureates_data312.xlsx]Pivot!agecategory vs count</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1">
            <a:lumMod val="60000"/>
            <a:lumOff val="40000"/>
          </a:schemeClr>
        </a:solidFill>
        <a:ln>
          <a:noFill/>
        </a:ln>
        <a:effectLst/>
        <a:sp3d/>
      </c:spPr>
    </c:sideWall>
    <c:backWall>
      <c:thickness val="0"/>
      <c:spPr>
        <a:solidFill>
          <a:schemeClr val="accent1">
            <a:lumMod val="60000"/>
            <a:lumOff val="40000"/>
          </a:schemeClr>
        </a:solidFill>
        <a:ln>
          <a:noFill/>
        </a:ln>
        <a:effectLst/>
        <a:sp3d/>
      </c:spPr>
    </c:backWall>
    <c:plotArea>
      <c:layout>
        <c:manualLayout>
          <c:layoutTarget val="inner"/>
          <c:xMode val="edge"/>
          <c:yMode val="edge"/>
          <c:x val="7.5990857271334256E-2"/>
          <c:y val="5.0925925925925923E-2"/>
          <c:w val="0.8947092896683726"/>
          <c:h val="0.78148950131233597"/>
        </c:manualLayout>
      </c:layout>
      <c:bar3DChart>
        <c:barDir val="col"/>
        <c:grouping val="stacked"/>
        <c:varyColors val="0"/>
        <c:ser>
          <c:idx val="0"/>
          <c:order val="0"/>
          <c:tx>
            <c:strRef>
              <c:f>Pivot!$AT$3</c:f>
              <c:strCache>
                <c:ptCount val="1"/>
                <c:pt idx="0">
                  <c:v>Total</c:v>
                </c:pt>
              </c:strCache>
            </c:strRef>
          </c:tx>
          <c:spPr>
            <a:solidFill>
              <a:schemeClr val="accent2">
                <a:lumMod val="60000"/>
                <a:lumOff val="40000"/>
              </a:schemeClr>
            </a:solidFill>
            <a:ln w="9525" cap="flat" cmpd="sng" algn="ctr">
              <a:solidFill>
                <a:schemeClr val="accent1">
                  <a:shade val="95000"/>
                </a:schemeClr>
              </a:solidFill>
              <a:round/>
            </a:ln>
            <a:effectLst/>
            <a:sp3d contourW="9525">
              <a:contourClr>
                <a:schemeClr val="accent1">
                  <a:shade val="95000"/>
                </a:schemeClr>
              </a:contourClr>
            </a:sp3d>
          </c:spPr>
          <c:invertIfNegative val="0"/>
          <c:cat>
            <c:strRef>
              <c:f>Pivot!$AS$4:$AS$7</c:f>
              <c:strCache>
                <c:ptCount val="3"/>
                <c:pt idx="0">
                  <c:v>Adult </c:v>
                </c:pt>
                <c:pt idx="1">
                  <c:v>Middle Age </c:v>
                </c:pt>
                <c:pt idx="2">
                  <c:v>Senior</c:v>
                </c:pt>
              </c:strCache>
            </c:strRef>
          </c:cat>
          <c:val>
            <c:numRef>
              <c:f>Pivot!$AT$4:$AT$7</c:f>
              <c:numCache>
                <c:formatCode>General</c:formatCode>
                <c:ptCount val="3"/>
                <c:pt idx="0">
                  <c:v>1</c:v>
                </c:pt>
                <c:pt idx="1">
                  <c:v>9</c:v>
                </c:pt>
                <c:pt idx="2">
                  <c:v>2</c:v>
                </c:pt>
              </c:numCache>
            </c:numRef>
          </c:val>
          <c:extLst>
            <c:ext xmlns:c16="http://schemas.microsoft.com/office/drawing/2014/chart" uri="{C3380CC4-5D6E-409C-BE32-E72D297353CC}">
              <c16:uniqueId val="{00000000-CD42-4B00-9349-0D2D1BAEB6E5}"/>
            </c:ext>
          </c:extLst>
        </c:ser>
        <c:dLbls>
          <c:showLegendKey val="0"/>
          <c:showVal val="0"/>
          <c:showCatName val="0"/>
          <c:showSerName val="0"/>
          <c:showPercent val="0"/>
          <c:showBubbleSize val="0"/>
        </c:dLbls>
        <c:gapWidth val="150"/>
        <c:shape val="box"/>
        <c:axId val="920960303"/>
        <c:axId val="920960783"/>
        <c:axId val="0"/>
      </c:bar3DChart>
      <c:catAx>
        <c:axId val="9209603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20960783"/>
        <c:crosses val="autoZero"/>
        <c:auto val="1"/>
        <c:lblAlgn val="ctr"/>
        <c:lblOffset val="100"/>
        <c:noMultiLvlLbl val="0"/>
      </c:catAx>
      <c:valAx>
        <c:axId val="920960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2096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A862BD38-6AAF-41E1-A544-2697AE758D83}">
          <cx:dataId val="0"/>
          <cx:layoutPr>
            <cx:geography cultureLanguage="en-US" cultureRegion="IN" attribution="Powered by Bing">
              <cx:geoCache provider="{E9337A44-BEBE-4D9F-B70C-5C5E7DAFC167}">
                <cx:binary>7H1bc9u4EuZfcc3TbtXSQxAgCZw6c6pCSpblWxzbycR5YSm2wvsNvPO37dv+sW1aoiwiTKRsdMqq
2lHOzJwAgtj8utHobjQa/36q//UULBf8pA6DKPvXU/3XH06eJ//688/syVmGi+w0dJ94nMXf8tOn
OPwz/vbNfVr++cwXlRvZfyoyIn8+OQueL+s//vNv+DV7GV/FT4vcjaMPxZI3d8usCPLsJ32jXSdP
cRHl3XAbfumvP94VWc7dxR8nyyh38+ahSZZ//TH4zh8nf4q/9N1TTwIgLC+eYSzRT1Wqy7pM9D9O
gjiy1+2InCIiM0qxKr98UP/Mm0UI4/Yg5IWMxfMzX2bZyfq/WwMHVG+1u1lsrl7ajDsK3z28vNKf
Q1D/82+hAV5SaNnCXURkV5cIuxln+eLkzn06IPLslOlMVpCssfVnwACJAgeYihSG2YoD6pAD+9E0
zoTtsQIftrtEVph3b8+Kj5GbL59PLmHaPcdhD8nvTwQVnzKCKVbwmht0yA7lVFVlVSPyej7ISv/s
1YTYn65xlojjBbaI3SJrZsbbs+bTMlq2xTI44CShp7KMqI6QvObKUEtJmnba9WG0xbWValxxZS+S
xhmyNVTgxVaPyIZP07dnw8xZRIdlAZZlheIeYjKcGOhUptCv9xxibDgxdpIzDv96mAD9ulWEfXb+
9rAbfNG6Qf/uv6+QJCSf4pdPp2q2lmYJVJXysiTo2mplEFTRbkrGIe/HCZj3zSLoxt3bg34fxOUy
OqhB1GkUxoiqgtR3HzwAH+wiitSOLf2y3XN8pXD2IWgc/deRAv6vHSIH7udvz4GbZe4sebCInrMe
id+XfVU5VYiqYQUN9b16qikak6muv9pM2+p+T2LGGTAYLPBg0Cey4ebq7dlwvazdp/hwHFDAHMJY
ZVgHs3Nb+SAZLCGZad2f/nEr0d9Nwjju/TgB8r5ZRPv689ujfePay4O6Yey0U+VY1fQXnSPLQ9T1
007edbCE1t2wBg/kfjc949hvXkQAf9Muon8ze3v0bx03cJPEjZYHVDlIBftfJ7KmrzEGh3dL7pGC
TomCNNA+0LGN/Z7UjOM/GCzwYNAn8uH2CCweE+zM5wNamhpoFh0zqvU+lmD3MA1mCUUyVVfmj+iC
7aZnnAn9OAH/vlmE3nz39lPA5DGEcA6IPVFPsaZSQnRlvbQOxR9WXlVXFaSIUYjdhPwA9H6giHrf
LsJ+fgTm5u2SF/3s/30rR9JOKViRGqPkVa1v6RxJV09looK4a+qKKYLa30XOOPKrUQLsq0YR89vp
24v6J3eZR4sDRnoQBk0O3ixZa5FOoW+hDvrlVFE1TVEwdGxr+j0oGUd8M1AAfdMu4v7p5u1xfygi
NzukisH4lBKAXdaHLhU7BfFHGIKh6w/Y/Nuw70HIOOybgQLsm3YR9ocjgH3+BAG06LmH4Pe1jEZO
QcEgSpShLyUheopkFewZHfzdl0//0JU9vwcl47hvBgq4b9pF3Of3by/us2KRw0bPIYOXYFJqDADW
NCFkxiCyo3abLmyNPMSatyV+L1rGsd8aKqC/1SPiP3t4e/zP3OjAcg9RMgLWPFg1K70ytCYVsPcV
YIC6jqGJZv0e9IxzYDNQwH/TLqJ/dgRRnAfuRu7z4vkEVM/JQ/x1YR8wlgCBTJ10npP+upe4teBK
WhdChjVAV4SIwi9SNc6P0R8ReDP6HZFPD0cwS0xwfZe9svj9tUHC6FTXEMa60kfUBraQpKNTDFEH
HWGBNTsJGWfGepgA/7pVBNw8grjajC+XTwdEHFMI5ahYo130bGsSQHiBdTgrdG3qi0vCTjrGAe/p
FxDvm0XIZ0fgZJ3xRXRIyAmEDRRCZSYYQMop+FZY12gv+sLG1W46xiHvxwmQ980i5GdHAPnDImoX
B91GAd9WVQjIs9yb9UMbCKunOtUpBPnX+4aCvO9D0Tj8ryMFBrx2iCx4+PL29s87bncm4CF3biUM
pj/TCIOY2crAFzyAzjXQdFA5aG0EgWO2bYfuRdM4F7aGCmzY6hH58O4IpsLlMmoOGFeDqDFBTIO8
koG6h2WAdEkLGlkrH8Hn3UnFOOrrYQLi61YR7csjCO5cuV8Pu5ECaoWIOyVby6zEXsKcqgJbW+vP
UOT3IGgc+s1AAfxNuwj/1REI+03Mq0XTI/D79qQKSW1gTcLO+drnEkNrpzoGy4cJyn43GeOY9+ME
yPtmEfGb92+v5ucZXywPmCWCZchHUAgELF/X0S15hxUADEqir9nxks2wreF3kzOOfD9OQL5vFpGf
H4ElP7WbJD+cqCtg4MgK2JV9Es5Q1BV2SnWCEO2RB/2/DfxOasZxXw8TYF+3iqhPZ28v7/fV8nkZ
9e9+EA2jgYbXFXW9TwWqZEveIT0HNgcppDT3+r1/9Do9Zyc547j3ryEA3zeLyN8fwdJ6V2QHDd+D
sahRDUNO+KgxyXRYeSFnSoeo2stHEPjd5Iwj348TkO+bReTvPr69zM/5Iu3F7vclHrZNZKaqYMOr
A1EnkB/ezQTtBxn6u6gYh3s1SgB71ShCPf/w9lDPljxcRIe0YCAWCVH5TquPuUxdTiYF40bv9Tpo
/W21vgc947hvBgrQb9pF9CdHoGKuFnl5yB1CFTbEIQOHUPBZV5+BxCvkVFchYKMiAfXddIyD3o8T
MO+bRcivPr29wF+5uVMcNlSjQupHhzcl68yn4fYsZAJ2OYDbUr4XET+A/JV+EfXXnu+AP4LIuwHb
srzIeiB+X69DFjeY7bLWpc6/fATYddg8hLg7pGCOrqd70DPOgc1AAf9Nu4i+8fj2Ym+2yyfn5G6Z
FF8D9+lwTCAMrBY4YAWW+hgTYAcXY1h5tT5AJiieF7J+rgHHmbAZKDBh0y4ywTyCEOWcHzg1AdK8
KWhzpimvMr5lzEuQ9qpDJj7YOCvmiHu0exA0Dv9moAD/pl2Ef34Eq+195ebtKtX+gBMAllwZwaE3
eXQCQCoUWPwa6RPQmBCn3JOmcS4MBgucGPSJ3DDP314jXRX1MvwaF9w+IDNAG8F+lELY2v4ZOrca
mKbAKdSzSpwO+5E0zovtsQIrtrtETlx9fHtO3C58F47nHjDIAMGb7rAbpMIOo/YaXR3+oWitr4Tl
YB9KxuF/HSmA/9ohQn97+fbQT5ZRuOD+4WYA2KJM0TQ4YvUaRdhaEbrNc9TlzIKttG2Q7kHHOO6b
gQLsm3YR9ckRoA7u+AGFHSunsAsF4bQ+Ygbb4FuQqxBR0wjEGH4g87uIGcd9NUoAfdUoIj4/gn2S
L274dfG1WvZS9/vWf5d9CWcMCYMUhAHeoHsgWQoSNokg4/vQMA7260gB8NcOEfQvf7+9crmNeV7Y
i0NulsAxK6ogpqtgxmzJeGdoQgckgvRnnAUzZx9SxrF/HSlg/9ohYn97BN7ufbJwD6hjCITNOgtT
6zONh4aNhKG4AsGa1nthomWzk5xx8NfDBOTXrSLs0/u3F3nwwW23OOBZB1UG5Q7h402S01DwIaSv
dSlnfTSzO+y8va7uQc848puBAvabdhF94wgcrOtm0ZkzPQS/r+QhqQ/poGw0SPV++YC9uKV24Dwb
ZN4wiuW1OSnkWO5Bzzj6m4EC+pt2Ef3r67eX/Xfg235duN4hbZsXvYO7Tat1ms1Q70DxI0hCgyBc
b20K9vx+JI3zYHuswIbtLpET744gznMXw57Kz6Nav1hkCqx6OMWGiLLetB1qIYjra5CloCib5aGf
gqtN2z3oGefBZqDAgE27iP7dMWSI5IvggBtaBNZWRYXaRf0hw6EOQsrpKrbZ5ykIU2C+i5px5NfD
BNzXrSLq8yMweG7jw54+6SpYIIjdg2e1Uv3DSAJipwgTmA9rzS8aPLvJGce9HycA3zeLyN8eQV7O
4zI8ZIII0mA3C/KOwepZfb5T+RQO/UD6yHpJBr5sWzw7qRnHfT1MgH3dKqL+eAy2DpzctxfZ0yHN
nc6nZRC81CDdeGDoQAY+ZMFqcAJxHcgXlMz1XsSMI789VoB/u0vkwfXs7S2errAPxC4XvQT+vsFJ
KAQPENQn0r9TN0RVIHsHDmH1hui21O9DyTj8ryMF8F87ROjvjyCEdl5E9oIfcpnVTxFFOnhSrwnd
W6Y+6PtuqxfiC/1hk57pKxNnD3rG8d8MFODftIvonx9BxN6IM7AvX84ani95u7Tj8qAHHyA1Cssq
LAOwtfvyGa4BCGqegpKCpZkMufDrdI0z5Ue/I/DoR18TWWa8e3tdZRQBTJiD6iqIO8tduZeuYODW
VIGDuYR29ReI4A7vQ8IP+LEhXuTApuM7zI9gffjoc4jCHTDoDNkOkK8M8c9xJQWHQRWoMYUR1Pfq
p832KrEHPeP4bwYK8G/aRfQ/HoHEXy2/LqL4gEFQSOQEH/el4O9A4OEoHIUjoSo4yCvYYT5sw74H
IeOwbwYKsG/aRdivjLdXNNcxj58OWckOpBrBGTfAvQ/uD9CH2D/UcoQ8/r5XTHHYg6Bx+DcDBfg3
7SL810cg9e8C+7AHspSuhC/Uh4Xz/xvp3tb2L5XtqNJn+IiO8B70jKO/GSigv2kX0Z8cQeTtPi5y
5+TdN37QSuMS8ADOgWIFKiwMZB+WWqilCWE5JhhC+9IxDv1wtID/sFNkwpcjmALT3HHj5JCmDmSN
K6irHSjkk8ApUA20PmQ0vB6X29b8+1AyzoLXkQL8rx0i9NMjiMKZTXLQHNvuADSFGBso+JXfO9xr
hxUZERUSG36U3rmTnHH0+9cQsO+bReTNx7dfdqEExyGPnmPY2uqKx6I+k21o48Na3KXyQ9q5sOG4
k4wfAL6iXsR71fod3DdvD/c8ej6kglEUKCgF+1hU7a2YgZ7Xu1PPGGohwdmtl4/gWe2kZhz19TAB
9XWriPr8CFA3FpEdLJ6XmdNb2L8fcoPjEXDQE3YYx6GHUl9wNlfRaefndh8IRWyr+P1IGsd/e6zA
hO0ukRPG5CjkP4byvYecA5IM96XAQbl+RwUEHQ1mAYLDoTIkM0OMDjq2mQAiu5uacR5sDRVYsNUj
cmB+BByYLrL85MENY95j8ftzQYLwMxQbobCztdIz8nCjF6rHQpFlClVmIYm5+wh8eCFHulpm+U+D
HuOcGAwWeDHoE7nxcASbYPcvhv9lzJeLw7EDFmG40UaBuP9obj9S9FOoSwI1xYmglPakZpwPg8EC
HwZ9Ih8u795eL10skkPmnwAHNJUgVf1BVWXcnXDRYH1Qe66vtgN2kjEO/XqYAPq6VYT74vbt4X65
RWwRHHQZAB0D4R6QafwaTtsKOMC2+ynpip6C9Tmmg/YiaRz+raECC7Z6RDa8O4L9GDMO4vDrIbkA
Ky3YOpDcNnS4JF05hes74PwE1GN7+QiW6D6UjIP/OlLA/rVDhN48gmyfyTKMnzjUcn/anG48ib+d
wJ0qJybcxnfAKpwSQE8hqxz+vBiiL6bo1sToDFkIT2ud07b6DHXS71A6zrLdvyiwcveA71h8BJbW
2YLHy5N59nJHzsn/WB8t+Z89ur9vdsG9CXA/lwIu3trHgEm1xdiuzDxFDJLA+r1nYYNhQODPyBpn
ozBc4JnQKzLo7AjmIFRGfl4GcZH0XPoZBr+W+QjZSJBqROkw7tpVvIWUbKgK18eloH/bIXmlqG8f
k5JxdmyPFXix3SUyYnYE5sDNsjr5soQa3Iesfy4RABvWGtjgGT1TBptDYAZDfhLSBC7sSc44GwaD
BT4M+kRG3BzBPgRUUIN9iOvF0xIc44PaBehUg3rzsMz0i9BAVUHCvI5gWoCLuDIPBAfxF+j6AVfE
FxM5I/aL3Lk+guSlTZGAlcoYUw2/pqX+qYKwup75RWbEm5vFu4BfZHDJo5NNsYCfs+G/dytxzG3I
08/AeNydpvDfo+IeclTyk6vi6ZB6Au5ooRDPJlAgeKMIBiaNDI6zCvs6/ZEBCDRtL6B7EjWuJAaD
BQUx6BOVw5X59i71/VOc77OA/vcE4mHhVocMoihksEbATWxDXu9+3jib+3ECh/tmkbkPf789czu3
cHAV5c9Vz/DK9J9dA//PhZu/eiX8+kLu+xyujcl6gfz9pRh3icJwOQzBo1WhJMZO4UJscPX6jVWY
HNuKb2+yxueEMFyYGkKvOEM+3r/9DHkouL9sekwOwA9InaFQHwqKeI8tRJC7RzDcGU9/kNf98H/+
N/fd5v9lO2MzUmDC60+K+D8cQQC9w3/H+/6abdpdmPEPA5ZZEeR7macf798dUPr/0Ub1v0SH4Bd8
hcG+46HW6n92Wa/ipxen51fXbCEWeSiG/BN/HRqav8qW7bDkoXjyT+C1+RU9tTE2DoX//3/L9o8d
6o3jNVnkiylc8pM3W1Pk5739mi8MXdv8o/btioXz57/+6M63/bn9CwNXwYyhat7J3VaqeT9mCblB
f/0hUbiPGw7tQuIy3M4KN1l29+FWkJzTdeldLUKo3QlZhXA/HKQvRF3k9K8/EJwhQpoOKbVQ+QQO
GqkQU8+65BagBvbdIbQLZfWgwjYU8ad/9KTB8fTGjqMNEuu/n0RFeBtDdCmD34XfSVZfe6FShXuL
ujMzGCqT6bKKuopOydPizo3s7tv/SwrbQg4a5p9VMZS4Mahc5tMqDviFlId1bLKwiSepEyg3HBJk
ppKkOZMgJpKBQy/+6vMsedzCbowgAGNAkI5UqMcOl20QrCgQuQJMtglqbSij6ZdUnzY1RQ9ORvGc
axmbOCipbqOidGel5rKrWFEDM21k6+8Ijqh/iFzePvycEjjJKJACieZwgg6ggeImXXkZ2O/bJkWL
0yBz0lyZ5kwtjJaGkqHWZTyPGhtdwimkZ4cHtVlzXtsm1Ro0q+s4u6ROqU+L0pKvWjVCt6qVRmbT
YvxZsSR1lvI6PGtdZDRFFJwVTp4HEzcM2XWu2/VZpjWywVv5LlXzJ0vJ7GkclMUV8T16bfHQuYmz
Rr5gqp6bGcYhNWLu8tusqKU73YmjGyXU1UtWJLlhoaTxjABqxn7DNdFmoV9Yl4HqR9dwl5huxkVw
GVd5NqvkNjZdKSxmFSZPYW4FZhn7X4AQfC6pTvNc5m1k1pnUmklGsGnr9h0Jgsua2eRTkGvpmYvD
euEj4pzVzk0Q0NxMZfykS/6j5sk3lZN8rMpcP0shm8FUIvfaj53gM/USbgYJcj7YVu4Yeg0Aswyp
V1y2sSGjtJlWGc+u21RtJ7iy6jPfUbOPURX5JmVRNs/8WDWyAOE5a9racGvSYCNSEt9APn7Pqpg8
Uai6PlWTWiuMxnsKU1onRkMl+b1VSNWHCnkS4IctpzUUuVlGrW0bVSg7gRGXvmLmrpoVpu5onCyC
KnWDC1VHVxJyXOucM2T6VXulafF5VkqyKZWfElX+rOnAvsROmRE6mWZIWvhVavgFzpxvmqJ9iVMn
n/oBdgzm5fK5nQeyUSYxv/TkTDtvChpNai14YtTyJlB8ITVYXM2Tpm4MWqr5dURwPitUNzHKhniG
qlaXssecj4pLfdMnuTTx2iCflC0ynRh/9Zh1ltVInjuKGk7cXEqNCivBg85czfCd9MoJnORcSppn
L7S1aVKVxKgric8UqZJNrjlL5CXncRN99rMWGYpn5edJ4ldG5nv5ueWr93YdFwYJ0nNdklWj1Wlo
BpX+HrexEhgSpelczmV56tfJnVVwpTKggJOJYy7fJkHT1GcFtdiZjTVya1t2c960BfsINSeApalE
r9pEllwjzSz3wnJl9D7W/PrWxXkUmrTRk0vEM+02CqLyKsor3kkyr8g00X1VNQslkYJJIWmtb7Ks
ci5j0CYTV6HVJIoSOzCUolm4sux/kFJtJqmdDLY+kfTrzI4xmla6r1mXGisT531capVnuqEmaa6R
JZHSGlbVsNqoiYyp4SRpjT7IsVq35zzmTXymqzWQQ6ok8IyC+u8r66xWbf9z1MZz1QsfZDdRJ3lp
u2ZuFZbZ5IFl+G2Vma3ayvBVJ7nApFLvGq/NTbuNozMlVaTQkFKemCRWFoHO0AIUnn/LVSeIDSvU
5Xkp68Qxbb9Rv4TEkpayoxcfGC3kB6m0o2tshXlhWJaePkux1Zqx4qdnEpyzNwLelAaXE+c6RxU3
0rpWzvUqs6YeleO5ZbnORA/ydoarICxMtXbcc8q89u8mhIlV1XL2sXE1NqOsPFdQVp0rlat/83NY
PiYyqrLHOCrTeyfKctfkZahdVjxxPaNNUHXDvNKZlRAT8g2PJOXEVaPGiOQ4mtUpLk21AUHjCq9k
g2q1fxeBhIFOA3G9DWs1/+T4mRQYbQnnF84KVfLmsqpb/qeWVRp98DAK6axGlOetQR2VJ8uWprVl
RI2HrBuXEO+MsayBR+eeNu2KiwWgnxL1OolkZoZhlGuf9FhGD5YeXSmNRd77rhXdUrXi3OC2Rw3i
E/S5Udqpm8akMnnEi6cqQIVJIG1u7uGomlSeHBgE5eUsTliCYcXyqolXq9XUKzJkUtklc5zo7syP
Ci8Eaa/js5RZ9UVh4TYyqrhAD4EVh5aRllmTGZJuq40h87q+tVX7C64tFpm8oS3oici6Sn09+Ehp
ablm4RYKNqPY854aXb13OVxhaLQVrW8jlde3IDL1rZ477CqKEycx0siR+DTLEvTAIA3mQXLhS4wG
6ryyMm6mJSgM2fZyg9h+ce9QXp3D8efw3m7C4F7RpFuY79XcAfyvC1I0kdFaMr+2Vd2eupmEpjbo
XLPyguDcDYsQmAiFJdS4cGc1L0HAyza807SynOAUk8jwAp1eMQ/PkwrLroH9MnngbYofGwXhwgxr
hvJ7V0qJmaPGPoPCCJ5vFGmu+aD6KJcNzElyrTtE+zsBPVQbWhF71yVAbEp2YHtGpKvZQ5qHdjlJ
C9e6g/+XziruhKYb+eyqihP/A45yydAjWSlMVnHtQ6Q5qDCCXOLIqNOITu00ad9HWqobTknwDGkS
Dqaaj4M7KbKnCk38j2ocqva52sSgBso6fwgb/aomJT4DIZTnjUtjmPplOGUBsmC+lFVcmlJVFA8N
9/xb2+Pth6iMscFaLM9CLWivQpRIn7IkDExJkWeSRXKYwZZ6gaq2mtrETx+DNqWTxorxo5LHlSkX
HjuPLSkF5eBEDxn30kc7lbVrJ5ST24YG5Y0ncXam2aSYgVpmgCnMO5tS7ayBZcM1FB2XikmAdqNB
xXVkeRi0lut95hrz7woHbMJYrvjUbrl12fo0v5cVP/BMrZBlx0gCCc+duMDNtPCKymSOnqUGoiR5
ZFlNr6wqfZAjDyppkgLksNaZAZOBLvxGgaVO8mLntvTBSJ1YJEvPatkNzpvKsT9qKCpb+KqifcA8
LSqjDZrwb6+tkWNqQaheqI4kTUoLW2Zb6jGs/VpO+UTLWphNtHT4hZqB0TzBGc6e89q2J36uTVOd
+2dE8qxb3hJ6ViVqZiKEow9MDpJruIRCeXZ8JsmTlzmotAEIixNpvpERNTKa3GnPPViuLj2r8CbU
buRzJUgDE6eonjROGVzULkseXxSE7brFlceY9dgGFZ0EObNuEpSGGCw4GWaa5UfuvEGSQ0yQrHhq
ybWsGV5JZPuirXBBruU4UB54HtJJVrrKQ1BkxHUNQLZmE+ZRnN9baZA/u2UJqkDTKlAzNK9v27rI
3I9O0mgZWCKOTs5LSYO5hu3QmYSUg8DXuVXPstACq06LlPr2ZVlOlSwIjTJL2bfIsdkVi2n2HGUy
K2ID2wQ9+J4M2KIqlkuDcY7iCWRJlpbB0tyKzDYLvPostO3mlmc5nSQUVZ8h346acmlbt06ohcwo
OuNexXnyiOM2u7YYKnOTpKS+fWkESwME0lMx/FuzEoxhtlTJo8NUXk7iQqWuKXkqvEBMGtBvLAVr
wakT7clRQ/+bhn0yr4MIhhEtJHMa2rU9rWpU38qSljxSv0k+Z5UE8sl0r0UTlGvQpZXJY9OW8m0J
lv8sqVN4uBvQ1MyLlCEj82Adug/LsLrkcdlmUyKDYrKbAlopKexb5vFsBb/NSvaeqOnKVVm7wmuv
aeXWPcVJw13byYW//uchDuF//+7GbL7z4hi+/u3afeJxFn/LxW8NBsEPrx/cOcuDv3zndPeep+BW
D0MmQud+PjdSwNv6sdM9uNi182Rfvr9yuCFRjcnr2+0wzKSuEsHK3+5KR8DFa3BfLDjWSueKbxxu
OMINB1xVuL0H7gIDV7hz0tcOtwT3JXXXKUE7nHCFm2YJ+yWXGx6y5eHqGOpVM1mFM4YKFGGn4MgP
3UrLkdwmjNBXtY4spHyukVeDZYnBFYTpUAeJesesvJLmEqxXS9Y0WDciFtXSlRVLVjUpCG0lNpN1
tWhs07dQ3uzwwTsX+zUmsCIQLhRhFI46QrUl0rnoWzEBxQZtafnFc+1oKJ5iWGNCUw3B0jZRXST6
bItxa9ndDkEMvWwKAQ4oUgNeNhw00BgctIFDNNtPK1twoEnhe4ZrI3tCsjb4lNR+8uHXn4LhxjE4
3KkwKM0igO44jY8dJfIMu0kBtdDL5kGkl6vTlqu47Mi7dLS+Ird6F4wI1CeBCyjg9rMu2rKFHBjM
zNaV1DMSFHpnZVLJN6x2ivNIU+1L35HYVHaSJcnsZsfrDVm2fnAXx6EvqbC0A3nrwWnKyqwisWc0
lR3MGtRUc55J/hlqeGr+HEnIgv7+HeHKd7jMBI7kQDGE4aPaqE7UtOXggCIvMou8zQ2nTReV1H6T
cYiMnz/tuxeDXHuY21ABUoOsbIQF6WChGyBPRo7hN/bfOUnlKSXZstFQu+O1OrIHrIMDd/AIqHnY
XRcFQZ/ha3my73OSOi5ETpA0UTw3nEYEHMpUiypTlavoknGrWaVh/1BevpN9SCiX5e5Wwu5yABDM
4UMtUrpeHcCa7VdcD6dtlRTfUOE5/g4UR5+jwYOgSgX8I8vD55QMolWaB89piRN/Vi0cG7abeF9/
ziv0nWjA6yA4Id39kUEohceontcouUIdg3jgbDoJhAE8VpKZa/sPCSfXgR1PAo/MMm6ZacrPQVzO
fa2ct3J83TBwCxCPb7DWrnKsfwllsCchg1wBjxxu8RXeHtzK2GGSY3gQkZsj1WsMvwQf+OdvPyKp
cK0MHA6AAnZwJTkSeCm3XkjLzv4KK15RiGHFNTFU8KhiM8CNX+xg6RjWcGGxBgdNuuUEC48jzPIl
6lkOWMi2dFYR+gWV9DKj6oWtxvYOHT3+sO4uRx1OOsIbDhFUYx1itik8rCJhdB62cv4BuTGBOJKE
lamlpOkuUfp+OoInh8FPhoUSEnUU4YmWWnu8gmCbUbIqvfEc+jlD9AICYpXpY82Q25mUf3ZZY9SZ
MmmtBKKEfmPqZZqa4KFl4KYCtU3kfXKkmO+A/vvZpECuigpx+y7DCGozDNGAEwl6V//LMQq7UAwg
STYVHDbzX5UneApsG2DYBQBXuqspv63SEQRewAXTHQgKyFpzWSeOXU9KL7CqmW25HtvxUt3lj4IC
hOfBHgWwt7vbQVSAEGSV00i1XSOReRZelKWmBWbcOv43wiG8YajYtj97qu15psQzm05TTKW/Zccj
dMKtKl7VRv+FSatARhCcJoDrFKGyVFfFbvv1c6g8SUMOrx/6rMjOq7It6vO6wbay48XHuLn9IGE9
i73CUSsHHhSlXnAeg5kwRYjv0g4vum+4vsD7wI2chCoyXNRGBKEJ6iqNUw/gtSUZ4g0uOGuGxCzn
G4+wXBu5hbVPVe0V7nmuuFUzJ7nHa4MVvmzveOHvFRVQwgBcGSqcgp4SVroYBXrn18OSqkvtpAHV
CE6Znk9YUkrnP5dhLCuiVHULArAPKgnDM+EvQzbKGZYiDzsQcbGrLD0PwB2EmDFnWQh6MrLlSeFS
9qCQOtQMK8700lTqBtmwUMGFd8/IQvSjG1oRhOpxFZU5glUlbpvaiKWSxl/B1E+jJ+7YhX7DeFJY
rqE6Dq4hrF7Ziel7bWo95klToAs9jDyI20SuIplZpdQQ+q1QEJoFDxr5zqldWIOiKs14aNh5a0Uz
mScqUQybVr40QY3a5hMrltsbJ6ltYhYe0GRKbcnzM6ZA6Gla1lpeTipe41lImSSZSeG5z7Zks3wS
ZZKtXeKYtfaEojB3gITc92cZxARzIw+jWDMU3EDMU3Zji09yuc7DGWeUpxcw5dUvYBvh8MrnAVcg
DKS7hYHTUNUbg+CyCjSjDnSnMJ0yBO/CNhzbVSrrGnbndDv44Ehlw9mlHNuEe49eEiFbN6rA8Utm
lE5YMnLeMFRLjulwThs6oZLNi7keW/mCpDi/hWCT+0GnSbfrlIVxOfE4FIgwU5ckzcQPUHvvMz+1
Z7KXyLpZJJH/pczD8JlzKSkheOejZJI1OgTfyspit36rW49u6CEwBIrYsiFw5wXuheIkGp2jgFN/
SmvuahO3xo47IRUrnQvNwu4jhClkftlGYE85EIFqMDdLMAn5Z7kiaWZ4diA9ZjigrT6hAJsGwQqm
SgCwQ9ILq7IjiRi6JcF+A3Mj/SINuQ3RswgsrkmR1J428agVzNomgGiRF+VNYmCE7UXqh1ljWMQK
YW/Ihy2gKbMDN7l0yqT5RNSQFmdWSsJyUtQWObdTl1uGjeMQBwaKqxRNuB8i2BjCCaphR0CLY8Nz
ivrO4ZELAUnU0PceTdmHkME+2Fnry62fw0pr19mEV0oCEX69Stz62tNjSWVG20q8hhgpo3YGDw6i
ACROr/jfdoFYaEZ5nnyQYN9QMhus8assI8ydgGmE9IcIt7V8V4UQkDBCXDhslhAEMSyD5XYZfarr
rJgkyM7le5/WGp9SJZLQDJxSTbcvCImliF5GpZZJLoS3ZdWdg3MTaeehxL3ArJwiCGc1bBvcQpjG
+wo7bLlzHUPAi0+iMnADsBYCeuOgLKjgjaTWNmA3W/dMWAUgRJbZbZQYalNZkuE2mbNUm8AKYacq
q9k0iMDdMupazeSJp3gogO0v0jIjZiW2DNAPmjWBIHGkmkzJ5eLMSVu9NbQoqiFOZNPuJ6F+W2V4
sQfQFSnKLZhwNaknSRX+X/bOrMdSHNvC/+W+02KwsXllOEPMc0TGC4qMjGAwGBuMAf/6u05lV3dm
dg3qxytdlVQqlTLPwMH23mt9a7OKQ8xNSPJw4u6i9dZpSDVmpNS5xYOnxly5ZLpGWzcksJe0q7J2
GEWQahbghpj8qruIe+nK1MiKqLxUnRL5JKNlRZ/ZBFtW1nILs3htuJf2eDjlW5A4+txtAVmKFZrg
sanghedWqlbkge9Bz1qWJfkinHbTMynbrs5NWIp33fEAq8CNcbiHXCsTTMIYaHTGR6ZYAZKgH3cw
y9FLj10fvdrSdMEOIjVOnSiBbJWXsd++1zzp7L7famiTaEBkoVrYGfg6IqYprtKapCeRWO9QELA4
q6GxxCnDgt4y9CdbnfJ26qNMxY2+moKBvHTJ3H4OJi55tkyzm7NKaxaldR/0LyLxXQ9fNVR11kcS
u0RUww8t5sXaNhVluYrMM0Nv9kMt6F0FVzzOOgh1NIudasmaLu0QZXar6u5cdkZv9yYORAjvpDea
7MOwlkrhJeox2E1i9Ed47107pMuyNteeY0GVVVhnTjwtcVJxcUD9j3q20M08KvyKI4tmYz5YW9Lx
S18raiBO2zGoN9yLI1bYjLJ+vlltFR69yQ2vS9UGU7aWVLY5o1qIs3qgRGLH6datkM0Afw/2acK8
NRujfolpjp5kqcg+CTdf6O9l4n+l/f2psIdq69/y37X6kPdm/Pgwl2/q/4IE6KMy+XMJ8PDxNn77
Zx78txnYl+/5IN+63//f9Du/+5s8eHqt7/Igw8w0CIB4sAEBcB7yExLzXR5EghWyxkkdPD1JF4ID
mo5/8jgekh0nXQBjXiJU/WjX8bd+1wfxCOrTgDZ0vCT0MaEKtd3vwujN9xLwr5CcU2fzQ6FICZ5n
gbsjAsUBpZCzXyqmmFRLafse+h+d+11pVFyMzL56Qo7FUnYDEIDtEcbg4w8X758f4ycZ7pf6n4K5
AaBEUKcRHAV4mtXPlVpiHFdDUrZnVkzjjfKnZEjlUg7PNE76tw7+4N0QqKGwrDTmaMi62SxBPyEy
G4uiloMdCqKC83aG2JWdHhV93tQSG9DY+cMLWr0KRnLE1Uc0z0ShTFjby21u7GcdL/7D5mr96bXz
nnSwJ7IymLeiDcR8GeM8epdj/ziSQMH6cxy1oEMV97J5srnpkmYv5SxT7Bn9nNpwMSalvm7XtPZK
/5p1Tfv9Sv3/ivsfqDc/3DQn3f4n0g130Q+R8t+W1ekvfF9WePoQtCXoKxCMGQSgU8f+fVlhXtjp
OSIYVoV21YdqiE72n8sKT8U89fYBFHeGVQft7V+rCmFajLuFHIy8CGZd4Q/9N4vql/aL4Y7G/IAQ
KlDEEXf8bZLAj+2kz1wAtMgC1XHKuSJyrW92bVBJAAGVx1jas2nsUiXi5MbpGkCAENG6D+dw5PkP
F+0PVtppIf17gf/2UU4dfUSJj0UX0V8WOCpWtBkYv5bNQC+KqmNlMY/j3cb/trX9u3f6pbVlgw63
WYU+DPOeFiOq3gwqZ3sdN6Ff/PWX+qMLHEGoxWPe0eKemMaft49wUN3kycDPpAPt4CBHZ2uAcihp
lq6QtZ3zjWiDqrWN0ipcw10y2+17hv9PNYM/+r4/foZfrqwj89TGPj4D2vnmOop0kpey8e5gCcu/
aaJPL/XrjxhAAseWedL7flX76Aa7r1S4n7jb5osADW2EmqCL11xiIXhp1a/L9Dcq3M+a2Pcbh0Hu
w3IIOEaV/PL1qAdEidb4ei1+RQh/2luK0EPfNg2Td+UJP0zLunF/08OHJ9X216/K8eg3/3QuYSFh
jf64dLZKb1LMTZD1oR2eeTDPF1U9u7aY7BKXuwEQSpSNTIZBTvmY5JAmO/84biO3r5vz+/hAK3Tz
Re/Ho8YRLh0B/tN695Nx3o2M/Updq1GIJvW2erA3rO0Uy/769vyjOwO6FsOECjwT9rd97sfv0Akc
TxwOVMaICDfgO7XdJ13fgBSJ5uHLX78ZHgPwn5cMUTdcruT0pBg8kvOXS+ZIskpYf9ngOWfTKcYT
3bDDNM3twGUNLWOuVYnuovPQNlUhu0AhGdrUKKqqtHElUJ0KmNaSqXWCGRDURl0EHolZvjDDdDpT
GZmDhXQocz0agF9gxdaHDUUwKlpuh0e7srV/dA1p6iyp5r7JWmokT1lFrD2UpdKfoZLwHaG+yhtZ
92LNKYgKSXPWtFu+QdxTKVOUhwfPluOQ81Zblftzg1N3HBhZDkrzpc7kqAPAKFK4Vzmsqtv1LaT4
y5HPY50xU3n3I7Xk69wDbNuVkXQ0n0TZxGAiliX3yxMNljiPvweVL2VKdDB66cQ1vwtWbvcjm0FC
mgAkbnqicec89mozF2G4eCJf50C8GF8nN3PUlwbUAVGPp4dWsUs0GMMtFZr2+22YB+zwnWOPiVHV
mtGmC6/ZOOkvuEy0SvkSzt8AqLJtN5OqGfPelaDyJtBWHwupky5dIFyh0um66T0mG3sGxRSjqInX
IB1UG5+hb3DvU9i6Le2CIXoBaeuuxnapPoItXG7tMLIwhRolXkXEByim0jmewgg0t0asIbiLQdGn
bUrKIbVDvN23oxzmTLnBv3eeV1UFLwd7z4Xid45ZXKjOhtuSot02JJ3Czh0UHTqZhqD0wOX5HN3x
xsFZpHJkIFK9hFXoiqxl77Fcy3bvhNd8mpYETd4ST1yQUvcmxc3cLNDS5WKvaTWFZ7ptFpX22DHu
cGYyAE5hE7I5HeCTu6e1rHy7jz0gxmcoAQk5a7gNyyl1/WLbPUYttY+yHEOW8YpMcyrbRdh0GNj4
OIXg31MmEqIOMOUJPZK5j4FP2imGg8Tr0aTAqOkapbaHTgz7hkxNeLXIHsoBCaaqhJAIfrsYe73e
Vr4vw2zCSaNThc0sygJIqmsOir17j2rRrAVMSzikY+23gI03a17V0sygID3P+ZmxjIJBnRzFUiGs
TcAFMvMY4STbsiTamijDwWYG1J5OsAKlzvTW6bIKLjShJF2UkCS1rl0AUCehdwWWpqSHsNaLTMe4
ipdL4dQY52CUw2VP7OzWHe+ViXMdlbgVDN+AH+B8ZIk8pwul7eOgUU6lBhwAyWXsdLLfxMq3y5Jt
i3cZjvO2Pa+QQG0hlaZ6p6RZ149yqtv1WC01/kkZW+I520K2dl9DLDIClK2brgYi+/lpisvaXsOx
E/U14Fm6puh4hnNSbfWUN2U1+7dKe9Ez9U2JmjvehnFfLp2X+dCmZZ0tIbRdbFGgYjKEFUZzhVsg
efbVpuJjqxeQXExScRJ4ysQd13UEA+qxFndwXK4d4KCa3MsgrEkKaDSqM08l/qUNIZamtYAbkRoI
QW066MSbD3HV0a2wgY8dBJvmQINn6kX1DVPV8jWgs7MvZa8aZsCElaV+HeJ4BEA7LLOQ/mUdWuBL
aRiMtD8HE6bZYYib2LLMWhPLIVWjDlWQ+hJO13UvvHmjeeJPXdWhcGpgIBxLr/fBqFZNDNKKzkCc
VsdwCkpKIBTWcbhchrPo+/0ClhV7dEi9IS/baoYsEoD90+g46wN0T3Donc/BNc14sSglbBXPG/Wh
IAWb4gPEjDmOdzaaq/0AfaS/JJMS4WHazDTco/vr0Zi1Mn4Sc2wfYisTYOljfYkRmW5OVxGUAD0p
qSAOzeuuFsDz4ioSGVBdXFdn1eME7P2e1MgypJW2NF9cAJa3W3v5VtYdcGWIliAJ5HY31Wp6rOdt
uLDJZvJ44fap9LYZy7kq85KhNw0nJEa89bKr9XrVtt3bQMquS3UJ/VAuMOYmM7rUTF1TTHVid5Dh
WOqVVZjXxmNLWo199zCBUfNTOgf++VZNhRYQgX2lAay2X6o2BhcCWddPkZegh6Gfmx2IxeRFzIkH
7ry6Ha2hzQFc9UUPnu6ycWtZNJHcUVsD6gc2d+6NvErXwdkdNiBxFs9llbnN3ZcbtGLJ1imTDbBC
mF9x0Sa9KCJi0epO+y1hTZ8SS3FvcJDjpLbTrhFdvTO+OoCnftauHrAVqZW/Tf3Ed2zoejxXzMxH
MZbdl2QN1wPyCJDcDDYuaJh8D/0YuwoL3FYosr7LZHgWouwAkNfFFmkcAaEC089Lq044eXsJ1VKl
DYumczGpCBpoUL6CTgj2/bAMoOY4K78GyXKUoHUOYCLfOchFKGt98KqF8zKzgaVkINX2cz8Cyhxa
QNUKzX25LvFzOTn1EGHXy1Bj8lsPcZWit8OURmz+bKHLF15Sn0+Tfl8Z3Amru9tB0mNSDe3eC9tn
uMM3S9Ku+67HKS1O10p0nSkqQWDOjtucZKCBxzQAQ3Qs69HfNbQ+m5rgIewiAkg5UFkioTgu7cQO
LQHOuokQjlyjo6wBvw6n1Zc9Difiv5TIAIx5OVbbPpBhdNVySaDXbq7Nx3CBzz5acAdW6FcidX0v
QzuDifSNprApVx4WrFI3XbzFO6NteUQl+wCbN7haGooTJ9TyGoOAz8YmOfQqVBmfhq/1El4hTnEW
js5LDeS/IzeDOxsqdt0QILYwKC/qUFVZyRIvo/K0rQBR3doc5e+FsrL+RKXIvzJI93mfuDKr42TN
fI+489bFU4xXCDdgkLzFbsCqjEjw/hsCOikWXHhRb4Aot46UBRnro2qcu6dLdD237MOf8XcM9OUD
nVpEd/zPRcY7FGnmWnm+yazke9CfU6a8/r3k7ZgTYPDpGJHreqnsCxR170hcfQuxGZWmbucqDcPG
y33lDbfOD5s0gNuQx67bRRMbd71k+czBaLNJF3O80lTOLkOzE6aNZwpUg+WxoUuYDx23RSO324GM
1a5m/Ws1WX4fyeBMcLVknj/v+5qJNCkRbqJdaph6I4lFE+NN955tjybZ4ArULyYqH7Z52DKrx3M1
+GEOL/ytb3G+QY8IUqPLq77zirhRupCTrs8RLMIWg6pnNsH7pFGC62XgGdOBv68FyuWo7ACgtoOP
/pR4yIiE+MO2IuUe/nZ0uvZN/DJscEX9bfv0gejkEPHzae5d1oxfVR/RNCxDmU9xkw1KdVic2yvx
67mo47kAoGcuIr5hv92GS4KCeEmx2fO0c9XyyNemiQuzIWsjx8iC+46BNSyDji3KldGDQQHTEFVq
YoRDUmQYXwD7R3gxUm9fw1k7la5mw7any5ZnXIzNoZ89d9vEZXW/Nat8rpc4LFNGG42r1lcAa8Oo
5iK1S+h/APsPXNrGc6MzQCMtkIkm9kRaut7IFEcpLr3sFujWvYoBzNRTyFPqUTe/JJq5Zu83VCdH
5Zi5ai2SEbugJMONgGMKrqdMokPvT/VZiBMYnV4Zd006juF69EWXHLyV1SJzbm5x50xSsJQkdfS1
CuKuA2fVTU3RRtEIVXDuGI4I6edTvSXfxo0HyKmUM1AEoRksDVeRpd7BSGWvybzCqp3kRu1RAbu8
gitjcRlhtT+ASbZV3tUsvONb0w1Z5AXtlW+2SeQQ//lbsEhYmOVJLMZNDSgc+Y1Y1Cm+ZVsWagyB
00eJb5bc8RKVb0jdgAwQ0I0pt4nyn9D63qteVTxLIOI0qb/oTqShrFubornFf1tiAQrDX68/FZhP
ZBUm2Hu5mjxl9tWgfY2EAky1ILLDaxUBlV9oGT4hd2jCXTt70/OSsHHM103iKrFwhGy1JIIhlMer
+KLpIuPnLrQwHkGjj7jTcXQx9HZz/4RQWvPUVD1u1CCU7CHgK44xbgRv0jqubAd8phxfJzW1uFZb
79Km9GadqY3Jm3rTCUF4o6xxNlRixZsz072yVvM4tTJQhyDstvkI90x/lCFrXuHq29sk9pdXPhB9
7Ga1Rbi3pY4K1iX02YwlqsBOarcXcI8Mim3H1gyoJPURMktikzVuDr4i1ZPA+0qwH3WATrDvCq8C
5bON8eOkvBiFPG5Mm3ZRt9wRpodvAqo5tqVKI8M4r3q7mAc0BRlxo0W7MgO7LhD4IXLvDcHwAaeb
vAJXpw9R3KspHUL4m1ljqUIaiyfjnDNEVrBxrVunsBTl8i2eJRxnJ6d6Sk1sAwQhmUGAkfbN2YQ3
uesWFAfgGkrP7gk1AsflAojG1BPiCU3E3deyp8Pt5lWqzzStuqdyCPW77Xx3LWCzDadVpijuhUo/
9G0IK8rEoFNybZKkzam3dGFezZNrUcrEqFmMc1WUJyUlr7Es+YbvHTbv3uTDtyv9sicpvtCkIAuZ
5lPCT7+dI4UeiBg2TTlKBPfC3QDrfOFMor82dpP7CZbz4zqVAUsD2ctvHvT6FhvxqO9gcaE/9R0y
QynHTlsVXSf9b7pUxGXl5i8sm8IqJsXSDIMr1g2ZPvjVy2YQbtu2iyay3pIrunpfOsuRowmcBz5u
7MrSpZavk9itwlsHQD8dx0U2G5oqWo4eDIZlXsfMdDzaofPFcVEvbcUyJBrpXdQ7xLE8VPiP3QZi
Kw0mjkyCM6oOUpBVvTnUsS914YWjOloIj9VuM1UAPxhm4rGnCPQiYNqadedi05q9sGGyXdIOgewU
Edr2yRuSnqWsJfUtQ9kapB5iYENBEdtTudZ8FIiS9rI6xR7QGXmjcB88muZ6nwylRI1vrXfHa38F
GDixrsbhMTKxo2pcHmNvjIeMJfiaKLClvg0cgMkUEJCYDnjsAOv3CMV2t6NZE5K5dfLLYhS1RX6w
DqEgW4TtWhjqE7bzEkc42jW7c32CVPICpOK5bChSRWzACbWrujKcd1NQire/1rz+QGBDj45CCQ03
HhhLfxEJpd8PEJwgNW9YzinHjoIwTIyAkkQK7q/f6g+kV+pj9CkSeUBmOf1F1bZxK9x8eqt13NwO
eRmRR+0cncIay0HLrir++v3+4KudvhSwrQguRXxK6f+oHbJ56nx6knpDNmJzL+v1HLcAFqXnrX+j
8P7HWyFlDpkJVEmCJBGwzp/fKooWNtZ1h7eqeJwxH+ebpKgUIxfQ7xNV/1Qr/02h/knWTfBeADoT
0DK/ifY/v1cMfFOVERI/nQQT4qhqjz1UPKD+oCwLL5oR9zL4nCgvud9OOQSP4UqtXrULYuU9hJPQ
SMu6Otj99eX+j58XnwtPGwtpApmW4lHbP3+uJqGTEAJmIYCoL+CjZzRUQ4MNvGoKFND+38DBf/B2
eKY3VPwwJEDNg18uuaj0GM8IYOQJEkJ5WG5BbqEWgQiJPjmezfU3v/DP7i40/BPJDk2VJSFQc/80
lPHHm4mEsgobkDO5cXU5vWnQXvypryS807r2tldwMYF403YdCkdN/F2Z/n/r8n+CE9X957DA1Yd6
634CAk5//rtzyfk/QjiNjOFJF+D+YWH97lxy/x9Y9IAlw9O/Tt7hv5zLyP8HIRjBgQnLkPcCBIP+
5VyG8T/gMmBxYdf4DeEN/xvnEh/lZ9/HC/GI7VPY4lcCuPX6rTJLOx5YR8fbqdfzdV2X/RHjB1xB
uefd+uGA4joxEEjRfdEk2YeIfexxMM53INXA6PmDLjA5ojw09dYUSRTOn30Ptk7QTXxFiNAeuGDA
qdD22I+ubmjhG2RLoZqFOQTjZdfjTt4jHVXfo9mYrmDQCGggUgtUydGQhfOyXvIefYfrpEMENPA/
BCQJaMrbKSftC3aIhkYgP4kqabCw+uH9DBA6m5LfiZ4Hxzgx/MX6NDy2fdd9ddA7vkxihkCoPWgC
8RDF+YKQ47kXIAqSVr7gl6EuTUbRPuQc/dLZsjJ2JPBXjhot5V3ZV9tVVC/QZkKE3VODWhlNNQnQ
uwaGRLtV6+GjaeV6q6E+Dtk8194XnKBJnaKGVle62fRl7FtaIAdCbwyHfj341fnUiODK9HQ9aMwA
uLOt6l76kFaPjdCAp1C+4gRK/K3NSB25VzsYcw6UA91oB7PppWRCr8WJPNmLjpiLuQnV60oXwNXI
Yn5Gs/auWtLP34Qz/kU7JSjxmoqitFlr5MhnYYOjbh1/XmMBqnBy0dm2KnQc4VyjpgdiCYhN12R8
LknFpwzZyuBd6a1/H8JeHp2Z1DdBoR+lrWcjJOcXcLnSR18LiHc3RWQsRjvdB5L3+8g8qCqJoNVX
JNVieF674BBvtSxAqCRpI0qdOSCud1BmbhVJkKt4AMAGhpIuGN6yLf2eCUC94F/zWIidrmpyqANz
FQUYi3ASQpCUSu6GZgsOZbtEuTd8ovMJ9k3UoH6PKp3iDCpk677G23QA2bjHzjgCuUL0yIohDxeo
PDO5myTBmAiYO5hJ4RV1gkBnk7wtbQuflN+EW0w/werC+QtWgMEnUuEb3J4ylzz4VMouT37MoThy
gtXSVRbJAZvyNXiL1qU5JF2N1qtfrqdoFOcj5/k6fY3DMU3IaDODHB5bGFDfdUr98JUi8RoK4QpQ
uMdGtHvmJfI13EB18v4uIFDzpCceT+Bt5z/MUZsPfX2pgIQeO4G2o0H5LKHOMLRQgX/K0fTLzRKh
qBvNvK+mDn6CfNey4WnA+6IPymd4OceItmB3GxdnciNwETncV19fE+RUz2rW5NDKv/Cm+saC9hqk
QWzRwn40LL7BQIMF7YpSecBMm5MtVilZ4U8yV/IcSv+5Z6qL3tU1hn4E+NLLDauTomZLRvwQsODY
efiMzZ2r2W1fwtSBUq8ayPZiP87tfgqi8oqiUF0DmfexanHqyRQJ7yXvZnhqwCSg+vD2gGEQbQp2
Xuam6Z99v8+mqNe7Af5PikAkOfYEUwa0/Jy7x4XDrSmphtAXbUkaYX2GJ9S3MQEp/MAMZ5DMQ3jJ
mCMSGIzTwap7YDbkN4vzcYOsH7HbmjMopo+e6eQNhufgq/M1hXfAd4nX5wZ7rGB2V/fzljZzdC+1
l2GK+C1nRu0ab/VvQQayTwlOHAIP8A2LYRd0FNEVI+6Nlcpvs1L1/I1syvRpPSQjTKWaxnm5kv42
Hsf5bSX40YJVjtcLoRXSLAqiRKgSBASUM1CwiJ9bFZRnYvARWIKPHDwO1ld5jS32PKnx+9JFvW+L
i968YWneXZ3Ij6j3o5tqnMix0XrZlclA844Dw0BK5YkiGLMfYthS1AueOow3SpMAIjtrPZpyih41
xqCDMydUINJtHXQWCxJ/8jU6H6uBZEh9oP9AyLGYZvPaIUyP/kzlxHPreRD11ZkE/110KzFZYKYr
HgHBN70lDxh9Md+C8T+XkqmbZrVvM9iuGwknFEoFtKIUsPk13ARIlEPJ3ru+7DeY5JJgRAiWqihD
mNFAPLnMgmZbC46xALcQQ9rTwbVhrsn04C12y9YquO2r4N0RZ3Y1bYIdhS/zYMGhw2ANEKXwgZdh
OxPrRYeg2jmm/7AXs+p73ftLAFPTlG9I1qoMfILObLvs16q9wAyCBQp/ILGlVj3dTY7jzEmC7gDb
HBGkftljlA06kGoiC7D1iQYI+6NVAvobQy2MJTvQbljOjSXuKDu+XAHlRhgVhzvBzeeWQCFt2HQ5
aWaJ+QfLHA25wH02jpdBYwxeyB5J2Pm72SYVsv2aItw0Z1aQC3S38dVsXjo19l+HEUNGWswlKXzM
OilWX9IC9hbWN7zd2nRih5+ix2GMUGPrsW5HWu+AHxE/vdiKoQ6963HFF4WwOrs0YMCCeSRfy0A4
mfsEZDqk3uQZCUWMvgFnj6MBgE8qAeWNGSAYWAZyHDJibJLD7iwqWp8GlUQY2lRhgFGZmaqT+3ry
5hyWDctWREh1PO0cH19GYfJlJZ/cX1mKjx9ASp1KXB0L3HHBIe00u2y8CN4alhLfdbGH0TfjmYqg
XTYoxs55zG269ZjehCkPWzZSHBxg6fPF67+IQYNVCb95zNiir5K3leFzxrAx0AjhN5yXr73QF3xg
DKAypget3fJh1wXS0OgtFNsLYJsFux/mL0B7hAZxiDyK8R1rk0FiO+MCPoCtspkhPkp0nAH6wFS1
UiVZFFUjBAP/DKR9XjfdUSr75G/e6xpreeWArmUNaobzzS6gFl30ycLo2lVzlwMiP4s8ckgELCAB
P3RFbka5VafAZt6ZKJGa3hDAhRefNUioYPZCpAvYRJ+bH1+t63UMqNn20c0KU3c/RB7iJDCZS56k
NdP9h4G+oSueYy+CjF3BNPUrcz6bBN9DiWafcBXkLlouZ0vFbTWf+xtQetjtIRIM6pxtDxhSUaZx
gFFZMdrBOLIvjZ0P0XoH6RGEW/le6zK8gLpbGExgMp0Ree3JjEzmSnr1DlOLsqqzu8lAs5YztD/Z
PwW0zxxGGm3hDZ+RGjXbEQOy/LNWBwmSLkuOjA+mN/X8ipA4GzC7JReRu6VxdbE1w9XUsRtrIP/W
PSZbYI8+0LB7dp5Idnw1RyqmS97EgT00pmJnUGZSTeb6aPsGY1266ozJ+mnqPFjTjn+GA4COEQNv
ao1khXhRq8MOXZfvCXrRAu6OQGgrWzv7NXbNLUJ0FWoR3KyegOJP+le+NO2F1jQTvq9SF7hbYAFX
rAN5bpsol/76svW8uVYzGfPTZaJh2+3inupLQjxyJeJ73bVPfJVHyH+FxiCyu2heP9e4DFIyDJgg
htlsx4WT8ZvX0POpAl83l/LRNv7DgrkGqd9PF7hnoTm7/oUnDcYeqYVnG2IyWGUYdiKGBUee67OY
uhseyyClA5gYgxk9aeIJnsGg/cKQ2ZjsmEHcm3YB/B141VhpaS+9ck97zCjZWq0KIVsAGsNFr1DU
zqu8m6v4oJB3Wj3+EM0LKg2QHPegdg7tUq+oMWChNANWNOydufnWcgqSx98vVZzXVOF+Xvq01Vty
ESi3J0TncTDfAAU4Fwm9rB2Ml9JWEPkaaQ9KGD7kFe43mIF1WlVKAjXU+DFiZGEUbXO7eKSgq2C7
xL63WFU7yhTmv62y3tN4Po4cMQUSbB/Y+L2+Ot9Qix6BWZyFVYCayh0QR88aHCtTCFWGBr66h3bo
ZUz48aMnojNMoKIXvhrOEwRFMOXoDqLDlgekO3SJRnyWn7ee/zCi5Al19FXbEZ2Codd2wiaqLAbk
ueC6BDKR2na4wJl04ZfDk7c6nf0vd2e23LhybdsvggNIAAnglQBbURTVV+kFoVKV0CTaRI+vP4O2
4xzbcZrw471+2BHeVbYoEsxca645x8IPeEo4xH2/3kOlOqRFkYZ+3j+ARst8cYTY91jlJF/LSuK/
GQRfVoFQ7K3NXewZz47ZB9uuSz+MrrwnCM0oKOHcwCwN6mmb6OZFdlPZwpYKqgs5Lfkzxqfgwq+K
2nH6xQPLPbzodJ8xzzDSodtxgX4DoUPBr9NzTqSQNzu5YAVC/zN/UEyRwPV9N8qzgcInMKetp6tn
L/MuNV5BjtVavY3S5cFEluFMynkc1sLZyFocq3HZ1ZXRHgP9W0uoF4t1m7Gl67PH3RLG8ZthjSdP
Fs4B94A9NxSuhVGHpGcwiDUdQmgxQtDBWDUl7hpWGIy/KkxAH4MMLplxYlY5R7ZMtmtpn8lG3cTm
EUaQ8A363pYCqHeKKM39aef1eh+o+tWY5YGx2m81GIqzYFyP4GRCIFR7kHKvFe6muAvaXdBhj/dr
Nw+ZW/J06/65nGwSPHHLFC0fGOhIYFLKzjci6x/qLvvyeuMRM8ABC1K5l0zqNktwsrRI9u1ghtDM
KJZJK6a7NBvDkVhZVo4XUlA/NJlSJPD6XOf9n5nR3KUJMMygMv1a+Ct9LIpoxL23U4bYG4H1YxRm
FfEwd09Wks3H2QSo5nT0CFnBRIUj8iND797WczJeS79cH/2UR8rKzFBqXE5AcTSmwOpat/0TiSrs
ROWABWisznYj9XFsBh0ZlfGrHNLfDJQ/sVt2IHo0QwOiWhtb6h/ARfSPCk5gyRw0oo9ooqQP+DUa
tZdWcTY9cHvSzftNWTr+kxsYL61RLGCVmIy0rn83Bc0fnTKOy00939m2V4axzfg5jq1knxTtxm3m
kz2Rc0vccitdFwpkloRF1y+oiL0fmZ3phjye5X3fI30oMW3RMxLkdPQBvNHHotcbqHWCAWj83Dnz
DmadtTeMXoV5P961cXmQefJi6bLZz23WMzIpzQjSy+NKJQCh6asjoZkEDzkzQfw/X0nOERf0+Z8q
9/2N0M6WDDYTxqQ6TIG4lsEUDgsltUfltTh4LYOaWhYXZ40lyfOtfZJmd6QkE9xrFS1bbvnhPFoh
MbGUktTA2LcAAutzky+q8Eh0LWGu282SBmuUQYrBiKCtA8FBflOPtrMFp4Wfi/FQr7eL4eCxGzPr
zFzte/DMu9Jdxy2+iwfHrHdrN61hO2XbhU91o9t3zSl9nCx3jFIp8yhp4p8ctRd8v8+FCGB45WhH
igsDdB+OCg1DMRY/bhipoZ3UlmE3donYPzWN+Sub/D9DjcNmXaw8HEyj3FGcP1rYwkKcYhQbxGTI
/sY7Y+yHx8pu363RfvVTbl059/s2ZuI+uHvTorbqMc30RbkLZucF3OEWq12YTV3PlzQ9Gll2dUT3
qy/Va67a0MnrK2oZaTXFqGmtspdiYcgi2u8YGiVPSowjY61rDllca4lh7Ay3OmOS+FYe85rENp5s
I7+azcqTXlrM8+qUyR0Xz8rdp3h6nDTme7savyYGifyC+cppXDC6Gqbuq7OmOCpdZ5eIlHrUDXbm
6tzXS7ptE72LnfQ7t7Ld1Lsb05rH10SPe2VQjDbIK5uhpjtplvbNzsSvwucmGJuOvwlha5ub4qF0
pbdvWtM8MrATA8YZI32EHocJP6B+oHGKknH9wSsO7bF8Kst22ytna5CIfYjTpjrZfda+j7Y73kZp
iEB99nPw1+uy1N1W2/K5TngTVwHTLKMIEKkLs2em8cBNVUyIPoNqn/O02KZx9qOSOINKLV+05d1X
63SfZyPNQXlfuK+O5/qRKqv3TIujMpY/nRucO0M/pL3aDlyiO3zIK/3F0AMfdn6WlROxHTffZrwf
MsfWwkG/LXgUvbLZEkE64ro7kDEwedAxMbm4CgH+NZspiU+yadUGtUdFvWfm7/p2uOBQiF33HV8A
qT+V7jyjOXbVeu7kutN+9jT6DfjeOMVsl+5I8ea7wVF3bTterMHaTVb7CATinha2vqhkeqj9lY5j
isMGTuIZXYD3tbrTTtHtGNdH7TrtzCK4jsVfE6wTo3xDb+Ymn8ks1ZfB8B+CVuTUz+ohdpxsny/J
Ia6qXeEg1nI/KTN9Ktbq3ZlncydHgtWulyO49NNmUUSx/Mp8TOgR7Fz3oTfBisDG0/LlTsznuXsf
ZHXI7B3RgiAc3ESHJdoPLFOThOYXgti2IxazHVILP5erls1au3srife5iP2drylUeNSPI4DdNb8z
HP/sBfUDjeep7N3fcQPzRVkv81h0W7Mw3kAxIhzVHkX98s745gChhRqgeZae0UZe/R4oKm0T/3en
wQ1P87MZUPloen+S/HsoycsuN4fuo7CsD8Ps7ow0veGo9An1tAtrzLGzZvDHf7lilcDQly4vxbQ8
jH1/4it1tlf1Oo6B3Eze9FYBvNnAVoMkVN+5lX+pV38vJY6XGBjpIx5xQX+1hO7Y3/GliLKxvJH/
3khYYzc2jIOdN9d80j/yhqrN8vSwJwCAv9COmzuhW/hOyHyu85C59rMpiqM/+A+tMW+0wKeeF3+8
AZELOVKFFhpZ0dLaiVuvrD+aRm6KQSLLYg0uCdKL5eIuFadAV51EXq5RC8DP14LSPnH11muLNjIp
9B1J8blO2cUDI2CVi96UXRemQFDwWZ8wxhFbt4vjmFtfZmq8Ac81w7bp68i0gz9ZyoxcBzzf5shZ
N6pieRq6Idsadd+8oy3aeR1H6UQnk1Cdp3YStYv70xt7hvdlFhXmpM7xnPcckzq54Jk4uGo6yXbN
d5koo0XXlFnjCjmysw+1fsYScbKy4pvwYvoqTal3juvpw7ryoYwqGB+rFdPfksFkxZqvt7L3p30A
TIHE8XDnCa/fGIU627F1qLwfivZju3RktdfiizHhltAF8J10xGI57g1JpaSbV9+NfxZlQDSFb3hm
fgZF8mKO8xlG6q5cnwpB4YgzEOvdd0Kl7jCZ8D37QxT6qzKbXbpmWyxyW+Ua7672jpDMoDQVB38e
31aVHtcq/73w2S4u5UqfPhvi0aDP6x3vzpTFozAL0B7SPg9+co7zhvx4d8hNvOy9ZeRbYlQ1+EDk
VJzIy52ZJc59JjNQsimfQoAwtbzlohU4rRHnNCmHes1fVl1cmY9Q3voMBQB9bzXt3W7MB2whU/Ii
b+BFEL0zdWDBeeeqqHXEfqjSz95UlLHxzgsKe8fM+1XGGrpVZ13VbAwbw2nsaZN2047Q1rqpwTPs
8FOs23a5hzL9NTdPenBSD1EUa/lSfXF70xL2CUangUdXpMmlB5qqXO+zn6w+7Cd355lqO1mII15H
XdKHoIzTPQsLbVCt5qXjyerk/EwD9+ByTvDHUp5dvz4GAr9ORu0KhSM5uyNuMD0bHyxOuh9Jj1RG
9puS8s1nILVVDc+Mon47Ggu2FT2LeKuEeUrLmwaqJeabWEbwH+goGRBkwR/hczZ5aX6AZ/wo52EI
xWi5UW0Qikf9RibW3z1ah8HNSVAnq+4qRi5zMUBrr8VjvWaMiFcgEEFGiYYQTYXLfbnBKNJscY+E
mlY77CxT7pnZ1SQZ5KHz011tGtdmMFFbuhh9dTYPaSzkLm/7UGfiwx744qy2EaVNfue2oKwBnpaM
LXq+fYWoqVsWaWCSd93uUDr5DQ+yypeqDXrMSyR4r7Ndu8cFhefDE9Zyr+Oq/nQ7RDQOtyQoN51l
DbtBEp4HuJ46ZHFm8kh1fodE9DgtUwCSxfUk6JlpxujesBAgMjDW308D9F4O3Xjsd5WFtYtzB/EA
O4nIsl/lYrYho/srMNA0smT+ZS7Fuba83ZyXJa709Z4AU7cZ4yLqfNlcVuSCX20DUXku8oSvZ+4/
Jg7uT5z3SGngNR3wHUmR7xtMP3TzQn/m5ljxFacGFqGpS+gXVobR1KrWU0muAFu5milAGtnu8XKm
D9UymM/wYJy9ZFXADgC3Bd0lt4PfDfR3RjcI17rP/bvaxlxQ0HhtMfgBmQX/diszrO3aD9lZkWy9
pCbDn2YaAEfgJAPqUDX6D6mQOlzwDW+9gdcIt9asN/M69QeXPuI0FYm6eF5mPnn56Klw8t31GK8V
rR+VPZBmNZCCAcU29MdxlcOvRLbFUYIwj/KgXUMTK3zsNjT/UE43Tbvy2JTLdOYd7Xc+97HYGTlA
PnCtc3LoqXNEGAsNWAG5vsTM5MkkCatCz3ssB+XDYs/wdg0PRn/SWPp7Ttq0pJ/jKxNMXv5K1oWg
mDOMqEWmZXjvAymObaea+qDFQnu9qsA+lsAG7zpNbbXLY4ObyE2rDOBz55CFSSbqprHsqZmSYicG
P/tQa2n8hnKC0JLqQe5sbSXH2CqbncuPq6i0g5ZL1A8+k3nm/w1qz8Vt0nXHpNarNqhu4udcWvOj
szYiisdA73q+IoC74xh/vuybuwQh6KDm8qffTusLAL96bwd0GdxX8XldCCb41DNXNIzlmNdsYLAt
nWytwkFlcBvnKAnkPU2oWA9wWUgeKCSosaCJ31Qp7KsHeh3Gcn5fERGGnavXozX0CYo63/5fOs29
S7cM89WtjeDJt2nYQ7OSxr2NtrNt5gzAupEH2c8+SPW9k/rFw2TVzp01BfoneQW9nFTnmvmhpio+
o7F38cb0MqP76SmYO+s4U1XWZlN+J0Zj75vEYB9CUjEHPBDDsGZmTfmIKJKwq0NUdwX7QDYp/Jcs
KlUPfWOd2AgRumJ2rxwgEo1Gtf5FyDZLD0VJIC7yGqbZE7kzsRPoF/vVMeInHOBPMfP7CpY/x2KM
GfC09sH8thpj9+6j5W7bG+288Mbk2DZqJvNX23vhf5R+6+5lZ6V4qnsreM5Wu4xmYTfbVZhes3X7
LH3sFLA2Vhz0pGdqXZJM4Ih/iqfUvgKXlvWeb3ucnJ1xohWcshmt3Z8mifW5GoNjQWjqriV1g8w4
kEAMIbiM647A21XIIg4rsF73Pm2k3piGgUmubDELxnlQ/ObfNfZXDkg6dMaUTJMuK9DqXAz9vCG/
hcHBnPoXmCzk01Q2uW8DzdV7K70JcYPs1QnC+XxGZQODULvmmeUC8QcmXRdJBP08rKt1ifzUgsDk
BfYWpNh0QqmmijBzfOvOoJ4CuTTjrfr275KgcH608Kc3o8OGETKQw2Prtc4Bv6i7U9U8v2FpfyYn
nz7myYj9KtMonpyf3k8MA8m0mxzpMBGsvJ0zysq8GnodjOdFT96F6fRPNjSYfwa04k0G29jduA4T
FKwA9Gsavk04eWVwVDNusCsBDfmy2un6WnIpyW6+aW7LK/PK4HnMWDa+GQ1UYazBjPnYdWFkM6fC
TKqPmA/Zzx8gd52npa+N98xZsIEWhEhcwhLIO3kwRKUtl3fe7vI8OQGCnmHE6s6k8Q3xbYIuki1E
p16lZ3J4cUqr5dg/TXg17ytjhr3rlLs0R55KRi8BKeS57wO2zEcsGqZ3DFLe042JR2Kbzf2Ef3Zy
TyOOl62SNb3M4K4sZAic/MWu4UUELTPbzLboHFPe1DxnPNSVfY7twJsx/wJ9inC8cIcDFH4oxNjd
LaqIHzsxdQRtST+poi/v43QxmeMJRU87k9ZEO8IaA1wX4NOkGBHkOOwvxLfwfM5VbatNU63mGK7F
wAqJhOflXju61wc4bJPaSMzq13UhmLeJvca5X1abVKtRLVNU3hgGJP0aug1pg+7Oxeyc6fPI2bTV
I9I2MdUCwCnQOBzmRLxQArsltjn7mKB4up1+xQaloUfw66FeHHzGsWweMIdWxHddl0CehkUVZVbj
vYx1wZSeSBkR6YKL5VNOqwcM2KE2qssOvRWQfs9CDIuY3mRyH9ljlmU7UdSE2YiBk1bAr3K/6HH8
dJUlHvPCYm6lQDSAFM+nH/lfR23wH5MtWB46fka/5YNwBtkdRKDNyOYR268NHgFB/OjidYZNCHmu
Tgv7Pr4lAyr2I3jrVbhmd3ZmOzmaVKfbG79l/lva/9/yzb3834Dt/Z/68ln+6f5fgOvc1j//z365
o/5s/8ku99dt0X/dZ+X4f0GChr6HnumABP0vuxzLyjjPJPgY+1/WWdneX+BuSMiYf/9DTJ1/p+cI
OB8wPkHvQr4BnOnZ/45bji4RA+U/2FqxNEmgxPQusGgxRwdwev7RYOn1g1vEIyp3C2d7DbVmtU5S
uTCk1qo/okcVBx40FkolnLFy08x6Sg/umuTpK76Ucd6Yc+ri8gbEr15gSfh9RGZfN3uLd0WESVcj
Q5td1zeXskev2HnEX2nZp25OdgFX6i0I7ZbeSa4d19MGmI7dfgxt6SxPMUkhVqhQCxSnvFKG8+Ys
RdcV6FsJKe5elpa/Zy2P9dOcS+LmNXsPKIO0gdIRy6mI7xGbgIbpQExtlOiCbHQzFBzLg+ryq68J
WW501uIsCHrYAtukIST8mpb8pU08ryvg1KDETKuXok9wA07xN8MIRsYcKEO9H0082w6JWNW09+6A
eP/Y9s3svIqYbPZ2aVusCMxnMtqkyBPONJ1cOKsL8XDpOWEuKhdv17CMTjQNXuLtoZdbL5ldGDGk
Qa8CQ6fUcDHWCi9+PCCpbex5SX1ec7o8dMXyWigXFKJmjPjpNxxTFrbEJaoGZVf0d9qeQt8z6t9O
PBl3ReeQfsrXBjWW4IzrRjG+8SxqYT2UEQHtEQ4XHhAyQpjzXN6MLOfcstbaaRDUndXYTvyirxAH
aHZhWwT3Y1GK7qjga/TbxjeG5LsovUG89I3pdzu79xsGp0MRz/jFSjgMMYM7XBith/Pfi4Pxfkps
B1t/72gsBYnicUqAL3DsBdz1G6dKaDGKDncW8n6H4xomQ/Kqk/m2XgtUZ7ml6lhXkplsQAsNo4uf
Uq83h7D1fDluAbf5v2PlmWKLGIWIS5C3T6lyRfVEemElnUOY/A8Z8eWtXGLaknYwejZSBMHSMsad
rTJylIGGC7UQ2bkd/J9EZJC2Cm2W+7jypT4F3H8eeDnJIyawm8jNMs5MSivl8wNKW6MOyDldI1Kz
TEX92Wg5qyHwztEAS5BHrL2V6BM2l6dlkt69zXSujQIsiEuIJciBm7vkbI6qJsaRG1GmxUORLrkk
Kta2PwcNTzGyqqUWVCoKHGfulm2/n73eX8PEScxh001Eje4XxnZLVMe+Lo9NOTaf1JZM3Wz4hd9+
NtyaSpfdUyCjOnxy/eKx9mO2m9c1dQcGhG5jGWEx9hOhZR3Em8YqCH11ixPfO1biu49gHBVRDiLH
YtP4+UIEE6+EvSnFkjtwCUf/M7CSIY1irILeBvE5u33dZfdsGoXOgXVRXrHWg4dsN4oeQ0puc3rQ
SE/kllQdZyoqG8NFrMOM/xrknui2tk+yNex00Go6Dbu0dxh6UayHaZnZCGemSZRqd+o2LTara0Xn
+EtZJQ2t03rMK8xxum95FHreXQXdozGSW6poXMW7ymUMzhT8CcAYr1l+wu/zXDgjGe3KwiTnWpjp
WEcwXbwEVDZbiDbkHrD0sMtlGsK8sQcL85LOG4aB+Lc2jP3bbFewLsyhfuIVUF01RA3ntF8vSEQB
a7PAQ9obo1Nmv7GDhCCpK26E0sWRujyUdTI7VCqO/0WR2pOJsgbkyCyG4BcG9JJJVDdsIdksSVDd
4F5KXQqnxnBZIJ3GWPGycpfg8PoF5YNMXjs5NvPFQCLirYO4WyZXY3Ot2u7JYQZuoD4MVIIAwEtW
k5QchWFD0kRsyU5ZaIE35igL7J46sxtnJjzZpPf5rHp+VeExy6mBZR6GOAdssJhFC/8MUcAKCUZC
aCycMv7hioQseMW7Zm+EssGUOnbdMXzsYROF9qSMo/BX9kBlDNhEjkTBTYVYioUGdM/GztLXBlHh
6BUNTiCRX+zMG898XMl26c1H5TJjSBngJYrquUFeeJqp/Yu8ba/Kr55QwrOHpfQwtxrE/9PnuOch
QFi665fmyqYdwn2dwT4Zf7zai7utzPYklasJyScNrkvO//pQpjZERVNaBMTa9jF265OjWSOXrIQk
6NhRvLs37jhK2SJ+8ioQH2qZ3uCqZFuTFyHNNFR6GH4n5ry3SvFmuu4RmrUHv4WSLYnlgxXHewwc
v6Z1emH4LUM90rvasWgOI9jHsLQUq//yeMdmlX225r9Y/vbaeewfM4b+BMjB+dNY827hMGFxom+c
ZhuYUDQwzv4Bv4V9TyluwH7skqOc0hcU6V+WijG1rIufEtPOTYboS8XzvomHoT2k2r6oScDOsWVY
ms4d1x6nXA2Us0zEg1hGf2ezAu5GaFDJFhpAEsVi9h+DSgoEbEVbaqVGOLvmp+dhklu8GhNHV7e7
JCvuoGOfetKJDNsyxu3LQ5GVj1ihzpB5kUsn7arfg3bvlVHmdyvoqEev4kaR7awYk6greIULZOjh
hVC+jND5jYOz5K+Tzqp7Pnb8yl4tz7HqBCr9jBmxops0Wr96UKbzmFYw8kZXLi42Btb7VYZ3MBz1
imeaKbDHzZth/I8UGrtw4hctyuDQOordO7Hz3I0jtgVQno/WIABZuPbjjBC9Kf2p+nDRmjZ+2frX
2OA6WaW5YIzgqi6FvvQMBIpQBZndRW5V9c/j1FTfMIvrs+PXFhm7dNkh0Mn7nsQfAJLut8gT+9ga
VcTWQc6dxVAAVl3RBezwaf90tfUAYYfhX+U45cFkF+qzbHCBY5QsGHzAxGGJQHbNk5nAbyZYbFW3
qUdYvFTcrugcGz+brqoJCIyl6YueU1glWC8sSlVQhkJvs6x5jwccYcWUfEEw+DDtlpJGStd5NhKz
fpEGqlfcKhszdfxKtHh9LUqkKCBQ1C+r2BTLNG4mJxu3Fq5Qe8TYwPpUdUgam/E+I6Z5cH7fDCTS
MzcthSxidGI8w7zi1hsLGbmLP2ysPD7DbVNHYt68fo+aNavPqp3cC9O/Etz8fN8BKac7dwNs5sq2
ITIGR0PRFxKZA89QrceFbGVUdJg4J1HsfMsrroNMxG+XDWXxtLK6Lv3OBmN8NIxpeREIbx9J31rx
cEzdHNGFlDdmNymrRuzbmlkU2pnpDjWj1U5YNxxTFf+KzaUxr8ISo7oX1jD67EKFaOR+t0m9ziWn
YObY0RS3PZ/R4HTdk+7J9p1EqScMT+A0guI7bg1ReOBgMQxsmSmKtYlmfM9VdWm1nwbljsWSo8f1
qoyu/iI62jfZtu4Xay4jagK7Uhd3NQZYwKplneqJLUrDTHJYlBb0KFbTleoxT+2+fbaRLOafbgny
fNpOJXWUfZJsd8ryfVqmteW8aAIbosEJV5qzOid1hiRzxT9EIpVNZIFQ+Wfc6qQtoy4e42+ThWb4
F2p8LRBOGjl9OAmzlzbtgMiLWVotaFhHznuit/KJhAjlsqkVJr8GPavbyNH1zYs2csN+zSu/+WHb
omF8LSC9vTdZ6hjV9q+t3L/Vzf5/ioz1ie/9z13t9VN/JsPn8k+d7e1/8rcgmAGOUrheEECGJdAF
KZDm8m8MS4Pl9PSuUkqKB/7Bhp//jIIZVvAXmAKEwGhg//aH/9ndGsL7Cz0q65r5D/+U/9665lsY
8b+aW8lQDDjsLaTG5h1J0/wv2chF1b6YZAKdJilu5KRhIykRMUEk3v8Rsv3vf5L0App5k71M/xKy
dUYlmdfkjNa8ZbkwsXKJT2ARqW9w7H/4DK5/e/n/SJ79736Ubd4SvbyDBD7/ZWsMufuhFz2/lJla
1xQARGhY7lOr4/9j2c4/KwN/e/NYwWAK4q6gxdx/iV4C9G67WgX5Ft5aB298vhEo+JbdNT4uGzdP
1Pv//ov9c27v7z8QPYKt326AkYX04D9KEWOeOJmTZ2rrMjd4YFveR47h/97wbYe0OegiN2Va/7//
TJKkt9/jnx4Sokomnxnqh+WL4F8fkrjsWiNAe9iSd/WulBjFn6ohpZKpKj1w8fnP49xMlwWzztZG
Bz5kls9ewmb0Lky/XIIsdhG5jSrfAyvrdnmip9MIiey6ptjZnFK7AGkGfQxMA/xDIr3nfKRnrS1Y
6x1qBvsWy4AN1xDtyLEwRjnJuVY/C4EbzxNpQFFAi96FWjXgVcjbgVspZutHvILE0rbyfo6gC/ap
bdzIdlNnPHB++l/wDJwPh48uw0WlQdJpxQnfD/1y9lhu+wl2idWMYx6atncZufXuMhGM2B0Y3zFS
7XPeD8/bzJmLV6u05ztfawb5Fh2r6jPj3WIwc3E9Bl5WyYhTyqEluNR589ttWeg+wzryoCYYIcwX
s6OjA4Z8ZvlJwFIcYihvGL+pN99MWVufelDWc9OziQc5SbELqVyWL5LfNfP4yS92qzsNe8OJYVIV
JVtPDTm4kAayG0OkEPnwgO8WWCoFYPGrBzEZUsffFja7NSCGwVRYpgz9A5+NIlVWUEOnDZ34kruR
MOAJbXQl8KPbRphzecFFATMG5SMzzjPB8sgggLzRkz98JXIhQ5HG7Hu1m8HY+HUM/m7py/wsYdwf
xrKIjzrzza1YW0peEh6nFJbYQ17o5NrDvzuSHGO2bPEvDzj+DSu8hTgjXS/MLrIchS325ziEtzie
mrHrnxes7RJrZ0XcpkvRyfrcTX8mSIrMNPyYGSNVEE4eNe/s1bRPgWdXnyLp6FHqPhdfI2joYcNG
huEwxT4KdNoz3y+E9g9WluUEVjATbYchsSKHXRV7s84ess5bu7Bdh989R8CpnIOhxRgBu2Fjo3k/
9SbY9ME0O9Z2JvIoTd7cFY7xLuswsYamguvBehhWNDe486Mcjf8HsB6aixETTiZGePbsl/IiexjX
qLjRGTHI3GAl43QIZst96xmuXQWD6W2asMIcITBmgrbiIxK5/GE4pXnyy1S9ueYIC7Bti4/F8IHU
116zJ/D5p7cwgfVV5v2wahozFznjJQvK5KmisD9L9hS8xuRecOqQLe0SNoQGuCHuTb59M6NYywRk
mJoPlCDxxbKyGzOKufEzWQQzwv8f/87YOfkwu/D81sVTuBpmFqS4XffDZz1x/+j0TVtsDV5G98VC
0ibdiiUo8wPkKRyiIF/gz3hrsPbkb1Id109adXa7T0bRtphl5Fw+jib9boQg1Zq/q6CY4EmN4xDv
q5VGZR+7JBSRCOy6vk/NDoiZ3QU0llS2Fjv7CvN3NwaDt4MxkgBNZtDWhK1fq4R99jbv95rMJBXi
pXc+1taQPePG1fMQrcrh5l9QDsakDPfNbRvE1ezLg5eblrsvhMMYFxMUua01WIz8ULm82E/fW4aX
bKwdFbnBjfeICcW59/0Vb12xEMs8gWWJ61MFR/K9omMc0Yft+bMETSLJk3SoOrSp8xebXI0V701n
v01DHHgnBT/ku2y65dla6LRfchX3blixXpxt86VY06M2DOVEJYZGQBO5bbGZx6Zi1wn8KCOLX7OY
Ls5sHKZFRERCxpBnF9d+RD+En6vz4mgAsrPD950QyfLgk9TTKcF7gleWB65a4jf6UA1LPc+/IUqt
mEfZeg/pp4Fdya/PX2x8uEz4wPaJa5905cdYFQLzzhhumSveD5ZTGn9yF22idYzmSjVuhSZUxDys
XXGo6SfwxIzPiser7rGwJwQ+aM7zvTXTjrB2+qUbugctJe7G0kcZNXxzV7Ydw215Eh42AP8Gda9i
x2IktLwNt/doTffcQFsfCpjXT3eSkG3ZeHfFXLxNU4ubtWWddLx8uS3pXWacee/sLT2eLYkPjF7/
lXto3y7yYBIgOZLCdHHhYdQeJkKascCji1h7rKt6v+Ii3aBEvCm49OYmZjlw462fRabPtVL33JL7
PtDfdKSEqpwHh4BlWTTP2KpxKAcMF01nP0l7n7GV52O4UQqhgXaR48mjN9JTqapzLmMVf6fO9JLp
/gH3/34ICFKL4dJ4dKJsZXrXBvy5IMamvRBJ3SVd9/gf1J3HcuVKlmV/pazGiTQ44A4xyMnVmpoM
xgQWDAGtNb6+Fl6JDjJYpL0260HP0izyEReAw8U5e6/tFIyjbtrZenkMknLrjVShMLt8HwjkKbCr
+u7PlrPPolRYzabkkY4DETcKAhJVPNCYpLB44Jrp2p2UGp5DC3u+VMuuBjKSM+/GYk3AOoCg5htW
cMx34hTE41Uqq0MV1DRHR8F+EymHbMpNXeHpiOyrBufIQuE483NqKKnZnhUxWHfSrtakjG7LbrhP
/X5ui1b5uXS8XcoZiyee7iA+UsXBZm4n47OntIJaaHLoOQXK0EkWgEOp1uQaAoDOpTSZa3IL2gmT
z6BRl856aynmGl2OOsOG37qgcbjMHVzJ4FW2nP6Bxo7VtRZEyMadzlkWpqyu2tC+NjvZwkVCLXVC
Fk0ZupTJBlLggaM78IIywFQXJ/ehmgXYcXa2Ks3HtE/Q/BTu9ck5qjr4Rq/zB+ld5W0gqc9RSUFx
Zxwiy+eLgnKOlO8O+eKRsrF5FdE4Xzo0aXdcgJuPsrXtcbivTB2HiVZttMF5Gr3xpyzyWUwOthV+
FXJIUnWWU01VwWqEfWPYUXEJ9ShdJUlOgVavLkWBLWgAkXqjN4W7x/L7pdYiHlk9YkOiiGaB4y6n
VN/6RdPcdlWLETLHHZzCinQno/9mwBc4Q3azD+3YX3ththt1r0WZakzUpNS+dLR8F/bTnjyUYTXY
Gjq1VN+JdugoBIkz2qWbbOhjVEI+wjEZRc+x7iwDrbgkgVt/CTghLfsqoU9VG9vR62+zFPoa2qov
jYv7k0rMF3reLf8fn2gVZ7ipu/AxF/1t6qBs6OGWugbqet/1tkVvGBdha2fwsiUcRZTPOcJL1AgX
mkB7My1uoPUe2hDXm6iGAadkNaxQR/TUMJwzHYpp7ejp16T0j5asdvmAartUGaUo4yTVcF+M4heq
j51tlrdl4D0miXVLT/nix9UJctM1cXTdhjS6tQBujo+/BVFJbd7Sw9U4amsZO3uXfn7dg1gu5Qlf
Mh+Lg9Cojs85AskkopniOOEl78SLSf1iainPoULDyskUJDSSHGV5648CFI+0ryIE7nDNN0Ysrmjw
xUuAUCsRTNoJpNV9M+kvmUA6nCXYMTQcNXmSoyJhy3KozTFlK0heoOPOhm6sylaSVZCzWiqUPBfW
pemE0fY0RXzrNTKP2VmApxQJ861dNhfBP5In3opdE2sNwCW0uEVhzqTyFp1BYTxoNT2B3CnWegX3
KdW7ce/20oCAZfzQHV5ijNbZ1eSwFLH2vUikvlF+ax0iDDpMivVDkmO0DFo8dCG6NQO6MzRrBYij
MqvwRlXI4Ci+u+j/jGkZ54jdW6f73lFmX2ZdcW6tHjNXr60nPm2GivulTrKvQ5WtoJ1Od9OQOIvC
rHTC7licKBKDSca5vWm65EmBO+NP9s9jKs5pwnpjW3TIRJGqpWbUYienOl81Qx39MDr7xWhI1q21
I7rmb7TKxjUq0yumqbW0eLyAgptNYcXuoiScdhOB1sNAQK+49Lu7Kqel4kNF5v65FSu7RGHxMxnq
owNPipUG3blemuEyrD1QjX4cHGF9sX8DB02bpYZ+ZyT1kXaj3OTNoO2Rj6Du8ESe4USKs20+WZGO
m7RAel375UqUJhFx+fgzndoCpUoHTNWEg4rVO1sbSVluG69VWMHaiMp1rSPqSsbhUPua+u67fnwf
u9WlrrERNWOV3sHboo9SUJntkauekJVxENEbq33UM1sQc8X+GJ9p/5JVBgVAIw3A/Zu5c0fQBDsA
JE7L+Vtk1PkIEqmx5D8FLcQTsAj12PnK/UU6TLdtehO9vJVGmBLCGPZqEGNadGqXxl+XBLeBY1jf
YjTVu0qaZ6QxwQbQOT2h0Qh/Ru0ErtN0a+urZoFhbaWGAR9ORoDp3CNRrYZZmWEcMlA46+M+bAWg
3WgwnC39aA5NPr0KfElDdGh0gQyyL8tVRlzXtUfvdWPBx75Ucd7cNU2trkzgJucqdp/zyaRj1ejy
p4dNgSyykBZ5SvsUXxFjNEeYe6qYBbeyyeNTUcXWXYX/Zq2brbo04EAWuZEM1JTJRii0WViqq+4q
C6X1OHaooKiQthyixqI+W31ng6DBbL2InNq7KVw/XcUi1xC2hXxOXdk+hWNgHMGdiBuKAxgeYGtS
l53S8F7zY7a/ng6dchkrL94wYu3vEq0ksuwcpgyj8Jdtt9Ua7IHxMrgmXjyY5csWXdUxSKsQWT6t
M9jpUUDjlvYcvT7Ft3+I+97fGn5n0zfwmrMid2ydhIjO6tLe+DoBiNILnPtoGMyr0hXlXT8Z2mqs
e7ZnqaDaDEcj7pwfXSU8rKisQ/Xk8qIHo1oFepGPR+VP7W2l0rmqYUdDua3RxWerYX5Th1D6GKz4
wAJ2TQZtTMbteNJTUjidX1k9gplYO4rhAL3EGMf2rMsyFP2qtKaYDC9kHHrS4MxwehOlexxVywT/
a7oeEjvJqXhp4lxXypPXVuyIp0amI1DCITLhvcvcv0XZcRIKq4WV9vWeDi0+HSPM421jlM4TTFKT
wxYGREQLKKHxjq0tfj0b0cDczGz8jRBJeSocOihW6NQrvAX6Oh/LFsZTMq4RonhQmy21IcO533Ut
9GeItuvKpKfP3wDtUWQbPFS0oEUkl8RczJIVwzmRVO4sZOtdlz27JTG48M8x+2xzFv5pGUVgbHqb
1xUX3ZZbHQ6xdIotR/47Ov79/IKdvTfS1O6ach01vX+O6uGZ+PmfVjhgZdGwsnVmo63hmpoHEi22
sppunZhDDvlaB79IUf3nfncaiDlYJZNQGxjwwRqXaHto4rA6F7PDo02m5BiMMjmEOPxncIv5xXOt
7wPf89bXFUY6Pcw2eQJYN/TIhcozee8ZbIJHRTxbSKQM0yO6y2JwgyUED+vYGJmzVErrzlVqkzpR
ZNUs1cR3kdJDX2TToF0QtFi9IzYDakUEsBgIlJpe3Cpg5MmBzBzHtDajKPmwRqNNl2lg3SgpjxWs
prVjTid+j1qq0TVWFeOoXORunq8K4DtTmNsnPmV02QBmQQHgLoaxL6+qorgMYe7uA4v0IV8O7qF0
e4E2sRmjpzpPO3NRg7PfE0r6UuS1tbLoEq4tyLfr2onz7TCWck18vFr6UC1XYV9/g/+QbQIny5c5
+YKbwPPDfQDi+arM29vIx0dvV/5jp8M+Qboar6ty/Do0pVyg7PfWqZG7O753e+cP1rg2oHks3E7f
5ORszXxXEzpBRhJgF1TLgToBDnYgN8oZL3S16hWnypQWfdEeUVpMS7OONbZESo0baHuLnB0HrVwG
pq+DN4JWTOkO8fKRg9o33Yh/VVZ2hEoM5XpKk0s0jM45dL0rRyUcJyqjezZdLdq7Y4AONe/MX0Ia
XrlAJJA9qI5ZMEn9m6LRw5OjZUxqk+luOj0KdrhL9GfBxLwvgBKvGjyvZ6b4aKlKp95xjCGRyAnw
uzh2AoIkNNZjZSsgE6rFBSCGLxPl1XVtOeOJOnh6FQ39yEEnyl40z+tv4HfRFIxcFT2j34lRCglv
jwU5pv0zYJYxGhjFlPC9fZsG6cHQR3ujV41+68IgSJZjhXnTTzX9wSlbFkvNpAmYZu1dlmnmkbM4
RsbKLp+Iju2XAgTaOeozenueCzlLThGFzWgWdBmRWwCsTx3volmDWNZl+Ti2MX0/LyYx0QQrosyq
IPoTfYHfJ9+MkKAWlgvGW1o+TtK8CLr+V35e68xLLrsyG+kYkiWzT+gHQ75/NCJIKOGEE31wK+1A
dl6ymLQkpQiRP8SovsxpJXIvBw/sRcgjFlDplj1s5NU4QIgRAGYZDtGOXphcw7IzUJbkoJCNji0o
Hht2Nx0jRbJRrsXXFJHyziTrZROBKkEbnl9bQ1cvAid1Nm1MvT4SwKOhkljXQOjTi6RvXxVZgn/X
HmeWt27ttTx8aBLxIJywpvQZcJDPQQvHY6kICq2YJRgSCFSJ/unipdlYj6Vm1osMGTrt3M3EKbGP
s73bZms5FM+YkLGem8gl0LUP3QtbKcj3fdRty95prgI5/JDFhABG1unakzbHjrp+CXyYGriS9mWo
ccgr9WYvql5d881V5ymPmxOZlLALYMmvihB3e1D6w9oqzBjBgK3p1zFen8PYh2cVjk9mOX7TorLl
xNaPYEl09Cw9BY6y8f1xmVSptTYaA4ZIyjZTDr2zSHFcLWTYH+FA9DBEMxfI/zg8KfC/iO4c7Zy3
bJ6TEE9/MUBucMBDJ3K4szrnkfjEYy7oUCYQMVHkscJVPqq8oXzOrBFV2Gwr7YaDbQfINSBfldZp
tEmgL5EVIozSV5yngBm0dygU1jP3JY2nW4tcVGyT9gaqNvEixC07E3afDjoRALOGHCHikfqqxuYE
yZ//CIQCevy23PdZuLcHdbFD9wvC4GPUK/y1xhbR5sFHKO9M6f0gdYhAxOnqYbtrc+ZLN7yptfa+
C4qHClRSlTs7aqrwnFN4XWxi0u7g17gYAwtKj/gJQ3ddC3sFiO860yb11TDMVdWLFfnGHaeLemWU
2jr3qzWWtekpstPdBGNGBQoRGTEObNQTgGkVEJScYFbTFpvU69ArIh0ZiAJlZFw7rrkBM/pY4OgM
wup59IGqUI3p56PN5B980MGpKjax0DdSG5vnLrU2VWzcWSXG78pAQ6Ub7mF0rQfMtoBajXUiW0bR
tHLjcjNi1FlEAdx3Kv+WwfoGy6in/E4a2Y/ULMrLkLr1rjfyFavGoTf64ktvmodUVdug6/cSUz3w
b8JjgErje1kY6O8WFHdPTZ5tOZgyVj3zlDX9noLBcgjqZccvjf38mQjZlU8yPOvHKs2Ka7qhX2yN
adDxWbR165Sq7BZNBx+1jjjNRs2VeA1kV0FXQPAy0JfZ1mkgcCPAuUnN49o0QVkhy10mAX2jxtlo
bpydeJRnV3n3TYML2Phu9sapRnY+hPG17NHtRC3Zu0l9b3nJNVofqssIuSKqzxx2XKPbtL5/8jGd
4LZL7wi4PScj1S9WdLMhqqIkxHmw9AL1nHlDyBmIQ/frmKI34+PzWTyoj2o77GFr05ygTFkDmdz1
uXYK5gvnrLUFqtRylSi+ZS3fZx7H/pZvzB1o/C1wj1VogtIbhFsns4u+9nV7PfpY2kKjwec7LQOh
EE26GKDrIkHaiOvdUta5bcnB1bS5gAnUAXnrcGPGBmVtNFiQzqJrFvybxGrOFVvKSY8pIJAHAXw6
Q4HKZt9tjmRQ3JYhDu3K7o5E9QFNoBCb9Po2JP+9kOI4pG1GLLmbAYIKrpEwn6QJCdTy+9tOjXfk
wqzgSx7DFvdCZtb9ujVxQzUus6mnQdoJcrPdNKEOaZSId4CqB862ayuSX9E0OlQk2udcto8Az3Dn
JsO0imv7KA2IAX5S/dD7ltWl/TUEw77qo70EIUpY+zOy4Rs6Rg8Gjm0q7+3XxOyOE4D2Pb2Ie8ms
VdAbpMd5xlz1MnbjAUHJxous69GNdiQ/M13S7BGhGxD/4W5sUd326FqWRo8/U4TDsZQCJhTqV1c9
OJNG0DP7ZHLbfNK55B1JGmhFMdNLPzn3XfqTNGIwUcYWEvKVawXf3Jqgbeoue09y8JuPcjm33mv5
FWeTlanHR5XAmXOH29gqb1udZl6galB5sFSH6msegu6ySLlP/ABKAuHVi8R21j5dQYSr2ZVdxafK
aOOtp01PdLAx6g/H1G2RzGaATSdPP8FDDO/IdBeI46LhMpEytu+d3Gen0Rnt3RSm93FEGHWAaBoL
kgbcYuSktQ+kJ/a2i0lL6PF46oWO7smdLkUVNjun5rvg+0j29VjaW3SazoVM6WLXlLZ4GOe+oO6T
qpgJB6yKbTRYsgZZwoPNKPg4QNC3PdvZL1o0Yy8q252OoW6Ks6FUs4xJA4LuWGrBWlTIXQ3NsTY0
kmkik5ywi5skuCOBLXqJTSO6TkYyyFBQj7gEew97ahgat90YqmsCpHRuBgXVDrm8/rPrXCoxmkCt
WrpeGC19rP2bUg9ekmDwKkRUGIrIvvHbZ60vSU+TgOWuRdkSRzK4Dtb3xiBoib/9gsgbL2WaVTcl
3cNdDlUF6ZA7PaEAc66QGzsXzS1FvqRuVOFTJpqg7qS+DqpkuKZ0aD57WqB/7akk7/I+weuDLaHY
WKXuLYGVF8k69N2SLk9Dxq8d9rclb2Y9sr1Ze0XNpspgDctqP/zmlnOWdg27A97JsKSrjgKtmwPF
o2Y4qnYwMYmh/GMb5t4qopfoMSOlXydsLiBDaIa5EVRJmNjRBmOwDc/OiDsVfr/RPyaZh32Qk/uh
U73zLUhd1meDKqgftxLdVNutepkMD3oLYr43/Z8zLAV53hhiIetZAIRLClJtZO3BaTkT9WH9IwqC
r3ajmquQ6sFa9HF536YS2bbM6+7kDnG+JxYgvqsUhVUi2CjKUFddTZUA0pqrbBnTSsFR5PIkEp+m
JAVUZU8vGb1B3OkuMUeDVifbokZS1uiTvbGdsjiWeZXxATG1lb4+G/kvOTX3zUDZ7ZYQ8vgYNmqL
MOGG1pB5G6QT++CymlEVqHpWg5NlhItp5dNQDxP2wpg6GVS6esUetluT1TCbEMdu3VBCBU1OqamD
G31dgjE+e0iSLxi4sC7Y3UA2ggoHKhd5lyAd7WmZZaRxyWroWTsIh2A1QXGx6Au/vYS1aYLiEBEo
Shnd6Ln9tayMckP9p974sZVs2Tu5pKYRMrHQcxb21m+ai97B82cE1DSbENLGh1bF7h15MUCWcO3X
PyZB4hLsoSrdlHbfXjnIezmuWVmwaiej3Xa9izPUZvvGEd+WOD7rqmFbENFMrwKfiQa2tTx70CAP
Ne6Ug0RxDIW9nIAlWkERd5t0GKJdSwO0Wrl+5LH3Nyp5LwofopMazGlJx5AKQONP7lVKPg3kwlEb
2TE242WIYU+MKPW/iFqku7gLAwDsfUBFp1EwEIacv6lZl8KrbXIvUJcv1BxN4kTYAv4xZSh2ilZQ
SiBTHd204+vE3ZAIyFEiTzzxxbUiK/gC8xut+RDQ2VphadfN/T+aQJSipBWJiRCBFe0Nx5/TqppS
v1iljff1H3EaR5AMKVQUkUs/Cyg2my08Fi2OyWIMHn1SLMvNX7qd/xeavO4ntN/q57+R4l7/26bN
fnxrwjz7/8FzpqOA+t/VeWzBuRNyJ35mTYgj8ce//h171X+L8xDZSWlDVJEcMl3+x/9o84T5T0nq
OglatGEEKRQ42/4rX1pa/1SYX3GqCaUo3tuo9hDzNsG//l0a/5QsOLYrrFkoNf/T3whtf625wnBD
CjDkIEKsoQK4pMS/lnq1SpZtm5G1CuWqW+YWlXJMY/p/DpL/NbPBfC2V+8/LIEsERo8SEcvP/O/f
v92GmV/zsP6R9AYBQbC9aZaI9tYyav2xRK2iL0JZVretXRbwHtnmEfrZZJiPOt2FLxQ5w6hBh7D1
p6AeiRYZs87RkbKTO7KwDE4tKrPSe/q8SXqMFcEyCzIa1AU7XBAtVJZoc/zCEGH/NDqHVdMU2nPq
CXFHnSB67AB2tduxt8toFTBt34X5LG6WPs1/L8miYwmZSAP5GTtXLBJu+4nk7bWu76+H4gIsApOv
Q5wTbyMVqHZkwF2gh01UNavMvdiTcyezB18x1v5nOL4jVJzVlf9HWPfnhd48fTRJsehrLlT67dNY
5JeS5hICTOAJ5lqQ8OsMw6FB9P7xZV/LCBlPmLAFcr45qAN5qvPG0eiHYduZmc78Ri2OiDe3X/sR
henWs72N7FKqzaqxPxFlCj6a32/2r6saUknHNnBzuvKN1LTULcKXes6Ok0l8H6SVcB0ndrbsx5RV
D/0VujLbgnAbGxxmy2YuTiKDSPhQPkkqMd88d0MoJM989gg3iSvRnTc/pRljJ7GSgVRgzjTlqmsD
dVamYQxgXYYSAVYOF2Qx1tK9wEPoh5Wsk/RchhGZkPSNUI/rTatToxfAO0xwC08hpcxbWcbtjdbm
7ngo2Hv0EJBm8w4Hb23cyqgd2TpWVlMuG0cjWLeFDLAMqlw9DjCIgfCZkQV0CQ/VyzzL6BudlFoQ
hxU44XWVR+Nt4XciY3NPA2+JOIGTQa5ql0U30Yc1rJToa6Drcfm3lLsMF54Wh0LDdKjDmogKX88R
yrL9KR8R86WF0xLTZFEV9LTxpRiIGPx4ZIo/hibXshXKVsGBXqEVfn0t2BG15UehtmghN84eC1Jr
HODgJ5PO3nWErm452MBXa5I0oE5oxTpNyupGRfm0q7o8Ize619oTlLb8MOp45nIzilZDLNltfvxT
30wSfz0VArcdtLEEVhj2/O+/zZyOHQ9wv3BijZnWby0L7tpy1Pp6RbxufoNsq07WH1/xvYcjDUVD
18HGIYRjvr5kG1RF2YwgoSFHsDPnWEdCWpoRil5UPh6ZSMMPz+EEivhIvtwioLEklmZWiy9NYoIz
6zRwJVgw4pQiTByrRa/S7iG0OWOB+++QUnz8i98sYvMzkphD3FmwjsH7rRB7IhI58iRvkw/jtjRr
K16Yioy+T17FO4NGkY3umEpZCL7/mnl+exVjl7OtReq5mKQcr5p2aNbuaNyV2tRcJwZaj4KK5CdT
t3gTYj/fG9+Ew3QG89gx1Jv3r3xqYnRxUEboo5itpiCCt8oF2gi+ti2eZTGiYe5J/EaLJOE5b+tR
b1hPLDO6/9uPWdm61OethxLIol6PCzl2E5sJRBqTycWsxpyo+bbeZ8Pvnbep8GBbLqZnU2eIvb5M
qhKJ776AxjV1cCCtOF/HgOVJijBJRFjAGpNfAY7DqWsy92uX4lbpaOR/L/CxXAjvxL/WOnhAfZqm
l/+LJ8CGzXZ4+zpBOa9/Gqi92MSMw0BLgmalWl3bs7Px//5VLKEb4ADE3Omc936/f/KFX4E+pGsB
8Uk013aORs0oDPPp43uZRfy/bQrmgcXHjcxe1/lkyP15fRXbaZB7DDxmYQbpRrPqGMNicU0LiliS
KpaUib0eNGFqe/uPr/zOssh2E36bQ9HIZKp/fWWDHAXq5owjGdUO5/uc2KpZhafdRHJ0VwCO87Nu
WdoX+n59OB83o5uPf4GYX9Tbm5emoXRFiUryO17/BJQmeiudea3pyUcPtQzlNxl5pMNY0a3Girkr
qsbf1i3KLGkX1TGORLuLBU2DiezEg4DWeFb+SC6AUyMj//jnvTPn84HxgkycPLaQb4ZZK3LsxyF6
FM2uxFWMoh82Zk64A1Wu7uQkoqg2H1/xvcHAMjjPa+za/lhlhmwgdRoDOi0qlQKCr6ejpBT4kv2l
gBE4IUPTNs9j7YxfPr7yO5MqoAY2GgZZVAazy+s34RLWTrSk6S/NtmQXVpkMyKLvOEXLGXlJ1Pu6
qEvvk6nsnasyALHT6Db7UmW/Gfy4CSoiIWlicqL+K/fUf6ZGWop1ZfYtJS8Rtngouindfny38p3J
zYEKDm6RHep88Ht9u9VQpX1rlT7Su0k6DLq83tVaaQiW9qykkYKRYe1TydfWDbuwQ9FGZncwqUL8
GpsRJ3ifysnflfTFf4UGIe0kefhYuX2iY1LqMT4SpNAdp5cwpdC/wy8Ak0uh7EiXdiLpH3MMg+Uq
Ese5d3yZUnUZ2PjshGzVuK+NWSIyAB7IlgV/frjy7TCiqN9F3dH02XHSIXOsBwMeAeBBTGQXHPZy
3BoI/GAFZpHVLhq7zYBIkEBEcveAHgsFX0tjoUVlcv74cYp3vhQOwaZFxBl7fvRXrx8nbXa02/rE
d+wazdHz+x5uUYIawSSRfNv69M+iNNZhoib9CRsdfPtx0C+EksrdGJc53pO22GOwdC9lA3+4M3sO
mB//yPdeOYxPm+mWjwv97uvfOBKzVWfkuS8j3zKvxVSotd1r1NE+vsw7syqWKtYLnedhM7ZfX0a6
1TDy+tl9BbBxu3RWOMyeO1ykKA1WOFRQ+zicmVZOg7cijG39k131uzfqct4TNPBYHed//21/BC+i
DUcojwsr0sQXYYz1kjqUf/r4Pt/bnnKWgoxl43ZUTJSvL8MJLiUdJqGWUChrg4sIArLeKuK4wWyN
qkUyOKboiXMQ7Vuc3uHGKYfw2kCaRQR5DGIK3mwG5Jd5O9LJZHIFMugFNFTxyQP5c1blU5dUPCjS
MMnobx7I6Opx2MQssWicWCkyRGAZEUtPRd77l2l0xX70oye0YNYnK6yYx9Tr9Y1IUzHv3rmyQTLn
62eUYatw8wD5ZUbizi4xfHUFfC7f4z1XSKcpLqJatX5R7gEL4vv1IdKj/lLlbY7lPSjTT8bmnyOD
nyM5wfA02KP/9XN/GxmjGFEvpaW2IHmmItAIQ1KKNumTq4h3njdDXynT4aGTdT0/ld8ug5toyDzR
a4vBaoGgQapZldU4BBx2O2OLoGe67jnxPxNE5YHYwdSItjUlRY6mvtwkuolyQgAaWlZdGejLMAeE
i7h8m5W0QkXgi5ePh/KfuxBJTOh8/jQc0+DDff17+zhMCdqjPtD3+QtYd2xdiY5cOSTpo/nk4fy5
4gGdNPT5RGdY5h94KR+JCihLng3tKeeqhcVLsldiPsAXtR7CPGVzgT7skxt8dxw682QA1coxoFq9
vsM6pe5WDTrj0AVTJb1yo3uK6dmI9Qx0XjwFa6i6NAA5V8VICWQGo8Pp4HAMIVl9yioOf/+Rc4ym
0kmNga/jzfpLK2Zoe45U5FDXOp3xgSqUVsw5D5AavU92Ve8NSEnxB/MEhSAm5TefIRgtigMuDx12
hXnb9sMIKgUVKHsOVw/ceJcjoopXLmfxfueHHj0kDIZIrQJoLtVSp6GVrBwDnrptTcHwBQg0ESGJ
FTQRvHXwGABFScWE5GoFYvfxk3rnY5LzSOG44xoYy99MsykAHjtu+e12J/qbLorAfDqju8iTrtrm
kOHPxmzL8pUh60/G6p9LGXMFtY6/6uU8uDeXjsRUUZrAbNI6Zk2mMBuxxyaCcbjUtS7Ubho3qU9V
5Cv1UzfhppIogYzj49sX78xZczA0dVmqly5rzeuhO6qYHBkaa4tWErHQl3hU88KfGc202+uq3mF4
5MCgm3DnAYt+KbBkgRwS8E1KmGrLCMAFDPwi0D/Z9LzzYoDYSepkzBsmp4TXPywaHRyJsxzdJHbj
GQ9YZG1q/EvnsNPqaZs0uhsDjyYCaE+vLEsfPn4w7zwXXulctZaORZf0zRc0ajDoCF7hZOhJAP2i
R808kvzw8VXemRotg+OpQwNkBhu8efq4FMbGyZk4cMuQgqBK9DS5gXgJULU1fLJOv3NLlsGBmIoD
qdKWfLOLjCBx6+2cygZFp6Es29B/xv/efjYHv3sdwnp1qAEszu6bNxfbMR5uf/6kMq/cExvWIWtI
wk/KzuKdz8cyaHYLioZk2b493NhJ2I2ynec4d4YoFVP/GLRdbe7DMK+/WgDUjL0dGxgvSXNYTb6I
Cmha/g+jh0iLZjr55rSCahoJ5r+gJpG2qFvQ4vhjJqzX3ADmPNp6cvfxG3/v4VDuMDkN2qYwjTdL
BTVF1Llmpy2SgTyHsHERSOiF/GRWm1/lm40RNUKqhbxvUo7fshSSdDa5+FxFy1qi7phKtyGOmQcT
JeiJDWz9yTg2/qzf0cfTbV4DjS8p355viV3RanbBiDkxUENtLLUnw6AZYE41yagVJIAw9YaTbukx
gR9xh/pyIP0q7E1jRZLdtG97hVovdojuoZ+9KZ3KWLicjve5Zp6kS6f/FDV19cku+723IRUfOhQN
3eWI9XqSMaZ8gKbqaYucYxIH0ircaaM+rv/+O6c3yuJCn8g29XnT8tuGDQe8BvWSU20+1epQTbAE
0Dk1n1zlvblE4cNXLPp83W9XssmH5NN7cxsGpQkKTdSqC6ybEQrJFL/Mx7f03sWghZLKLujtWW+b
esOk9LRKRm0BvSk4hX1Y7fOaUhKGC3f/8aXee0d84jZoEApFrFWvn15twlXKSobWBKkYQVNVA/FN
5c3HV3ln42g5NEooP1OsozXz+ipxMNpVNzCbdCFMb/b41SafCMbL6tuhzlZRF5afvK8/74vODJ+L
I6h8c8R7MyoUnPLCbDng+ZxkF3gaiisSYIdPRvifL0rNkenKcNkMc1p9M98IENvxWLOOYUxJNrpm
42dLJ2GvhR3424+f4Xt35FI4ZdZnHuAM9PoZtpGoAq3iWrAZEBk7aMT9sp4+mdveqYZQwDMZEFBP
FSfO+ZZ/+5zikaj03MtwHpOt+L1KrDlJQxbnclJEavUy+6rHPjmH4A+PsyFqF9las4GviO+uar/H
qPXvsHlkZ0kA32OtZ3j6Pn4Q7zx0ywAoxCFQzk2NNzu7pMuh0bkMproJqKJrOd0Uu+mhTcLQe/74
Wn8OXIoDwHmAG7EBd97OvFJ5lEAEBZFat+FlENJ5GjULWLdZERDoa5V/FzpzTtXHl31n4/j6um/u
0cWgOOQ5w1fzKV6qyvwWFUVCBhNqZ9tJ1X1CH3QbgXHd22Brr9wu/pbG7oSuSIvzTUfOF5lIff7t
49/FE+b1v177+GFzO4kDCVIH580oTC3IqqNLFgOgw7K4qcdJ0x6IAUuSQ0U6cHQ3ZZ2REMvmi19O
zVeI1tgjJ80maqK4UUWXkQ4C0/eSIYlXOEVbeHqUbnFLInuRO158Ym9D3zceI4VXkEogkOIlGU6W
xkbYVWsXw95IFMckDLy6eWAunMKLNKxfccCOuXarGPL5NJFr00wG1njHHKCATpMggXsg3AD1q6X/
TKbauqUWzhGWyLL2hppUZCwyv8q+dznon2PTqlnMqWbWBFb5QcFvRTy4LHuG9ymxqXCyws7N2iY3
yKVDAYJZwYqSYO1Wwg5n/WVe8ZwMclIILSbdxcWqs4qJyPo+oKenqIawhEjB0lVQfGJfrdKIKhMM
djd4tO0iBCnUlhPxxLhfHsuqz5yj6gk5XLM1o5cV6oPerUkcnaBRtkK8NJrIXlyqkRnbsgAwacwz
mVZAnTUEDESI3bsxD3JZd3MAhNNjkkndgRpKzf44QLpvmM+4YOSPGgW2sUJ8KA++1/0HdWeyWzey
bdt/ue3HA9ZF43Z2rbqyLdsdwrJlksGaEWSQ8fVv0Lq4eSQbFk7jNR4SSDidljc3yajWmnPMFlBP
ME0kPTbWbgY+EqE8LAb2GpKMBoIflfmO5baDMxsiyeYO67TB+JcXfXs3IR2bAO5ANNk6tRfVBzgr
BG+4YoBwBFHXR4LrpPG9zun1cDLKO30s4tyftlZBfMkxH4rqvtZi/ow9WH+el/rO60cBmSccnD1B
hsNzD5HvO4kK7WOaWOYW1H2L21YQyxVrbJdbCxJse+vbpJZsI98jit2r83zY9Mtq4O39ZZl3ANaD
aSuzTH1wpjGCGxFJ5xOFDs+cA+mJvX1Fjomzq/OoROLX1MsRQ25FAEG+IN1zSXRWW0C87m3E2L2z
h3DhFODE1qMqlvi76AZ/jXLL8gePn3W2y7wi8uxU++G2M53+SiYeqlPZYI2qelFfBYgtcUS48wzE
fwCPTPICKVq8z5mCHpSsrhSAJfgVdeUCZiIJ9lKHIZQlMdvqGh1v9VSKWgONjeDkDksrziLtiLO+
YvcHACfk5XQc+dAKkTuoQTG+48JflmxTerNzsbQYsfagGMhR6ry2yw+hM4NszBNbiD1yQbrHTZri
WQY8iRjaR/5O4CipNt/82VgshLWPrsQsaQhFaCJ9BxR3fsTDUIYbAoSDh2CyMC6KJAROOcajzHb+
HA/VcY6zGbSEJb72vXRK4vLsEbIFERyEFJeq+4S6twHu2EtsQBatyacxKq1s2zUr2KXLMGluZe35
4XGm94PyEl3/sJ/DYqnRYff4RPDhmvpkTUG5DsLFeywHCRm8dhbvgut1UTa51fSzdKLmgzNywNyM
boCwOlKS4DJ6u9GOtC4NYEPXxTOeLkCckW2ln8Mmay+bJRYaXVSafLXbZvrsA+XguRmK24jDZx2h
07QISig44QVbOxnrG1xlZMxbuas+2LgrPo9rSWIcyJZGGdG0CVgqF5lwroz6ZPcayihOLHljnIB4
ldQE7pdoytPbgil73OayGO85/Ju7ZCFxnLfO5yBU9MZbjmgS+oxctMWfzvvYLzoe+QDOMnea5KaR
bfVdEV2C8FkYvQ86GFa7rLD0HTFlwVMPdOvG1rB1N50/2U+6HwmmshJdkt5m9zaMAZYpstqK8uc4
BPbjQh4jyUCYNu+QbqFJJ6VZkuee6IBbjF0U0TvufX/n0oS5x15JCZHAR+ItBcJzsGxGDTv8ceNV
RfYQfFDSO/RFao3EV9iiqMgp0X18pKKF9tZVasXGluLejvv8iVMaBfM09eNvLiV7zOGjevDdaTYn
O/JcUhGJuhIb5FPq0Qbm+WsCqpnSRX89RCG8gCy3De8HoXs/2zlYHhX6iPIh9Ez1mZk7iS9tTKzg
t7qu/a5CeNmnCMATwkO9VMuG4fsxrkCPoMFnsdrEUzE9DDhXxz1nVFoo/TJm1gVW2TSi+pPjb4y1
R9yenMZhZmgiNAcyPE+XRar0pafS/MrqU/ubdORMwKqulh8LFLgGXS4V5jMcmUWz9fwmBLmBseFr
aZd1vxkqPVzkLNrVeUB3EiatcMKd23jutaoG1i0VeNAeXBAkzBxeWt7QsE5RNUMiTQkKaYlWzSlL
CsRDzKU7gai73bWGjvaGzEq3xb/k4ohfiij5xgekGL7DUhLXGyun3UeDl3/UsRncY4pmZ8D+tqm8
LD/PNANusQbamCS514Q2x0Xn0i23LIdUq3xaMLAY61oSMwizO/Cz78ZfarkzvoaBkg6Os6df1Z4k
RiDWTBgn331snaSPMle2W8C/axuTlNx4n2a4sbZFjOUWx5+fThs/HeOnsG3qT1XYJcNlAq91XxJw
TSO3r/PPxkz+av4nanI3oN+/c2tDydlkhBkflfJoSDI5gEsjxM/9WniJyTdWyMKBrnuJbmfHofk6
2yl/H+7c3N20aWRfDt2M3bqz8cdki48Fh2AfZR/dZdDZaXSm5DOM9czdmkJKaDQhlm3RD/MVU7M9
bFAnmfS6aqB0YJWpE6hLq2BIBo1/M2uYczQwO7R5Gfq3dut2tlmRsWaMdynOKlywiSLmBWQVmZNr
DIqzz2RcjZcpT+4H+X76CwVMHxaWSKOHJAaLsoF3Tia11/f1N/aElYvUIZG84Jg9wN4F2vu2zDD8
tjl7PgtbL3ltmxC3orMRuFrgSo0JevgwEe51KMfkxgLOft+leX4dgtS7yXOHyOBGMnrdxWtg5HrO
fD80AwEq8yR8Ij0nNIxbscjlK5s/WFldUOKQTG1gORvwB+VEMhj4G+DTk7wDleZ+KXu7ZNIyCxyx
cgyj6wpU7zbxR2h0I/bMseuTn2jcrW+jSzvTNkseoHtcASQOayjpU03WEOum7engeYtzCsQK5s1d
QO7HwS3cQ0Rfur8PAYeIXaDcKbtnfOQdQWQZCD+cm3CmysyKv+ilzKvzDu90dVH5/gQvugD/fxHV
+YBQpbKrYSdzmDhnsML8q7GpoR91UY+13nIomm1c5AUDYRR9iq+OTI563wdV4u36sW/U0bWWMT5G
LuGe53MsSvYJthiygwVFQxyTiaRlEicWBYJmnD9WUHYf2oLs9v1AK4G4HGDoAZ70ZviIt6K0t74J
sCMWTkkudq8AoezngFTbHTkI5SOSKJ+Y6aS1PxHwkX0ISBJzV1pZft7OELyILuvqAx6MhW02r8rt
EJVssYg2EyfCHbQ4j6dRXzUUyuhQ4ZYCbo1pDqgK+GG1meaoGvfkB+D3ifw+QTJTmPlE7gLAHy+Z
ea+XwIouwV07OCIrWUeXVeslxGf4ZmT7kltJRiS0TO6dOtLxoV2m9Mc0qSw6wMHBDzZUgduc3NVu
sgXak/+cwENxbWxWripIftcBWIX1wxExEPwZu99ZPWdM5VYAHgx5+F3r6YDqSFffdg65hmedmw5f
7C5pbtBll/AEbN0fW02ACJ6wet1Wd86K0rdUuB/GjAY6rQDSevyRFPegs5f6cg2rIobdTp1h36m5
O0HIEJDHNJuCjb0ErjlUcomgRIUQDnctojSSiyLs4Fu/zJxxJ+qF9E+SBOftQB0uDDblWDX9xte5
+YRGvr8OUK17p9wAxMawKMv6DjxS2cGBIipmlzkTQWSp09dkTRAWuJwCb+Hn/09mhtLLRuQ8bcDm
asMmEeO+mrDv02yR7js1zj90+ShqRHG0OgnQtURvCjZlVWGmAUO3LZegQ4Gsfoy5zzlvyVFKwRjg
PhC8HZXafpLDOJzn9iTPq25On0MCOf7zuk5Irx3bthutktA39aoFaVcz1JjzeGfyY2eV8jkihIss
Xx8q2Ttn6j+dqGNnVZEhjKKS+brgEpAe4pFkwhfvQRhi4JQ7LYX82Vgu4U+AXN45w/9BtxaE+ChC
Orm/JLpv7rTXI1/ofApJfkiH2FZTo8AamERt4mr+kRIb+iGEWX9wnbr/iEWou+mXxN+PgTtt+tSI
GjNl0vWbyprnY2ki+tp/vyN/KrqEaNgp6KJEAezy+o4g0bTbEBQIwCSucp5yEmqSWXTQUWML3CJy
i7Fpl3fewLVW96ayQYUBIZe9gqppqb/+VNvXzjymyLnE0CcHUmPUhR0N/nOpREI6Q99g1NI1aQ3F
ytvThEj//Vuv79Trz2cArFrVyA48iNpvKrEufDfiDPj8wYjlvIW2e5JTLb/gL/zGzji9nWuKBdKy
/mOLRRCtUh9M+dQxXdqCr7/4XFiAR3WAxcLCh8wRqD737LTfG0qfkLOW6jO9cPHO3V6f4ZtvS/c8
sOnMok51kjcFLmtwksoY9JsekaTnmFg4LBj2Qm1Q5Jf8j+r497v7h7eeySVhdoESEHtUXV5/Sws0
wtx36CGl1bZwxAQBUX4KXXBmx8m6FqbOLpp9VsvYL7XPGaXnmIOeM8dA2TdQi0f7nDeEDp+Pn3qr
XZ+d8d8v8g83haWQWRDtCbX/t8I+uBpxl7tzxkakI7e7pExut5dgUA927/z4+2f9/rojwQYFg34Q
MaH9tsegLbuq5yZCATW17WXSRoN1Er6VAAPIo8DdqsTPHkdYQdnRy+kGb+w4buJ3qvS/G22o6eAB
oY3poL3HafP6qaCtC8JsVZS40GtJLnBNGK8B0P5D7Qz6Hv6L83VOJ1PtGpYef7d4Lpsr/BXxD8uy
yR3++035Q901tle1kx1j7VgVlq+vpwAO0v2yLUxicEn4ND5CdTYZHa77OxISKHLXOQFaLbkggKiW
XTV6/aEf0+k0CDF9magH7sdOpru/X9jvb8Z6XTSe0EDhankrtB5ciGQLObfIbepqNxsUDRHExD1Y
XOtUmf49veHvkxG6VroNuEbQuNJSfX0f8IXYPS8i/fJGQ+akSUVHW8mSHcR6LMgWdtiiBBroBTHg
5b9/2fUvfz038A2ZiOitMCXSbnv94eEoBKjmBX2rXggo7TGoQyyM3nn3/nBLefMYBBhjgBb9JqwL
Q2GcVWlIGJr/oURHfQvy0znIxsgzPFfLey6c3/sWrCq0wRgoyJRp5Lz+WiWlCssKWNZGAjRugtqO
d41ooq2vcOL8/Q7+4aMiOm24O1cPm/3LVPZvTZyJCBpH+bhv8mo0O6Ok2M+IZTbQEeb3JtbfJxI+
gZeFPS6dab7Y669FkmAhptxmoZ7z+iIEgfCImYcIJwO14iqfMmhqKWajyzohSBf43U93KsjqHQp7
2ymqyGPUriFLaCrhY5s9VRuoraMPv68sI31eoXt955r/eHuwqaP4RWdKk/X1JU/JjPQzYzR1Ywh1
NE1VfNEzFx0K25izvz+K36cUetI8bDIQmOvg8L5ZXidMcmUVA7ehR23XN9DxZbwjFHaGFTA0Eo/a
VIEWQn10Loghp63kFvn0rXdzcvgGM/T1Ngb9F+48ehjuXZcnWXL6+zX+0kW8GnGoJdZEjbWxgzjx
bR/TU0DHK9vkW0NXcHkkRCpztrr3MN+Tc0p1PFuTFI6h0+T6qGY3WT52diWRCJcQt+cosOctWgiQ
KIhj/EPf9S1Wv66nXB2Tgkv2nJTWNZBQdzhMZQ+2FlZi4W5cXElkGo9powHxeMPVWBeQxAjznveA
3MGhWGNq04kg23y5lrQq3HdGyq917s1XxyG0tr65A370drJJSU8oqXSx7fJGc9RWb827Cq7mVwoQ
Xrsz8YhdniJiRO4AmL7uwOLkHkSVVOUeZJCjLqRpC28DAIJsiAK4pLWvaDsAzBDL9ygSlBBF4pt2
Gyqe/Yb91/hV1C2WfXsiAXMv5gKUhLSL/OHvT/W3aZQqJq7ZhFHJP/Q1Xr/lfZZWJTtOUvxsjnvJ
EETbbiDA+e+f8vvGCu0ApyQvYPPMPvJt4ga3Ki6cVKEEHdOOdHaifY+STGlC4UBn4QeKLfNxGVLI
/0XR1KchFnLcFiPxTFNHj5NKXZBYQK0J7byg3pG6+ymehXlH0fT73cD6hkKWzqWbBMFb0U5IwduZ
aextI0fMx2yUZmNzzNv//W786VMSJsIYc9c6lN4sXVRGAsFopZSUk9JsIYq0t5OBd/vOa/vbpItK
343wRjOHReux5fWztfh9V9YAgHTX5bugCB3Yq2beL7WC4E4IWHgxrT0jgl58eU4QaBkc/v5Nf9sh
cAXcT0zZiKDs38Q92m4mDx4GqFi3tQ7St9tNhOHskn5tBhjbU/Pet5zk6NIuvP37R/+2cvPRCXIo
TkpIYunKv/7yM8330Sb+cJuR6bfVeE+u6DSm98w6zt2clvU7J7M/PNT1LBqtLioAB2+jbAiQsNHT
UnJREBXP5sr/seCyf+eJRr9/ymrb5iy0OjTXPfnrb5VyHlbVQoRLEdbBY0mxujzkiU9Nf2DfkO+F
LDPwXlaO36awxwYuGwbSpUMRpqkwocZoPaKtCzl+t3wHFp2/0C+OyD4fT4RyVI+oSmZCsGFfbcFr
UmWXrjb36Njc6yqKVHRwdRGNm9m0EAEnrvTr3DmJtR/Lkkxbw5gKGTyWTjE8yZqaWxC1I1naHZSF
ClkkXf/Gsh4KtIDpc1x5/XTCNwMJutazl+xpz6Z4eZEJV7uSFFxUan6tzJ7yc+2DcMsy/8BSD48P
CVb46Ka4q3dAQ907TiW6/dBSBFouZnel8tIVgcqK7nrmoEJQu0PqpKqhwUyZ/GyQZTm7POuCeQeO
p524o2PrHhUsGfYUxmtviF5fGTaLpH0lGSx3GYIrXAxzlX4Q1jB9k13YISDA0CC/dLShz4KoI26F
06AZXqaM/xfwk+65eSCM5VlBP/n/AXmyHvf+lzGx+6a+/Q/dZM0J/+//Omt+tM2zfAM9WX/mJZEM
p9O/WJcZ4symtB7WwoR+luq//ysJ/rXWrtZDGv4bz19TuP8HehL8i608HdiY1C5qKLyU/ws9sRz7
X0iN2YqtYmw8VGh0/wPqCfURRuQ/Wwds8pxRADNQV/AQt7lvNWY0K/AQ9SK88oW3SPQNVjKMFn29
AXdvG2aoHBhnQUcdmGCFDRmWntrC1HV9wk5AHO3pnlnhuZtOE31HRb9vV9L7BnKHTbrahHB4zBZE
D7soxSKPUxpq2VNuSA7elbR+nkQKwAHftgwQjVOP9zcYEIc+Oos93Qlp9sqg+vg6UrTvnqLJi4c9
p17OAbrI52YTL4QVbuYu0fkDORCp2i54u0idDOOCeWj9/oZ8rHGsPqzfw6bDBbzM3fIlm/gBvJz4
lE6MtadOR4hQriZFGu9FNreV+ZRr2gsPIint8AiPs7kbacelxFBRW+DPUAHLIJLa7uBBJNaTXV+4
niA+agMwuAmJcurqsLxyaj7rIfBGN9oUnC+GHV3m9UfKIqSZP1RJY0vSy2hpwojLffeLjoRu77hM
fifsK+FflH6/BCQ/c8C4Ai5lD5/1GmV9MYCl98mIzZMvoyQkZ0uOKckwG3T8gb9Jo1GQiFymuMaf
6Scu7ZUqQALTYe0U/Dd8GrBPAsUpZm9bwiYXFdALaMI69PunFQnS3tBkL7urVFdOeZzo3TmPNMWz
R8I2SuuWnB9fnVSOMObQiRmYM10be3ymN1PDA+M/Lnq2XOICpMWizwo9cVfreqn0jWXg4D4nraZn
ZBzZyKMe8KQcS8mt+9JbhbYewNCG/VMT+E5JnlbVJEfd8iQvaHpncqPHTtSH2it1+jCJtP+UZ21e
n2F6pA9BaoHF0lNSJqZD2RZB8xlVQUkThETk4DqwaVw/V0XHs24yOyx/eMSXepf56PviG/c5N3eS
aIpfD1baZJJUBOr4n8ZYljoipLuu5JfBz8YQGFyzLnhl6RfEM5Q4Vtsb+PfGvXEr2r6nxk2ZsVNY
vMkxK1SeboM8hZZM69HnjcGmzx2nnSjhgLtEx99msE/y3dS0kL6CirGwUXOU3Cwym5qLkgorXUsH
1GZhu3X1yP5bEH6SNFVyQrqPqALxnGJAxcJSZ2FPVsNZDg9lfJ5i0k4vJp427cuY5LpNIwfEQOys
k0foe+14bHzQi07nxfmV3WqWGzpjeXciKWlCl1PmNXE8yvCYCcPm34St1gaJW6PYTdgZaOzBD8qr
l4tupOH1HVHnEbeTz/y6mntjf4pHN482uiqXWz/srO6OrQlPwQ4p0+3mdEZgAWBs5sZNthmfnV9v
ZOaOurkw8HL6L8Saifluaaoi3Y9uUVqnJtJLeB4KanBfZZkXP9pqBopY2Zkv7pusSikBj0FhOcAa
mqUJLjgJ8lfwUW5wRv4OsZ+DbeUISDrPYLP2ynnj0Zedd0q5S8lVLV51jJ0ys/cCQSINKi2sKDtr
w0KYTy/ftJx9Yn9Hv/T6p87L1vc/dJR93i7K3teZkPbXKQbEfOlYgdbHdhTcKgCdfHfIhzwZ0SqL
BJLGT70jsnZuWLz4yv48q0mSMJ8Q5QAbQF4QqeSWF1FRNYjEkbvVF3EH6fSsyEaSAti0tsRAVL5K
PsC6bfJ95E7Ai0mwme7stJDIs+qw43y6ZqvfOY6JuDtApXwNoDmJ2wPxqm54NCMTMl1Y4zACibUb
z8i8JfOsJ1jymKLlA1RLpWO8LfT4w3SEu9yzfxXmfMSUM20HcsPkCTlHBCJi7L2jdjHdQddkQF45
GC/7+4Wc5/zbaLzcOUI2zlI+03W+ZUVX6WSTl0Mz31WCb3XWoDhQEGsxfz/QVYRdiS6L6z5vCk+0
56HbIZzYuLpF0UDsMuBjIjeAhOCHXUBUfiIncg4JbMyb+XqK8Irj3rAidGwATMDJ3ophGqfLYD2w
obxQcBnukKbO00WDpoOw3j5dU0XI0rSCy6xcEK0WY8XzmaB2D/twxp22r61o9jZDsaykX11Cab5B
Js6/M+BbzO+Lt7iEHsjMsfa8ktDJ/VzKjzUBkxTjFQEAL38cqKUvDy+jbBmIkLlwNEjIh2I2Krx4
GXeKCXA5RSnt9W2OeCG5a7oecDSRmcp8FL0rgx2sZjVeL/NQ2nc0U9FdlfR/vMtWFvx9zCBqbtCE
ptRjp12XFIzSLO6T3iKDe57iu2SESPClUUNU35im4n/bOq7bG9IWi5jNt+cX6QmBYxylmznqeT4v
g5/G8cTSh1CKH+lNx4v58mupusl6WFjVWVJLL6EojUa7hXoRlt2lsxB3d/UyXVW/Fr4qiUvz6WWY
ZFPKEjyHMtAkTvfNOqDnUsQZJhlJzM24IaRA1+M7xxl37af8szmihUGmKeY7KqwcaSKKrK+PM82k
nG5UaiYIcYr8k+BcFZ4DAx3QAMCbyU+9nXngr5ewTWGI2pbbPxkTptnR0oXrntDkTkQ1lSbwt5IO
b3Rv+c34WS6pIjFtsrz0FPrCV0craxi7k5kH8dHh3RL4MrpQE8dllvjs3zaoty+X/+9pre6bUy/f
ijMn+x6fVhJ+zLcMOnsgrwwBpj70jWEiMCKI9a4eyFTfOSlJ9F90TnDgoViKOb+fRCWibZB1TvpN
VIZT+WYqK8vJ1w56EkI+KhxoPLAZ6wsVaR56/mv9iiLpPS8J6UrIlaZ46i+XYuBVi0XOvJd3dpPc
T7p0+pNjjBmu0MM52WMnZStvmEImfQx8i7fq79/9LUWIqjVsDXpnlMtpUoH4eP1ElSG43Jms+YDD
lvW1LKl5nhu92PrkBwo9x5gxPgC6Umc74ftkydBycut4s7R02t9pEvz2JKik+1hW2Ojj7kiSN9X0
aJRJn3XIyqAv2O0nz4M9srEggqcHO2Bfc8grJfIztCwWst4iRJnz9/vx9g2nXk7XFHO+A5AREI33
pr4WGK+j9ja55zHZNALWRZJFZyXZR1svLFS371kdA47AMZNSJHsttjnvN8uJS74PmoaguA+WXi4n
v5+5kzWPLDjjxQBsR8Zc+iGt81kjwvYI1NKVmQjxdgl0faiquP3aZGmRvVfKW+/ZP2MWxxEWVcws
NB9B3jFo18b8v7UNUt2E41Sb5ZCHPVp83mvXOzYyHYp79K++s60KFukrxE6Tv63E4MiLKayKsy4q
YkDef7+/6+v05mLgccB5pI3BAStcJ5h/u5gwDUbyEJP5UOjGIkvPK+GU7XB2uwdXes61RdQqRyhg
5cupYEA19yzEIyHzf7+MNwVitCg0UpCCUP2hTgzp5811jF1swjrrg4OuG+unnUazhQqrq28Qq7TY
ARZrXI4hEbbNjUcrZ5g3bt4SebkZkrkyFyrIWO5SCuwKmgQ47F1kYZ6h19wxLwtRrJsYabzrMSS6
8Cp1aiGvBxAUzUMdubCUdw7DfrlOlq7vntjVNN070dDMy69uNQVRbEXMZXQoUKBQzXozshtDqViU
EUE0Mi1Q3Nu6K2Fy+7O49yOyzc65cHL9EHjhCub0wiqe56AOAnQjpf+psIfBg6/rlwXgZTlxUHRQ
a29LDx/osO1LkmIJWWzqaCKqolVIncgPIa5TO/kV+vCRZuLgq/Gpo7KaQM1WteaIotpV0FgV5yz0
5sFv2XCKKfrRtf5wQAZ3jeqy3i9JS33dL+/nwnxGvgbyhk3xlp0KsYCG3EwVXDtt+1gZilprty8N
HNLkckJeils2PSD6SneDDjLexGS+Vb11N3Yc48rlXEtEwkph+aiz5A6xX3zlAYrZg4kZN12IQQGQ
GgM5SA7ajHPMAb9o1EnY6HP3uO3u0zRqjlM7+ucp+9Bt0JAFDHcanWNcTneT8s9MPZ2RzfI17PQn
2PgzRpN52QPlvXf86QrYNhEhrlEcvEOxkSGBLbaPayJ3QvkcONHoHHVG8XdHhkJ2W6Usut9tKNLi
Og9zeP0vp0sni2P1UJOAMDTlIVzC4NTM1dUcRbdR458yz7rym/wms2M4qZ7VH7tueRqH8iKcSecp
kvhZzMk3SWTeXS+r+RgMfrHzhCYHakwwoXkjIvUFbzUfR57apD6iUKeJ4tpQosvbfBoeLFPcVnn7
w1uQcGY9UVxA/j4MOQnVDrWSUOcXiZedx7q/JelFnofVeO46M3GIk/iee/1x7oetqkRzQHkLaB5Z
G2eI68LyI2xO0W02L19DK3yYUc5edCgajm1mYnBQrvcJP+5zrMtzZObxnsCBae9Wwac4kT8hhcu9
yccfWTZ8dL2R0EnQjZt51j/d1NyF0cIDqeI7z9TnJMDu86pNH7qCs7u1fI4U0T5dh7elL4mTCIxL
MlU/qT1F/6I6kuFYwQvt8f6z90KvHB9tQYBZYP/wQne65LiIGlQQWVUpfZWN5lD7grUdr42QKSYv
5c27mpbiUUbRN+E7z6bq7vrSe4Ap8HnBW8AZtExbe19gN9RuMx1mkvtsayaIAg8y84wm6OupTHu8
1nM0oC0bJYbhIyHQhkMY9BPU8VWh0ktY9IQxzW2wRDfVkKbsbRdV4Au2ZHPt0gGYdwXA2xNqWNKl
LQjRPzrlWkQHZ4EqNKfxRg+HzlPqayRqcVVn2GW3MbHd6TuTMRbuV1NVHAICSRIaDr+qe3Qt3yxR
7AlxmYPIPxcF7o0rABg94dbRaOe3CJfwrtB+cElIaTi5kU0Yqf6aMA9Vnzwgl6RB+713A1gdwGSb
OwjJRDH35EzwIBjOTp0GONC6wNklqafb06DNjU84gX9OEHwGMxFNIPe9n+2WBOsyuZ6CFn+zBqso
rwNobOmm14mNrHJwhsdgagjC2IQFestj5VfVx0XaIZlITTJ2l547fczmPvuCPEsi9RWsFo/sgrWz
5Wgb6UsV5ssFiFvuIvLyydlOdi5pCTtVNJ2axNBXp74kHpQGv7ENi36Id6jb+Dq5zanzGORcoFAo
R3eJH6vxEANLTzecUN2GN4YTK9YnG/FnVxgkHVauDxl0RI+YBV+GwSfqjujNJ0VnmDWIde4Mk8jE
G4HCodmOY227h6wFLpJiMVd7jU/EIQJmHseD7m1yat26tKIzQh7IlzNti1faqkSwzVWOmh2nhBIP
uWtzSNWwljlYkkBNl7yfFso5c5x/j91aXJPYvFS3A2oxd+/bGPbYMFfjWVik1Z2T5KBMem/wOa6a
mnxOuHbRj5JGdL6jBQkQxeJ3ccDZiqKFUyJGOoZhtlZhOhMXHDsEZSZGVDSc1R4y4Sv2jGzUGtLx
+kvIawPL3VpGygDftzdLWAX9E7somCWQf4l9RAj503MRe+8r9PvyTA0CPY5fhupGRpBvm2gMNemn
YKvRmCNaPKPbr28tMQjaEoQsY7aq40kfUtUgUE8XN06uWiR5Oy+e8Zna2EM+EpSYAbJ2x+Vdhu3r
EjanNHQbNCt/EX3sgLX/9SZLRZ0sKZoER2gMWfh5sdBZis3AtDVs1tRopo60774Yt41DhHFBra5e
DmyFyG3r3BDUSizB33dcb0VhMbTKiJcoQvpDezN5e8gSNbVhLPzF8aWcVy05h5mXfXQuUCNfxUHD
I3S6WmXf02aBbdkbZfqftBKkuXSpB1M1eOei1t38P9tR7hQiF9hTTM7gLkNQbG/ulLUUwnHK4jiU
Sa6+j1CRhx99rtfqTg1TBw4DdYath4rcvk09xOWnFC9kc1k3FYHYssMjeoYLgQsnSJOX6Z3re713
X69vbW0jl6JPEa/iwdfX50yOjUcyK492nfjyg4pWGRNeaULtWSqDjrEBaUB+CBYvKEiVL1Uc3fVh
Yi8XUTCjKH/nhv06/vxzw9g3Jx5QKsd1YJahu3zbcO+acKqTGlNUTzzLdK+REEVbu40zb18QZoH/
i6Ybp/WMhQ0ZcmY17jGXJY9XdLE33ccttSMkMWOUAQsphoiqP/U//xRIh0NeNuDZ2uBmo2aYiaTC
Ax6ES3YJH9vpdqnKJEKasaqJ3gsn/ryvFuxhMQuhPnj4rNJ9UxOLsh8gvGOiLmVWXo8OmXU7YKNC
Uh4NlfuQzfEUvFMagQ/w6l2KQ4QBHCoQX7N2cnKlD/XqaGMk6VBeXqbHRXXI9N0O5/qRcon1aMuB
F6qPK+acXvs5huiuENk1m1R+x8baSyIiqo7yatQwP9jA5WF92/ReiGq8qdQVhLaOeBJuXlZv/RkG
FNknY9iQ0hOb6qz/VV0NWNyC04ir+XmRbiafSHT2vX2L2/3upVTYmo5T68vcV2iHzzNEkpNQ4S/B
cp+iKFv2/DKTeATt9kuLemU883XM5ZVjSnHUBf1R7lsrocqtyIBXZyX3SR4a1fHAKHHyO37a1fOT
K209+RuRlXgnqQKSvXLoJ4TvF9HcU2coZkXtcqEcBOReZKr84gCB7K/gqPJ3dBrjLiXqFMHiU2/H
WCXQKHGmUo0uzKc0HmN9UdupJMHHiei1rP6RfLe0E4Vapg5KwC8fowqfy3uZ/oWg6g/kHMcaJ502
omFh0xaXX5SHxuBmyWrySRKSOOUByyIP7GVNaboxx0uU/ipA48Dry/1LmahVqIyf6U9yXWMb9PJL
6qp13YPvMd+JXwXRCkeJOmPfk+CYXPKoJh3y1yebrhMExuY+GdbVpv/VKnqpWr+8riPybQoMnODk
OXGIHcbSxfILu6DypGCCTirivEZAAXe0cw2rm65yLs3xppzWU1ks6oAfhwvB1USSZh83Or9ja0rC
HXOGlgwzXZdlvA19NU83Vab67g5bt/i/nJ3XbtxMtraviADJYjztHJRlyZJOCIfPzEWyyGK6+v9h
9+DfY30bNrAPRgPM2FY3WWGtd72BhOAOEum2HiaCRzE+qpbFbNcgVxs8BCwauBgjGvtXadXF9FKY
6Ag38GK0d/SilOWBCBjoDs8eXqeZuzxVuGRV4X+tXYTFKzJl0nGVkP1FA03QIWVVh6ILf3XhoVPD
oC5otyLoC4QJflyCtld5w0vMm6gi6/PSeAe6qtv365PqHcLC91GSz7iclv0y9GGQ+Z4aQnTfE2xL
3hyCpfWp6CxBDzvPV7CGf0tiq0fAZUhNC0KTLhjqLMGH9uFiCPgKgTOhCQpGW8xPjeerFlVoWg5b
6dkAxuBHoTyYJeE1RyZLLVMo1Elts6VYZ1e3HjLOR78u63e4kvVBwHtJHq6rBV2PH9wB6tU/4Gun
6r6DPBftEWFG/bMsBvQBjhGMC6pfZIIhasR3Oc+Ecyu2v+Hz2XvDtIyfMiM3MLdVnr7G2C9wY9bm
IFGGRV50IPAXi4toGHzzaAlDy5Pfe+QwxUOp3C3TuyHdSxCobP2fE7K3BW/Pc1vylsgdpryu7di3
v0C+YU/gN8spPkqVsxta1I/e3rycHn6klg1yXcMMVfnyuK3y5ZMsirmyNVlXzmtpuS1DkMh64EqF
puWDe05fBslaeoyLmA5wjS8fDOQuj4sXD+f2+NGihPTURpCNNnyH0Uz2KqvEdX5ZBKZna6B6Kt9A
oqsYvCKAMxKE3bEE6GedXA5bJveFy3OFJCcDRZl4fXhOyg2/TrFtHDkboNTtKwd99DqM+2X2M5Z+
Qgc3J3hT9E063fq5y2GlplpEd/Y8jv7jMDLWOieeowS1FLdlss5EWI0fANvwZ1YttYD6Wl7OLF+5
nqKDBhYYVmLwOHG8kDzGOwK3XcG9SNX6eh2Q5Zf5a6q1FdwycKl+TI1nY3kNPuDyxwO9iSKU1Ae7
spbVOtgKZKx2CKDS6xzNV3Lw2A7uCbxaoAKsrbzFgs9q2yldh0XHyRojmCtpIuBa3fi5MgKacd2M
e04Kr6WKTid5rvFzqA7h1M0FB4efNC4NFRmbqrF7GlI4iWpzPXOIbF+OQFfwNq6z+Mj3IvPWpW1B
i+b4U7V3uQo+wFun+lgVOpx/wgwqrRFPBCcaDzrwOxOvD42kkpjssoFJyIRmNUIjGvY59n02srFx
VpsKg3lnbc3AOwQa+pM4dMhZ0f47EJT6VV7Lsr9B6mqle+GwF84T+dbAmtPISrXsLNNH28Esjhz2
hqyRlZWZNbMqA53p3qRCTgha4q2U60goIb8SVJ6CLJiVeicWA26GhbEBONDA4lmmUThnRAb9x1pj
nMqKz/q6XyXM6rDk8uJl06JvreFHYZ2EnPFyGnip5JpkHV+uSX6AyaOmjiZZ2t8DQoEXzSpn/PgI
Yiaqr2lquHo/G6JkGw0+Wq14U6CW8h+LVjuRvBtlB3PALJO5emAI2PhPkIGXdxHNy12WWwEXXlNJ
kJQd8nSK/JVd+nnwyzeHYS7Woiua6Tm7nKyJBUi5Tnxd0mnT+c5EYTesBLEbL9eqHVucO9cy5VpC
uJfj/jqPHsx6+fQc5OZdNE9d/4jvdJHtysbNnaeea9PZY1Cm/uJ4+C8cFyNIfGM9hgUgCAAnn0DO
TCJudCq3OJM1WDClTGwOqetQ0ItlmC+0FgtxCfMVn9IgquFxUExZ+p+B+MPxsZpRm68cpHE/hqb0
rD0GHtznsnc4xvIOZ57XHjow/JjrLIeMZy43pw6TAM8aZUZnTfJKRpR2wlq0Rcuv/3MP8PtIhFaO
jonK36SkXDQG4acWBUWk41Xch9Q+VmJAiXCKx6THSWGfmh3dHQmryjr4pRbOUS6OR4c//37r9x5p
+QAubEyXCUIINcX//IhhxJYRD3kk49phAuMnEeFJ7hhRhNeGw88WejAXik4QsRHnDVbeJm54X2MX
kj9e2MUnhmWMuXWNM9rfxhufJwp8PAZFjAJgOmJi635qkaJIUSoS33RCf8CL6COK6nOQY9i4N2kd
qufOqOOj0UfZsOFSBiMqXTO7u6KotBXs42h2yhMxJnK8gUo/WlvCAGfrEEAQne8Ut4d5mvKK6ur6
rv/8fC+hBv/dUiGHYQSH2pVGlirgc2M8TmMwEOSRnEXsFgX8TSM2V+gDKWjLwrSGnaoLX9zVA+fP
0bUQs+F0gBKYXr4q2p/X+24xCESXTSLjqcwr5T4YAXA/9nwLwmGQ62g8X2/5tCOcnilUB1ybGkGn
9oibeG65A7H4bFTCPbcinZ11V85pdg/xzPBJpF8e7QwnxjvBzPS///kR/D6pYIWFyINDwZsMwbdp
yX/vnOwyDbQTKPec2SX7E0efQm4te0EBV+jEWHS6N7Cvi+vRavd//t3/Wj6LxIXwMZ48/83A7/ff
rUHjm1n5BmyTyhl+dakquvsijLHDwZC31JD485FNlcapIzcJ8dKoOxDWpu5f1Mn/nsT62DDzCEI8
bNj0n7GINHcMO8ohk7DbPfuO6VUyHLtBF9V9M0xkHzumaOJvV+5Bwx/x9nblULsK5sv/F2iEAA5x
YWOys0Agfn8wqoKYR52R7dNAsJIwck3qXT1Iccu8SfVrExJUW4PGFxGZzNQpjPq9a+kfoRw46hih
+fFKVJgDVMl/ORftT9hIyGYRDDRha7qCSd7nER4Mp8UoJ7XIvF74YblhcjKj1i8VLnUj3D1RzU16
msawW6KmtQaciAorOKJPIjzk2lDONsj3Hdc2LlX4JLrnuom4/7xZKVxk0BOFNcamWG/8gnGTq63N
PqEu//Ma/HzEB77gWTP0tiEhgER9etSALqUtSL89OZZckDo31MuwPVNhuk1tfPHWIsHM4L5TjdcT
nedS1/z5E3wae4PALyFCaJQXjR7H6WeeusosUxlFJY86U37wYhqT7GAwztP4Ms0DhzzeDGH/JJ0c
v2fajIbhbcqwy8GDoLbsn2kai9eW9tI7FVaTBm8lKcuYrWSDBT8MgzNrIJs0TGdznw/tEjBdTD4x
4Y7Pv33FL5paJJOz/vMX+11VsHwv9MGUWGxypt8IY39fxRJ2lSdwzjo2jmB5uGlHMKxXDso7tcoz
hpeoD8mZ//MvFb8DsBxooO0eTXLoQ9vh93/6rSI26aWwQ8YFZeH8hY2/lN5wVtkoWUKERsMwNtoA
lLXTyagnHhQXd+2dXZLgDB5sPhYcwOi3V7nrJAzmxtISZ6evQWuS3Ke6rXRqLSOOvkt3acSc4dHS
PRvOSbtmrxs9bcNI1f5G4lxZ7ebKMZjxaTsodtcb8godTOFIf3ohMPAw2EV/fhD/C+iLVQ6bFLAQ
WOxfoC81I34Hpiz2ue4kHhPzwv5J2sG8l1QwMKmDIWjJ2QW8gGG9EL3C3rMfSjfsoyercqip/vyJ
Pk3FF0QV1BIU2lqis/593mPjhrObTpr9pHw/34ZZQC9Pfzs/4nevk1XUzMye0MfFNwV0QzD0C9dP
UPIWWLWaFS42kVsWu6IMpmTFeMygc1ftclvng6AJJTxuO2KT5B8pz2l6sMsycdljV6zjYBTmoXZG
j/zuvPNJsjLLSu1bbKB2itBw+Rfl0qdIDNY/qlRk2PjrQ+3Bb34BLf+LbxGLLHHcLBqPenGe+DYY
blS/G3ZPHQaWkwBgeJVxLHXlVdspmc1g13ZpuwWLwxWlT0ghwJRuyvYJDLVyb2q73wAnieFMJHjh
3BqRxFvnz6/o842MLuBSzSPnh9+Druv3j+xjQ03RksfQGCcIcqHUFHSZFzZYbJGOTfdlSjIcig6a
UDnnyQPRTAyM/vwhUB7wa/67LFuwdx9cjk/AiO9fTy73nYaTwzKP+KFC27a8OAw3yYRemlcKDP6k
uB68t1ZK5oTkSADEn8bLcVZDTHQOrSha+z6bgRghJV4g8DrtQ06cLlh2QWry00ixefNW4EEwG6Hu
S2qdSpIqcYvMNgmhGCx/NrOw1ELrq7lipam9ZodIwg+hqNNun651nVI1d4YKM36DzGPPPFI4EPFI
W4mXZtV09YMIDc9+Zsn4xj5L7Lz6QWs4PPAQtP0QTaaKttfPSZ3Fb42DLh5fLOiQ0a4V5Rg/w14F
xBGiNr+OjkcakmaMVJ1LO3X0yzS6RosJ2vIV4hbK6AtZGjL7ZeYUmEyfPKd0TwKR3cBA3sRYx8vj
1n1QzmgU34qBXCW0hkmLHVqbEcR5YZ3FLiyTp9pLYtLMe+I7H5jCWfs6VS0uMrIs/Wpn5v2c37bM
gY01AXGSizyCr1LtO89lU14HW3aVK/u+1kzAtlkfzWof5m5igRVGo/nAsrIVZP5M2/fKS/nWcZzO
MGhJf6BtuXZ+1miE7hsB8Vwj1NOMbVcO6+aGAwvpYQUGMQEqpGLiy6Zuyt+7XuNTO7AaDBkb7nbA
78d74/ZpLMKoGUXcZ34c4zVKIpT7FkosB3Zz2vEhgyinyzIul1OAfFJtO9NNpx18WSRZkRUTSSGH
iW2s8Daw769/1w4qt38iUJcCAZoE64+GiddXdC4L5foqlzAi53Atq0dMr4YXYJRIvYUVZsi70uoa
z9yKKO6qY07udH2oLk+tNDw+nIWdW/ZrQNBp7PNgTuyt1Xpl9quLSa9hbfLtN9oJ+ZNNE8dVu56h
jhf13oS28EQuZJFufQeU5DbBwjCCE2Nn4X4OSwd3WIgu+bmFc0bweuDp9hnLJ3P6wsRUju8DXg3u
Gtou5JWyIYdOmlkknqOiHY3jMss/yrYJH0eiH/A2vr7oeIQpvDMCmMgHEbH+cLWTzHNvlGI2fysy
X4lXkavcD7a8MJ3cJmEr9DHv+jCErV5PTfbLIw7dfZPWaA9HYgc9eZuYnu5gmkOt4g9JnC5PaaN7
/z5O0ghUWQLXbCyf6NCtTRqRfWAFjOoQwWdo9qgPjCxdpTKc9kaQSJDKcUzVgUYj7p9VpXi8nt+z
AjyjHXwFXJ4j+XALiC4H87IXC5ZaBHm7xXxolTD/7Z9mPlPZUTc2ABOEluf8/SQZsABqHZbQV8BP
toJwguyvKaQXguinc3JBKLhPIRh6SHF/P67j0K2DdHDEEYPW8DuNXEZjmvndAfsjfw3LC6aD8Hp+
to3bmEfp9+NbJqQqoFPJXu8AiQdrjzAnXfQPMLyqmOX1Irm/x83YjIvonGK/PE2CffMkjS7Knwws
RJv1XCMT3GMWPfX3otRFs4EkP+Po2VvhDwc3NX8vVNcm7zPCQaYOKCqkt6qGrocb0WBsvPGk50wb
U4dWtDbyAi5XA8LrCUxYy9a8S5LUIzQ9aoL8qSAIG7MslrM81sy4pptitEfvVE/EgayXyn4FnSRt
1iCp8DpQDnh3WO3V3l861ouv+m9PPLSA8ZCTLmI5eoZP7XKABXc+UW0drw+XHdjYKwwnfzBVJSG7
Q+rzvckLjIZhagQvdZnET5FAI7XKQKFJhIuoVxB11MYehRvMlKqvuNer5X/oUog1D1U/+3pLiGaI
819ZEAwG20WuFFyp7EaQPg/RZkIQfWodv3DTtQZVsNbl0A/VbZz0yfCUGU7/5FW+6FY+cw61YYV2
z3HfB1DtXI10g/hgQRfg6Mc+asJvXY5Y/mj3k7sblSmB1SX2aysDhBllaVIx+cjMIeq27NryiycT
aGbQ1Ge1UhP5cZsxcZvbIeL4OAXIMtZQnZdqGC2zWkfzGOkNvCanojvJ++9BEeqjr2r18eeq4TOQ
sQScweWwIA5TUFBk/r4XyngZynq9e6wwxH3HdyIfGCpYkPvqSGTz3uISiHCCGLv2259/8785VEgW
cZEhEMWBXQF/+lPZxCcawxJL2pNupupmwODeeajnxoeMbwyTyFZ2XwQs0WSS+gAHpNNv1qRiYe9C
tD72s18SJXq46syQPgLnrsosfA9dY+hfHTtxvBdhds64Yyub97oYJB7b4zC3B+w4cgtdWwNwTWYI
eMV1rtpbvdI3o+8t5mc4yKMNpPBeoIrroNYZ8BVdNyoqwrMGNH9bVObmtjXsfNpxhGXmOp6ypv9R
FdJrTl5gkIldBQtPvvRDUrPh8kMm9ci+4N6L5UtEzitenSxNuUoTU04/u9rEaJn+dTKClVuTKrVm
AmKI43UcxDSQDsNvXGat11u+HQVNSKM82ra2jKpfBhVV9i1I/QntFpIuRuGDyTTIc+tm3lIBqJSy
L62atcklUW68efanfYKihe9ZaORIWKzOTXXAljGV2zxuLHvX87nMYzxmBh5otpGfgrGejN11pA5f
uw/Pqe/PPT6gF2mSkTCT2ldGGSVrTLhz/mkR1x3xjy1V6isDSmLjFniL8bDloaEPkJcBXJhZbJ8j
VCJylVV24WxtQRbeOsBSEwOJCivSbd9ajXOTuqqkiJ2wDUY8ZRQHfDpbxYQFyvq69GVnIx9F93Bs
XA96HRK+Ypf7RpMcSVA1qs11fGWFnL4bvOOKx7DMyg6bCE9Up5rZ8oKxp9Mj6LDMDhTIWEZUuEnE
N5i8Z/kpb7tQ7M0AmOtsz0FZ36ELT51DYabZyzRYWEX5Fz7+4OoZhZwaRqxMonaQt5U9yuIjxckr
fc5qtxQrDDer4J7apv9LX/9JKLL09UQ8o09g76AM+BeawCGHdaAZ9qcoliI4YYLSPLpm7H8xLipP
o3aG9ICZdWG8d4GELEfm3DTyTmoUdd4w0R9mNfqnDZMdS+88DAeSWxgsLE6KWZxXpKPy8sEcp+qB
KiDoj9epS22b/bTGEd/dRJn0HklgdXdtYFflvuLXvUS6AZ1W+Bcbz38+Vy7X9/9cNpd+GTZ4CERt
B4tZwoJd/VcDmdkULwNayL3M8a07MXMD2yvtjPlSUlVjdcykUY7/4U3gubjMVC7z+p5ihaldg0h/
NdQtIEaJY6ze0hWM3rrCpeDQjo3H2vEJmmPmXoX5UZZ4be8Mbmm6oQuGHzedTz8ApbCcj3XOwOFn
xcPv/zJGuPg0/c/35NXCsEIggfbchg9GftXv31PZg8BvPLJOg4HO6zh3eV3twW2gJjZFlX8dA/a9
uzLxpuyOw1Sqngrenm9VTTZSSkyNCnADv5B42Lj6pkR1SwC6kLnetZMRn+ByBPO2xpyLyyl00w/I
qBRlQ10B5PYXjpK6gKgt9omoulxmd8F+Zn++XcfdsoeLf4t9KT9nE2bLvVf22RcmnqKCHz/VFTzt
Di3ftk7GtsPWU+sPo0im6Cfby5/fyEzu2nu8QivjL93yJ5iBVUKIBraaAiCdUZz52fEN38kYOozK
Dl0k0BcMBmznG2Kk3RTKBMXxua69MNokTSu6D2LC0oEx61QXdxMD8eLLqOwp+9YoXQY4YjCFV6tr
K52opno1YlbMXi/13V/eOgytf13Z4H6Q2kyPo4/giwur67/Wd9uNE8/JiI8xrWMxrZvSqnoL+pBZ
5JhpLvKGJ6+zIK2VIlwK8mvvNWQ+vcUSBw7XPqPE2lz7/cEWyfjSZ3Y0vCipaSiNGFror3pW9Akl
VOPvuT+mnG9hHTw7wmoa7oFGvOcQswN+3zJexM2iz48giBpp/QULziPTip7HrFfdXZVbNHzVZdQX
9k79kWL4jxdtUuca/7blsyReSAeA+pvWgf/QOszY7DqHBvm++4b8xrlrzTn2n64fKwW76J9y7Kfr
Td1QVW6DBGku7iAhU6ZhIMnu0YgqeGGtvwjaHHr6/imCfaG2+EvxaXDIwhXCjzxh/MrmeXK3Dj/T
Z3g6qMOvHyfPiRl58bqYB1fkJT0M/ozLE712vGQJwEmadMIDiAx8l/a544+HOXaaEK8xMJjqFZxn
zJ98LEr7synxVliiDDBF+AXgvygNLxI2v7H9AY8tvvCuNTsCZ00dOPJXniz77frKZuXQvCkXJgLC
J/bdwmnqwlOY4ZV46nsjGr6UzRi9XJHu0uXC3EhEv/Z90nDNbYlIGUFsZAoV4RVANsBuuDfT4sPs
Sjhr2Bdn1eJ0+g9OLr58sJjUOjvXNN4gaIfh8Spmaxx26osZJrwsTl68SV2ymmEyXsbI1zbuir67
CefOrk0d07jlsI9gk3UXuOIK/gwGHTxlTscUMaEE+9nlZl/uQzH04uBJ1PdEnlBX4eznNzAUBCyC
Ixqbtvne2SyPJzwDwumAIZmP6hX+8P8Ho0qZTOS9553Zv14hgJ6NMe2GaiRXYHWFLzI5xu7OTzF7
f45VFyA1w+sVDpjTVMyEizrJvDc7G0A0rriOyMJ+whSCeuNYRN0iuR84T33P/lrAST5aMqu33mzb
z0XgNMyYcGwc/dqmdXH8XVbhQtV1Dsyn6C4fEAapMhT/xLaBpTxDhO1QGwvVuvZpEIW7lbmRnMt0
qm9o7eZ1Z8e8mtzBxKHGoKAr3A6dE+FqD+DoAXYwbhsf4RrF2yJU0Z2b+v/M9A67MiB/DLupp7wf
nO9VZtAANm3wPMejRlMQjieKo+icxKN5aywZ7TDmHBKPSWVBazLfMaZOdk3r68e6nYa1aU4TMl18
S/UaboZ/y2GpNjqqDth86O3IP4ZLXoqhTqhNpNMz3jxhXCQfbVbOJz9VEKOswt7KyVG3VjInpLR4
tfOGD59JZOw4rEts29Zmg9EoDj7JbT00oJJNRxiGGJ19ZrGVKREH+arJSjm6TfMlh1wDnRYS7gbK
YXaGzTGdK/g9DA3a6E7hV7KfZFRuuK6cLS6i9k4BuRDZY+qPoSMZvTWn4DFqjOzNQd1wdJjbxyv4
lXodTXA2tdCkXBGCcN8qI8/BluG9tcZ4yvHv2iYzMTuQZIZNo0Ro7pjhmwdTYRM9h1MhNszP7Q29
ofODQ9i1VgpFy8mwM73jLmkfjc5OjqHgrjCL0dzAWvnalFV8HyQ1TY5Ay8hxe1MZ6UM56/pcMO/f
RtkEodFPnfl56me5MydGFJuk8kB4wNr0VukIMU4qXkx0BmsonOkOskH8fR7yYm0MVvGiq/EfMgFG
1FOMibNAfgPLNKfN4IPePteTSmgBIsyf/D4+uFYiFhiK04bn3DqbekkcUu3wMGcEdsRwCldIvmxS
7rMAzcco5r2eKrzG4TYSZTqNJdihnAOszx0VfbFKG8UW9knhroprAcw/BxAa0nCduJRluitwvkg5
3+bWQ1Em4Lb0c6IOSH79DwBbOJ1WGR7CyvhHCTM+tRl+UJHfTLfSaPqVbTjGR5U72QuDZowg+qa7
wWU3+5oZ2q9XOPPLsxPZJFqN+hsuZWIdiyrYSwaBGyRoeCp3ncb6xufkZWyA/Xltp4Zez1VkbvxA
+Y8VY7Rhk6Aveco05o0obXjyhR1uYz/Ap1zixP6PpYf455A6j1luRT/LzB8f3JqWFmhyfGPsJY21
8IZwW5FeUH/VZm5/jeYQhg6O696K9ZV98QliuGFwYZ+dzniKGIlso0QlmzpHLK8T/97wbVkdbHhV
JTWLYa4NsLh1qQxEojEmKHsiwkiFL4z8DqCk2TO9md/wLHJBekJzq3p/fgHYKM5eEUbsbk8dJn90
UPYYxU3tkSGXG3V4IK53iDaZuzAL6sz1s5UsCv5Pv+uaX2Xsx/d49Hoby2rUqYy9VydtxIOgIikq
mJ0O7IMtc6JhHeh8Xhd+NG0aMT0j0o7eHe5LXjZd45Rb7XOFEO4BD8Yeu5Mpfkgm88FpcrXWhVbH
bKgp49vOwuEFSKw1YvTUcg77dWHn7b4PqnRTT/3zlBfJo+i8f4J+GhfXzvDoRu50EIzVD5HO0wTT
Rw7aPCvGj9yXu3bW7c2Qps7aJijym9dYs73q9NCvmUoUa3rb+AtZOJz2bqXSVTeU9mvjztZd3Jj9
C/Ee6iXkpn4qRVyIFckf1V3SezlxdbIluE7KPa5L8I/YBiji/HxfWyHmAx4iowCvtLWb9tPXMXeH
FUvSK9b15AZf7ATDsijCD3LmOKHKirOPMO7mr3NNu7EIfItt2FguKwrI600SzvNKp8FR2GHNUs1G
dXQYWu4CWQ/P2gtuA3D+owByfoB72d0z3s72HYb/Gxa3uHcZ1RB1gaVwb2MasJqV399kqRu+5ikK
v1C19itz9mRnZq74ofERPWLXXP3UrcbbrVEVxH57VDvlS7kmJim9g9XorD1jCnbUJh2mo2QkCQxF
8XgfCkp9p/xWKrO8yYgrI56VwKwbY1IO1mlIKBjdZ3uCjZjfEbmwGwkvvtMId5G2JuGtjJP4q9Op
EBI9T0T7mfmex3OzbsJk3rMbpo8863PiQGTub8nhGEyi3TSjy7Lwf5BSdZfi9PlO1oKAeztYauOp
KuzWlJfOutQa6YXjhiQpwRzYWVlpfXNxaT3MkeFti8EGAbFjQyGsDnRL4JBVEPbi+sYigk30fS6K
7q2ZiBwrCj+ctown0nhfTznphCP5ctDZg21V64OMKmcfUc18NZlfupi7bIup9NdDMNKJWHW4lpbL
BFpysHNN1o/cju0BU5hpA3Re3eTUoistYtQnRGXsuHSKXSWKXVgSdOUkWD6M7kwd3Vng8F6b7XlO
dwZqgS8Wcr1uFdEp32FhDY1k1j0trNn4mEmX477U3bvbar3XvtMe4QqHWzLPBSwEJNJ5Ur+PHDFM
SKZ5k7pel6+9zm1PVjl+oODxbqkp7qaBc2GKB2MHz+ZYJxYyhsandKb8XKM2bA8dbh/f6GQQBE3Z
XURxtnaKgaQe25x2YWvmOxwVzQ0lgL8RXty+49tX3CGbNtcA+8VtRS7kHetSUfl0BBF1Hsw3/GI7
7jg7XeCjof0FhCz3gT/N+JLFRFbkLlD+JKwfbpyZX73SePXs/ENXWhw0JPglq1bVL7rIlpCtvieL
Dp7lN9JL5IFRW/Do5JX3Bfliitg0VzvZkJMUkwy4mpNquIcKBqt8DNIfUR27+zAiGCNKXaxwCLou
doEloyMXo7wjBW3E1mDRmYiS+ynRd0ihzdWE29gZLUJ7V0CiOAdFnD2FXW+Bu2hSb/JRhc8EM6jp
kPV9ems6sfPAv5Wf4PsKpJfeu4HJ0hKH1lFMeO7J6Aa1cDeknpm1jJSXRAIdldNb+wndzjbTTvpk
pV5zh86m3k5N857Cgd40DWB1hxJiXTeh+WCT/f7YVp5aGY3COxjm9gnhEPkDVEH4skvxwmEz32Zo
bVdtH79boOarsXXTjYNJhIccZNVCk8fYrV7sGSek7rSRbROVOxjamuR1pDc0XkC4AYDuriPxq1hB
RemPaVZTe2bB/Azfrfxhecp4l6XJF5BleIa4lX4RcHVJg6BGWmcWHYLso+GgcZ16i+op3WsEsB/h
2OS3g9v0N3OKjAWKnsQNw5n2TSGJp4I85IxrGNzmFqa7h4FwEKv9UCKertPoFlEEtR+d8ksDkHiL
QSNrJR8NRG1BieQ2d/FeiDKXe3g49Q7qaqPBadf20/vBneqPUQIlM3wv36SduBTb1A0k3qJKTwek
0IK94gfTegynHL+G3j57U1Kf5rnjBuuKW5de6hU7sPZkGkLiC+z43xuGcSsuYveuTzIc3Iy0/Qay
XLwbToKpb8dzgjFmhijL4wkT7CVMh+hbIhrLFLV4YfpPE4yTu5aqC5qxERy9IQhulEaFWwmbeV2p
5rNNPPyqTgsfR2WhznaBWxKwLPLrzPLOUyhJ3m7lDxO9x5MnHRMlkq2jDYqsaYNbZoxlGIjhiwXO
f8pMzD4jNbu7YPb7bWzUOeRgUxC9k7+p1E/A5Nr6HHOIyVVcy27T2R3vUPThS2n3DBhTnGgMth9R
LHlmbSFmwhafR7N+mHWQfcltH/YFnkJr2KN1AJidOLsx09M9+uj+xkyUs2dMXev3OXfmTWQ3XKI+
CQxlR7VXMyw4OUnVJE+5Lt0d0drNJi7b1yk1g71HLuhm6JKfdRN3L8VYZt8wKQmx7XRQUpSBvQZK
S0k2LI0t9F0AtinCOrz3td44PoGP44yX+3aGtHRKnGCC6ZoX8gtpRSGEtYv5UCuIwmHWQizNoexZ
tU+E06Mm0j28RuCTwgnPeLl4hCp2OW42ca+JPRuHjA+Ps24a7VWYh/LuSlEz0X6XD0M+N+auZopV
QmMCptsw0Ij7bRLhdr4d5kyEhxwbnZCWp7BSvFBT0a41PVLx5ToWNwG3mRoPY2ScU4GwdYV5Wxbs
MFNcFnybTJb5xYBq/2LZbYZpo6EM+dKMSyLgmAL2b+VoBvVrOUzGTdsT+wWrLg9go4QViIqaI9gL
gCfAASJ1qwbKzhweZ3z34n0qusS7B7QPxSnKYRkc/Swrfto8o61q+5qENuWm5jkWI8/syiiIWSn2
ntjEUt51ZQCLIA1yFF153eAFtpCYQI4geAExdRm0z1MlpFfthySNcT0dGeffG63m0+DOzs+rOtOP
R48GI8lG4163XYHJ2ChiyWSw6gXnecMMfRdfSC/c3t17OAcqOhP0uLzKCwhTBG2PdCWwmpqHLIvx
7To6Hy/w0XyxChoLnPXurwDJ6CYUcobC9uym51Z1Dl45sQw0ULs4hUHTe/dX2gSWtdAmisZGC8zk
42IO0WWecfYGnL+eianx1U1g1eN2jLC0cncmRk3yxW3Q2x8hkxEe3vop7BeSI3ha3eUVXd965/k8
oVWNYq5cjORAmoqL9hVgHHAuzczpWz+OVXa3yCbHc0pdM8OAJmMNP9HeAysy0qlt/ikTcCOCi92x
vRmpBY2DYAxPHqcxYvMTZgn/2pVfVGFQ6TLn0wOslCtx4M/zgcWu9XeaFN6etOFw74WLK/ln7qqy
6srQgIb/EaEyDMmt27goVE9WWY3MqkX0VaM/nMvg/1F2Xstxa+e2fpVd6x7eSBNh116+ADqwm0mk
KCrcoESKQgYmcnj686Ghcyy2XORxle21ZElsNDAxw/+P8Y2r3qTecM2S3jzHdlXNF2kS5zZVRWHI
46/GFltmFYWtS9mRom9GffyWfOxAvUDo4kT7AQZm8w71GrHt+bdwHRLMHRUVA8hAHAWvq/8NEt9+
LGI2FCdP4KxpSXFVlVmSXHVjih/PzZycnceKJVsZjrVAH/tInWah8xnsdEDbGUVZXo+TrnaPFX06
qJWhHjO8rcTB51YQ8gwIlqY03Psutxdun5IZzFQci+dFYX/i2wm7kdYhG0LNvDFOFNTm5C1fh7KS
WwDj3BCF4950IUKi48dxT16T0Wdh/yIjDgv3MFKN7mvZm11/zAlwTCjUIrz0+j7DS7k22spmMLBZ
B+EAEtTK88VeAAQPpJ0xKxNfVrA7Oqy60Ezmy9V2VHXNDxqMkuq5NiO1u1YLwh0JQjQyOvEOscrX
ZGaaIDuQZrfNtxSxWXmLgyXGpwoAhLJxXZvOt3QsFwzDjARvvzqMV+ft6sKVxZJ5S8hix7PuyD8F
CwpkgsbsaiE+kQIi28FKF7qLz8GBI4sRzSkV+SBcq1U2OYOAXiKTknIAPhoZ/pwBU3+MWPGiDb1E
ausrcWAK2Bhu0qaZksU4x6coPf2C/SoQX73b5iqxX7tfq7J9vWqELjz3MtX5imy9F68ZzChTv9El
mt/tarpbH5Yh0NzFvjz1ltEiNPLQdLYgrIiItPGChkdnV78avqmVYHCF8pjlkwfzELSEV0J9bL6m
McSZfTJQb0SfdkLCjAkTy4eYucTZaaf15RcykkmfYnrT1Ni12X+70Yj/FcT6iyEDoLTFPGkBORSG
TkUis+esGD1VDHNM7EOdwBrk97WUAdUNDYybhXjlnlAHuW1zJ1M74M6D5WbN9jqVE+xta9qRe2tE
RPN+zE8cV6tm83BUoQSXWwmVy9qD5k3x7saiYzyBUWBX6EG4Zb/gYaVbfjUhyGRsnxAdU53QoV8Z
H/L08Bd9Dn/ol0+L/oxJCODQOIcwzBHzoeuhlc3xU0RtsWtLRLyph1jKxXPcEPkWYdJbAH56hjT8
ehZzxQcrTMkpjVirzL861Lf0u9U+E63oTQVEG38qKyseQNdJnWfdypE7pIdTpB5Hen3imrKpmV+a
GdHkkad2E6V0HLtMEewUlr8xZYHl9EBXdHMml6IykqNZdZQxIkVSmcgtXal2ObZwe086Me7bMWwd
xWsVu8qu1+G/sgItF/kDAN6YAOwfet6Z8z0vTEuSR9NOSwxxLN1tEytTczeAH+PonSDMO5SQ6JvG
UxBTlk9lmNfJXinrnoOSrneLaxfbD1c7pXKB8SKkMuuPrpoP96kRxvl1BOmEXdJikl8N82nTaY+p
qsT2UxBV9H2HHCfAPbIzmzN2iOC82+MXGRVSZGVhXFYp76c/GQp5jGFtT/3W0l0S8ri58XzRncyc
bTuVzgbOTxcfQrFgNYYAF8plFaVTd9eBr/Uwpqjs7VEwz9t8UVvuSFJAxbK+C40riuUQktKeNixO
x52NMt3Dd0lRjdlgmWQXzbt1kpyvdmB4Hlw9gpOu8gl5J0P3l00YzSgG0kSbeW1ZqbTwY+N0PeqZ
BPS39FAb6LlfIKudP0Dhhh4KvmeEtYr8Vn6xhJNoDyzGOALXn0caF4sAINTA+VobUx9dSgX86R0t
D23eU6hbZP0nmNxqP8yzHk33MlTa8bBSBg0nlLTcE2BqBOxmoMzcmRP+V8TfoIHdtpuDT26thy1+
4zC8rnKn3VhxnAC41lxCP1fEsrQMDohNRrWS46ZpKcgYF6Dp8kXnR7AfbnlRoNHWjmoc0KpFQ6W3
V9DLeR5lVqfhBipwUjJGpv4zU4TjHn69sydv+vrvq/E2Shv0Lk6rj/knng1RtboO0ngbysFVjutE
m8Hw/zmiv5EbpUQfvI1yymiXuETY7acQAhKfnmemX5YcDBxv7ZVn6sSJGUxgjQ55NZCQBrWwxunj
Lubo5CTTyciwnR+d0O6Z6cqThW4VksylviCgQ7rvbOf6oL8UsjGW1/REde3tkhtqJzZ/OzFnFkVQ
icsCCbwaK4c6J67NtEUF+ZicjEeWMwCDnbj5+aWhxrXy0SnAaF+vUiLoy/yI9SVuy0FxgJbbrXUx
yZl1082YGY+9rIyR3oBe1tgDlh1U8JmTAEv0ytqjPD3zJTo1BzJAhzRAJF4Kp/vQnsDF4DvM7NrC
d2O0W+LGGNK5E1vcCZERd/pRyiBV94lUCMzz1unNoZjCq145TcuyFZzgDavKBisDad02UbYUJRZI
CaG3cfvQBxAASQHOWObe2Uf+IbdHuCaQDiz2J8GR/kx/0ZZUzLSkzFB5svmAHhwwQZiE40bUfrWa
+d2gLdLdcmQbu59sQxaN8VhEbK6EzDlTpYgfS/ynTsOm+GQaXM8xb1/nWaAHOhEGkW4CFUHk5wrz
3J2g1iWGIsuojysVeqQOA9oFgEG3Z8aXsG2QhN2VoYHgBVRghy4WoxPNbCiUF06X4GRfNwVYuKGO
pOg16g26/Dzc2ak7JxsFEne0VU4EbKTBSzQTqX7TLpz1Vr8o67pBO662RrGHPBLsjMRS0z007Qkt
SRmqzrGEJOvyRi8kC7zLNK5LSy0DIqSbrqx2alOkaOc7i7UjGxPOiSnynE9JLgOGdJWZBGNSke73
jXS64j4J2TmjfTAR8Ma4wsdt1qdLhOQUY9LY1rB/JEQYO3CPnQXs7HG1C5qwxkDNrGD3dVs7oYcH
+XKaRWQbLJPq2lcf8459wQo2LjSHQMBOQyGC+T6cG8IBrara62rDckuHji3HaC905Wp1GdpM8/vV
n1qd9hcOOz/chycqSEZ/kegV05WjD2ijm97zN/2hHiH9a3E3MbGgt/hDPdJVBLfE1tRTiCyBIqld
7dyP1iibS86w+giuvktLjxcvP2hQYV6UkXRKr27B06HCUzO40Eyiy9gVsxfksk0ucqMbuh0qwqxE
uWkopGm+PYTPTFkMYcNeLhs94MLdQx70+rCDt49Nj4IPLq0dzuSQSDHd5rTGwBBbJWdNYYzIREa6
9vw/vRWWn0JE69qTnSHr+7me4d+5ptcHMGw2aIfY/QkVB8giIDo7gIV1ZdIk1LvjKmBBydxYd24Y
EkC0Ci5Wd8Z6qnW1PJVIETVxPxWm8ZUjY6xu0hbdBGG+77sj/7BoY6bVSN3TTP4hXPDAr+9Y7XJU
Y4m1fplaZxUc82fTqvUd7i3ZAU8PRXEdR2hkLhN08M4xquxxuO5Vl1weBwvBwubKZrHtSvEgAY4W
oedWeDx2Nq0WDkhVq8yPGSdmSn6n042qSFrLNsXmb+mUj74ezfR8BlRW5SVEUrbvqq7V0SKATW3j
GRSPIV9CR1Voup92zv/RA2LQmAil6NQwXAip4tevbwHoqrZh6XZhZhp4/313bHr3Q4YM9a50wAkS
ABAO9pHtyfdIR4Hts9jpCCVbOYinoZcANP2UJPt4T0IHISJvX57+evwsl0e4yKKGx6RiwI4+G9ND
q2VD6jju0chjY8u2Ry0unUG3U89WOADtJk6oOHl0m4IKHo/hpiZlwvYyy2oxvtWBcK9CM3T1qzyu
5HhAYhVEh6Yg1yn06G8Z1pZuO2pTt5AANGjRLxApCDrzfDXrxmDuQoiK9sOUBugF3v5u5+5gXKt4
0JaixDLRGOe1CcPKEcHaWO7WYtGq5xrlEMBuolCr3PKCUtDK5mIU23IalO49Z/oyvH/XRgpWZZ47
UFAA6Yjqz25uJ6kV9mNCeRG2e0wiF0sUsTha2HySvSqq3ap3W91H69qbZg37haSRdXVbt9Y0vqO0
/8OwLEi31R3hQP9QHZOl7vV47BWC5zmwJXtkEUijVhIFGlpl2MKnq+8gTpHCqbIhf7FAG+u6P0p0
a7uSqAX9S2ijWP7pNmmbX6/FufDk0JvsJl1wBxju/dIgIgt6EYvIr7oP8wPz5YA+E+dNjzKczcfb
z/osdw++HlMgtTR+gA5xwzHO5sGW5d1QVLXcr7ZHy1bk1/XoXZ2KK20vZXMs7TTWf8lCE14IAGgn
bAkKSec2QVo4HacINPR+GjldYQIEUHV450rPC39cKXZ1DgGI21BQng+KGmmKCmaq3OflnOfblsIK
RD+HEIKvitvJyI/RCNM4g9hj76kD9xmQ2V5t7gKwfqEne1O7bNBU2lwe3OB9k6FSIVRTL2EyEfZy
S/gLJQVEIUib9VSg73v7Gyx5Uq+GNWYNuAaWhU8DVTwr4eshFGUagABpOkcVpCDVuZNseT4VH1ZI
XHBiaAxkkAH4EcEJcjS65reSOL78qSvE04qZWk2BE3mSnDeDBWEcBdNVYpp24COWiY3NOPXpVRw3
6ceky5HUw47Vxg0sqGXzUlioCnFwa1uHnEXH11wJP6zJY91f0TyN3bAFz2ngWXtUCuoBh4ecbmRg
i2+aAFZxlfWhFh1BrWro15Rqdt/Z6Px5q2ys7AJjCeJoFfvd61uV86UCoqiUI0YatgarGBSi6TRe
V8GQ3NRWi49/kgkpvx6im3cf1plvmwmecEAT1QzVOwca5jklRa/lZKmyyYh01fPxMGEA+dKETlT6
xoT/6zYJM9T1ZCybmJgoaxFsRFpBf2Ek/QJuWbeJJ/9GZsdqhLnDHpH7rFCjzNQC8DZS1zatVsOB
/UVPyWatu9YnxM1eS8xneDFXuqlDZRPDIwualu2zE21stT+8PTz/2KZhnD956ijicsznRTi75zn1
IoUC734tLBVWxheJKzb0B6h2VfyNyjzl0cKaKKvAyDDt+9YslXmnsp8LNzaSxu9vX5J1fkgT9pKQ
QcwmeFmiiM+dZ3WlEkzZUH+cTm2yleGvlq0dfggUaaWfSjq5KX26gbl226PFFNA5YKQFcUaCNgdU
4wKUcI8junQU2nOrv5nWE0ZW0Vf0sVbzNOzVuS68is4fAtm1nYPIlPl2VcWGo2IgxjiRKVbhsFvT
uks8skIYiPbJhby2nMxpqcCsH7S+qOgUWS9rZOjEYp1woSss0goxEx3XLtdA9AVgTH1qXZ/IMJQ9
6+rGOjgx+dOVoM8mTn9hNYL2TWelHwQySeOKLlOX3Jd64sCvTqIAQLxsKnk9oyuLvXW9UQKNixBj
j3p6XTIjhWiIT1MXLhkkIqKTd1l3ZRJcSWDihCcb8MF3mRshRX/7sZ4e26v13cF2bTIdcY5h9Tl/
u0FbAuqnZIGuBlHkQynH2fhopiqnOUud2DcpE0KWu5U0tNayrMqIXQ3dgc2JsK0G/tDMWWe8a/Cu
UtjCQZv5w2lRymtWzd2Yhma/SXtUKHS707R+WDkWdQDj+R3Iwx+rKNZ9l2Gq2QvpAfX72auDx9eW
ylAUR9eajL3UjDQ7qrRrHhp4Stkn2yTDyhzKIdrObhHHFwRihdoN2jqAubpM4uJ+fSRSY2dzz7s5
3K46/Ldv/PkSyjWaqoljiHaCaVL5eP2GDxEcvkhOJeQ7WDU3qT7OyWFw6yUMoNJ+uCFidD9csBIX
HUJmnAYSHsD92xdhnL3UZKUTZsD0jmsD6JBzfhVNHBVYNBT9UpzODUnZWckxxLLU3ZpOH1obW6Ef
7kNDpaESokLB0eUO2bcZET8rM7BMx1cTRD3wfGnOHohSS7IbK26EvAPYVH9cyd3kLDFI7FRFak52
cgMPBmuRfDI60AXHdUOdnywuRhOHpPCxnx1B0Aj1+9rLWfP0rCEs5ts5Hyll1FQn9Y9tZgXWZW5g
kXrP73X2gLg1IJlcFh2OkpicjbONL2138B5pZF9yXlbyPXBaYz9PjUMjhSK6oV1ooFq02xWLmw+B
Zt80dtSHm6SeVELnT207ZMFwWHj8Eg6RwbTXoCvCuX+FuYi9x2igvPE59kYmYA6TQ97UjxX3vnBm
bVNnGv9P0cPn2OSBRhkdmG0fXk24HI6qprboWcN8ULiZApai//bY0HRG4O8zA0cq1n3aohyplqSg
s3V/aXWohhVUx9X1smQz5VetxFGI4dganV2pVEG7Q2BIjmo5GpIjajG20Q7DcNHuSwcl4GY1W7x9
ZdZy619dGW4tsG/EglpYjtzzU1GHQjzPx9w4Ik9DQDy5A0EXa8PrtBT4IYxg56Iz7C7yheu0cKsC
XX7HiESxcMUPr20lo9WltsRZmtWjCWjD2ZEMrLDhW9oP4+ncmCM7cjnb0t/F64wk+EO5AI+8FciD
LlEdL92o06bPmF8Q56agziiRyTSx+o+6o8QPAf4Sw1txwIQ+8pMTu8f936NgiPdkT4b5Vapi26Cb
Gyw0n3XujBHxAa4/NQ6wDS3zK6d9496CGvsjaghoQ6ZcqNmtwj77o95N7tfK6rR20yDaOk6krN5o
blGUPzWwzLhJ6Z09944yh9u8mrkP0SmA0oLcPGGuYzraEyJYX4m0m3DxT5WKTXMQ7vSNxvX85e1H
yOn1j2cIsmwp+qq2gLNyDqdpjUo2cy0J2tAV2p1wQTmmrP3mFbGc1gtXB+7WXDyzNZHhTuvAz9wm
ZUOxPZywF+wRVRb5QRBB81MhKViQ3+IGBBDjRZ8+xEmAOAbXniQBROpZ8zlL8lEQoGcZyc6MMTxc
8f4X9jaRNtJ7JRdN7wHXJOMF7slSllQSMWyTge/hoQk1g1uKiUb4EVGGinuVozf6KMRKuq92VlNe
9GNZOF7kLMy0taXza5umtLV8ovCWT0eCKuYLlXo2GyO8heD8srntt7WYE/NGzSg2gg5KFs7YWiBd
W81xX2kx4TI4gh5WDnZXRAb4eVLqbtEfTaRmpa2LCswBZ+Kt9OoBFX3k50Gc/2B4IQ8Vp4BFMPIj
m1qhYIgOIpN0CIXTFqzYuu6s7drmRhM2f2c0gUw1gSKRtupYdY7rGqPCE8s+7ZOYdYsW8MnIGDYD
/x4u5etfDtCmDqqfiTFk4sbqR+tgBwqtowwv6J1dm12xXyd9wMCAWriwcC490iqHkbm/Wp4s6YnB
5WCrzeAr/YgUkzxngn6IqNpoeqZ+6e2wClAqunqzs+iaHJS51pO9w7pKTIhGb/YqOO1c3h64f9qA
GVfMirq27Jj471ntwRgisxmBYiIUXQ4XjckR8WmyJyc6xjjUgMskSRDBLErq+G7t6K2c9FXNsebn
yhOMXR3pZ19Js2w/JOrYhveRYjThZdlOkfEQElJVYoUs827bBdbU7SD/N/KrOWqV/anMk7nnHqRG
CV1hUMIrshvtbDvYQ0jbZlES7d/+4gvK49WcS7uDA8DyvrpLPNvZtoq8OpZJTitHiFBuf2+3EBqu
Zz2HIbMa8N7+OPds+aW/IgQyDUFJWBcWWYJcz2/ezKpuo3Y2oupymOr8B/qDZPwYIzNMNkTkVV9W
GozjVFa1t075VXTBZ+sKW27YX4+nyMlBVUysxEFWJQcV7D8emNMhcD3gQxjDzWuwCyO01Ck5tRL7
oaSXo5SqieCdwuChjenpHYC8V9knhb+7Z2nXp5ug79maJeqXWYqBPBipELV8CIY2aX3kSsXos+Qs
HsMKMvdH5jdTNp6uhWkb+8wIdAkb2RXupWOMoDN0YwqNnUZESIqyIBwho/WGAAiIdOMQB2Hl7EU6
ZVYHKmqIhs3arGuScdmSTQtvnFPGMlW2ZCc8xRCFXR9nvWiunXkyXvIgj92tYXQFaaYZBect2QpQ
+NeJRQ1SOP80Keg/D3xRGkYnjUp5WioNyYH7sib4tviaYF0gKWcloqkJ7ygPn/9FRlHMHL7wQHeX
lQ6zwOvcPpovlgiBz3Zv1q5HKgqIJ2NSUUUBOeynJ9rKtSRdtbaizx1KkC99Fwzlbu2S1o4SKT51
OrW6tMLWVTBjDImabs127qL79TqDRjLnzIaVJftRURj8kvj38SIek0Ww0UyoWwvMaiOR9lY96c07
pVnzj/0RTTSKojDpITRx9D+bCcDgD2Q46vFxpQlLTTB68nyIul3FKuvcidjU72AuMwfi3u7GLXQl
a/yi5jh/CDuwXcJCF35lu0HNAYlY5+6ZewY9ET5z2pXz3fqTUTpa+XU4VOTRdqfkhVCIBTHB6QLu
uV+PRNA8ziA3EDicWLWTGevuRpnktAl7oX9dFWYGeptul7oaPoOsELV9MNXeuFa7LNSudZfSUQOx
xAAXW8XKSMgCVSjkw6FC6Wkl5RtZqWpwWUbxzuxyBkClxKMjH4RbhtNVdSj1nB2H6Ao5WqnWyLJP
jliliingeavdedX0Jl2oLY0eit8+LNSlRLCWXtSYxemdY/GfSAAqOCDowC5zBiAk8+zhJlIryrZm
XlWw29U3RWQX4RV2yjLdgW9UqV7kwum/CRMj4V2fRIssSUVsofyoigqxzKLMpH1l1am4U4j2HO9W
7deqCckyoBBLXyeJJ18fEatfFCqVX3ResHqtshRfgxZ9sKoLBcsKVUNiCXvoBds4Myly5b2M9CM8
H7xGpa3YKepTx012jVlOXyiZq3AUIKMjs667D72Gc/vQCkUtNsoIxfMaUBTdWDElTANrReLtyfvP
o8OyOV9KV+D8eHLnwlDpkDVgtbN7aVUuBz8zzrr8ChZ6nR600YpJce7c+4a2m7bRKXM+VK2zYPpH
mG5XfW4WuOc4uFreO5f1xxpGiwihqkOT3jqNqNdrSjoJwVnaDi4NxcY43rDWlT6qTaP1J1rEyBuy
pGufdIxv4V1BUYvQ6EQaD0Y3MjGaod1RvLKD1G6veTK5uSNPi8apU4kWP87bF/vnIYdLVTVAjEug
jMZ78fpi+3jsaQ+n1dUQjF3yiLeut1HL9QVlT7ptqXW1HmfWk/u6xzjJm5hDWRmsU9j5KhtdI01+
qWlOE/i6fdZ+VUDpkewVQ0umPSAEu4YMFaXZjRKkde33yNWDiw53xbAx3LCaF29RUAH3olaxDwUI
G79stOPKx4kqxLQHwdXJq8YgPmSHiCxCtz+U/fQyqFUKKAPu4ksBeKTbzLpD/IEa1MGVga+q2kQn
eQkym3ZAjhtid6PSHreHKZ2taT+ProqjjmMDKB/VHAYvKQYiVHTFjlLqjHmT7SwFbqBvuAV7MHDp
sd8nvISeGUaKeq3XSa/nnq5WTXclBsxnPqR/Vmqkr0yeMZa8X+KW/34e/yd8KT+sW6Tmn//Lr58p
vCNHjtqzX/7zocz5z/8uf+f//ZnXf+Of1/FzXTblz/bNP7V/KW++5y/N+R969ZP59F9Xt/nefn/1
i23Rxu10173U0/1L02Xt6Sr4Hsuf/P/9zf96Of2Uh0m+/P3Xc9kRe81PC+Oy+OvXbx1+/P3XAlH5
799//K/fW67/7782L0X+vU7P/8LL96b9+y9N/EMjuBS6P8R75o+Fhj28LL/j/EOlSAVX10R5QRa1
w66QMI02+vsvYf+DnRO/t/SlXJN//PVfTQmMj98y/8GPo2RgQhpH88Ce/f9e2Kvn96/n+Xti9OtJ
BF45jTmXnqFBlK1l/gHFKSEKjAm6bn8ocS66cI3JppLVlmiJ8uK3e/Lro3//qNd74NNH0XKF/gsW
HUL8OeU6jW3o9F3DQmGwDPBx+g4PQApWqy+uomU/OtR59imRtQMXs48Ob3/8WXVw/XzAYoaOXnHB
ii1n+N/24N0AP4azP5taMw2jD1DZna2Ogt/ZJUZfcG6Mc7SEbjVFic8OHcJxRK7KR9vo7ecwsYMP
LPq1TR1rIp4mSUXlerNW29UO8UNOaOuc5MXe1pLhZzVUdrIprKiKsAtwSwFS57iBgNMNXlRXxc8x
KGfOxHpiI6cYquiB8YM9qTar4ClEUPq5Z6PzSW0U+vT9hPya8Kzo09s3ZC0e/+sU9OuO0DckQWV5
IuedqGmZq6yJbf4Qu0BAO9XUvxe9sPEogZ/KPSWxzM9qpmvfswbqDDZ3LR486DxICazZqH7M+aDr
Hn0BsVMibGwb6p3yudFGaXsoQPKAUNnEQZwQhiLZZyQ7PIOfFBozbdo+4HEdKNwkWfYkcB9lqNWd
erxw0KF/GTvHKH2Ii9O9qHKmvJpSJVZkS0myDdT29hn71vhADanJtwrfYrjBGxLd9GNDObEBRyJu
owAUI1O2nTcHtRJFzxdaGAWk9lrdZrR0kn4p4VoTtQIzAuyXxzgh3bRov6uZmqceDSmtRNquY14l
XdxWNk1jON8CELnpRWlHg9xGfa3Nu7gmrZaEdTcGUz13LUw1Mww/GEUy6j7Ixei7XaPtJe1GF+N+
sMe89y3QndgdsapX2xTYkPRkI2gzqzPmKD+qYzXFXB87pjebM7uHasYC0XkG4ZymT2FVrTYt6Abj
CsSLS3JrEDSVH5hWdh9bbqxuyYEu2JB04cCCxa7Pvoi10dWf+cKWuJwg1hBDbBJed5cGJChdE1zq
LsxWR4LhTnoNLjSjAnGuWujZAR8fiQ5Bnzb6tpWwHW4TEkVSj6O73m5ENAC1yBKtvtWtYi43RmYP
rj8IUnk92s1N8AT4JIp3ZmvYoc9DwnmbKBx3MZC5JmnTCPEmDxoycfVumhC5Y2KY2SkpCtsdIA4i
S98e/P9uMoIF5CB/tCgui7MdMXCIKe3VDsN5abt7K9LMTWM11W2q6RA1u6EdtzN73h3gOYgzWRf8
fPvzl3Lz2avnUm9B8uFaJjSyswJEC3gjzpysh5wQFtu2Ls1Lvenio27m2r7U3OQ95cu/mejZgtFO
QgHGynEuK7KqSCulZnb+UAz0gE2r5aRV1JdxXTrfyU0C66rP5qYVY7KZql49ZJU0nsohLacdfCAL
hCI+8lkoBvvNJLTf2SCebbKXuQg1KrxH+lwcUSDTvZ6dLYsoGzqVrZ8D7Cf5ehL7jn7DdoCKnHnh
GGt+Eo7RRdFjGaBAr2tk/pjzrqTSujfrUH1ntXpd0V2uh7Ua5CyOftZtlAKvr6cgW1jVYLz4De5t
nX3XEEJvpUDxXmNiedKvRwItGfQIBCEt6fZieXC/LUvEEIoBF5Pq4xTvP0TE5CVbpjOYILnZ2Ogs
S7gLYwKt0FNrAnI8aFQs1aYVlWygscMhuqyn4QvoCUPbdRatbfpcZrbPQZflm66kEPzONf85eFGZ
QEizl+AKQJ1nKymnG4EKfbnkfpZPQNuafYCSbhcT9/gxnhXzPztPU6UzBboxDq7UABzembO3lSNh
CUhXV/1eyczHKkDA6MW1hRnfCWdjY1VDEe1zLQtvqUimj8OAvMsbqkbZvf3Wvh4U7FvYuagGxxc2
Mpzqz9/aaBZSk2QN+6ajDHeZA4VU7dPp4e1P0f7dx2hLCJS6xD4wFF8PCcMCizakUQXYcnTvqftm
IGnJdLqPu2x67kwZ7Nqmnj/Rxu4p3KOP9kcSflTPROeaMocjNt8jw3O2+C30dwI2Xs+cyz1AxsG2
kTYffPt/cxoGD2Fik/FrYKRIVx0yAjItWqiKn8IuxYsGRWATVGl0qZIi+PHte/PvPn2B2yEro7wE
4vD1rcG+gbG6s6Rvz60WbltYMtRVYtgbUxQ2mxmj2XXa6wNgJ6nCPLLn4R293uv3df3+yMVUhj4T
tziv7VBTjtjkMQb6IilgcEnImB7Ze+MHqowZ9IwsvtCnpt++/cXPJsjlc4VKnA5nfmZJ6qpnK4ZR
lRbSoYF8Deo28TbQVfVTFlZsjXojRNiAdW6rNKV2C52BFOtipP2wA9+eZhtSxWa5o/kYjZu3r+r1
THC6KJvVi4XUFS419bNZmzGiGhl0P1pVGSGXZoheXR27Rzzp8yX2dOfz2593Vlk7fSCyHW0Jl2IT
j8T69fM3EKc0lDg6v8swFM14ACE6OxqQXaD0kB2wodZO+zGXkNCHKhwPvV4r/9laul4E5xhmIpcv
T2Hj9UUMrrAI2iY5CB5cfhHSaLwmaS/1q04rHrqMmgNO0qeu0eydiY7Ti2I7/IRBTL02J8090vGj
xFWbxXfRC+edF+TMxrxcnKWhY1RRmRkonN3lkf22nmRlyD4WH6EvdKxGHmxBGfq0HWTpC1Gnz7FI
OssnRXC+TWj3595oL9grGU166+XEdzX+NBWwd7poQD8221H3jdwuav5tpRAcRahyXPjQ0YC/syXI
uneGFP14rvBfK+Lp9i71MKYZS8Ol4pyNdKgrejO5VgUCb/gQVoZzRwG3kYDyM5jIHTt1e4lk1pdO
o9ndYL/cumm+EYlCwywdEXgkSXpZ1vaSZshBVPUMo2YRxeplkVaStdZzrpd0LxqcgFBbw8Qg9zXV
oi8WaW/JNmvYpMtAZnter/kDYurPSUiLFLWrFmzx/qFV79TYZrEWWeuxue5+isiNvmAUJGsJLk88
bxHpNFghG0AzuwIm8rMSBVW0bQdHPwwdbI3NnLf9SDi9HmzqwhJMnM5ER6wa1FsFGVnu5ZHVgx0r
+PDLtMd2Dm1V6+2N2gbxra4MCXgxfIoHtZS4m9mZS6ruNDGQlqVSfBxKkHR+N1QJfLkT2qyYiCEB
2GH1BceDHC9PQfROc5ymsd3lcallGzbpzk9QK8gwiCuoHi2tg1kJ64WpA2HxSJm+reoXPYhsspxE
LuaNzJT4WCCQ3pqEZM+brO/ah1EY5Rdsys0LgdqU2UaRF2Ijmjp5iTQOGtCWecE8o5l64U0o3p7Y
HMbwcth3PcCvgfhmzW5WXzC9DI6X0NkJd4mjE7urldp0WxBK/NI54/jkaFF0wxG8Nx74Mu5jjyuI
g0bcmNcEJhYcvpHfklMQl+XAllc3craYHTj4oCU1mHo1WoWtZZeF5smQmRJF3MyVsf5UZDJLI/4C
Nh62kq5NPNBWjVLptUFXV2jqIiIfLBt8eCmluxm1YppJtBBAuWtcyAvPnQBaOh3pjwnI2aMZMGsj
KRTBYawassWVYWo1PwVPVvuVUFyeX9Ykj045dd+THnyabxC581Vn9/uDw8pU4SfK559WaodfohRb
8CZVRw0NaTYJw4uUwngARlh9LbtBvSt1zb1TskHNNkjfkmNeJqH00oJ77usurmsqFPN4Q4IA6RaK
NCb7wPeynzUHIa6HMzflHStN4yhSxwr2nIyoEdTMvZBepAj7S2RwHEIVC3zznvCKMNz1nLeaDUY3
K9jAIkEPMCGy4nibjiNF/UgCu8EJxNfoHDU+GhaRFRuERx10vKAy8TrTwq98zSqr7wSMtI0vsGaD
iNNifUb2QL/GxzVX/TSzMfruwPkna3fEOuBPMeqIba6CafXCnkIXd7KrQZxDPnSOE5ktmV+lqXLo
J51uXBplE2El7CaeAsWcR8+eK0se+eZyvOmIVtT2aTSxvSPgRVDzkWOiblp8WprXEwRCHAVLTdLs
aYXmxNIKIVUfgIjZgL1Up2IfN4wTMHkNvVB04C4Duy11nLQmIhiHgOablME6erXaWvmFbvVqu6mB
c8htAHtN3yCZMh7cLicS3g5T96bkGTkbTusqLHReblIa3Li9Ii8ibTahVfQGqcWmww/MQzwBkE2g
qQhXVpzYEutxAEPYbywAhhG9sgCkJb2vCUOJ0ymHFE3dN1mS/rRJ3FJ7Hq1W0uWpmtLvlMmmmB4r
6EuJdC4u65nVZUuRx76H+hTDjQRiDxm5NdyvumI4P1vXDb7kopgpIWf4WVFXLK+d4TYP0zTrXPcs
HSIRlwgaT8QhS2RjO8pXTeA09lsjha8WRML4EGrxnO/IGBPthW5o+nUbmtIBpcqt2QpyJP1B9hWl
CuT3ZMVmo9jYtUModDkCqfL+D3XntRw5kqXpJ0IbtLgFEIJBLZJM8gZGZpLQWuPp5wOrZ5eBoEUs
625txrq7urrSwx0ujviFHLc9ipU8L/SfpU83+Kid+eFaxQaZuhQMu6QV7NgmgP9s5SJc13K66YYw
uReREh3t2fUeBnRTaRSLksDHSBhsGDV8UVYGFBcKxEqarEOpddClqyKPlGFNrcnfQj5m52d15P+F
iIVU4BAP4g6odmzhg1lJ6qWE0yvCIE1qISfmdYIAr1gnnMNEglw3xsILrbLsXZyU6Ik/Qf2oBa/t
3QjD+WczrYAdJpAOQxfUoEhPUwkL7IFMNXdh//uI4gaiEtp9Us0aXpY+nYNPkN1WkZXs2pRhLDo5
6B1UVlByBh9ajo/o3naGQ/FgeOqSfCh2Y81m2ap1iyCR1lVaBwiA8oJbA6xNtoNEQ8wF7YBBtIT/
7gc3p3RlRSCB7bI2e99Gm8hHdjlSmspuC2BAbT8YrSNVOPSmtpgnU7vu6zwGyqVhRSBft73a9hdB
oNc3SeDVuovZm46SY4Tmn1NVQxnZBYyllww+Yc/lLVLqcqCwEgV2UoVeV1j6qXIplRlgXui3keb6
SJYJK0WeusEBOm0CZOgKD1sqse0aRy2kgHtDCuodJ0dXXCDT3W2ca+1aikP9sZRH4W4CjNbgB5Ni
xTtAwUS9Hd8uHLLbtt0IU7xCmU646FuvCLeqF5eRU1d3oacrIL47P3VwYLtMrax+T2mSPkllf1Nh
vGMT0+AlkObhicT8mySBLHkO+yjFwh77tPP7EvyVg1SkCbRNhK7oqINIiUBCp5BoW6orf0WjvFeR
q6CVK8XVGZUf8Q9eW8NDqAyUdDsEaYdTv0hUDqI5SgUzOBhYnDwHd/vxaBMQzmco5TmWxaW268Rq
3kBgTl+Bb1MetYrQKtxEFsJH+Dn+LCsSl1BH+jB6TEUFJd4eVvstrHNxsnsfb4r5HOgmmESqo9c1
3m/vmqwH6cxG7qCgB2Y1ziKG+Aww5Ei0iGbw3x6GVYdQaq9mjgyrI+LYFMlbWaHGt5syq+ydUDOE
bSsS69qdJAgNEjOjd9+mEmxsIHj+g8duea1R/Vfcxm+VD0qp4nOCrjf+NFaJJGyceVnuiL2aDy4N
l5TJ4DsZ215PtL6dekMKgYCk+q8kRN/JCTDofg5o8dwrKDVqDsa9ZUUBOQRQhqEU4VHTGOUKIEwq
nCs57H0E1Fr4tTqOY3YyjPFHSJ9RR4iNp9RGdmHGtikq3fsaxN+FSDfqxeyq6bWLRuTMUJbCOcqo
LVFwEZ7LChu8bRc7ZpJFaLMhc9M5hA75WsPDQbVTuNarxG/LpxYxCd9tNbhmTtpQOHWy2kpefAG1
VjwEcwhRsoZ2oAnp7ANzMw8SX9upiJbkPSd5woPFVhi7oCk5W9qgeNZcW9hrFDa1m+SCF8CskSOE
EeYOcYCPGLlmcUl4p0mOlwuxYCOmi33S8WzysJig0Q3SJbTtNdk4qDm2uWCFiZc3OM7XycqXeD+b
aCLIQ/EGkUWiZLlJQGlECGTqOIecqCZ9kzwrVBDA/Ko0+iCl7p8MaQT551Glc6rAGq+mwCs2s9Sp
q7etuMbAPjpR0jysXMx0I0RbkOSD9G8sTiJcCLOPITNSGyj932aBRWkGomht8iaitRH1BB9ecnt8
jRfkn89sjnsG4DnAE3hX0iIfpcFRdVGn4z5shcVFYg3CU1SL3W6c1TKHivgX9xPEAoLWo/eHYjbu
AboTwBy7Ov5Lvpm+ius48FxaLRY30v5yCxm98dAL+CEonlPWRYna6vtuiywjHk6BVDgIcYhnxwdV
vtljFHflzwIJfoTLRgP2AkZiZB1mg0nd/c3YDaojdRVXco+WTLNuMOMF+kwZ3ttkKJZqtmcF42vQ
yLOjEAFHhn2bjJ3m0Ez+upS0UANq27aXlgyPypENvJ8c0G89MrKFJDyLSk0UJhfJwzSio+gHkeq0
UzyuAAgrl5bW5ZKLm1iT2alR5bqjoRiGhHGGb489pmqyQm4h812TNuzg1Hhx6S7sfrHeYI5T01oS
BZSZxXDwVpClPOXEiZy/wSL1NxRZBImmmyJHclH5jNIuEAleMVasMu+JEsNslYdh8HBinPnPWY5D
ARELeIr8IrW8xV5g5AYlp9YJGyTCbGInolZJl2C157ce+I7CIWhE1Vmu+lNzPDz2OgcCCxrK2ibQ
nUUxe4KbrekDOqq6HEgbSxv6FWpAplNYJha6uF6eKKh8Mx6oUyB9WJvg5bXsZIhdlU+gLxvH863p
ilevDGknD951w+FHuYL+wilhhsPPSFMLN3gdJQT+dUnEAVnEf180NJbRF3GC2UHIZj8jCnb8dB0e
LooExhxfAGDGd37++1/CHanN67oCcewYYx3ecOajdeuTXvhShT9FSj6tEfadUcbrVkoqRDfHhz8s
VJGwUYqkJkusQhayP7woesEkdiAKuqExATMq1o3UItCRAn77fXyobz7iTFmkKcCDJQPcWQxl1mil
Rz0zNabxPmh9pFxz38hXeG1UtoY40ePPBzTpFDI5Oi8gTvYHTJBqAcWJ/JgZa9HapNi/RcQ3fSgN
fbwo9T46MZ48vz77R3JmxIJTpEk5d8IWRzLPRr3WRfZMlRLCo4Kb4biXpmnmlrKJkFgtWROO2+34
gPqagCNZaamPQhwhiqYhLhE5ehzh6+5hPH1VDxbNegM9twot9QFB/kbAIlEswMLhqmYV6Ef7tXSq
Rv/NdgTextbnppjppYs1SzF9lUY02LEOqMYdck7xNahTss5SE8Gxoxa+G3pBWdVZpJwlcOS0E+fh
8InjUgNjDqGdGjkdg/2P5lO4aTOA4I5R469WISCzQWKs+MBnUidZ9QdbF4EYHN8p3xx2blLsVxXw
IZq8vLMLJEXaukInfUBVw57oxuyUIJpOtJ2+GwX0EI1Hzvpcel9MLTcamBKMghXjdFsRLDnAHooT
fMv5T1lsQviL6AmoBORwsRZfsCIGbMXa65wBC7K1NGIj5EUKyXWGon6RVadAnN/cIFCbOdTsFwDY
S3pnqhXIFFYmea6caecWYs1PeHqmuCLnJNHHv9OnGs5icgaKOQZNRXSdzCUKmDvDoDyR9g6FgBeK
stU5XF7KyaQdZ2HR4E4jCcYNlVRKz005rqIwkK+6LMXCUNQROvC7pBJP/ahvjr05o8OtWXwB3Sx5
/7t2E7KKsMFaB+847xp3o2KL7nv+2EjF2Dq62Osr3OJSdEWjMHpmg2cAxdv2VJo6D7NYG5PLbg7U
RPAvxiLwyJpZ5qpLyVLbUjXAYqvyL/zF5Pty9OtZb7cWnpGqMD1bzBHiMKvOGm+SMJD+kCLgYZQj
2eKvjn+wb04zIARazTT8UE2xFktTd7WZGkoNZEPwXjPVx6eh1pWd2A3TykI5Z9ODUTixEIeB0YwN
oelCJYwem7rISTAFQW7ND1qcJWDwoqiauJIaQ7Ya8FGAidOspqgTL4Kuq//8eLYWtEweczIUfsHi
6PkD701kYdsB+Uq8CeiGXgvymAKP0/3tqFXNG1lq/np80IUYw5ydQAs10EICesEbvrxW8jD152oT
1wr8JNMRtFZurojZwsKtiR2w+sVVZXKCEpUgik6k7atIRL7iosR/4ckY5IiUuVCDzBlFuGprinWm
Ct4KGQ6bOjGCEsDlJIw/KoCssam+B43G1axIHvUZXxuQE0ejHmFJonl9E6DDPPCu1+MlKPn6RAxx
eNkASCBgEQGucNSXlRghScwiN6nCCW2nbSo1TlYEjbh4eGF+dnxdD4b6zKpnN2XLAKE6I1u/Bmax
h2dCkJuTk8rNw1QKwwajS40mY6D9dMMSofAZ504zDQioK/sjhSZqvlJPxYvaeOj2UumdIRoHwU6Q
CneoJQ9XmaK+UzBdWR+f4yFMg81qSjN6S4PZxW/YH5qHQdFwYpkcS0/E+0wKEhstzPSiMvV8O42T
fpPgm4dQLU0xWhLKVR3V+a0UlKrdNr5xFkdlfVXn8/Vx/JcdvJU6v4wqNGd4Bgrri7dStFIlZ+qT
Ew26dxmYrX6u+bFyglWCYtjy0iR7Ab4844eNWU5wEbLBrZXTEtdSZ8jB6K1DycK3rDEKvLwMGp24
4Cb5b3HQZhSVNlTgB7Oop+mo5H5PzoV2tN3T8EtgO/Mm2yCjK/wYYhNLMhx3VkHWZ+alTFEiW/Vw
uu4FjJyuUzQeyzXq7pFvE/2Vs15/lCP7S+6TO1Ip6MGZ2pdyi8qt31QOgn4TvRuKUMFqqNOyWktd
a15aMDUyutvUi22IXNQWoRmJLUz+isQ7nmrqhmHcPteSBExTRvpBhO2WttBRW+qRbh8UxkMeJIF4
XgUtdsx+GVPZ7qsW2q1H0lmf9TFm4bZuJRGUZEvAZiThrhfcolfaetvSYDTuUhNmnjv5bIgPpey1
X1Y5dH81M5+ybZBiW2xzfxXgAqtqRIs3HAplTVJO66kCQ5y5adc1b17iyS/0ZJB3Qr8N+/S0RY3D
0VDLvmnSxqMEL6ce4GRD8N81wx/n/j3uMzQ5S/VPWKrYBYxN2T7Huad+0LqVz6dBBt0pVDECvCjp
ZZmTjkl2SStFina4duO5g1qFCOJG8Zt7Wmga5BsyWJAFY1IF/I4Iip+oY3YGrLMm8zNCHXnWoVcM
RleL6j7T/ErcFDlAYVfrGmCnfZPBXiwy8ZdZB+UzbdEEGwf2gmnTHhkxjUIWynPbui+ufXXo/5gy
HgKrzKrGl2ZCQcEuyyL9JbSlrq2CGM1hBzVkpbRjslV0GFBcg2Tb9RmFZAC5wdaYpDjetLKfbUXw
QtWWugiGLHFZQM5SI7HE81sgl8DuM6CzX8bjkBNWN/KHGjZV7XhUKVqyP244ewAYUPEKSJWdzYLp
6L7L+SUYuhTGILGNRDIToyIfpNkMukgR+D4rm6LwV+DNEOlSo7ZVXS/IsNqTPN9QNkHSD28FbVPl
AucOay1Cy1ZX8NnLCO83vcOVJ1Sr3xWX3E2uB2jnJEHZXoIPyp6ioJQfoNfRfa3xgm/dVphrxr1c
WXdWKgcPkTUgydFTjX0T6cu91VPXy1SkLf13Sqim2yN+V+DcwYKCqQl7VNRLqEGaa9K7CxCt9gS3
kigAAwwV5F+KRu+yqqbyD7lNe5bGipKiAI5YlBsErfWHSHr2TMR1bZ0hQksLXVNZmK6eLXqq3jDL
dUBblU+MBhLmWgTnQMhN0Mt2FnMi7SAtrb9arkOWhbANtzRQVCAhslScS0jbvI9953MV6EHHea71
APJ4a5YIGoZZQJ9W1QuMFAEwZS7srE5c1z7g6vOE2POKzAYzg0rIwdGRE/jyiSfq8Dqe4wzk+C1E
0VRYgfvvRNjgLxX2BPmqXyIc06jwG4RiOvUcHYRuVJRgjFgUlT7N0xe3ceN5uUX7j25r29N/rNgu
L4k0SRBqBRye+6G+kRMTA1u1GDcJfibPNO3ZMwiLO4k4Y7gmudwiOwulCBzLhpbsM5YIwq+cz3CK
EPbd42kguQb7BDFjUK+LcK+mpNjRJhWdJkCiYO3LmfEr001aFxFgpXM6aNFkG/ow3HHveHclfdqz
rIzD2z7z4/Z8BhDBqGyl6omGSNSeeEG/iV/I3xFz4NdJFs/8/icjBE0yOBy9I6eR8tbQ43ZyRHWe
8zw4EYEeItr4bMS7wIyR5ZyhW/tDAUfIEwH/byegb+rKHhh7gk4zeqfgo1+3g1UiKDuikOin/mUQ
Dvl5R6v0p3kvP4KKOPVpIhkJ8Nj+j9CKXOHNBDSWprKw6UdPxm9peFa0Rr3q2kI6kdkcBg4MR9pL
y0Vixy7nPKBoUZgGZd4u6JQrX0zTt0Gd4jO4AzCRrNA7cTbmzbSX3TE9cmw4NERr0HQWnQ8MsC1B
DKnMyUJego5KCxyr0gznFjHwV6hsGNvem8y7mp7UCilZnr7jEdlBKjf/AEp3AEdlpHiWvYccn/p+
GuA+ibmRuyGOGTulmoxXLYreuyjtkahVtafjYx7uYcYkKqO0oMrAVBaTFjHMTuU6H6ASxhG9tLA4
G8BXgBz1T6nraN98UAkZG1Qfyd0M2Zh/y5dCrGeNQqDSfnUoZoShE4ICGey2UvXnvreM9hwpofqZ
skPib9QIxbeVDr34YvI8nnZOtnpXBH77FGJPcN/gTNLYEESmdtNphfRLFySvxDJIu4Kt5N2K4BUR
FdCwlHSVvJqlTqZCfJswU8X7A7DeJqGK+Au3zeDVE2UfmBNp8nnfZdblFHZmsJbVTgOZ1ETpjYlr
amfrA/qobiGV02bA4C90I9RgAU9XUfYKdzcIV6mgFG9aTXxL27VXyddUoCaNEMEOCYVUlJ1eFAJt
Yyh+90FZHUkoHJEqWomIYPmXHVCY8rZLAzN1xikK8zWqKh3GhHD/TlUNvvsU7DKdrBbVTWWZldBV
aXRNKUmIhuQ5xYvhYkiZHbRtME1AJbITW/ub8bgzqNmS59Ff+2yAffn0pmIhHQtJYQYnIp00qp4A
wskoUkfgZnPZ2OKpK/ObnY3OKaLPTBBu9kzO3N9toSZInCfwt9N0NfCgYQumYK/p43WWN0G8DiDx
zvos0UUV4U8rkVLDMdJ/F5Y4bgGAmasuwmAsElJkw3987CBkI/JB8su6LJnOQtmbFrYpg1MigvGk
4BFiR01nUMDS9elEmv3NtQJ8lbMN4GPWHFi8HU0LHVlQDMayos4Oy7K8wGhJPAeuWfKXebDx8mA8
McFPqazFbTrrbcNwnxsSeA3tLz9KfkEoaMywCywYTMhnYRadxTqmaoUqI0zS1p4frg0cNZ8C5AM+
BssrRFtqQBS6QRh24wUnkmdujKhn2RW6cH8KnA4SepxR+QTWqbnXqMDhLVKr5bCeUrRg+TNVY0VZ
rl11WhSXm6KI8g8wtrQ/W6FrzBNB2yGUhrxeliUTlpaqK3zK/Vl2HNzBo8DnmHpbPYYUpNbUptPO
RkwBS1+vSqHPKQh7YAfpBIlCgTgWGpw7B72+qEqr2h7fV99EkfweVEstUm64/IvwDnsqzwKFDNwJ
5XgM2UxaTzZdMf9EWv+p+bP/eWcC1qeQFZV2cdmfrKCLWkXd4+vtj+G2lVDFXI0gTm9HI+slW89A
Q9LYi4LXiQJQ40r60CP11qb+K8qvao6ktBKchShRFzi46OmdSGxh7EqV8JucvJZKp8VS45bC0fAU
JoJYQVvvB99W60AIga0HeMh49E/PYz+eVEfAhu0via/0HsuDQS4uatkdjNvowhit4CZOwOTiLtfU
3toURcDOEYz+J2kqQL/HBoAwB0CR/pF4ZTKtR1zuOBpypJ3qeX6Wz/fWDXgcXVbeeOr5KsTu/Q3j
N4YZeWGhIYRhSbmrC9BYcbNXesAxUweEz5CeqM3Jd6agoSUH0nRId0Vqqo+h5im3cYeZ7y2hR62u
PRqI7YXgDelrhuMZHoQYEoPJ5de3K6MurfzeMKLSWPGihtU/9IYfcfz/3wj818U71nfV+3tz+Vr8
f8Di54b8cuZmlYA9Gv/je/aOFUrCc/SPKMDM/P/8Z/5h8vNZ/jN3BxRoo1y6MgSg/6XyC4byH+5g
sFVciNSFgfT8Hy4/AgAEnfw5xGFowShzg+y/XH7xP/SvIToQAvMP8aRRn/4BmV/efxg1+n4ICswd
W5LNuag9v9Vf3mLcC9sUCWHPfbyG5mz/fQntm9C+9u2rwL66ed/82n38/ru7/7JIN//s8K+8/oW6
zOGoi5tpSj1PSzFOdV9K+/E2tx98u7R/8xdv7xe+Pcx//b5ZPT+9Xp0/Xl28/vq4/3X+97a3T/0O
Jvd/z9/hz1g8hmIqDyAymXyeP0riWxXcHp/nJ3Pm2ACLlFUe1EbW5nnm9u/HW2JQ++Xx9+P52zuC
kfZv/v8ltSf74e367uz65eHMt8/u7Juzu7uzi6u7uwvnanWxuTvb3N3t5v+02u1W5y/3VxfO7n7n
PN9fOff359e3zu7j/P5qd+uen3+c+P2frbQjv19fvNuUDXIDH2DPvXy5/H27216+XL+c//692Tyc
X/727dXF3cVqs7tY3d1d312vr+efuLu9vz2/X13tTjxmC0G0g4+1DOHyEOhvrXyu5du8bVjLt7eH
9xvffkA3iGW8e38IWUuIG/zHfP7XzfvDO8v7MMy7+Yn/5VNh3zwH9sfr89XH3+fX28Devd6yu55v
Pthdt/cfjx9/c5u+Jbvy47HkQPy+vbh4fv17/nEf2Ld/T6zvJ2jo2PrK+6dPjRukJzTm5K4v3e2l
O//72rZXZ+v1xrEde+XwF/bW3brHN+YnzuTYwIuXB/D1ALJt8FxmyDa8/ftx/nZNE9d+Q+nEvrti
rTL74nn3+HrzenXiS86n6tjYc9jy5cppetWPTfSc4YFsS/0pFF/8+AYhXrvBTSQXH49PdcFu+2ff
AGEENgnmBxjVYo21eNb3ikGrTkV5GfYXba1sEQ2wO/WjNNIV6s0v0/AaArLIuju1e1LVlL+3E6bX
Mf7VDw9++wBc/gSy8Nt7l74pvTUZRBlqLvuLgB9KJhp9MN8MD285t99daL+93bxe3Lw+31z9vRft
x7+njvOicPTfpfgy6GIpJoRETL1j0FrEW097MozRjqXzYbw3LZ9miudm5rnUnFASPnhiSCyp2FHE
kOYnbZnejBAEgf3Sdckxa3dplE7Iq6ZUrkaIRH+Of+3lWEAVqEbRY+KNJKJaprJV1yOM0PimG0xG
d1n3o/Laqb18V+G1evMvhiJn432mUktNav8L5qESilYXmW5SNtO9NvlN5KC7gm1xMqW/jo81H4mv
R2aeFmhYFtKaG7LmPO0vR8ZAhKhVKwRD1CbXrq1a81ZIyiUnNuV3o9CfmyvOiPvACtgfpYMzEcwo
YNfS2mnj9diTZsZJO4WDXThPRv8nSUJcGRHc/WEKDS1sY5QNV4YGsw5AOT/1EyZiDrZ73i6kb1bg
qdpEbhmbmjvjZP9EmSZEJ6oQ386W8h4YRws436f+2Nc1RT9GRarCIKWfdDewOtnua5B5P/xy8M6B
dRHegVGl5bmIdGpkhQ06PgoZbhVuYnOS7bwvgs1PR5kVoahrKEAx6DAvDrbfR10f6MbgDqUoOlS4
ZDsILN89PsrB4UInX0LAAfwkFUJFWoRLgO0QQel0ymOQE3B5kiynbYA6SX54qh89q1Xt7/jFWIvT
hYL+rK3OWJigwk6KaXsaTlk327b1ziKjXiVC+pSbDaQZw8E1AElhbYU8zFoa2q2k91sjGVZAUF4V
XXXpgsyKTeArFOnX8DNMJxLO809FxZ5GD481OlH7+xmGrxL1Mj+VBgT+LabyWzEDwQ6jKjvxAQ62
7DwSqrukvzRsyB72R6I9mSZKrkABVlL9MgZhcCEA4D+xZffLc//MZwZU031CLoyS+/4ouRcjTlSq
g4tvjbHSo7BfJ30nX+njRCkDgeGz49vq4FujqkOOM6tNkoOQCC/unRDgKG8HVnDSRXWjXbeP2WX1
2/qrXg2h3TxV59HjeDNdUTz4ALG781aV258ISRaZOJnU4ics5twPZQLvlZ+QPyr34p1xrV7lH/rG
3ym3PaYuNyagjF/iTTTa5Vm9Va6VB/XE5btc9eUvWNyKHc1JRClLBEshGplNtq18dS1r/S4vjfXx
BV9uIyr8SHdRiUMKcnbwW2xYRL0Lsamb3pU6cESSOVX3FQ70v0+M8s0ws5cllxI7dZbR399H1Fc9
qQB7DEM8PTPLAqH6TvptAoCygwK2YyU5QrwLil+K1G8GfB9a65eRImRV0EsSTHp55rmG083Ur1uI
H1JwnlT9FokbNxUuZYgIEhAM0xJsJXqFAGGP9VvTP0vSM8xx2yvOpBHFRPGvzAcUhSdDobajNyuj
H5w4/Js3xQsv6Bp9A/mHDwvLS1MOTC/xjmmYSyQTpCsMXOAgu5hDWW+z98cLzNbVidVl8b5GBAxC
TIUjGvcxrAdtcRdHkt42sjz2rjqm4rqruluQM8Opwt63g/Beg7OkT6MvnpVBHwExqjWSyw3sVis2
EQhtzOhfTGWWoJhrGgi1LBM73YLdbshR7+Kbhn8MBiWOOrbmiVtmvhuXC4Z1NjcMdTb6RvP5+/Lc
Kz0DB2XXwxaLW7vpE+se++7mcijpGuV+CIIHB/MTEOT5KxwMSlWS9QPrxOW2PyjGBpgCJWwFgJn5
zqiq1zKTlRA7dhxfMZCh0i9NAA8Sr5V+vguhzhN1g98lJv68dL/MF6l7IUuBE7qxpsRuU8HVHntd
PnFxfnPG6RgBsAbLRuNCXBQIFHMMxakSwCikvrGOsPzcSby6J3rNC9gYjyq7ne4vKH9s71CbXqyj
kORQUuoUPjN9SztLKJmWo+zfdP1o7mJvxHQgHtJ1rWcy/xNFWtU9buXWkGzVDmcsdexBviTpQ9Gj
IKxKp9RdlsHK/PMA0BGfE6EDzF7sLV8Gt9/yWroS+vXI9zVV9qZBrL2uQrqOWKB6dzoKGtuJ/JTE
Gu/AWzT0tcoR9USOHWGSsz/Hr4d5QRYbDxzfLP9DdMuvWlzxFbJOhSlhIW30rbpNR8WwCRSCdYL6
14nj+91QM26QK4JiJeKj+3s8kKy+9Ztmxgv5deGYeT7cRuqo5FvIoCdFjeYfvj8x7qFP4g77gbh9
kTdrBSbgktq1boeGDwwhwK9NOMbbTi8yxysyWsSKuA0G+a4QxVPU5IOpSuhhGxoWcJ8Y4GUa1lRe
BdgfmV4rzSB9GmrCK1QZXSJv+gCa/omVXYYEPM0AVGnEK8jEMOjiARWlRFeQDi3cMSqvE6H5XSj4
Q3jG+JLU5SlY/cFVhdinhFga+rC8KQdOm1j8ZDAYjBj2gtGsxFHoLrN2as/0pu7uaiPseM76ZOPh
iXwiHDm4mT9HnuMflndGlOxvoATHxK6q8e7QR6NAy7i4qFoEiKYieKmsYpvlmX8iwj24tRiRgJ12
N7QhNtFiYUOlHqir61yLZSU6xegnNtayiXv8DC4+nz7n6zohAEcQXv2BPn6qtQgHGVOBDSS6yhcY
kic15jX4KDmDTx6xyYMhLk68OIstyqAQUdgx85gmzavFwc+0ws/MBqsSA2b0nxB7+Q1uN/D3Wy1Q
Xo9PcLGM81iQDebeBS8b9JfFWB1JCMayUuo2TSjderAjH1DgKH72sT5HkeZGCXZLGI4sO9beNDYI
IyHPpiCYtZmkIHqtFCX46bqxH2AQEF1AuOXOnNf1y3MZwm/W84l104o2NdepUmdPMkSoZN1WYK6P
L9wy3aDoAckR2hemshChKELsj4asCbBUUDxuCLPBPDMKlUpI5gOMcMxKS9RbcQxxDLezEkz4ddFX
2TMiKEKHQks7Ijc1i/M7cmgYwUtaJdWb4MdZ9G5mQnWZJ4CgAUKHTR/Y2CCokTvQGq3Pu0lGEMaP
YutEFftgGzAZmsxUjeZWJr5z+5MpQV+Bp2EyyhRZTp6gL5ICrz4RaRycptmjjZwX6D5EBIhP+6Po
o1Uiawwi3LLwx0HpEslytyeBMZ1GLIUX5FFr7WfxL58JUCCvDPqiCk5xy5k1+Ow2E8oGLiW5ctVH
1ogADXje47thwbJChpNhdBQ4aAMjT8dB2p9aLKEG0ll+6pbw7e3MDPyr3oxiR+zKaSf1ZnFPH1p2
/CD013U7IAlm1oMtSeWwMcoaY05rlJ6O/6bDbzrHygT92HByJS8BG3hIqyF8jFkhgyAKXfh+HQl4
Wf6LUYgaJfIY3rdl/3sYxjBNS0aJKi28N4MguOnR+P1ZJPy5vFwfczEDwVjChv3lFWoTlatKTdwC
SajzsBXajYzXwb/YKwTa4D9m41Ki1f1R4iDXhKSwEqLsDvbr0Msu4iDjv5kLM6HQxEAHOoKT0EFf
kBRAUp6UfOSK2K9qv0Q46viHWTzJn0sGm35mqFD/Ib3cnwzvZi008zBJnQu3WFaCmw6n0pUwJUI1
1YzPYDqcyiUOni6OAc8W5QJ42UxtsYJT2Ph5yJvpmibocwkFpK2KSKMzRVX6cHx+h9ubCwTyN/EO
s2SX788v1rDdkq0hcKmmkhhJWZld4F0fF+7xcQ6nxF6AHoqAG4vIw7I/Tl+PqljnFGJBIAMl60kC
SruuQxkhCa3BBuL4cIefbbZKh8WDeAZp33JaiVTpMwWN4fLO2KFtBVlsBIePU0zmqZt47OOtyKfd
/HTY+QJTpbkXQrF7yYiLRgD8wpgIji5mZb/SpVooNxpKY9dNW41Yx3FnRa6fptWJFsx8cr8kA2zT
ecuwGxUL2QDi1v3lHSqpawYRcTaRHvt5kBvpGaijaAPcf3T8bCw3QhILV6WkwOROs/7EvA+fJCo8
gL1nhwaKMcuqO6iOakhAYjsG0NTOlq0pSNcpMCOgoqlCQbiQTYRtjy/24dZlUFhaOi8TmfCS/2t2
Yp6qOra63qyjK7QxrpNRNJwY5XDjMgrrC9yeYglban9lkS2LMFiUPVjN3dRfVGFGfa4JgIqgbcPG
OvEQHAxH1AV2nnCVsWjfLcoIfjuoWmtOgqP2k7hp0+gxARG9lUvgoT9cPvYJ4FODgiQNNTgW+xMT
6ratoILj2toEOHVCYLA9KT4loHFwEOdR6HKxMQldedz2R8Ezu0QpSDGdri+zO9lsw5eSYOJZClU1
sH0LYhLQHv3h+NwOVpFRZ0l06KmgXJXlKtKRtJSqlU0HDfxsh9aLCX1Gim/7qvJP5GyLbBHhXxH6
JK03aaZtHtjH6yH/1aTmGF7IRvUI0nTobvUWWc8RnwtF9C/JaA11gyEcNtG20uFn+9OAnaRjrgZR
WOZPQkxgf4mTWq3oVSWao/Q8tYhRZoON+UDzmJem+tNEZx4LbC41Dv5PXoKkRqGN0txEbiuI2mLX
xkJ+KePp9NMzxyicZ+q6s7wUD9P+jICVZ6lAHRF9FTEuV4IqWOnKp6orAgz20af86W6ZTzigL4Qf
aFIuCRyDiuWmz+voIO7bnUexDDktG6RrI1XT1b8Yai7W0P2fgd+L2wQiaYZ6ZsPMhFIc3U4r1eex
FBBTLFtZOJEoHFyQGvP6Mtj8979kcvCwY09tUKry+65fF3KG1nZWpifu/sOzRu4m0/pTaMxz7Oa/
/2UULuFRHuUOpaTUMBInairjzg8M80KpTK35F+tncCEbBCxk9p8wsy+DTWFCd7pl/QIF3xQVhbEV
pm/ChTzq04l5Hbxp2szloXkBrYfK07LkP3ljHckRQ0lGW98Gk2K6kxmLuzZMRnRxs/TEMf7ma1Gt
mIW+ULejOr9YR5wSKyXMaxX/7MZ46FLR31pGmp84Wt+OoqNyggL4fPPMs/6ygAjBFHkfxaoThmp0
nUWJfJa2UfTTRHheO6r9tOKpiZPe748yoMCVW0bCNjfywY5rHAbgHJwC03/zheAxUOXh8lVgmi0S
Yf7oqVYzUXEEGOF/+YLFqtV9gDxlTb8U0vop45Nvtjp9vE8XBfgCWILsT6vwMPGkmQA+Q4AX44hT
bahAJUoRBqVBY/T4XXH4dM78eEo9rCR3xbKjEHaJoZU+o2mDYqHLHTToYwOtx/+xiNxKt667XvRP
FGRI6+dZ7MWSeFBQWPhE8BP7L6uQTRdN8JdlVEvzsnkoIBD120ZBMRc4j1K76BeXOeRRRD2ULE8u
RR0jI8cbEZhNhSkysJXMKsM2EAm/Qx0c7mutSgNgMyQYkSbTTATKFD+9hz1bKrYOQ7l2Gr1SsDBK
4qZwulIN7j2OAhq3TZOfm4WQVI5vIlEw00A0CnjCIP9CF6h+TpEcDB3JL4rOaREJXvsGOuXroFHV
Pyr/8GVcqJPpxooRAa2HkjF79xXoGMWt0XTrwMvHB1jg0lkVzAiLXPPznRiJxrslWNJZlsJt3cSl
F11o4ehTP1SgEThBrUXX/8PdeS3HrW1Z9ldu1DtOw5uOqH6AS8dk0onuBSGKJLz3+Poe0DlVLaZU
Yqgj+qH6uiPxkgkC2GbtteYaEylLXjghAMZtI4wpbgq1qL+UKsksu+9JFdsdvu8XbdXUNQz7WjD8
GRuj2k6SJHyqA7Hq4VG23FMrJsphpkU7249Bb5IJGwazcipALg9pNMCO0ZOgv+Owmz71QwdWN2d7
TG3MOKUbkM2rhwmuWp1NkBc/akApFpsMItYzEl1z+OUKZWJrY5veWWamzLui6MyHBrDCNYomNbXz
WFDvBmwRHqY26+JDXwH0xm/LgAdatxQvsnABYiJDR10cOeim1Ui7Fq60dkkeQ4kIjjZU2ly9Wm+x
4TISjaYhwZTw6GKyjMel1fN6Y3RhALASIDn941MIYlldqnEryKDybDNSUfqHehQ/4ZYTPSkCJAK7
aSdZ2wmpyTzuUVu8tWi/LojzeWhz25RHUcN6B7DIgjdnCPnHUxLD/JqIaibbaRgCWe84WytO1sYG
Tc/02L0Y1ahF3HKqPkAVab6Oc6sdM+BczzV1dONQDlU0AuA16qtU7kcZvyt9kGzR7NqbMBBoQZfV
AFKt3M4VLke6QWt6WdVL4mI8ltMZ1VbKTouXSHA7TgdU7kWl0Zww5WKOkpoKjlhV/kIzRnZljUP5
2keZ9RBlfTLB717mAy05+bNUqe0DdTvhS1xL6rewQIBmB0tpAuoijq49w8BkKIpVAjE9HtTZw0db
pbiv9EBoi2gQT521jDrkCEW6M7uVE18WVnfVDnEFqphBooNDLFuOw5GeHRQG0HtEQ17gTqHQirY+
BrDAaf8PbwdW+LthtuZHwRTpWLfafgYPMU9jZWeQAOm9NWrZk+dEy31OxmHil9Risf7F+fcR+rs4
+jOgio0FE3jVmtKNQaTaVwDuVHW5z7OhPoSclGOPPkH1dTaGMnEMaTLSrW4NtdcokxY4DbGbynkh
AGeohzTiC5G19HuRVNkDmbJF8+F4C8e6zPRnAeswvDS0uDiINJXE7qwr3XVsmpnqt0EX7tKlThKX
wqMJeCsT+9QX0BINu1EmovCXdsmOrTFob5luTjc6JvS6bSZDI9sNj6C11bxrRBd/6exOwJ/sXhhU
9SSPrcyknPMBi2LAEbrTZbH5vEhTfYnPlw4lIstDy6NCWmp+3kj5flAmPNOqVpgtLwa1bLq0oxmg
1fWgaey4xCSFBqGBBkSVOIRnpw3ay7CEIz7PyTLdswnpxqbHBgBzN0koJl8CJbsA6s6nwp/MNLmS
58iE19Zr2l0vDbRdVjh6tvbUNYDeljyfeCEw/51KNkLVgfHeYpDJpAcsWi1UaMe8huZg1l1zwLsl
fI07jRZ3I4u6p75t2yvotOF1WRTCs0yS4X3Rk5pVY8p6sos417sMnDT1xKxtZqwDg+IthphB2xoO
ftGpFlHDUm+a59sEvoOM7DkJv1VjnL9XDK3ZnQjKh600R9jPTZFucd/dcC93fbsPNUGm3b2dkju1
bvWvBPAAzRWa+i7RGkjvtP8UJ4CQGrTxeS6/jjWT2u7TVnmxYOlO254TNUT/Mc2eo6weRaQ0lrEJ
J1IKboxhTL7v4rj/pgRqktrVIkwvKKMm0bd43kctKbFsHjAooRsXNbWv5wgDvGBq+EwpFJTBNgVr
TDHGjofrKAmEa6qywtdZXMbL9bz9PJY4u9ldrkj3xWDmPYXUGEc1WV8ixZ/iidxvpE1UQdSlptaY
pRE+80XefyOY6u7GqWew6WYx3Ipxon6LIoUdYRqxobatTKq/hvowszQmATuJJuUyW3ORxSzLLbSl
QexBA3M+Du7rRbRo8F2KmH1400FbuFawyMi9cm6Vwq2mrEqcFGOoq0Ztu9dBKbBfmLr2W9SkQYYl
Ky+O8cbgtasGXBEbm/5iRYoGmKKVpvtwUJKnKtOrxlfYiQpIQ1r+jtWH/mxlaTb4YVo1IFR7tYqp
ywvDM/xwBcsLQdQ95hUUDfQO2UUKjzC0I2OUOhiEY8PTMUYMr3tsKL6ki8l6YwGAS6gJqyqcsZqV
j14ytb/PoskYnQp6DhCTBY9zH949WOkKHH+9x9ey1mxxqsAMzQSzsr/oYRnZprGoA9bbEle14kGO
fFWvoL+xvmv3gblo81YX+v5WFpAOeiHduqIToOdbkPKXNMkFYxAqtlK3w7Ni1twFFoxluann3Ggd
dZiskkVXNR/aNgAi1YWR1bh9MXADKhrZxJ7jAeioSjwiUvqy+i9TuhivLXXhxhVCOol5LK0FqjwZ
zW/ZWMgPdT0ZB3WYk2eybs0J94TlG6TwCu8UKYTkYw5DaaN4D6QN+35yrAuw+DjoVfChweNgA6LG
hECy3MczrpxDbPlyrOPcsFRVepdSoRXdoREqjUhgTLHfUEtseuC3vVSdVPZumzZJy4OfTBadTH0Q
URUPdttlwbzR0wHvJa0NAwSUWTpFNqowKTDdmIAv4W7HoYu/yVYKPc6a6lTw06EsyyeL81fsCuwv
0PlR3N7GmoKT3KJB5rXnSNJSR4l59husBMK30RQb1K2LKSy+0Of5I2EnHU0cELJl03YpMwb0vixd
GEEZB9tpWHCyXC1LWxvbHFp9J6goAqPZbL4lgyZi3q712eKwLfUZDJVkppUmhoS6H8guq+B4kNyt
Zp450BcUuZm2J0kKwajNEjE59G0Y5zHiPrxmYOUKfWXdwBCTBE+F1WM8TnUe3hnp1AAdAdGWhm5Z
NXq4o34jLPem0NT6qaOeuOyqol6yvVFkqE7TuCe6ABJgytlByPRS8Pqetu3NNEBgvo6UaNiHiTB3
bqiIgrgfiLXlPV4zafeqRgSZgy1hc5I5OVnBDGRv3s9O0Xc4Po895hqYsiHwDzyQD2LoRkM1xHs1
pUvlKVyWKpi2FJHqiuZUJZitPWKfnIZdaSbwYzlR+9uM+KY/TEM0q9dKxz4p2jHSnsZbjTsSf4Ze
ZX1Z8gxp26gNprUdWSLUG4WQJ6Ax1rCSWzyXmvyLOcrpnHD4FtPwwcCtRrQ7IzbFR+wW2tWuDRcb
EPGtxpGB79TMHf3OWP4UedSJHAnQJ9lplXfA09lHJYDBaYNbzpCDQ0zZDDQc99guN03OOn0n1by4
i37BNmhvxG0zbJKyC0TcHGNj+CJJ6bJcqREZwGoXZhMuHDjTpHTq22EBnuHNDIKihyhUjYVfKzAN
EIZ3kXBvyG2cnWqkzLlnNCG0FVevtEDccxhWLH/owzZ+7irq3xgCjRxbJMdQcTJ2tDls7stRzWcv
7BEf3OEEBGUGDdegunUWqNNtPFiVCtshHARWg7AsH9teYmoNGgYFvhIsDZEe1kgcyNqOJU2pppAL
8/riXVX1AuGUZQQ1hg9EF+1lJRYDiysNHlntD2U+LIcuIIfwbonWnHnKlCjyV70oGvNIX3I33FRm
pimbDiOTNWps6+GeXgpj3f7HPJsfZqkbYFEYRh80p3wpKEfYtZCUjYMbL/inDrwSrgqpmRKqdZT6
yUho0SX0sizHiV3JduUQD8tOTmiXZ8+SACJhCl4XmR9HUZpcWG0UtzS2JMZwJYlT2RA3qf2TMdDK
cFLooDbB5jdi/0ojh1Z4gIuGhymRWaJNY1RrOIMN9jNhtlg3FMCkwlPmWC+daEZ+7MHEHYsNli+S
TG81LDbZtlStEf1laiYDKEI8mZGXNEEN40vGXtZ4D0pDCi6nViC8G+ZF+RJMQzzizUN84/ddGoc3
uQyT0u3kZQKRvyy0WIi5giGyJajJhAgyGeS7jpdY+COBJEaAQVKIL5KVqfrWqMNRgbTUdUa5Weqp
zK7n1pQae9baLj+miRnEx6UOUA/NopwOXieMS3VLnWKqn3pB0dKDNlRJ9wWDhSLR7TTi/GYDvWrg
aCNSi3cYELLOxcqoCH43NtV7oE3to2QsS2kHQtMbOx1zHwxIQllLtkM4hjeWFbVQJlUKk04tKmN2
CAVQbg7O8nSx9eS895Sblc6x8p5jFJk0QbpqC4pStiRPnFkrM55YcooRVHqvEx3xFW5xl3UlszWb
w5id3kp0ggxNTuLGKad5eIFhVVhXKRrD4CVepCLaJ5wszUM7zGb6MKUkNQ5xAvTsIlJaWbsc+MWX
S0GVx/GYl63G6RN7rB4jLxHyiqNGaES3FW5QsFPGStWvolwzkgbn0EkxiO2WML/HZVmonpeknt7i
adS0YlsEXOfGCLs5cJDbSbmXS7m4N8xmYeEiBjLnL32klPX7HIpKGm7jzmqlK13M8ntpYLh4Uy8G
V2pVcFaP+yLw+gpDCp8HlryHTCnLw4rFVPwIDzQQyFHXxy63bh4yMTG7g9WIHN8ziAf7YEqg3aWT
1l/oWqMxFdoClHetRSHQFUyI37tRQtZFgoGdoU2r+ps2APt2lNaYrvDnpv2t07MZP0g9hbWXtjjh
+XweKjtZCLVHjrjlsln6KfsCHzNavBzse+6Ydd0Gtqp16sWchKXildh0t5uWpg3J5gCS9Rta9zMZ
QYwhR14zpMb7Ah4LI6my2mBFOVyAoTIzG+BM/8zenMOsk/A08GYyKSsXDjM6PMKa2O1jKx29WMZf
XaoH8UVp40Lelsk6zxuxBptnJoYV+1RfZ7x9RgCDZk4WgbAhuOmijHxdpI1y4yT1PHzTR0l/nYyw
wIUJBN1N1eUzOTZRqo9GoxgM2EXWHrom6TWOy4j/6imHCdnFcvy1BvnZ+nU8TOaGM2VRXTaCWOmh
HYurE0yQxfOrYbSoa4lOAh2DAl1Lv2pLrl3IVjCCvJx6S/Q0MRluyZDUkqdi/nybmQoewrm8xBAi
pKq/XwT82+xiRErsjgjonhrTwgBaH9VGXj272tqWlEp8r6diVr1JombhzKPYLdtEkEi7goSt3nhx
mWHPgOEGQO9y+IxNl0BiQG1GPCctNXmU4hxrKUPu2DxDqyqeoUykil8NwhzYsj4ITzD/EuCUaZlK
0rbTelnyZiUkCkk4JPYOLhUS1l7TIPGIp1Ylg12U1YuhJGXuBkIQeVY/5W+tHLecYcv+URqj3nBi
zuv8whgi50zxSPlCH9+Y2mZLMtRtQfZCAZz0+E6EhhHZHeQ36BDz8L5C/jIHf4al2lhQyl8bJSyw
5mLsnJRgQsGoExmTvTQxUcNbpugPM2jsVyDmeGqtRKU7aURYNqUYuzlSTboPwxXRWhzMECtpL2dj
VLjWGJavRZcaJYfVJn4sOnJInHcI+l0hEZeCvVidSy9qrOEpMFOphhBoEW+omLpgp0YPRyYbh0Vp
lMqeghDDx1CRyJ2xsHQcgOHrP+HD3JQOzJ+K4kmcYQcjKN3AoRTy0OI2IzhKW5qIamHUh/ipheqo
kczEsLhxaICKdSde5uB16mvW8wFjX0x0okTgKARp6opgiGg2M4MJ97dBbN/qeOLKagnG2olN9m1E
cQ2KjA4z2HSXqqNg2noeJ7rXVEH8LuS9rDmamWiPU2rFrRvkfc1kxxxMwBlZIkFc10ODbfwAJMsL
WNLGIzYhGatPboJDS5tKJu5Kq+qCWBH3tCgfTJyoQQA/qEpNJdaYm37A1qZmkoAKrns3pIXMXLNL
xlvYB2MEU43T69aCWqMc1KahtS0Oy/brvLQTucahkmKnU2GfOkWntJ2dUlwbaYcZJ7jDZFrIyGhq
dluJ2ZxfYmVkph6EkfiZwZjNjsmWK7k6h6KNElVJvxtqvRM8mNkYgbXs7hr6VCmUXaOs8nAzWmW1
eEFgBo3ft7gk2hQVcWYMu6lq7USpi4gtzhhYigqLlEU/NWVEBLvaezW5LNp12DUqrmhyNrk9pbTC
E4Qm7lzD6mD5lKkaNVshKFRrh72O9tbHncDJPSJR5VpmGN6MnTzdWnm+Jw1VQ+htSjSNdRy0tIla
TSbB+NRm2RUHKW88jOYHnBf7EkaqXKtD4JrpoovegFfRez7UZuxME2DXXbZyG3EqifNhum2CFGj2
gMyPtFGrGJeByQnGQfIovpl5kHHOJ1w8VLk4tRtlwfTQhvuJtqNT5OGm6w3lC9OjwYmAKvFFiguC
hjFq1l/S1koeQ8hTmM+xIHqlllShi1MV04es15dEXhGScWKKTwHdUbFnlTMpoUhBcuW0VpJlm1ia
+OkpKQxqIgv+qbCpDA3fvijGlMnMAlK7ZEuE2ybJ45DNvRS/SUGM3RU0mCbaLWOXTRucqgzTliEB
naaCLMCRoq+Iu1rYz+AO5ME6JAs92od8JCB3OPyKxbbqQKY5c1GyVoVma34xYdKy/RFPYdSGGrEL
byhsRPlVw2njMjaI/l1DFcgUBXP5rRIMFT9TLNrfrbpe7jSqVIvdF60ikVuLs4sYuBiaMjh+tNpr
0SMZPRqbU4xctkZgaqtZHQ+ZnNLcnqa+XxSbNZ8ASZyi9NB02Dl4uakT9mqTsWflXB7xlgYIuoQV
rdLEeOOwIaUqbLtJ6QGuT1ZD4koYm+hv7d8f8W9+S7b5Nv3Pb2WF+0sYdf/rNLw1CJ/e/gUCp/2X
3xevX7u4LP4b0HCktY/kf/wHbuYnGs7F28tX1Pg/snC+/8TfLBxF/0tfMQjjW9v9+78p2l8QcWg2
pZ1D1y34M/9Jv1HUv6DqUxKmkR+hE24w/0m/UZS/RCTaKOqRjIq6DonqP36bq7+Lee3Z33/E0KDC
+1D0w9RpBZJBJEB0yAEfqe/H0mbTDWYJS0xy2HK7xkuGNHzNLAU8V26Y6RHnItw0ky59oqI7bwRW
7sTF31B4JtzVTS8j+nvtk1giRVZl2Rc018FLaiHRdxvDlK6CwKDmTJ44WNy8yAtAFyIOqVkzlRCk
hfQC/VAKybThpGjnrdQv9ixw1rKTZiBM5eBCtpEqwVi5IjHUOyNe+1JkVnKXDEV6F2AlSR/lIhi3
JYe7FN9KtbrI8368y+cuvhSGNe5Nhji86Bup0/2syYLIVfQeyaMwscOyKjaPnSIhJ+ss2sZdXevD
S85IBrGR3upf+gGCutsIRTFtlqqvQOcOGDlZ6oSEKeozthpTo3ZGMm1Mn8K4eqWLNmV5JkjgHZIB
qQXsZG0K+yRL1NoK8c8NR/FZJRVwBNZawruTLjOt0CIULwnBVBqkM7DD3vCKGsa1D+20cwWzq1Fq
0S01rYd1jUVfmwciukkU93jaF4qvyHn0rGViCP83IwNvm73UCXbRkpqgg5wqIKtdkUAf64QacwSh
Lp0QQQ7OYVI23kJySC7bFg8BMkgJDtz93GIZU1oIsdWOue1GsyQGG6MdtZu4LeZnZKq5tUFiptKU
Ey0JvegW0vs8KxU0XmEfXqmqrKdUdYwgseO0It1eG0r0NPVlQPpJb0E+B9No0e8I/11w0C/W0NN6
+Rv9bulGXKyg9mdLSt9zSlevcZQl9X5p2gyvm0LQ33hede42Necpm0gDIxxjzncKUCMqXFjBvjRz
Wwm+LiYLTsuThXydUoOV+02sIshMdCuNHBoCmusYfwISskGssK+LZnAnKkuNvBiCLRGf0WF/q6Xt
nVot+W1mZElGNCjnkN2whto3i2Y+TvOoqZuw7UFif19D/mhx/f8ULrYuh//1cnqHqjJ+/fr6r6/F
67/uypevYfnj0iqvP/0PZkwX/0IVhDoDOsfaNbYq1P5eZwVd+stCK4m0QaWtCxU8qpSibLro3/9N
kiCQsciiIfm+BK+NB/9gxiTxLxjLiDBQtKA0lRX1TxbaM/kN7AsWcWP9IBWegHWu7EZcF9Jfo1lO
NI4gWodW8UbqKe4PT+ef5f3H5dz8uJqvfRQKyjkahlBtoyk6F9A1YywJ+pQGjkAJCIfSPppwZh9I
DJjs+U8UkwQwrDGUCOytAQ96yxCnK2Vymk6zVlABWAJcAmy9EoeWClept/4c95imK/p373dRni4q
Re1PBJJkBxfTnF7UPOj2WDQJ6VpG6+4R50SGLxfADtyhlmfCuExqnxataq6aWQ3DQ6svAYVtbVau
s7hHHNHjO41rFpbhnHkkgaxoK8Ia3wU0W/fALurhKlFafMEbnKwvB7O2kI/XqSVsJn2uyUEFanGR
IzFHZ1GQILZLTLF1UnfcniOO1vI+GmNNEZ/t6pQKUXwfE4av5Xy9v6/lTCUXr5JusFWhmC/6zMBr
CqmBShYyXfbzGBv4h+bysHjVotWjndcZKE4zpjfMKRFrTI5G9lF1Bu7GHgjw7/IFMS/CElW/jJQ+
aMmOatF1paIZsdMlC3ylKGqSBpOKEpfqM5KBuE5zeOdCKrNvpfJLGppK6tAtZ77+fpicDUaURauU
E5ExesTVgmqVO/2gBUvzqZPZyAVHWVpr204ogC0l6v3fX0Va9acf9ETrZYgvNNhTkox27+Nl5iIw
O6qmgjO3xbhLY+MGLa7slp3aHkD5tk4cBMEB2+HeYdomF1OQxJ/8Dkz6n34FaLfshuYqkD/vPghp
yJssKPrkcqL2mE2Nso3pPbAXNUIzFuvyJxNwfXLnt8wiw40zFVlUzlTPnapMKYZ6glPlU0UJF9Jn
hh6IAMiQPpEpyr94iwbtBijU1xZEAIYfH29dRUHcQs905q6IhU1NmuVRICKQqZAJXWcrSkHZARGQ
RsVYa6/KUBTfxhINjK9kiXIxLSlezhONEqcaRUK6CRarsyjwDBytx07D+1AJ69itmD54PuuJ6U3j
Uh4quaXeVFjGMcH+528Z2v+Lre6/7Rli5a/913ue3XxFzfrjNrd+/z+7nGz+BTZq5V/KvHkWD176
P7scME3LREaqcl5gaiP//c9dTvsLObC2grNwnmE/05mJ/+xyAucJ2j0l+o5ZDfCiA890dn743Xni
fPyDWqDHjI3WwNgRme6ZUFIBQ57IIVbStdYRbS5EZM2mR6OE1cuiJd0n0/vny8H/oOgtAbRAYnS+
wnC8DnqsIegETNtZe52ydFWfFQHKtttQtZrP2GrnU06i1sPiSbp19RdjXfs45cQYW405qycKWmJx
0xmKfldTK/9kZiNo/7iMcCqjFYQejbW5htriOU+JL0mCFEnXhx1Iya3rA0T0D0ffX+GIDn8/uvyv
6zo2wETHPR78nb3je45H/rp3YSXyH1CVrrfnj3y3v9udgCse3SM/vONbHQe+outvbD6Sj1+/xS/5
+d2df9rt+DSbj4O7uF5x5zvPfAu/gu2sX+HP/MWzbWfrbLku38snXm1OfPzBdfmoZ76y82zP4xMf
3aO9293ZO0CO65c8x3McZ/02j5/n89YPcy74w5E74Te6WS+/2Tr7e2+/fqu33wGBvHRc/sxdbzcl
Nw8U0va97YXj+Dtwkfw0v9uGn7xxvvKpW751f3m73d6uj4kHtf60ezzm9nrZW4cv/zBFfxF4nS/G
52/s3CwBInrLui9dH/3T886/46Y856uz3Tu3n1zpHATy05XOpljXNpncMTZ89/rxBUrtyfaeLh3R
/uQ6ytnu/dN1WIR+DBLauq0iDJ6vfV7RI0BW3rPD8+aVbA9H9+A4nxFOzuTHP13wrEUikLo6Wbjg
0YUDuw6T29+/I9a530+rc+hBK1dGMNCnf7w++Id1QIMaXf/NP0/PPnPjxFiF8+o/H0+1zcQ5Pj/z
Lu2LDQNrd7PZbTYbb7O5sC8ZYXvnsGU4P11cfB+OF7ZzueV9M/OYFq5zfVjppVtvf+0cDoy+/faT
Jo9PB8JZFKeK5N8Tnpf76N4xb3hin41q7Wx9/emVrA/0h0BxYSUnK8E65D+fQo9pyXQ/rROeh3bD
v3b2hj+tszq0ucP9+7ZyRvvd3W637ytM9rMhoq0L7A/x1U+/0NkCnHemkuTroDzt7k6+877dxba/
8deHfvRZ49zb47pM8mJ4EZ7NGuisf3VP/p17t7s5uqBe+aXtx8OLzwdwK6eNvbm7Gnh8LqsIqGHG
nbdnnFe2d/k1sfe3vGrXlW33mgHxbNlfvEtWEt+FSetdsw7tV2at8/uhepaV0366z7M4Mi2FSZEY
qSzYR/uRNXew+b2fNr598/fKzO2xiB4c9+DzS3isu7//DWij+ORRn4WXi0Hb7Lg+6keW9yNP4biu
a8db9+Q6h92O1Xr7zGxhsWbFZ5fYeF7N8ur7PHO2nu26C7iPvBz/2d2dTizYjJvTTWjbD4win3fC
LuHtmYWPrNp7+/tattvsTrubtx3w65v1Q1/uTuC47xb7BTA0ix3r0OmGv769MRpZ87fOJSDoW/55
vb31brfvDkv+9ta+YxeZbDu0N0zVh4vLywdozN6X3X77envNTuFcsx04nnfr2l8v2Ii21wf3lilq
g2++YM3eb3n0Lk/1+2Pmzt953GyuXJG9ZXtkXz4enK13yVT//o33t3x5XRRu3cP14yMD0Xn95I38
fvWibfvjZDTDoBQMthh2yQP/Zexuji5bHlPfdtz935uc88k4+Bth8l9POZp9P142HShslVyWa/I4
jifmP1Ntveq6e9c2s8h+Wfd6lkvmxc7mG1kd/Jt1V+ZF8+L50w0/sLMvCQh8/rT+7G63ueSf21se
mrt3rr8HNjxWf901mVGXzNzd93BhC1KbDZ2h7q9j8OSvy2lkbxlCPH5Wa99lPT6sr9HdPh6JdNzt
yeVnfv8C1A8TAq4o8awJ3GOlXNE8a6z//w+L4bAsWElQu7FNGdrXjHrLAXb/WaPbx7f8z1UUwr+1
u0lGc/jxKvCiqsBUECghXMV2qBeweCym7DnELw/ZpCV80vfz811p+KyJ9DaBL/u5MRGvM/y8JhO3
w8ZS/dgcJz/KkOz86bPTKHXQXWQCQ1zPqx/vSkJhmDQinoqJGskPYlznu66alk8G68/PjqtYVFQ4
hBCen4fNTZ2JUWdY6HeoqNKYa01lb6P+Q5RcWnPZ2lI9Rne/v7OPW+T6vuA0aDROrFgswvWzMMkq
lLrKV811CdduLwo1Oa8W6yixN/VPbu8Xl+LkxznHgqWwEjY+PkSZ2iuqzZRLZYgFBqtY/Cruya4l
efYJyuMXT5JcKsn5latocDL8eCmt0guQITnlkbhNdj3agC2Kwu5CLRXrNDalsf39U/zFKPzxeud9
23NXkmocuF5T4EGyzaWgEqhF6fEn1/nVI6S93iKfy+1hbfbxvoLcXGYazGpkYHU0OEmy0EXVxf3y
jAdV/cnFfvUQ8YOG7sK53KTK9/FiVk2BrMULkuYQOXUhfMmXKEkDh56/2SWrp36yQP3y5kzF0GXm
GU5+ysfrDWpPwi0mmyplvYpxZyJ7MYk+O4yXz2zRf3Up0oh02aPNIlw52xQkQdNSymc42DRihrAx
0/HpXdOIedh8MsE+hnzfJ5j+46XOJthAIY6OAu5KW8pTFBnhxkzn+t6AJnRBxa++B0j3+Oej8cdL
/vQgY2EaUfYAXBVzR0UO4sdt9xlL+ldjXqfTE/83KrnQzj6+rtaqomYRosauYqu/SmnoQ6xfKJ+g
5395FQY7k5nu3598pwItUOvIMmobeGRsK1Op+/FQ6p+kLH411HUTxCdKORiV58ffxjKQ6tV6jfaM
SrNj0uOxz/Q8eM+rNrrD8KrqPplcvxyBK1iOiEWBL3MWDaFLy5pYV2ra+wx9kw39k6aqL3ItG96f
DwaMF2miZKybP7n00bAdhcg+kaMGguGMOQQxNUMw+vurSB9Pv+swJ6kDzoSsMQAbgC4fRwPuanFP
DRgVNcoxuy2UEalLlHgVZrebYiwVemC1TRBgvato3ShA/UZ5vohq9Mkq8vOAWUFclJDWCsEa9Hz8
Raw452A5sMtIRZfp1wXFnHZHCSNvP3mDZ9Cvv28Z2QF7JqAQDR7hxytNbWhG0qrfjuIo3YuZPPhY
ESt3kE6PoS5M+6atSq9JS4lcdp87SGAjnKlp7uwQSs1C/Uko9PNKA/kRhA95ULhPVNA+/j6AVFUA
c1NtV6I5KvZInVi35W4MFZd+a5D8cTPoN23f0T33+7f/8zPnyhSwVQCy39P5H688y8qU9xI7xaSU
ptOUFNwXpS8+ebO/vL8frnI2xOahsmh9YtHmWEdnbZhhwFgHwiZXQ3u2nspkrN3/i/viBfPgdAPK
9tnajd6+UIgoayzesXkWrIkKmYo86fdX+Xnx4ekhX8FgWcFN4ZxNUpQy2jWjw7E6tPSb0pxrT0nb
ZCP2WfLSxc1npsG/eo4MWcghXGslQH58W0FaksDX2JH0ZFQrSpymcJADMXRMM2+PMsKLjsYIosBP
7vOz657FE3pPCbku1drO8gIk/FiWuyrql2PSC82hBzviiGnyZwTWdZJabPMrCGkN4GF9fLxZWl6o
dTYwu9JY0h47oZ96D4FhshkLS6zsqBC6h9+/zp9XdgALEtQljkCrY/XZyk7f0ljQMlajbG2R49R1
4yo5QCn6XP887CSUJoLRFegOq3PBx5tL1WVJRx0nzHnsM09Ml96fOu3Pg2kIcqBlqb2ABqNo8/Eq
xdyWpUoZ3BboQt/Q/odcNzGuxTql04HWkt8/vl+sJR+uto6iH46pYyjr7QQSA9/7LFiV6Fh40qJI
b8InG+Man/yfxMD3kQESiD52RgfuwOe1TuZxnEXRQjc4IuN9ZAr5BjiKuC9zzfQqQx/uplEQ4AyQ
Rhr/fCpA2qZaRXzNgVw5u0m658wl7dj9F6GzbrNak0+okGhrlLV6VzY6HS6UR7VP7vgXIxNVHgdl
ImzAtudIMM4kOkqxkVBUQv5aKRb9CxLaiFgchD9fq5GyfI+uEaawPX58i2bVzi3ECgKqqPzfnJ3Z
btxI022fiADn4ZZkVWm0JVmSLd8QHjkzmUzOT38W+z8XVqmggr4LAw10u7NI5hAZsWOv8dpFIn1Z
W71zlduBedEnHu1tlVTnnEdOfFJSHOQdCEQ2I8ejs7/LpLn2PaNag2umYZXnfjzR9HDlCGv4NNsY
SjR+oCJ6ID7mSsZs2g5dF2spRDp0kvyX+f1n2jrJ1LRSsqOkhY8Fso6cjVzMeMZr580XZBSyD3i4
6D7h1vHe0iWz1U30M4ZYLRoiVEOxYqOtqgur9ZoznuhvFuI2FqEpN0DcutEkvf6EpZ3budP2yPoD
+nhCOWjr95Hm9XOwkpPPBM6CT0ZmANvD1+Pka9H6kz60zMpyiVW72Nc6SEM6VwZ1Zm85NRS2cTZ2
3NtB6x0NhbazEaKuGQqOFXYkixa36/JCE/RyJjg89fKIhVgCtKNiCbbN1H+mg6x9qO1m24adrec7
1JdDmE2Z3H1wr8TVlmOGo5GXhwbr6BqrUi8LZE7rfuWsqCpdlYUYAJyj4p54FgLqLZ/HGJCQjkZh
FRl+WiUinEp6jSjVaz/HIWg+fCfnYchQIjDjiNlkPa9fmWfiI4sLMi26ckj2fdmrqLRGNE5GcKYO
c/KB/hlp+/f/fBza1iTNjQX9Ju747HsN3Dgzac/Mte1UfHW88DikJre9jz2X8v7rQZCkyZqmaREa
rtBvZDHLL7U1icuAxo41FKjnDu9PBmOLRt+MaPyfBbHBqEezmw6Coprw7AzhofMCpZHFc4NHRoL1
GH3gTpJdNPOY7jZj6kOjS/OvtmhXymnafWZN5cP7P+fUS+ZD4kKGN52BnOL184NOzgx/ZtaUWFzT
P6ntZOaOZ/J8pwZBq4TxGJ1BzJujOePKac1xNhCQ4jszp4uscGkT1IPWPXOenfqadJWRMjI3reWx
uXhil7TjL5uJLm3cUZFZbqhP2t5wxoum15Yzo516LET1TB6U8h5L/PW7G2blzvWIk43XO8l1iWPw
ZcsOGn/8C200byTMnFkAEV6P4lV0DC4pu2Gh6o5+xqzezY6Vf/wT8dq4QLEb8qGO31zZCI0urGyL
Ub3sUzUFGNPRMP3RNBHaH1yuNyo69xr/mA3jr6OGJpy5jwtHfVsvsxljneGf2W/fZjm2YdAGOSi+
gQ4Y24f7Z+egvU04Op0EYTEk+Y220ORqyOpKTE4Quvr4yUdZ3mp6wlz3kmty3Vdu0LZnzpbt6x+t
c+yIcSclH4Yk8DgIWKU+BH1aEQS4Iy2N/Zyp5s6eHX28cYYJWAqC9Cq/7EYM+85MzBPLgJsAOqzN
n5gQaztg/3l+TWTYS9ACiDtugbYz090lntr8xrJx4dkI8OcGPLESOHiwMYRRg2rp+MTGQmCuV51d
xM6yPKSxq9t79XpuJbyNC3CUxYoU3qSF5evxVYB8czp3Hp8VJ680wm9NXC7N6l3aSZCdmUJv3yBD
+RYhIncPGmS2f//PG2SvdPXO4Q2K0sm1eBGV9EMd3chToCzndzbVYFXfX+fbvv96viAlMbHlxpne
2vidr4fMSunMqbQEFtK1FtuBdJ7lMK0/5eBVsWE05k9SIPN1S8v3BehG9f394d9OV8MieQJKA+EZ
MvWjg6BusEsaJ/gVetWlceV6v6vO+44nv7t1W9ThYJ+LKN9Omm1ELqxU0v5Dd7x+YDXlRW4am9mf
ZnJhlcNwwVJpznzJbXs8eq040VuccMxPzp6j7ROLFxRwoqfPFl/9NfKbPP8m16Wmc6hN7DtZjmse
ln5GvsirKnXujDgxZx0dXs8W/5E5OtYOdmvrlQ2l7VADcr930nKh+TsxskehOvqD3/+GJzY+yiRc
kz0y/tvud/SwlqnRZ9vrLHxX3bEv4jyyOTaMNt2bsa0y50tp1VyT52RS/d5EGO2FmlLyKUOX3p65
PZ9489Ri0Wdu7LtNMPr6+5qV6rtVTmz2MmO5jkP/c3KJ5Rt9DujBTcpb5T8bMv3/TYK09qV/xN3/
fdt/2xNOzCsqEBSMqBKwfI/dQfU6qBzZMpMduvxFhDOgtR4Cej4/Zqa9XSbRZ6JCxR6Uq+Qba9q6
aXBOHBo41mpInvBGsrzdYgTJdZ/bg3d4/9uemkj0dHBZJ8HDn6O32dumid66hL9NVv2qxRPp09R4
Wjy6Ynp8f6gTm5+7DQFQlbCGHMTrD2cktHx5Dc/lYd3wu+iN5cnvvfFQNlV1QTEz+/r+eCcejfw8
imMANyadNUdX2MrWcmyCBPu68PxYyyheYqRNNZ2/c2aFnBjKp9zMkcijbVa4rx8td+s2VT1uncFi
d1iv0O2aUPJrrEsDQ9dzGNETeyp8Ch6MXU7fko2vRytmrMHTgSYxo66LKBGZwthKUvSLsOUyf/dL
N+oHyVlz5uZ0alxSjQxJnw5CkqO5MvT4OYAzZNypIXszD7n9ycTEM+qaPHuahC1u/DHTzgR3p97t
xiliq+OS+8ZhGEdPnAu1lK2uJ0OAXUQQtiW9f5hVuGe2lhMzFDYuogG6piws0I5e7IrBozdONcYx
al2jaljNw+KO/sXQJUU8Nal2Jsly6tE2uDClE3LFXBZff0g5eamcffAOGCi7lyYcubhOHfGwgpo6
M0NP7F5QIOmr4h3yYMfJAtuVZp8uSYMPTl59sjtSR4XtZPv3l9zJUTh3adChEghy5/UD6XVb1tiG
wEMvKrnDVs+/zrRs+nAebKOpkY3wSeA6b4h1KqPs5i4to1R0jkeo0Kvlwi6oqcU4aunyzBZ5alaQ
ndruMQQVQMmPHkpf3W7I2bfoS/kCUOi+FjRR4YyIpaQs5JkPdWo08nubfIoUMfe616O1jSroymRx
d4tMr+jqsvaqTL1LfZ7b63UCdvnhT8aOTBY6oPWQsunRLll6ZjvhW4g12Ni21GQz3RzjVBjJuSji
xGRniC0pRn7WBgb1+sHm1jayHhsMbD1Gr45rdAOxVwo/x54u6b68/1Qn3iIvkbIkAoWNk3s0WDJj
RwVGHkxDkDlNzM+Rv5rOdhI8oUjikvW3s4/vjpzYZEqJSQi5jx3l8bmtZ7iFTUjDdhKVWhrbZoJR
8uDgnZfgFzzPxjlOxal3SlBNS+bGeyex+fqd4q2ttTAHiDFVdWVSSdxVtZWGpW2eS66fG2k7G/65
udBSOWwt8zQmD30+XrJV99WuWcqxjeiM5lO+//1OHDWBtxVFt9iEM+XowbCq9atMGU3Yz2t/WBdH
u1vdJIiloyArzMFy5eEg8vV/GJR2v//kR9yWjgbdPPWM3LcwUZl4iTkykKd6cZ8yt+n2uiut/aQy
+8yYJ65nbPxE1WhTkSwcI8GVvwpVWB32AY00QvzHrgLsS78uSVb8ErVVf3dqvYsdTe8uzWmuz2w2
b2PprSLEFkpETc/V8eLXIYDMVpVjeubNxv2AGy7eal36Q0vkcIslZbJTiVS3WqvOnHxvD4pturJS
iKNJKBwfR9BogrwnPxkmdNp+ppyR7gqrMO/f/6BvdwFunR55SCRl5NGOz9fRa4Y8x38gJKDOvuP9
NGZxL5Ro9nYyi+/94KQ/3h/x7Qvd7rmk1PAopHHzeN/J+lrL9I4Iou5zXMFk3jh3wbDistRRUtk7
dDWGXpPqI4DrBBDpx0f/L4qnURvm3TG2ZtSEntMYzGW7bbMq9jQWZjg5IpuiYKpyI8zx9Zvidtbb
8oJksfHn/fHfbhIWZwg9epQkLAhdRwvIpRpBmMwmYc6ldcmfH2VrTwcz888xR0+MRIqUzBBlnP8S
7K+3I+4O0JoqTskmCbwmblZ/2gDX1PP3LqYY2ZkX+3aVQmzgGkFcyDclrfB6OFVoJebcGI+7ZiV/
c4DEJTgKGGcJGbi+EYe0XuRLO3ntocCJ8fn91/p2sTA6qfQNKuMBzNpS///svf3guuWAX1mIaqy4
NlpXD52iMT+8JLdRfIr8VHqQlx4FAqwQH4X2RIQ4acFVsdh0qs/a5f/wKD4EHsTaXCCONTXYrLka
ijReJDaPdwjSk4UCtI5hy/vjnFj5JLdBKZmbP8ybchK1U6eemqEJU2wSsMulzTEw6vQSrd98hcea
9uGQFK2JvhU7PLpI36jBoEYvQm6fSNMKa1eNfvXJIe+1q9PZvnv/0U7NRVSXcKK2hCWa9NezoS5y
nfsW9i0eXtKX0IxtHEpsGJfLVF22qtOvJLX2ewcfvRd64M4h8U7scIRxvFKyTojhj3XBTlWOyD4I
vjGt08xQklG8s/0Kcyp99rpH09Qc7OLsXD7aebp0Zx7+bVywgTxZiQTGPpCbox1GACo1sUajrrYK
/YWPkbtAPViM0ZCllULmWJYPqTY7/8OGw8BoC/jIbDvHuX9c1ZVMRy4BiyFVpPELL0d/zTAaHcoz
sevRcmflbXhIqFysxI3Ttf37f5Z7MmZNjbdpHuuTcmJ8JtXBEDAp359Gx0m9/z+Mz34GbZhN+2ge
YQ1Y67ll5XFBjaIPsGsc01Xbic0AQLpK/0Q9sbkqLe0umZN5L6l23idD/8Hp/OZnHG1udqvjD2eb
mIV1XR3OjtcdCAynA2Y6VlwG6064GMiymkm8IWTcvf8Wjs6R/0ZH3IdaxSCTSgbn9bvuRC7ywsOh
FKO64cqR7rLT02HcC3wez5whpz7rv0Nt6/qfz+qulrc49YgnaBDku96q/NiclTjzWY82vv8eCCcZ
PinRHBefowWijRlObHmRxUneedOVjgI2icB+lN2ltRSB/sVr++SD0dw2KCp6qnz0l2+9+Edv0Vps
2TkbJnNKsvS2n7U+bpjBH9vT/xuFfN5GGKQXB2bc6xcIw61KMITP4mBe/Poa0qhVgvipPfOCVn1F
/4/XsuO/P0GONpz/G5RQg/oFY3MZeT2oSLwkyxc7j+tZLxIKwC1O5pG3qgkT43L25gBTy2ycDukg
qba/P/ibKUM9n7mPLgKhPXvt0ZHcjT1ufDgrRo7s0wu9w3XKRfR6ZpSjHd2GcY5AnDCKD7hhzo9G
wZCc5hVhGlEKLmjE27QSnzEMDnaY8Wg7tXBa103bYNC1pme28zfLj6F9is9o4Taw7zF0NyiEnpRF
jbOXLjLjznTaUT7nfW9qdoi+RfVnqlGnxmNdcOYTyyFVP1qD2QpkB+NSjGhLQAnVBLwEy4cKD9W1
O7PcTwxF7h7MDK5NyPyPywUt3VxdiZwmSrh17BJwLPHMucyWhuPP+9PkKCLYPiAqCErs/PEcDqfX
c7QoXWnMYH+wqtHFdZY07QHHujoyNS996Edq/Mk0FFFRz9bNZDnTmY/4ZsvZhqc0QlCHcoeZ+np4
UwsCYuDMjJik/kFbezO03Y7EtI7Fu7SFfv/+475dFZtPFK+VyUO8eIzbblMsooqEbc2sSvuirJpx
J3NML98f5e1TvRrlmE9ZYu2HKbiFSbame4C8MFmvZlR3Rhbcj6PlnNlnTg23uV6R16SJgud7/RKd
htxp7rspRHk87Yt9a3dLjvmsU1nVgDOrvZjNbgHOY+/ff85TbxNvIdIAhP4kvo+XBKlG9Psmdkq+
cF+ykjKmUB+UA/GRcDrhaCCjQwWIFf/66SqxVJkLgjdaeJyXQBdNTBWjPZOBe/soND/gUra1ZIBb
PEbAFVgKpEDeC3AgVH0cPxc7Dfna5UdfGKNsOSJKoiSmjlNTSoA8aH2tiFsb03Csm+p9rqtz8+Ht
9oGHJgIqpHC0hIIKf/3GSNUniyX9ItZGAB5ZpnO8TUZxMScU699/oDdH3KZoIqayuLzQKHR8xGF2
y1fL8zKWtIn9WoFjPDpOKveycOZY+UK7Skminpnvp54PJYRF/RZZAG2vr5+vW3nBKWSFuMgzSckY
GbsyGy+cNcw433++U0OxojhfuK+QFzleWlUGFgZERzytVv+5zUQdCSydX2wEhh9eTFvnHhokMupb
Wu9onuurzJd28Etsp1ZxCFT1t7Pcc9KDt9+L+UA5As3/dmwe77fKMnANoquVCegtT4NY13jV7OyG
nld1q2dtdYulaHeuNvZ2cb0e9WifSNxF0K6V5LFljOvF2Ob9QajxHEP+bSxCUXMzdEUhw7F5nBd0
ZhzipcalRIO5fFeXm6OqNzdRbbfmtQGSqg7zKbEu7KxPfrw/TU49IIcYN1uTGAiR9esZCZWz1bR5
5j7kQhRyQVXdlL1+LpN0chSS2lT3yfbSrPZ6FNzcUTzhUhh75jjurVaUaMiMc3ndt1OeOw0bIXaR
pEDwb3w9ivCgpRs9HqH6sCbDQUytghFVdGV9IWsTUsX7r26b1v+IYXgMhqMZBfMsblHcJl8PN6aN
jUE0rt7JKjERLeV63zjwlYtuy1UFwxhcvD/giSVA1g8295Y3Jzw++lYbKVMbvakAikK00ffYupPt
FP4FF5V+P6Ipvxk9pT7GQd4+F6ItuvRxBmTx8XpfP2evbcGXHAsM331v7zTFepmAwABTyGX+XMP8
iZdK8O9SkmPh6W9SZQDOFi9IJcS/vk8FrWeEfhHqAx8DfReMzEVpi7z+8LZMohHPru2AwyLMP4rl
bG+aFIj1Om4ohgKdsJNHd+qti9US46/3v+GJlUDhimVOophy7rGCqh88qgDZWMdo6D1IOaMTQbX5
/b8MQiaaPAdtYMfXYd1oU/R8fR0jgJ52QBg2xlGwnjlB3yw30iccY9T9yNlsQtfX82Lm8kZxsRAx
feXyviLtDvirmw44Drtf33+gNxsk8x07V0IP1rfNfe31UE3XdOA/ahkXwrEeE5RZySU8BRpcY5F0
egCeVU5+FtlTK8vvxTQE1pkpQgn1zafj/oRUkgB5U4LQYff6R3CdK2n4hHG+OHpJD7i2WpVZ3Y3V
qvCHhiqoahxH83qtgpDeSVVUsEhrHS9lg9JdIncBBqa18WWt4Tr+yAHOB/blVPmt9px5DRmKr8lS
Fk1x4Wmj0n43daHhM6rleqJtRsx4Zxc7fUr1xAJ81IxSjzdqU1oc+qDorMdxxudeRG6WTdt/n63S
epFeVvd/jV5vp6+Agl3rU1d7Xf1blnY/ROaw5Mau0EQui7Aw+qK+gmqTX+le4RYUx4px+TZnTU+B
vBnSDjoV/PhmiBYDRlwQUmHzu1toDTglFFZW+c+kd0z72qWPUv8dAFUJnkouhFYRClqiMMnmzdRe
PFZaMTT8eDEnVy3+/8DzzKGZvhiL5tIqKfoiSeKaInkZFQsO30+zbXXF5044mnVRQTwjQcizCOdF
VssAJMqS0+w5F51c09XaAUUmFxNVehXY3kWXKW069DVSK5C2/mh6MZ0pee5FdSChcCxLCztMZIm1
PIgBQNHvqm1cMz/0uAR+lYrr7BhXnWi1T+hlRfKpz4MVsfNgqJyLyqj4qS7Kkm/GkOo0tFpr06xf
WrdF0xqk2EbsZqXLPho8pyru1eZBU8cY7w7BV3gDnvreDl0FdI4kUzN8UQJKQR5CQau6jKtsEhgX
mWX2oE0hgpTcIlKAB9QrCx0f7RBY27B+dWevSp9yxx+ltsc9YBqry2oYh+zey4Z2hB2TEbXdT5Mn
KrDyVTrBPNqqssTY+bK5mXce3frcu5o2wAt4saZkDvPRWbV7X1lp9cvmxDahImian6p4nbrC9Kn4
687wRbiZ7vwx19VOS5LSSmZ6lKWjVwC+88fOUNEySJyd4zQQEy7nPQs5eCySpUazjge7vx6W1Gma
F98pdfCd6CWyhbOlGrzpO3vlaAKTG+xyvZMDHD110FQA7zI0i6Zz0qhMe2sAwOqvZvJHdQ24K+qe
mJTTurkshv7Nt+GP0K9uz2s34huuyeWlhUdrXE0mwOknu+mG9IsVAG14pLN1rmInAB4c0RaxeqEP
YLOJR5Ev+m2NnRPN/iTj1+dKQz3Sx2JwGbybpHezLIVrP/eFP6x7PxHsQBGyO5XpsUoEmNELvJep
vEKItJflpbFrFuq+1hcsGkKvhIuMdLfQmk6/tjqzbgMQw/hxTocm0xyvivTMJw0YriYoHfN60Oji
DCJjrIf1t5NpVLHiJFOogMBsLLqw90iEGp9uOUNbFyPcIDjTCwpLrYB8s/IcN6aZaqhU8fhBlgyn
00/hHslubnO4n/qqP7hZi3ECXTtLEhTh2iORGUI2WGf4BV6xyLJQM9OgG6JND6HUlWdU0u4/lUJ3
qu4S0EXWDodupi1YRSOXAs+NW8tNnJvGKtx6wLcoz5rssme3LtBIG0HfhlBTITCbOF63ZZQPk9+a
l6tVs309JZWzDMNDU1p4SO8UXraT8dQluDV7RHe+YxVbTVLzbud+nWeQbdOqzF2brsB4MasfjJ1S
C5ZAcaBNRXdXF3KRFxIvDzieRt0LMJmBY07Bb782qXnsoSy6f/s2n7xrQy+V/t3LTSUea49ufFR/
iJUQHtJEKn6bFntyiNG0JaJphgh+rbu4Fj4uXJCHZx06WnWoqtQ1r5WPF1XE9qX/9HrgZmE+LO1l
l6zVYXISA4MIDK/xpwfXdusmZvY5oPNgb1ZB+Zm6Wku9p/YC5Tz6uVOXO9JN3WyGFL1F9tltx4nG
3daStvbNtMh9/+KZcutb7xaKtADNSMGBn0XJwchKOJLoECrrgNxar64Vvs9O7E6E6RtA1pTfrMH0
NR0oeC3bG80pg+rBLPNK3mD97CR30s7n5Yb9rv222jB/n9MmkMkvb839+r4oNd+77yUkgG9ogaTY
K6HloE2MdlwOxKpLD4GqQTQKZqFO/ghIa90dstW83s9pPgc/mbIQDMLEQO5y37lm0/wOYPsCO9I6
3sNOrGNn/cntkex0qIkOi/CQOaLP945VU57CELx3vzTLKtcrUNn2Bkqe4fI+J6nfg4ixJ+Uqb687
XTobFzMXhQSk9+QX3d/RB8v1Zyxt2UwQjA170CLVg6P7aXbzPFh0zzczxCc6NEYF2qoXaTqHsPVy
h14NkW2q1C6z5Kwid2lk88cbah2UhPClolM2S80++CHtQm+fPZjgOYeSYKJvnPMA4CngrsVyUKYY
Q92D6Er9uTv4/ljRf07dQ97mmjNZIUIZ7IJ8MbOfIz1QA6gP5XYhPVT5wNZoAAcp0YGgsTSERiFp
FjmyIr3Mbf8ZTJJdPyeTVv9Om7bwyVbijE42uDWeDY2MWWQxF60IimFX/1LD6j8g8OLEDmo9m+/d
ZpovUtZXclOCMG0idh/5zTco/IbKGssXhajnoVpE8dvNnR5Yn5it+3aa3HuaTtP+v2PhJQWHONPn
qNyrZpLZ8IVIwSclnTlBfQBgV0wHzEySfqd7ADQjC2aSc7EqHVkLct/6WRgeHwtY+WXXLTr4xSLJ
9DBrcTuAS2FjReDIqir2heskN9xuljps62r9kWuc35dtb0p712ZqQoLdQ6PvJBxO118Me2/rTXrg
8oFjSLuUrY6oLZFZ3NYN3OAR0XjcUb0YDhPH24uFFrPCyp4zBjv5kY+SLxuGeUTV2kdLNw3lpcpH
kH326KMdwykuSHEPmqcxzhdNzVcplhdLWABKuijrrocnV0++Eesax1BobENFgzBLNB/GkNhRZwhX
i63ZnA1Edmn2wHZnfoUCDnLIXAL1ZBde+uSkc/I3o7Jzb3RYn/BGNE3fZ2DKs1j3Op31IIpgCgNf
EaxiGtO6N21Sz+W9EGujDqativZyFvTo7AcLktVTSZc5HE7paXlYOGqiDCSYmq4KanuXLL4uooK/
83n7DmTClxKGXZ8kYKKIUQRU9JVYBF3iUnOIFF49hm4zmD+CyamvU0usc4yyOecZdMBnB1C6ko7y
NS++Cz5NHuVTpe0tur4dfm2DpMhx2gbZHyTyiMtOvS/sin8kDUsMnpY+dC+rMNJnqC5FcmEDMzZD
j0gFCUbhByIKjKr9XMKMz/aeCeg0DNTg9ntLKJ2SfrCWATgCJZYoG1H2hppjZDZLv9ad3Qp57mHy
VO18qcsUWu3kalBU6tkDLFZmcp5vHS9tabNOrSCNmnTyjFjwPdtPELzBIKZF7VwCTZ0T/pJmE116
g7ECoN44ZL3Xs5mpNberfVOP2mcTaZX4aYhygQjOnhlKdx6g/aaS/61VekG5G4ORiM/1cidFKd54
10FVePbBr9jDh7AKmvJPuVrz9MfFdOVbXbWcJ0WW51bcqCDo9j1Adp7FALtItGTjxj0h9wBU2TnP
pgO59KpJ6AMAkzmmDysgRj1sUd5DDk4ILsdpIsgb1zYwY1fY6RxhOhVguZjN+d0iTfO7soPsJq9E
bYe9bqU9m2FQ5NBWRzbGaTXsp87Ul++aKJMgBCSeGw/m0GNX4CBxqL+VHV73eVyqfmg+sSzBcaGH
5+RzE1hid9A5vMd10LB10YWZX0MxGwIIDx3/nYKDmMZpmvnWBZ/KGffrkE2KqdoEDyPtJgUc+LxP
IM/VY3aRT1A29iVSnTIcaWPy9kkPWJVEY1JnYSZm4xvkvU0QRTdnsScJqXaBNaIGTeYsOazmqONB
5KRpfdCIp9uvWWFtlFSvzCOVDuxdVDa8sg4nWiTri45+1ztybyZgmrUfjUvp9QYdYhp3FtaXm2vj
AXPzubhoAOC218Qq3NqgUIN0JcnA/0cvBkfFChYZtEToxl8p69d/TGNNf2etmH5j/ZL9mNKyumkc
tHlABLT2bi2G8rFJNMB24ILtb4PV6Oqgl1bz2JWazp4JPtPae7NbERToSaDFDgGFdXCN2SgvrapW
j9TZnXSNuO9ze1v7xnro6LFbwH2mbZwlhctZoHFqRch48cZKKtvPCQYbLqhjZbl3VOUxplhpZgr2
aPT1bq95nTc/FU3gl5e9XRIO96Pu7dZq5BwKAYha/a7Fqy4PXdiAL0VK53yIaE2vH4thmVQ81jKx
DmzF4hYRRUKLr7W6tN0MgRsCvcUnACFF8FfvzPmv3mvBX2U73GzHIpFLNOiDQ9HSV5xnCOyqnHtI
be4Sh+s5upfNLHI2avljmiY6XdLMqstQBav1i2IJd6Ae3BEhstY9+YknftbNollXwIiqg6G7wPtI
Z3fgrn2ywHs6V6DkQTpFe5Jl0ngeRTKyXMSafnebdvrkrnbyI+gX7X6wzOE+0EBtHloiHuSTvUNX
sVdTdNrlRSH3k10r8HvG7Cewn/LldpLVrO+Bo8w/PexIy9CBL/4L3qGocXlpLDdOZtM7VHo36iRu
0vWH0u2RVnk42fPFWCrr5zTZA2z3ZRE/WjaPdQfRu7g1C1P/aw719GnUyIPvLancH2NaFY+Zg0MG
LY2VuhrclBDJoZgyhgsan/GiQoS7xHLK67+z1LWfjYLrzP62LF9gSmPJosRaZZ+LXNqUTeux+WNU
qgM4vgRluVs0u6pQblbDtQado+OCsMi/qWsn3xerTe8HjvA7t8r6l6x3/DoceWu/PNl313MtDWL9
hm8e4r8yG1FVasSBVZVtbbu2Qrag20sFhyDLBpiPXMPDYi57blVLtl0TQPndGWYN4LnVc4eMvIGb
0X5U8P7CQuaOd6Byaby4fem4eJMo7bPdOSx3k7ZLj0QVd/h4pq0dQA3MRG6lKAl8qk3aEuwma6aF
o5xncQVs17L3k8nFfmfKnrInjMz+4BW86zDo696NxGAOaTgoj0mWjLb9OZF+9ozyonqczIE8EBe/
QYVWG0g9THBgcMPa9eeHskqdP6MIqttJ5Sq9mjPNsneBTxCz7+ba76Ny2CoqemKkl4b0qn4/w9t6
5EwXeTw6eXNd0OHdX3aicr8LGLC3c6Gtzt7ws+xrSsA6XHlpFzxkQbLAsFUlPQbKmh34JpmUO9+Y
vfJCgtYpotRu7d++tGZEQE1SXdtrtz7b09BCn3SU22B3tGhTuPBlDjWlyGk/jqARk3Re5ht2C6fe
B2YJYdP2gYZKJBOEs23K5S7h4Xk7S7B849JtPTqllX4pOxp9w7yXDihWjRgghjuv/63yor6m3W/b
wsleuftuzFsvooumv/P6ZcS4F28HXsA6udFKW9ZnPN2sOcra1W3C0ddcuUsJ251Iq2z90hknHjOg
CQIfyHryvJD1bP+iwpc86a2tvtrI6b9TJliu02oo5gi2cfDVn0bxm0xgddcNbf2zcFbrElT23ME0
trj+zlSJcMtA848ObgqSS6tRlc+4w8KM0pJ+2iW6NZqhYSeSN8ueQR7EdNRDhbkHl30TVQS7pyfv
Rm6pU4iJb2Fct4vmfB8X5QCwK7ofVV7aXy2PElqo7Kr/WSpcp8K5Iv8ZqRpsPNteAUq9G5T/gwoz
QfKQBekNLKUZkDkv8RaQh57TWjUPN+2QEqToxmDES+JVgrYuCdB54d7xoiHNevFz1+Z3my0tIQg3
xMEGE1iGy9iBvHVpK+Xyv+ZCHpJam24Tf4OCuJRiwdNlJiRllQl/2BE1LbDdoKF/Q6af3JmDO41h
zf1ojep0i9qkPYqLxsWPMBxb1wOWBypsufK7pfthjov96K4BzEGlrc29aHr/qwPqd7kMyrR8bPtC
/OqRWN9iH7Fxvt08mEOBC8Y34J0Q0E1OYJr/c2k8AO/jCEgybDPZYl3vfm507+tgtVzlUBHbz9k4
cnRMYqHrx+3Kubrq9cK6rhSXZGJfSwyx1Rjat9wX2NJxZ0i4kPo2Rk6KqOUGtmKvwhayNmxaqbs/
NW2q0l0mJ4yPCm7EUZWW5efG4j5BHoia8qGSSXHTrRglwG4NjEtflZB5a7u5Qr9OFFONhBhG78+P
ZJY9GSNDTqZo9jU/i32nRUBfkRDDKpO++ducYtOvqeoDd9/3wtw77khE3/TFmkdm16kXXU7BnYu4
D619gyVJWDp11UUB3o/XlDKFAw6yzL/AqezbqO0bs8KQdST28jGNssLeSusvQ6B5U1RPrQWu2zbm
G9tPNwSi6PMHHxdeL6xbWM57yx+MPd+4XYncaHWuTaW9IC6i3Z2md1PFTuWom4ruuOmi/H+cnclu
3UrWrJ8oASZ7TsndqO8lS54QkmyzJ5N9kk//f/SdlGXBwrkooCZ1TlHkzmatiFgRsEQP3u+4VFwj
uRxTympSfrdE1SA19HQ0fgetdr9DV50tf9UGLDuLZble97/jWdctqXX5HdoqOwLPwmDLcs1ml1ut
9hJoTKLP6pPMgyjar1sGrBOr9bUNtNHu+A2Li5G0LkkuNTldYVnE1bdBFOotqEqiZd0tZRaSYbnM
f0fP0jPXV4NeRHlj/L902uB3VK1urIFUnnjMuhdpLRVlRzba45UdmyQA+7XfLm/FKow+rIuBXUDY
JL+CQalOZ9hbhXXcBACMOGdd8O46WUfGfNev8wvB8vLehzg8WSYjZeOs0/jcVHPwXo1NmR58WddP
GKfb30g2zrtotkT1YmTcuqFBx/24ijzAdMkNmoPsXFZp4I5zuRf9GBA3NcYqO+nAuvvQrG25XiRl
QM2y0hbfu3YPvCi1iTMAeZV2uctU4WuCg8dG730/J5gTCVJ1X2iME7BOX2ty5btUvwx2ThlqerL2
iKrkj9k1U8ujtd96/c5YF31J8dzSyy7l0kYEUQ/Znun8qgJTU+3rFrLlJ+8lIcjDfjHa9tbPhe/v
TR/FSTTP7TJHa+bUIFPeOBiRWPTacKmoTkUNnPYvc/FIHlX8Dpl54gSz+t7GBGuHsTe2VgTGTFuz
eNYWYyfcRp31tilKLDotC3QIYz1Q4k6lVVSvq3Mz5nNxMRlirnd6mGmFkhXZHoHsHSbyaTeo+WCa
1BgoYBJkwJWqugKCRtd3eTeaBv/41FxJK6duW/LVqA4rqK8duXXm3lYlqoFQL6MCcSsq7wpLOssL
B+WOPxiI12MIGGKoncvPrHZVJ1IAKxUkN9OCMU4IUFIYxwnV7rxzNO6ckVMFPoGoIBGXZRz3d5Aq
RN4NS1PL7fguXzNtjxzT+Lfxr2dU00Q4y+nBXO3gmky1QR+R6+c3fZ2QJOfgEXE7BJg34uc94Phe
u7MJXSXTkUrA6E0pDmMAZPRUpXmCxiNPJhk1TZ2tl4Vd0Ko5XINV6A+jo0n2Exh3inKdy/Os8+VJ
p9QwhQr+/yFlVQ0oa0o/Bauwm4TDOGNDZWhlklAj96IRdZ3kOCaWv+4wJlZQmXE+JCERqX4cuWOs
X+26HIxjSpd6CqZqXRNZ6/5KrcAeObeSYYl6FpAXOmW5GodiTQrC4GNzepgdUYlQymzp8cawSw8S
JvMqQuYUgu8FbyztI7qw1hmYFz1scTXjn+ZE8LRzS7U/+5eQRN1jjETOgPAHCsHLdl5B/UiC9dGD
tCspfXGPflRm3E2ltMs3UhJXQEk7IGYXhl7tK08Q1CroD24CnVM5MV3UpaFhEJ0auktZnMaWyVzv
oKFlQgdnhnrnUbl20QjHV/FLrg0NgLadLiIE3L4POklfLRm6vIPykUAYrRwphMaxCIfCh5NavEHd
jBkl7w4/7uK0IsEyDadETO1umtPpzYwXo6Tem9VFXlSlPDWHWDx0q23dov1dq9AZ4gCE1ai7bl/B
9l2ujQMAlibO8PibZAiDKVA/zbHT16KOhycRN225D7o2/+lYBdepmvT6Ni+iu7aWOv3ZNlh40BxY
8bVaapcjKG7Mp6m08eudQJ9OPALN3+ORI49XZY3Bi67jbtR1992rBcD8uk44bo1+WjKSjJULfm25
s+ees69h0Po7WtVVRVbiLM+IpMX3GmaCiyxINWm8oxT5JW6l8EnJ0E73avHTBb3/SuyBMr3uZ2fg
2UK1TjguJo5GRDPqX5nmnIP0drp/FLqisk6H0bgs8+2k0Wka39Zcn0M0D3I6hxxh+hYhsydCEgal
e6kdrC2gZqryVkvCHIFjlvra1MLF1nDivvO9icOq81zjrvXrvD3vY8/UEEzVRJquVwJTYqHtmydj
a2OV5eCw4uwGWS+/+ELbYUWpWUQKOPVJzilgaYE/3hw6pDR+S7AmcU64BCW4dhVDhJtr1dwWm9PA
IajN5YJjzyI0GQ+iJXR90fwibd4mdFqnLa3wZDV3uQ76OYIvz/pDYNeYvpg6k7cdJYgRuah8bnrK
f6JH+VEgnxgfGZmMJx6aIjvRuL/HlZrCgrOO8aQp85ZTm4nAn76T53ZYydGuIhbJ8jyNuXhIZN5l
UMFd91oXMWjtRJBcEY56Ujcu1qTvHTfPNUizvMGvtzFvWrTwMZBdVRC9sTHEJN3L7lsM8mccc2sZ
bypD9tV57A7rGrZsL/fAMCL8Xy42w+PNa3hf9T21vOVnQYaapxdZhMQ2fasLsFmGKDsaWtEVBTSR
KtIbk2nYcd8NU7dP4h6KXyPl4/suJkVFVxrubSGLouVTJ9QKDWrQN6OAmN7XPUdxRHQsK9ZvDO/X
YBnLnb2MU3+ufJcrZ2HmRkbe5OhXcHDPjnpEyEcX29v0NLORx2/XHH6YSjUW5R+plCVleWLGxGV6
63OuJ/myFKUvw8ksxDlD781P15sBnjF5xmw1hwL+RkLr5IWlUcHhO4nXnla94P+56qaWktb2Sidq
C9/5Be/hwHagItjI4oqZq9ruabMwjTfewU6AxWsOtSkqoA/Ni6WrjMdS2K25F+QVZtGcwfKDI8eQ
8V4K/rvDS665K2ZredMouV54IRJaaDbKeu8xHeKS8D31w3HGO/0MwMeYw4YldE+1VJe7xIqFETUk
w1rHRQ7Wi0Hm7hMq1fT7CDb7gpWnTI/w1NVTm2fOz25tUh1S9Bhg/nBzb6pp7Usd+O3c7Z0pkO8I
x9UamnGOCQBJFHZxahTl/K0muss5M9M67nYDahAWMoOdv9iPugU9bOGJs6lcKPFQ3rR7l0hcte8J
xT7vcZuAbtK1/TO2KpAA2fjxLu1mdz542YqaMBsdQ9AxNKJPLhMnr3hnmAERadbrcmjG0Sqjit/u
rJYN0ekxA5k/CzUPt6peKWpF3MdOtABXW3tCz3UeKaO0jPM1Lrs4xJjIeRGmhhGqE98cDjkN7J1X
CKmiwBFiOc261HxADoszgCFTagOvwcOlGSToTLLVAWESx+q6rC1VcrjP9b3ooMe4pUn7CFepvFuj
d6fkMIuh+u4pqqMoqwGrw1IkDveZWaqHodXOD2YuwGfqYmy8sBuYx7GfbZwM5aW1LOZ6UXR2Rq56
EYM2TYnjXaPVVcXO5x5ed+ngtxxKwhkZr5twhzgkhLeUx7hsvfzc5PgAeU7bQe7Jqcwe8iJZgHuc
WWT7Bl2SDZxnAiurwV0jcxlRD8tiLZ6Y63KrsMLPguxg8iN2bm2uQ8gVCccxctP87DHQtXcwPvLM
nau4wMMycM/cwhcaQH/W9ymf8kmtK0PGOg+yJhIFZ180pWaK3XDdtOoAJJTc9Onmz1HOrnwSRjp+
Y96D7VePMQKUpVK636W239tRIhRSDGKMzdM+Z/+9ohPggLS9GqLLtDhsC8osNmdtdiqUGRAD5iaI
I/FN7GliM7cdyAWqpHUsB3zfuA28mLB2mojQxjH1UE+DyC+cZY7d0NeGzsJkwpkoKmsA1RN/cZ2f
ymnTbzVHSspH8MbTRlIS7Xw0UPbdWpTjxWIbTXZBdeZezMrw6qMz1eTcOk6FqIbKAbRGykl2u2oy
BQDMmrB4UsdpXqZl5EVaK0tuK5qub5qegBEf0WBwsPoqfiz8RC1MU64eMiCujnwP1dudK0WZcqjA
1IuoVEs3Mj5rdVdynJt3UQonO9em65wwfT2+u1Pp7A0zHdsroHs4r4GhyIVDqXV/BVOV/VjgVn+W
oK9PtnKRTsQKR5/IKhKqt6GlNN9lk7KvB+QeKMTgYPFRmhYN5TDZRbSYWJBjujl3r17ecAiOKWg5
N8ngdVFeZD0/xUxCcjj4qrbDOu3tpwDp0WtaSv1ktJ4/hpVZ69cag2i5y9NJ3FJPrChUWv54z68e
bXvsngrdGEHIWS1zZqDQnaAcszuKliVRGZZHbr3Su639EGYYwAA14B4PzKW8zg/lqO1XRw72o2V4
460taFDD3p/6d9NIauoRmiC1i6E1TytekJIuHq3zjJLUjcps6hs0K3hWY/ZpYUw7KUQWbP1KHbkL
0zfPnp0Ba+lltfB5ajN3Z6OEyXYxH1BGyHI99mrMOogy08qQLeMZBn+uEGyF25nM0Ao/sB12REpd
1D5wJ4xcoZ4wmCp/FHrqGlT4a3ldl1Se+2VKFLQW9G61C/LJ1gedQ2u32q3aaPEKmzeLmRLdrzEX
DNy4r7+rwiheaQiY484qsT6YcjGYWhHt/GAnS35nLpMENJIzLBzXR6Mi9Bow06U/NNfTELdXlW1a
j11Np38L7GTZUYvy6vvCZN1L0izVfe8WlNgowHM0YVlsPaXO0jCBv2TWlYDmTk+aOmlf06nZFIj0
IEU4Y+M2HEejLkQ4jQH3hVjGHDoJMvHBdRG15Ck2l+Hc1sPPiYGL7y4taEK9YbE/LYoEqgk4rmDf
uHM2RG2/Jo9ykIiJFIzOlqiRQlc4zcx3ziqsp8NxNOWttmZ9WxFMpoAu7fwVRR1NyDJMPzTK4ipM
+20V972dNSerKurnBkKYBR2UOosEwIARwh2kQQjoBBS1ukV6mQ6q9qLONjvu4Zl/6dCm9pgS7ZEC
jpeGWMqTLcmeKYpED7dJHyOxyDehfWjbc7qgRxvFM715eW05QN18+Vxcq25IbhinwTw3ljV58XIA
A+42iRIbznEwiCya0d95gGpPgIrqxUhm09l7RgkuO3WZvEIzWbsRcyUAV/RrLqx0Lr0l4pxFvEHp
Vd8uI/EwO9GSx03lDpW8Ywsw5ZGg2HsWqaX0zkoX42QW0O+c4Yl+9ZUTPzhUMXwnV4xv0lph+RmI
z4iYkc5Coy7m9EnGmROfYck6X9ctjjEHtgIHG9I87srGIQcZBnZqEyp3qwNvqpTLVbE03YWwOVtC
b0iGYjeUdruGwl3ia+YtprvJ9Ie3yR7s7kTiGXJel1DxVG5NDC1pO6/geDPHn9clJ43FhD1YbNYc
jblF2aNtoc551R5pg2emabQwcvUzY/3wBPzbD71Rub+UnZbuXnRT/bodD3RpcB74eFNJnHqxrrA1
hC99af1ZMu+QWknNDSV84BkwiquyY7gAeYwbX61eSZrfChCHFiFdm2kXxE2iKIns7Gx1ahBsFaNT
B8BA/XFoxVJcFUHD5Vm11WyyfDrrrHDgnPC8MZqSHsot7oxB5+9zs3rfU/TgCDJTy/jWry1NkVPi
umPrFLVNYhrMGCajEVOWu5P1jVWYXyDFf9dxX7aRVSuqPS+jPvdW38QRsi6Nk9xU6Jn0CsnJgZ23
6T73KdnDSdCJhjl0HWKjYDZPEeWk/h6nO3KZ3FpYrzViOE4ri2s4ryfjJO1btgTAf3DTm8q6USDQ
9S6erfmlNbk1WXz2/GbWRA2FeZG751OP9iusgyZ7mhfoMjCp2blkBntmhSOuTPcjwr4Obyhl0817
BSyG20njjB+uQ6tRaPFQBDpByLYJEBuHtKHj1E4ZB25cv3QMkT7PVt9c1UamrZO8VMahFnqwjxyu
bRF5QzOkNqoJIEGigMATyumsqOE/5cYkoqnzQ4+J0ulEB04F31Blbs8JZAL2EpLCoAM++dDbk1Ww
n/gR4g4d0+C4EB+Tf1nMGWlmvQU8fslQGehBrQvXI1emQ58LLAFawb2RDvtJeaV1ICUISDsfre65
yc3551xzB+HIBeO8y4elvfcCKcoLhL7Zec5pUUXevHVVcMz8EchlsiT0qL2e8SEV50wtQmN765y/
2qk9/4Tj46ld0RfBDtyq9K87uwIQJt1wpR/A/xbWtfad7htzcMo5T50me0R0MAwUXJMakcxkAs2I
ZpSliDqFAuskAVLrLxin7S8nhOZj5AN3rSekI6osvYZr1eYDCov1jcJrQg+vPTvun4akYBRk32HB
5Z0KqPxXXL7nZ51YejzCyfvNLqArRmMxCtwh6a8BtxNvFS8BlmjYdvlucJWORZCiBkt9iuumue+h
8RFWGZnxJpBH1Ls1K5x4jzgkQBpFa1rt7B6NEEz3tgHsccGs0Kz9qY187hSXCttDaQbTFzwMTevf
rqM1G5CVK6/JhHJ7RGk7X65TvwK/rZwMO4iR8S5BND3CD8miBdP0i6cMewRrNzZNh+sPKkCKzKJa
wIp7hyOnkwVNv48wRCIZG4YBXYpICygGwbKBv8XGsVCrF5+0YMsZJkUUuFFjmFCGUHC1e8B2TOHN
hJWafwC5L7ibLBNqzkZGjmdct9Iu191kQlpZIrmneJynfYqD6hlmMhKExaiFoDnuWb6zNnBVaPNq
icNi4XiHRwTwOcUVnGYawYmHtmvN5atTmAXzwzU2mritToXeVdZk/0jXmjNQZCTRhMKqwGiDHA1w
OHJY33VlWz4iTLTUnq5eP01JWqWngsK7Dp1MWbdeYuKwpaViRQ5uPUhYQykvZ4qb1zaf/HvsggPE
RyQVxfsyWBnpXC1zuOr8zPyeNqbn7PJcG6erkzTqugua7nZeasdAu+GjYG+20r6KraKLbGNEFUZF
Lpi8rt3+W52W9Lk5tqAc8og44x3IuH3LcQCHxIwZklyrLoVA/CbGG46pdYqsvEDjqHIcjeb29z1g
D8EUNkYzXHI0whOjI4qfmcQoTxacVfUOwQP0IDKf9mVhPq7ftQje2jMyU4xfia5962gIML4ImEBy
lRgu6ZEcLsLfy9mi/cT9fPhRJWY/U1AXyRMeu9PtknYTN4xyk9d2WJZfiYfM7lB0QfEWcEl3e5eN
BRPR5n6LBU3uoQtdKDkjVjxkt50K9g1TDBR+tN7FOxh9/dooL5tDiTX8EywuGM3cD8tl08zBK94v
qHlgjJ0WFmDNkSxbwv9R5tX6ltFb8VayRNM2Vt5kR3mWO8NG5zlTZGRe+T3D25XQHrkybm+D1MF6
ZttMRz8FiEXrZq0QnxgGP34CbXfWz4s5hIZnzg77wBYpKqM86fa+CpBdc7cQp+Qn9ppEELLtFalj
xrLzDNe4cJKasIFMzmVzpH4svrUNpzJFHNKj0VQc/Qgeq3fkpvkNc60DOsPMrMQeRXh8M3A+pRFl
vqRNy5rx3kQr/qjgbh4cFx7B5na8qJrSustLy65v23wesdoJsmk5Mf1J3/dp32ODunYWNkCqHOLj
0lj53aisHuRpXhhaWYwVtJHaBdPU1fQLf0+XJNx9Zje0i7pv3W5nDuyafTJkmvMxmLv6tLa1OTKO
O9t+ALbqcD441sD/nDLO866yVYkIr7UGR4NcLvmb3yCcOGKRMcWXEz0Ogi5S6u80urmfNq0BP7Xc
zFzqBKw9tlPkZAsKGOQNg1G+zZ2OH2Iq/R+YQm0w66Jnm4OAGnDPKI71wjwISo+K8aCXNtNc5N0g
g2NbzgUsKxNC1YlG33lHr6IINc7NHvm8w3DQLNdWRn3JJGJYmGZZojABJNnFMWMy1JGedwM2TbXp
MBVwnnfI73YZ8ZI+5MHI9YS4xnoylzZ70z7K3qgsPapcpv+6NmoNP76pcxudEZU/RS60a1ocGqty
70VlIuQZMQ256YUc1qj143EOGX9DzaQ8o3kovGz57o+uvHchtIy9jFdD7NIggJwgFyrJoqKrKE1L
YdW30h/8O5IbmxdD9A6CpaZJzIjzEPiQZLj6gpE0UTPX3Fmv+Mkj+ESOW512DF5Ne4nv+xDx9xgP
MTPPZ+s6N2hEAFB/9EWWvJigaShqW11lMLEssdC0KrGgFJw23SUCN8QBSOC/xfWS2jsUSSs0vOer
Iwp7/k0LbV3DvQf7RnGMJD8cLXzS9kk3eFdD7gjNUV1KB+wvz587VWQPQVwEN9CGIC5zHK9iA7h0
E/quYLRFZzbl/sLJ9krRQKthorIMh4Zhh5DBqvjNTYEqDn3Q5vZuQQsRoPMaljN7dSu8LozthsmN
tsz29pQCy5YoOqy9rHzveus7HQ6VcT3tmz7ponicwPbwbzIv+mm1H5OCUyzE4DIjfYi25OB3inIG
8+bu18zA30XWVoO5mzrcdXeZz1QBX5oFGTlDm5ThtC7imQFEfmO9YInuZ6t8sLSHVUuL7tIEGqNE
I0GnMRm8Kergdiji1Qlp1lOKhlhKNoRhisc5s9bHOJtGiSB8w5kxgxtf7by32midwWGilQSKePMV
XCDcwIxuqkUlAvksbXW4WJ68ZFysu/KDBMGxJysq+8T2BoKiAjVrTnroebNfoHpXXczxAaGonZyU
sg9uRZ3iohEEMPbn1jTDZkCH97uYY79nxIK7/tTM7UCE/UCO8lB3gl50gHbf06zWOWOIedPcmotE
FoBmrGeIJjbgu5iRG/etThe16wwt7chfGYGOtDGOr5M1i3k/j53MD0EaFOypNHCptBCgrsjnkiTf
SSDB7IdOAGb24yrkFFUNA/AUZkuB5CJozewM/7GgupynzL9xsqJsd9a0loxpNWjsrhn5gdQemVPg
Y7RW9UMWtewPS7rGerdoIKtDklIY7yRfsdutHOLUFjksFR+2VEKCCpnxXdZ61BIt0RcCoedEEbKw
V3+WtSZMPWPu464ZFhxeWmIALglEGJ7RzNqQkE3vXrYOvHNkrYtCWuyrHC9GO5Yobzm5QgGRciVj
ieRFg6SixJuRZe9K5od+NLFaHptS5tc2qnRjEwyCHYPGejSijfrlxxPNH7guWCHoIRVX7kDYDF5p
fKfim4eIFqWmBJ06/1oqq5XH2PbX74mYjUtGTCfjnGEy68fsSGsDZ0rkmWQJJacAw+kKP2rU1wwX
WBINvzWm0OwEHESIgNhRns6N25TQgyJqbIMfbDIM52HsO2jldnShdwujD04XkQzzceb3vl+5wfWJ
DZpxmoOe3A7WBIaEx9l4gSCCW7JBfXJFdcB1URp9M4VrD4hx9LO2A8AymSa4B5MsKUGayUQvVRf+
rVs1iGG5bpLrtkRJHE585W8o1KfrrdFDimOUzIMJ0fQ3zEnG74UCQY4mS9Nh2NovkYkQqfISpAub
OVHp4qHPKoErqhxj3T1uePZ7CdiGM6yp0ofUrgc6XyNoX/AZcktAtrp8T2TboYKICyAlprlLhSa9
Vg+yQQHAIYv+wnbwPA6znkDyHbt4+R4s7jpRx1toQWagWid0EspGdNJ2eWdnzDJEsFDum+N33i13
UG8dmjiB52bpdntjSDpK/E5ZKtpO5+Vg5oA7+1wPwNiOvyKMTP3qetOgLrtUt/qSyqXu3ZMERnvZ
p7b0W6zlWnHZT9yaJ0XTWKc+mIgZ+hjM08I3WsnrnmHAH11srNdu5pdDOCOsGE+GFfzthtmzGG9T
4TV8m9R2mj0pXoN3sQ5uqZ7oC8STCABGoYGUgT7fzalyh1nJl7JebYMakPboPUjySYS0X2gUY8nQ
1FG1qMa/eSSGBlAuQe1wSFhAY+hsE0B4BEDZ8oi6dCJvI2B06WApZnnCZlzIof33xPXmJfC/5gaE
B2D9iV2DgckZKOSH4e5SLk7QIvyBELbN72Js4nAs2vHoFbO+EaLE7FXECT/dMO7KYpTHfz/+48D3
9nhyWhnH97GxhQX7c9aaGdZuQLZShYxe0Q6VSJnHEwOVoMV0p7qGowjC1bGT806XyIL//fCPqWKE
y/F00zBgHS1380/58+nkhLkO1F0dFjFX7r6TMRupIhJwX9BVZMiaQNESJrPhzzM6KmZE90WN2oQi
BsC7dYfnL/6ij7PnH/+iDxYrCJ7jtqv4OZLG5hyGwtzlSWBGlEpPLaUwBw9ceMc02r4cZgd/L385
1jUIgDknSMMXIAf0JMEXX+qjBcDvP4sAw831Vlp/OYu1mhN6tGmJ6yoBbmV2LkHYUYJGFn3jNrt/
f4WP3hDb0zaHD29zN0UT88HxS812TcQ7ShDkwP6bnXkW8jjGpSgLtaPfCPk1vzDR+WwZYrknXWdb
g9L5YH2BQLJvih4ennFA88ZFZkKZK9HiDoY+RT0XHFXN7HZjuf8t/mGLN3RRGrvbCuT58sMK9Bsm
ENG/QPdhhMfIFfBvph4rm7vgFCQIavvfn/bvF/3zeR/W1+IKBlOUYvCwNubNVHW5XHjuOXoMC614
O+xav23vAqdMDv9+8t8rmydjPuNgauyRR7X9Zf9jENkvTiMzm5VNQpJxlqBt5eJVzX/0avn9PQML
s0tKEE6WDz8kj86soGVHW7MczpxN+uZX8gxSfr730Ft/sW7+3he4b3N8wB5DCPJr/vlSvh3EQSVY
qd3AbTYADUcgjt8YrpEn//58f+8JG58NjyRy6B78fbfP+z+fj1GurtMZd0Pcmu0pFQyzWIwPZxEC
T6aSO+DcLyLXP32ihRETE/CMJnx0L5R02G01sudVKub3eAHoCoZ8QxK7tLjBrdH/wmfksxVCdILP
IISP/dNHd/GZRAgb5pbTuBvpV4JV9WqnvH6q/z+WIhFEeMJL2+ZX+/AtM8TkVBR8y7X1WrTOQ4Dm
SLdfPOWz74dduUQ8RQoKmvg/f7HZQ6dbpDxlQCHgMloYrCd5anZ7DcYKgw8W9u8l8tliDIwA9QBl
GafZhx3mNp2TLP62ROQU3M41xiCRThJP7MeSouaLk+SjSdG20wLLM/iKNq4Rnvnn6zXBWFIDM3nc
yaR6zSD00IcWSFdWdeH39RZHLIbp6d+v+MnxxcWACZnkrCT47cND19hfLQeRaIinABOd0ouP/QLe
alX5oS1jHxTCso+2heDxi9f95NfEBBa2GU8mDhf7Q6EymVmT+i07vY9H/8Vk8DrnLpbTCWFl4yFh
Pnr/71f9ZDdsBRnRLJbkSvp4tPRzMKCxK+GykIfuHJwtD6Owvkok/+RX9Ewc3VyJSxHWzx9eC7ua
JK+3PRebhdSo3os+P1p9L42DHLZeQvaMRKVyzIMv3u/TJ3MRMMJGWCB+6X+unxjdvx5IA4MsmYxn
pq0K8J0izq4XkjHeONrRus5McsZfHKSf7BIeZ1Bc4HWNvG37u/7nIO2YePcYMOW7Fkqf9bUx7TGC
FbcBAMoXB9onr4j7n0V+CTtlSwr/81FtaZjr7FS8IqN/O9GhLNNOx9xtBn90q1ApPxcy+Mqu+JMX
DDZreOKDHAAU48NPyrw0FswTeyTjt9sZHWokJlviY2IwpPCf12iA5CMgZIPUGzww/3zBnJlz4CRe
MMYPaBcMyJjm1vnK7u3vnbAFLhhkrDoYvrkfHQGNySfEoyUGRuAfcF3MBXK+NJ++qMQ+ecpmjcd/
ODxx0P9weo6Mq1S1E8BFe0hElawdxDqp+8Wq/+QpxBliLY+FomlgfvbnF9NGOmmqdzQWaEaq6w5v
nWbXdGJIv1jmnz2IghIze4M7jpXw54MglOykBj4N1xlj0qwyuwi94heGw38fir8TRbHLIh2e6ufD
25jUK7OuwTh53eKMszNb9lmP/ENphv73DFir5eW/Ljm8eMlqRKFOjCAV+5/vlaHqBj6gYLYsRceW
+uqgFq13/37KJy/m+RyLtsHd5tLm/fmUGfvWpCtaOvGghTEsU++CLJn+4HtjGimdfJXN8/nz6ADI
MaW8+2iKP5nG6HnAOigQRA/9R5oo5GqcMGiTG3lzO+rOev/3K36yQHhFUsy4ZLD8/6vzxh6foRU+
5JLWGYO7DeRCM6z/fb1jyQMu5ljbqRt8cN8OepcRd2YOwrE04htfD9muz4vlixzmv8sCkCiHm8Tj
qmQi/sPejd0Ut6nNPdMi2Q6hNqYsDM3M9yj2g2Mw+4zgFomGweuH6vjvz/jJL0e1hV2gQ1ShBEr5
c6VMmZG1LXklYePayTMTQM4zk3l2fygbXDtCt0BRdPj3I/++Vsil4FNuRA6X58c7O53NOpgJ0Q5j
q16PDqKs76WAkLwQJt35TcwArwybNgXO/feDP1kyPjaRPhvQZ/99tJol9pL6FbvBcEoHcZU7dhX2
Ss3/uYzl9QJsL03mrXD8/nB/NUozyu+j+wpKvz4y1hjj8SZqj61QlpXzxQL9bOlwNQMGbl8Uzdyf
v99okYiFTJW21NfZEWsvpHVlJjClj738EjvC5dIBszta1NYP//1zenxGwkZ8lo+zLa3/qUS8DOg6
cR3E/2iZbiSWT/sGS8UvWtTPFqhn0hJTQjp0qh9KZiyflIXhPMJkt/DCHr3Cd0tj6on8tj1hTKQ/
+fdb/V1+cC7TSeNzS9fDUf3nW624qTRMCDLdU6UO0kg7gZJ0YWeRemGU9cWS/PTt6PS3CoT/9j/0
+7hTIQ3FpQEXl5g5AtKBIU36JtDlSVE5Rn+3Mv3zFRr2yUO3oBR6H74o9/iH22E1kSqrlVmbhdQ2
eCrGuBa08A3eNklV7f7z90SagF0pvSpXg/XhgKnmgklbrHUYixoYMIqyVbflM/NfXquZEl9m86vO
7nc2yp+Y8BabQnfl810pIT78hLoK0sSFnggD9l61z6bBuJw1LmJBNtQnsQ99JLO2P6aoI8kBFFBU
YbJ4kIIVPnlfrN9PDp0A8xPOdcvlgP9YY6Yz6kwSohr0NV2yJ0wXGV+CW/y/v/Ln7/w/j9mW9f9s
xtwdysmIScCJ11W7YTduBlvERdpOVFnBcM1qFqfGDMfml7jWqhI6GvNyn2Se/P+YO7PmtrH0DP+V
rr5HB/uSmpmqECRFUbstybZuUGpbxnqw778+D+TORARVRNRXSaampsttHR2c7VveRV7wqnpvf7Hi
v8wVuB5mRzZDUM6zdKbsgx93dRCrL1pZxMDCZH/fVuRppyf/3iemAM6DwvM5Gbsdzl03R/wpkGZc
WYZWoL0Gi8gaRLcwq3cuBsI22iEI5Gus5TTrN18YdLCe9A3JAjJ6xTcv8uklFqr/jPn2Ujzw7oRI
vCaVcvC98uwDopAMSEAh6igxEl97JahAmjXBQtTx7igQS7h4qH9wiR9OCG6Tl6tYp2IV7If2Fqki
vVmTbsGCPr0+7305LHx4Xym+U4CYxfIlEb4NsZWBpFreSqDT11bWWnc5rOHPf2coxJ+dKbrGB/xw
TqLqq9qRWKS8r/Mb26sDupw2UF4QRV308DcGw/GKMhxxtjJPxZG0CVCIJuptacJsm6bG/BKU+Lqt
E7E9PdR7a0WcxiuIJDPP/Gxe4Jh0sxKUbzTNEHfIWdjXpt3aC3fV9FPmFydCydZUIuKFmOsxp0lr
DuHIvksrsJOrBrzoOZdj9xhQpdrmDYyf09N6b2dQ8AOmCGKJPtbs+dNqiOPCpH2GplbqRiMUuTLC
KIzgPlhYrOO5UTLR2RQ8fJQz5nPrdMVJKnDVE6O6PAu84i6zyz1wOXMnl2G7MLF3RrPRXsZCAd+X
CXJ2uA+7RpNwHKfFbnSSufeFI91j7wR9R2nGW2T6vIWg83h/UF1XMM8hjlBhu87OciibgPalDGI7
ffZvuTIO1N3U7tPp5Xp3FJwOOcbUM+h7Hs5KklqzH1FoAtWGCqve+uU1MM4lX6V3vt0UC9FsIUOg
8Dz9+ZuLlpI9DCkbbH3aDu2tongTbALm714XnflFLbzk54enxRak0qSiWE+XZzYtzUzK0A/IC1AZ
I2IX6o8wtT7oU011gaRA51riQufxmMeVqoTgRDq25HiZhpJuhX4MFWY9dYFjQFKTWbOF03y8Wtzr
BhacJJaEmPOmYNHmsHBaB0xfUjSX1hh5V3LTad2Hb3doFbKFe7nF7a7as9vdFmB+AIHEqGPU2UbE
4mWc4GalGS1ZYR1NyNQU0nBLJk9WcTCfHSrUfkupkSEjKsUQfhOZlG/iOvhwjZ5RyE8JJybDBCZ0
uP0Ag4L4tpAcLuNOK1ZxaiOH0w1drF21TQ50L6ocgHRw5Tn8qF0Wi72y9+Y5XRuk5dwgdB0Pf4OE
dGci/YJgKhPwMmGpBZd6aIiPvv88J5PPFg8zLzNX4+EwMhLxjT7V8qCG2WtH615SgMa702drirUP
nhTKnpNlyNQPd6b/HA5ShmlV1pX51MATzjPpzgx3Qra2maKucL0hwIH4hWfDwp48KjFMo0I4orar
T6JBszUET4hib28+9c3eCexL0W7UzHMTM1qP49fTE5wPRQFZpgOBUQ5lV1jQs8sjRFtiBB4KM9js
/WsUTzy36UR7IaG5vrGFB6CM13R9etD5DnkdlD4/fU2VEGNe34tQHjK6rA9WaHjEd3AEks1oD/bC
KPPX+dcoNjGvpk3merPzRiPaRxKYqQVQnTqAJdJUj0VJyYVbvgSaeGewyTAELhpdb2wyZrd+mWVY
lRkTIjHwGKvL7U88aLyYfe19cOMzr4OhZhvfMD3PGguGgp/YQWQQ3hkCKx8N2aZRKP/gj0FxjZtk
di82jRKAvkehkUvGOOvoHNNwG63tR3cCHVqYENxTlJwokhyeL1gHY2SYEBS9MM/JYqsAlcXkozcv
7Z+DUWanmIQEXYCe5BFRUG+FdtY3OVa+nZ7J8QagHIE8q420C0Ula7YqfSLVqj8ip4ZxkflD6dF0
SCDpTtoS1pJd0uvWfXstEWAwGCUCWiY0meYudR06CfrQ0sqik46SDDGjBGHbqi5LSRTXAHCzbW02
zQ4BWNXtw0g9Ryk3Wbgbj04xOTK+JwoILnvicc5mLApU1kVgfXVCWAAFUotub8ZL0dS7g4Dy4JvS
tjHl+SBIvyAl7H+Lh0I4G63QjH2KX51z9qHVm1AxOokQfRQGwgNldlc0SdI7gdl3KwzxAtDLuf2A
dgo0Uj0KFnK82Yx+DUWUi10rfWwsDQ+3vOZZYZwS3K5MAQG8YoLrJpGUj10Sr6PQ/3mdDDaYczTC
mGVISaUBbJsAK44SVvSlJo9LXbs5hO/XMLQYJgM+0lVj9t3QzmlpoklA6Vuj3EV9MVyiJNdcG41v
nAUkzLC7egMyJhyuLsZIBbJ0458baLe4LOnSQZ8dwtdfx6QfMB1BAuKjeqSdqsjoIReRDX2yqvQ4
ueiRNNiG8NsWTLlfsWFvzuDrWEDlVDYODXxi48N11HWB/PPAOgZRed9A8EE+SzsbvXiHbPHOyMqn
JuyeGgULHd37nBrN15429EDUV9TxOdr0S3WK6a6c/UI85DYPuqMCpZsjhqBZwMy1kcmXldLRXgQa
sPE+rWh13qKfmcbbOByF+glduPD7GKJIvYBYeufjT1a2MnAlQBMI8B1+EK8c1QYJ0HYFPAwdXzPL
1mCI83URRMn69HF95wwdDDX9Km9yrEIZ1GCYtl1Qm9J5zIa4JBhtPn5SGcXhjIJmm97Cw1FKqK1e
mnCGmtEPtqrTS9tcRW/qb8yFtEqhD0gnwpztIwenhQT5NfZRFkVPMKOra6mVzE+nR3lvcwD34EhQ
H6GBO7t1QF34eStgVsehEp1h2xpYsEIUf+Prfn0p5yg7qE2e77U2ah8+PjRvFMgyAB/HBwV6dap0
AnqhRnHuqleM7hlvBOkcurdxK1CWQz7NNG+5+5fwgcfbBPA8+RaQJYJproTDBZQ6+jtSGaHhYevF
VRSn2S5wqqWWy/GntWkDsnSyLZPgzev1gVy0ppyLYQU175NsGs+tbt97o7lvUXFBt7XeWXr5MWwL
lw8VSRXFAMqsKjDd2bMIB6kj7U4H2KcIFnx1csTBd7mihaaLzGweoNtY+TRhkOmMHk8v57RTDq8Z
W+HdAtRA+wVczWxoEDQQymKGtk1A2VrvRZssD4oNfkcQHupyqfLwzudlPJ1WCLhkAKyznTsoo6f7
Kpo4CCHHbp9m5s4RjbTu8zjfQfi8R/Av36FJvOQDeHyfTX1BsErAS9k984p5gOcgBGl0FhE2ktxY
zqR1rFfONkdna+E+e3co8nbIoGga8mofblTkhDpLSGjlpAn9eTdA4yC+CfMWnbR6Evw4vYJHxwLr
PUAVps6unXr2s0db6qFQ2wZEDKNHwkMqkbnKY/zTTo9ytE8mwDpDcIECViS5PJyT44E7G5GiQi9P
2NVm6IIoXSdmYPyAImYjiZZHS3bDR59xNuTsM2oJPEAbYwMXxme+VvT4JbKUei2KpF2Y3NEnfEXj
A3UgwKJ/bc6ehmAcAhllJCRFh6I5R7JEuFCE0oVtcTwKpQ268fQ6eVWRcD/8hIiLtpFVQFZ24srY
FEE7Itxkjgux7/RT3h5owhcOFkeLTa7aCJIejgJBS8H6CcRL43nyp95p8U7ym/NBs9oVPkT9pzZb
6hAdDckXI3eZ0NsTeHue9iWKpfVaBZ8irEpl3SNjbrhOVku3CgJLN45dT7J1Q705vSOn5T+YKLkZ
kdoEP2RQMJeHE036rmnlGD+oehuuGrfbZGfalboOFoaZNzO5Mw7HmT07BIyNWSSMk6+fHtM1Fhyr
H/vb59OTeU1JTs1GO5xNb1YBBEBGUc8AFqyw9Ngo16i9rLFBcY0N3bfVRbnao6K/Gr6cHnuefx7N
cNq4b+IvMuhELydnLWmnu50LFn713bqy9h99Wudfcjrwb8bpkxRZiJRx9DvvrIBd/wiuee8tLNj8
hZmPMnthYOVHiTTNZtxiEeKiH+imbr5wlo9Spfko05l4MxctLBU9mtbrqtj8Gbv3L8bZ8+PnJQPN
V4/fU9tidu2CZ04GJWSYYgP81EWGYPWI5ubN6FoPyHieL+yEaS+fGm525ToYV3J9MFzn/on26+p7
utr/dD8/LgzzzoXx9ujO83NRpZWFIug0K4SwXOpFLtZBrr02189n36r1A5JBSwu2cF3MeVC1reVO
MI3ZrsntOGDh5su4+v5wHaxuq/UzacEKzc2Fh2Vp/eYYew2tDjWZ1m9w/xy38hnGWJtqG1yH594q
OWtWCx92eutPrJ86u0ViHSolLMNpkoEr+H99hfCni0bbwuecjuqpgWZXhi7hSBTQvFwpKQrfrQcj
IiubfRtbS3Na2iuzS8O2ospOp4NmG18bbxcimZyreJ6lMYokSz3n11LbqXnNLo/IllQD3bFfHzC5
wa5hbW2xgnMfwnW4/gn3notYXv1cmuVr+Hlq4Nl90vkCS4GCgbXP6r56zK6Lvfand0vFEfXt/Hm4
T/fhjXZr3C/smKXPO7tg/LoPzWzaMRp7BgEG9me7I8pzvZXl5pt0469t13aXoNtH9ZbZ/anObppB
TeOkmg4GPchtuFPW98IdVy/eKufzZlt1tfiOv3cB0BMEzD+R5uDZHN7YVWyLVJ62LF7EG4Xzoa0d
IgfddS6Ei5PfXXWLsPVZeaZfOucLX/m9e/Xt2LOvjKzMkNAjIVZZdxvzMdkG2247rONtda7ulspm
7y0pLQX6FuDq6IvPEoIIvepoKPNqVSICLyuQcFGp0oeXJi3X0Xh3emrzi4Cwn9In9Q5NA+wPbuHw
q5p1qHpBoo+upNXaFpkkxJWVMsRqbRgX7pzpTnl7RBgKhCe9fqhItoU81uFQia2avdpioOVBVr/I
nDQFF6wlC3fo/OtNo+g0scgGJtLsvLSiY1aNLSSqRzXk3Bu0J6192SaVKw+quIlyIR5gNCm3H/6K
FHFIqwja6YOa0/55E01k6CWUVY5lI76T+QZ5Vu5UvRZ3qNYnS3txnskxQXI4ajcA8g1YWLNzgClP
OTqWNLhW2qaOiwRG9YAGHFJKpZFp8X2itDW6r8JCvpbidiWtkEgUt0k0eI9GndYZOgJt254XwlTv
AJQUWA2VYW6vchn7pNPf5Sj4pu1Ke8xUqDYBDaN9dfhhdLw00tqy8LJU2raGtZL4A7ch0rXBuq+w
e0UN2mj7aIvRaftc0nz87leOb68VGoTjNso1c4noPo8vp19JY3/Q4ULxFTujw19JQqspxCy+d3Fa
iNEb1tQVnhTiG7V/NAm6vLX3Q67y7IZtvxDaHh82jUUDoUZJmCK9NnudEHSVugGWiFvW9lMBfuOh
RoPoBuHNJaDoOyNNjBqTTjxVBeA8h5P0q8n5zlFHVPUiEzQFnKd1NkSIhtKqejm9yMfnmiomZS/U
A+BsyPOuvG/JvchQtHItFHE2ddnj81T4Cx2UoySHZYNcqYHKpIfMEzDN+M0R8+lPaNHYtK4nBd6q
x1h0FQlfW7GhxD5sxmxjJV6yUeVIv6Khn7wYYlAWbrDjo8fvAPRmYi2BNJsX24ax7fys4HTZSDqb
Gz/zpM96LAMLdGokcc5RMUbR5cNfd7rHIPqA9lEo1h/OWxiB0LLEg29fZQjhDHq8FcLSdh8fBXzz
1C8AdgBh9nAUv2tpTw1Ri9oLtp4IIiE2jKf2h7+fLmtMRKGwRrvydY3frGE8aLFVgw1xwy5PrxK9
UtahhAhNh4joWjS9t/3orCbYBqBKmiDsHH22Z9RBrhIsaZGJH0N/H2XSeO5hzbKQJBxfKLZqQN1k
UnTdjnCHkH/p6g125WITm65lGRmcBK32nWwbEqANo0Mgtq/ac0+q/kJl/cf3/j/9l+z21+tZ/esf
/PP3DM2nCTk2+8d/XYXfS9b+Z/2P6a/9+187/Ev/umlfyropX367es6r37ZN+uO5DrN0/ncOfgQj
/fWbrJ/r54N/2KR1WA93zUs5fHqpmqR+HY7fefo3/69/+NvL60+5H/KXf/7+PWvSevppPr/W73/9
0fmPf/7OWX+z6tPP/+sPr58Ff+/zc/Mj/O2/yuc/Q2o2v37iv//ay3NV//N3w/iDzhGIGg25Lhhe
U5DTvUx/oul/gKKjoAdhgt45uKLff0uzsg74I/WPCRKD4A/xAHg3h/oUJ2z6I8X8Y8IB8QxPbC7o
JL//z+wPVux/V/C3tBG3WYh52T9/pynI2frfuGgiUvOaT0oUNvuHDctABzfbYPlJpejSKsEiTjrz
fF9g8w1Ta52WlrHvDSVcq+U4yq6KeBpiilo9PI4oTynnbSQVDgbAIvlZCmX47PuO0LaqXke7xlaj
MzUYsX9EFd9bha/yPaHjF7tc9yO3wmoMrmJU+j8M5LQxTpMe0tE23NKW0wtFoNrnappX4q5aWGs1
DaUfHrCTT1aeKttuckPgQ3/TOi9yR1HjI2/jh7ULilSrzpEj9597NTG/DcitoXtoJZ9sZUCayqvj
+BwZ/wHUj3PJ741n7kScKdF9VY2fPuYFyLmVbbcGz6DfGh6WfKBfdbSNte4OAgpyuhioWIh2Q+06
q/QW683WCfSzAQUs7HL6Ou7WyPGJ6DwvxKhfeFVvIXyM03aIOmoZfeaMqe0ZdXxEykBOxvVVEMN2
yrRKvYqkHOY1gE3jq1xbYf+gGpienY+4uVxYYVW9oJubnMFEl9N1gNcvCsIqWqR9kIXVelCcQPss
MGn1u12aFl78PUYqkrqtaJHuFI9pVQxOi26xJ8wCg3MsT+9boFaA/1HeKZQAObu2KdqfXdATsUcr
VbbzCjVrQyDAIr0oToZOglpgBmA6LJivOps0xJGrlPC0Ku1cvurFJKqJV1YU+teh1CRZ4LK9pazT
1r5qNnGsu6qSOspVZNtpsUL2jWBfbnTPd9VUbn50Ha5hK8EOwnXHqMrzrsBL1m2NKLMv7bFS4xXG
Xq23wV7JxPrFRpGuwpqjRQut9yk8dbbz3DQGTkv4FzkXVtka9SViPZjsrfoyLZutBzpW3rYTUYAt
r6ISguVrclXrid5+MnXRsrUEGMNvhhEMG2P0aOZlTdk6X+h02fcID2TXZh4FzVYO6vjOMnu7/aRE
Umqcd15eVo+dZJuPAOmiH3hfa/pNkbX5E+SoNDxD5w1ifx8iGFfg+okTYCaMWzs36fM0uSTCtYm9
TfBQdVY8nLWNjfpXZ6Xdd7NEoY62k4QXYoYE3fcKL5gB7LJaBxee2o/Y9uSlgaWfIVXOHtnK8Wut
GcZVESiVfzFi/ITguRNnCVJqoRpuylTCbQn5y+7GDpQWG9qcjtNok9hsNWso73LRqAT2xMprLyyG
b2nTMnab2iiuVnETb1vauBsjtmtlr9gt3aqxtxvXM1rtvggxyXJbW3Ee0ApXo02RDQGOpkMnrzts
MDzX8Lui34x+0Y3Pst2V3abURj9aBRYeCPsARdpqV4kwwL4TzxPqvMgR39iTJtQa5bx4vE+DHP+H
bGAvIk2AA+gN/qmoQcl0Kn5gepyYrpS0SDapXZnfN4i01Oc5hpijWzYiQKSssEIBwtdst6Giovbj
CccRhI84jsA4N4PnPBb6LsNn6QY8XKtvBeXnb5gpRAPuf44uVW6nqCyKp3TVhZ/rHH8UWfSX0cyR
CFd7de8YHapMmV9EPy0MOZot1IdkXNUORiWuBaGJPFeivLdHGTBfD75cmmQllgBV2uCLNmR++mhL
g/p1HE14XvVoZ1+mHPdbrzS1DHTNxJMPd6iOQr/hVTQxLCtG0y0MsY7gb/vBRutNREXTkLBtKPQG
3wct95Bx94ubsTGdLxIXK2AcuMH2Nqh1cZ5ZuRNu7QJ9LVw6vCIBvuigo15ExYhbRq/jwblFojJE
ZDpMkxQ7NMnXtnjxYO2AVlO2T5GK/aoXhvlFwXMod5CwyHzrXC2cDD9oCZP12q2ovU2+f6nHdjrT
GjQ6TWIxgXJ83Zb4I6LVK7cSjmuDgtQdJNWx7FxJllvzMs/MCKtcH6ATuPrYr7onUfjOJlQLDZsx
vPoqyW7XAgePSDVWhT9IXn5rdSrWSu0KSYQCCTqwcnzjikPT4dl17elyksLlkilH5veApTBOWEmo
9EqrmI9tb0KtweV73Vt6lbgphuv9CvRZUcbnyI9iCKvyTCqXqZz2Ki7RjcLP3QR+K3fZdsD3mFqK
gYeCagjMj3Cn9EV/BnV+BIAoI7BjtfilY+naYPdqad0FUTfSY6tQi80+vpV0tFYmUVFHFAC2Fek7
MvmiWZUdPOpLPWKBpTRVnqgQDfHnwZJSzDltzHnXvl2mn0NEJjPXDBp5EtQzBtOVPVGXd5Gd+c2l
R3LV7SIEcYad0VfVz8RIq3upd+oedWvL9PkFc/ECNQIVKk8xq9rFJhb37kzr1ac8CYLxXuo6AfYf
Gp6x8lPc3tai0j3rRo21ML/wsZKIXfSsPZtjEiB8beMTFrAECUgP15YqtT4rKn55VN1DgWJ5hbms
8bUVRi6hAokVWH1Tjw0Kxo2YXLDySHQVgjOJCDUXSw28SlD1c75oKgCgc22EQXwZyADLQMSW3WUn
GtnYIObUGuOZnIaJfh1RdVBvRzkVqPIkSChtiz41zbsIKIq2VsNWffIrDapGooy542qlHVXXnenE
O7sb7JuaGTmPvt1kNpeM3hrXSYJH9D6RW14sOKIS5qc0OtGzrGOlAxzRycaNjKAL2qoN9tLIOBKh
fa8Uz6dtIZruW1JIiMWSg/jXRisNn43c87ZWgKq8Ww7hZOanq5Go0b1TG/VJwQ8kny4hPXvKrCb8
mih16Ls5EpV4Zkf9aJ4LyS9ChFSC9DMOKarxKEW9NWCy2caJuucmcfRNUpj4b7m+4pQ/9YxJPWYU
OWE+R/jzrCsarwZGKI1deRdlYumYrOUdeph43OLVU3tV1+IDw4kIezcp9ELb+7ocfYdWYOYbm0ob
YjXsxYEqdB/4T009Jk+R2RuaO0Ymv2iEazZrmkyeiRkhcEiXua2Mez+VDOSdhWHUYkusiM6x6Jt+
m9eB4l02Dk3vT4o9+sp9SOMddxikG5HCcpBnfUoxB6pQqoXEXUNef8LmQS42fRWr2llDkowyt6Lm
NPU6HTXUThM1fnrpOGkDa0jYtk9NRImN26FKjO1gO027C1Cf1ZBCtiQyRdkfUG6OtOSrx96Wr3A7
LY0zzfHG4BxXoMEACJPzNJijFQmc19qaKWoFFoMro3LKdoNdITXOUBrwH+cUXCl9p35Jkz66URVJ
3NuZjdwuPg2asamLDmAkFlxE5bXCkyxnxMcVBib8fLstUT5NdK1YD7FTfpExOMsRQW+aZj10BkJT
GNOY8U1s5HV8A5zGQ70ePeDdGA5StR+cJMJ8rO/DbZ/Izd6rZByn8yptsaAuqA75qEmvBZvG/Cy1
sPUwLIcGC1N9aLaEt8lPs879nYeSJrsZA/GfmWz0D3nTKmetJ1vBLlFF/onKXzdstaFii4YInLom
Uzj31TbZtF4o3wETbG5KSal+4NSJK4Eih43qTrEk1lKSTEMB1kDtZik6spTJAna9DR2aKyIDs7iq
nE5WN6YEycpCGtnD8A9pAf1iDPQeY9QKZ78fkHgKY2vgCExzXA8A/FtCkCMXrWZ+zaQ4usjqVqsw
Q5NRsI3xFW/dLpb7Z6MsBn2lWUUwOQXqIxD7KjEFcTYy9Je2mQVXOIkoGZWR0kDX1RA4bKZZY90S
tTvPAs3cLQKpbAk8MENaeGrDedEive/WRL3tfTB2VrMb62C4NduGi2cAYIzquoPeggg809lYVLP+
jOXIyc7Bl3D1VZKkFVsnU/AYlo2uyfZ13yhi0+VWkK2Knot9of4zVcXfZodwoQwwtPC9QIaQjs6y
w6zk1S9SpIT7PsHWPMaT4HOUeoB3kgBJeWGizdMSud5qYY3JEA/7EifrsL5HOR0yFtQ58nAqudT4
ZrUhHstiREU8c3Mhe9cVnpVbrxqqn2+y9r/y4rd58GHd/rVoPxFSybhBO9n6vDYa6yBhDQWbmVh3
uBMw+6p/9kbHNycZYm1q+gr9Gv7P2J6dHnlWpH6dIMAo+BUgzinPzjWVxmRKizChcY0emb21VVQi
dxt80C+x98uQLpeyBjfISUV7iuq4UJTCxAQpoCVwj5ZrkC9UlI6/OAxgSgHQ/BAYAb5yWBGocVry
Emhb7jho+lYxSedTb/DvTs/7vVE0A7oAHxuG2nyUGOuG1grIJig8juckSjohjpcuYCPn1Q24AnSV
kNSlvUMhcy4lZfQ2aWRk08Q2yeO5wFFaIIsphodo8P1sYS2P5wQvlxFB8wOA50cdfjlUszAf9bqU
gAwl6NVg6P1G9nK8u05/u8NK8LRlwLJO5W6KmZoJ3PRwnDaX0RUrOJWel7bRNpMM4lUP87yVrOXo
4mp16C00fg7LjK9Dwv3VkE+DrQjUc3YMgaU5PK3o39tmWv0sQ5NuchC0F3iKmPfy2InvPDe9izZ3
vwQePFpDpoqO9VS5hZx5pDOVmXLumAPmsT6endzUvSFROqoE5mKlH6lPp7/trNT/ehUYdLf4qpOc
gDrfmGoe5iJUbGKbFpNq0rWehyFKhuHBwGPQdxnfuvOMwHi0MV3AIrG0vGvsYsOvp3+Ro0XWEaSB
DkXnl/YGnKjDRR4qOVI1CQm3qIZ0sUJEkhRCKYmlXLmITQ2BKnNxZ71zD8JZQzQGGhaMkfnOwu9O
4DLTcRnVhvEoMkvxFTeMHEOsE/T5/DO6YyP+lviy+OJDnAE+PNVrqtITkJL45ujewQ94yokxbE9a
y7uQjTHISArt6qcf6KQwp7/ubFNRb2UglN8UCvQO5OLZ1xXI7TeOVUirohwe8A2n0mDWDw7p/YcH
orY6cedoOU/9m1kHRYk6228DjJLisX+wmu6BSuUDMPGHj86HbhuTmm4dCARzQnGNfXtowrRxi0np
HWG24bHoG4A80/86PdRsY05yb6i/oFOpmiYrNZcfwGCqkXta9W5Can/RNC0uAIVtfkuqOFqXCFUs
XQCza3UakHeft4La+YSynX6hN42b3InqQG2yEPdai9JyZLTrZPlBOpoWfTWaKChGwPKYOCuHoxh2
mAS5IwVuHYt8UzqRsh71KrDcrKOdYsr9B2MOtiADTsNxzieq4GxAU/ht1noo8pe+pj4l5Ppfem5v
ik/GuvEpqQUo9YcLT8fxvkcdkGRtakET1s2B7JVhlR0mKj517e6HN213J2t+JIAjPrzvYSMASZhY
ZzyK+iyKCPBzz9Uy8sECTDpeNEoxt8F3IcIn6ONDTdRvMjMGRK5sdsQ6uRvkkPwJ5e48Wr9OKiGy
hwe+eJpnyE0uRp5bWvd07ilcTyHj4S5JPNPAJAXjkFxjRkoepTa1465ur6LCGKO9N1r+nZZVWCYK
stSVYoy179q9GL0zSJpmcpUrfdJtTh/J41XVOfwA7BU6/DSbZh87rVsQ9FVItX0kI/bkEi8ju4k2
zvS/Pj4UgGm+8yTgcvSxcRgM+jTwAyQ529f7rBXN37rPEPJhNeEtwsVExODwO+O3paPzTvehViKs
PpUk2egwd2h1l8nf+Hg2HTVUaNmpbKLDocIGqasWe2K3q8TgIuflXUNi6N1w+l+nP97seWX3QNSl
mzfBg1SA7bOhqE0lcakqOITWXrSjcM/57lvcgkTMHUOryL9CKLT9fnrUWRL3Our03EH1YINY80e9
xZfWi3AKxcgtcDJXJk2/7oymuXGqmn0aBN2XMSyb84S3wsWQWyyE+u/sTl7YCWoPeIKHY7aW1Bk6
uwDzSejU5uotDAn1KQOBX7vCFPxCp2d7PJpJdDyxknhtj0OYrq5tX1NyXvYq2k8PLgo8+7/14E78
OfYnWSkqtbOlTAyDHLGgb2rrQXZBvfWHwEHtIgrqH6fnc/T6mQhaEQcSe5MtkQ0dbk8jkMIyqil3
RLoS7XSja9fLs3lnEFg5MDGIte3jQWpLDGEW4TSWaGn6WTeC6ifbYomT884o8MUmHiVibSR/sxdP
dFlBZ6jHlLHV/DsuyfSiqJulzPJ4AyBNByNO4xlnt89xF8S3YYgtobdSM/j5a525tWdYZhA+w50h
gj+9Pu8OhzgN2FDeUzTbDtfHw37QswZKpWrWDQ9J14/nxUCpIjGtjyG4pseHOAH5CmIGSnZHsaRW
jDgeegStpYhxlEqwpb+QY9LnrAhta+GiP1osigDIqKJ0qMkAWOYZXywiZ6DojVekJ+tbiQrJRg7Y
fKe/3tEohD4gfgA1YUfBtTrbEtIYl63OMEhSst0qKq7rfLA//OEYhY9G9W96U7h4D9eoyeGlmyWm
Xz6pc7drEDFoyZWF9YmASC8Wig5HkeREwpQRy+D/2Bfz0KdvtMo2/QIMdBiHj5qWgWWQteLTAApx
7UWmv0A/f+8bIpoBvoRrluBkdkPIUQT2u0PB57WkLJlqu+4dO9p9eKWYF5REdgM+G/MoyyM+z6IC
U6IgkbzhQhY96aDtQfP3P7rzWCgKNjZBBtUbY06iHeqxzPWw40ShK4F3ba8CG41s4SyBMV/Rqm/K
m/jvgmojvEANEbQN/324Lyq/61LUbaZrj7sbgan+KvQ89U8BOuEyr7DhBVKQZze5Q/NTQhodo3Js
5sF7lHJkI0qJ3TMOxQRcKwSHpAt5EMhTSVlFLbsW4Uaxhua6QQ/hycA+F+JokFTXmOWNjwF6/+kZ
hc/hwUS5KL8ovIZGlFVEpE+dpYd3tLip+9U+zNtVEJuFfx5XdBp29C+/FLhPR3vhGf63yqh7COlT
qvDQd6V3TU290lY0bzJcA3HheujG3Pav0Vv2dIwMZe228FV7XFcAHC6dXsEp09Z9mLs4fpjUldHT
exnb3hQr7nKsu/3S7HejP2T2dR1WylNkSbzZttVQFv3oDoPIjBMISHAyMZKU2WokdtVHjeWsGp9A
rIqllMbT4j4+Pp3wnnhL6S5Sbj2i8np8DgRXeR5QcqScpCW9d506DYFQJ3nXypCPC6Wz+fEEg0y2
AMgK1jsB7by2nJUdPjueIQEjiaufvSP0syRtlyCq74zCRUqVkwoZ1fJ5GRnuSTgawD9WZa8RT4ZU
AUZDEp9PL9H8sZuEgMCcUQHkIqAkN7uu0QBSmyrA5aZNm+wiqnI/X1XgQ3EkNhej5XemRJrBASVq
pk4zDxfiKG/CLGswbOskLNcEz4JP4/LXbfMXdvCv2v8Mtjj7x3/dZ4L/zOGIB4DG/xvQ8ewlm4CB
1fxH/T9ENk4k7P/4H+jgEbDxrHx5+f7yFtI4/fu/EI2q8we5pkK8SHUUYOtUmvyFaFQcsIkoW9NR
VpFkRsXx34hGXfmDWMJGiY7n4zXZ+jeiERwk1zDWdwTsuGRABfkIpPGogEu2SBWR6IVyGENas4Cs
S/ATkhB7WHnZkO293hxvHLkIdhOqYaOOZXMN5qG9y32NxmrThLuwzYyFx3J2TsCJTyUCsjxwH9Dr
tWlrvylZ9WZIc7ksqH40urLLRrng2pfKi3zQl6TNZqfkdSibeAMEKZWWo+yqFzj2YovGwbdya12r
mIeu0oJa3NKrPF2/bx5Lim8TJ4gTOb2ZRM6z6zmuPbuzZeaU9Z6BQWrW72zM6cOzpG7Na0QLIn1l
4O+rIXEZ2jWcF4EgS2E1w3eAZNFV2/vSAwgOU1vDq8gxqB9N5z4elF7ZdW1qKG7R1dqI3x7M71Xt
tTjZm5jXxxsZnKmJnzOB/YrSd/4NDJuxwdw7DTdxVw64sPoRKFC8k61N1XfIvrYRdnhuYFuIv6pD
bwyoyjXo0Si+mV+UKQ3dLfpY6Do2XWDhXiGPub63QqkKFtKDo+VBtJta+iR4MqnHyLOv1gMu9CxJ
9t3A77+bRQ+MppXiJX7CfL9xEKf0jZeNMhjbfzZKUTSdGkrA0Sy/UnaSr3cXg9fr7sD2eXBarUTk
0RjqlY0O3c7xFeWmswUFgVKoq1jBUFLg0EPunyurrmU3Leyd2Zs7SZPR2ZykccmXp/fj8DiUalwn
CDL4LhBOe51XJv6yuSS326Io5U2QRNL9m8vqnX7ua5fm7WZlRK4oKAU0cii3zLXCetEboYZTGllZ
Gz4oIrYjN5BHsftvys5rN24li6JfRIA5vJLsbrWyFSzLL4TlwFgMxWL8+ln006hlqHFxXwawx2yS
xQrn7L122lTdz7S02zWs7VG8eGZGSorlj8MbXF+XPVuRE/LuTU52aaogEfuxFK4TVdLWCvpA7fLD
T1YzO7QUMstQ73vytnQEtP5/f2ZgOfjlW6Idi+3J3nRYa7aCa83A0cXzKit1yO00jwdl37Rm8Ovz
5/Vx/BgB/USqqECjHLYp718QJYa6Wi1PI/fJSm4Se7UPoq6Wu1pLrDPw8b8YyZNXwwaCQ59BG5Pi
/smNZXVSau6g4XEisgPMarVJDke+cOSkhrZc0EtA85MERg+tgMDR36sjg3vyigkPEXVrOKFewS3f
z65W+Ecjy8rnPpi9e7fwMidyyg5Pla7GEsu7XVlZrAdLdVuP5vxbH2dUfIFuyCNVAXRLUz6O943T
Evk7WnOGLMU0lYaosdeXCPQlR21UmOa9st0kuOMP3S8T1Mi32fE5ENhKay8b4qkxSaY9s5Vym7WI
0jzTb3sGSnYxZmR/nGky/3V9nz6/bSHdUDRMx6coqtJH6YQNj3eVNUkXIWgSRIqbc5aF/jw6z3VT
yW8VEEIC2azl59or97COBhk9HYWsOxksxa+56gmUz0lIfJNNkHzrRQ11qSvce/TV5Ds5xVSa+4r0
3l/zms4IQDu//PH5mDNOqqHbrEDvjc48lRNEHqeFGlXJcqyIt0Tgg+Zs7yz1eGVpCaiwoM8jvc68
KqTh5R+UQxpmTwUirGA47aQLLG4la7pC3jm6l7rpD8/kQFioi1l/YlRdiKw+/7Gn0/jpbz2ZwRJf
UtjaJtiitJD4Fwkm8t4rdp9f5cPehWfCTmiDeuMcoiByorfp5TKOWUV7RqFSfkPnkcdO1i63VOTS
ZwSbKG4HpmrWwmrucM1qMNqRzgz3n/+Ok4oxv4Kf4VOzxZPCEDs9TLT57KZJ16Q0OBIvqlQ9PchV
psd2nrxr4YgpMmWtx/RALC+qfVeeuf7H9YJtoL9RmF1iej4w4smzd7RhS4DXsnXYZ33RXTsNtGR7
qQHH6/V/jGahy88NI78h1YMi+eYRfj//zWs9jpZOiZzEaxXXC2Ap5aLBbebeCGfliTPr08fhtF2P
GofFnEuOwMl8qxg62bDQGZoqzAutMdYRGuxzy+4/r0K3FgkXjHNam+/vCo5lIJFMsITIwL7oJ11u
k593Zq/7z6vAGAQ/xiaBs/X7q0w+gUBLwL2gSUG8qJVdjFRbxp8PyX9dhfYsu2qIupt99f1VRMJU
Dc4JF0SnrbHdrcnOIUv9zAf4z6uQnraBzak9nT4xJxWc4iemJK8dqjF0lFVdTGo450zm6PRuK43Q
jM+cuYuSLkPg1Iyum3PuuIIXM5XTtEdLbe1b/uqhLEr3yOe0fA0Ke4gIXrbO3OBpA5OBvpHHOZlR
Y6NReBo2xhdsdTJhIlswSxHtvjZPCoHqvsqWetesAdLuUq3RSjDjfrB/9lXwxIYoQWqEIuzzV7oN
v/cLGVUE2g4b9Zmz5OlC5swmLUt7yLeH3f5IuwYMoWW3F4G9zGdKsn8BtO+vBdN1w5D/tX4Cxnw/
fLBKyFm3Edw3+Rp85WvH+kXA+Uh7v6WqGrl1Pnl7RKj6pSPL3CNbpkiuMb8mFmeGIfvaqslL7gT/
ygPhIgKzAAV6bS+o2lUIOgcsR8uaY9gJrJ4MMhvgvww1Y9Od9sPcp6Eh9VFFg93wHKsicA+9Lq0L
28fVe2at+vhc8V3TiIAZzgrinnYZZ9lm05KYQYgDYdzXdMMidLpoTS30q5+/wo8TNRm37OWQggAo
J7Ph/WPl5FAhBaGYpolW/42IX11rKi05hgZ/EI6qM3ufj3dGOZ2Ekr9xChuN4/3lkCEJa5243LJg
6MIvN5Ppqwoj1Hoan2ce4wdlJpMAejMLewn2ANjKJ2u+QIZkE8JKdRgDJIACr75Uft9erm2V7JO1
1nH0WN5XAVviYUDefdStUo9LwynPVBA/ThcAyrZmO5UECwWw+f62rdHPR7tj8Hrj0r6Y6dQf8ln6
SH5lZw3hYCXrsao2m0MunDPb9Y+PfJvX6Twxt3N+PfWHlottCDHwyFWLe69YOeT3ueyiTJvPPfDT
yRdPNh7OrehPGdPhv/e3OWy2kF4rhkgUw0+DEPY48cz0Pw4hTPykSMJwATnCxvC0uUCiSmt0w9hF
hbeWQO6Lcb/MmXY9kmZ85lJ/j2j/P+nwtra6JZ2MrRiFoPb9DRWl05ii0duoXbFUhJoXJIclsShN
jQRlQn22Sse6GCvkK0fNrRGODlatLfE8QkaN08IP8shWmdtHMyNriFpJWwJicNCG2TQTO8S84wxx
7VSOHqlay1/GKqjTcJXr1NynQ1e2QE5Ee05E9PFFcV8UZRH3kHpIa+3kvmy7TcWqodLvhSK5Tgtg
jCJM/nxu+RvedvL4gH1aNLQoKm7Ty/vLLBn1nKGSClzT2L3OVVZg4fUnreDo50x3Y+EIP9KDcXhU
pFwzn48aU0FWZf03qxJqihaJAqeshny/ZE6x65G1RC3WDx9PbKNJ0JA5BpjOxheFF1LUU0wwkERr
CXlLhSilWnyZmlitMwvfh20+A8NxONlvHX1arKcnn2DK1doVhcTeWDwZgZA/+gmPiL3k3qXd2yzE
s2M+zAhRn5Js7K6JZrL+U8iuRz4MnxufGdfHx8XH/f7hDqLyxiqx2mhKxmpP16tl9ljPgdM+jpRN
lLTtcOjIeyhZ318lHVVRTE2Na6zLrLClCXwck1HffT5SPszU3AxMjL8KUjZtSD/eX6ZcRzbwxiwj
thTTS+eJ4M+A7fsi7xL/acBIF0s8ffMuyIPsLREUBWo4mF0YDOtwDr19Qm3bnuy2FrJm0PUBOXwK
O82Ax6xF7UCdMR9oOUdqDcc0Yk+5nPlA/jGMmMZYmzaBKWWu085Su3ijSPG5Rl7QOMP1ajurCLFk
UG3sZebRSMzGdIvlsetl15oDoSHuIDzzHnuc+fT5O/jwptlnkAvI1nyj8zOm378C3ZKiLXI8Pkol
+bXL2h9TwR33n1/lL2jv3ZzABVgjaA9uClTj9GS6sKFtPBgOkV+aRKPRrNxTaZG/HGGaEWW54Kae
ay9aZSbDBK/oTTdPE90pU2BfooKg7V361jG2zuaw4LL3ozXR1qusDrLLqvL6Qz/7zqPtLtMutSo3
/vznb+Pww6+noQ3wAf0XyefvH1LemODo9K6OHHuxKWBneghJIIt6pz9XPvw4DKmxUXPlkMEWBh3M
ye5lBgmaLJ5ZR+aU1GSDOLRFIuyyKIncNB/+9J7TzwdWo6qNic41r+iRGFTV2Oz5rDd6/pXYZ5tO
cqsNZ/YUiHZPHwQIC1ZhlECc55gZTpd6MRgK0kTFKyt6ujIJdGAcjdVqYEibnHzHQcD/YtVJIUOb
Of+1gB1VhiU2vFeRL/qzGhrzxa7d4lGUi9zNQV09V4O5VnGgDdOLoffzE5dPnhKyccvYkotxY1aZ
Raok5WlUd7alPeGv1NL7pi8X0jOE5jasBVbhXzrT7Nxs+s/vENK1P8KSVReNpjNUu8BPkq9qaeYy
JC7PO/aGCn6yCfZb1hR7tnYZYAU/TAXRWJEfZB499y2kKXQDUbyxZ/cvExoeC36wxmBDR0HrN9bl
6XEtlJ3sbD1dwUDRvG9DK5/VtymY0nVfe1n9vXP6CdVKa2wUer2igG260hv3Rrc4PzsvqFS8+H4+
gGlzpbuvHYyfYdkElR2rBgM6o4xF8Xoe9So/+pgkvzvZNG0ltqz+atOUIIMHd914GaRV2YWjuX04
xaiS9mCOGX34ogt0kg9HxP+YBzn2x3Cdg+e+rhftkBdF+zBYjXxOhrQrw5WeG4CKbGFf0CRDeQvm
Qn21mP3beMRD+rs1J/XdB/tz3SR9RryGPvhZ7Iq1/qnPbr0zxSKWo52CpWGebtw+lkUnrwKrDuao
axrtd6e0DppVXq/YW7XKDK0x1cxj75g0NEoiAFGQ9JWfYypvVvSA9uS9Nc46f1mmJPjioA2cdv5i
mPDKkmH4oQzGT9gYxYo6GpnpD+HgZg6LYl1v6lL0K0QGXd1SF6q/ZZNbvHRtUw5Qn6VBINRAH26P
IMjk2O5qTYYghCrxVZNhD1eelYibRoqAnNgZEAY16WRMw2UQ4hZbd+/vVhxQ9U4nqlreQqQQS1yV
FZ5gbUlAZTuemjskMF2nIgkQnAK3uwYGUVBdpseNBYMd0/Xg/W7o+Y+R3ZhYOJq6lHOYuAM268Sm
nn5X1VPhsUDAe7kYfSzPEJ20Mg8dnOwqWij4x11ZGJxYp0WjbwZgOoiG1Qb9Z9aNdSvmQG4Pr153
jTKUHheOvnpAF/KpjO267680+vPdXhOlN+9nkainNifAACFPkX1rZKu8aFrX8btIKgkW0ps7wiZd
L7mZEg4+1wnWkucRpoX8Ooz6Qo6NRf7aLijtoY8gY6RpaGV+Pewqry3ocjoco6OsNChaIFgJ5BVl
6/Y5z+kHRcZoWnyTq9l+qTwg6tvmavk9j753Vba9WR3gaoxPpahlH2kt22h+jqhf1Whkaahm8nNS
32f/Z4xCOxq5471WaUZuR+tbc7htnnSaE4XiwzYUwdHeGpRPg7649lW5uMoMW+XX1+MENvZQlQNt
ARTN8xAutg39QfW62cfGPMyvDZiRjeQxLvf5bOsALD052JdtW5n6pQlMXF3paerQRy0Ga9/MvlUg
nyzrh5zX0xynVpvdmC84sK6CerP6gxQihCyRAHLijgjRg9LKccVDXbXTvnfnaoiyzhplTEeguVmq
mYbHPCH24xA9CJhY6P0OAb4fb5/h+F4i31+yXzM2TDJ//aTfA+3zLt060K5Ni7pftAEW3ji3eFyV
Cut9lY5tENPEYX8LNtP8iX/H9iKr1TQ/zmqa7Uyd2wRb1HKvpdAMoKGMhb9LU2NeaF6SH78ffC9r
jyBWEoPEGDIqLnRd5M9KYeKNnVrQsfESq7QipnAUTOQCdxUoHrzv4SJygLJLxsEstlVZd3sbVsY2
8XdWvpvbof+VBzqOUtOcLBn2wlX6xdyVOMU7y6kfCNRafle1l1d7Tynrm61gkkdDipAvnPo8gF40
m8BCMLz1cYVFFtqEWBqdmdGrBzgd+VjGQ1/a633ty+xt8Cp/unbw9Q4Xytd7ZFlqomWTk9QgsMEX
QxIXg97Epb5x5bIhX/+sjTs9zqbGIdFMnTQgQoWGkwEVM9X8w1gM3SNKf2efdcYNBSUyxJMR2g1B
0Z3Q+U7znealb1rrvQlHO9SAF3YFilHB5x5q7rxrES6Lcniqc+9+VvWTPzJmaDmGa32Xd+1rZZdH
Dn+7qSx/63mxZ6N7dEY9okxy1zgQM1ydTmRQxUA4YsFY9h34cO4cHLzMfSw68dKzuNttf4Vfunhs
ivx2WsYrx63ewPCHjmxuVuO1GZ5gYex866ehFORP72jzL/RLvq9UtsuBSbGyensv98s4t6HDD70r
o9WSDmEv3Aa4icT6nmasXHVLAbpN9LtBq/B+Z0Y2PCS152Yhm7H5gpbBFQVR/q5F8heqsDSsel3c
pwm2Xr3rDtjTnzBo7/WUD2MQoHunimkXrz6Cqy/2XB0VIA7uUDwqKV/Ybzz1Ginuvsqm77Ad5IW+
eIdmWb9j39l1fXCTms4V7//BMsUzjsULJ8fSUyrzwW/TL4XrHZ3y2U9vLEfIeOCkFgpWuitGmdq1
058ShqHH4QUuDUCkVD0bbXpjZ0QnFfO0HiyAA/1s+TQbp0fRG4dp1AwMtN5R6tZz0hc/DFlHnTKd
uBrbQz2Z+4ReUUgWI+gM69usmfD1KaFlNFn0Rn80cxUHARF/re9QhtZij9t0Q201D6rJHq0MwHXh
W7E2gukR2brrgGnyM+5d4XwbjelF675ZkxGlWvGzUNWvPpnIp+1rvvL5Oi3KXTBl7IfEXULydETG
1bFIDeu7n/Pi56Xe7EjzpZHVcYq2dFrnKFuLeDL1Xw0DaNdV66/c+j7Rdp+c5W5KnZdq88ljk45X
V79ISUl8mIA3jtSl3CblW592ut/8so3yYpnHW69OD07XOeTOFJzylXw1tb6Jm7y8r3J50TiMiiLV
I30d3vjw7+AwVMdmqZvd4DHFdSQfDBLQTmKpn9CPxgGGQ1Gq0BCSTdLsyWhs6ptJtfq1BJWwZ2H2
XzKGjk1SuXNjefaFv/QXejJbF34rr0sC6ITnX3eO3YSqUbCoLO0WDtTKgo1Tosnni4R9zCHry191
UZJDJuTvwhRPk2+8ehIyUt//GEcXfE/ftp5+hAbDYdNRtp6AIWiS61I481e3trTvJoKPX8LcLFiY
UhZcwuxB0lD0SDlhnKTBl8BvzSJ0OCmzh2SDFcSqXzryH7IuOPa473CN6MviRVlvGuAnQALmYdZX
EFhKU63fiDs2kmjB9FXHWNoCsCXZWN56fucau6WjMFVZ29rSm1Aro9qz3d/BlLh+bBXNNEaBbPSD
KlJAwGurGTFoxvwuCZzcjgRfBamNSGi8aPA3WVHAbPA2055+Q5Dc2eAV+tWGdDgu1NubQrLdbA1A
mEudGVo0mVY3crIQ3SVnx2TZkbwKR4Xq7cQc6ZeNFXLXxg+h2/WXzszmB9ud8FSXaUb9XtUF4CED
egSknn4FitdJ3/+VwVz8ruwxYexaTffFG/m44q4qfcx8fjkxfSnNiabWAhcyUtC5VPXc9Yyeta7Q
txdsG8tMyQIu3pqQWpoQ1Br1YGQ47ciuE9HM4vLgFw1ILkzy2KqDfgcGYTLCurS0Nh46d0TNMw3E
jhj2zDbEmQ35s+3tmb8ifPchcLoaaBRuDBVKlpM5bJemhP81tsayzybqYGg2fePPktiW4FODURSm
pKPgw9cCb4itCd4dy8jE7nYySzBoGdWq8aojftcK0bJbD1aFgOO2Y4ItI509mreju5ReBYXMjdjS
8VOFIwGmf4q64/U13ZC+2CPVDPJSq+zNCDSj3bmlkl81ZYzXzdJDE0HK9BeBAqWZr7GHWtSbfXHj
+YKl3S2UJoE+Qc+KGgi6TTQBuOyi1oO2F61B299DtAu6XT4b63OFZjyN6VsmX6Eq1G+Olpvgdp3a
+AF2OuB/Dnp7Z1PdvgEOaggoG6tgW8a534nybuvPZfUQFKT8TOh1G1IHl9gf0mBghALMC3WCM6/x
Bin/gopPKaPUDfKHcjLElUbox4tXtuMtVQBuftEUT5l2orZVauHUhX2j+xW6DW0TvuHt/uo0RDVH
Q5lA+JG1GYAWW1nZ/WFk+5auPsXOhuShOuySNj0C6cm/pXNtjbFW5B5UWOEij5tNa3jT7bS512Vh
8WGTABW6wIO+TmXVFGFRbU1a5DMOYgr4QzQ30tr/hsO7NMJ1AQAUEdc7HXvLqLYdki6ucuXmOBgG
RLqxUyT5Fy3thyCesOBWu9wdirvEneA6rcXiWhfOKsdbaQk/DSdZT2+cM3LkKdaq1L4dy+bGAKnS
hZbQsreW/8M3GMiIcvTON7u4w/9LmVs0PnuIHpu/x9NW90ZS1T/WYMM1joNm/mjcpLlBtzAYUTBq
wFA0Nt4/NTbOX3LE9ZwMPMyXBzBURcV5yacwKIe8HTBfmBlPdOIoBsZmMLxQgv6y9loDljMMUMn0
u3YdHecibZEk3tONlHAap3X4SS1EV7EvrODRTaf6nn92fK2MhqN8icLoMQvY5saKgyR6+r5Tf4yu
Th66puhflXQJV1v6bW4qKBpwCGrtDIIax1B8o5PKLqSss2qf6uDvdrKx2dG6SUnLIAhyyh7L0oOL
nHIbfGBhrqrY+YGRvxhpVr0kcJaZNbyZP1vaUtKOcgVQnYp8N6CGbCgh7rXEpVAq8MJWrCQCWEpM
17nUMnD9C43ZaFQc2SMrnfleRrYBRz/lUMNRgsCVkF67/mvy9NyLodDIl6a1G0XJsfL0yHWH7HIt
k9qOZm1SfuwVDIAw1ebZiEtTuAfhOejEBfUTOYLPnNDmXumcUum/OP4N8KF84MM1hp/5PNY1Tk/H
gcFZs3Psdc2BljZoA6gjZtI20i3z798u5QPNEo4Afj0l7GzLefjKjlbrd4adsMtKV2dmVcmc7H5Z
6vQp1d3+uenJuUOFKSZ7R8WCMYHXgoU7mKl3xEpbPLXPkKIDFTPm4MiYK+fQFXPrgForlx6ipJMZ
B6fx9UtDoWzaYH3GFBVu5vfxtAbpPfjCpo/MYtHo8KhyAVE0OpxF+qAZcYvYmrpCvWCB3hIcRuI2
G70b3S60dGcYnffa1W6dhKg89R8L85m5H1upvw4Q13+by9i+JWli98d17rwbNbmZF1pTmnxZsjww
D9Ui1aPGTqKLSEZgiCXSbau4sIlkP3CI3ipckBR/G9VgMBgyGI0x4GNaURbyobeKiQuRV9UseWzP
XZDHfTrgYnHUoA5WNUrSY3qMJTvfHdZl5w6ipb6quRhkmqQuvlAOsPXLhaVL8imna3/ovHKNy95O
75RBNWzn6wmbG6B4lrYDxlsBd+pYv+JmSNN7R7YMBrenBBmWQW7lUbGsA8gqbV2bMJNG9U2owfll
6CwyrE+DyZ7ZalnBNar4s7nm68Fe3eZ7UYKg3XkzqKWl0tbuYhBL+ZMivXtjzaW6bXr827SExtal
0CinH/5UdjdjGlBkErr/t61va+I/KmRYYpCOwuanaUa5Xj/RrpjFajRJkZdR0NfF1Sym+YbD8RmJ
wz8K8PBKkJsj8EBXdOrsN8aAZnDN6ZSjJ4DPigdViiY704rGRnlaut1sM2jA8SA65KFbJ6Vbmxkf
klog8DDX4ldWGMFV0dQBR5FOc+w4XcoJU2w1SzPs61L/BSnE7q8FHqQ5tCh/ZNA/03nZkXHnv7hG
Uc+c5CVgwU54HMF9Ha4589QC3TErbI6kiayynx5gEIfOc21Di/PtHtLfjFIodJaufLWwpHmhTfbw
fFPCMPEjqsM2W/q8lXPkJcrnGkGhezHZrFqOhGiGu6u8zt6N5eQ9GgMYroiuMKYna6lN/YoXuk2I
ZArA7zJ19qSBq6dfhyEw/6xTwgGuyOyXPu9y0ExD0f/p67V/E1xkwKK7znNcl2jjIyGF+xv1Pzhd
+NBzFwOVLIOXUaqGZrqpHC8K9MYx47keko5S7JS/KrPuXllt1X3JarjEZHhWL9mgOAQsTdGiMGGL
ae6bni7i9WotbCPNFLQZ+1SKV3FSOyqAtWBX32Reol5opOMV7KWY4i8mTjOgSDgdaxEWIXXsWz/4
ZXuyeUgXRBC71qjX17lAJhZqagW2rC8TG3DT67sEaf0IeZO4HgQYoHdN6Ixt9wJrYno27WbUKDwW
1Li60TW62KN0DmOPxlSKJ0nz67DS+orXUefGrV2BDt4tQGPTGKURNLpxgFVYsv9in8mm+Jq7K/7k
7ci+Uy1i1Hb9YOd/tEF0R/RYRFyodM6eitRajbCEsXKVk7MRlq2kfCcTmwO+CjpbhkPtVW9G761R
rpzx6fN+zt+AkvcNHRvbisMcyffAx33SRW3KqfALUICRNquEqLDASV58ZCPJzhzrFZdEaRlDBH97
7u+NdchngBC0dkOAj8iGvHLWWAzasbs1V4pmoURqfgfN3X0a+4LsDDcR6xBShky/rqPuTmf60H+b
cu9+Pjq6TZgPVw1Px4dk6Ew1ec7Tx4jvzZw9Un/i8SuvlI82zYxXb+rHO+nP/UMLjvqWc+j83IKU
nQ6yDVo6IIhV4FpryMkoFuvTRQ+Hoj2MVav/6cZV3iRrUrn7slr1dE82tPieyJEAiqwy8wWwmeNQ
X4WR8syMNnLybJP2Vk/1OghH2SU3eWaoFyoWaY6zdSFFJe3n+QbHsO1H+by4dDmnsXoFfDGrozMT
BBEldTe+idZaf1YAcaiY8R3R1hiD+rlKKZKzFLFd/HwQ/GPipZWPkhmdAnr9U3MDB5haMxaUX7YW
dL/7ugrestZQZ97Vxx43Ww8E89inoMIDxTtppQujmwxGTQNFgULy3lj4gObCH/44LVznI5xX2gLb
ASHYr8vCZOlTTRx2tpFoV+209bw+v+2TECb63Pwg7heaDCKNbVl738w0NSuTFP3bCMpLe7Mgv+NM
0NsvNZmisZlVxlVbBNadVdNPpOlc77RKPJnDTMWYOsllBxs/Xvqeop/N8frzH/ehv/j3t/GzMN8A
LzztL5IM69eCwki0OLkRmrXM9k6TPNR+cc5a/jef8t03xKW2HuZmWKY3ehrShuStMGWStmwkwamG
Sy+9P0EDScMRTYEaEDKysx31m8JVe5eBFKmhTF9XsljDtKe5H46e0q/71Fp2w1zWl77S6XwUlJ8b
aSbPnz+Yf81Y5BKzH0HUxVg9lUrMKI4qFoom0uxMXIDXR+jiBf1+lr15HPJM7llM87hg63np8uN3
HCuHy1xPXgKRBnHJQfaBZkVKicvSbzYMvBWuws7oZvuwUWejOzPwTyWG2zDDG4BoVUfPaJ+KjWDO
GpOaMHO1a+PtmzyFIxI0vFnTJdVBz3dnHtA2ZZ+8T7T3KCo2IbhFk+D9sB50jQKfMcNMdpLxFhQ5
+1Xb7naIhOQR1Z2z74ZVf5g8s4Ws7TUx2ajywMQp/qMInhunRc7E7CHtABF1stHSjUXMHv2ryDEG
9Vsr+gQP21TvXeruRwGx+Ixc7R/fDDJxRH4UgDfkyLbx+3/PYqI7mVyoqQSkDty5cKu/CXf0ricb
SurnD/lfl9qSpDbdDqHc9okOwsdzP6C3paoIhNEOc1OHvZqwOST3KAjOaEY+zs8UuRwepLuRJnip
7+/LdobZspiicLthivSlsGOwvdmZq/zjlpgLcV4zWnGfntq1NLDrVASBcRre6sSgdbXbvDbq64QA
2K+fP72PX8QWDQKtAHIYMCpz+/P/e1HdmEhj8YGVtlO5AYrL9agZoj12Fk1+CO9F/N+vt81sWEyx
7n64Hlz3BCe2IaIhWZzDNKQkASEx2OmB8O/yFXPdmdl7eyPvP0FgHahvt5MMaplTrf+ojMkzelbU
Ct8CR2szeSxMv7vxpOEdoE9Tqx5S9bgA2KIZQRbgGX3KPx4w8hI4K0wBpBT8FZP/3wNuk7q1ORMQ
gZnXzq01FWlcm528TC2SN1KLje7nD/iDKJ/8FXZfWyodC4mJOPX9GyXXSQfUx6RmxNrDeuF8q/bi
kFysf6rLCZa/OPN8/7EIcD3uDX8hsEVISe+v1xT1OJhD3Ubx9+PD74fj8RDuoospjL9M4ZlP/e+5
8+Rl/v+1TukkZLDkib5d62r/tOdCh8Phz+PVlzOX+fiRv7uj0xBuWlhClyNXmfuXuaE5EZxT1X/w
3f19SUyLOvotNNjeptL+v1HRQP/uOau0Ubfrn+frLgJtfuFcVfuZqFRSMeL5gBbjSBs8jdd7bR+8
fj5KPs4wm1zUYjy6+kZjPrk+hQuJmxleoE2ZDtbd6B8DM2/3QIn9//w0uVSADY0BguDOPRkfLTkX
muxUjknETF96VkmWv+C/qvmZlnUWOQfQMBYzzPLvH6jZCTqYxE5xeMqrpy6tnYfFLuj2gUk5N+K3
zej7UYjXxQTAwZsDyqNv4+f/Xt7qTrO9OF0ecW4YLme0JJEcKfZ3CDQqGjN6+r0S2hQX2B32xcaR
j3Ozdc+Qev71CoONKov0bDM8nv6KVmOW5UVSjjbUjlbcdLSL+msgM/3MYv7xe2Atx8eGoxfjC4vS
+/vFGVU0bs65v9Dy6Yj6dsW8d17IfOpM4BUajEmoA9jPkYOfXAYZjG+OHnkApYbVJ+pHs/nScbwz
Y23oxE9rNsXOHBaiBVQJSZZ0IP0VcL7/KESbPWaEQ1zTEVlRjTpej5an2qQbDp0nYuCSKdhvgXfn
TlL/eDQUIzkUYJPH5nj6aPqCBhNKna1Q1lN53YyUXtN2Z17ANmWfDDgcoQY2Ss4gmBlOXvWgB72x
0HihkT2K68StvS+ZNfY7zuHFs4QSYyEGmPszA+xf9+YCmmVuN73NtvL+tfsdcJ7KogjoZINzDDqP
YBkvEWfu7aPwGP4DloYNZ8i1/NOvKTdQktHpI9ejtguTE2lZzFFqdwXFCuH2AZtz8nl2iZUK7FPN
igjZL6rxKmgX/RwM+x/flAlREYQ4XxZ5ACe3rBEyavwVO7N1LGLfpMyKiHM5+KbM4s9n4H88XVDU
2xtlCua/k9FOakgekEqE9ZeslB3KQdIHJtzmn1/lHwsNr3CzVpgoUZjrT/Z3aTAKxKJIxsTSybjX
3PLHQjlMhgLd0pFqf74jTKPdzVoyR3WXy3jEHoQPo20iupDeVQFI6UahTo9adFp5SAaUfo1pHuWl
DNpYCaku6QO0cac1RB+OdGM+v4V/vBNOlywelAzZZJz6Gy30qrORGXlk9p63ryXiRURWVzQO/7sG
Hsm5Se2KwyFHJT609yMe0+7oUMplYidBqsUWjsYL03J7p3FU/FKMdno010x+KSWxKCj2aVlCZz/D
9fxoVeFXwE0A1cjEDv/95Gtv3RnxDgimiAQ4l7AH1Lk3RFjalKiSvo01/3+cndeO29YWhp+IAHu5
JUVpNN1Tbd8Qtsdm730//fnoK4sShsgJgiBBkJAiN/de619/if7g3K1BcUvlAyEJ8Rf2IP1jsqd0
IbBgNWzWDrEWOWLgMtOPjUANqsBiqQ/BoHHcQy+ZBhRETKmTLIv9QV6ognmdvE2zUmyswAt71185
AWJbxDdnTtyBUtOUEmUMnqvNb4xM7Gf6xcHVwE98RR6dV6wRoo1neGHNoIiVURMSncyfq1WflR3s
5ZETGlsOKCC9kty2fQ0nz47kjfoeScb57kwaANiV/ZeGvwbTmGKnZBolWAbXUHVcQxmk0Y0ioOoh
yWCuyUPJcL5FiojNQp6mL3EqHF8OtRpfttaBa0Beh9NLt01fxHyoMeEUu0IRyYswUZ4wN8sgiBLj
lfZ+nYxZe0AIrOhkL5WacR1iGPNDTUvlR2UK7WcJjpX7Ujer9wOEeYlhgGEiPg4YXqL5IggNghgB
K240TfnrHOc5NWCFW5uLZaT0SC7OmHhK72T3KFzNr1JaWDdlWhFzJQJ5uk8J0Ci9gVCve5jmYbfT
BxWba6urq9+92ZfEeuVqCVd7ttoGprBUEbLUJ+ZL3xnK+xBO1VcNoLVelLLV/CRZdhGQ8pio/c7K
a+m6Gyumm+xkybXjRDODGGbHT5kcmrqLhl8LIAONDdlbvZCMhzLFYsQP9Y4sv8EI4ayAQl8z6GOc
S1hXfRfRSWPo0wqSymaCTfma7HF0sAKQueul3bSBdTXJ2ufknUS+k0PC8lD2wwI0nQLMz1DDRHZl
COSEmMHjfLAx0QtdUkMksnLbcb7vzTnV9jNpSDVxXGZNfFAWJm9NkIcE7FV684NYe/w0Gs64hGhf
hGKumRX8X51iEuqOAq+5hXtlS7tMNDKp5UHRkdohdWq8JxOKoQWrq4JIrVfDhP1zJ7oDBgpwFOHJ
ixIf/7y6Hp08mHdVZQ+vuLPA25IATOrdOCXVMTMCK7/FYxEHq5wRs5sCyHww/hHCq1s5znZpZ0Z3
Qx+bpY8woL/LamdWDy0sL9h0kwy/Gnar/TtiiMa75afdWpWsVr6ekaG0K6a0NeBADgP8y6kmrWIa
pRJWhF5Nuj/Lqf0BSjSl1406N6pnZDB6jL6apR209MnwbWkU36op7DHOl4cx3sXgivAQCuprNypi
2LjqBPUTvoIN+DkaTvggd7PGItYDjajMEdsmr1IZiPqlbGa/2FHAFUisLCRXjMujLk1l6A5SHHa5
r6TqVO0Fqsfa76u2rq8CZGU2pO62TTwG1rXY5+aoV8x7ysG8EkwYmMS1SkV2E8GbE9MGLQedjUrt
RgyS3u1qOZ2/N40SDNeGWnW9J6VmZhHBtmD3RZBVpFVrDtmlUl3ozA+bzDE8YhdTcZiHqTHRbSpl
dW/30OmJRQiN5CrNgxGmTCVZ6i5tYovszmqAKRzy+c5+0tjjc2iVoX7FKaVbbtzE420JPf994MD6
EQHuN37KIQmnK3dqeQe3tFJ8KTR77cHpU6y24kkN0WHE4UfcycXLWKb0LFarGOWt3o5slI3cs1gS
kwkeIVx6Dx+8CYKf+jx3b62Vqjbsl9H6XVOgMbkZ2nT0C2iut6MSl/K3wQa7dxUZbBhxQuB8gxMZ
QA4akkcDrs6rREH/FOUj8IQ8psZCTC1IO7EzAWfDIAoy6fNG81PZDD8IXO1foViUb5/XFhfAEtIw
sGcgUZcuGC346YkPTQpIrx0zbxiaRH5Cu0RgTtsrSgldxsDkkkcYPY7Myb9JkWZeSwMK54Ojh7Vf
ITWh7g9FvHF4/T3gT8t90BukjvjNAa6DAJ7eVBnZfTNhcgUdpNVfZwYjsEQM2bgxy6Jm78l1/dfY
ZxWR4fC5ZCRYSuaQoTjCQ8GTM/9hRPL8VTdjMr/mOSp+fP7QLlSuqOWZ2DO7pytcYxcGKmIjF2AH
qCRsL6M4v88lOf34/CrnRziivOXlEApBPb7ueeI5hEU4cRXJ6ly1vg1xr6qT/ecXuTAIO73K+lEz
QR0JF4i93P355B6/ef6XLxuX2Pohq1qkqay+CZdLkDfrZrvf8O/839BI3ed0H++QX20UXNr5+zn9
TUtF9g88YdohjgYdF8R2yhe7bld52Z12xIpmp+2KfX3n3CsH6Sm9mq6iPQZVe+dQ7jNf8cu94aOM
cou7+cr2Id9sLOxLN2brtPmLmSJf3WrIp3RaBy5PiVOhW/StemAX1pwtQeCF5w1hCkUdS9QBnlm9
0qSFphhhrwSMkDVHozPkvZlM+WNbleXu83e7gEqrD1VVoD3SYINtMV0+fdKpUdB5YYsDcbmE2hU2
8DyqwSx/joEwr/NhQsyDx0T7UktNOF4ZSShtvOwLDBpStRiaMuCUYZCspbLM2mciZeHnK6mRFLfQ
WaB5tu0iRMtQNLa7lEAC8q4Dq3Hrue0+jCmwM7+oJKPzukQbfiABbB6HoRULi1wlcXOi/EAqrghx
yMjdJGhONZC/WXUt1QfJidKjaQd27UZVjTil7muSxj5/rmduXsxWGFjZiE3BlGmCVmheIUTYo7pE
b5qmqFnTLtXuiqAdPpq5GR+pqqvAG3LV6WnP5+pX0bLcsR2s9GcpmswOrpg2+dro2NLRUNL+KTJB
3127xizQI3vX0v2NGz6HBDG8A0wFc2d4bTvL0v/nmwNlrPvJYayRLVNXvP7Es63lvVdbRfrcDj3B
ncBHv0Qq4u8RkMJ+Tgc139rNLtwFvSsDHZXOB5vI1dLvK/x4QgxlgFJGR7qxehAvEpB6ispMo/by
Uiebv09dmZpuXIlp9HPAqh+tKNKfGw/kHMyjHcI5RqcLY7C/9kwcMtz+UrhcntF0yR1qvdJVsU+9
CVV9uk60yjoqdi37JFnPj10STa+sCEQ+Sio9WEUQ7EaMBnyGVvMVnVS6d5TAPECL0e86Bnwby23Z
gVefMVA4GxMaChCZtYOCIkG0GzEmI5lT0xfvi+4IkwXh5iyyF13NthCNZTGsrsewnFEUaXIGo/PV
axp6lJN5MBFhCQR0D/e3uqq7ebraeAUXVgPNLwkMDq4JTITU0zUp6jB3kjDOCB/JAHeCqYVmo4SG
BAV2kkQIabI1C9cyOyRpBM4Ws2swePwWCtnc2PnPnzCBHXSluL0yECbnaXUrVjbNDANRr/ZO/zVW
Sttvs25+M4ShXcP3jF83fvvyCE8fMR0wo+6/rAT4FKuduQ6aUmsKsGRrcKTfWYuTAzu18qVO6K0B
lfU7w9RqhAb6sOsSIzkGtjXutAyJqSvNZFAKJZuvsDsCUhGBtYGsque8ALyUaPiX+QFzyfXM2ukL
SGwaqFzR4Pi+p/OGF9elkvwnsUcR+XnjmL9M8vdU+tqueTQQZ/wx07xJdxJdlekuoQD3cKvGBkoi
EUFoO+SAjb9cZGZMSeofYdaEX3QxWz+b0ZQnv0fP/H9MQmB0s3HxWsFb2KhP3+ucNI4aRoCYbVrC
dMXjXhruCJacOsxVLO3PEhD71PZj+NaA28KlbyT1zpmbcto4By+8b5VbIaUDvx+iRVdFVqvKbTLN
Ktj/5BhXHcIt9FydfsOYYosOdOFwshljAfdAOliO3NV3pWrxjI4F08aW8OG9PNnddSHM7Nmw0vhZ
wWamdykWiLdT8t5NbaV9yDQjvGkVs7qyimY4wi4o7lOnc9w0rsujJCXiSqHv2so6O9+DSZVhBLTw
8pZ2YlVvdRHE0w5TTG/WRvmbNrUdkkS5uykTrLWsVorQ5w7VkYwLfctD+MIHT0lE9WOTo8U+t1oY
vRxojdBKaAVWM8xs5Ljj7FMIQyHEwNJ6iJA5wCtPRAer0qqdn0MyjK+OPLSyTwZsb6OJK9pbqbVJ
WoG+gHlqNpDGTa/T/NesAMhn2EPScmkMzChM1/ux1Q5CRGySnpba2S0ARrgzlWYrWezS2wABZfsz
DGXhH51+K05Nd94PqJvssBye05zA3o6J28dExfLYtfVEHxy0nVtQVG7481zw7+BUYzqKzQn23hw+
p9c2oc1n0minXuDg3WbgA3TTmsngdai5/kBGSjC9KINpj6h5fsgc6DMktWj1K0II80CQevClTkWz
BQ1fui2SeFleEJJA99d0t1B1GqaYJbZJlY3gcJRHrC/0IgCGSB3S0yM1+ak3BtqhXGUjbgrlpU/l
dPIxa7KOQZ1XiPrCdotif2EzIcoBU0OGnRBx5dVmIk3QsdIIuY9IevGcg734YITGMbX1LfbEhUvR
C+F0uZAfCeJZLQpzVjQMVYhmLx28LBqcH8iMj9O7cjS3qo6/vqOnZyLCAUJX2Kr/jv1X+1YU9G1Q
R2RgT1Wmzw+oDXPfYeaaHCMlrO4RlRP5mEYV+i+p7JjtNGaADrV1tPc0acBmylxELzX0Y8WN5T56
1OwyhDVv8S9JRpIGRISJqK8tK5nfBY4JYCjUOQbynly27u2h08x9xwjqOxQ45R2zlvY9Q+X5pkjK
L9Wp5LdOGeTvjdleMwbN9mKo08EXzhDjgVIIGR/JWudg6bI6PJSJ1cr7IO60L63TygYsfRmKeFfz
ASDjjFEwIWPCrUXKYNJ6UjUwvhykPBrcqXKC38qIzvKQZoSW7CNmcb27zF01tyxyB9WnHA4TSH6R
Cm/I1A6oF8rcWxw0ao0+Kpx+jiaPz03GqZvgmQ3i3Zgn3BSUHKkX/3kscRh3Zg27adSmP2QiKs1B
h/xDRmJjZi9aaJpb3eiyVlbvF4anSlYCA1tGSKs9F9U8Mi8dJJTnGRwBsfSd3jjjvkoN9Qr/kxBp
5NRuTOcuUHKIlIVMyd7Cp4IF2OnWko5TL9qGWsqZUeUZ0PpvDdT2jyKRTUDZySJhHUEo4gppuBoZ
bO2Y+PaHTMvVL43siD1iAP0YovWimZNr57YArtsoPy/AfH8J9WRHUuJD/1wtfc0IcqkHQ/csJP2+
JTvpDhwy8Qs8g7/HoTXcQ6S3kZEwcdCoSR9KisDbbDCnAyFZyAg/L0//mmmtXhUmtyRKYJoGr2L9
qtJqlNU4WjQdRlIqOzC0odjZfHu/+7FCDVXXutH5xIVrTzMSn5fZLmPVt5WCuL8WvcOPtC5x20Hv
H5MZlBEN5TpVmbxEcTALtydPgdp2UNo7TRlwaQmqRpJ2ioFBBwpqWk8GnNpo7PS6j50r1P6W6aFq
nWPPjh3tIxYjKlGRpslDM5vBr7Yr+n4fEpz8oOtqfV3EUaTTzmnS766Dl71RPFxYx8zTYD3SsuD9
tZ7Cok4JMYupW08XUr+rS637AIRVdk0eBm7CeI05VrTFSzzbiEkohkRDw2TxRmihT5dx0MbQlzEx
8ZpMyo+BlbTXiPyoXyprq1Y9LyCXNGRVWQaU9IBs+6traTWDFDYXzy4wofKDSao/GFUoL3EQJd8l
vaeCNEJM4jFqG5+RQJE7AdZq3EWqUD4aVfljNr3s5rMmXozamn9HZtt9YSQg3j9fp+dINPAuhRG4
xlLen0U4U/Z3VlvVladJ8KEOIuzq0evHeTT2ulLP8Z2SYKG2q5SqwA6hEcGIW8I0MtikbgPnw85R
eCWY/uz2SdyXD/lQaVvN1FmtadHf0eASJwSDhHP09HEWrEHenoZietbTHxMI1Z/ZyBFbObkavFuG
wJjXmsz5V1glydsgZNyS0IFT42BhZOteqKD58zIrI2WtVMY8PMpES2Jm2GOXeMSLktrd+duVddDG
D/w+jE9CvUIChj1NSgwbxlCVr+oZIyNbgtx5cLRS6LuNl3HWNOK0jFoDTbvNmzhLatetrrDGFIZR
O+T6cUgUJi1are/tyBpAWDJ7twTg+WRpaV7UMzlw0OAi3mO8/P/cCVQwvs0Fal5TPjuOTi0rOGmi
Pv9mM/50VaM9RKp0HcahclCHaQ+N52jNuGDWImeQlm1tEn+37JMtdHkaVLTE88AnZvx++tYDdqqy
tZZ7UNvxfgwhVGKOrJrfzFAne7INc8WDMELpQEboHrlBthtlhcQUeA6PC6Fk10aFOI4ELl61YSTf
OTqTxwCs7LYZjX4fF0GNI880HbIaVGgOQPMYocl4AKSZb5Z6s4fcE/p53aDIJ75zbxeYKZRyh2V5
aas3dtN0b58/+PNNih8KzIumYCGd/T3m/kEZkwR5VesYlDOtE7wIeRr8ruytPaav9dN/vxStLQtN
JZ8LGvHp48UGJ226GAFGr4+MmEmU3lcdInL0iOXV55f665d9+irpu8BbFtiSX/b3tPznZ3WWNId1
nXBkFQLD2nqcqdSQveWNMvhomq0dJVutu1pf2x7C78mfMkCSUVmMxqRpdmWrlhMU5uZ3ucr6oygz
pOcEhL6rGprN2OZN2qGiP+ZRLj0AdSuPIVUyztlxdaXXQ7if0rzPsHAo5KNmzvWxIFjktp7Laoss
cobJWYS3cagt1RJ08HVLTiLcDK0UTD21ZvO3HBVZscO1SXpMA8gje/iXg3SQiSDRfILQIoGic8Dt
c8wqZl/0EEiL8ROsdY9uT7maCDyNXKUwjGo3jbp8VSk2ctF6tKIc55LMeFO7Svv1+es6O575CaTh
gFsunx7t/enK0Bz2+UikOAIlQ3yv9MH0UPXWeHSEmkJDdYBERLy15Vy+KLYIiIUhR61rArI4ulgn
ZAnK7dg90rgVuzYI+12HzfQPkU7iRe/saoO5fF428lNJ/aLgpLxFDL0qG+MSw0RgswL2Q1peEX+g
XFVEnodoa6l6glQvPcFfaCkkDAznxQhnlCOcMXqlQYWaSFsI/1LCr74Udj3OYxYRoNu6M9V0nCvH
DB9OI+ZaNYP9AykU8sYHeel38+UTmYkV+xIsv4JrybVIU6ZXMNHnxr5t4zx8ndU68xBPRcfOaY1d
kOb6fYm52eOsQ8vEy2W6NZuh3WP3NH/7fMFd2PW4D0Z5aCKZ663t9nsRjyNmarmnxH3yzUxyjK9D
M/guhw6VyefXOmejLkzUfy62qs1m5PwsMz7Q0AkmP4rNa6Q4e3DUEauUtgAcjr/xhrFXsnFxyLPD
xvWXJbV6w1Rb3AAJrKiB1wJQLUshoGIAA1KTfEtsyXlPjDryddxgIJlzwFQiGd9nhpwPE9ODp8YB
GsNQUntpR2PeKK0uLDc2KwjuNCrLglvBRlIz1EqhRYWXKrBZQlMyrgzMw7eW26UXjNbVodKkkcQL
4HRHsXQRqdHgwHegWyQ+yG6f1FltMMaEBekOBW4YScly9cs8Lw4oKLWYkC1uaxrlNnJbLc34D3Qs
itJCDhMg2Tyr/c9fzIVH8fcchPO/jFTWdISoZ18qLN5LaIDRdTih3phpbRw/v8qFJwGAjQUzPu8q
f7PaW5EDzcS1Eswz29gwiSEmai5L4H2TFr1RxF36QVSSdDv64sW/bkHt0mHI6rCVkD3g3OgY2IV4
zRTi+fNfdC5ppZH7Ox4HZaVgXNO7jTCuCkfHCmgiJOQZG+E8ceUgsc1dAmvleo5GyE751M7DPipF
hBp7iEbLJTXQIiorGp41Z4qLA85bfeRLfQW/ToT2TCdY6KrummPQYdQWVYC2n9/5pQcE0w+aD+Rj
7UzcShoF5m8dwq1SwJG1W925weBmK4HrwhsH/QQSRkCASmzNOC+jUrW7GIgzUcICIzm59TVJz2vo
uULZ+JzPVdaLWAQCKxJQNH/meuzUGPgGRQzPIe2MNAoSpq3UWMVDkeOGmpUKBoNCEzu7KK07VSNm
MS0LyQtC3XlgmijtenmgMG6c7ssE6Wuj7b90d8gQ2eJxEdDAQlenrVLNToSgrcBStAl6l7mb/FsV
ofmTKl6x7+ZAtsxjgvHBfZVoeul3JN8+mRqx0Z7FpxLgAyXnrWtbE1WSprLm3Aby8Rbl4sK6sFXK
wyXFgySBdeNRhjGYIZwJD/SiOfYq8l2hbR3059A4wyXSfEiTZuuFDL6sm39qYpJdHOihfeMVcoO1
/zDhr1uJfqeSHQijNo53Fo5g90nZRvcllrvZDqf46BuOu+9CkbQd1Kpqa58+b0CRRRDSiuyVtUPL
fXpPuK02MFl17JdKa/xS6d3iZFenf7CCFnt9nPsruDC+lOS/O5psX5+c6jAqoMyff5gXFgoDLZ3q
ZIkQ52ZW58WEjLtFUlHjsmLKcKizzGeilTw2gMJPRSjwAC/y+RDKMhmddWL5Zl7NnkRC3XMj14jS
IcP4Zl2Ko5JqW4Ht55UqQ2ecbpDtwl7TjdUqxiDXMaqCdyZJMF67trTvcGF1bjJtIgQJzd1BykZ7
Y8Bz4aK8EEZXyxMBUVpNLERVDK3R49fUBoLTCfOsOzx8ukM9lbNXB1KxKyPMAjbewznwwoxPRaC8
iBRUKvPT9TBEZqri1Fd7U5O33yLWzHMJteurXY36PR6RuGPgG+f8MM0IW1pgFlXxCgO7LDxmguzN
jLroZ4sbwL2CgndhSlnzt14tzPfP7/PCbdKn0HBBJmS4t34jZda3UidXcM6tvNv3pR7d1A32gWPR
at+hrG8l7FzA90jkQGsMN4zkJN7H6XOpYVjUicEF9QFaNecIOYKZoouvyIjCnMNczX9WejI/KlI4
vc/Y5S2GRXpu74KqM/wYFYB6VVLsJH7DyXbdBEn6G9/IHBemZMJ++vPnc34ELacbFDI6UpliYFXt
Z4jpIKsA1iuSPFLqhtF92AFq9DYWTP/9UkTUAeryfcK0WT2ZwaCCh5XKDoJFkY/pouNWdjK4M164
G7/qwifBxoliiJknb8FctvF/NtAoBciTZOYSVomVKOz00v4pNDW8lhx5xjUY12zI3lojb1m4XHic
8NYo35a6CknjaufG/ivDHFHG0EFpaj9sB2dX6EXqOvoQbpSL5+w/CzsLLrTUvFgfmMtD+OdH2kUC
hUdfrhWkhY3f7hT9LhrCnZfI065z00mjZ8YhWzj7idz40bfYkcRVlZm470sSppkuBSeps2btSHjh
5owizdyOQg8HvUY9hqQZYs0d9rXvhGod7CS8Vr9XJnbb7gB33iFRgTZhY2e58O4YCDMlh2eMYFhd
bSxV7UCTyIPKSycjeiNZsr/ROBBuDfIHn6CPyLtcJMmXz9fm+blOTWTASqVcZX62NlazQ4A8zIWw
dqjLwK8AH10tGeWtGkzjlZw2eH/tFhZuHCozwkdOX9mk9GPaKg7i8nhW0SjM5hdzEmj1UaMIN2YS
e8SI0wCD1vV7qUT0CpUGB5GKsgkhiGQfJ0e0m0ye81VLGCETb4UVBcCy/lwkMjNm2sjGUyObYzOh
49iRwmA4GGoowvGSaITHHxHtKrt6qFn7XunrJRCpzjI8QQMrdIs2s75Hcp4+xEHbYzHZZxv45/lO
rsNkYxrFOIJQuvWs0c50RlWVjLCIoIbvZhYhhyh1fTebGNS6XWZGh8/XxIUyjNXF2QbiBdfHspY7
+ucDY88ldkgivDQva83HfsjEvhziRIJJ3Hcq4ShBW9zYBD3r9bWRTeO+aQlbHCYtfILBat4wdt4k
ty275OkSQsTF9wEyYzKxWn/1uVQoWBSrWHphQFWhi7StX2kVJd8ioxK/y5RZ797Re0zW0gpxiT+U
ff8MRJWX+yCwCVnIGJigAMXa8l1qOu0DVnar7+xWKLI3CUjCCmOGXxuP8rx6ZKrGjkjtDMLCizx9
lGMNCU9uZAmPu4FAkqHNGCXNxnRUmUj6ujbryBWjaa805nhfO1Zn7Aa50j5wTTb3n9/L+WI3NBOK
B4Az3DtwzNNbqXDtpb7Gr7INqx+onJUbp9d+oQfqNhDE8z2FC8Ep5VCFKAZl9fRCUmTFOcuLCzVj
4ClKmjBGZTrx+c+5dJWlH9FhWjE0PROhq0ES1R2NTtpGLIqhsP2pxCL686ucPzT2RtYcesJlS15r
KtWhxHrDVFIvjsrGW5iGe8wyw+tWNT4+v9L57wEwMBlT8WiW+cPqqdX0xIs7PSGwaVHcAAwC34/t
pjnThR9EKcL4nQqBgt1ebuOfb7sjsEtT6gCd7Zg6d3E1jb9DkOdd02JCM7I038OsS1y0tuQS9wJC
vdIPOwxaay8sGuaaGCLeZGGMdXzaWxtH+/nN0Tso8KfpJegC18FfbNNKEGQZolK9/gjSTMUZrdWe
Ejvtvn/+tM81MNYCc3DSMs4z+EJXH6aGYSNbSCq5RG51fH5CSd1EUdtrSJ2JPyYTmfQSR4YHjVTd
BWbUvvRtE75Rt6r/2WoCI4VFiWVDE15ocqt3khRAAyPjII47mA26LKajqYbp1cZPPh/DOHjxwINa
kF5UTKufHEr9HKQ1AWOF2qSvDme/G9uMYnBnhp+iywnoA676aTf0H1pbjju8b4afn9/E+RsGyad3
4g/U5jjfnS4/5MnoGDkjETKY8T6a6QwBLnps/Outp3rhGFu8ecgipuQmSnYtVCGdjz03J5/QjkoS
g4wyW2C0OOuUGyJUCvx8I8P4k5XCil3AKv1unqkHvEDWIUbpZNDiBigPDD5EayeW9/mDuHR3pJFS
6WGvRwO7VviLbMT7jJRFqFY2/pEDBm0HFU3vS4fG/gXn9+Y6kQc59kINgQ10l/CAlfeTXdhoQ2b6
B7JdBKmin9/W+S4E9MdHoS4cbQyBVu+HbIoskro099qpz+Ct6fnRxLH7vx5FC8sQpQsgIx0jVKrT
VaBMSSfToRYeEyjpZ5XF5Q0Dc8FQ35A3ALazH8SlmIHaMiohrrdeBFiW6lUBh8hzRkILh0QLD7To
/xlXxs3XQJHEWY+okn84/UFFIGGnOeL3jvKguoK8hL13Y1u7z1/O8lhOSiDgdoAo4Ci+YBikqw84
ziwxBZgiepldTK91GmuvGjayb5bWykf4zaYbmnJzNeHgjuWdKP/7WwMSXjIv+YZlbuL0R8bB4JSF
SWsFJWUBUp3iUNk9GTIlWU+f/9KzXoj3ZS+k4WXgv3zCp5eCREbR32JEoqol7l25W6gKKVbXEaW5
1v33pL/F7WXh9P9lp2GmdHq5FoMZpxoWqxnbLI45p7Nfm6PNhFOYOzVNhkNa97pHml61R89Gj2RD
eFAY/rqcm7GPm/fw9PkTANo/f9vcFOMDaAJModYnlD1y8Ng1USbABMRdjD3ezR5Ingz5pVBHxzPS
ieiLKdfCB26A7L0ZOvmPrAGic+1S0z/iEA7iITLC8YfotPmGCXZ/qHFOUb1cMVV4+nnBsRdWxozR
QNuXAnKQIxBvqxkkUhEq/ROkC7NDrVLLxrNpdr3uInSAIgYOS2hYpMzNSxRgw+zp4YjBRdCNGCZb
zTjn1xSh0EILNmEP5TcuL3IoEQPdjaTd+EWnp/EuMkv1vpWcIMF3ZGhveoyscO4vIvt3Hs3DlVlN
mURGUyLw8IfHijB7MJt7hlZ2gjn2SCyj0/Ra5EEkkH4kVjzeOBHUPkT3scYaDUMCu/vRkr6XmG2/
h1agEuXXzF97q9U+wqSUvldybBTEphtR6fZqajmcBb10Tz6vRLq7PlYYT1Ml1bfDYkG0q4YOP2Io
WTg7p7LAWwmWTSIdhRzFh0nHFemQh2Yk3FqtcNmzywpjAaLv5J3Uqs73nJgEfiDCtK8Vkbu6K/cy
GVzSjGLsoYt0NioFu21ogPlEmlOfzabp90ZNRFaWCExHMdfkNU0gfsmeAXT1bcjLXMWrvRX4p3XJ
9AJTWNV31iQ3r00x5sWudzpyVmD7NpZbQn6vdwiFGHEYyoyjVOtYcuWOc9W/CVIZXzBxZx6VVHVX
7DNWSQgFsZpK3yH6sbwW1aKuq0SRM3/oOdyIVgDM3w3YxA4uq8w0dmSYMsdrGpNwrqmocPyjg1an
nblI45BmiuwjEe3Eh40dv+qGE4E8mlI6hRs6BuFIkLf6t97JhYxF9UClCfackjg8jeUHQGc/PTty
X7+luIPBJoSAxQqhE71lICArXqe0sLhjiqgILpY2PModzt1eEVnNIsxn/ACHMKqWwPUUwwq+p8gN
g9F6xU0kKT0tcuz7SjTDrcbT5H9nhUsWnjbowhcIKsngrRG3emW2ZCuwEK2F5Zfa/lyWxuQCDLMN
f74VnB9hHJaUS2z8C39mXbcFYkqaJK0gG4fY/ctyxzHjQPX+/CrnnOZFnQXHgm8H30h6kNNNUK0s
K1bLJQtmjPG1naL0ORtVk9gCCKlBpGdXAAPOF2XSsIUuDGQuqtRFGBBXxqOlZMnr1NeEKQHJOS9a
5pjMsJtx4ybPT0AkCoupLCCSAcKpnt6jzgRV9Bm9iFKjQ/LixZbYgat5W8ex/kVMxvwKawh/GPIi
3Rzo/fj5Qzp/FVDv6OLRbyDNBJM5vT6kLQGVQseVWK7sh7LIpue2lZ2NX3leG3Ie2Zy1NCjmUlas
DnqAHjWXoyT3pJEpzyj2ge4Q+yy/GKGxtwrjDfLUbWIL/K0Io52J5cT5RX5o8mEDuDsr13HqQjeB
xIwhLf386mBU1MruRhWNVqDNwU+H9IxdUYr2pjYJgvqvj5aPDzDOxuyKo99ZwZ+jXo8ZVfgS8VBZ
h0rLgj9Va/3njAcGmEuDSQeC9hXCwekL1J3ZsFqGZ0SMdul+1EP9JY7bcAMBufDYqASBPxhNwfBb
j/8xqyfQogKlaoIhJdSkEXty4Ba7fmujjz1fkPD6F7sI2JEYzK4dIBsN9oJF9Lhn2JQqaWzN+6CC
fvz5uznnRvFGmFHDV1nKJFDB08fWG23UJjF59Q4OK8RKFaBXnpBTYft9QFXkIlAcySSiiyJDLJnH
98xIqoSIKQ0WdFDV/bHX+mzY+FAu/HraFIazuL+CbP1t8v8BM9qoznT88DFQaQrTR3Jp+6mCr9Hn
v/7CVUAc7cWXg4IUqs7pj0/VuiW6E5TYyhQC55x+vJezTNl4xhfWDBN2IHiQM3qjNb3Y6FNzGBNl
MWDDbnBM2moPwow6rbG2mrxz8GPR3QPxMmtYCGZrQmYVlCXHZk0jYQ3yY0SuzFsinPm1j43oSiVy
4LHvlfRLGIQxtuaq+a4PqfFSDzTKnz/av7zJ05aGO9HYVJngOiyS1YYeVdgXBzFEGRO7sPh6DoT8
NUr77icExRg+GjL41h3rsbBvMPrS3pSxTqLrwYznzMvtTn8OmM28KmlJPGCRog/I1LI/zp01RX6G
W+kv5NkQR1Xw3ZvMmat2L8Qof6TdOGnY2IQg+EmV53/sYGzUXRmWYImxLszXz3/n+ctVGbEwaYG/
uPiTrn5ml5hTpcAC8jDzTXZAjTq2g4n6FcmkvXGp8yNywXd1ppfIUuBMrngCBugxYh6sn2dNi9Vr
Ife9b9V6G7pVUur3dU6EtV+S2foVVKKCBj4a9Zbj/Hn7hncmhwbMmwVvWt+D2dQzbiyEEE1EVL8V
CaElJMe3e82qte9qlE57PajTt8+f8Xm/xE6AYIM3Csh9xtsjxqRlLWENa4sWnmgwGsY7dl3GXRvE
gpM03VIan3vgLcIZth1eKFMSZz3YTWky5ExHNJGmSv2c24IwZUXkxKHVod1rxznUwoY8N016ilQH
TaCdVtmz5RQ90WVdFj3GY0B7UVbS/5g7ryW3kW1Nv8qOvkcfeDNx9o4YEDRFFllOUkm6QZSkKniT
yETCPP18VPc5p6WO6Z59N9Eu1CwWQZjMtf71Gyy7LFheTxVxLImjEBZAL8BT94Z5k/jayXZ4zNep
YwTo5cUnkp0izE8JE7mXaJvJg2wZXxGbZYzQxY2y3vZZV1W3c1r5RkxspEANNfZEvojQaKzEd2HL
JPQ97psRLLI9lORGu7BGJG66YiDQtFir5eNgDEF+pV6m42HO2CXjlnXr72Rhf3o0sGHnwWf4CFWC
XuP6+h/W8MEjvJSgQzLMVilvAcxGlAkELbuIEpK/vkP+NEICt/heWiDw4Tn8ecKaoaoKzUKPANtB
fa5sxHFXA67hQF6BONDiZqglAvuSdhXWf3/92X/aRPjsa4wGCwCwKf/8+DWRdhkZiknMUZiYHGEf
iA1vcG6+f8p/fJ3/V/ba3f+2csp//Sd//tr1ODtnufrpj/+661/bJzW8vqrzS/+f17f+94/++MZ/
nYuv5Ix2b+rnn/rhTfz+3z8/eVEvP/yBLr1Qy8P4OiyPr3Ks1fcP4EivP/n/+uI/Xr//lndL//rP
XwicaNX1t2VF1/7y+0s33/75y3d85D/++Pt/f/Hy0vC+8+tcfO3+9IbXF6n++YsR+r9CaneuSwOd
jUsB88s/ptfvL4Eu/UreADweHuIrxZW1rKUJz//5i2P/ytPtghkyZyJC4gp4yW68vmS5v3poTa8j
oavfJjPJX/7r0H64SP9z0f7Rjs19V7RK/vOXH+9LQElcd2GjXHkTLNlUwD/eG4OjraIlUe6cTxEZ
gaKzF+uuckVlfzWG1Pbj2qAhOimWW2NH8Hu5/s3S+VNBwBHwvZkK4T+EMTsY33Vt/cNDWExFnVeq
J0JUCmEnth786ImJt8Ve6kWwceYFucx9OgwzoUplOfvusW4cRROYWUO2TrEvm9TJ/+ah+akR4rjw
KICUj0EBkOefj8s2HTzxyC+5ZR+pycjGkRvb8SIk8pblL9MEnK2Df5Gz48LCb4jbTdCZfGe+6KK8
p0qtpg2JaUZw9DrEwdu/fqh/IuVdsWs4T7SR8BronLlZfjxvlXNd/h2vvy38Ap4iJvrAbNgXhvfG
bDb921z1qzpBuPPkTtu4FTLZCtrwy1Ll45AAdwyPUWWHGocg1ay72tNRcT+1uvDu/+ZIfxz+UHfQ
VV3LrCvHlJbkZ7KcRQo04Ze2dUJAVc83Grur9EbU4Qp+S5ibvcUtqn2lLhwfqmqolqRkdu0dBNG4
xd90Rz9u1BwKbIZrMsQV/0eW/zPQgJAWGyDfmk4QKDQkMKuR9XmCT+ohv2VN/lT4QuXZ31yrH+ui
758K0RYA5WoJDdH8p/6yXTvDb2FMnjpMkHUyrgM8Hs+vTHMDk9MT71YPM8TYaN1i3nf03yYyqzL8
O1z3x33gehhcB6ALHy6Di6zlp30A4646z0XfnOyBLXrZ4HDrChFD/snn/V9f8x931u8fxST12oDy
5FydMH68ORsIWBqMVJzMuUSlKBztjzduU86Akz2Z9/8WZs9Xuo6vr+MJRLGoE6OfalyRZpjwufZ8
vKphxqT/7RRaue+cGnxXGtDIxl2pzTvPPfz1N/2x3uSjr+PEK/mMK8th/OxlZfgulu2LFEffsMp5
H/rNBGzf2/5dV6ycVzrSdNhij2oMf3NX/XyO+WSfqS10ZYiPmD39dFcRm0tj6LT9UWYCHolQDU/6
b8tRThTh313S3zXZ/9Mx0eVS3kKt4JWrsOBP5hmSkX3a4eywl8j1u21myOVNOStguZPR7W15rjEg
K4FPN0NU+ltc491TU8OD29KHL3dOgPuMrgCUkOWRoCdcANGiC09X1Gk72UDqg4J43Q9KHzHidZ5F
5E8HYRr+40QIGoVpa22dUeEekOZPGK9OvRvXUQqXbicK8Hv3aBrrrIxXXRM5JwcxvoFAD1/6Uepd
Zlj1TU6HcuF2+NKMvbH3zEqdrbmHykc67iayU+tQk9bsxbaww9NQWWpPbR2+M2aPuByAYjB3oPO5
J87KzPvmdoD5kRTEIDAfaOuKk4LEg031PQA1lXOAU/Kim2rXjV559Nsu27dp837qq/VBT/a89dcO
C3hUfXt0Xv4hk13+0o/qLVBYi8fEN4G9Ttdk+clYkwbkaB9Fs7sRHrl4e06DQx6s218Q41FFG2iU
4763DsopRTzRkH1IEVhvbX8GxR6gSb8M1WjviQLC2d1Lu3eZkOF2NVMMRZiKfQkne8E9VgwLoHK2
nF2vupeAhQ8ecXSx8pX1ELZ59aiZTr/p0sMeufSi9kihjWvg4k3tA7mbbhxwJHDBMxIDNh4Utjwe
UVh/9lIrI5vLjMSt3S3ece4V48I8VXtv8aP96PdPZdPiUJb7M8FdYoqDTqSoTfixdpRKbH0jcoyT
ncn1tiyb8V2KicOnUrd1mrA8lHeVWvwnK0ydOywM9IfGhePXoXXairEywA6xBJ8LUsY3C9M/mpIm
tPZaIPgi3w7LPGB8JgqRXsqvUCFPtiVr6SdI4bMy2gUGLOPmCWEGN9eFID9vPHbp8tWzem8z+7i0
1OUib4w2m0+agvyjxklgJgG3KQ+5cU1CVkWgDp05fLAzs/7mLJ5104dy2pfM2ePcr/WFDIgiJvJ3
Z2JutRlNcR6XWdFAw6F6v7hrkQCW5DEjAVTIdsE0jQTBXTkGBDraUm+Yfq1nN+2wtXER89KJpE3c
e/lTMFi3pX31pgq6b3Dxcf8hiBwNSPNkefnzYgF2VGGpdsHgTPFizeYnqwj32mucjcrG/nbBIXID
PeEu7fS0t7sVw8e6KmnPUEUX+EZCZ04X7jo3nHbaMuRm0uV6mVQQ7W277A9203f3rbPIJ39Nmwvx
q9l9kWbLLY2n2A5iHk9G7xsjKnLtOZt1GkYRK7qaAXKK1tmWySw5lwH+/HqT5vn8Sogw+dfdWEGa
tOb6bOWqrE5hPtU1SE5aG58KvZB3qqJwIph6iYIyPxN+2ZbfcLe23gRXzv6wtg6R1Au27cnUklhy
CUsaxucoGIr0w9CznTc0pUVZgP2YdvUWdpo+zrAX6T+h1SckN6ybgXJwHNZ77YbZvLeLUJqJk0mr
3v1WmLWGT1Zn7IdKuzdz7nJUcimdLYq6CqKFgZoYMxCph+LqbD7m1JhMTBM5jnO9i8rOzm8mWaek
yJOnihmBY+SgnQvORXgJuQEEyH4M8ew1Vxf+RFtUR2/hFOAhVM3dcDtbtasvASux624FeBdls0Uy
9vphBBKpsEAnziJuzRF3fIghmdy6rKM+DP5ucm89lM3VWUSdWO+xjGGHtXEQT1/Xhefj3PSV+4J3
cOEd+0Wu71ucxiBwlhZjuIvvo9/bBaJIvY+zsDg3MmTt2EijVsfV7nonS5zUN1lx+xWOIh4/My6Q
Kx59lgr0Y9OIrDqOud+v96qdCVdt/LDDPNeJJtxIuTu1FwtsrMKYC5tikQ2xf21f2xWyasI00utO
NuTL/MbE8CnD7d8IC/iNq8kVyrfk2UbDsCsCvz37jBucXSuF8+jQDJXFrTDbxfU3Ro1YvjlbtYS6
f/JGSCnBRkyzZu1ilTc34dXvjYs7tqLdobmEnVCYnZY8+xpJ0xaIpJwT3JUqnASZhEubMNPKDL6R
FBJelePWEsD1mbVajC1OKDrYe5kgQrLI8enB8t+txj16fmgB5HaG3a1XW1V2jGZGDR+iOZyG16ZF
DkRUhdlrmVDmleyWE/+a97SfZQgvvlNFeWu3IJWf1QQBiMWvM+vwuj2lnfvqNibSdTQhqaecpKQr
yt6oPob+YaU2XW9YJF35mKUsmGA+lO2HLu+z4n2vbOlftFxWzlRuCSf91A5Ly5KVjk2RPgrQSUb8
0gcvD+KJpsolTHhhrv5WULbgcZYjKxPGpkld0amkkyifRbygxSrfGSLKn4OsxEe9SOe4DiOh97Os
xE021DDnody6F+V482evlel7a9HRsW9zBod4TCchM+QPlOXPQmbFDV+v3U0tPVAcOZMfd3V18t0U
O3RBoFBKanWn7qNxfhFaYd86uMU+DcvwbKgm3Uzuwn1m9/LGn1PjiZjrdk+6I3vL7A4b0KWOj5zN
B5DWMomYa98VgXY2URH5iTXmXpILYcUDIxsPpUBArgQD9V1leAgybWOE/Z6R7+TPLCxhd40V0aaq
H72QcPvQWAlTN2hFMRqIyvqYh2HtxAzmu3PgZXWFEYBrkpOi00PRVNbBsXS+LZsp3RX59IEgyiLA
zSaTm6j1BbEjrnfCAn85ugidT3YzTTHXpD4h+w02HnPnbd53fogtXu99sbO+3jslTpc1tlOxbMb2
RrWheOhWa45Dp1tIOynktpXlq7s2w6PIYDRIKyAbfk3HjTV3+SPhqSH/LwveewTXhGSEhD1e923r
YOnfB3flNMAogYOfseGtFrQKheeQZ4z6/Tr1Q7MtVDez52knXzZOUGhzO6jJeotSI7wtF9f5YKc0
w3Hd4mwne0OQ9GCWBeIvqSAGeAOykDxPvQ+VZS8MMaOsCT/h1JWVFz0tJQpGFl+6Tk+WlIAyz5PW
g+YSQ94aKIbscYC7R3kg4rIe+6eCzfqYZYX9xcm69FQ5k31jz3WnNzrK9N7pmWbGoYeTbqUyMheG
jmBxyCMD0WWZmp7hQXT3CtLFiKNzED4q0Vns+X5QvWubspuTJdP2cwGB9j0ZYPMxH2T3qEhGv8Gf
qukTd5nljSlmoIZhgKW7VhqTwwJIdWf6fe9vFz2pdDO6VfpNjUv0wbMKfDz8sVekmhgL7wPggfIw
GDMsfiJaOnztS3XgF4eYHED8qxOpYNXPc6Cs3Yh269igI42B99m3dIludGMTgICB2NiPt0sxDJ91
WFRP5HEhUYwIC3l2cFxjQ+nrchd0c+RcQoXWFhZEg6NRjXLw7FU89scwXOR7RcP/wIJeY65h1rhg
zWl9UOOEy8Zs1stOTqRUbLNS4Phm1Brf4sX0x13UkBmfOX4mD2WUTxPnF6ZOHGF7Cet9KeuTvWTG
1srX+aXRQbAl6Md60iMZV9pZ0b1ij7mTw+ztyQDudjJtindVW79YXeUe+IKe3nS0WM+cWkHc8Yrv
tt0VVpCYwO07w87RPOayPQn6pr3jj1kiEHuIeCb0Xl8i6sN7UZjTe7LcGBTCTprez06rjmEpqluA
3+bct83ZEIv6OgmVnv1ahHe2zrENnRfv4HYpBpzOFAz7pciOCOVLMKbKtRmFlsPtapbcYhgr0VOZ
yjj0fjPced1qvIQ0KvOmNtb1Kw+r3SSm47ef6mLpX+CtTHt3DL/ZLQUmX2cMx62xOu5IuTLRXJHD
dXAL2rFmCA2IZkX2KsKSIIaJ52Ig/n1fyvqaomHBScfx98w0YdhaXv+FkPsp3M2hhwegp60nny44
0U2TH+jJ+227eK/ejAeqJZtTFozZTkxp9GCmtvlO0QMcTarYjY2B3kVNmbtZw86OUx9xaYGl2keP
LKaLge0Fjk8q33duZceBi621h3nUvnGlt7Wawkxq6HEbA0oOZkE21Q+EDTFDmlGdzVtJCTl2U8oz
IlrrE/6A5q53M/Ombl1zo4q6IHBEHtLUZ4CETXTk7ByPimrlgHZh0aQJg+evgxPkV0FKtNUYHFLo
KJyL/bRGFgNHrTYqTIqiTIn9bDnT12Vy3xNKUx0rRkNH7OeymCrrER5W8EaP1T1p+shLSedBKhnR
Nu0WF4bpMXUpkJGIjP2dLc02OC8NT1ds2Fl4ypvZLCAOD6E3xvjKe05soGu6J/DUeMfQNQr3oU6L
8lDioKBjiBRIyNhFkxCf9AzxX/NoMtD6uAxC7rui9zGSzCqaMgQTH8K5dhLl1UNStan3aFbeBDZG
anHR2Z/GSfePUz5TR4lU37e9mI7LGqEcGALrlPqLgg7nyqfUDNHsdDDACiih8YwxwrPwSa+QTm3c
Ibf8UCrLPvj5AghoEh+QtFF9HqGC7MJBBSdsMzkIKNRfWcpknOXG/NyNvSbVagrqmxUX82RRVEGb
1veNbR3q+TIPwXLLs41Nn0a7NovcP5Zp9YXWuHyoaEM2+L7ZD62ruNfZoQ7zVV2EjxVFGfcJ/ka2
qG6abi63GBsXTyW8zItL+d8ftLnYGyjlzWcXntHHXghxgWLubKy+EYe6EMYLwCmL+Fq3O+7ooDqE
trHugKzXBRZ1ar0NE0agaxAwIHPdbFuDY21lNEC6t6rhmrNXBZIuj5Vx63YtTrFFDhO66p5zNVT3
dlUPj8SYVZvc0bSKxoKcEGP9cwTb7MZsJ3noe/2tcKsBPreQfreXbQFhDK7k5zVgwmZ6BQ0qDBqL
+w+61JZq+MXj1zabYiFmvTSte0tCs0uve60pbHlyXBGeZ227F7A+50HCUm2JCw/sg87TU9NmKNPx
agg2dDW5E8+l5exVYUzYxVIAPuVl2N6NjlW8RLho8YVW8w1RW0Vln9KuTnOfJQB16ZMLTe7S+dq2
0egJ6xafCbUbil5DfsPe+dhjRLCVazTtM9e4QaNkxbjrmrusl+Q9SGWtLiYEpnodwcqv3aQmIUl3
+7pzcVV0S/+zrEz7ZQWLkXEwso5R73PCQhnsBkrWLSfgtXaj5z6rjA1GO9EjU8p+a02QDvAhqw+M
/i14X5XcT2IobzJ3QJKSzThhDdJabo3atmAj6u9TX4FZgw40kIjncQjBiZbWe28My/ziS9nuQIAb
d4sQdqWLCvpPTTYt96FYPBLijAYeXyRXQqiBG8d4UVX9mXyeSX5CIODEVEeR3uGSyhdrh879GjXZ
/Mpmqa/ZWtmt1EaZOB2WfbE3Le7T6BaOjonV7kjqDCZWTPtKiXXCbEqKTlfFCcgozUi4DNNEViBH
X8wpYzLvsNiNCW2X9wxLYnpfV84w5RbNS0QAH2oVX4nbkRt7VM+zb+lJEHDgatshAk5ZoeobJ5kL
SeYZpeE8nRf8355LbaNs6d3ngZ32bA5V8wpWQsnRZ4Z27ytliblLEzvsKvhLzNmN8qi/9zBDDjJw
afF/kbtcq9rdg8BA9PTXOWJrwAB3Pgm74FW77/v2LKpwEPG6pPyfReYpjFMGcSsSLUwEB13HQ2dG
l3UMijVphXb1uyxS7rlWRuuf+2nA2GxsHbs6r9O0pNvUryHUB4Wp2n1bhySPxasIedciakDEvBBV
dEtep+c9LrYzM5lqzabkmnBg9AhF7+Tuvv/ePrNwp/NXI48q1MJp6on0/UDooLOzGATIXThlYfNa
RFKtj8Fq1oB6/QpRblP5jGT360j2+Slcs7U8ZS4+i/cOqWXDpnHyAkC/WyA4LPAdxEILZWahYDGc
8QLObsIFJfghYDByqT2HPn4tvbT4vHaNA6SZrjSP4+JIzOzRJgXhUZWGPd/ZjqTxr0hNsk+it+aK
tRWRRmPHC6pmgHaR2bS/Ueo099Nq9OauC1wJClJRS98IKMTNKTSgXm/NaArcw8hKw2xDp8jwodu2
mEFaupXdlqlE6u5DS9l4KETsOx+zajatm6XAiQSOw6Ai4hM8mN0m8MKYMO12q/PUzl35ZhRDTxOk
qdBveqsV1m4dTd9AKLoQefC2WiGm23GQraH/FnhO2SFDHyX3k2Xl15EZ5FnoIcbAv9NI+/rRM2ub
vlT5K5M9H+JhcVvnpihPjeXw2W1AafuRxbi076mFyoEK2RIP2GpbLxWZVR65LnRrAz28M8zbIqM1
5slB4Byl11rG9JetKBSZfNE0eCM2KpHhvwlpWPodwjiHS1fr0OQ/gedfbxZvcT0/Vp7VUTw1QUo3
0qdZE+cpJeY7aaUZ8PC8YOUdrFN5tGUeuDs8DFikLPKlnQcys7puJ9LebneUyUuJVYiNgSjhZGt7
X5Yl3zOX6FjzeLXLvD2i+LE+pmVASAaSzclDvUKfuG58bo0DW+AU3a6UusYWXZnjnttVuiJm41/t
h9zF5z4m8JQBadoQdyGXMNpV1YgVhDAReW0AO6KTNYwzCXC1viJnVcbFhKZhtdtUURHsCsefGoZj
ZUswibSqfDOJntqKhW/GDle7vMsNdIAOuGHmdpRTuIZHLx1biNel1nrd/jYVdb9f1sGZB+vJJjuv
2cAk88VNOngmGeCVoVc872tfYy3WK71bRhQY22iF2HeZpJB1Us6jceLmMqLLOLjdDRGGwfDollbV
v5ASjM3vEvjVHiC77I+0mvZyYjCGRyT2sH57qO2xMR/zqiPnh4XQW5PIQNh1ESskJmAFS7bn2W2j
xJNk7OxWin1q2BYd3S2NEaKxEPv1ZtuDH5dHj4RCwF03Gp5Jpmsxg4EKBbpmOSpCur928qtbVm6d
WK4WX5bR0/dk+IbBYbGtQX4jgtetKEo7LveYDc2SIEy3n4Maz/CPXd/TTKEv7b85XOoXMKLKOagI
Q5OdP0dhh096lxKcycKQbq9PGEs0fpzB4RonvBJtVC9ffns4Fbl81wPHKu1gqjXIq3jAM3Q9tHi7
LggvbIDBBsmHPNpl4027mkIRp3LI/hVDIUI4tlUpy5Ols3aMC8dR0PjNbF6OPi5l2Z1DEKc4lUZb
m6RqliNKNIlFHH0lBpoh+aPtBOu+9Lug2JbcuMEuUBEylqwzSiylIpHdwNHp3wJpTvmb06FXAnm2
U7/kxLkgO8LAK/nIUKRpPrrDyDNfYMVAvN/QVACnGSGvgF2rw5e7t23NJegDt6729tpke3QvCBdk
rVW4QvGpRL33VNAtRzp2xsOxzYpbvpVgO2iKosqvzp4Oy25JyJuahx3jX5B1w+v9dofV8/JBLO1y
ay8VQ3EGEQPrJ8J5Vi9yj6i7EWsLTOSjwG+OHhbgYqfcwsA8T/WdjYF6kHtiHxleaFgA5VTarNME
Hd7VsPKKO5y+8m4XlhF3hK1U4eznWjPPyr15HOWmlpXBd+gbo8Lqrejq+ohZnBFAVQrLw2pHhXew
cjS7N7Qb0XvXxeoFGQ7DvSQLTcXzWkLZxTtCii+mLmi7lSwsb2cBiX0cBMTHxK1KpLa/7RG/jUrn
Jq+JlSxK6wnTxS47c5K87qFzlxTIgmGq+tAvufIvv62YgbAr673GVqTczRbEss1CZ+GsseE6Ot8b
cuTCoYJk8OuicbmuwGZ7ZZrOa3ljcylvep3Dql9GR8lv/mCnKtHseKw+fj34+4U67H3lDqGbmG0t
P/VWgNWSXsK1Ha/R45OtNvk8+lTKXGSTmg0vGuPQIqeXO2tJqYkNa+z6+8llfAHyqWYMR9tiju4M
kM80LrpsDD/XXujVZ3eu/K/ADGK5xUIHowW8FykzqIg8/ZhR+a73qa0d/S7AIITHd+4INykNX9/W
bWauj3CyedGHWjQCg3AnFTe4heTu17L1F9PawRls1MlZ10W8sp/UFRsKCYwFelSzXo2LhD6AhVRZ
m+bBcwn5orEcbVy8cTuV6Txtcp0J/2vaDFkVh26Wd7fhgCowvy5T1poYZoilXIKJhpGaiRUxUJhO
LZ4bPYm4YTctoPNOo7e+Zqf/jGbAm5J08q8kHoYDESMCXAJ0FFvA5tTDcABb/SSHWvcPNBNLsWce
64W3QT1O7qYs7aY59CSsfqqGxSq5RcdwuGLYM1OOQ9uI0LqAPzViS6ennGPG0BSwHUHL+uH3Gskz
R4eqC3tL94Dmr2XrgpURKJ7iplkvmVnpb1ZB3HNi+BbqVAieS9p/HjxbuWABk67PWWn081PY90WW
ICfmPmvDlotmlpHX4Rod9P0B45ds2NTeXI1Pq0lNc4C8aaqDXgPjA4MmeZgmc+k3rirb8jbVnl4Q
2vh6maHuGNlrEDD7fKFnNdqPWWCbXwLDLsVXfHUi+sBpzv1AxZPIZ2oAZpa5WcWqsbMvkSZX9OMU
zSJ98ZaUeyMF3ozeGLDM4rCoPNU3w1IWibMa1QqGnTOKODlt5VRnmVHIb1PtS/NpAc/q4+x6Yg+O
LAx1i9+XaC8pXAwyBRu0w88ec34Wevw8vS628tyX9Q4PAJuAr4yi61uOt6cO4y7FWXKDlzUjxbqU
dFTSwv0mXJt7R0B5Yj5JAsV+4ZCnIh6dqlwf+pSx9KkrlC+/NO04LBCrsqmAs8MUajwNvd3jFgvH
zroOWYr1dh2UbV96kHJMdwKCbJa4m2jP0nglaWP52HnosUFHWm86N6jN3Ed9dVE6XM35yjdBh16d
y2jy16MmWA0+UG8qbO5ImV1kcVPItIvuyxSbrkuIDtpm1ELF4gOK9Nb1qVeOsZzoGaA/I0ZeFJ7o
RhFtgYGbUW7rsjOlvRknbwArrLEAEsmogF4GkNPOz+ptA6fC6O8cQysrOhudU2B7UtQUuuOWcCyX
aL2/JrH8xAK8tu+4uyCJx4H6qu/9ia7jUVMPvh7mve4a33lS7hLJ57Z0e+zd0XDORCsxcb9fiSn2
PkZ1xPbz/QD+LfLo/5US+gONdP/aXWmX8mfe6A8/9K5r+PvnH/n/kFrKLPAPV+pKXf2BWvp0pXz+
43+/DcXXlz8STL+/7TeCqRP+aprQrBgd4U+MgQfcp9/4pZb/q4vC/+oqjF8/7KHfuaWGbf+KAgO2
J7ypKzHvGhYlr58EXdX1f71mzTLeY5m78lXtf4ddikblSr36A2cIohBsO+RVwAQRVsLX7/tHeqdb
SHY2oJ248K3GTjITrY5n1zJAuBOo8ZONXmmJNeFTwW3umCt8F0fM9KEpg+P+4lir7976zSga0nog
22zgYEGOY0qdrxfXLcfwYRJOlEGoW1WWPlYuspxbIqhxpHXMPhoOa+OX+8pzs+xoE8msagy8xzxK
Ct+dNFwE80qRWJhGkVZi2HS1QLeLfKnhP4GY1KyjVpgw9cseoKCsc+JFhHR8NiWk1QgxHoFse1zi
4PcCCqTLfIflJvSgeG3dVG8nSkb1fgoY72yYRgPLzyHz7TuUs3SIVQu2/mTahlc92sXaN1+kISHb
ZFBmHrwRrc7Rx1hmvu70QZvY1tzoHZEOojtgm6zDdyOjdk8mhQYzgbYytfUXWOV9eVAhCQpuYiuo
IDdgKDo6awZPduKw5wTLma7AK8mqbQLH9GLs3afsQkDkGBZAuUu3fPJUZKzHq0VP/+qEeUQmuNKd
LF7qvKtEEq3NJLoYnCxCggXeJ+0DmZwod3orL4fPuRcU8lL4RmjEjt9Pxk3TO2X4FsLiGQ8URKt8
XarAAg2fnQoHkFjqidCLpDZDAiCSGs20Q9bAQIU6J7TimKiVGZfkjYHQVejboiPYpZ3VcdkY+bvO
HCuLMepdO2H17CNBKX2fL0h0Angm5h9dwYkgmJG6VjRDTUjcqDvnoqM2Wj8aCJULh4FXMc7pjYYi
Kj+7syXTj6udz+KDUFPX3QcCcL7GA3yVxTsn8txThVH5h6yv1E02RRTdVfDRXfz+G3AuLqmG1h/N
MOsTHF3z7zfuQ15V3QaRXpbkHW1TDL3BuDpDZTMnYp7r+xJLA+fZydx0/ERpW08nzx5UTHNQTGaC
eyPARjj2jHCSYNQtDCxZR827eu5a8trdstuVpKs9pIZiY54A1mIjN2cTRhb7Y0IuXB2D6XA4s1VU
4PZF6X8SqWOVN5GHvxZgUDQV5gVSyGDeT8jjs3SThb5BOrFfFD6Blr27jLdApoW5LwCJ1i8+ZbVK
t1Q3nn2pCChZ72oCvegsSfL5VNWLvRUubqAbtt7G2WPlrHc8YeknftTel/3o9LEi56baiIy/zowB
B/9oEmoebUxz0OrR6NeKZHT8K+0aN+Ou4sFVCK+MjxB8pP6yNFE0fQtdGYU3pt9gm2309VScxUIX
9DaYZtXtLGMs0qOPiKvc5uYyYng7owtUdwNBxeqwGrJ5xLW5rDZqEanFrSdQx684+DLllIO5NXXg
IiYKYPPho2V0nwydizwpKwchTT6ydFz6lGcG6W7hxiugmBUzygnnJKqqkCTCFdIdtDADgL8R/iYK
cLXeks7nbQjWrcVmQD9zWy1mSf1Uyco54S3arAdFw37ViXctuHyfgU/YU9d81M04yXgZoupkOIO+
hxhk1IlTlj5hNr1bSyJovf/D3HksR46kXfaFBmXQYotAKDKoyaTYwJJkEtIBdzj008+J7rL+K7O6
u6ZsNv+yRCYYQcDxiXvPbV4GuoAfCDz8Swud+GYciumzRfaNIGTy70UevqD4WO5TDU7rWPChrbjK
U2M32brai8rwtylTGybzivOTH8QI4zUw2yOSHmu/IgU7T1r4yYSh9esczQgcCmEUH/jajWfq4Oym
5+9MmHEW23pxlnuvCeu9BDu0V+mwnM68h8cMucKdpuy0L9JAfwGQQiiaFo27U8YqX+UatU9lMIXL
xqS5+xptq5ZxhyIGCVQYxEgQgmmLJ896zGhuGH43Y/Zl9k7wEpAEVjPvY/lSLLO/7XqBhGLwwW2m
Reh9c/1pXvdrahGvLOq5jO3Wrk79KLAfjXaqbhh4w7Od0BluUaukNdQ9Z/4xdONTT8mUxwH5Yy8E
xqtHTgBit5C603AKWuYjkkf3M6zH6LrQbpaEXoPWqbGXq5oB+Bv71NU61S2WuHGoGZeF9lTeBOBz
6XVzMEwiqt60HFB0Et867MaQDxXT5rmo9xvgBJuZsSxePsuSB/TG3fPEyz5L5Gz7ah9AM7yvcadw
Kgb5S2MG41U2hrSeqeU+gpTqXjtzGohU8f3dNAfFvXQdvVX1bB7GwLhYwryIc0c+Mn5S15MLhfJm
0UZ16MrF2jiS2LUN08vlsodCzj/3hwKC0ARpvFOMeRvzAkmU99RZxbvLROfCmrNTlWNSjOvJ679Z
kiRBPL/uVeAON9US1o9yXddkscZug44uT+a2ZZNVpCcWt/7GG/rubqiH9jJaz6WAg8T7FephcIEP
0bif9FIlfdO2N2ZKT2tXRvYaFWO3VyIYt8r0jK96tc15E6mS3BFptO7dbLas+yTcCVzsfAvI5ggm
MRCOnIBAfGVFeRMFxbFRKn1NLfuWKCD94CplbMuic5+VARLFKeR1UPdXzH+HY5n/I8y2FeYXuXAC
cUZ+6XaaJZZy82+GYdowJQBlIEU/IhShXND6AuUylElz5GAhgqZlV93ZeRytU/pIQqS34833aTtp
MW58xguIlIY9y//2Uk7Nrmm6UiVw/Tx5lDadV6wkKMmh6G8a7c6XFDnhgQM1OkHvNPZCZN43yiDy
AFXbjdknEU0oVcy6UfdVbeKgkbViPlkYTROnZdo/13VDem9HarJKaN+1ICYmHaRMggwmORoXqrWD
yKhK7i2a4eC1jqzxPQ+FLxO95MuhKIcmmXofAom0vmQ2FMuOU078oMEsrsPBf66Zyb2y1OB8Rl3I
xsQUmyFF0Y6VZSwOKfrPBEEKDBbIpBwwQ2nHTYAstp5JnPf8QqLnYZUyL3N1gjodvvBoGMu2BKC2
bx0H6VSb1xl7iX74xnCrMI6Ev3FsD4wu/c1AxMVZ8rosH3NunIcmY9H2N0wB1T7rpPrwGB0wjCKc
dGWm/zampSDz1vQJofKZwaKhsaNdqQMNEduVyNxZ15dlmG3dMEg3bt5miaFq+s/OcsWJUBV+nqzs
N+20nryU2d1OyKY5sali8YcIFfvHeF5+GYG1Q/M1btPKMGxiDu2aIETNgRr7Uzbt5tUetnp0ppOT
hghki5lVEVOZ6TMqq+ahqYrmNcRK+IKa1H2Z07y/J6i3ZXMarGrHPjt8DjvNBGKsmt08tJ/sdc2D
Krs6yUozvGKRIq5af2K6HAJNEUgj90NF4g2cXx/LyNBxUjripkO9wK6yRKqa6eJ+nOCiAEW0dukk
xBP+qvXCAzz7nAfyqWb8dF6cmYRJruMP2yNNZK4DAJpOtSeOAoWahwFU5jijifm6p04gmTIoXKb2
NJ5sH1R4azdpDpQ+yK66KOCeDWeYSAjYQefrHwXWf2PDA8A83XXVPaLU1rnQGhIPSlrx7DrCSNrG
rGl06/ydoZd/yJeQJ07bVvWkIbPtXS2a63Ya3LcJyMajLoVLMqWGBhQbsxHs+1lSnwbNkt+4SJTj
2iqrNk6Z9yFG6CtvA6Qvgmw3zOO08Ur7qym84VivFBixntlkT4FgZQcvgU08JGre/tVUD1tbTv4R
WwBVQ9M1FA2G7R47R3SkJiK61GA2uvSsl2LRQLZ4OOw1o4cnUeZVxM0pkU6GGdukObXdF8PuvC/P
X+p3Ww3TVRH1lIur270tdmMnKwGzBO+xiSrjXjfyO5wHcWE1umCjmg7zho2VuWW7KxNldGq8w8PB
1px5SEZNp29rG974KOZub5lVtBUMFe8DkgSue9Pi3tZIfdjQtxCY3BTf2WCfybUw14oL317NLq7N
jjvR6QKgRnNfDmiLS3vYDFJoFINTUG06YzRipLEVmYl2XSdpkK8nCFqBedVyb9dJwyaAj7Qw6kWs
4NAKcsdO1xFC+McZmz3g5CVP5eXslcEhV6FzrzDMHBTKLpbKXRGkaFxc/TRJEAUxzEWLTDF3IdY0
sHKbfUJlzc+DXq46u0ErbxlVnVNpm/lhyRsHRW/t3Top2VEqc/0Pz55MQnmqdrgNOYePLuP60yzW
7D04p6scEZnYwbZq2247scVkyLj4Z1o0kpoNgisE2G1Zd+ul13oFKAtdjDtEotUrJjCqwNrvHrNZ
8yi2FI5xHnjmlxv2YuunaXlkPOQ8M3csiHS2im3bl+ML1lukFy7nk4UhPrYdH44ZxlPjZliH7Cbk
iHc3qd1Gz+yEziXstLCWpUG4YTyWJnkZeNsSKhXJrhAUrgunCq6j1p2+W9SUaKd892NssXFtmhLf
O7aHtLupORSPHUvAU+j6zSMonuY1CDPqaYILBLAw2ct7KSNzp5q6vlwQfbz5FUrzpkx91LkdAB/e
P+mnK8+AM5YUDyGigztzrd0qJp1g6RPYUxnPpldsh95096ygeWnlKnqqRra6zMumg9sHw7PL/n/H
HSHfPHMwj4ubVh8AUEpYPSG7bQCTe2mgSp7MxrtQPkNdti/uc26R44r3aHlYUqP84bPTwifiDJeq
5XYczD798DJfs4olBMIXc3VP/KzNy6cYpjiiZbrL7ajmJpv19zaS0V2RmunOniO99a3wiDJrONW+
yC4aUJ4WM/PeREtdqwdyjtO3vlfiypYdXfc0FKccNdu5eauWa9Rx0rC9Qw3vhEOkcEpC1oR39tOk
An2JlifggtZWOe2DXqlc4tmy2l3klIW/4wxfUMWXTM+nOi0urAwEpgVug0iGqau/uauenE2G24hD
rW6TQNAYcoYL6w4COWNAFWhQpC0Z7Ek1ZBUrexbO/InJj+6AnLWSl60Ecuw0OR02IxQqayzW8Yzv
+dBTOrFKtxlBJkE3j98VspWXYdbTk4RX4G1w0Xj2Fgdb+M1qVnfklpqjYz94MrpcVlWU72tLZsyh
VBT6UyQq58h0lvBuk0ZP76mXP2sE80lq6ul2bFzUaqMKv1hQja+6qE1NJH04lDet5TFUCqn2QXvV
Sx2juHvXXjfPj+VIoGJNJnETV2rKnqN08Q96dvUD0490j7GMbOgJy453dDxVBRuzy5bDNHcesirh
FWjXsV7iuMkWfxuWS9dcGB4iLiby0XRqCLkrtytjuGrfwRHZRamGedoq79PPTLVPgb5OWyT7Z8oL
FdVmClIjqYza/OGvC5OQ1rRJCw/EtNHWWCGfcst12naCQv4o/WnksQjt5cR0p5es9BWjUV6ZoFa9
0UDsBxQAfahUTzOSdmTdPcvmIspQRIhCfDB4Zn2OpoZUeP+hSAHudsNkfJha5DS/Z3HI6sxouQr3
RJXqJAypgs0sbBMxZlHeWfXa7O3JceKwQ6Q4GO78QG5mdc0npRsDdPbqc9zrRGZLt4FYCOoXyFV1
vYRGvhXdKre8WzE/hGGUbVdvWa4UguggxoUIXaIti2LnsbK599s03xS6qaNtvuCxwF3U1Le+UVTw
KtLWM6+A1zEerCxiWikIZja4A14L876rIwJJleqX+pKRB4HIVWETllrMA/JJigjDeeikbrNbI5Xn
bSF31iSK2K5y18cXsQ7N+5CJ0ttVXqf6OunZMqG99tXafitCjo/DUBFfPsRhChbxpfdYQ5nchT6B
17YY8yECtM0WYV+XQeXdajpy95x4SwoF1ES6mR7pc3qZ2+OybqFEcNW894KTN8vwayr7MnqbQ53i
YDJ7Dqdtqx2/gwkoglvaB7d8qlhV9LHLIkcf3RbTwi4f2jS8Smlu0zs8gmm7q2kdpiNBw+xJ177i
qkUmvM+Ghlkla1jCAsFkiljJQYQ+biysmv4Mt8XNomTx8EVu0yDgv49g9p27XJSyPuDxw7vAtfud
z9bG2mbD2F+6U94Xu0nwqrlXUzCuu6KyyZAzeZq8q1GH/Yqxslrcg1fh2z8wJBLBJWI9a9g788pY
Ml6H1UrvjdDj4towjTAJ+aDZnnHhMh6zSIv+dsGYscQO/r9lXyL/M3ZVbjbi0GuofLckTUaC/FwH
g6S/aLs9RO7sp6fanBsK5fOq9slnOcOx25QDJsqudKeYva9n3EbrzHXXfmVa+3+IPA2VSZZDDI4C
qd+0NlTI7neik3DemimGqSXHvZGEqW5PgZXOoNFy9sMglGiwgL/AcIkzT/i3GjjrKR185swpEoEc
LEdMh1IfVjfd+9MZUAm9sI4rvYr9OQlm01cRtYcQ/jtWhmzLljt9YpYhYtvsguPACPEoKoz1/rJ2
x3RIqwTtaXFfjZ6xze3uw+/ZTbGGesnaaIgx2aorhrDBoyfC7masKTFiTLTjFJPDMN3MffOp0vlp
DkXPtcKXbhFzXK7RRSGRavToLEYy2GIvGtstlVcdjzliQGUixV6rM8K0Z6yV1/lzh8Mdn4AM4lKd
jYC90aFLWMVW5Vm+zwE5HIKxox92KcOaPophJew1OPdtHyoyoL11IjfWXGIr6pGn87K89Ygt34x2
5mAHGWWeHj09qiwubLNissIBvhCCsg0b5KYaj9TOmzllK5If8HoG+eiYV2u34sOsg0tj1NmhdMhJ
co182Sm7vteh973wa7xBgiP+jjxsbKFmVh39ydXHfJH2Y48E72sJ/RxoqDV1aLBEfYtXmHeX8ji/
ZDtcWcOgXl3T6jds+Oojdb6JDI3LvU0uK/Uck0sieKYus0LNX2ETnWmGmgfbL6pxn0rLf8/L8TSu
c/0NAUn2PErDT+g4gg8HOda7KQrmlnyxL4Gm7hh1XjwsS1bE1myN6NnqZYvqyNwwNGvYIo7Mm8Yx
OssrOnyIIQYRmT/7bQQpFLGlySGmJqQPdpTdG5hvD9ovfrhV4x8LhVubqWJcjcGT1eQSv5rBUY2d
gWnoOOKxSL9coGFHKxfhe+uFLD+ZkCtbfC7S8Rk0uzJBx/o8oJOLrcC1knyiYjd6lV6OQSdvAzF/
p6w3Ng2Sk815RhO3XoUlNFzCxLeYySZBMNxRg70LHlpiHyLePnN5W7PDQWFXTDtrzZuXta26Zlu7
Vr+VxZlj1BdTExflXN+v7XJnDSu8zXkwt6sxyaMYiFUj0H1mEW1ayVIX2Nmc6qEkqRYFW9R1Scoj
u69yLb+PlXm/9s790i9P4DwOPjEGsdu3LwYI98tS+AfkjNlB4YLNS2d6bax5vSqG5SLFG7j1HTeN
3Vy6+9Rq+rPnqr0STThfWB4zn4na9gg5lt5H5nNsFZ61j9Ymuy6mfpchXfihop5yDvbAeQ4cdrGv
YCgETvdRdOywFJOui0AFsHwICG5rliV2H2E3VdRbpRvtRzZrSTZaGA/9bCK0wn/hDB1fBzldoLtL
j0VFjowzlGegsnKxf+I8RPDVXiy1bSReDhubF71D8ExqeWirEJ7chISguUnu9J6gi3IbdKJo7hIM
19a0r1O/uHQwT1w7PretXIv5EIFESdaxfpZmyTu1S60ns8YRwIxGJOyYmguic6lSRIeNE4tzh7Qy
67gzq6Kfk9rBI4ac5VnYuDD4ZZ27tnLWLMMXRmKFDlF4mf6zVVsfrZ+rpBI+bZrriz21gNiOOCJO
bjMYn4SLwrnCvbORE2a9NW+fZMWvFCX8EG4shnmxqrV94Y8lskStsue1qqn9UIriDnVY51XkJReQ
Sl5Hlojbzlhmvl0BOKBk40bzWHp3jsbLjQKeg9zJyACCkZl90oxSa9i1Fc8VZyPnoOQ+bjN5MTEA
JmumOQ2EEX+zOmltzirVuEzxV/DWaQ4B9hveEYExb83M8w9DNuxHjFe0xj0CFLaECzjjqTjBYB4u
mBByhuf4thAq3S1l6V3yO2ww5pUpQ4aGJsUs8ifi7vUJjU/1mLcUGxjk6AM2wBc+zgPiL6OnmgZY
0z7Zi1kk2MhC5iasjxJR5xPkRWfg41rG5JKBzh17RFXwNjNHPhoRQBFeeLXutj3GrSug3WrnsztM
hDW/57YRrQkcjLREVoJiIsGSD//XblzsChOxlhfQZvtnwjXkJXYWTZB0Lu9YbpOHamBiREq3sAEo
JkDceWF8Z3xB+WxUe5odi/zEvn5a03LZYe3idlXFZ7h451xq985qojuC4kIOonT2N+5arUkJWBG9
H17kqXKJVSpzzIJYorE4DHCIgKx+FGVvxIJtRLrVgGEy6qSukrFy69LZoDTv0aPhLyt9LycgGOCF
6IR9M7J6ZfyDpG4sBmZCMxL8vvWxci0dcLFltTl9UL2NOwmqbpebtXnAEskiL7LqH8PaXJTBXDN4
N5dLPBvGDSc1OrSFlzJlKn7CEBorCZo9Vvjp71FXPZ+8EcQggEUglLqW+yvnXeFGMJwGjnBljwd6
s121DIR3QVr+C8nJzzAaVNuOiSgAnIjpojiB2fezLgBE3lQFaLc2IEyI8iGSwZ4vF2+1zOQPionf
iVf/mXAV8jFINgksYJ0WLCc4XL9cKFymUoqm2JJaOwXbdgzIGGG5kr6OLVVjEvGlrhRoUf5oZb43
/gUJ5xeO1D+uT4ojmC078HwyF37R1kwK2XfrRwUxc4ZbxylDWDcmly28c/PAaXboKSP5gnyiHK/M
obZuzVUyY8BxmCbs0438lEXSjK6sftDeP8Gff0t28++1Mj/Jaf7/lDn/G2U35/Td/0x0e2QUiZLh
J8XN+U/8U3FjWb95AHaRcUDShb9zznX4p+Im+M2D7wY5GZqwec71+pfmxuE/uRCKTCodxjyey5/5
XXLjmL/ZbLpAHSMx802EWH9HcfMzaiqANIdyg0fLDEzbZi7yCxSonN11NheSWGE0ibe6nPKL1S2i
JKezf5gAlyRLt863AdxDvD+d/ou7/Wcm0fnyuAt5zHiyfRIZvV8eNmpIOBrwaGK3zc3btlkHOpcU
anrnyL94rv90KVhLmPcZdnKAADr+BTYqjNRlikTFjpy6fmSMDK2iJvZSkXL8F5/qT18qUcp8Ksey
SMEAoXX+Uf6AqHMYx0Ofw0tjeozIe6oFop+iEWZFvnrtbuWSj2gbhbVbsjz6oZm4/U5X5DH795y+
X3BvfLN8SqZIwHMA07m+98vH1cWQTWfLVLymY9keUJvkZ7ROPXhJuBa8wKBvmpSLS/3qZcxHaNQr
+S2iIeEN2Cwl6s1mYP3nZSRWYbe2qRs6+VchkOfD7H/UXuefkg4ZnRcvEc7awPxF7VWwyEWwJSt2
dKu+kvh1LwyhxF8Eq9h//t0To40Wmdk8ekU4bj//QhSktkhZ+AoqoyGH2A+xS+P6xACx8TrbfA1g
ht6IwdD4RRsxrXtkQN4PlCT+1wRDJr9TtgkCNSDXgsHQ2Bpb6L8DRCrkTA9ZFZCUlqV0TZtR4jXG
/NpcC+QaDhs2Jxj3fTR6y27BilkyWJXuxx8Om3/zxvoZUncW5vnImz0fzhZnjGtzjPzxdgM2JjBs
OHT5zJV2YOJCnDMe089FTFvd59Ptf7/en/D7XJAQjABqLhd07F/jPgiRAF/drmwLcnPvejUsIVq4
MYXzklZvYdo9tKG3L7HPsQR4nUzEOfgFm7DfN3BTMly5aPHH43//qTgRf7qV/vFDoV90KRJMBIy/
/I6RzNISgu+Bn+QVD5LjbCvS5ceqq/Byxmq4qbHn/PN9+B+fsl9vX9vHMGNzyfNjziP/y0O2Ms9g
nRgRu1GF7TFntrCjlP6rGuvfXSUwIUAgzUT/7PxyFUbvoS7JkKPjkGgIpt7ZpL72/+L7+3dXObuv
+MWi+idU/ee7aEFXmY7N+SpjDejJ6/2kjYL6n8Ldv/ON8aLDPWEB34NX+su9ildPGDS2PImF+i5c
Z3qzVOd+/vdbwf3TAw99yOcyFjQdDnxG1j9/mNnydWuN3kfHgq+JzXzy6MaLNZI/fKv2eEzN7Fln
M5V05rpnFWG1ssLKcBAZiZrQgl0PvUPei0dWQ8kmpwraa0d4vWbkUZJ+Nq99q46922fkj8xdX2zs
WTMtL3RQe3dinBUsCRTdzimzM/6si/1CXsAUkbx/GLEjrNJpCT7YKZsqIRqCUTzmBfcc445qZ62l
KZJ0yMtDVnVRtFdNMbTxyC8E1I3wxirpsnJ+7z0SCxPgJigwoKmUGQ+WnLIbOWbOYV66uX42PGcJ
oBkEhsaVyJD1fsDOaT6lbZ7Z+3HA8LedIqv7iGZMB7uuE2uIasovxSEoaqdi+N3lGKQXc3JjFdhC
kUpjS9oKGD5ipyTGpD2gse7ZlMZIgo2ZZv2ObFjvplFACrZLF4bDRbrKcYUQQDWbgEdNQcVhW2FH
bGMYS7zCDXTiplb+eE7NYOPi5RGChgWqdWzh5Jk2bHxDtbf7gR1w2nbuEJuOMniHW9qztpNVD9lG
j5ZzMC1tdrtsrVvnCNyY76fS3noMqwDktKkz8w3lW1sx/HHZfkvQH2pn0QaLJJPnb9CrRd1DVvCy
O5pS3ngFL+7rBbwH+FG+0jOFvQ81v4zFwNeLMuF1XmT1o5vAUW2BD7Hhbvnpn7qx4ybA+nUP8IG2
jL+MPIIqtXyx7RD8gP2Ss1y2RZWuz5VdLOYV9tS831pzY0a7aCGPfHGx7R1tzSF8YYdLP7E2oS+5
ZSRJTrpV2TA5PDb6gM9IAnqxuqhdtoZUrH1BA4jX0BnFe1rkWJgpTIvialEzq5wSWwyrNK+GccFw
bTlrG83mB6KbUtGKFyw+sg5ADfja0k40DJbP0YGIh0eoGBliodFMMPacHSAA7454eBoCFCyvmRFj
rwuzf4Jgc9gYAcufkQRaprsoE3qKSc9xNriZnHevbUOmzn0fmXiOjXzY5QHYsUtpVQyYgxJn6mQM
1Tt8dlZZLQlPfSx9JC3xHKi+OrvzWg7CRvPSLtog+74EKnIPZ24UerrFsN/DuZqBOpotkq1OzAbj
LVP010LNTXAEJNYQW5eqZbz1yHzi0TGnxmbuYaf2hqxhGmyzrC0nCcYoSHfjkvsgZRppo9IgWLGJ
7VUa/TWSeXfeN8uwBrfDqO1X31BS3qaaxKAnq9decaGGtgBur5BwgaQo1EbosWHsVKG82xQTrLI4
08b8Wk6ouTfQecY2SefAGnc60s3bEhXTncMoyM5iMLRhvz1HE/axriDI73BdEbskR2bBG4xT1brP
K/Ahm6Ja+3qPv9tr2dxYWsUdglSH6IGBBHqK0/wBkAxpHEHQuIxpvGCmMOIoZfwb5prsLOz6fjyv
CAvI1e1CDN0QHWLkl4h+V6TE1/DN8jbB5IpGeJ7AqN3a4QAgLLSV+2mWUCz2LtShfGeudvY8h2pk
drqU6rNw+uAKOVDRbh1p8noe5qjcMnTRTHfLUF76lvKB3AbpVVrqkKF329jp2SukwQRAVzsUCCB5
mssORt4IMBLIUucejRAaTOLjlbqqZNBMsUpZg5LRJSu8VkRQrUyDZHRh53XbXeGEoEgqc6dzjrYp
4UoEK594JKTsM8oG69oAmqiIWGOVvXHDGkIfgvxh3Vd1tMoElPKkbscU7iabeqgwLFCBjm58VDQE
+iA++t554XJpCjgzGxdeh7UZx7z+hvwtaregT/HnFw3NPY4hR+2KCHgLAiABpxrCXdxTXN6sc1Hg
JjI8jZdu5XUXZ7YnknxwrYuw0MI5+ZFhYJmbzqs2L5J3tUAFvoPcCbsrw4RdAxGx6ym2SysrkhJi
I3lXs2188UTol8W1/O+tbNGUT6uCakyYHRPRce57EqgAe2XQIFI14hnLiFHJK4NWUfrnnCkzwpyE
SiPw3vDWw87JgddphHMj8xIEDz1RJwST3S6j0VYbc0LQuFm55gdEIZ3ulAsZKTbWPATgWAj00oxd
JnvbA4J6KXlnNRduZucWXC9W3wAYfOMGmlwUJWJY2gdGx6iwELDk3Dj1AIepn8OnaJbplxiiUm8M
Rc1+otPCNu5USwF/Df7clw5xbx7Z/4hvC4VdFIMG9YYkn88tjw80i3giIwtDWAtddzUgLTwZPNrE
j1aBvPXZn1NIpqP9VCORCzccKOHr2it55xl18wQWxrUQdOVgJm3TlmrjoR4bEw/SzbJl9OSEd4Ek
YwJHw4y3epmWztifv5BrpwGdeJFrFZ0jbDsGgZ6npg/gjQ2/Cd9UFS9VgzQ7DvsBtFZJVkMsGmLs
/B7XvBjFGHLNiMPEtgbTODg0A7y9Bm5fJ06NAENzb58fqwgHaRyMjRLX2DGaIvGRooAvG5Cpwszr
FtR4swQCcYuroJkfDMtFbEQKUdAHFy3/boByAqqVwXMTLDxldu1n4HnnYB7Co9KY5eqkRYTKWbto
52vARiuSmZyJRmx1VTDZTP5R7/2tsdT/28zpvwYO/C8cPFkObcx/Hjydvrf6j1Onf/zvv0+dzOC3
M06bzot5KcZ8WuvffV6m+ZtJziziN4vHm6X1v8ZOOL2olh06mXMg1DmX5V9jJ8v5LbIYb0eU1XTS
AT3034gRQApwLsH/p/U3zq0/YxL3T0kkecYgYTDqo1obsnScPGuB5VvqrXHzdV+sDKRi352NY8Hr
/8qxGYImZbOq8bj2M1F+3hwawGizpfzytIs+VohOXWHTZ/Hk1isyFJEK725mmZgYJQ87FDy3iMes
618gfFjQ1QqU0VXjtCMng7IXzsm5bjYd5u7r2e4CKtluujCr8ryWPDN2S+Uf2nS1hlh4g6gJWTzr
WZnShtApotX6xgGqIeKvHI6zO5cfqWqynTkAUD9k1mR/mdAfqgSSXXOY1oCjvI36q9oQ4T05cH60
gdM4XdlmMAfbnKTIO0MYto69QboPeEEacSnGmn1nafeBjs2q0SerzLvjoLJg7xQpdXRYorVFYhad
TGcOn5dwIhU6x4fjI1ZMjVu/tIaHGqXgNzWn6s2dqomQIaXhG6jgsnTX4fyCZl1JnZa3G5xd4IcN
P+uPpH2DAOIQ97d8GTa0OrHmV0U7tO9ORewTeo6u37uTGdWbUmh/56nF3bbVuLDZsMR9kK7RnnZT
7mpAppzZZukrOHT5cF0gXr9vovRsi8hki2cV4nvGB8yc+0raCJVW6N5QlS4lHJQNjuooxuVlXhJC
M3S7cRzlQ1iRJoD/xanewAiKqwHU0z5PC/+taWW5i/K+fNQ9ppy8hOrj1vCReFtuEGLInVNkzQlw
kdUkddRl1D+kwVMbUQCa+SgT+qziflhqBKZ4RfAyeTkJ0HEfWlAOUTft9TSEzW5wH7FIXtk5Z+ki
+2o7V0t0KwpUglmUe7gvsNiQ0Yq0P/NV/+i0QL7CGiiKb6ThAWaL+40FenYb+nr+Xq6Ovopaa7i1
pyGHZeaYF+hvylOou2Mvw/DSb6oVZJHIvumuLD/o16lGW1CiiaOVOLV1anwGGLa3hutiofdb0WKt
dmb/NjMNAKI9G9gSZeN7nZetjgcofTcS+eA+64M5aYN1hcVWyhRtLQyVKcjElT+okE1UjuW8RqEU
25HB1EN0AwgS5eXHvpiNrxIKyadHWuZxCFyICqMHj4zKYeife7a10XOuT04UWFQQQ7neldGIStkE
DVzvUY4jxYoQ4/F8laATi+ltKdbsxRxkesKfbt4wfzEeIpJON73nFLcZkVmg3WX1DDJBPa4VnvdN
zpqE5VhmUybCXr8HZdDfraRYPBiLNL+H3Mk972wT5C1uLTROdXSRhr46CcwO+4lKDVWC6d9w/HnD
5WwM/UFE83Sx+vAYVx3mT+0kya5bMDT3nj2jrfDAvmw4P/Kz+GTJMayjK06KfqLCXTQkK9Om4ekd
dYMKxb9j4IlKlpWk/A4YxhabsHXbm0nblN29rvQ2Q/Vz5OpwamGUfrfG1v82lEu6j7S73qeVZaCq
iCChmaToYW1bm20Y5dkBqZ+xCUk4uaXoHbeRlPNzFwjvFY7xxPcbdkgYUVBeRBVqYfJv2XQGQtPo
meED8xqFAquPtj7oz29aancLwX5JDGZPfsyKt7qE9DP9WOYyFQ9pYwdHB9f5I1Ks8AkX0dP/5e5M
liNHtiT7RXiCyWDA1ueBTuc8xAbCICMwzzCYAV/fx1+VVFe1SLX061VLrzMzkkGHw+zqVT3aQcuM
8pFu7LtuWpILtm3ZYuEw1nqp+b+MBr+5igkWlin9NXhZpXkYcUjdzxNEryWwflI5PsT0nT5DTdcF
Dvsm/aPBDyybjlBWhf84X7aF1M6THIfyjwsAlm+Vf0bscO9dxX5b2jNZhSQfrjk88cfaHabT0Eq5
b4Dt/Ul1dxv1gvZCfNKletqdP/IR8gycAbd96VHTob9VKRYBr6gXe0u2BoXeXYDRhTeUbDpHgKG4
9Tu/IoPXnJ0x/KAy6+sjVyfspm3dtX+cZflcjJQsjdoRRpVdT8ccw8N2KWM2+xW4We5gpj9O0hl3
Q2I12zS2s4MqCwvKbTk/gNJmRINVhsccVumdqrV5sfHinus8UV9D2ba7mhPrvkgYDtxu4Euup2S5
q1FGn7xu6lb2bE6UKXgbIDzYsaETMg8RFMjz/uq5KtonmQS5zJVz+ctIO9HQOfPmHWOv3XY4t1au
b3UXmu7x9yH2rCMl6sNi585XOWTRsW4XGuDbyf9M5zJ6dXUwnBJskxqAvB2+EFrVD4RmhuMQJuO5
KxWX3LK0dxQK2/ctLm6ceUob6B6E7kgg0GrpNJHYT0U5HlQrZqBRQKq6BMBN1IfZu+O70DO7vnsu
Z1t8+yq91QVEmftSAfbcOMT+kIKSob7zlsm/2B0hxskfaEjOZNQw8uMOUoGkSUzH02djPGuvtOv+
IoxF90SnsTWMbuV/8K9gPY9qgr8rVYj52tjGP9zcmgBimnI4zI3vYzVbytPog5InR7Gxe9IY+ZIU
BxCF6YMzWuWf8Z9KXdxLFP82SCXyjEd1nWZpw7UZV/IT5JPorIXgJ87VctQ48h6A3tmnUPfuEbxY
+axb410CIDknWmrkWoDQYFEGG4MNA4rSavRSZ9/a6ZKt8bKIJxs46+9horLK05Indc5VA7V7spxH
8sTkzVsMEm953bknx2v6L3uKl71sPbmsDYbyNeCSnqxWDeUGTlDv5Zuyi92TlVrdfd5JcVY54VT4
ExkSVQn+ohiC/kHmM/OhFE18FfWYnvKhH38z2y/HUnGJAR5a/oGWClQWRtx7MkBiMZMf3yMn9ZtF
RNlTShvA3yBSOGIB+QKkc3tLnZR7LHCulMsPMctNcqaNmyvCuqPDGUdfBH9wiemwS33rDbOt/L6F
ySlkYCz96gfegNJChyK3Uh37WjnXWdrWacSU92gyC8GjqIr66CeQpTs/JtVTWn27UjQBOluAI/bZ
UV10LLm90cI4tvdWkE57mYTeFvN3eLRI3f0e2pnyBRYNtD2FlX1uqzn/TDnfEvwClfeWpkOyz8uy
2WJDTS4lwJODLH3eqmbwLsaJhuOYEsdb+VDb15EPQWuNaNyARgtavr9CWBt3aJiwqjSfX2gv7U4z
hfd3Xu+Yp7bkptFyGG9iPvKz6FP36g2zeeRoq6mu8TrYaiHvVtiqEooWVKVVXijnhBpazPva7wk1
9KF8xqyVv1VRWeyKseGh1q01nLQbWtmW+iVO7lrkJGpIZRCzmCkzT3vOEq8YfqVMwptxAS1vFPc1
nDkTx8jQhEc/c6wXerrlL4Y/+bI04/gMKL88ABYev31DzkD4pSFOmWP1jErvaxEA7EMhEW1CvQVY
R+il4J1udV4qbhp79eyPgz6QRwVxLQnjoZB4Zgd2QMNVst0jnHd9gZYgcLYt3gRpKqWWIDPFtqh8
YlMmtfH+z870WFhx/DlXVcSY6ocXvOudvyqWIr5rOA2vljU6gKZi/yELboZM0P5Ts0qbWyuhdMP4
+Tbgb5wFWWnNFdHbJ7MPlb9jhVBjVMvwRpOikntfFkO7qkkP7VDg7G0GOarh0FDxMc1TfZ9Oqnlo
JyA3jBX2xgSdcwEyLnOOIWMgkfvxzPwQuPeTTFx2elzHEOfwzhM+Y3NN6IzHprbqQ1JLcUfNZJyR
D/GiNWDSZDsQuf+wCp3uPAXsNwYuRSCmnA7AG2/5UIMIHkQcC+AgvfltEgVW14hXxEo0pT7VoMA3
QV4mW7zOzdnLAc30pcvb/sbHWVMEUrwtrdvtbhLjtsbUfbsZDz2abuE4j2ABxDUEgbeum8o95KAO
Hu3eTzDUZa315IRJfYohbp3LMhS/RtK12KyyfBtFQX4p+Wx2g+NnR1W5+S6Pw+aa8YgeUVP4E2jX
aA6TFHzTSattddbgjGbNbn5EgfeKp3xAQZ6WfOsqBRgP6W4fWmNyCvqFOlPC7RdkLo3tVZjfom/j
PYPM+AI3lpICPT1MuOnvrZs2gkWfMvWkEAE51IKXfUZC4WTrIfjtVRg2eB4a6yD4cr2MY65/TJgB
VoqFfPTiolyXGCv/SJUN+1Gp4M00HjfgwrS3SED9HdokgmICA1dbUYqysv3yLugjsw0EXOCV5MhH
83GS19JKxj9T0iSPnAPR3tPsyg0czN++sHziSVr8JY6Cr5m7+yPJmO6bWLZ80yK/scclqGmUXV++
oa/2bKo16wKJfoQBlJ3oysv5FZOyru+nJfaSVWIt/tkCPXsNi4npRlt8/6wmIagJuXmnuJ2x2NW9
s2InEnxPIqs/Be2hW375YosEDkwD6hsM13G6zxMre5MDCwBLJ67DMqcJVipwbUYwxRfQXnrWcfbt
qsCs+tAB/Row1xv4oRG+wlFaROZaEVJKkzfLKzyaqMAZVRDcatr0JxQ84CR2QT9h64jeJU9ks/JI
pQEJHKtXK6YnVEVxxL7LlZuBuOG8dgjQoKCFMxluGzTxKiCC8Zex1YysWD119UnD/vDv9quwBNEM
NnGIz7F0oFvSR2TfuYu4TYziIZ/ZQFmELek9zDJugKGpxjevYrZKgDP0Z2NSls5iNue0WQpeMm0O
ZLn32GJYXaKfygqCCocWXumolkgLCcDXjQe34h5GDiZFSKb7xrZAf/squCRFbU7Uu4bnsbOKU5su
hEGEpx9KyjK+UNi6DchGQMdhz/ox97eUr3S8N4HJSCR/byOWoTk1rT9dxwwStXKD7ssV0CcrLmQC
kwpveziB22VpxC/+3x6dAzX7wzpz49eoAbYB5PQW22m4xxkIcWAa5dUV1jiuWVT619ljD4eoKbGs
2s7rEtb93lRYHQ0kl+cgt+y7KE7N++gDYFxTdxRdACDWJ1eCZiOsjFRdgETPKTPhaSnzo2CwXYne
8D0KhuLXXHj4DhZSa7venbyXOBooN0iq4jnUlb/pboHgXrA6WaB+vHkEzf62keH7l8j0foZVTC6+
4ysaigqPPaZlXMS8PIjEEYxzqpxYBtepai7LuyKs82ulb89WtETibE/0lBVJJL+MvYArV+0czbx2
kuLs8qOw67CpGMgi743RH7BDllgHY5sXPVvLc1h3Pul03ME1yusFdEW6CgRAhb5H8V/dpqXjFC3z
NkniZcs1ZFonjpvBEI1vNlx8o7/DvP+UohPB1u9d9ZmyRV5lpFQ/XAy0lAGO7IRMaNQGRQeOxxA/
N+p2D+qc+XJrTWM6HlxO76Vu2GJb2lpbtWR5FoxzCqTSsZbfuLVfB+AnW8szDtbjQFkY4gvr0jRD
+z55zvAHjKb/kxa3H7qbiKC5DZFFgOIUgNENvLYBua9amiR3czuDq6mjkwEwB/mjmvGZ//Pv7UMk
OlfBXB/YhJSHeQ6si2Bd468SxCAOYrchY9AEv3pSPVeWeJREpQOlQ1Nf7RvsA7vEWM094ZFyn+dK
XQbkMcA8nQJ8pG3qKWLmYoSJzsf5XWmoF6HdtQ+DH0Ag59008MYOnBOtUU2zCtiKP49ekXxCXR1P
hI7Q63ENPJWTjH4kjpN87aZtehe40AxXfZtmv2VWeGYNGJrdVNC5XAviSV69CjwNjvKWqgrZbe3W
eU9swruxD2YpdPXBtRyYlGguJtkZqMY0vKS2d9cCUq4Pds29n6LQRcOd5zVHR2gREmzEXLR1jdf9
qLQa5QZbl8bp42vFKaIlWE0zwAxw2O6we7mFYpkmo0PFQPiR25Z5yrrh1jWXeXzUmJ/tI0mWnF0a
mdA4aGAB0OvS02ykwBuvUEg4afuk/5D8Xsg7tLicbIwIHgqgVwXEVjKFmFQb+KGLqYA0ZEX5Tn5a
kr3D9AG+uLDwOcPa+BNgq6LIpWy7izZl+OBhnyITCtnnHLWwWz6QBueHFJb4Dqigq/lbFAH7F+Rb
fkCTeve50w3ThmID+zy6iwTv3GO8X3i/cn+5FQrMkOvvx35yXjwG2t1QT8FrAnMB47Ylz7gjqlPL
BXKnk5SLa8uZct92ab2PMh/S0bhkYtrVS1i6GBAb/Y4pF4ApvaRUtjejzPZ1FwsOLe3lL6Wp42UT
oLiRfwiGes/g6d4B+yqtTRYm8bZaCv1YEKNYq0APP3XFADXn4eJi3oZmEdKKsZ1qJ3jRGKvWXZ+q
Kxs7DvopTqEkR4EDt8wh7ziPk3rR3hDs3alP7yt6Tr4m6gz51RQ0qURzBeIQZO+jSbuJT7rp6nXo
qhqSE7a/dcf27nEkoAu4bAFYbvuR9FYR/oV9HuX2prHAkp0gLWgiamiXgyV4ICp8J9z8Qk7gTUXt
4O6fnIjEkctz2g7w9QFrUXNUW9bfgYaaqz0q+y9g3YRaOXv8qW6sh9izWBLO4FywotUoM5ji7/F0
ekcifs1OycEmIJ2I5Vdo0vahGoMYvC1pC42+ux1sBUNm9FrDS1+XtIjPweeSWd2fgiznJ/mr9NDA
AfnJvTS+eHxGnx3SJZCTyDirzIL9sXb0HJ6TtkU97LBGsyYl5ixV5Z3o91JvOZ68PZ8BNI60alkG
G413i/XgOkfF5h4OE4a49s0dWEStOHgpwAYOifk3Qx9yDBmX6iEO3OKbpInPy4Ag3a/Fkwy3sQZx
ukyZvyPvRDOHLsxr4COgJJmjr4mgyCGhMOdUeNnf1lS7JRhf1F0IfaKJGKuCvTc5p8RiwKnyX+6Y
ZURQcu6/+AoveRBT56JtZpECmg1lTrHsNzkD7jopZf4OzQY6d8nQhTFdzXPBg1KIt67HxLKS9Fi9
Du5kThQ2w081VlftKw8EGiUIQ3eEP8uvwulN8NmDc+QdEJf2laMSckrMhpSsSJR+hxli5qoOWcAv
Sa6PhuTTnXLC9HgDPBdQOV0189lCPFty/oS1H6h4LYgfRWvLxugFa9yULcaMMTxbCQ0FvKQxCrXg
Gj7yVGS/erIszxJS0bOaYxSsOHTuIAdYR3dsWkDbtncC5kIUwo7MyEWfpCK3myBaqdRgQFgCqWCo
+nLrL2V1HvoYgUj1TrmSxTJjnoED3C+4E2oxjnBXoPBhzXa3QVslDwV5+QdSefUhyoroJwcXdQ8/
bdlynWuOlLl4O1Cf3jaLJ3VCOGjuG5hvb05YRM4698foIAb41rKeyjc6ButXnF721bQLJyLtxdEu
UGT8V0pZzlco2Qr5XoSlBJ/PBxGGfDu6+bBlr0N4p6ydtGb1HrjXdMqfA06FjZBky8kBqntGAr3R
iQJe5/rBvdCVYBDKi226wImqmU6+SmGDO1iQs1YuIdUdCx2yVzQ4PnIjtg8aevpdEGZMsIOEqrHE
3fKEHc5BPXfhRRw6rAwkeFtcnR0VtveJJ3S6WaCQa1K1Q/3FfaHi3Yk53NqUDlDB0gZVdgiDFv20
tyy6x/LGOQD7JVkI9wLDC7zx4W2WUt+xX2RZYQ1+yTJGDLP/Qe2vzja99ptyXzCE5/vU4YV7bHm/
ctNrIbqu6K/hEA9iSllHh36rVZ97zlc2WzB6kAY2npHeOVV1801Nmtq5ZdxDKlEV8VIrwzW5FmQP
aRn1wgFNFVxFuBtDi/YoFC/YL8GAw2hxBdegNE4syrGNKZ6jsU/kmpwg8fqyqWe0xMGCi2sCcLnd
SGR8G3S+jjb5HPTcYm79VvSYApzwbuv7ECmUNovC1+NxopLLWwPpLl4an0zb2rei6HuM5wmrmwmK
9NxP7M0PhZjmlkmGF9ga98ONLxQ1SN8muG3O4plWnCn32mVbDl1tDuxR4z29dFFynqc+BrU6pryU
2yWMnr3cpmZouIkAeFyspQGOm3fRcGv+KOhXRf8hBunw+FkQNSiRKHpaAJ/YeTQQ2KpSf0MdLMUh
sBMC0LrMzR/bNOB+IB8O7bYsejKteRY2GXvZnp8aFLD8Nralq11qkNo3YxbSBdo1rt4WFmiczZJq
+USvqb2vQm612xGcY7dvfUnDXx8mvQOgg1GUb3og1m0V+lR6a1aXNos0vEHUj8JcivMduUaXPoEs
/dYjEBbw7ZN7pKuuP/XdXD0yM6GhBxV3BK7pzXstw3w5s91on3rwzj9Lr+h6oYz9IQReU62S5cAd
AXff3DMdgqDxxqMOxm6HJsFxhouMBrR2Nurea/3yw7eXfDwMoacxO44EgldlnOCXGsKqJa7DHm3Z
WVXUwmdyOybIgrIAmPSMkSwz0dSGYcjvtBcMWDcUV6Ea79wTcz0UdbsPjnVfxHLnk8sm6+17XwgV
BN9KM2/BnKr7pE/EWVJ99b6Mc8/0QJnKqjPWdAK+G/2tVc7QnJjsMrbdQHtN6OZ7mrnke4I8wRuh
CMu/yq6qzzF1wCZpnNwVJ4fxtrSiYhLDIuJeiP4yP5cwZgii3fqDblGonHts5Z4n3XhPrIrl823/
9aCROwGp0IQCdW4272GV+fcGQgpfvKR+RH7Dxte0VAinrjplmNgOsOVb9m+OeaWuJrib5dyfXNyZ
+5SUyc4PUD1MAu4EswOIYytxy2uU1POGnhugnVxuqHHoxBw9z8EE3YIyFUo+JoetPLd7r89hiTke
3MXEukYWnQRguvUb4244YuXs8mNA4h97kBhfw8Brmf2KbjyiETk30oYO1mHq4ePu3EifyBsaDla7
VDs2XXprFm9GJfWC1xj0RLMp7LG6L3UYv6rKR+7hB2KRYBky2bdT1KdmNnY3JDjxcCbah9biWJsa
JgmPRMi6Kx2NN2/wzYhvOniGKxAbrouwk8OTQ/SdL1ilKC2oKlO3VxUaOrMpvXAK1uXlZG3/dRfN
/0G4678DKv+/6J65mV7+e/fMpemb7+/mvxhobv/FvxloLAdQsh0Q3YJxfUuN3Hz3/+agsRz5D4e9
rQTIKDCy4GL5DwuNJ/DJ4GqJcLfczDJEUf49uOXa/8ByY2OwQXZ3ef2Lf8VBw2z6Xww0QrpMBD4p
I7I9kn30/5qdCRHjrHpOvnrFwvBczRyX962f88qCed5ReZpB5M5WyVgRredBE+xLWxMgAoJfoIa7
zPYldxUOaYUXVs0P2oxooXfwyIIOkmrvKRBydtX/rajYLcxKUb40vuTasyIwSo3X+PExcFx6uaAg
1CRYmYWHqHtP3IJ8ub8hBp5yOFO0ZCDH5g1fJhgLbjVRYPDiW0mD3pNGKS1JF2AbLnUqahGleu5h
o5QP9Ecr8UFeoXS3LRu75iGQGeTlgIa16As1uMpPCDhyXpe1gtQZVaaR60ImRbnLqsS2T9CIcArR
kmtD9J/9/m+cWkO/Vz5j1bPgZto+RUrb47VlR/VpdY0ljyCch547+GQ3BFaC5AvSqOrWAOV5uVNP
k0u+eyFrbLHEPQM1y7qNP1rdsBFD3RHOLEm+ClwhzJUuPQxXSfV5BxahzW8wVxpkDpyuXvnY5Jhq
1+HUqWCT9qNo9xnazmGgQI7aCx+M8ipNFGdHwV4YvCXMio8hLOYLtlo7WeuxN39bbkTq209UUYOS
RY47O9mQvFjwXnBThF787djekENJyVr92nIxRF6h2G8e0FDxD2RflZ16rBfhG4d/Omoy8o+IRGB/
lS3QFBQv/qStGhr8qukkJ+/ECtJ/nHTZhjs/7M3vitqDZDvWcTGucoCUT1YDNmlLlTj9qpwK2IOy
heZINhIp1LJeBCkoqs7pIet76P6izupn8HKJt8FZP72MfNUwOuY0nKwKrl8P0sUdg2ocDAhMYQFQ
iH9Ucmg3gHonN7zpjvY04f9tuOhg9RB0X3GQXnupwwLeB8vzMd9KrMMt2fK6xMISU042r9Kua6jn
IoK2c2gwjU4cfXNPnUPmDhzSXblcxjqkigrgd0hbm7EcsU2zOiruc+VQon4rp3ltld1eUlnF+akS
RPhvV6Isucohg9iC4zFjnGwD5xdw/44uZzS7v/bUht7eHny+MHZnecGl9D3Xp5/QLp+qVkP+0mju
bMOZrJO1zdiY7AM/o3a6zHJQ1mlTPpWSFS/KgRW5TJi91eyCwF+WlQkQVW49cGj+DEoAFMUw9v2+
EQtmtVq0nLMIlw0MIvAhn1lvt0DDyibyWQeIuPOOQy+ZZ4ULyYN1JByEYaOUyuOtrSdswmVe4sLi
Q+myo25ECjetX/Rr57tptbdyF6YZmzKLkKFh4d3xO5lWSNcVwiOl2cmmohaErW5VWnel6yUzICd8
FgysdNeuWZ0yyhU0GYWwtVucgKCdnBdet8kzWAZpwB+oPty6caz9lwLUld5nSujyPrNQDzZJXFTQ
gHSsMPJXjj3scisV6ceEp97hL9AWxKqprgg3N+3qi9+y1g+mCfzHHMOzWWkNC+g56qbpcANAbFVd
h18OLPD26CMvYw6Pq67ARe1D9cL3ATWFXl/j7abaQ7nS5IQL4iEO3vuVpla9P2SmmW5EiJFmd3fs
SslV0rXtG1MxdNtfbtXUZ9sHR/7gtmxOWXoR71n5BurW7VqXfbEfuQWKKHFYuSZgq9gsrfbADyQd
hUS+e5huvQvvwJqcdBvemnv3WecL564Y63pceRplcK+UG33Mcdy8+Czgy/tc00Fy50u8KttATuCu
qqkOc0QeoXngaYCL1jjuEtjhUaDm9F5PDOoXOkzlbK2GNnDfFL6ar9AfCvU+WFKM6EVVB7ncYP54
FjENvqveAkJ+0EHmiCMwJTPtRIKb+54WNvu5kB67J1HnQX7CpWXbO25E7u8ppdaZOB3Qja0D9cm7
2lWq+ewsiFub3iuqdOPP0nJ5LS0L2AWFh2g9dIXx/3Rz6uPewMa1QAWeqDyncBEkVNjORMCKDq0x
97kgr+MKnQzhe4FfxvdzmaVheZ3FjXJRZBWX6bCUCTTeYskyWjiLYJR3OPOt/neIPp9Q1I07HELH
XJL6Ya6raMFyR4O6MNsDNYtB0divQ4iqiQtDTAA61pFVxbxYJul28tqj0vgHRK5q3kmun/ZG5/6U
HvK5Rszl5CtqUF9c/h4mwfJ+n9Uz5+PGJ/QA+qx03LjecDPJJ7wSXuE+VUEIZINoyoL50BjH2STY
t5b7fEgdQ+NP5swrfBMq2TdcYxlT8Q0/+iEUbLMqKo+CK5utn7MXsCxZv9BxLe4IjqcKIlYSFh9F
MzGZrfKETTj+96jxQheEeRoO7TrKq3T8w7Jjbs70ZgqMYE0M/bTexcIKxy+aWmoTroDYUsvlIJDR
sTJ0cEXfcoZKz6XuCUiSvyKGUbTHMgcgSedpPOvYbCH1psgaJpbg4tO0ms7+oLgcDzRWBXvfrTI+
uCXtbX9ewwdSZutzyg3QS+I49LeEz914WLGIalUBxM5WxEWk5xg4bkYhA+4pUzdzgqpWUovKo0tL
zMqdI5mygvZu4ONRzMNlcuxWXXXda0IVHtXy/Xvreq24G53QdS8UflvBObXYcT+EYObrTQTHTLJ0
7ZtleqCZy5pf6AOzp8+xKaisWFl9t4xUYpOOOc5u0kkONDIQ/ZOIZdCyAJWJ95eQWx6fy0Fb9dYX
9Nd/xhB5uy0MdvniuE504Rcnl83C/Py7lQqU5nrpmD1+aTGUOGXRMuab0h74p4zbQPEyp0T5vopp
rH539Ri3B5ir5XRnSFUVR8xpdGbTJOfrh6JqJ9ayXHKDQ6Fg0Z3nxPOrEwXqWJgl7rjxo+JJ5ym0
SYq9s+ETz32l6s/A9Rz3FR0bFGYdzj09lovdZsQYxQw5xeAQ4ZXilmRpJuSLoxPqzHopGTb1kwZg
DVVJV13WH0I/9cj2MKbyQ42dfkptXvr/FyPP/5/Bgeh/O/ns1df4Bynw6z/PPrf/5N9HnzD8B2MN
TSySoEDEHMPs8e+jT+SCnwBJwQgjgpBYwf8cfZiKSNyS53eYbf454/zH7EN6AHENY6cQoe/YCN//
yuzDrPNfZx8HX0rgkr7mZyPwHoa3wP9/IiwUuiomsD3F3u8Mz0cLjr8RIxb7enygL6vagqms1kWe
/A1zp36hxNXajZP1yJvkkEPc3LDRG3a+wapVK3c+xpDEjogQmhX+IIFop3tdd5gh5kRXJBu93+5i
6s3stzeTmP4FZ7JgsqL/shao+Bmns+AUXPue/ViE0wdNgBydMQDcVturpKBeQBpKFAgzpmtXd3/p
EGQhkFNSgZqwXmQL0botn2tpiR1gOrbDg5rNtg+HBoFboZkO3sjNzuECe6gH2tBHbb8kTu6s2Hx5
mzINw/cx6uxxU5LaYbTrczwR0gFkO7bj3ezMkEQBA13YBMyPbd7ir2Q2KA8xm0Fa4rndrHXcLMSA
snvZOveG3+Ul1DQQ+1l7mjq2YV4I6Ah275qMYwpnSrfDWVFVJXnXdM0+9Xrxi5IG7vL2aF9yp79v
c+cVxxYKblEE+6W2kr+RsODEtVF03yQUeRGSQG+Ochf8eDlsnGbg5l9BTcr82jpgVWlXvJU/koom
y6Ffdn7li9e5ml+FE7mHTtvJpU5VdRworv9qyAMmm27GN5YZkf4q9Qhz2FlILegCOLgw5aetg/lH
yG64y/wyOA4Ubn00nTX8dpvuC6kRtZMAZQotyeuEjYZupj0bBCR3T9KRw+tJy5sfjeuvsKIrQUoP
D0HTnWQTg8qo6u5ldC1sTsFgrTKykkPLigMvV0UG2VEbaBz9OURo+kn6UOF1CYofiroyBOtuUhSi
BrVnXUZ6R8bDyKm/0iONnnexHq18K0RanJZJ5LydDb6/tekJW5GuiNfKsHw5wKaI2/c4LGHMKQ7Z
pzQpqUBxDdFhm5FhzXw23i2J8LAVqyeQEmYriCXiG5PgrIjjMfiH7wGXxChEErW8mZay8t0dNXvB
uX0bcFxsmJ9Ij/r+c0FC/CybtG5X1F1X9kYNc6xIT8h5fm9tz+8+JqaLi+i8kMF3GreCUqR3Y2k8
cU4mv0ND0mBT0B30jL0jPtEtyNyUBPM7G7VhR6x0fM71WOPQF/GL3VTRPrdkPay5qoZnt6c7Dlfq
tMMY4T4V6NNXcvjVhzfzlaX+wb6TyLUsbhRXsas7a4vnofKyXa1D653yMvOgapel+ex2I999+Kr4
Mior30+W3RxaMTz2DNp2TLf4rBuAa2MkkSDYii8O16wl81A1YbCuuJ1cyzj+KGyzsSbY+Ja+Mryo
jRE+WMg+yA5dX/1RRps1fJp61002gy4JxAooCz0fhMlrj/StX/vmhdFyBYthPcge8Ep1c10l1hOc
5Hs2RT+x7Y1/xrRvdyqLKNRcMTTHFpcjLI/WK65cyjju+gR6z4AiVGQCW4kelnzeDuCGMtZRInaj
ZjPoVr3ZIMNx0nrfHtftnxF6+AehRfyCQ+qfOupdxn58WBZMYCoZw1U0gnm1YPwfsFfg2Vl6uJ4e
089jnolvHP24TA0xWDdu93U6RTfSInXDSTq9Uazt3dfWEyoR1qs4ICDg8368KGq82Xvl+V0EnfUz
j8b4Sox8usToOGQwIV5vXa+Odyn3LIpgh7HbDpYH53e5Y5i8G2N5ZiyEIG3q3y4oHeJt6WoagCKo
Vt2uWdRaAiUxSelshsh+FIs5xy0gAd1i/wbgCb86N2aHElycmu6zM6CDb4WSCSbbM92D4QPXL7Zq
aTtdue9ygWO5/0YDgiJmb9ekWMhgrUjP29ZqHHuxo90SRjsYWCZWxuk9xLkm28aV3kAV/S6F/2ja
gUCR7enp2Fatu6mz1Ps7AaGwSkXiQk3z4+2duQYSdsFyNR1AnZ35vADJBdTpZGToV6LrFKN42ryA
Wd3JLHCuYYkdtMZ29OMKhDA9DMFDlMzOyYzZ8+BH3JOp63rx8ASuseAzNCBYEsunD4dKkORQwYDe
8vyyEc4ICIJ/tp9L5IWnaSCKlZnuA7pueR6pnYF1kPzwntoZlDPS83zjGsPeTVKb7CLCdMszdYRv
Imkk1SMpxRBR8U+0Y9IC+cdpDG2UXeIa/lT/kMCBoPDYjOuSJHPfx3eCIuxfI16PDTMXGV709F2w
6H0ly5rG0BFKpi63KT7T60hup3eLVzCVyb6rpxunFOI3U3q4GzgrX8g6vMZ+1/Mxo0ASxX6e9PKx
TLp4ngY6UWJfU4k6iergT0O6boxKWUMxZHEHmVkeJre9wt7JWPwmLGEGqlK3TueG5wiw0Iolx3wc
3Xo+p3CuDqUCj0gLOMVTcchfVJO/rSOZb+nAWg0oxGt+RPtm3XoMbQXEe/wf1J1Hc93ImqZ/ETrg
MgFsj6MTKVIsUXVrg5B0q+CBhDe/fp48QE2LhxPkrYnoRa8oUuQBkEjzmdfMtFDS8DPSEA+ZR/hR
9TQ6MR4I6dAPGslH/ljgSgZ8lZ2K2s5v/bSc0t79fVkKTGUGyM5fYqQn0ZmiUyhSSnrQnOFpgZ32
fTIaS8XH2AsBhRp5lF0Zjj/Y2N7E5Gdtq8rPc1B9Li37ZBNiZHn5wtZNFULSY+/wlDwCmS+PHXVZ
3Zi67jDU/mZ1tqDrH19PAdQ3r37CT2zcWwMFSlqceyeKOQHlfZWx2yT075rokJqI8xjJTdRA1awS
ZBp9C9DKWJL8fONY/T4M0TG1KRgF+Bzv6Kg++njINjNttKiTRywAHgD9A6kO4zsZzDclXB2qNzs4
Dz97KoxICwXTszHGj4SiX5IBCBtwfHltkI6DpKc30zqcdvKQT6gHMOfZudDg/llXsfUMce/k5TpO
09LcNiDer2JUmJUgEXGIqj54Hu2CsRyDP0XQl/c9sDa6Ue7PqV2KUzV5zZPR9AOHSNipzwpDB7ge
ZtfvenrPdnwI5hl4c58TeB9Vj/1ft6uqOFnum4ZOL4hg8NgPbguT9x78MgXFnSOm1EMlE2vtXZyE
s4FPBHK/35DvToKf89zOiCL8j/SA/rOc6X9Rp8h5N13afy+///tVrqR/f8uVhK151sg/WSRDdAxt
GNt/t4lcWkabi6bv/BfdGhpGDg0l/iVJabbGkGv9FzpSSNIJarT8xz/KjSSX+IVXjdqbaxHWo4Ml
HBpEeHK+To0KcAgKedDomyVhWoNzXtpB4kZne76HMGqJLxsAjH4M6x+6RjS5qNTaCByfMqX65GVI
oGLaOzwz/Lo7dAWIRd3npuJUoVwNXmq+GYDSB82ucRZRACLqej/An8YHO25DQc7aNrli66gpgACX
Gh21j5BAorqaR7SlWOHxCPd1F5kIXuEaY7A4gqs2SmlaYGhLlWy4LaZQgUKlIGiCpB+LyKezA3PD
+zfSUVb1FQNBfXelYeoPpMyCX8r1FEcDCOpZdjm/LijKdfY1km6h92w47KvtwavDjibJQuZIIZWQ
iUPo5FuBUMU9yi6p+jckQKuH8kO0O3kHqoWc3vs69KEYEu8kxkBjl9IWg5B1Xch3GCgikE6d28UN
B6S6ZXIL+vRxjat8ggVT72Vv6vtHiTvhseMUH6Mfv7Qt/x8CcEy+i1fOLob2CM0RS6Cte/HKG0yB
JNKNzcsCjCGCminccIHBno4D1pcQuGUXH+0I2s94A297Ucuz0WX0Ra6xTREyu37/drTS2n8z+5mB
whMWcmUOTq1SoPP1egYmIu7sYJpCoMQwgslRUjOaEH2WIKGLo5KTHioC7ULFT4adK0kJij4NxI73
78N6LQmnb4RlSZNUIrzJ6OiV+WuVYKG2lPaq9b56VUZp6QEYTjmkV02DCIX7hNZhEiK13zMf8wVo
xILNGbD8wWJq0RZyx/mEyp/+Mowz+okojyjRWZ896q6O8RnS74CUudNhcoJyU+hk936RWfLp/ad4
re7HQ1B+sTyT5QxTg5bzhS4baS7NQKHmr5NdA5TbyWFxGEa3H9FlJ+eGVjXcBvjhVkTR71+abuDl
q/SswHckFHoXuBJdqNcjCOgNquXiRFT06AMQd2Bm6dWnriWGT65CJ9cX92gVMMHdqilSmPNGCxT7
HkhYWzoPiroJKyJOIr1SB45kYKd0FC09LyKDzuehAYmSBp+pTFN4upI9TkDNfoQqxWdKED0etXlr
8SiJUIUegn+FBdhl9UWVyBBCsoqbvAQnJXrDDU4OpDgWGQ4hoazh7lZCL9y2zbnNeZo9PjlwVM++
A2AK+YRjgSQ4f2Akid6T8H6FoH+gr+/ym80wZXB/E8+PsX9UNbgZAgbbm/k/f/2UAQw6Hw21MeG5
JtSpuCVYoGjp3/plieYEfc1SP3OKU339Y6ramou7FVIb8c8wIVac7zCIDEe1q2Rp1j/YREtGuGwX
dmp6j21s01WBAG0dLJWYMdjahta3g2O7BZSQ+nE0Is3ylALE5pWUyouG8EllfSmN77Tc9bDTzEDq
6bep7vJJ/WuwoP1ER2emQS2+mZnfpfhKpnaFvHmKyRO1jR09skVvsMvQ8asI4um79t1Q8VxBGg3G
s4vdAC+oWO8Td8PReC7hjfNXlBgi/FLs2W60xGk+mi343F7mgqI0YPLWPCo8hOofMu0MXtP2UVGX
dLP8LNYddeqiavpSUGUej3WUtUT2IoGOaP/WV7V+uYmQFJm/dcPo03fRvPA0vM1i/Be54a6nb3Vn
m3PLHlPinsGQvr82NDDk9S7nSZe1xxHEUcviuFgascRBCO/Q7qXqXSB1+3BZAoDY255n1ABqzSOA
oIVJM5apxZcK5QnubvsVJ0naGsJOWnTGU2D7+rBGc7DhLQLsb8ZnIH0m3FLMPjNmVRDbepUpEF/y
ShRpBFpropMt3OeUjgYWSjR8saYVz10l7G75Yk5pG30ZpxTE4qfaW7TsIFbaqvb6O2c9QG0Hb9/7
Cq0fLrB+Q/tFz+9qne3E81ZjPSAbpfds4Q40XhCjLgbmQQPTsjUelVXlppL4nGIYHX/bTjtrsmee
2IhAraJvYgTmCN0HtV/eB8ejJmA1XhKFyDHQyqT7V6ZUOb1PQEOa9qcpNFvs2uqEzRmLp3dPRxk4
Qd3KW5G5UYiJHF2+croqhEXr9ZRZ+KSYR6EM3ad6/01beof95TzDdgoBHfSRTeR0JDvxxZtWoJfZ
k0T27EF+qqjahMOcofhYMjntfSo8PUSh6xYp6RI0qxrHZfRZLHHnzM7IrrxUeGe4//B089Ho4VBD
ExQVVvttoLckyhaklM1X0dkjDw/0VX8BGhq2Afi/QagvbL4+mvo0t9tp/Bnkgafmq8n2x9j4qR3V
0uI+QOXDgWowVkPt78sQYBnKqVPZpXTf0d6H7mVAXcBbMIK5kty9P7gXR7RGQaFTjERxoJtJQKNe
HzD0m41egTl8tuYGa2u6ztPZkCwjtq3TEzUwSoc3tjF2o7pqENNw7d/ev4OLaIU7YB1bgKhQwdaL
+TJIaBoI0Es9Pkc4BXoCLsuE8sXJCCy6xFe0qVGy2cWy0ahBy3f126Wi41Cc/6f3EdiI+HIDrkBM
/3IkECJyC1nX6nndG23R6g2Zlc+xf+pCc+K1jPBv9YJg1ROOdHGh4973b+Mi3CCLoSqLZDC6tkK4
9uVkhztLni+dlhfSGlVBom4FBjTAqaJQ6v+Fx13RZggGoXAR3b9/6TdvggsT6XiuyVTQyLrXc2GZ
qyarskU9UySQqnxks4Crh65wYPBl23xQpaaAdePEwzC/hEDM8uqDESB0vljwFi0swapCn9omkr0c
gxFaV5sB4X2u4h4NkAdnXWAoCPH2rnMa2al15VNtZrltQUwBvY0aUlyFKQ0f6BiLk6LPGestGxQp
sWHSJxx5cSf0gUCb+vxM6wc7BJIwYMd8RgljP8aTaHzwSchLTr8lhlFhR9ehplYZR9PLZGDf0Bx1
M3kH314HGmPoyvoHzXYdODTejJrfIbehWjdfAD/oWazMBg2ZWzIkHG13CtUhaZ7S2LS5lWRNx7qg
gWi0M+Q46pNq3f5TDVf4QdtFBzltQE+i/TSICcmpqwwUGocGHEUtE0mlAyTlyR7apfpaTkvDGaPt
+Tjj1xOwMpu58xQlywzDxbuszAtu1gWW1I13VLFIE0+mFRqh9Q3oU549lGHVWdN9mCN63ey7NOIZ
T8IBxTx8alSxIA3RgWgxk1Poh+EQ7EY3U0N9AF5ACxzibi9noBupNNRXxqXipIXtxcs+kU9m3MJC
L4VbqNaYZcSJQ9CvWToPpRc2/IT/W6CeMHpj5Z4Jw8NicitJv7jcGKx1Cuo36OrEfJiY4FAiJrim
qtD3BL+J4q3+A4tlzUShuK+TSWI2PcChM0d8NNF/QoxYIGdiPA+d2zjQ7dLBnaisN1JHgGgD6g9p
FHU22JbrjGpLmIxk55PEnPgpV5zw5tESIVvokYBAn9UWcr5czp1iu2lOS8JYIQRQABgVNBpQTcmH
3yfPzuborkeftKNOjt1cWNMqqYhHzC5AJuKEUGk3/oWi0Dl6R8eWMTLSCgI1vZKMPsQ+KoeOZMqI
cEW6l06S+tiVrUtjwYya/QmBCEchJwk0fvANvKWjJqH0HbVzjTRigmdp/FdBPmDD/g2kE7RPLqos
k3fbBIGO29ISHU4q0z5uk22nHZfZO14McPhDfQvJOqIHivF0SpDdIKwBCTdsi2i5k1WUJeoBEfAp
mJ9ZMUuFdV0RumEQX+HkC95oX9huvSQHIySVLW6sdT2ZXtcxnoB6UFo+pINT8ZyEaY4tDzPeplwI
Q2udKGzZzfa+LRnr8AjvdL0yXBptfMp2Khu9oXfuAPwUQ7KG0P9w9wT3alNk5zQ1bTT1L07SOq+t
0S2r+Mt6flAxILRzeKLpSYzTwOnlShyExp1rZDF5ZOUh5vbj/Xt4c3j4nj42cLsAAC0d/+IsrROv
Sge8eJ9MG8rCU2xWMrufaW0tL0bpkOucyiDOOdbev6x7GaEhJi5dH7h24HtADC6f3QdjYlTeGD17
TrAs8w9Uo8rYxeocuEn3tfBFLyHCUb3KjF1egd4sH9MInyGa5WnEeJ0GTBzIrDp7SNEOLUCkji7q
MEbkmVfMYif9TmKp9wKEyZCh+RwMLlXbaweOb8DG3SSgw+4d4Ie6qL14Rm4/YY7oJ8/mbOmVKjIE
yBaEs7TNT9j0tg6qR1JvmLlr/BgNAGST/XZb7QyQmmo7PXR2hNwwoNs9+4ga29l+qvu6yg/YL6c4
3jUwY1wk1UIienoy6eIvSMriT2U24Qfn83kYfw2ELd6pZXtgPqDAgtK5KEWkshjpHnbNF6rRAbLf
VgHdHZGNyFaAJUd3gqZ9D3GBHtseNnENho8tL5vFXZChk7t8DWJK5NH1qBYW1bEADumrkxWN5AfX
9C0cRipeUotx4PAIu3RvWHk9fIlm0fAC69SM0/HKVm6TWaco9pCRg3/eIvJ6lXBC4JOV498Ymx+k
eoBTXicAADJxDmFycYphVXEZD1iyHsdI5v2XoFyk1XxPJ7chnE4awGj23qksLroDyUQDRgOKEeUG
7e4uVgPmrLH93zpMAvgZxTJdEACWynpQpLb8QqUmSNwHE8ojmtaJ1+vaTrp+MG6D6HXddr01ueMx
QKDICnbYO7CN3XkBMuLJMe4iwsQbGQYz06UYANaJu6409KFvOUaWgIr0DDmJO6jA3AnU2CluDsAf
lRhvJzXOWQ62MkO+bGdhqYVnooptS8ue19DI+4Q+JV4B6ppCSjAYJ1j6g2XvgPn3KLggFENggQPW
BOeUCysQKudn7/C5O7FFApj/IBm7zBfIswH4A/i1cIOCPnoRI6btBIZ97oMnx02Qf/ydwkk2PS0x
/SakKwgNOSTpkQhGY7JdvaLe32oudzgKziZTgJRfZytvovQK0XOEkAv/icWWLy9i3VJnJ/eYAuhK
oxi5J09i6/3H13WgmgQB6h6uMC9rqmhNy2R0F/fJdA2ui3i+LpePdqWPoXZy2FZwHrD42fvXtS4q
gDQs6SZoMgugI11NvdjScxDvUzMuy9NgMfV5xg4CcgIk6pwVcA7AGr2tCs/zMEWh6KHEI3J9pfbu
S+O5aKkkuKnX3FTxhBDFzm4JN3+nkuOPY/9BBnV2dfh1f7LpSNMzMEnpELHlNHydQAB3L/rEdWJg
Xlg4J3vQBHoiuI1s/T8ItVJsWu0UQ5evMOUpje3LCEHDn6TZSErTaDtnfKEakfdGLKPL0/LgOMqo
x0OjPD3Q74/tRQUJaCjppjCRvHR9aVMwf327bW2ip1YW4hG7tImNRCaxnkWT68x8p87nczKiDXsQ
dm8X85XZJMhDYLXmhKR/79/Mm4lNK9v30QrWs9rEmvf1zehorMPLfXhCrDRhLZk9dkr0cUXrca0W
FO/0BFU3WV7ev671dhQgeJJ0wmFiab2prgTRFC0NVtNPyPobHfzHQVe5y3KqQ/gHKPMQ0y5V1SOT
RYgfV9nTFtpG9Ep5J1CLAQuj6IJNQLATVrJw21vhs1C1xNzAx+5UB88DyOrkwYripVtg3RUV8Zlb
jZlI/nr/oYQOtl7NRCxUOCh5tyCAdX3m9WhC9MHpaUiHp63wjdNhID/3Vj378THxFqnU9UDNGHPg
MpN1Fl0nqFV2qNOYqPJ2B1D6NU/TNbZFxI1EGIr1zGOqgl8WCLMhioxpLx0Dp46WCsHOcacA2fda
wvgwdoi4iwzvz86VqJNBTyLH+Do4CIQhznWOyexR6Fp44sa6QdNQOzt/oebQ/isGViwoAXttGk1H
bzZV7lzBXHXFvAuhiw24p2ax7Qe3fT10xjPibrnb/dhexzLjwQPXtZ/1i0NFqnLIEl2cmHk4ADg5
ur1r+Z9CZsFs3kr2+RRzBB56enEIpCr4Cbgn5w5OeA3yyFLM4xXptF/ArFCZDzbwJipMpRFZ2UTS
sfcGtOCbD3a/N6cN7VgclaifC9t+OzfxaYzA3mTdE/wOvUKXigI3srlYyxK4KbQlgW9YedjdtAka
YR9tvm8vrxeFhZWYrkhQEnk9i4i1kpRuinraKsauXZqcL1nvI5uNLJ3uJLpo2XMXeQQMX3zw+Pab
GxDs+lLiz+YSULxZm3HnpmjG1sNjJCOdvEIAaUhtAidCrHEvxnCZggO3s5AC11R2eIH24jJHjkYA
+K0+bSmwgZQxP8QcQqfciC3obkm5tl62rGlGEtt4DlvRmKhllhFMh50hzlfdZhYMW91KgjvRoXow
o2CPDEEAwgKd7s6CE6JgB4XsGtCLkhJ/3g92yDcblaTkCueatjRteusy9JhymdktPfLHbYsi68OI
dLcF7g5VgfpHNsfsYRIIJ7NllnE5PY1F82GedRmQulJ7GyH1Jz3bd+3LxiYSiLlAcn/6DYyuEeHa
MBVcY4TGwFYdAEC5eX8/e1MCx7SQp/GE5rRiO2henKwQpWRUhSCpYhe8sLO3TJqgzs4ChGIQMuJ3
M3wfXWhwu67twppeP3tdPsHNoxTU7GJFX+yjxfkm66M3yhDoeJAWzNsjq53ybkaxIv4tCiK9k8xO
5nDco8CkA/E1QAPBw8GljJ4xQUVCB0i4OfCOONbc7F7EM8olexa6xzDKRVDEAEWl3966URYYiC8v
XopylrqCaWHbX+oRBmaxb/NCd7XXALQmdmYVtnImGt3ah+Cq9TRHCpTL5aCVkSWK22EG5YB7aYRD
j4ds0icssTpz3keGp8Shhe7L0gZs3ZNeln0CBvB6wO6FD1dIA7L6LbewuD0fmhJfIIbrVff+676M
BVj09O7BPVhEBICHL2K+vrMSEJS9/bwl8EXjQc6tEgRjT1QAcAreCcXy/ui6r09NobtpLl07k9nN
ZvsmBrHVnPihV02PswF3Uf1ZIqxQ5y/0oIoMeM7/ZXo/rkfxry6vlLVfHdGCOWPjIgvbh/lj6bL7
683VnRbouRypj3FVgVbZZRSYHXMXC6Wa8oAp5YBPdmEDc8O8EYB1dxNFIDzFPhS9/qJyHFzKQ0j7
mDfmmM0Ec/DcGsWFata/d/4GKtzIN3gTksPzll0p/5B27/AzJPstsj2qvjp/RMAaZbw7wP996tx2
ozPBEuyHQH8UR+PCbfh0IYxnq6X/RVkx7fvhZbSSdJmOQ7qotENcmgpiuEvWG8VTST8Y5Db9x2Fk
4uYW44lNAbkYGwrgWG4vtNp2GWUhKM3T5IBsPGz91ZL+UROeRBMFQf61XAdiJCua5m/4DPieu7et
DrGOzzTIh2S+LdJWyv7UBSCe6zs5tfSGnyKqyjwAlr01muKyyWLGLGnxZyqOcUDChNYNguE4f884
BvFYiFbHsrgWUwsIn4aepImJCItp5jjyimngrmM7RDz4U0QzlRe26BqqeRMTBizhY+5CN0xP1eDm
4bLvCFupXMf5SO31CXUHR/4R5r6+lcQpBW0y2NUa0LC9A+RnKCAiOuPWZfhlW8eBmUlqz2hOtjHq
2Eh5OM5Db3a+gtVX2BClb5zMWgBjGE2k72+hGArcyQrysQgJaDFo+kPCM9OZPcD/tN4hO4kv9gFR
O4M3z1avA4kK1au/pxAKSTrws0sr6I1j2M0u9ucoZCPSAhneRffqAHQaqf3rts+dwrjOwhlY5WHr
E02NaZnhbYLXhzddg5egcXaIesNro3tzsAEm4KyOgj5ydfii996DMutpin+LQ7tomxdbZoKrK6rh
jAbUMjHONzRrmZk3CSJq3HPuu/r/BmdGULVLVGd92oIUgBWETPcYrEJnN9Jgio6R7bYy+ZzWccY9
4meo+NMP1vP5CPrvkJv17LFlsaodBIVZRJchN1cHDTTl1eNAJOBqaWnbMSChFgJexK4uq4nQ0ekk
TYz9CsbYUBv+is+a4x7OECXhyta4ElsqeHkvBugUP/p9DJk61c5ypIHD1FaYBhxCK7425xzx7Cag
IFcdyHBQVURRJQbbcQPI22R0B/p+uo3U1vpA2PBvgRlTHJ1EyDGEaKQGzy0rYk/wEfwe0tC+hPse
JpNVH2MXaSVUUGmIR1fRaGQ0S2nkBKQ+5A0OrQg/nHP+rDAGXTXPO/QIouPWwK9TiDEhiNOGuh4l
9aRUoXekSQ0C/i63LKeAh7D+4WznteHvQ2RM5kK7nXpzffC7xeWLcNwOKdbF8sby2xbGRY4aCnWa
HIHt4a4ymPUAadYQDzapTljXTtAGvEFAWYNrxNKEzecFHUABhjDMFAAVFFzrmLt01i5H1cZJVdw1
eieOiaZmHTxuMSQCoKEBN9coel1TY+8squizlF3RMDtVMHT0aLb4cQOFpAIHhfoRrxNhYUAyQ3QH
IlLPuhFHkuM0IYYfVLSSK0oEM3++YVvCNXhFcMnhJW4NvA1hZCvCJc59kxaJ2qNLBzhvh96ETP+F
fmwEP9xGbjuvbsqMAAYV1rVvEDDlQIWjDwZu4QOzW2phlycblRo2ROhI9LOxV74I1uAuYYIHfuZz
GVV0EY+cTH5ZnTiVGAFNAdFlZ5qKetNZcnpID9tqDqoY2aXdjM7vXNzgt5ghxKhM6P9wLIQBo1cK
xPd2jNxEpRmMOW6WcEqXlxY0BqEXBVkqX32eaNzhCKtAjw3dw+kJ/rrOAGRQ6J8Fbqg7EVaY6q6N
qlDncfetQRQ5H4eeiiMAq77RHyJ7fBqRAofITK5jdwRjhVtkfFTNPkJlovQ9nZml5L1U9QEVavQe
yCiEAvf1mOrihTGaFILIos/gMxIt7jE1We2fWSn02dHCktn8CXtsALF3vmE07OX5gDYyELcpcmYc
yqIpTPpdBm48hxqA9QEfb4qWBMwcY5L9J2TNhuxZoZFAbHkOA6ci0637RANUsLBD9Qf6Wt9ERVUc
t/5B1gExS1BMNFq6xmhkuupujVuVa+rHF6hO8Bl+AX+ouh1Gtj5Y8AOM6qcKGYMY/ra5UM/o76Kl
0MFtmwY6VpSQfrN711QzP5O5SRhBw/pcDdtqlU09ZMSWrZVH0rtJJV4LIAom2+SU8iaMLQ6UsPPg
GkVWfE1uU6s5l57WG/a0yDSoBKw9Ge0WrCTXNM2s1QNnt6HnalZT3hDCxtUcuntoaz2yM4ieRFH/
WZglWN0rFA3THM5BHbsUj8fM1bXvBNFQ7gt1cT14fRkMnNxZkk0RtHUwiIlxspN81pX2CpJZhUIq
/4fAeNSPQfSUDKOKmhs7rWR8E4NM5oxXS99zASblxJCahpvy12z+NaHBHBj0zgdFkxYF8gQafNO8
NFLpCtx2oPkOir3Z3eyFJTdmVWyT9vU2mABT3KU5+rSUkLxldfus9WYxdDSw/blt9ghmQh6MKHLt
Cxqu1WfkG2ntB3ABePsOlG/ua/LRwzSP3aRrzPupk576MifFJOVhTWK8EkmKgiDIZYpt31R4KvG3
pLv6rXcI60/A3c4Qnq2RklmGH5nXlu0vHRI+MEFUfBp8yqfPimIa5hmxsBvdm5K2RjDgqlmXzp2I
rDJGW2Xtkm2L0UwgCWJzUiMWrA7VjLysuIvWFwaJXE+yNRMNFH2h7LrpsYAoZuj+57nWD4uL0UXa
FjD33EUO0QwXJzofTNuBkcPLYUisDvToachNNqQThV6kcfZtjKPkMw0MazRvayrMszwaCrgCQj3r
E4uxUUheTP0E+vGhwk2eGUQymHX2vpLwyH7k521kZGaxH3AMqGl65Ez2vB6t1DRaQv8uVxxg05UX
R7TbdgnqE+hsY0KGtgVyIxBMHjryEeZkNwj9vlJf1vTgx7VAZMy1hk8FgrlIWo60CT1PY+Q1vZjd
grxtjIrhuVczDPiDVTdb989eZsHGSilRl5ktNhTaTGVQ6516pq/EO94wyBkcE0YISove2jhZNbZg
G72lM1oeOVK12d8sqvUfQWLgbIqhu74dCzkonns8hxw49Oq/NLyxt4g1PFxBzGNl5WA8weeGA9xn
9C5QWt8hMuKn6tmLeGXmMbNskKPHDH8wr7/9u3JNdZD7xgJdr8gsbJRe0Gtzog5jvTE5ZW7NCDPJ
KfjuZrC17l07C5BU6eSM5/EubVuPUbWmeJB4fW3LbDTG0ICKlIzNQrlpN6VNYuWPil8jJd1Z61oe
/ETSf00qlN5AR1HtF95Ngkgd9wt81gT02uDNzXfbmvQWeugoXYg8bvipGrBYZeqnJicRPDrS3SiA
vpfE/U2NNUP9A+UhXSHN5hr9l7uIp2ULWTP7JhnQWLiThGR1+RgGi96wakuhQnw/kTvxf1tktjVt
DPQjB0jlg53mvlbF9LubmFCON7TdT7Geafa5UTiFhqucL9v7gj+k036rT11SJDJCQ2/YMR1JTZtI
gat3p7GINXd7A4vlkVPrbXJFkGFCpScoWhZEPF+qoK4hnCc14NU/o9GkiBQmunkVD9gUPE3n0lXc
RBovMK5ViBZsNHOa7fk8yGz9fOenUTWMcHT7pUmv1UTKYx4HD6W9bo8WRTqOVzIu9KJTQ2IzG2Ak
6kIqqWH9Q7sqoZa3W5fJ9oCdT7+JWWOiawbUMi/1ttACe6h/bFsMBWwWgBOkugC2HZchhG+uDGTI
ZfS3HbvoR8kjr5CEbC3a1srXq8hGNojbH/CcJnjAajPlEEQEVy87a2225Lmjr6MwCOVD+vWAbEpU
fTgglkrHL1vnOmlC3Y+IlljDQrfksc6Q/CtgPQ+6SRFBH+C7ShI4sMzTQp/+vd/qY2BrJWbrDric
a4foC/Ma5rW7ubj9edZ53qwFk3qHQv3JRmKFzUFA5eSiWwM0taOY+Znh6jM92Sv4o0AWhqukdaeX
aI6MAMc+It8DKxVKvf5rSXd/eUmwYwrFTcuuaU63NigfcCvbc2+TaBuMbWULt9Id73ZtkfmTVzKz
tsffNmEEVWzl7DoCMYmXz0gdnzDGArTsoToLkOzGHvDRCk/jGvyVPUYFwf2MxE1R3U2dMrz8k2iK
bOxB+tfh+CfVWDbLA4zrjpjWbmtP/uHyQ2LZtZxSD6HjtMcMckyIPkEndKED71KdCQsOD4oSPiUw
ven2uc+fhb1+NXZE0fWPVrd3aoTGG8EXbKxHLsKsbshb3SosO1wLkhr3YU5ex+ETG5HrL4GbAGKj
BuqG03eEMwP5h4aW8mDIR+uF2mCnlj/QqeJ2MVcg1zoAl8lreyeRzlJfcbLVJRun8XXJptWKocVx
rSAQQLR8s9UMorUipBqlD340G3SZqsPJiAd6P7O+zCZoqdIFoN6M4KHN4r6ok8U5OrElMqAPY8Ix
A1E796a0OzgZQ/MDFoqeOS3KQ1UC2g512vRunXfv38XrTgSdb8DXtk/2BBbb44jRJctfBD8aXe/G
e2F5iPJK42LX7ijCnKwPvC8X9opt8nsxtioftf1f1/65vA3UgCTcs0A72G8qk8NgTFXh+tODXbq6
P9fXrsdIby0AilTEXSj4mNxGUMo13vfOe8N/0DK17YsEjzIDmGUQy67DJHcu67MATDwCM5GSjDKh
i/u8I/Ue60NCjcNEUbxonXQ8DqqqqAAEY8eLihOl83LaNxp6tOXg4AdDL32k60z4i54TOnxg08JM
AxvTM2g18s5w0N4g2f7eV35UDF8wJNUJ2oYbxT/Qw9A+ohw1f9R2eDPqwDwCuuSS+hdLUV70vzwz
NqRrtPa97xTsEdt+mcVsAeSa5/54Og067CzXXbpYO+OAv/SqeH8Gvi6KMwVo0tNrMKVpQcJ603NJ
waPWrQiH+1hMGmc/DYTWHCvnJHAZk/P+W46ahPP+hd8sQGFKaTmkdpTFLWpcr6e+3flQ1AK3v0dp
RUdZSEKg13S3tXB7F2Wpr1sAOCR9ELt/Rmuy9v5tXD6/xlZwpHvQ6ajOv0Er9KM1tFEx5vewj9aq
ZSx5DZSwUeC9Y4FAKkDb9jzr37+y9ZrSSutVAzqA9tOKpSsAQ/71CNRDEoHpDY1PcdHqugFGaiS7
Rz+tVdMhm8K5+wOsp26LTGvRofdrfQizaPVR7oZeFP5mqTQFz/7+vV1OUYgXjIVgSQcWTZNL2IRs
F2AAEOs/bWUV/Ih0sNT1AUnaOkXHMmKT2rpBhZQ6chD/ySZ1ngm/lkBtWsWAVWzLolkLVu9yk5Sa
kenazacMHeIFbO46JkAuB/PLHHW12x96q/PM73kmdThjOU1pfa9R+EKgNaghwlCGjlBdSq/FgLCN
/QFC53IqS8t2hY+cLm1L4b4B6HDMDAD2A+/+b1LcOlGVQehESQplz+XFT9CevIekCqTJWgrBbb7/
ysRrSBPtWxsdFUzvWMogot5AmggFBl3Nne/Tpso5mwc8y/3mPhiCPHyJpgmvv11nzND4npaVCbiR
mxMJdhx9SjqA2LN6Yka1SS21Wf2lwi7KvseGBZvJQYPBGoBa+D0hOlzo2dAd8SrywXiPFkLQ5BZt
TCfHBbLFiG/Re12wh8PLMz0NNN2qpVWEfi24eVwEmOTgIACI/Y3X2Pb0GlISH9mPMDVHpFkG3FOJ
bSqt2FOj2BRjdmhCyF6YD75PFLptFjKn7vQcwWxK0GpwBq8ZjtSYnRaBPloGmpo5ZLOmnplDbaiI
J4j7vrjKnEpDHSK/1TM5t+M4No+eIJbFC1M4bdfdNnUMWu1IFSQ2X95/e9abOQRViDUHIJdKlkXu
+XozQEUkdkc6hfdblVitj0/oR0J8y2GE6gY80DEP6OLhWsKYiBWKvR1c9UpJzdJeH2PI8Wnk/uJ2
Gjq4cuC2xy5oS1VfzcmOzPFQ174MP2pCXvYgof0D72D3gIEESOgSsOZAOacAbDafSAaVKH/CzY+R
BoIIRHa0cTA3ttxSGpqEAJWTdHTd8pDk1QimD8b3MtJCfIg7gW4sQRsy1BebiBmalI+YU5/GwveX
+Jsjmk5lN+AqXOPZJ84m0PQARhe/22xiTNhpSAOST1TnRyN4mDy3GMdjSaTgobFRn6l+Y17phAe4
r+/jzFI47c3ChsosglkZGt3p/Wd4DY8gPgOpIqF1SUhiHqHSRdwwzOCXPFptn7zF6BqAAW1YOJgk
TdS9YgzN/j+iAw9hSxS06SZ7mq5tXYwaPZOanFwUn7aG4hbB12t8jo4AarGHWgJ0tj/AZly+L7Yx
wSvzLQHizHkTn2dDrYEbo/qUxCnutceC5Fv+8ff1cw+g6KMXtLrzFloDJPHr9wf7zfWBhKMDeA5H
0akVF09e5nPczb6FRORKjRjZ1HRO/Yq1VVg4W1Q3tQ0z+COU0psb4DUDeIIZApPL5Ih5vSFIyscS
SYP2FiTdeQd0z0n2dvhFRqcra8w/ZCWvRJO03rf3B0A/4K+nrm8RmmnkAgdL8PZQy6YRhSuQpHcp
GySW2H7f+qe4lSFFHm66MdqTtCELf7BQ7cuoiEiQsyAAiURkyJy7eO5MOEggFojJwSyK6/7Bc1U1
vwRFky43WzO9RCzD+dZZje5qs250ugteXqcuCXbauv5dpz2Ja+sB1Fv2UGUo+eGsV+hq19atJxPQ
pxS9yYI5BBHLJOAeHI5H/AlcTfiiq6oREe8P62VkBTyWiQ3IFOwd0f9lkhMKRGQr20rvugALG33q
2knmYTPiN1mNMnOGCt7f3C8x0yb50UOiG0ydYwNo/OAlX24pPmPNa0b1EtVJ8q+LLWXMuyByujm9
885wniQCjEbRV0d2axnw/Yd/ezl2Lrp3ECEBxRLSvZ7TSKkJepiLuEWWxKNQltq62ou+FQFsh+bl
hwmuuBDLYIwpNIK8YSX7woRQc3HJtg2nOiBGvN0AwOmZrzhFhVpeeixGub7m0Q/5XTx3MOn2TSlb
V2nn9UXlJ0jSodncuQqcxPBpq1ZuhCoRgVqnthI0FFSn/0PZee7IkaTn+ooSSm8EYX9UZVW1b9qe
Gf5JsDmc9Bnp3dXriYzgYncOsMIBBEhDkd1VaSK+eC1JavubVhaJZCGSjOofMXzw9mmsKOPkp8qN
YUOXgTMu2SSFRTa2PHMwqchnt/JrSY5lCdwNJixkHaCChx6f3tNjV5lmSWcFeS2J9JEmDf56qBRT
9ClLCrJAMQg0K5IKjCxXc2hTdgIuc66ljauebabRwMrlaMoDJd+IrJ/z3TxXSQfFR8QZZPV9roi3
uaHSBz41aOQHxdkiYckebxy/RB8KqFD1gCXnljpewuoOZZq6DkPhS4BeI2mJRy02g3gS7gxYfVJJ
6FCdKCp5BHzf0tofrmFvuCnxkL3RUx821Dhyovui2zGcK3DGNJeF713Akeyk5aVY7D+oi6UPK3o5
LpTHWANnmiygcaHZ3zTaAq4pT3f2gfkobBhwTeLEhwbVJHV/K24J7kAqyZRkTp8EaTOQFzMg7RBs
QXOhwl1kxkd+gMz/qrPTxwIiEHP3YxXyJOFxAOEkUEzCmO1fTMg0A/S0RK3fR3cp8JV5aUXnLlYt
D2NRnfEtwUbz43El0YwLaJCeykCNPqBvri2vVeQ/1Ha7RI/5FAzTl4KMCKyA8AveHsVqtMIO1DCI
mSSF1/ChxAMQ+l30rgtQSO5l/R3hUx6cRwgXv7vMZisPfWmOL/Vt2sYMxhrWw0gR0yPMnE++5QFs
XqhqwpJz4o9AMMeyML1bT+EZj2gDpBBVJ/Qkq/f7rliNyjdG5zUtfXzBVEQcILyGumxFnGsYOpmQ
Jb7XlTvL0QwIwn3pzW4ps3O3T+X+delpDHxzOsNaftaoOInLoM8+895Wfs7+Brc+TT8AMyz3DVJ8
nl6JxyGS8GoYrbG9Be6+GuMr7j3Buu/trqSNSyzzA3LGYreGKh4UD6wZAtIFpP4SS9HBNoXUdHEJ
wat5WDkr+xZjIWW+sDkBvON+1WIAVkPWgtteR34/fwzCciQRUyPsrLwSa+nVKqAHuGijFOE3aqKs
4qN6rCcaq/g+x4s7m2DsabzPIRXql3k05WOoxAqJAd9x1xq2MZfnWSl71FG9xBTKg6k0nYVtF56J
FpNciz1uaYKEI8BVJ/kL7ejyi3Kh+NjsKPAGwq0yUu+cguq5l6B00gWhl9ZzNrRZkpyiZA/qEaN+
GBuYWcFlY81cnZ3sF4Wmqle9DCMiSmevn51LpJYuzf05ntfI5e9Q8o+HjtU8/Jb6MunMgL6gLC6L
S7YqfrdiTYB6wSU0cF+RW7q/aemqi3qYXYU4m9R8W0emC7gznXqQpt34ua1tmj0EsZi05GqSQzFU
PiGuPMPTslfcQNAaeYX2FZ8F6gSuTEQk78Gi7TaNWt6jq0xTdTdJvVIEgcHflzLB7l0H/YwLzK4X
9+icWOCJueMxDYDaUVtkliRZOotah2cvF/5O3oxaKPMmCVlEqYHxeBlLkZllcW4ig+iNU2S4qFQ6
9bIt6ucdbEfvbFv4lYww7u4pKbZEeCcs05bJU6A0TOrW/Hq2j1WPMjc5UwZo47lkaqXEqMHHs0K6
UwHHPUvuAsVIzzvM2bHSa1GBksi4TS/3qXSVzPA8+cfmpqAjzbVTtspKr5cHBTJOhSVfQZdJiPvq
K2lID/bLc9l0Q1JV6bltc+5p1BkBRQGoOHqM3Y1B7TmCUUh4rrdaxPFCu0zpJB3IIyRB/vIs/8t7
ebDv/3zYDgPQsu0D7/3clPLvOwq40LRcoybKtDJ5tvQNMs1Vgh42tZt7/qkYtgKtkN7m3GBkpllo
X+OV1NhPKcYDLle4Ov3H8tGY6cBjw3QYMyCrShVRNKp1pbUqlHzXSTLQxgVNokder2WPkutkTofQ
+71NJonVVzYKNsYE9V+WAvBX9dvV7IaeSB4cNIBfMirxHJUsqNzdZGp4+PCkSkERlezyJ3LirK3n
wgg386nzD6qtHdvwW4+7KvsthVwmeRaYxPhZFX6ondYV+aLcBU1KtnAWbIga0l7clHFSxjkg3ygm
mQww2zNPrLZfRTB0BjYwjHgAdUka0aN8NXw0gOLsKgn74BIBBtjULnI/ATN2q/CMFSdJm9gHAJyG
y0SB6BRdRiVcV49tpHII9CSgt3sCk1gB7vPOnlACkhO3N9E5pS4HGZ6dU4ywX6teyPvLHeKD6wVZ
D476QQcMkJh9uUkdj+ZnKbcrGJvVCbHy6k1yx0qWFBmEGmDHavFB2ShZjhl3UkOV1nhh0ZFyo2hJ
5ZKJ51A+MTBmvHdeY1Ou+EiGn1xnnWKceGCQxmTr5xH+eRS05hymnV5F0iU2pzlxKiyIT+IxnJRa
Ea09QQQmp0pX/0TmQ34iO7rERmm6kHI/rQ1ru5lTB+XBklg12Qr4VAMcNW++2o8iO0KoZaAJhoBR
q5Manno1HqIOkauFZn5TtcUT3YT2RTG/+vHc6VhA49gtMmJBDaQKqBrUZIvu2Cc9b86s2kZVhyKJ
K8kiD+51X9R8L4QXRihTgdTTPKXIQtGeqHeukALn7gS14aDt7Ae0Y8F9ODadIKPbpAL2vVY3W/ho
zd/GglQEkgwyNIYfHd+UhLszp+kwf0nSufEEngRp+CeEUcrBOAJIwYFS9Bg0kXCRPEVJg9DUFUJC
rqlNyIjLNH3WHPw2eNWMdi7B/5Wdp8GVjI82uxRKg2YxXnD/u6HyOvHBXHIH33udQyWgeCtR1MLs
Hqu1fseQzdP8GIdhvhP7rsEKI13GkhZdgiky/9QV84FksUtSwDLOLEbLeTMhcmHplajRqTyeV/l7
QDtOwUa6+sg6dQgH9PRarrLo89FiS+bJ0RdZWxDZofHDnqXcLFtfBiUhwpDajDRnW/0qiMQmAX0o
/vjP58m/YxSEHxLvCZNCJCJ5Nn8HGnfPXwV9jNVDXbWIsxFiq3l+l3zxppgsbTP5//rFOIU4wgPP
APt7kFd/h+Kq0hlplN6zB2qjuvB946QQIPJvSWAhiaIzaBm4NGwVLPP/+Rf/nQwB4udAG7rwZrAe
7v+jgjWMkDDMusnu6KZvQ/ceYHX004eIjBkk3EgcpiC87bbbW+ho9ikbqubs5ptDmo3PntrbT+Wx
tIwmySPlK4rAaWk//OcP+XcmF/o2DAGxqQmM+D+BkP79nL+hdgmCdnZuWpik5IirjoujaxzI1wzX
tjLoxnPbLKCFcyXc+PM6zm3bUv5KyBuVNXUPlN+L3BAUhjH5BMGJgmfbISdS5fR1WU3JClHV5INX
p4k6GTp5MiZVJ7vUxLmA46q3xTtYgf/8Na0D/vwXjAzu3PJxzlsm+aTYGf8On5go4Hg2Z/s6etlu
hIxOtMqSmRdFVkeM3UikQUfSVM7sf96XaE3SC2G7GZH9KkfOd5i4OT8GvWW8WxOLCsFUB6GiY/G0
Hht8EwnuqQ7QgWexSQ6IMZ6zbBf9M21yy2ae6yDL3ALfrCl9H81STQGZIKTdcLJbppFus4aTy8ZC
qKBr5FOSOHfndsZgGOFgoItjknvEu84FElXbdMYZjd1uzbeWSJ0hh9MZvPZZMAaW1KJF7GnfCRhF
u3DZvNoJ3so98TDZBq4xUcaXzDuK4MeO+O3MvO2k+icvqLG2mgMMSh2qBxuvzEVxq7aoSZ4teepG
d+tFxtLHCHTaaHvZejppKXqMcokaeET0p8hoZwJPt3tzwPu2xs6S5EZ50bOWNwzhavy2bcQHifPg
9CSzngRGY+OLu5imR2yhiPqtupKeDfR8y0OvYq2nYX3cMVrv41all3weBmiBQ2NQK0YlwekU/CBu
JytuKUeQDtCubDDnxX03Ljx2uwri1Gzagsa5wOltbLzD8bwOQZeeR2fjJH9mZUT1eV8TWzT1X9AN
0eXwYHYRYRYf0V4VeUdakgjMgbjfqS2/T9m6mO9Mv3Z4P7U91Wfnck2qCX4LyQPMmU7vVIemnIIr
bgiFu9NWPs1hK+OTlFdBR5rqWcDgljImqHPbvAtpcB7LVk7TM0YgOsRaY/GoEraZ8OY/1YuUFg18
H6V3CzYDn/Yts48XR8zE2BWhUbz9H68YMRD/jkODAQMCs7QTQ+0iGfg7MYZlr/F9q/XuZ2LFaZhF
yZqK4ouFrJJcTFbC5C4gH4cKRjJwmirqW3I7bApxlooo1Hi11hw8bMTdGLfEIz0ty9iCzU1WSj/T
RCxO5Nbp8mwH9UBX+Or6DybXYOJlZr9MywfEruB4JfVg40ARSM//L7vVNt3Pr0VJrM6D0ZJ6daPJ
os3jTOTz92Qot+LqePmCC862+k/EIOTi0rU0IZ77PfQ2vAG+vdz7aDirq3CSqI27JA3Gcz6uCFJj
i24U6zGKmvbFCDYaTEzcPsFpojMuXjgN7jTThG0MOiOih9TDUUOmThM8ERrQRJcFNXHIl6UPgA5R
63nq3XnBmeLY3yw/yh+q1RsoPZiC4qWvoynux9x6W+uVwrCx/+5nWfdmWHb5UrnGSpP66CICOcEW
JvVM3FdGMOkTcBVcuCwB2fPoXDh9PZhPeHCMP6M5dW7kG9bxhhnigq45pexhCO/4rrLvLmMNEuAf
X3xCVU4DAhCCuqL9adwTl4a8Kti+mpW7X2H1XXGmjHJ4nfOu/ZA4bf+c4ru5ltvofaLn3LklkSku
omhlkiHgwSNkXnMzOTnEFtitjJYJnkkeSqnzCMcvZut5f2x2mH1NhrH/uMHOP6XEj91XQz+WJ1SI
bixyuuPh9ugPXAsX1dNerPfUkkyPVCOtr8IerMu+9MWlLFyb2LKZkliEXdufbbiUn7vJXT7Urjk+
EFJGu2Bgyk6NvuguVd3vjziqos+kblUPVpp4H0LU0e6pIM2VKqAqfDQRv36tvKn/GhFrd0NxY5zB
SZI7r59adhNAtzNwkUEV8xS6d+7sN5/bcWnEWWrwr842G99TOxdPkWhBPDg0fkaZbSOz750bxYM0
ujmpES/7vNOKnoj31M/J5tnogRczldR0EFjvFglqdwEF4XcO/Sqvu22Mz346tDcrm+f7bCmwMSX7
hp48Dwu6IoX7gaTicKXcoW74LVZyMTi7Pratu52KMOyDK6U9yV8ojd8iX0zvFtvbDZ1idCoJesDk
5bEe5qX5xWUBvhhrGb56aRDcOXtOt7wz8AWAhb0vFI4TUWks+GxjEYrm+0Q5G1VQXSGeeDQ5JkQt
XUCe3WDuIpSM+aK0nlICZr6vuWs8dHaP+4vjzr3HcvKR3hIspORpvZExs58otCu+Z02ZV+fFblDP
e0sDUpJQv10TBYdKeHbwoS5V886CWjsnm/9VnNh46FvEcOjQtGN0v29GMF09PKv35UQ33xmUoPxI
ROH4cWGzgY0fGkorO3EKgaE/+4gt7VNSC6ss6RWfM07I4OcUSlZpPfxhBWPzkjGsXSifn4M4mQMK
eVKguQv+z7elIA9wncRv2W6P9yTa/5gH580H9yf7u6T1ZaLodI/s7srBpzXurbEroyewuvqOL1Y5
Z8aj9oWJIouuUJvJjBbAZkvOKPzDvJm0LK8NGtgTZJX5HQXFel4ij4oAtzX+MNLR5jjY02Z14lNV
f/o0ht0VmeE+in3rvmFbMx5KjjS8XO76nLrO8jDlQ4Hiw/fqmGSL7o+FvePR2jxax72w+1gnnUnp
fVaOV58axDfbGuo+ThKjfwhGj+7WiYH4p5HVVNM3UzuS72ETJHbJvCF/7laHsiEnGdq4Lb2gOUUB
ruPwd0j78GwP/UY4IFf4YZpryjXFgjR994dPghC3y2QXWX4FxTA/UedHXF8T1glfiBpdEzHvJ+z4
xkdKncRP4WwsP1HuPOHMoIeMC28+LOShXUJnqr9gzwRlW/fwe+KI9GuJpIGWRilROXEV2s9WVHjX
YrVIZadrsbqlIsy/uf403AXGlr27A/oBNxkDElEWTof+TgXRmjQJryaWWzpKou4ht/MmJmQLFIxy
pLjI2/zPsM26M4Nv+LEHSSMezk3vKopqOdAPI8YaO32s97l97PLthQ/+oxj8+ke303Dvp6QEitJh
7e6c8YI8N+dfwdE9lO4YvWBaci9b7vVXp1vS+uQteRsXnuE9uS21OUFrfiNbx31cyxUPYOWMtyWy
pOSddzfO+1b2g9kZ2d+eGNDejNFd6879F58MIpLUyjJ/MVLDPrMJi08NhWR3PoVZdHZSr7hsW3Ln
8ruLOJhd41MWzjPhfuCe1XUtyry5lWmYFT+Vuh6UUCqK9zwkKaLcLZkZku+dBOKUZazdGdTyc07C
OFOkHaU5fi19XFTJEgr10LEjWtU2LFKf9Ekr2UsWFM5zCvakEJNG2Dt8eQSkXkbS/6rovFbpsudv
AcZZ5liqrRb+iqcyrRiu5KFU8Xk7eTFTczLbCePUCRABfm7Nx7T7LfEo/KZH7iD/or1B2sHYjyvt
Pmq8xv2hsVeoC6JAz0NNqm28TfO8P6OuSfu7PoHeIJ0qbbf2xFvnNy/0rY70wqSRR2P0RJhfdqEv
3Oljw2gANIyk2cKfJpGryQOR9VaNialkxDPoN1iuHfR789FduqT4faTzaGyJLxlE/okwz8SyAGbL
yjYfIX1Xz78Rf5B2Oc1+RUPx20KA/nYZUTiGRN50JZ1mOemT2TVZCjauE+Eb0g41rDBumuEsogqL
3mQx6cQKMYqOJLRu39stQvGS1+NPAofLCYEkhgTvz18hdHYbls8L/HL6sJk+r1gYiPaWlAkkO7hb
ufvfGciC/DIVy2Tc0LWUzQedyl/vUOOC25HCDSqWJEIAF3IGybiMQTZbw1+cWaXMxtwWeVxYvVpC
Mfgu8B6/qNE4Nw0Jo2l6AVU/vMgJl1o3fNQRctrRFSVU9PmXxGHz61+YpUDLF21mUsSJM9l7XZz3
0BhkSzazJb9TEYvGToTgvcIHJQlCftXBlWitMDIkqV/lOZcSMZLjpLVUURKZ+jNNx2jjlVhsmUme
mYskhJXyXJ0jtB1CGV1nZQTr8kZCbJyCJHRtLrhViApSHhjNIalPUzoh97ZRwmWNHmpmZ7Ykc4Zh
NGkqufiEq3WfBbM3G/dwfdQ+sXhzacSN0/fW26/JLHrx1xj5QV88ci7GinaaYYDN9mFPqeCYzzZG
0BYXCzn0vOSqs6Ihqn1AYZgpv1QooMWxOZqupC6SAAUKoHViGcSB9/aMIoPE8xJL6E27RkRHXTfV
J9kC3KspUIXX+WbIRdcWwtGuMyj51OZ0MF7CnAjHnwS4pwLKMgkbL+Dp8SW8eChnpRIhC+85rBM1
ehI0hhBLsC87wSs3S/QTjVn6WnWuva6IPgJjtonFO9DjWTl9Z9veUUMbogS+pVyPmQi/njLAaBDZ
UTxMI1rJQf3S8Krb9AuWhawGQK3pxoSSmrNI3tCEgaXynorSpSHuF+oYHCp1baXlZCFhQ3/NrLW4
1Qt+a2afpKQT+pwTC8lHcW38Xtjy6Mnll8NtQoDhLZWPYyfVD++bSjCcdggTgaNoydJaBs507lei
AGVu5Ih+xqSsruDkgNvMW2mU1Oye5qG16c/v5pkzyupGmdmeKnLV1reVXLDhXds4RZTjGNbKigFU
KudTLEO3DQSeHHqEKN+iLSb5cVu/FSwL5heTBN+W1TnKivqKtXSev3Fqy783MmV4gS+PrPKTmVUT
kcOr04PTD31XuG/ZnhbVU+4T7n7tOY/5H9VaMlJwxjUTB64+pjWeA8PDNErP1mj+E0lXL52mGbUR
Y1a2uHrO5RW1q5GFQhudtcd6PlTiNDTxSDbtJPl6YhzwtCGWqH1CeZTuuOet9b4twWpFP0TGKP1e
eqM86PdKuqZf2sMcoVCgITGlqgPLvSSCxhaT+qd6E0n9vbWJKJuo057WzTxtLoHK+VmtRzqKSGls
iDCWHwcD+7zftjpEEZMEjdtyHjxyndpogQpUl4iOxraWYH24JTwLHB/X3xUzag0i5Uq5Kht+P2Ii
FX+gduwSoRULV7O6cre3w8Mh7wCo8IdLYkrWSOmZ1Bqtt/ktgLBpo3Jzfg4euo0amzfNAB+1dxln
kNS5KBrI3gJZKFCRzGqvcYq42vuiljKCiaWzTrPhinceFIBiEo+IvGBRuv16pIiRfe2gOhJKe1B1
KbM9uJf8iNa6yTe1nUmXm151+E5fY5gRIKOHvhPgR3oG1WMCbCa3H9G18surKGIaD+T2oz0boqF6
EDJktuuVxhO1EPvIBXjbsQhL2Q96e+mMyWeiOChyQ9XM7VLPy6hotyJfpHjBoXxrf/PnjSz7+3WD
7iINtAQArpnnRVn4wUWzXvR0Y7a4n/1KrgRAg3LmUQzq1kbSR9QgBhAdhb8iZ6XXvgGVw/grZ3VL
JK8746JlI1uU0ELdN22C0jdbGfsEYff83K5P5XLjLzR9slUqR0UggoMQOBhI0hMmVryGkD+DOHoM
rRHD7xHt0B9hDu5ezlNPc3AzONOF0BhRVQ/An2HX36yBtiv46MhfVxIr/ZqH/0Z6V2niWg1Ac+aH
ss6k63AmWhSJ/YQigTihU+lUuHjvNCem5cGO20s+B120nEqx6DtZe66aqh1/DJUlJvuz09MInMee
OW/BcrWoOeZamERDcmUUhy7mSHpBfmnoGOAle14xPn70jy3HqAa50arUhpQDqLREHjpr7WlkJJY/
lTRCeQEJR5ATQHuwYQkyRK6VqdIy1eYFS+Zjn3aknxYiUYX2zWJvAhxjBHeI9g49B2FyD4JkXz7a
fkji3NHcpde5hniu4tngSBkjO6CD6YVODI6mcepka1DGuhdBe7mikNwK+2tB1lEVIbs93mT9GKsX
mhrW0Ume09xYdzRBtD+I7ttgoaW6CMpg5i2GPnf5FnrSochb3v+8NgJnfKfx5Hi8DhFDmgrBo11G
SI3qix8MOdfKdHu56moPsw4CUJ64XCkgiEeRgix9Acu+kFI5b6mkQEhMvXxDiySTxFq+BnKbbfsj
BXSAPeES9kZBVA5JlAOVmD4ZSDwu2RGyO7nRgt1ayyQ0D61lQhCfknDXjj2d/qAD34yB3FHsSirr
VOtyWpwD3GbHNTm6fCxLIqucF8HQRzleU+CMwBTMFsy/S0W9E7dVFtUERL/SSSBHAzNJIfxGBJNc
osYnkIkCk5HpiLS2Fauxcd5LRF0gzqgSa2qmjjFaSwsxedImdD8b1HkP8a9EO8qwuBOWqpfqGFr4
YMomo3bEOcJ45T0a2C74BNo07Q21JKs3uoDgIYvNLe3+e1l6R96AGm0BYXpuoFJkin4beMj0M9O3
tiTiEfPIuJsx6UnPv4VRAsdwy7FnHebwhnGMqUy+NkpEFlamfMn0dSX6W74piAvka7gmo3x7zYXl
xDtFAzEeZrz27VLXZ7W3AaVLrcUGGLlcAsfcG4Fs0SnIRdXPjD55EPZ/HEAGUiDv9bKfqzhMLbKk
V0IabfUxaSPGd7DiBnMx/Ic6kaZikPq0schGrpna5PU7TR+c+u6ciYtrpwL3NiugfoY9LiH15apS
AfSCbSi/OV9e5gfo9rBaiRC0WidQ8oZwc+SqqzlWd6PWp8c2y08kAOSIjsRjK7ccvWSjRJJr+2SS
4YaEU5nCq4JYEy9WuZIIGtz2hujKWaz79pi+tTrQaB2akx6z3GLlu0wklvFl1IVWj1yEQpFrpP7I
VrIglfliK7/9r7uplJNpP8ibb7oreNMJATgj1D6QHIH9fpJGVELo2ao3ULzJoLd1p8YZhJEcN2rB
U5gtYHwgJ5PQMSWjVffBGUN505W2qQ9T6eFV6upUjdx6I484O/GrIhXBoP8L+EDeIq3RQjwrN2hr
8LKQyoXQTT2iLdRL0Q04p4rrr4hwpeAgyEc+ro0yxWdK/tuTps4EhW6TClliTYlDL676I4/tCgSg
BZdKRpgRjMMt0lovJeGh5UA+6mof8BWgAUZ5dHrtuxQsDU4nr725rTIuQl5MKVhR7nB0hHKpjbA5
cL1TW8iTmC6xm61A4ijkfclsjb0nVIF4VeANIoTnaZU3Y2OJ5ocJEGx+ig4j11kS+tC7e6gl+BAq
a39SbvuJohF+pjyuyc9yzDB6WpyjBbFeLEN9EcaNyZIOSG6UyFqlMVAoIxd/JU5RoE3qhCCYZw90
MKB2ge2Ge8NhVMpkdLxBbfDYkqpw5HIuqy2VPGrY1Vs33ZxMma7yb3UZ/VGMYUpYipac6b4D1eCB
8Q9oROkQdYiKmqKGQx1cq0k/dVsphSzUSlEW09yCjTLeJMaDpWq8CL7j/KOVMXpfgGo70DL1rOtr
Z2TOKte2A27Rb5yaNVckIXwPHdeg1SAoPqR0VY1PCd7q7h2ZOUf+gIVM3l4Fd5l5e8BkKgdE9wCY
bTk3DHjlYOwDgaPZVL4QVWPuy7kz18hi6pHHGVH0UrCmRm04BSm70c43Zw/bTcZymUQQIf2VuymW
bjnGWsjb5c6k8DnPKeRMTAU1j7nSKLKRbzLXOaWT6U3nbOhYB3Shcn1XR4FQrfL6UuOjkNt5BorF
XQ/8Q8wfrElmr88hcKLvnn3VYGnZzPJerENytCJSS0T1AkTVgZxLFP6lDkDGinDgmY4bywMjnpxF
hHoTqQdbOpF/pVL8a9kCorXjpVOiRHRG8hINTokBs4HfQ7baXIgRlxbuXz5dJSTiLCZnfS0rkq5o
/sovnY/SI/KackpUj4OGMKlz3IiRoiYAD2t9aN405NKmxRjYVBOs5jXzDbkfav2eepBVmDRFbiMX
jwAmeU+UG5A50UMy7xjDoEOWehzXw3PN8i3woMz19lp1JLuHJ6VY3fteime13UfvjqoPRhck6NC2
vOOYYl3QMe79/GC1NbPKFbdbP9OIY6RS9qnXvWARUmOok6o6FVH2S9d6zGgpfkveco2nCA51cqzs
Z/mq6qOS4y9ybBCqCEYvVjrOSnsdGjW5CS+UiWAZ4hYGKtscZf4FvVxOOLCR4i9rb0gW5CciK0za
CywvzMaVJJWkBGPSn3aIcrzYr1ouC7Msv1Dqb6vZ38j2D60tBqOTudoVUiLeS6Xq9eXhn8unArao
3eKpAxvjVjuk9vGteIll54YS1ytYQKs11UsUFED/HEo7V44ZvenLgB889vKnBnUDvRNrmXPXsZSx
UQ+HyUb71sBLd76ut/fyUdCDyayiYnY1SSGjlCJiGQ8if6YZTvyDQY012n5h0BwawIiNBZnFZ2UL
SXaSt+y7xRsDRkd9ltSacjUfWMcRf5qQE6aXrLPcsfzMcicHczKX5QUPTVfeUmuDGAEMpUQ0TFB5
BLhk9TqeVZhz+Isj1j1QCRVdoL3driuH6LakhU6ckLvJxV3L0PVLEaTk+L1HYLq8fVrwnKhgjUFJ
Q/sm2wLezNIZwMs1AKFStLS+PFqHdLrU4YjnD97pGEU15KxV99Kcyy3M1NQXquSaRYGHjRJd6gSB
BfeCa57F0gzb/GZkgLycKMPGstaH3aLWhbIJv66m/blF9r96L9jFiJ6TWCmF9VX2c+1NZqhrUDZ2
8WksUdf4t8z2Zy/E4mSlEzVDAZHKJw8UeZrOhT9u3c/UbsW8xjgY9/KFo7ZVxX5LxfD020BciRvG
NoYX4mS9fXeCS5sADt32OWj9WKJR1vNQEOv1OHeIorJbVHES/7Bl8+TcN1sjqreGx+gvz4DWfav8
KZqvZO3u8JpFvfnA8UinHsTSTb+bbdeLF1xxSX1LZj4fKioHRbfgvSPxy7sQguDewPyy6cPa82xd
azvZzFsrzGV/tEmFiUtR2CjqhR0wF6Qsv8hN3EhspxGX9xSby4r+yxmy5aH3Zl+A1HC+s56avWkW
DF5t4V8Jt4lI/7H3RTyGebWb/dUdonGELAnpP8uvbrUYdDHlwpiejaBcq+2MNhdF/ymHAlyNk9ck
S+kQJmU2TgBba5AReJ72ftmQOoXFMFNKhrDMXc8ip+mnOOX0SqHfzlgf/NjkNXAw1Lum95QgM7bF
ycjKOYgeSIrKR//kzJa57vEMZ7W8VsKv++/Ca1C1RHPmLY+4SCdxJcjXbmiiq8y7nDgKkp1xu7y2
VOm29x2Ip/scVYMwHj1BDuaPkEW5/dGavl+AgRp41L/VO3qn8pJN6+zOpwGZeQsyTNrBu18tcE4E
Rv2GDQX66uTpyK1D3cwjIiX1Hht3NoI1+nt+WqbAEd+8nfFKWtxW0DZdmqOAw8BKU+MJZYztf0Ak
w5U59W60CYd+ihIuiqh/SKh8qz33LpVpp9upxk1KeoNalg1ELKyrWvytB2U14isXQo51Y/4tBGnn
cKBGJJFKS+BNxc/YqlpJ5bIrNfWKe718VnJi9UMKxV+y+kkPg/oplrUHfCc6lWB1NJdR1M4S8obx
HiRbrETKesNRkKeiSBOSn461mXwtHtYAJb15ngRQNvp/ok8oirH33fuazF1vhq+ruzdGeClHC/Ii
zwN5RNotlH4/B1qiBDLiYxD955lNDker1bG6DXgvxJexDZPmPR9LP/lzoSEeg6Q5m/XHsRpdciUO
elN9203jTscfKXV9vi05CLNXmaMNGTRUbwE72XYRoItTSMyjka5OTCytxCdKlZGTH1NJype00XDQ
TZ03T95UtOFtW0ekmYlp07j32llTWuHzhY2mDWfyOE4M1BNby8BIgfv21XeaZP99YvCgk8xHSDmf
cYaBF1ycscQZ8t2u7MIybmKoctLhPgUDPz7o7pD6WNH8mPUTy5+Bl3LLREQYdp6nlFaeu3YmnXqt
Ta+9TH3XdydEU7aBlY060pd2jTrET9uSFowAXlheCb7qr964ZNUtGjfkSeQBBBHC9cz+XJpGZ74M
OKzi2etWKKOq+qPEvPpGeHd5J+xw+sHmM7ZxsJvbJYm8BO/OlvFLqyAbHwERSbzv53b5OedgcHec
68SnDBTzpS5m5yEs5vkyLREv4gi+7P7Z0l7cxAPFlP0tm6v1R+8iKTuFu73k52WY2vcubcln2dAA
xbi6g889ZuVHclDdJ0I8nOa0L0W2XW2v7l58by3ekYt3r6xuFXe5cDNAudr5mrW9cRckrPM4Rrf5
zq6sBS82h2zzG7JoVrWqFeNvzPLpw8DNr/pTIiYniFO0nvc26PefOC/WB8JYM1QffYRfBQqCi1e2
g/0OBVF6zzbHvIbw76WwzhmEdnfq+xyE3PJn/5YGTHqnHFrLv/e8PS8xuYRpgRjMHt73pkaBlNq+
Q1oa/B06iooQks3GiGUXZvdMdQJscRNUdhkXHJDg7TpxH9S5ExeWszwVSWr9Hpoi+EbqUP4jz8rp
AeWj87qsFk9Z5CfXqLVN9EuV+2AvQxmeR3D79WSbSf9A1Ib4g72NnWHGtPSHYbnNNUt57zjqfZ1Q
3v+ecB6ijXopPjRmVF9He4xunmeuV4fU/W92bWdvSe75Zy8q8+ti7MmnrEC7Eyx2BRM72euZSJfu
pXEdltTcyOYYhV3d3Zw6yP9chWF9HsIhWy/lbPY/0L6uQYyyEQDQzYy5PbVlysqSkGJ57np8kHQv
kZ1VGWX7Eo5rP1zMya7reI4aB6Gpmc83bOLL9yLiLBY36WCebTeZEYas7mNBMPOzxx7/uKcTusFs
8z5bTVddpyKhOJ6k/nvi7lI0keOyJPdoN6f0wrokPofTlj4R9jqEl5YJ7uOS5sufdjumnN7mEEbe
Kdqhj/kizmdHtp5+MFdqiWCii9A8tyQiP/NrMa2myX7t5rH+URlETH8pwpnGb/7FNZT8wF85e+b3
xjCb5M40Zn/6Gm2ImbzncFkDHIUcv/fI/+KF3KG1PMu/kqc3AtQR9CJYh0DF5GRMmT2B14jEci77
BhSMz3Ks11f8UOX4bC9YSO6R57TWPThaab1vGz0ExTmMltB7S/FZFNMpsHjbWFtsIOMxXqnPrl9N
065JS0IxSmR/HZeb4Ue7gwWQCr3iNacQACXRyImGefCB8B/296rflrhukil4Xs3ChIkWpmk+LVsK
tdvM+Fhv9pbvHwTRI8HJLL3hQ15EeNypMbCzqEegiCTtVJgQ7HcbdjpBlwRcUUzXyYhhZko7857H
oHI+FFPl7f9nneG/64RJVCGlwwFeCBCpUHn9tygDQkg2y0PJdecclkV9QBzZ4XQd6H/9WP87/Sl0
y8bwj//hv3+IFlwozca//ec/voia//kf+W/++Xf+/V/84zn/0YsBZcJ//Fu3n+Llf9k7k+W4kWzb
/kpaziGDA45uUBMAEcEmKPYSpQmMEkn0raP/+rsg5asSmbqpq2f2Btfs1aDMlJSIQMDhzTl7r/1Y
Pqu3f+nVb+bqf3268LF/fPWHXdWn/XI9PHfLzTOpCP23T8F9bH/zf/rDP56//Za7pXn+159fibzu
t98Wp3X1518/On36158kmLCb8wB2/DuSZLvIX39ju4t//XkHbviPU1U8Vk/q5//2+VH1//rTst6R
K8tK4xhbDAShP3/+gXbw+0+gEW5J4QSYOI5j8iCruuuTf/1p2O8Ml6hEBOHEwTqg6/78Q9W4F77/
yGRlwRDJJ8SPYf/5f76IVw/0Pw/4xxiVDbb0H1+Hg2/FtgRkDKCIKM5JEHvtXxFGuXp4eyWnT9oh
g1R4BpKHzMy/lEPSHTwaXPuiPf7wRf31IX68qHhNx/h+Vcc2JMaZDZrkvrkq/yG1MZRaoWiY5HuM
T35iFmcZuOyzUaZYIeoS/aR5yMriKibbB/1XmZ7TOLrPKnTcOFTWQK8yuf/2wX5rvP/PBvNl81zd
9t3zc3/x2PwvGNHkCPzwjP42mG/q8rFKoV99fz22d+Dbv/g+hA3vHelHlGg5k5Ip9I1U830IG/o7
oDlbkpUrqUPA9/v3EJYuP5JQUGC/QLTjGf57CEvznU0yEWcayYsB8Ev8zhDGcf96EBuSzwBY1LIJ
BNIJe3sznFxI+j2eXSIXkRi0585KBHaILluYJ5To7PVqFB3xpr5D6ER5oyGGic9ndh1siai4K9nt
1oE15wnneScOk6avzWkvRsEqWIsSGnicsq9ky5pEYdHBn9/VLsXzx3kp0gVVdCzaS2c1E3FcOEBq
Jz2ijiLzCbaIk7scMK12UZd0OmkplziIjlYu4y6oUkeQIdjENtWwuhbOacueh1V9cs5zGI5XJjri
9TQdcvmRWQNg+1w2Vrxf4qm8dCKFag+E99wu2MRFXX6x4JMjtezNaoqOkZN3kx4mppj1ex0lTYT6
Tl+aQ1LiMkHqSlMToVHEtg6bpyV5pZLqk0zKyN4bBVKjk8plMPg9OsVot9h9Qxb7wMEgXOe2W/1M
W1EqVaKyQdVpHFPgtE+xto9jxIghaq8phmrqeRelOZe3TZ6u475r1XTUiwmldb5pwMHKIwvu+7W/
WWBkGP6SqlkEGgq8/dJltrsrJw29v0QFS6eqoNJHU4pgudSH8TkWAMjr6YHSQsPZPe1QPBbUcYRv
DTDwkIYP8jld2JySOhiSfUMAD4UkyWVj+7qYu/q42iVBB1Tf4ihoUxE/bbHq2YGmwk1Z6NYSFlKp
R/AtReDVcRmQLyyPSS/Xj4urg0Rp8Xs4cXNmlNFWHKFwd07cX2uGmtEV94mZj6eoyIqLmbyyNojA
QdGs6IcvsbkuoZfORYAWtfiqU2RA5VxWJXlreeZdOrklZh+VT85uXQw06LM5+4x5g1GDnCeaAzgl
DbeDGeslTgdD93UOiq1vdFqRHCy0+So0V0PdlliJ0NZ5mJYwHU2QVXKz4rthnF6s4NQE7b2Eo7tD
GiWWMHAZYj+Y0i6ATeUceWIVL7sVPr7h68RQErgq8v6kswZzABxY9jc4/7TBF6lbfxz6ls00SQ/r
vcSRNAYTHluL4/OYo1tz0Odib9w+Khq3de8m6KOrNkXUTToAa4+ZjR+nJE3aECXycjco26GU1UW2
8Ke27bWTJe2t0ldRFz95XpLcd5QI0M5Gs1GT8pEMWThjFH1pFRYTanJddo353IQs0yjtuoXcQ7g2
2inHdxWBGny9Y/FpGunN+B6lqtg3tFqcl32m0FjFWvpEsatfjn2STxzNU9O+FrSz7+G4AbMZ7Sw6
JGk2UHHqI/OB/eIS+boba+OOM2t2WVCgAU/fl9ZLmWhx52sDP0PejtCcMxms9diR5l1aZPVNNziI
fKWj2AGT1oGBaZTqI6ce0R+ddlhOxlpKjcNP5F2kZYFBu1BtNoeE5XaIEFu2v1uPQb90MWh5+6zP
89E36DMOZ0ZLhLLvEE/y1EzahK4f/Q877NyLr6ymxbSDInOJdl7PHPYFSyPjWOEs+YzVSuK9sgdz
PWprSUYg8VcdB0mzzL+6cSnnfSeaxoZcrTn3/TwSvGQYFcTADBFruUMBmN8LW1uisC+H8uPsUV3D
Epa5XzuKl1fuVIjMp5cZxxB4pVnv2W9EFXnhrcbFIzYii1c0d4QEJNSnJ1cv9lpkJC+GM1ctTYSm
frBjCpFnaCZ6Yo7MOToSlzO7+8YS6xo0dqSSnVoi3d33dp4oX9G5dQM3m3hStj2796YB8QnN1lKq
vSXG8v32xnr7xBqNk2jODOnHSD+v2sYxFyaYIrqOCq2kn2NW7VXbt/GDzRk1CdjGefEJFx1nzOYy
ik45cRlLgNxOguA0vSXdtYZZw/9qo+Kx1CcTBOjE3Ba2vMi4yROE0XvaelGLRAo3Z2jGSKntlUgL
f8RC34VzQvpeIDNdOr7ATXzWSJLHA17m9asTxe59DcbreS3d9aJwqCoH6GPyzypjN+WL2q6jgC+c
z07KwRqHXRnnt1S3XSxxhmzI2vLE6CCkbJbbaSA06DDRbyr8bHE41mQ65P9AA52FMhMZX7k3axeG
DBzn6gNPbUQKRLjkkztmFsGR1jrGAVrRlGhXPuU9J9TufEiR0YB2WTHF9dRqk0Ojcmwoa4Wjyi3B
2AYQNYbTZXKMOrSNZbwxHcygvqo215JFRvxtoQ/xpbN0UxEsZTkmdPVq5Qb6XK+XUk2ezgEsnlhY
xbQ+FXE8naVOhud3WNBKBQgPQaksa9lfsycwKInRPXzYQqE+CbuHDmXhKcReN7mdR8HHkx+HYhE3
HHuxCxqKUDrfGRvMlqIaEI9l0GJCnc64vQdyXbTB5GnEw1CZ1h91R3bCV3KqiC6uSvuqWhwWmhWt
qzpCHICkb1ZyucKWupZBRwLxENJsVR8GmRjXK/9B27Ny4YFazFTcszzV+RlcJ4O1rRvXXYo9VNt5
+F4pwpRq0BE+102zB5C10Bf2xMBfBILysLrjgEwEBvd7r/TW0p/KLfSubJtpoYdluy8jxBDSQ8Cm
ab4Jv42is6aGr/yOiFx5kPifUFSkVw20LHNHfdrg/SLb5AxYLFYc/DhORGqIld56a59EDHlQUjvJ
RqEjSLZS51G02KYfK68hKABXIJhboedfVkpj79vZMDAV1jTYWCV4imGTVf01gJd6OaPIOB6yQrlt
sODVRkOOyJpFF+ohUl+aEXOQ4PB4oKkxp6EmrPZYEFlMcpmzctwve41pewFO+NGqh3VkXVLmfY2U
cz0AqV8JqO61ddiriXO6j34qkTscntOCLY0rgYaD++APcqnWkxqEHyRIXhoVsmGysPWsteljqoma
YM4S7yrzEPPvnIbw8uNs2KQug8kyhp3VgZjxJ5ujnR+to/EFxXEl2EdE7qPK4/hzPw+iPcPHpRzW
dDDwfu4q7QZlZJeHiZvYMQyihUqMwIbp+jgChuskARdytrao+05LOdjjEc329ioRDRQ2LAnZUSyS
Uv+QjhYtL7cjB4eul7jBamTegI/N0UeXTu8btcoO1oC/cN+UbqGCtKkZrYVj5Wwu9EpV+xKPNVtZ
2tm9dVFTk8Z+ac+5fVzTsVouAQkyHmnUmsvLpA9T9bwSVzTcrl5qrPRtZuoXxw0tknxgT5wVh0iP
quloLKvpnclVq+sb1VEj36eDjgqqnYCc7JNMiOirhcMg2Zeql/ot+wnHOFpmtMgbc6HAH/RCX43L
H448PzmWvvZfU0ehfLM9Fzis4Hz/xjiIMkOzG7TcYcmPLyRN9dCrnfLrP1/lTRTvt8u4FtRxTtzM
1n+zeWPbrhT7wTxsJApjthbFfIsDkqmTXSUeg0IYzdFucMcHi8luUO+o2UWE2tz9/8Nuv3wr37gg
Zv/7ys3Vczf8eNLlbMofvxVrNNt9R0HE4wGR1m2B7qQG9P2oq7mCQg6HYM+GgM4PDA60f5VrNP2d
DkF24y1vhRlpAib/92lXE+474FW64eLvRxYI5P13jruvRymkaQAr8KkAfDr8Utd+QxxJrAhUYpfF
u1anc49EdD3YIo9+QV95XRf66yrUZojMAMHCLb2uC6HtRGPMDLVbuuZGy9xD46WPiJcvJFHRYZqP
V5pZv/zwFH7y/vGt/1CL+n5NDky8gqQWO/C0X1+zcpuq6hKFcRsQJdtojmGxO0RHS62P8ziaF3Nl
GL+A1PJY/nZNd6M+u6bgf+abawIPipdajRpKtvSj8JL+rAAzREaNWXyvLb0qpf5Y9PrZN+piY9Ah
nrMhtLcixg8BKKK2Uid2ey1cKMJ/qCtdY5enF++nmFPYUkXixNSnfr+UVXH6z9/r3+6R68ED30ok
aLeYdF5fGWe/ScXBAHNJZR9POXjl27KmXYLrz0iGX3yjfxufvDvfSoobGZEp7s19slPrYsUZaUfF
k5DlVI37EunjyT/f00+v8m0adcEn228TJXo6CAVstm43FLQx3Ao3rEZE0e73rmJZjkEXjzfNouZO
sf31N2cShKQkDuYdopnlyhsNsguFXf3iG3v7fLargOs1XBvDGBPPm6s0IsEtDzNqB4jX9OtSTLeQ
MuyzphXR4bdviDRl6q66ZdNA8LZB+sMgJKu1t7SyUrtl8ewAIjK2NRz3/m9fxYWUQkHQghpF/vjr
q3TLXAxu2qhdQ95lqOmcbsEPxr//cIDPkkEhTArXxD+9vkrRqTo3mlbtAMzavsLwjHjBrX/zKkwM
zPVMgfjot9SJNxPEQtMWB0c279rWy05oyc3iQLRu+1fp+b+dHrbX4j+FeOjnyKgoiTI5UPZ3HXuD
hf/wZHgI3Yi6kyAGXc27kk7diaHpOdtvN0p9N5fV1T8/pDehLFyR1oMFEZuViTEHYOz1FZOyrrBT
I7dG60sqVGvCfBFaDutcz86k3TzGsvQObOvFbgE9gFm6SI8O7L5fTIwkQW2X+vHmHXpa1rY6ctQn
ycJ98yUr6aB6GoGu4NWQTkCvCTyUNsJiPm2yEud1aDXCM0GrASPZT3nnlR9QZcXudR8NMbndxRQ/
c/RWxRkg/1lBSQCZ/GAZzHVXNWtpeeaRTtsAVi47pvdhwh8dZJPR3cDhyNLQ6KhekhwNee8EYXZz
RaLbNEKXarqjXo8ltAqamy7qpSa/IwxClieJrRzjkMb9gBF3YZscjiX1AGh4g+1gDUkSRRUkReSr
pml5om6VrWBso1U+UGtRM4Zdm56GHqNtuuG4rZZzjgTzOTatjRkGrmIM4iqBD4Uze13eo+utc+3c
MPPePTpyya0Qcc9wBOTC2Y2wDE5KCobmPZablK28rpodTvpo2GUyS8+zipIqLNk8v5vIe9+IHvFy
xNihN09gIErKYsP2ykLeQ+JVjFGnU/AVNaURfJHIAzickIw825qxM6fBQcHWySY0jJ4Dn2bPOic0
kZiub0llXeXYvqG1dFAyJCudu50t8yzUrV7ua00lcVDFppGEJWoQIojRgFCWlVqNfUIY67wz1Ozc
6KVDGqiat9+i57PbEXYplxdt7bwk1CVZpv6oIgUpoJ1WiAdopnZoAOLPiVDeDSwt87OWTCAyRLaM
EEQAvlCeAo01HfTcEI2fZmLCVN400ycVN/MLcihW5kHGD5zUu8cUp1cUlil+cZRv8YCCO5rtB5kt
NKHbyJNQqaRyjjY+1JzyoatdwoNvvsLKMZOTTHd04D42AK4Ad7LT7oyNoRR3Sdz6vcMGH00Hw9rH
YKJg2tTUSkfDQpQWO/r7rrW7D6qyTOtgjjbxmlWXNjqnzcg7EAHJmVo3mohzASsF6YnzmObh2Ceg
yvLM+dxj437QUAF+nMxmLsorl4KlW197eqTWi8HDeDfs0DFXhxQHpiAKzPBueGSGhHw7aekuZ1sE
1NqbvQ82gJdpV2pqBOaxKf3PXa0fi0PnQELZE883QFjq3bYCEmS1IowGVcEcjS3nEm6H5DxDbK7m
y2Ux1iOIokxcjB1V5OhT7q7dZUzqyMCzie0nKCDNXdPPFgHVaz/rPs1/VH+VbMfP2jRY2q5qhHO9
kNkIRY96v/QjYOe3yVS3lIqjqLmsqdmyKeZ0SM1mQ4kHApzPnTNkdup3bubdERZTWKdAVPL3SVfK
MYgA35O2XhARfIG+TH7SVqzGoCo4u557WoIIQetone6IOcmod67I48PNqHaBxEM8O2gMacRIJzqb
6E/RKUicBcW7oGNDTagubKJeO1vFFy3HWi2AXjmsBGeTwL43iM0MNUAnnm9X1YhUJNESFeipZZ47
OfPVTuENbHdeolUY7KgloJfVq6UN4Kr2L5OcXTxXTDLZDoK7B+XUcsbjOHbtcmZ4Xs2gpMgIE86g
Zr54bjt1O9Hp8sJqmuQL9UMaKvjboDwv1mw9D3IsP2DHVPEBbZf8RDRo8jm39PTDKnrzU0HnxzlE
MfXVYAPYZ2GDl+628EbyZ9tMK071VdXi4II8srmJuqh21hJrlr9Vvz4Vk7l8mZa2vnETaGKhqUd9
69doSEa0S6tF2rcaC7kzayO6w1ScGkQZe8tIdTT3Ikoxjv61lqolOoJIAxYs3gqikGKLpoCdKvuF
A1phBVU3tsVJJNHJ+iV8pfaUwpl5MhYO25yxTNqPhXIQYzrORLtloUD53KWDdo6zzxW+uXjik7U6
6wOq/xneFzuMxs81o8iDAXkNxFm58DbivZbJqduM8sBYdmQweu38uOqTEvRFUFj7FqwSdT6Y+nID
fdJ98aq2kUzF7AKwWaWrFsZj0XyxmAOewOdpaPOkZl9jOCXvd5I5aieyZ7VNJdd0O8M01LBL6zG5
8oTRVVilnRWCIrJcz59GM/kyIK5PA9DKXsq7MQzTTss80e0Q3OS3EWM+ho5taOMh7YqYmqgJxuq8
ETK/BLeeWoceN4sbLHj9i12EgO5FbAw69GlxvXd6J43ITgfidIU/wbo2rWZ6X1R6+ZXKf3OVaR1I
eqdZKHatGCcep0rvNnVqpt1NlHwf6M70fdBGBkMfcr/5FLMGLaeFvqBQy6KygQOzlIuFurYRFHBN
ncqpGOjFnMFBk2AWsaFejUWVo1zOBnFNhzZpqOJ7Wrs3XaMnIQs62k09J4CIDD2xZBBVc/HitURY
wSSqZRUkSJ2PaiAna29w6Ls2+pEStxF5Ar3UZC/WiS2T5qNLZtTkz50AL0XfLv0Aaw+BpIfDeith
UuiSqjOtcKiGujvKit7fCQVgmrvNapleaHfovXy7dvL2HKekfgOph1d76WznTBBNtlFWluoS8F1P
TBfuoWvPHJCqlX1h2hdtYYKzjFY9o+NCD/q83HAaPJckup5Z4nrm2kG/6DbNCM28SN0z5+QmXLXc
e59NVGwD3Rnt51Y3pkPRdOrZNvEhwjAoMhxpOIhuR6jtEB0LOlsXjpfMkJtgpG3ImUn7jBkbTaju
IBld5KBuIjOVl5tg39qtc8fKQjnwdFlH1qkK8JrGOya6z4u96ENoz5L6sRH18qNt1MbXVY/qk6GQ
A7X93DA+wKCyyRjtUu2SoBu63k5qJs9IB9Ul2wD9izSxgRDbYSEfNw2GA8hvqX8RSoqrJu3bZ/Z2
kn5ebPX3WtTi/BlI5bkwaPB1ux4DwxqiYqPKTfiVeS36SLvTSlGKU88gXWnonLUIhikZv9AmoaQ2
GBMvmTKX/BSIkUv70OnZ+OWuzPy+9xBTFq0YTqt4NGjtGVF+wwFzXQl6beStVsyQTqMIntFu6tBW
b0nOy+pL07DAVjUjhEnkFC1YpsnLTlWX6MJPFfUNiGgZ4xVmikullRkuYJdlN7tVevkdPGs+ZC5k
8aU0REkWeqTEVTK1qxbkqxmhZQchLimAZ2CHDIK89XCdlLrv29K96GSxtIeWdIRiJ0sl2rthjQwV
ZKUeDScIF5OUVv5Cl0OWKIpDXDbw3KJxaxqnqL/nnRy9MmUZchMd/hoMopCKvrfu6D8O1q4b7IYM
FyjiSHj7TiKfmDW3D+ZEzR9i02l6Y/btqC2TIDfycvRr3Iexv5qV9al3e/0S/JNH5vWE7doHCMoL
wLevfdExKEhfmyfUnXAar4teiBKbvqhUiGppvHLKGNyeRdlp9DeC/b5bkP3vuoj+6b4CS1Pv9Rz5
JJC8vNE4ceZC9ydvrC9c9IdGaLqi+9p2icmcYbTghpS1aKyok7Niee68lBNW45VPREUMK3BjKZ+g
La82AlUsSbQe2EbtlD1B5bUdbaxxaBm52OMnwAgNWB8RkxlnGPWwnDs37OdwWERtld6PnA4w6bvK
PJV1uQlc463mSxh29bVTY3fULN3DKm05dCFw5CXP9jRXl7RQ1YMO/vieb618btOmNYI4i1ZIV07S
fFlV0t3EXhTZgP4S9sFpUXmfawhHMHDgyNLdwC3zntMPqi5ghIj8pzQzxsBFybr4hpxLWhlmrwua
e6q6H+HM3+kOdTff01vnQ0Q34GmODEJlhzpuT73RZRLOoTgVp7G1IA8wion72IxZFwYth80FB4Sz
aZNEwFJtoZcSdlqsgZlG1WfRyWkNke23TSA7aNO+EoX3Bcc5MgKvGOm01tkw3/N+6Tn7nGp+AXjP
1jf3VvVow+91A7gRNVNsTsz0vm2n7Gh2TslMmc8LZhMtWx6bYXLhF67Z8AmiVffgJNhp/HU1lqd4
1tGvJJUrLhAw6Oca7dk7K2smCUcxN+rzvteQB1Rj7D65eVuemXJdFauRMXwerKWi7xnF0VFTeXEZ
L5Z5J0EwXia2PdgwMbL2Kol7FjgayuA0es6hJ4m0yhcv1maFnkXVtNW6Gl9H7UWmn1aYIv3OrJDA
NKMyvw6MBE4jqbGpSnQjfkzjXLvU6mJ8ApXgkQs9VGxoye3ggak4s3Zln5bs3aZuuluqwbkbEcHQ
D8205MXluHo7i6FIznBfQc6d4klydPHcPg2XvgYLuIiy6sAELtV1JvUy2jluPcfBHE9TBvqx9k6r
Fk9D7i5onV3bboWfWZAy/VxfOihuTS1oqFXg1IJEc6qvQMpgsBt257JjsnudDuMQsw/BC7U8Rg6d
DF8j2+jB3HhFLJzQQAn5Kp2S52mgbIhSOHx0ftlEZKRfnNtuNQK8jCL361QQSkUaExYdEp8K/cxq
ul4PnWipH6xiSghta3D0+KySg4Fc2xsrvxsFA8FuepKEGtcV9w3A+OuszrAJZXymPKw7U/vUEAr+
7LUm3VynzmHRwMNv9kzU5WXSdsunVXnlPf4aOtZGOacvEWaGZjfOVf/V7Pv4eRhntCM5Fqc+RPiB
hN6zp/Zl4SvF6zPaDhq0yGbJpMV+OwmONSRu1fGJURL3hupqGT87wPE/Drqkw4ZWjCo7UNtEBLrb
2wazjhele6CJThxGdBiPfSWpWthstxFJLe26sHiRbX/WN4KmrpvEWEeT1GKPgMSLkkXX17LZ2Szu
yy63y4SjGDIzDgUgs2nPqgpVO53P8ZY6J+rqVmgszyj0OcSZbaNQ30fK4kVmMOAgdWEH751ZYd3O
NVp6IeopKL/xlNNJxInhPDuccK51J52fIfOBGy6seUr9IherYszHYKuMQs6rP6ZlWwTtaIPxtpCE
fIaH6TzKDOUUcvFBQIE03AzDFht/MnCbciyIrUlavF6cYPhYDgkYoZm1uCGOqafMC9KOonuZRVNl
3vWijWzj3omhsYTTMIKYhdM3u4l7t/Y0Fa+pQSRm6NFqznaw0YaPTrvqp8BLYhIm9Q4ZTC5nEcJ7
V/FxTBULolsWrRWk5FSdgNRsZuQYYk5I53ApbTagYeczmcGT2dl2r/XIhxKYoSUx619tIysKFmCb
nnK6Il7106Ti/70RHQu9v1m/0OoFDLHe6izozVJ/QEIobzNVumin7O1F1eco/Ui/vfOoC9bLccy6
+YVYLuOpzyoWOmOBSeQTbq46cIoc9XEAZkXOfsZCD4i1JAMcl7WDF5R2Pl31ZnLVoy5iz10m3VWx
mCiVUMt5wJ4RNz3Mg2blO312ipgBQ7UYFVgC7xPZPE1ypgFcfJgDiuo0dgq7fRC48vUjBEcr3dWy
XJgBFd2r3eKgKaHJ3BWV3W3r68rcIQ091fH9ORNTCyyVzORMGLnZscwqhCTh6pYjEBUddRiGGQAE
8uACBZ8XluxNIhgtsftSFax6QV2btOjbLHHPpmbyurs5BQf+PqtQp4RWgQITgzv25/4sgkQ93HXJ
NAM7m80ZZPOaUwH0G6+Xw3U1e2t03sw4ho5Am8cuDfXCGaz3XrEyKP26Ge0o8r1GNtqHrndWdW32
TTV9RkhmF+/jZoL8uCeUyHQOW8yIHoqBr283RBOJvBMvLX39mYRmV+M9SLylI2kKO8J1o3pXP4ii
x+80OKbgeEmILUSYsI+SmWVSk43elkfRrGO3BKQ7Q8gKjdZTGC/tsfeobxhQD8gFKOwF3yRbTk5t
TzNEnljf03Dq+Mr0ZFLm3pWwWThGm7OHhS7XumTfrtsRBCut/ZwYendhYshiWmuxSuzEMGnW18Qg
5eawDPDId8AGYYOXk0ld0kqlw+Gbu6go1qTgVns9AN2fW/dMh5kTB9oq8XIdehDioxnQ4vdKRIBm
bpVP7jSmDnXPpaJY2Ft1+VyO6zahUEarrHNROV5xDnkp41tTcU3rKFN8EV9TRwkzqPQRZz9jO53b
4+zG7XRnjWCdEFjUtACuhgpWFTUzo7CioAYgbwrfrTMNpd6kySq9Zd1S+QesBraBysNeUWVVIDXu
FyD/CAnRiLUIzS0rvZmzeRG+sGfT43A+RO75XC+w74msGVSZA1WkDRBWlV4bC3g5WdtmOLCdqyIf
waKA7FyTC3Wa02WB5196pfGALDG6odtTk8w9K9Mr0kNsdVk+ny4C7esKQ9SeY/eQDqLXxthXaWxS
Ns7NbogoJ3NgcorA1FWvt/4y2Uy26FWaojtOTmeyKI8gCO18F/MmKMjeTklD+nu36v+FRn58Jp2q
e/4Dibz6Yz9UT489Rov/DWr5Lav1vxcQ3E7PT8+vDCPG9g/+EsvLdwKuNqJ2DyERDTA6Pd8VBEJ/
R5eFHrOF8F03fhTL2947nQaIvcnXN0vHpi34y++x+UdMd9PfQ0vwaMa7v6MeeNOFJg8aq4ktyCt0
TUcnJvR104dEm6TyMDxinpsh1jaDc13kjgrdWlXnuWZnT/A1k70CiRj9oiu49eN+aPJ8uzRtTtRs
ruQzyDcdLqOMmbjyxqItQKWtRHd4QfhEGrqNqM5+eBxX33/pj732n1/K2kwGfJl8oa/vUjdkQhuh
sgJ3km1Y5jPtgbZpQ23Upl/c1ZtG9Le7oito4kDAl2i8FRCIuMg7U3FXIk3kGVXqBZWnXN7/8w39
7LEhxaCxZHEIoCH9+oaAlHH6Q+sRNHD1TgjXIPR+AQs7gCU5jQhmgWpHVWpXDdksfnGHb2QZ3+8Q
pwb4biExab6RDwytYcOtYv9DNUxRc5FddcrOr94jXtcgKhCjGU3ur2QEP3uEaKkJsxVcF9fJ6zv2
0BpOnb3tuno4ADG4pYBU0Oqk6XL1C33E1l18MzANHbUCDXHB62m+aVe7vUg5EcG1aY0loZiMwfSQ
rXl7TX7yHEojHZHi4YLw3G6+iBpl7v754f5kCDFwtvnA4HYt483DrVIEby4B68E4d9m5UXu9HfAw
e+sX13nTYt4eJNfB8K4bKEFQN73+Skd9mL04I+fZXIv1tKH1x7HMVseGlMGwqxP35J/v6yeP0DAk
1Cl2jUgN3soAXFqr0ZBRHM9p4Z/Y8TT6C+Wne4wq2S/G6E8vRfdcOkiHKKGbr2+tYFtpNm5pBTAR
vxZd4xxit+ivEw73v7jSzwYLcG8UPJzELR7Y6ytFY+apzqJXZy5us3OgLnEkozwFG0lXd1tKD80v
q0k+6FBkji0kgPCfv9WfvI7IHRC9CNui+GW/eYqOVolMMxIrSBpDu/Mi2s+4cJfTbm01BMOeWYSG
U+m/0Kj8ZAJiiG4GRssRrENvJoF6Xhrym/iC61SQsxYjey9d09rTvSP+oNGGA3tOC1BV2r388/3+
7NFidmUOEJtT7K0qbJGcXIzehTo15B8L3DCHtaD33eSu/X9zj5AKPA8FhkRn9/rRwt9lDhWR5NhF
Ta5v2/F07JflpVGjfVEOS0oHQqPTmzaS+s1v3yWzz6YbxESnI0Z7fe00lRkHZNoWVZIVJ4CwslAJ
LydTrk5+8Vq+FX5s8wDSLMdGagdfDE3Y62ux7XSoj3KtuEO14LUUY7UKLTRL6Qr1vThCMzUOoKPt
W7Os9Z3InCdNT+pfTLtvhLAoIbfPwfdseJLZAVfR68+hux40/61VA5CN4Rwl96NDqE/KQdxfm1YP
cYiWgfSyz9lUtsR86M///KX/ZEJki7ZJMl0Hx++26fpRc0NVDax6ImWgqp78JI695yYHlr0tZzrb
Zpf8YoD9ZChjuJVIbrYNoum9ueGm2kLCrIkBVs/tHmKciSIiTncxColfzBI/maYwQvK6khm4bfje
3No6ahRlaW2D5yBUtnZIUfalWKZbexq606i07BOK3c2z00zFZTeW1u+PZ2Q1DhZLHjEW5jfjmWDn
KhFFwVsbN1E4sk8GcmR3Z5aXZL9/q5v91HQ9G6UW2+jXT7Fp+hGJSSIDOpP65SLNlPIg1YVsQldR
xFt6kaXHO3I+XOqNSbv750G0zXxvdg8/Xv5v6r1u1eJ60UyW7G3Ixnq+b9VS/+ImXw/Vbzt1myfJ
Xsh0+JP1ZujoUGkamo/NrirEf3F2XrtyG8safiICzOF2SM7MSsqyZN0QsuzNnDOf/ny99sE5IocY
YhlwAgy7ppsdqqv+QGmUyvw3ywo1D+WVwA9SM326P6r1Uv3feBpfTjBrmdVNPE3i5Twq3HB2nzYX
qv3hNY3i3M2s5OhqWS/V11Bg7IAl2jQtHbBv6+9HvTuQExhwvly1Mi5RaXimaP8zrfTg3A6y8kSx
HUpQ34ce9ED94DRcX6f/G52LDQkkk0eWeMf9fgZI0FHaONM7PzAUWgTaTC9VNdvHXjYaP85GhUp1
qx1g7/aCigciqxbyMjIO66AoREgzZkONP+Kz8pChvePLrZ74jryk/wGclX60ln48+KTrK/x1pPDi
6alwiVIq0jc5UpBkiY34PCiqGls13AiNa1zNIDXqhTICBgXTyQnV/hwulXYwyTurF6kCyKOANKD7
b53t+gBhB8xeGvoWGKx3yCY+d5XjuPJgKb4qyq/3V+/eUEFzi1zwFSMv9uxvYEoKeUmiqgLtIvdQ
dOLQerSMsXaryTSfszKrE7fTpOZTlXZHgPLdoVokLLxxSXzF6//30Bm6I1YQ8WlnhHeekG9D2qDr
pj96foSfzNPR1G5sUv/7WV+tUqkfAOp1NsefPKhgh0Lw1lWlOWfYZgaELyhaJ8zzqq9C8BB9TXjz
mDjhHfEPTTD4SgG3uRZos68MmDkffO1NgvHfn0RFhAqDzaVKvWM9B6k0ZTH9MyDg+fiV/WWfnZAa
A40riF6of4GuUM3nJNQ035bBJyXjKAqUUX9waO4cYjAX0NoFUWqKxHX9O1RNAiSTG62PO8n8IS5G
zZ1wPwuS1nobdUgUUoA5s7i57WTyic1Xl5yCKuuQdD5CPc6LTh/2MgRV9/3+st5bWzCHoCtQIRIv
kPV4FC65CBHqDuqfknvAxrIzEBrlq9ybvYfYU/K2rPS/H1JAuAHy67ZBAWAdkCo0JUe57nxIcgUG
tvL0iEzE+DBqEDjfPjaTvMiE/KEKMPA6VK2FxZz0eutnGRCvSraKK401GgZh7yB71dXn+/H21gYO
euh1MjzQz+II+e2IoDNJo1MzKao2w0j13eiulelUbgDQ4yDt2zuNSPhA94Pu4q+bg1efZAonqHP5
He4JeGgsxRd4q+n7TA9RQiBVF51NRJu6KUgP0rDXet7/Zyf//YImiRFPfv6wtyD5pQJqPgOPg2Nr
2g9AOXR/ilV4sNbQnVVJ6r+gBBH8muOInnW2OPIV7Gh6ljrq7kAqs+C9MJ9yscy07CcTyj/YBykK
HuCmQybGw9I+uKV2sgHeX4YBQQbNVOqh6+8CXCWoVQez+7FIlRfHnp4n5Gs+OAgVvp/CqX8vx5L2
M27n4qzRuDk6usSKXs+XIMigMId0EqnrdllkBuBeR4XxgVg3qOqoD0x/qBMj9LBmNuG/Ly2cVQkr
9p9VI5le2wO8OwEZstHnLJqvyIVqf9xfqZt3kviGXJ48uUU2T7rwetz+tlT1CkuQzkorP7CD7mxF
OLZGidU9ygH9YTVuJPzHxhynXDWzPyJVPn+cq9j88/6vuF3E4gY3mRmqt6QQm0fjoFcaaFYw5fC3
ateoUwdtLlW7gEvEcrIs7esCcwpB2aY42Km74+exZMsO5RZKV+JY/G38C5UUS+8lQiONd62gg124
tmTtUldh9R9LWswHsDlIuuBxEPnaYKrvlVgev96fgNsDQ/ATON410zA0irDrXwHRWcEocS59Taos
T8fulg2rJBDSy/nh34QSgjsmGSm0kHUoNnOJ2yChcFXo/mqkxvCDtkGXgk1pHuy3ve8K2Y7km5YA
KlSb/YZvH8rh2lCBnFch2qPsDNwQkP9IRdDRfuHzVfwIrHbIXfqOzeH5JJbNZr9BhVU5iSFAoXC8
uWFoxbY0lEE6Q/ZVnwITOcNYDmW3jbrFl+WwenKaKnHDuS3cYmmMR3TDD9SoxPLZ/gSbhwd1l9eb
dZMloL9XWx3Qc58+dkE3dwC0sESm+rTAprgqWfr2FBHsAMJHpIfIbynbB+sw4+Zi60g9J2YTXuNa
GhD0mEBVo+e8PMWITpQH14BYm5shkgWhtySOVdW0Nx8ZR2FrjAMn9weKTNiLJtHLnOQW5bo2AEBD
IXhw0vRf7FsoYNx5OnF534kd9du+HcoqsTGnKH2r64KLliE4O2lteJ4Mp/koGb31WDtDpiCsNLQe
dPv0ndlF499v3ktce1BvKdnSTtjWeFpbLfB+6vBs0QdUBZUhv2jWlJ9Vo2kOToidhcRlTSeIHhsl
RGUzy4usUHSRGniWaR/+0yKV8VgEICLB2TWe0SZLffBZ905GkXDyxhG1Hhhd6xluM/QnZhs9FGrB
g+EhF4+nmB2kX9CUBMuHvfTwo+ZErfyYWtClRVgdfdQwsDL/zbMMtdUSVkUUMA2hnPf7p+bfACI1
gDpygjsYqzoNvbBJB0gU1NQY7wfbnWfHYFUJ9hoX0jrYYmvIVvYDKjD4Y7/0CKp+WMzRuPIb/krV
yTm4+cRn22weDS0eA/4fG9a0Ngc/QPsgHjBR9stCma/jYCACZuvWx/uD2jmHqewQQ7zOqXJvBpWU
g4QNtdDMdRrNnTHceQzQrHDROBIwypF/d0qmPqsuC26w/2LlkgZzONCAAi+/GWKhmU1kTFCUKoyF
n/MqHtwhGtCZKkBCXcwI58SDpbvzDUkjRDOTcjuLdzvcbrAA4QXUl6y8P0VzgsStnUJpGDLT+jiU
Q3G5P7/isNl8RXYkdFGdcrMBz3K9aLJBXrDGofpXgRx5yFPHfteNS/Gp0g37+/1Qe2MTL19uFJYn
87oOpVWtUkmobdMdKlK3qpG/QjRHekIlKz+FoHEP0gWxy7dDQ2UP6rBOqmhvW1J8Jwv/8ayFYIa5
WqKzH3iQzhZmE5HpdWY5PjdKU3K/dMGE+OpsHZSz9n8ACoB0qMUa2gzYGCwA4AY/ALh58QNJ7v5Z
BTOI9k2fP1cOEkQGSJ1TX1jl96RRv719um0e4AZ4enQWtm9vJFax7+1bRHfxmcfixq5B9Vd0pYdB
nR455/ODpXRbchFtTY09So1HEHbEfPx2sVk5RTbDyBzPXlLrGqciQcGIyJOl6UsB/uwBcTu4RYsk
nSYpT/6Ye6g5yeRUXi3Zw1tLD/wYWrrAw9CZAm2ySczldATZh4e1F9dj99JMCf5SdnBET745BInC
U5EjUCNf4928HnLgIIKcjqbtAUBakBhLllM9NEetqZudg+AE1yetUvoGaBVsopSMUV1CVfXKbpxO
toz+NhZEF2R/x1MZaeH1/sq5ORNUTQho6NwhwG70bT2lClHaRr5XBXkWFn+O7I6vqFRZ7ljHR73F
nVAkeghVilRbBimynj9nyjsqb7Pq1UhUYqclxSBHtSQsYE+U+pz490d2O5F8JkN0bB1TJ/naLAqj
sW3ehLoGvtf8S4Ls4Rto46GEDkS4QlXxYCJvDgAi0UATr3ZKKZxC69Ep6YykoQXRgtInfgJCWjsB
X/se2+ThRS5baK+1g9E1kmzLdWgg9B5tSRFhdQaKsfIZDepwEAiEDulqS1ZlBSixV72BQ7Z1oYuY
MxybSf+GFHYPql1vtG96sug0w/Iawby4Tmby4QkHdXTPmqk5uODEBXbzg3hTIXAECowq5PoHjRXo
SiXLNeS3Jf2HXakJeOyw/qCG2adZapfPAEm6f6JJMQ6qTTufnixUoRBsGvxtC0jKW1OoC9GKwnd0
fhwhlXl466BMaWrSOVla8+D82fn21CYoUNA9cehsbg5Dp1+0furNxaOaRt2k1joylbF1Mh1gZWG+
OGWs18/IZCoI/McB/ZVBVins3V/wO/uLXwH+Q6NfpZMbrqd7VhBcLziYPXWekwdcMSu3kmcH6VYo
5PdD3WbdAkTD7S6EmXnXbD8tModKE8r27Gn05PwEJUt/LNPhaR7Qqc8dKnkDGqY+dnGzFw9d4gZz
2779K5OQOkJSCNjQzawPyNJZ6KTOXm8p9QMkT1AfgR77MHAqf+yzI7GNna9MEZFGvWaAjSDzXs9v
VVldu5RIxuQ8OE6WEdUvilRLj61dSP9MaZGPwtip+Aw6ZBrhxeGHcjDtO+saqILIcihGU5nbVFGT
IKaQurCuqYalj6rcqYIct3wtJnX5B85KGR9M8d6QeWBQlqAGo5jbjRQCenMSTj169LmdfALGGz1q
uZQarmQaNUqspH/1qSjzNIavrigfIPD0P+6vtZ3fwIuDiwNnMjR8wH6ujrUoMcAHQMbzJHvBFTdb
Oko0DdZDldlXuLvDG/ucVWpwqdVhcbM5+hdXJLmFzqQj93s7CTBTGjCJDUyKsVdPUG9RglDQt7O1
aDx41u2kVWihUwMCLUYmiTXferAThOjUgc3jTX2BCltaLZo/sv6fbWRgT2GSWn+2hYbMfiTZ1zTj
hCG9UgzUwqGzjEYXvUkDi7ormQGLjYoJdQP+cXOJzpT3lIEGniBBV7jvmtOVZLY59cOCW3LRIiEZ
NcOF0vTRVNxmW9SiKPZyp9FDA7C+ngkssSZjcibcupAfukJrHx4ltuUBSvZ2R5H5CMCxWF3o52yu
KJx/W62KdcNja6mfgdKrl6SOdBw9gLWnKYfIwRa+PaQJR7YqBMHBOZqbSxptA3DOWmhisYTAYBFM
i69hZ4tpyVKd72+c3VD0ydAwRWKPBG89gyMCRJIN8cTjDlZcu7fZNy068niEHR2Nu9NI0sGh5Gjg
JTajWtCclpQowIk21Z6nPgnPsZZpPg4caBfESXyQ2t0mFkyiAaSGl5YpigXrkcmqNC6mwsNOnevq
C1Dg7MzWrdxObZNP1QKtNUcT81KakEPuz+nuQJGq4vqjLg0WcB150SHgwxFhTmNI+kOlpcAtI/ml
6NrsSrvkqBmzG492jKzpGjDgbStdsUvYPlS+PHgu49Uyx/wLPrE86bKgeDDjqvn7/vhuD1tKaWKz
g+cR2oybwzbJwzhTUuKNJhOohlpMYcKAW7Hk+jl0UhMRZxSP0YdNkYc3jp5Ye8Ol70lhi/Oe0shm
O3ZTlWtpxvTCAnOuQWBoF8BMoat1jv64TOFRd1x8rnWGqtNhM22E8wVUa1v5r5AX18OhMVGBS5oX
BITkz1JraqSMXeBpbWedQzM8Sot3g/KKMykE0pDflrnQIqAObJemB9ZSfxQCZG6UkEBV9hxcZ2mo
L2PVqee3f1jc7QQkgwefam+fJ1OiOfVYGF5rByWezErcnFsQKfoJcRjzP6kcwmmSlTgFGhMXeB41
VvTl/k/Y+7hA/yiOcotyl4u191vJoIvmESUt1fBQPTEey0kbfJRSA2QHl87r++7oQbQXjxIUjzGu
Ecrfm1PCmewsy6koIkWvzb8QcFbO4DzLPxUw9doJ64P0r/sD3DlwqXhRJBDlAThu4gf9NsA0k9GO
7TXNQwJF42KcsSAl7fVDq/91P9LO0KgSaFTYqfhwkWzOW+TNc/RxFwt2rfKctMXPEvEYP44x40sg
P7390ANtDdaarATIlqKtx1WmmTQtsYyiFw6S0OeoRFi9pnh1OjUYhUXDQdJxOzpOIMgxIPRFucDZ
xGtwv81NKQ59uGdognNBuyPW9cieJCNG7MNwkAS8IkHXxwCyRABK6LdTPbTkTcAqG+xFk3kwoMuu
/pr02P5lL23+MR8H+Z28aPqPPKuGD1GUhA9x1dfpJUA15Cyji/XMWwD5uKCA64uk8TcSWJ6597+2
+Jrbn8cLR4cwRTLOl1jPv6NJdMQLjDdwuzOv7MzKhe86PtyPsjfr7BSds5+LnJx/HQW9OcijWLZ7
cTKWF7jPMW5m1pfcctoHGL2/7ke7PQRpwnHBCMiQAmRos1c0un1kjm3gpVMLNRdQuesg5HWSw2JC
ft7KfVhaRwjS2w1KJYi8ga/MBcfuWQ9R1xKcZU1UGHU5k11lQaQDPwMds3LzqEGzMz6drJkURbhU
kTqvQ5WDswAdRX4/yaLpsQst66SbdekvWYWGwCjXT+iAHN0sO+MzeB8KYWWew0CB10GTKZros8HB
TmYDaAvmCG44Wv3nHGWGg47xbaIABIBWEK9QCq5A19ehHHsIjT5UI38wkRrPht4419KY/6nkATJA
NHDxLxlRt/KtpWtfGgPm+/0FtLdpDW7tV6Fc8Q+bXcFr0BzHsYh9q5jKfypzaN4jeNhjKGIYEgow
o3GWex0Q4GSrzS+5L0q/xR2h8MYSSmvXcf04o95/xUsmeqmB3Bwkqa9Z6GbbGhRJgNWyc2Wqnusp
KrNMC8JJivxpmLPy1ChajA9bJb1PYkNGf2XMELyYcvXDMqrVO3gX80tQJHgKw2r7ViO68N5JnBCs
BSjVSW6C9pQUTf9exbn3T9VAv+NEJkFHs5amo7kVX2/z00UfDGqEqHmr1mZ3VsgQmnnQRX4vF5/L
Ss4elDqNBGkqcgtk2U5YBnWXtK/U02ilHeKTuQRVobdRxMJuGfzIkQztzenE+QezkLYg/XT+uklM
BWysGCOMIpLRih7CIm3ROdEpJqaIH3wyZBwZ7q+vvYBsIS4F+lii4LP+ekFXlFI/SbpLRV6/qlGr
PVaYJnq4rZcP1RCll/vxbvYuzDfCgNilqGZyBq/jIcDQ6waGja4ej+O5hrwCSAFUwjLak3c/1M7Q
yK6JAjlBAxS3mUsSYSkZjALFtrE2UJqgevQfZymzz04ujV6BPtFBwJ2xOTo5GOc9YB4yo/XYJJ5l
bV7VujtJve1D1co8jZ61q+t9/+n+2G7OJSKw6ygKoryLn6Y4l3/LwbQuaShMQbqQ8wZYxcKrWpmL
zK9yazmN9th6+Hbif4oMHIol+RHA/Bb3S3xL4ExI7y2aRZtlEyHKpXVmAukDWo9nqH34hC1Ec0Z1
uP1USZI24QWPYuc5RsLki9OO80tqVfU1TDG9uT8VItRqE4ufApwHUiUFDrra66mowD8oeJDDcVId
3GHQjcSUCt3j+1H2FhMdQNtCQpzK85a1JdcR2mBWqbsg+odz7xT4N4NdROxicLDM1o6eiLuj4s0m
eJysqC0Vd4YiYk1Tr7saDYWHsQiL574esoO5u7m+xdzxeBAgN07BbQqqjPTcsrHVXc5ZXF1yAFBj
0RXUaWiaoEPWqfqHGbDRAcd5bzIFjwd7ORtqmL55IiVkgYo+W5obK535vVWxw0ISq5LPi14rid9p
zVGRaD8ie4UiH5XtLc6uwU4D/zqoO/Ww0GBMIUPM0QizUVsAqidBdzCxt59P4y7kUUZFWbjibS7F
XLXSRS2Ip/aqdDESu3ug3Wic7y/K289HFHqMIFUcErAtn0Z3AlRWNcGHWsL0vYrqqa81zvxurHps
ahA+c5JTKbfGAZDwdjLJvrAA19kKnD/mZnA8h9jUPXtBh1F47ZE7vur4NvmxHchPhp1NB8MUO3i9
w4mnU6qxVOSjDWNzZ9B5zx1kRQBPd3rh68jpPPRIkvuOMpEWBRRPS8NG2zDXj7htO+ccoeGWID9u
W0D1NofLHOrSCJ4ayyA1DbywGy20Gg3Vb1or9zCxmzGOGhocrabRM3J1OkvogHxCaewoMbi9W3Dg
wQfMohXFZt0euN0A4tVMOOUkZUj9oEYiSVY669E00Ji5v6r2Pi/rivo8KR0aDpuzHSGSUUIrkwO1
7wzPqrTJbZRZuuKoMpyUthsPUoLdeAZzKzjH4oW6PsDbDDkcMKMsJxaWH0o5E9ib2XPPV4Uk284H
7+C9qQQ8ws40wCSR96zj9aZQAO3QcUhtDNkVOcm8ObIHv1fUo+b83jEgqNvUwCGDgndYh4pbKTWR
3DLcxgp73yGb87QCCfu3fzCwC1QSyWMpE2/2R4idcRTUjYH+W4MpfJQhC6XPgdsEyV9o4SoHZ9ve
qQMICYwVnSImUXzP33KPpcujBMsluLRTolyytJBcxLTax9IqQn9QQsefMuWIOrgXlItK+FBBGaE9
tQ6qVDOdYKvT3Ri1Ia55Ve9fENxK/uLQMF4woka5b0rl6fv9qRUfaHv0wBgms+CahLYtftZvY8UA
y2inDt5wg8ixn/d1fFGwkvvCS7fiyVI4HjKv48cKNYB/8VEp1ZLXcElaDHodWZuQDjJHRXftrKrP
rY6CchyX8cVBf/DUtwj23h/pK7t+O1S6vug3KBgFAF1ZBywyQ05NOWQbts4YIV9ZmFAlw97+2+Ei
MdByA24FrCkwc8/UQkM+zXlcvJOnofyu8KKbkBqtKv2k4XsV+uVUoW4bxV2Lwm5foubpRNkoLEjj
6Vsbm8p/MmrOnVvUat5eAfqnqGHXRTW4s1Iv3cnCVPGTHSs6ymRBAXLDSBYkzpDHqt6KaiAPgRoE
nI3jgHRrs5yx9VvKYeET1xP0oCg1sRh1ss4XDtpuVCNpi4FG7apU606YgxzBhV6Pt828g+ajYoNK
D3tqu3sdDcc0I7A1BF/k+M9Z05E1z81GRhBRaUO3T5r+c6eART3pRopGXB5r6pdamVHVxf5M/17a
ekirHCFnVDS7PvhgxD2q5irlbQDJTVYvblpZ1UOYGzX62/Rf4B9FOXWD+wto51ilPwze6VXbgFfB
ev0kGNwZUUNSZ0n6hDXdnH1G0z088QKf/beHgrTDncH+AOi9OQy0rK8qJdWRCKuBXfL96Nco7cKN
kXUHRdqdc0fwg/4v1OYyLPQK+eWYURlGrzwNapV9X8Sr6MQDMELGvain62SUy8Fk7obFHgkGCoUJ
crv1ZOp6iJpKzAgzunC41lUGinrJ2JfxSa766rvjxJIf6I19EHfnI9JCVRWUXKBkkWys40Y2UpER
v8eVGy2/pmChTxWK/8+BKv+6/w3Fttose24qCgDkdALVuDluqrpElLJIUUgYx+yfrJqss6PXjXoq
4qx+ih24TvcD7tzFq4CbNGMqQBojkooGRZvJnwf0cH5UokN9P8ruBKIRRSWFrBE70/UE6jIKwpla
oe6hYP6QTLXzqS/V4jEugyO21F4ohS+FUxkwMBBx61DJhEq4UVPf6JWwex/mzejrqONfq6z4+/6g
dlYjeQUdEXp5vBO3wFMcX6dRjfDGUGchc4icxVmyRwq81RBe0qRWPs1Tbvx5P+je9wLbJhYH3S0e
wevhxXaPEPvA98K1lfUYD7YHBflf5NWUhnhCCa4X32zzvaiZ9uZcM7S2aXDAbIp/qkK1Ppl1erDe
974WQyFJQX+Kstbma2nWAEB1mDS3jIb4pTRqrhM1DCtvWQLp4f7U7caC6CQeaQB4t0W9SohGZA4c
aAefIQ+NuvlEYSN7mLJA8+6H2vtKJNMou2jQv2ncrL9SNCujUY+cj0qbTOelDKOL1QVvRjoKMXUA
pzCumSXW/DqKpo4lOugzA0q67/PU1z6liuWsW+SeTY5dzL8YlCiIkreLZ+dmUCZS7Xpl99QnqI8+
F33LayvIrEA+mLy9fQWR///iiO/4W3Ypbh2Y68TRRihaGFWim6vXPTAgZznj0Gs/tk3e/3F/cHsH
L/w/YCzAhhFq2ASF1RIKTVKCtvBNT0HQxt8GZD3PdWRZOLnb5VEPY2+N8D6h2oNDGCm8+EW/DTNR
0jbpZZZ+lOSGlxkFvg+hrB486/ajsEoEvQURgM3VNdtDPqpmS4knH7pHp07A66vp5N6fvb1PJshl
MoUzClc3DS8lKfK4U7EJolf8jPpM5nZZ3HjFHMWQhe2n0Qn+cz/k7cAotahUd0BDIqK05SAkSqdW
ysjixzBC9RyjMj8pg2Z/uR/l9qUjCjoKUHzRI4b3uv5IbT6oUQTVFiqJlV2iytSvKCI3H5GErtwQ
0Ct+BK0JCDLpD3bb7ZQSmUOIgjKnFayxdWS9b+itN4yvyK3hRZO0+Buo5v6p7Gr0i8KsPUuLYR80
9sQqX6cfVJJE6VEgamFiiUn/bU1S3myziN0H/2os0DtE+x8FOeWaZ3F/vT+z+6EAdUIRei2arUMZ
c6nQ5gIqEYX96GVWXbsJBoP+MuVHKg63e1uYCgoDO05JAEabndYZCX3Rhb2dDj2ezQDzPBO565MC
0/9r2ufSQSF3b2mKY0RwIUlAtvjoGEV8eQx5u/C6Cl1EyMarHNn6wbfaWyAgMqhIvVZstrWvpEEI
D9ohWBOnjd/x9h0v0ohnrryMnRvHte3BmSu8+19tZ2giMUCoFZIjWIntqqRa3kHFZoFI4fiUqVnk
Oyj4HxwnO2uDJyf+s6ILSd9vk+TotWXiBkOUPp+B2lqYP8W62b5H7Ct980uGBEfUTvhvKaNuO28j
FagBHXeSuETGiwpt7BNK6YvnLFXpKnrRuxPe7gdJ9874TBr1okvFErlp96laDRwKErSL49fwB42s
4hsYiNyLszY7+GDig6x3tODHgrOgL0U3c4vhtYyc9uwyowFmz+MHPRknH5Kx5Wa4XLkZPuguhPf8
cQqjHF8q9Uis8XakUCJIGGQ6MyjQGJsURTj/yM5sAc5HPf+HbQZyjWA0nuxLiTfDm6eVYKJkwcfE
TnLLA8zHZZL7pYABXKPZhSi3jjP4bF54niqX+/vglgOB/Ixuv1LmqZkizrA+vgrJUrOyn3MPO7UB
xs8w+TLbwXeSfn4Kuyl9Rvw/eZoiAyKwND3rg918uP8bbvcicelRiZsJ4ZgtxAAMjYS3EUI4aPBO
D3KsVOheL9H5X0QR9ytZJjmfLr7wb1cCz3B02zM790a1764xqS0YCk0/2PG3R7RITiDQiNoeo1LX
UbSumaQU0wZwl9S4tXgZHrCnCh9jc8R+Qim79uAD7k0e55dGj9+ANLnFfod6i0AywAFvqbXmU6ek
5stQ2e3BJbc3LAv0B0gVVehabiYvT3hflEtUgJZL9Ws0QfnPlnJC52zKT50SHsW7vROYwd/ibW66
uaSTDDel8KxZeslAQ32jBDtfY6NM4GraPzoncg423c0Q4RLT8BLwOYp1gPbWXw47+77KQ1ReJ7XR
T0OCywKK/81VF7hzJS6PQPs3JwrxIARQfsJMWjzz1/GsqMBuKBlYKVIUn6OmotujAWTgV3YHZ+dr
T2d1eIpYGJ2/LhJI05vsD7uesUTAN/faZpgdVx+n8DtraXpvLf2AbF2cF3Ta8LeccSnz68rRfsrY
DOWnJpWT526J1K+LqqEnOidI4aZZTgFpGgAX45r2E6kPfn+el994ybdXxWzmjxSwB+TatHo6SWVz
0KDcnTnOLLou3K60SNczV+ChNE9sJy/OJ/N5lK3eNwZeOHbbHlWVbtahmDjCAMIQ6qJb9EE/Wdo0
8t72sGX4YYx28XMM8vlSJHiuuVPdYsiBme6R6t1eVIEFg//InzfMP6xjZiwIptwrJWX2nWWqYD8Y
2Ougk3POO0kGpK8q/v3zcW9WqZDAPIYfDNRvc3ItadIHtSllvOAQIWsSdfZahDcpEBZHMO7dUHR5
QJWhI8ibbv0Bx6WdrRBYgNeB/ToZkVG7KeasXkTd+63nMR8QNT2E3QEGiGrTOlRkh6M+2nrmdWNu
Xyxaad5gdIMvpVF01pw8+OP+LN7epyIgoEUdAgI6EFvMhTRRX1MBrHjKFCbNSdFL5wzMOXvsG6l8
HsOlfZKmpEWLNy3/pg6q4hOdlAc36s4CIgqAD5hrtB22gi1ODk6wLOzUa3Ho8JpYK71l0quTMcbz
OydwarTRD32od74qRyf5IPV0Lr4tpqXNO+iKtp566BfGfoCJz5dFsVoaL8Aj7s/ybiiKUiA2YXeQ
l62/ao331zzjremFjRxe2jYLz4Ot9u9ao8neftiA0xGKooLsdNOZj3Nt0LVCItRQO6cSB5qzVNeT
WxbNUYnjJsUl+xFCdoB6EXXm+bYeVYjrCeCkIEX4JXc8OUyNS4VGuWsMjvPLNOqJ9iuyqY2AKSAl
dfQk2ptUYNlCoItnBMWIdXhSeR6fPMi9BsHf09BLqLZWsuoqVdAfFHN27loApaAdRGuAQ2Bzgi/4
tta50Wfeog0y/LGm+pwFeFmWQVNclVzLLvfXy95+oFpK9meCZ6Hcsh6a1lMYMdMpwzZbrR5zy0AD
plKLMzo/tM+UPD8lUVIfHD1iEJtLFyHw/w+6uXTjOV+GBgVNbwo0VLf6PJs/w+Q2L2WRWg+ppkVn
J7UUDB90Nf3z/oB3Y1PCAnABihqA5HrAtjLN3aAuPFemTntaCrk7kRkartxqwrys/5k6hfLYT+YR
XG9vEVEuFlK4Ng+2rV6BMxeFLcVx5sndEl5n3r1fod6GLsfVEQB0NxTZ2us1KWSa1mOkmpUVlVxk
EAqUj0suW5/LwRrdpZeDgwrFXiTNASHL20TI9W/uKyZtwvfQTD0QdfietovkY+6Y+clkNee3fzgo
oxDfSfbAIW52RkEtMDFljhv0QYuHOU+a+uRk+ae6bqSLVsFZ5pKU3EjFUvJ+5L2bi/ojTRbCW/Dm
NgmwGfOSt0aDk26RFE91Eu1cN3L7YM8mhm2NsGe0YvvbUEdlc1JFIx2TIvsgVd3bqbTK4VdxLHBr
b8Y/B3Eqaiap1+mJ89CrEQp9ehG5mMT+VGx0sunfHMm43TyhOHcFvIQWEXk/I18vpCpW8yGsZmLG
kD8nve0/IvhjHxTT9rYklBQ0i0QdA8bnOkoH3x57VSfleO2n94XO98TEMzhzW/6wAqNa3Lqzqnez
iYbFwaTuXSxw9GB00cXhDtsMcCwG9IuaPPP0QW1w7uziEdOqNLwaRtp8S7rK/mk74RSd8AbEn22x
ZengF+wd+LweUe8Vmh5kJZvB92kdoTyaeiaXnMvzGWhI1CfeiDWfmxT6EeV/b8eKG5TsHRA11fx1
vDgzaZpKxDMSI8Ms1Vk8pTaTc+Q02cGO3Rsa5B8e/VSH2LabUFj4WW1caqQ9OJ2fnNI2IfIH7TUz
i9kf20U/WEe3Q+N8FdKdtMqoLG57+KbeKEsQhqk3TOOnsGn7x04m0cwCsz7IIvciAcAQg0IjiTrw
ehIzoezl6G3q5UnVX0aZzQ48fjjnzaAfrI9byQCB8+APWtDixtyee05b6BSCczJWKZ7+VNt0qE96
H6M41bTj8nmmk/f3OGWT2zp9fI5No0dbrDBPKq2Lcz6O5cFpeHsO8WOEOipHItzLLYowkyVL75aU
cxj32y9lYYwpNpitfjVHylUnnM7br2FfFeFB0rAblwoLMsM2+IJtb7dXafR3Q5J6qJ/+miQp9oEb
WM+9QRmc1/bs5b2hfb5/8u99Z3gbmBEI0b8biL1Dv0vP6zL19FHJYAqO6dnCgfxl1vDR+BehuNUQ
yOMU4J20XlLL2If8T/nMDZDGs2HHCzumNjEwaY58p273pQo+A+UcbmwB6d8cOS3Co0avE2rUMVMe
UpjuHTmuV4ehfAVtpj68fWji1gJaAxYUvOZ6aE1s9mqR1eyWwngf2U3pcpcXZ7uLloNIeyPjocDq
EAjNm/tqLmLNhqWWUpSIhSARZIWlzsPTFMft5y4biwMInfjl60RW4ELImqFh8KrcfjRdnUPJKq3E
M5W6Pg+W1L7Hlln9+Pb5A+oipP4Fk33blVfUkhp/XiUeUqYYjkuK6WNHXLs9Z45/P9TegH4PJTbE
b6XgIta7IuoIZZep8j7tguSCevfwL7Yy7yiaj4D44atvcvCJq1AJMb1BKSydnpyis1+CBilRY5iC
v6wCgnPVHTbjd9aGsBcR2iucW2zn9dDCtshlrvvYo4P2dxBQuskXzcL/AqbZHMhHzd2dmXwV2AZR
yqMfcZl1uAApKgwH9RgVgLo9t5E5fYAX9Ta/M/RbQJG9FsLI9mlWbBdg46i5HtVE6fNqaE5SEpRu
jZrwjymSpnegS486EjsnImQE6gpkouy0bS0M6T2biJpYi1PjQvsyXDOKrNOMI+rBWtwLxYVHYYF6
Jrff5piqpiYN044PlgV542H4gFt5wWUDZuSoh7V3yYo6JjwqchWy3c2LSYtSuN4cul42BvIJ2xLl
lxLgpYpvt9BWyYRLDM4EXjQ58iUcc9VF/yS7FH1RuGNu9j/vb8O9oQsogswy5Wm1bT3pMM1HQ8Kk
N+aee68sWfDCoYdCkRweAR93rlWL9iidStqUQgBxvU5bTK/MfKliaKngLTWrbgDg9ECto7gZEChS
Ar/Eo/761gFy+wAKAGOE7gCaZuuokUobz5ZTmFZN7Pgqbr6ndOJAMJI4OXii3u57DRIxmDCY73SB
twYP4PitSk7j2MunMTvFbT34oNTwaSnh9DtKdbRsbzc+kD1RWaXYxyC37zQ4wUDDOtT0l6WJvlHr
zX24gtLlzRMoTK+Exw3rlTNtPYF9OpkZrPbIm7pR8/I6qVHKarHXwfjldD/U3oBgrfIwQ7HqVqp9
LJCbKxQp9MjYJZBucJJHyvze/ShiN6+vUiJQFYZ0zipkNa8HhNgobcEhmrwCQaqPcuMkZ9NAdarh
bXhJ+c9OVigVH9t6/h/OzmxXbpvZwk8kQPNwq1Z378F2PMZ2boSMmmdREvX056Mv/uPWFlrYBpIg
gAGzKRaLNaxa6wgRs2MgPOJUF4mGVMtpk6YwY+4tAYqxES8wMi5jIC6DNch/6zVHKqIu5IHt765H
2fTHeAVXYBPpIbiE5vzIenFfSWBTTXmqdJE8BmYnr27J9O7BAb684iQPRHr0Xw3FEbPNVlqlol0R
IQ95F19bBnVhN13NU5xBNk+zyn5C6zw/CFr2FmUyFR9GZg/FmHJxP0USU2ERmS/LEjEjX5/NQnhn
b0DfynCF9sY1k+ZDhqbZQWDx0m8qQPD/L6o+/U+L6mYPRgIABJ1QF2nsbvWfaULNp34sk4/37XV3
f4TpMPtzM14MIo9F2c9Ti70iiiv/MowZzQw/0+pLZkotQtrev9SN9+qRMfJApg+58tSi4XXdHKUN
pVCzpOUSFQ5DKnTdZLTAQc4IUh5Q33P817sZ1iNEQzxAJfKbU2zFGiCYVS9R7snuRKgznm04KE+z
l3uX+x90xwGQ2v2gAaTvxVt0e3ZxrA1TI9olGujdPK8wK5z72GLQKM9zw3iACUe7xoZev22sOT5Y
e8fF0d5T3TDKMBRFNnYDo3ouumCdee/mT8MYyN+Wzs4/39/gjnGin8y8MexMxBrbcghRk1Gj3TpH
IrUUwaLIrjzvbVRksjvIS3aMkwk/epbKsUE4sAlngqwoZBPgPf2a7nxfTCsVSb1+qhz6fWWbD79r
1VQeLLqzP+gNKOEpP2rw4N4eoNS1ldJMNkdusARhWpd6BMH68JB78xDe/5TqPG4fC+a3GQ5nLJ3y
C5wKt0u5zhAbwcyIPxaZ/aEBgjvZDEh9pIpXRTmF/4PK0u56IDVB4gA+ovpxu54EcdHOPfGQLR3/
qSqX7G1aJi1DxktS/dUFojpY8KVBskF6s4qljaR523Ea/LSbF2OdIqNHGSXppvE5Yx7v4CXaWQXe
OQUwUoRAkGHcbitN18IyO01EGCzzzMAgnhAnqg+c8s7Ho2jD/CJQHKxyWzBaJ2sQBq9qNKXWbBFR
z9M1npPiq9aL7Hk1+vigCrCzLTUfpdghqE/xzt5uq3HmJqOpK6KgsfVr603aOT2erH95xwhbaURA
j6PW2aKTV98susBdRTQ6Q/Y+6cf4SetlhmeeDcrJwnsPiUl/cGJ73xLWCcIUqJxUanm7tSzTBPGK
I8A0Vf5fMP+Wp4R5mIdUwrWdT8sRyc3LO00GRt1RUXQyE7CFaQ5Bx7BXW02IQFXL2Uyz7qm3MRiq
t0ekjzunRn8FZBP1NiYxt6gfKfJgHcYak6+n7qnLLeNapKQk9z3Hzoa4xcDBuMTUELcP2urkWu8b
bGiJy/K9mffjObcblAXTI2rVlyuBFwFjzRQ9MBl76zNoVqXemDfEIr7e/2YPuvM5qKrVDLO5C9KD
bb0cplRDPD9OCapkXPDm9YRsa8pQzFsikaXNBAF4rWD5a+Z7IWQWpFcrXZYHkVRyujrENPD8yMyB
P6rOdVLYVnfKMEaR+O9x1ZzhVARj82Wepfxb84fss0zt6W/i1gCgXgcP2oOkxGyF5Wxaa3T/gF5e
K4b/KDDAj6GIMrYokYlhhsJKsjHKEuo1YbpUzZeCtlESVlCUhDCrM3kVzAf36iXfAQVKqkMMEkDP
islvHq8AjztUaTtGE1NdX5d41eA9npzVOLdCyPGaidm92Epb99LPTJy7Mrb+07y+dcO1SO3gwIW9
vOcQb5M7KggHxOpbne4lBf0/02GAcXzIngcy5bNMyvJkTcX4XGRecvDe7K1HTxrUCK1xbFZdzp8C
ZxuJ98LIR4KvyjFPFcy456Bj8jYFOxkKVLMO3oSXl50yNzrkZCU4mBcP6jDRVikZhIwyL+vAOvTc
wLo4ipb3VlGuko4tPXdc9e2uEP8Eog0YM5rqPLg2yN9eaEn1Bxb78qIrKiJFaciDTTyyCQ6mtTea
BGnZKDH97Ezdrf9gx10R6tzBV6ND1FLEqDA20wjeYghyCZC9DDrCfzTFUJuu5j8qDyFWQvLlwY2b
5Pf7l3Fva3BTQLkE26XiRr/9gK1eWYwvERe39uKfemjJ89CsG5jKLLf8+/VrqUAE86N4T8nmdq1B
awUGA0GVHOz0mdcvPlN8Kt5OmqyPVKV2nAwGQayqtJoIFDb76pelxhMkJG+60B+0JfDC2EybsAWE
9NhJZzmZpOnn+xvcgRFAYUJwDBs1DwPI8tsdxka3BKOufPTSCdCKWfqpKmZxSmvuly8d8SBhCHs0
UYc7DZ2+XgY5Gd/u/wi1xm3krJB31G/BbEHRuoUyLEESrGvJiYpOwNk3K+oRnoLZ/+v+OnuWQ6AM
VZeaSIMh73avful5IptZB+bNPKpoKYZl67foxrbLwXfd810QDbEOzyxp6mYpegly1mQMsxn3MMyh
kru0OTwGud8/u8U8fb+/M2WHmy9IVAlPjAr8LKCEtztblyJDM1blqbVjoBcKWFNkQduF07oaD3KE
kTBNRRBO1nrEs7ZjtioGIwPBA7DjTfQHUMMwq74gpEjWAgVxq4QvIgM2YJmj9o1uYR0uXrtc7294
5yhvVt18X6tM5LrO1BwsyH8eCr+Uz0aSLKc2EEeELvsbVJVoxR2K2dx+WzatdbrEvy16kl0W25Wg
WhrKG4LnGOn0+dkvjCOxC/WXbg9UQVKBFdNdd7aQSS9uFig5DKj/Ch2m6KRP3sXz+npoNq8rTUkV
XJEsbLlJy2XWYZLNePGC5NtY5t7HcvXiS28J82js9Ef6u90RpT7q3sRSaCGqz/zTaw55QbyODWAZ
d/Cr35y0FI9TEtugiLPmnbEs2j+j7MfIHLzhCWLo5qM1F+N6wjkUH7NpTT+YsftPktrxiXBj+I+G
KyXY0pFR4CfiqOW4d+aM0pGn0f1G4mtTDo2TGWrClufTTFdFLQU7eNmDsMzNLH4QlR2caTlZn+/b
9MtFKTHjB3W8MZ2PraHN7uiMhefBXaW3mQw7v2g/6LXezSEF++y9sUrfeBSM+yQHL/jLy0Q5Rk0w
URJFB2KLYpgmC8iIpPg7Ste9rGMXPJPdl+E6xfGr/SJLqRk+KJ3pIm3pqt1Rj91lwVHlUquZ2/Wm
NtL62f3N0ZpuCIvBcq/3v+ru5lSeCDgEcMyWhFzXuh7CFsGzOjpzlGWBe6kQ0QgzszcOAvaXXpjN
0VeFuAdIOXazMfFYmLldYzXV6NmX0VyLfwut9n9Dpnc4txODfs7IEKiuF0cQ/ZfPDSvjnmjOUTyh
dnK7spVYXecGXGTZrsspKJb4TVPxvKXxDLNBXbT9p/tfdXdBFJZoXVPxArJ6uyChayeDTMXKvtc9
e4zwhWWTN6eqX8xLmgEOvr+eesBuvYcPaygdLGRZVAa7+bSJbQg7bnHCFRroT1lvzU+BAf+ORO4p
gp6p/NQA5rg2U7uG9tr/+erVbU/V0y1+ADDoTSKbmGUn6AmS/7k2feUko2gbWpWP4wr68VQw33Fh
xKx+m2diPBtmd4Ra2zHimx+wfWTnTjOq2RujsaOJR3sEDMlYTW8GZzkadHr58hBJ0Lri9wJopft8
e7KLUXgBikIiQut6iOCAhNbUH4+QCHsbwttxIakkwgq7Ndh5dtx26kTUubTsY4mjkbFABh7tn9P9
w9sxVdX5pDVBjKKo1m83lPGHrWELEekFEqmxYRdhPUNO2MpKP6XaIYfU3tYYJSRaYGcEeptYbKr7
pXVaXUROkdQPvoYjTcdmfduC1DzY2ks+agosZB0QctAHRJZqaxeW6oL2pgDzx7jyKV3cpjjFdrfW
IT2tYA0R/3UuyCzL+ipNHRnxFMKd33yROhWtNgG3EHAJQ5wpMTefChm7b0y76IoDx7j7SZRqI6R7
FuVx9ec/vf203CgElaOIzGzsH8QEJdXSp5+zpAw+3T/snZoJcSE6YfAJAAekSn271DL5SdAZfBG9
aYdLPzSI0mlUc9s+b89dn37KGZW6IvWycG11/+TDlPvEtFZ/cDQ7VsfvIHSg1EYCsH12OskEriix
gkaUQYLLWJ2wNDE2slqLUcXEe3VywxPn8oGJ/glVtw3V1MymtsqTOVrSTDx6/kSpcpqotzmxdrC3
HWfMzADQczwFGeO206FXDXg8OU9R7VpIEDAe9rjmVR6hMTJGTBVmjBPo00O3pmtkVdkR6HLHmihx
U4hjbZXFbYxeuEzRZo1PoyVL9Ce/tP6qUN35feoP79eOLyR9A//IBaMIvEVid1Cy1HoWw9pct9ZZ
jEX7eY277IALYHc/YMypLyOcRDP41mSdrrRTctEp6pdqfcrXeT6nZWZQL9Xag5PbiVAo08B+wagL
+O5t+NV5QV3RfJkix02rL2Id6qcyDqyPhlmY4dSiSVVnxhJWo/36ghT4bqoolKQMUHbBxgV4GhYF
2HyKqrIzIqZtCHO7Jj/LdLQOYoVdH8D4h2KFAcmD07/9oJAZi2F0aPr1Y9BddKNKrlWdN+elSD+N
jVO8nxxzfIMvqqLJXYtQBH5zFeRCB197zwcQUTNbzpgyMMmNLzKE73d+U85RI2HEC8t1oNWkG+Xy
Na1tsNKphC/svv/bySEAQjM6zAAlbV1rczdsabrlmtPPDboxo9k/WShSud6zL9HXWZAeO2kx/FD3
F927Jupg6YFDr0qifPu9JVOEwnSgU+nJmsLSXbSPlmzy9/dX2bsmBNXKgIjCGCK/XcXLrcyxe+Tv
rDFxznE8NeEqi+7dYjZHw+W7XxG74RmhUASm4XapIJG5QNJrilA1hjTRiJmuzcTUnCGB/HdcqulL
qdtHKf/e/nivAFFgMT5v1+2idmU4wm2aOdK0ecEoxdBEunDNd6J0jsQW9jZIjVvHOlWDYduyK/s1
NudU4nKMKfUfXWfMso8djNHOF2tRr1TSwI7rmHN51BTauxMATykD4NJ4PTbh5bxK2x7hWIhaHUL6
hPg9aqdBXERmzGfghEfkHEfrbUL32IgXq81ZL2vHPNK7KT2XXd9cdBn4l2SyjljE9k6RQRZAhPxH
HeftKUoN0XohmynSgK99RWsPVWwR2+KMEnh20CA5WmtjptbC5H9hggAAfWKeZ+kET7Wk/tXI9Aie
v7sUZWK6ynBS0T283VYyWh2skPT+rbZyvowC/ZV0qvTzormvH9+juQtYg46bSqe31YhiCrS5MbHN
RuuDK2x2/tXsAQAEXI/LfZey57igwUEZkRiarGdjHDxAfu2Y0xQxQ2Ub55rvOakBhCOvvGeEJAJY
O6xM4K43ristMorstk9QarvZB1srXRoKTv7UenYywB+8Ht3vveNSqq2MQZK2Mut0e1w+wvBw1SRg
ZYnQLror7EtXI8QWL8J8fWxPDqfoU8BSvJwRoamb1OYaE+jqsj4XqIV+xjAE5QAnP1hq77gA5tId
oShK0rj5jH3smwgAZ1MUxNPwWJPWfdK0Q3WC3W8HjNzlGaXhu8UpKUp3AssUD5XM8iF3K5Sv3Enw
2izmUT9+zw8DMPvfWptzGq3G8nMP7AJEA+WVKSb/2dMW/8+xZKZT01Mvypkq+wWrp1UHwQLIcqqc
Kkj8KRsr83bsRI6LoqrR/FsZPcNbyejHB1HBrtH/mMBVM80gbW6XmeyE251iGF7bADw0ysR+8hOb
SzygAB/xKh2xI+2eHHNYCquhMMibt6UH4tUksiUxmAY7Dq3WSZ/k2GvkewauPrzvPHZXAxAAKSUc
RQhx3+7PnhLhIPYJaqOZ3LdukDyKblGCPeKf1y/E9zNVFgmv29bsYyP3DI0Ru8hNdCpAvvQekAH5
kk6NdgBL30sPyD9II8nUUevZhCDu2vVunfEBWzStvmoLxAJeYxaK9jo7T+Ooh/Wilad1Kb/e36Kx
ZywqTEaqEdF2bt7tx0zcQCuqmUwLEu312Z1R+W4c2VxzMUHyLjTnWlb28r5rp+wb9Enxc2/m2XqC
qrs4N2kzXN08sf7QY1G5b0o3rf8V1iT/u/8j9w5cqUKrqIV+5dagIR9vcyPgDQz02fmUpzPg2lJL
/gmm/EixZO9z0JcBZAFeUnUhbj+HUzOX2nk8THUcQEqLj7i4g4Ta3wT6gHzX0Uz13tYUsoVoF2AC
iNPb9cbayHhOFp73QkImVrv5V1sRoDej/yuJIAOFtM1U/gnL5e1S3NyU9iRbc7scGQaUn/qvUGlP
7ilrkRA5vf7M1HPhwwbEdNc2BUsaJj16aUxR19rmExwE48PgON9VLHOw0t6RgYFTqReYFdCmt/ty
NV1zyyIegaElA7AL9KvBHbYgIgJ46PokMV4t60zoQmGTygFoLZKGjbub7G70rSwXkJfZ2mNSmpBA
11O6cknH+CD52nt6YZ6D5IDigUpPbndHQu810matZrKnj0XhjlpESjh5B19xZx3VZWVyjAlGWlKb
t8kzB1lXENRGzmylj04lu3MZd9X3+1axuwo4AFA45FovuqsM9FQTqsMi0kQSr+cq8ePPLlDr9vUB
C42g/19nY+tUcQAmluwGZNYSSn9pQW6l2UH77qVYBF1/WNB+2DhN3G3O4dhBNhmowEataaXyyS2b
xQibtsQtTV1ZfNPHrPlzlk0vHqymNEhIRMqwvQ2o5E/ErEzrrEtneDT0REvh6PHMIuxNfxpDRrTG
P/wqSN4niejejVldmpGoIdnCJ5V18m7qi1p5QWlN4RTX1noSTNEWVBpy+9EfyCbOfVOsn3tZ9vHB
x925cGrYD44YchIKZ5sqz+zOAMdsZHwT34c0oMrkJ8ttpge7yWvY+eXRdNOe0RARcpw/wOTbPkIR
13bQwgYRDU4cfJBWbz+Cu7COQvfdbTFMwcwIcTsne3vTmD/O5rTkoY9b27/g0fLPxGt6pPn+9Jxk
WRrdvws7rl9NU9B4pvpIcrdx/SsdxdUa+YyVBmdZn9fdg9VNKJXWi31wYntfUPFX0vCBCYEQ9HZr
oqSkgvb1iJ0WDtWvqvhq0Q8+CGL2VlH1f8XHqab4Nh+w1czJ1JKaZl2na99AlM55OFMaP/huO8gp
DsmhxYMPJojePmROMBb2YPojbNOZ0CPXX5L36FJZkMYKlGredf2QzG/nvh4/odYu/8pdVzPOtlEg
bHL/CPd2TMhGOQdVI0YPNjfBWPpmjVNadrGdy3BNDPNhEKZ+UG3YM0zo3wBoqVEKRuJuT6+b9UWP
V+TQfapg3xOnah6Wpavxa2O5hH4hDpy0cvWbli8EPtxrIlL1P5tzLJakKAdLGyKg7FTFusmS6XUk
EQWAm1n1cqLNlRUfg1zzyxDWv+Wv+19172JQQMXB0E/hmdiEpHIo+8FA3Dbyslkr0NPRvCfLK5x3
TKPLgxPcXYs3zwO9TzK95bRJHc23NW0C6VvifDVP86BShsK/dc32wG53j5GoUg3tU4bbEi2UqFzb
xeyMUTPa42NhFz2Dd+6Kpm4rHh3FefwLnxHwLuxvoAXocdyaTU85mHAW/2IPU/ycNpqFaE5gPFmp
cdTd2NsaTWUlh071CAjN7VIT/ETjBFsAY8ODcxWTzE9p62UXb4jH3zXWPwhW9hoNTPFSJFC1AmZ5
NyY6Td4MsymTDxXdnVM1CT8Ix2V5bpd6TcK5GpYv9WrLv9vKFi2U7Yl7BeWQfHCtoq5/4Tv//Fs2
15OIdrATqvDRxLeBBp+JTYiCHWhQ0uT6+iPF3wFx+cGXsAV/pKk1de7E8AxMbQINsNoAs5kPl65f
7PP9pfZcGxzA6v4pwa/tI2/ocw45GrlvKrXiVJjm/IbCq/7t/ip7fXRw0oqEgXKKgkJtLMe3+2HR
Fjxo33gukmllellKvYmA+zNj7PrzG8fKmzdpDRpv6ByJm43FMl76QniMMFBouQL1bj7XseM8juTL
B/H3D2qGrTcEHAtAGLJPbHzzTJuQJtawiwkmyfrx32bNvbe2LuVyrbnH17YdEEOuCm+YrqZZ9J+B
4wffUtsqLoju5n9mrWVU0OIuvnVwQHuei54lmaPB+ZA/3n65uoUhyKDkDfK097JTN8f+A5BM54+B
wdpfMHFFCUBuwEsHLPJ2rT4XMD0skuQgycWnxJP/ImkVPHZZZn+4bxA7u2KSCZgw3APMvG0vdpNq
6UDzBGJVPJpNsDtbA6JnhGwMB8B/f7CxnacOUmgmuXEktGW3Y6Y2VK7z5DNmlMe+HboC3vTanr1w
7tr6LTBe85IV+ndzmYeD1GF3n4q9jTo7L/sWhuMNDaOhJZNHlCFnQCROde5grbzqk3/ErrAXL1Fl
V5hoEiK4yzenVzOUJC2j4yrXVvbQSYG6lNeKMMhRLtZG3zsZ8TB/SDSciDZnKApY8tUqTaxMi5KB
XnjdyA62DjsG3JSOtLaECAzoxdw/abPV5wFyi185UpIx8BhKZ2KrqtvEglr7QimtRodvChns8p+C
GRkUPe2LEIZZ8zFAHvoyNnp18CypK7dxFYRM/1t6C171Gcig/Q89fGsO/bdFp9PsohvyCf6C+mle
suDDkFdHEJ8dR03gSceZy0Lqsr2bQxykWlWBCZmGaQ5h0DCfY6aXDjKInRdeTSrQh6I6oHRYbj2A
1Yim6xTyRMy59jVJ8yY/dfbovVtnSTNKMCl6cI67++L8lAojO9uGL7qeDSIedD6mnco1rIJeb0Iz
Dex/X+9xGFT+3zqb2IURwBRVZIqLtDXay7xU8XlpTP9ktX52wOq1uyUT6A7CJCR922CzNJI10R1B
1wuWwyhHEuHEDPVRSXHPCuFThS0GU0QwZFMxci3YKNtcHZVNDJ+YsYpr7eUsZN9FKRnLQyXdo+Gq
PX9GSEsZjrloaB42i/puA/um+FGibeonXUJQPTroiSGKkB7csl1TVKUAcMyQUW7zZmMFCzGONKPc
Bm7zGklkI1x9nBoDdGWU1MPw6RcsRFEOWQyVgNo3b21/9uGFThZCIauzKphiJ/uUV8v40UIM8/FX
liLsIhkBUrwdsTLk6mtSNdqMoSiY45VN1Pm5f/Ya62gQe+/EUKGCOZ1/qT2rp/GnZpTdwwxvaMpZ
dU33u+jW5A8kOpw3c23En+/vas/uVZSuZr4hHNm+suTnoydm1R7Sc/8zI9Hl7xpcBAd2sbshCluk
rJC9kZTfbmjUNeZFRp45ynLaBbWOLpyLvn2Ya/3ojdkzQUZEQCXD3QAf48YiElRHFsPn9W5LkVzg
Ttceyj4vPq+W6C/QbsUHjmPvStP7Z1OKk4bPeLu1ntHyBPUBYtBctufAK7J3abIsoaBnFSIuK0LN
XeO/7p/a3vfkvChvAi0iTNkEvm6ute2C5kmUVIX/mbH9GZVv0T7HMwzp95faC8N+WmqbbJAXA31t
qaPqflotlyzNtHdl42lt6M5pcPJGp3qLTCaYR9xdEN1ffO8weTehJiVkoAa+sZu1zTO71SjiKB2g
t2SSv5VOr0e6Kde3mZkeianvXQaQWkwNqFIOePXbszSRPITldQbmbetM/NgOaumDfkTTtHt4ZG1q
QAxPuY35OuSauqqgZuRka3JG1qw+z2nbUXqOh4N7t2ecGKXim6POAEjsdkNpDDETMpgkpauQoG+k
PKNIXYdj75gXq7CQ6kjhm75/aLtfEUga/Q8ATcBhbxctzMrMk4EaIKC84tqOaEsw53HUMttbBT+M
7VNvBM+xMY0YVg/LzUrg00vVAhBANEaOcXW+v5e9syJUhYgESDlpsDLQnzzxsjJY60xYfw7x5tcs
p7LHpI5MQq9wj1BZuztSImKqXUbvfGN9FKO9UrgUK7zWdy6501SMy/hHU1x7V4qAFPdoMZtMFHK7
I6XPnqdCZ+pHG0fo020VDTjVta2K6tHzmiS6/wX36kGEApQgFQKBNTePGU06HUgFs5CIIIO+zNbg
WmqZ+8bW1vQ8x8iSW2vrXLo118KxcOsT6V58XU35alV4xQvDNCZVPnjfaAzd7lzqQeJ6laRNg57Z
G8su81MFiAU5M7QlkqzWvpVF4hwE53sGBFOZ0ghBtBi4/+2iumzjuHKnObLLRns76YJRhM7PPvo5
yP/7X3rPfmh6KlQE3Agv5dGzWPrBzMRauvTBJQmG4suMJur1/ip7G4JeingLSkBCys2GDKpAlrEw
5NTGphbWRp5EUvOJY7XgF6bUGLphSg3zUbQmG0fS9LhFFLuZi3PHOMyduAk7I54+l3KWB/2RHUdJ
p4CWOKgcCDq3dfWhGKh/BYokLHXci5UPdSjLdr7Af9YzreD5JzquRwSEO0+rEuokwYGPXwkO3NrG
FIus9I0Rg7S0/A8z962Hpp/EyRr64j96aSuDn9mHIBbW68H1tOwAEtK4JvPfNslbkA0zXNhzNGkZ
Q1pQaJ2avG1PJHV/3reWFzZJsUjNNapBHNiSt9GROyGETnuuhSy5HE5yYIi/oaH68f4qL3yaWoU3
jpMDdUTT5/ZDpkVXU6QvWWUS85MLauZdjQrIhTjxYzppr6YvV8vBtcBMOQZDJne7XFJacz+1WRs1
qe9fNV30kTbZOVqrhvXa28acDFEC/FJ4EF6GzZtgSpqUcTO2URcs4skOqjUaZF49Q6R1FKOrv+qm
QqLo//giTEyRnsIzersrfUwqr0qIQyx3VjIRrRN6vVtA5aoFDzEI3hBilu6xpbwdzsHyapo+tTzp
IfymzIlRYLxdvoK5q8kGgD0VXEZnKmXdx7ZSY6NEZVFfd83J7uVRqPLCmalF6YcqfD4PwnbPrd6j
GFYlXaSkjE4DE+aXRkOy08ri5HLfRneXIv0GrEbRG/O53Z+78vAOjtVG3uqt1yE3cS4ucXvbe/Lg
IXjhzNgVIQQ0kpTFld7O7VJKmsrNzLmNePH0PkSPZ/hu0gpdwqS1tQ+NNTofGLtIv9zf4c5dB1Ck
wAAqoQT5ertsx0/p58Roo8VooB+QPHpZ0oy/8B3Vtsh7eMSBQ9+uMjtLQhaMndTTWF8tRzMjP/ON
cJyT4PwLG1IwAFwYJdKtVm0iPS2wYzZk6l770aq4pBTWXJiE7q+zZxqUnoBn8tpBib7d0kipOy3t
Fu6urDr7Xf7fIoI0qqbgqHO0t5IavoOPjw1Ry7/9eFAIBxoVkyZyjdV/8EGkhF0e6G+m3Glf+8Zg
hHSoOCOgDQoPertUgpFos0eRxGmzOWymWb/668JjOtjl4/3vt+P+6YAwy45RMAOznaTEBLIJfvI6
ShpXdOEgSz1/a3rz/AjYwJ8UH0VRHZzZ3pp0B4BzUS182YhH/M3K2CH6psOcnTM0lMJ8WNbQQAv7
Wvv+UTN8707/vN4mVljKmNOckP50hMFr3Y7aKV9M+eiL2IKGIU2vbVccsRgpc9g+CZQ1sH6DJ++F
BEnNe+0MeldHplbXZ+rj+qmkuvK8LL6rGLarcC51j1DTT07W4poH9+/lnpkWVfogpJKMuXubPXuZ
07ttjx+r4RJ7LJPViuaRyY4pKcdPejF3j57JhblvTC+viBpRpeZAusy03JbdLjBnm34MDAz81wrX
tdaeFnKK0IQC4tWuDJvlH+obsCix3O0VEQ0BGhbdMf63OL8P0yLDxYmrT1XvtQdX5GWrlAkLgwkS
uncgKhg4vl0rd9xSW9lZBEX4mKElMfh5WGtN8b1c6oa5P5SAT91QJeNJLMbwFjw5T27BgJnJi5Vk
3924gDXBtwG/Hlyll+8GCbaS0vgx4OJvr283NZRDbJfPoFn5p5xq3UlHS+XL/XN9eWHpOAGEgFWJ
cgGkUbcfAEHIsUx9wptcN/WwyDQnTLwp+CyK9ps5j/5BE3FvUyxIzk7VAGC0MrOfCgerdHu7o+QZ
+e5oX3oGvbvfEB53j4Yl9ralxmSZ6ISl5EW5k4J3vWI4HSPGHcxiY1qCynHdJKyDIXk3CO2oxP8j
5Lx1CtTGSJLUGCBAjy16GLImnRocVuvnafK4JEvzLiAp/DxqjNcgytjanz0ZMyEYT97wNhaB+F64
wRDFRdB8zWvffR7GxH/Wp5p8zgq6+bHtUhuV3Dz5WLZGFhlVdwi4Ueb94kcjjKuKtNA3bMc7vJiE
2bKzniHbsfZCLSj0Dx2K308WoprvAm/U39SOtL5JQwsOUsu9EwKhoCBoRH7Qt95agoRMa/Eni7h6
tP8TSxK8C9auPme+/XsPsPeouri3HLAiZmvpPCpk8u1yVp0Fsd5nQyRRIPqn1pzlQaBuAceD5Yew
9BzVd3b85Q+GMg9nSQSzLe1ntWvX46T1EHCY07t07I2QKqr92PrzUdtx5z1gKZXiEf4rmPft1nQ7
HfUCERzApv20XvxOtOdaJ0F4SjoucGkNfjSABj2o8L+sYEHihYAGLxHUZdSONr6zb5CU7QtA/yuK
qRBd5QMSa0Y892FeJvGXVGvlx0YXTZTPcdyhaxkMy7NjSb8Nezspj7jTX77K/BzoolWvVz0Qm8pn
PcSlPzRmH+mzEN9yYUOb7lfLm96Y00tO0+176i1NeWnMOfso60Jc7nvSnbvEW4UH1am90nVTFviT
awuGNWbOehjA78viW4uyRuilWfrYeVpy8rN8/SxbMT+0jXfUi9ixNaWvTnbKWfBEbzIM5gUdY1zE
ELW+5kWdOyfvTT1Jn0EwlB/ub3J3KaoztLdV2XIL4RkZhKaj0kD2UqNVXK2JHQpAe6cqA899f6md
G0vtRzHL+KpOum2aNsJgJB+yjUjoCM9cV62fR55mxytCY5TVeTDTo7z3/pJgp26P0M8tdJcg80Qj
2aNv6vpxRnLouNopWzX5Zhqc5QAou/c9/3+T4BRuV+w8V+aaFvcA09c1StyeftEo1zdOAYjoF76n
uqz0g39wXN0uNWuDkcV2MUQBKeHbujGzd+vUaohQy4xpoTJw399fcO9CICFChZucFN+02Vubuq2+
ZtCVpqbIwripm8dgyv7NzKx/z8SzfPIGJ3gH6cHRIM9OkEHlArQVjB+MH1ubABlKg2Gwsr6PYlG4
V5Kc/gSN1uuTRgbQKMgocJBqsm/cruwqYblk3VGit382dbm+tQwjZjpTjuf7H3LHSNDpo4lKwQs2
jm1BdBjaZk0mkio3RksS6r0ummdUISC4PUKG7jhRwiC2RZePCeRtN9+WhjkAo6yi3rLEcFqMvHvu
BZN+MABpw5MPZ9bv6TTXT7VdF29yAcDu/l5fQr9U34r1qXeRIHP5b8109b3JqxVqgb98Qbx3/mea
KOp1WmNfe4u6jZG6/jkhIgrr0Q2uhO32wW/YcQN0oUlgCUv4DS8IxHJdLmOGSLtdzeXFze35t7kL
ACUv56wKyof7O96x1h9FTGbLuSpgI283DPH5sMQFG4arIn0uGzf9MokhO1hl5zKyyo8alO6Qdm/e
iFIYqUcQwp4QC/4+6YUbBlbVvQ28tn0ukDj4SBTTEgeuR35nz6QI8hgvxxlAcrUN9BZfpnOvUxJI
DOch7Vs/qnP6S0mWzw9DNmg02gwzWlaruXj+Uv5+//PuHSaTxXS4VJONeubt5zXzolTTMdiTYa24
HO9bR4h8KYX/n66l5oGT3buqtH/wd2AXCWw3hwnGx07rDKewYjZL2Az18GTWgB9WmgAHZvrySOnH
swodGJNAbDsH2/hBn08dxGvBHMsPqevEpwrRjBA8n3OFpL2lexcz7RTzQ+5/05cYaMJoYEyUP+AG
Aoa6OdMuTgaRJu0QeU6CpF+ROtnZFFqPo0Xxuwx1adoP3jo759Lvff8svaG8DKQ2xaVoUjvUx67P
w1wUnhkuVjpEkz2Pfx78SPWtb5MbcL9UKpA8p4BIeHR78r6b5E02wxPaL4l8Nlf1EomiCcW41PBd
+eOb1f1Inz8KEntOQ31xnYfM6l8NbuNbgfCB0UhNm9MZuf0ZMEm4LSNxsF01lvs4atP3hKH2/6Ps
SnbkxrXlFwnQRA1bKjNrnkd7Q9gumxRFSSQlUhS//kXe1etu4DbuzkCVK6skDudExIk47r5Upwwu
p0fJ4r9Bp/9c9JjKPs+InO2oMINz/vr/q0V5zOeeswVzTciekcckBp9RBcfM9GLLdng/tqvd5cV/
f+D/XPuofUvQdhD8gEX7e0cHuVldKIee2yFrpAMZybvgK/awSEX+BUb4j4zhr++2RruKvuLs7Q1i
5G/v1u3YEu0I5ymWrOV0YkXhWzqA68Ly12K7Xnv4j18gCdKgmd6gkun8VIWf0Sa+OLaFhJdLGklz
1zhrxy6pnf+25RYZFEmzN+8wu9X7CTHDfKXLlC4Ps1fNv3WI/3xHeDcEDwy+EWem829VSsySmSmJ
RekkeqFyq+oOeqnkD5+FwmikH1//59eD7gQlBNAuADB/b9eQkYwfXw/2UMuSV3C+1O1ThLnhqyVb
+6/n4D8PJ8jZ0ByC0sHBi3/8dQXqQUqy2xp55hiNMHdDXjDybRs2JNU3Qo3NPaQwZKMJknfXQ6IS
ZEyS0Ul2qsGjy5Pazj7Uu1X6IweduNB5rnJBm3QWd3zsAZg7LxgQlCTeFw5aISpa3b4ZnfcFBaCG
uAW2NfWjjJN4jS7qnKY1rOZPTBLxULPG3W5NkvLDPKMeokYJ0MqDKmCMCG3hMh+zRhPkFDOo/rot
cYQgpxwBf5ceo157F/S296coJqkpx6wsvx4H5Qo6zPAm71oVUkV32L+1N0hy4RKx2L30pzUxjbvx
qPDEp4USFBkF+cpzWA22cLkteMoeizBk+hKmZEi/mDJla6BjVfM9ange/c/9FUQRAF+gwwZsBTri
r28I0tNc5BVQbF73LeVIYO+I5yM8ktv2qHZRH//X9YeRI3gG/0cgcZ5g+OvnIRqlyhYIv886E/G5
lEYfV/gsPU4bLOT/+0f9c2uhN0WPCtskNADoiP/6UXD85wZjneaQb2a8YE0mbuo9g/KqHvYbjJ38
WwP+H8rrr8cReD2sKhx855vm72hPse4FBFHQ9u6MILd0z238yKXr3cWA/3A7FQX7ucBzlx9QwTL+
qPa5HLsZUE3s6oq17G1uwvaGq7qf6QAymN2U1mZfszbWUFwu5sOtpXzswwz0RPQ8Nvcwd0ajbzzf
rsZEwi0O3VYeOjtUJqVr3rcCJnYtea+Xgn8SJGq/msxOjJJqJBpz7CpwGjEl827F6OYOIhn9a0I2
6Usqp+Tb6iGbg33E1ryLBcY21PZ8uQKRq+Khn5x94jJJf0OFDpdu3TIZab1PKNjPb+Mjd6V7h89b
da2WIf+9e4STHKoy9j9R31l9zALSXKhWCOl9iKIZQZNIUz8Jr5Z3THBGAOoJW8ZOLxgjvxmHrHmL
GKvj99MiUkJHrFP9Ep3YxGPNinKFl8EiozrkPJ3IIxthE961KLuw8WANcK2aNrwXqyBrl2Be+TOx
Y79gKMv2O9CgysByE25BAK8QSjkcHBRmI1ANNjyp4RwwXWbM3W+wZUop5tn3mWYeqOlpBjbx6hKJ
9nVCQsjaVazcJXXe8pvo2nl7dCEmR87Bif3L+v77TXv2RUclC9IcexfjG39b3xu2GXTCUIKFyurr
bG3VLcZFZN3ZHV/4lw/7e39y/rAaVy2KF0zCQC/51820rhyhO45kiDpNVReUq08Nc/8m+vkHmnim
es4JfbiZzgAeKf76MWDjS4PxPQyTy0kkx6nh4QZIEzsSjnOX2rwNL4wTd1N5s8AmVzXlRlWTJhLj
55n5N80rvD3Of9j/39T4jc7P+azMPruB/12wCcPAvA97jXiJCWXda+1U4kHqkdbCkbzqycfGkWZb
LmUDjiYzcEzgG5niJUxTJBxNJxNWKAvyBMnuerX6PSDkvYB+ahPQVPBpE4e8tUNNF+2svGRIZQCy
pdc076AvWdmTJnIojvOSj4Ky0LPsOIxVfVoWjGIcM7glPVq/cHy3Eucjp1ULbbZm5ieoF6PvEBy5
T9QRX//Z0t5MF23he3WUSZs94aSop6NaQ/vAV7Z9tzorIzU9I/2Fmfn6qVLMona+TLC9BVvwwDde
LaET1Vz+MNpD5dmbxd0zhfl5yt20VVdykj07slwn34aZV/c1DMSQRYy51/YAiQy2mUQZij3IAYQf
S5PPN1KI4G/L1DWfszXljswZO14tIi68G6Iw6Sm1TfgG5m+92m2Q0IUMLHt1ZbMSmmDA5z4MfH4A
izTLQ+ARAXCmaQZGnWvmouN5Le8w841VBTZtfx20rK+RC4CyDg7SYFNGzF41FLFIwK9XjLi4C7RU
MNoc1B5vuBoniMiReNLVsNX5jn2A3zCHJuDapY5wDM6OCD7RKpm3k+Hljvm0JsgXWC+R7OAHYlCM
CgQzUlvbQR+YH8Ujn1CtPLvG2O9CpvB75sgcfAPFNzU0sHz7NsFRMjlMeZi+0nSJ1eUMh+LYDcnY
fIae2wSVzsKHDioI8gmQdn/xam3uRYOk125P1vZXxC//EqxGLgN8Nqpv65zJsUuTsn1LA4b/j0sl
mD7sU8xqqIdYDjfevtDTATIVtnZ7zfiDyyaRd2E1aOaQTcwlpDlF6OlY7e3yPo/N8uUTle5HaOT1
PWRmoB+KPiO3YzT5cGidGQtqDaZ8IVCE3c2hXWZ5smMCSygL14fiBHKx/ppWtf9G817jR5vcFeuV
aghGsaPK3B80E5M9iibEN4I5lv2tLjhCShG3nixdP9ktud12S0xXi0bKg+/r6mlZ5v7FYSiS3JAB
T4+ib8YMXbRLD7fRqerHC+wf/mwL3yAxbLJxlbgLV38LC+axvSa8nLfO96EKxxj3WtBtlWo6TgZk
B4Judl9cTUuYPhF4uwRq6jq5EHJFRgCsaMTPPkzsft4aoxBupNNPMuVrTcei4E9ui9HC+iAvMZKa
oB1MNrI8lglReVeJvfjtrapXWjrM7tAAQ5b7XDQWS3Tw6oVj5ji/gJeUuhk8a8htnTEIJPle6vQK
ARgl6aQceiIpn+op7whCZG/PJOL3MQk59moY5PPEzrBaGGJ4ZchIY1D48krTkQ2b79oA+VUocm1Q
f2Qlcm9mTJndV2iE+CXzvX7ADH71Q09bbekakdLSnfOo7Al2Nc7TwmJRXZeyGB55UnKU44XT9Uc7
yObk03OM/LDsVVeyIfUPGL1T/VOOCF/TLdLOCg604HApWqKsOSSrD891kdvmAJOZZoVzqw4vNQiH
qVsLwaDN4Y2aQalW+OAsyF6dEjsJjDg1TMSbpdysuh5jKX8lDO3qlZJ83o/I8RHpyTSwKe0yLuv2
wPDIIm1C4MiD2pPtGQmnfD6uZT/cw4IcepJcIC/tGpOnle4vJNOzoDOP7XjnecX/gKGo6yNU/Xtx
SkoHG4Fa7emPsIHgpfAu2cjBZkPxhU4bNdC8y+IiOsCN3dmv8BHeIyPrjGYrpDn1VkPvnUsFhLEk
a3qdJHPLsRVjsXUyYnDnLsey0/hq0z5rkdcPvs7K77xvt/4yar1Vj5gKdupk5laMp0mZ9GkfSNzP
FpXTQ70JvBOE/ghkoPQqYlnnSl/JnIw/0lF63SGD1D2VfmzEBfJqp3C9+zBhSGces/c42hVHcx7E
tYeTJwFPkc+fwOpKD/+oaXsfdniY0y3W64qYN0RBb7bAdpkxlWJOYzk0T95miN4K2VqTAwTFsTkm
CxOWFtPWgxpcpuaPDY5YiA/M9I5tmXqKOJdEXW05S3/JMhp9Hd2YPSE3o3BHuczV9QAPPX2hlVoa
PKTZPrOqQtWY2ryKT5uV/CZBaYqKguG18AWW2Vc11+o16ZN0wUW4jD/64OecaqPTnxi27XPK2L7e
WYZlftgCPLyu4Vu1zBgDKEl/IqJtL6vg43bskUdr6QKdDzuJbfVtpy1KYzdhmOQAeZwtb1phVzjH
Sx0MhF5mOMNi7f7d+LMuvM3W9aOc9/VBiWxPaWUtbBwHx1J9PWcabt7IEuu/obosES2ftfPc1R6i
5eut96LvSiR+a1QFWXKN8pRgsAqrPqoLhOzNA0Z4e1ciPXSfYSRPpC4R8rwW79YanIV9dP0X5Ls8
p4kpFb8yrt9zOhdeTY/M4LVczdHn5k42cGt5iyi5+9sZTIqgYFVii2jLSZ7VLyJ7GGI2trQqRuaO
O7a177jPVIGOYG0w2avibmnld5A+bsvnIxRpcQHKsSz75dl/RhxUPY/vqZKS0cHM+mFJhvqHK0d8
m6w4gfNPsPuDlhiV6DjHSXXSfStbCkWB/OgTqZ80OMj16IesDifYpm45QmmGVXa4nBi87WuNyZG5
2nLZoQW3J6X5DvCB5yKlvglYHXYh253OTPSQ8YRsu82ygA7xPItSdkQb9oxYbsDlGdfsOUkyN3Uc
kpofgcu2OHiTMti96xSvaU+tvc/MnNYXW297e60JJik++r5HBVdLRz4WmSZrh/TK+rOJQD0OOVFy
pHXuGKzYesXvYOnOGgrw2G13RJSuphE/FUrBGbhFu+aJopj1LQB48D4p94ObGxDujU4lmnbkc+Ie
tfjLOz7m4aF2u0SaF0urRzRUzdWSuy3pJnzaF/JJOdyNOaw4lkIV6lTKPGhIndi6X+jY1khcloT8
SAGbt5Rpy35BUYAZ4FEPqXipB70UR10V+kNmtRqpLH1221Y+4t2MWfEugC7A7icZkkvYECXNweW+
LC5woJvbOsaypWbP0t9ACwhiKINDPbA17GCCQu2UFkywy9BsfdpJQ4TtNNmIPMCzIvvCuEJyfiU8
w/rNiuEAH6XGnWDjMj0XM+GICt3zXUND05tIcwyyf8egLC6PYSmhlM4Ukg5wVUyz6GYum+2mwCkl
bxovw4wNvUB6Aqu8+jqOUGXTfTOWnbAvrenGao135bTk7NA4rnbaQyqHy7UuLVANyMy2TnmnxYXD
9LLDUIYBUQ5VBOKCuWv8ZZ8nWX3K5in/IBMw4At4/GAnmJCmT+iN+uFYZ1PT3ooB0Ys0ZWq7UwUZ
hiuV4caiuujhNMtAmbyki83Wo3Ax/YE8NZueGM+tvZBqMx91GsAjoYHgj2RDF9UZAcM3SlpY1qFo
2cEXrCnylHg1NdcorwvMqAMnHS+AWiXVwYAuTWHMXmADT0j2CyeQNYmg1dmVDTk+iMZGJzdXiFA0
mKAv0XAAqkL2AWQfBBMpHWI0llfWEjyfBa5CnwuHqQ9WqNibLnWiQVU5ke/Dkq+mUwgDwomEtY37
HNjJrQ1G45xJF0i1cjBVCSCK2ux0yNflbgpq8NTACgFKvWpRumssFm9XRUWKU8kBH1BGWqjH8e4x
yoVP5pC5btr9XGRfTTh/xvZdVq6Bv2JrS9ZTxONU8oJVG2R/oHV0g1oMsZt0gMT5DdVziWqtrHxD
zcaLX3qCXRjNERO1nJrEaPnaTKEFnQEDtJoS4oPHTJ8Grj/CyPHo6mJYjjMUhoRClI5JkhEzPTjT
2hZRIzYm43KhYEhyHYsg8WfAXSq7GMkwll2BwZNIYzENscOsYsi6YnL+kUSxQV0KscVvw3ml0Bb0
9a2dDVJS8qmZatyDqVCPDGf5N0dWXCMS6zLSIVbxFscDautitqhPEOSb/54GwZ7sOJnPJY7JeFsM
fk+OcJoLGL0sYFlznl5hncT47lvq9910nm15BUqpaW8k38kT3khWdBa9wAnzF3l97Ccf3rncIXIZ
IGDLutKzQnaB8PomDz1E4pi/0Xdk23HD276Zeky3gRY9sK0qFSounRykTdzetYut/lQkkvaG6FW8
C4SM4O07Hz4dHDmQdLcm9msuW2BamS/rq2wufd41S1E8hiLbJ8B9Rt2GIV0g6RyEfi1njlrTc4nX
vK3ISOoqg6h5aot8XLspaHaTG/jOddsg1+LQBzGqznMjXjzsgg1UrxZ6l76FZ9uNFm5jyKiptpkC
1Fxf7BwInLEWUc7X8JEnv0Xdl8OhXzV68SrbOJx4MRU2H5a+WjdqhzZ5i1Nu544ALZwv8lE7zFW5
saFkqjBdi+8AJDamaAcWP86OxtoHkGZFq/sDlmf5E/cf+yESWXNqg3ZICcehPiLTna1fxKwuv6vH
qJZj0a7V72DYiIDQqBXaaVSndBlkLw9bKwG3Dcj/0bi7R3xLLJA+9pUlMf/lDMcyTqU8+xVgHmAB
PdLvv3fWi2sOJzD9QCZYwnQegNiHTUqILBH6PmKjpVOCg3Fx5VtaiOZPne0EGRbZ2oiD9GGpb7ex
XJ8mV4lvsGar1KFHlzBQoLZLvI5I0/sN3//1qkHZ1XZKpepXlg7phku4B6bgbONecr31/HJNIbK8
bFixYQOmYfozbvkmjwOqswEo6FR8hkn5H66Wc9IhziTVQGDGFgiM2my4PA++aUp0LA0lvvSmc42r
nxJLQJHAGLqEHJbBxA6qzaV2OPma7A7DLFB0ToYXNYX3UP9HITlAnK9L2G9P0KB/rcgv+unkIga0
UWClDhBLueGwZwXGAsH6zD9Xhti+A8uUvBBBeHNAZaYkMEVYZ241K/EyEHcHPKj2OagEPPHtlBpP
PlPtQRBUrYTlZtHP9QwWtS6mow0p+WOqCj2F7890J5wY0HvLHtpmLK9ho+O0bO+YQeF9x1FEvSRB
JyuKg5BcGpAzDcX8m8Xd7J2kyQArC1qwDcm1C8r8dzOaAgHtwbuvZOLmXpme/xqHmX2Eve+/O1TM
wKlh9vxmMrgyd2zi8W1HUnlORZlgtFWVzU4LuInwLlfI8K7Rn/U063l+Z3f0OQeMS9TpcQ8Zv/BI
Vn62+7w+700PyGXRixzQUBvcihbgM7xYBS6IDv7d+rWp9y2hJZ/DE45r4AgyJNsPnZTzH6O3WWNy
qa9t52M5TDTCp+8J7l3FCzx3hit0BO4PiWvxLLCBfgc9Q7SnAJ/MaPtTwLatKCpMCpm02iiDVW5D
U/ShSK8v9+bNoDv0VABy+JFlyywOULTU8mg0grUobI0XsCok2kdgObtCfb1K34GQmewTQRvaXxdt
xICAzMfimxXV9Ojy3P9oBz34W7OrZgMtudWEpqbi+ra3opmOaMFhex3abT70i2nnqwG0wVcPmP+m
ReLjdA0fyfoJxmRnSzlQjror95ilRwwC6ttmTdbXYUviL/hKTq+YwK2H0zRNQIwduNu7eokzRzpT
BVtgKLaGhS5uIh/jCK+cQzSN1md8a3lGEhjLaVYmk73E8atPazmKhFY5wwEecIeBE0vnJO1GnNNP
McNVjfnmFWAk9H4Enk5pNgMZlXx6zirr9mvAGuVLRJkMms+jYz5CRWp6yoG5R8CMKlz5ESBpp/p0
wZqxCXD7cUS6HZV2n7JONEmrjvtahLGzTsHjLIeq7kHZwuyXvG2H5r4EZ/hHIeH2bYYjm+u2/VxC
i31orjgbN4kyLTXbE7YAUCHE4bj7hcvJwme62sZOtfDA7YbBFm+knEFXrMiCOBMuyZTdGlGs1wII
BqObxbzuxW55NEfWT7VCL50FsJxb1L+2PfRv0OXO5gDHPS4PTBAkBSzWlSgGQJz/YdsWbnfj45ca
cI7epXO2YVtiAny9QPnrr0mc8+VyNyq5rPaUOzBBlWOnEQjrdLGgZvnRhoAmttAxP2lWmPEwlkY+
IRc2eShrXb4sIE976kxVP2Fkefxm4FfZH6ehJpouSY4fGXZEjncV8RN6wq1kwADCjuvComEkXYHD
eziIlZ3lxst6Doyc9vU7Cln5IVyDy7BmiebY9A2Iq95KdwlQJDrMuBbYFcMg0WbVe6rhtphO8MoY
DIqDlvS/WOHJQlcPRRZ8xQJXoGDyZaSYXJ8DxYxG/oaSpHouVaiXzqkmXPNZZy3VNUmulN/X8mar
IJv3bnT9pdpz8TZGIEi3AnaO5sTrVfeo7z3akrLQ5FtEsyKOSB1YcCXIZcBdUjes7XZw/W9wBiLy
hOmzmRyc2o04gbXlT5BIKeSmZECl9Jy1F5DPu2/EhPrOhmQAqzbk6RUE/nIGpWSxEYaxHW4zEFgr
zf3QPyZ5hvvcOr/I47RO7AeH4E9T4y1OQyQzYyasUbEcaYoS6oUhPxulo5qG9Vh5tnxENUH0ajWO
CgpTRfuGwcXkl8QC+LVCyiA6kBTssxxy+bCsqBq6uJkChDj8XS5ctAD3RK8nd/QVXxBo6Ed1rSaX
8FOWLsl1g9OuOsIspZwOi6/ZdDksKo5dhVyEkeq+wm2zLCS7LcvV1Ud4FKDeQvuLEea87sWptTmf
O2FNdhWB0INQmI27kKDCCHXIG0SJO/qtAbpu1gnAWVXicsYRiwqDQ87X4vjZwQ638q62c4uSiMT8
a4QI4+dcwuC1GzKVoQ5Y4WvRwpiAKgdX+A5821LTdmb2YRtjnx2wM8YaXh47ovzK1u3lRZWplKNx
EPFjLciWdsNezcVhTQD2oILInOzqOZQfs4KI+0YgXimnFsqSuz3Z26wz7Zg9+HhuLXH4EHEDcen8
ymIjziqSPHsmKJ7h+VcS8LijGq7BcjSiG+WavNQGdiLwzJL5g0KHMz2xfIxfI1QOzdVcTu6t6Xv+
WJnm1HOdLpchyQCLjZXNAQiU+1BCX9C2d2u7b5/gKhp9iemo8QZNkPlKFMfJgBRV/I9hTPLHuMWl
RT3pV4hD0QI8aNw/SKJqIkBbhsoBaE5dKrSZQyGO5ybbH7gemgMOVt4CtdmcuZyh7gJspBUIoB1p
7+rWqkLgsCw3eb+XLHwzuKufC7ycnqpkzf/MjUCle3bLu12Ldg4X+Bvnh1JKjdJVBgaIvMDX0h7h
WGfLYbg6R9UqtKA1ljlFjEWJudjRQwSIF/tUbAygPjB98r0KNcqG3LL+F8QQcH5a4e0paQ2jjvYO
jC7QvmYqgUwhv4akhx0rlOD4VglGmSAssQ9i4mNK5wr2YUhyr1Z+nCezvpYtMsFuHBiN5bgrDM6h
Ba4wnaurqBEGgqTrH5CPDPq0J+irj3AWxWWTW8HjRQu0/Q3j0cUZLyboVnYPrulyB1zl6LoMmCIT
NuMQFfF6LCkA8AbgT4K7A9dDxadjGSeYCqLSy9SpjwO0j8e0cW1qaGG2nZx8sY7J/QjQGZm1elCr
/q2FteI+8GZjl9vSD6hykFNZ7DhF+3zIj0qFBIoTz6HhtPeuBx+9d9VSGPdmnDHxAlWL5gmVrICY
qQ1Qa8KjLhfJS76GsoHTfD5AE0X5WOEcPNYmm+RzwSvjGU1hJapgF7qb4rVEru50b6YkpABfcOmU
l0taYaAKsZk5KuspTZKPVIzbeCXDZpBlAPeUfr4RMKxwL1XmI+qrpInN/Lue+xz1DPg+fMaqW4wu
UDcnZENrH7c0uyRhyLc7UwI9B1Wg/fSnSLyPcwf+GM3XyeqKsz+sjTWioeEoq26WCcm3HwNXfP1q
Mtyd92kzs6oLcJUP7+BZbPo6+mrwsmNtNWbf5kSTtDopBXLwkmXeg0VeitjEryTMZwUPajjxY4JW
drjAx1jQiPyctL3jSkTwwGdRJik2d1bDFh/qM0BnWUIbWy5wfZqhSADqAioFLg8Dng6mJRZXk0tP
okteRpLPqDTcpkn9sTBvd2ia19RgSxEILZqflSmq+qermqFeL3oQpFzQMlRSL0Cd+nL81A1uma8W
7Src/5pQ9Deh79X6QHaTnTW1QsHaGxMvrL4JFjMaF33h/XiboisvLxqkZ2xHBcw8PlUav/9M0wYc
Afz5kdD3xXse1Gsl0iR8Z3vAtQGSZG8vLdY3/rQqG9oL4OHOX2Wrx5Up0hwcCiC1zV7viYN3c7XU
g79cxg05Ieuk+g1XpVvkPRRQwpzmrXbztY1plEdPxmL4DmsPZtDbLo09Au4s00sLbUmkckL9eiiS
faxBYgBg6XZSTs3ngB3zDHtAGW6XnaCFiSnu1+MaVtgiwNZ5/+Z4EL9tiJm9qnAIDIdQDuxbwu2c
Up747Y1MQIFPIW2RGT+PhaOYnlcIUcL1Vx5haDbM3/kysBoNVtGGS67xTR3ujZ1dcWyXL0eMRG4H
xM37BZSY2RsmjoArEYD1LXUtsDeKKZrkERQqV4ehkfH7bur5GePQ2eve8LRGl7T0x8WIfgJ7gBqR
CoNBWwruRNxN6LcfGygaoVwul5FQVjHxfUVgSNZ5YldPYRa6f4553DcUsj5ND5nLza9dkfRzc0O4
TuBnraCDmasrt8DTHp1ZdUwK7AuEWA5XhZQGIoE13oL/8eo4c1/ezNg9G425A2+jd4YA3rLfhltV
IwRzK1cwD7zQeqRe5HoFPzdChKEB/PwcYxZe9axrQKa18tPBKOjZD1GA8n2WOBFf08QuAKNHDYWc
I7XYQWgUUB2orILKQ+DpvvYG4ySHYfb2E0Kj5pkNYzac+MTq+nlGqPeHQWAlFDplIF/t7IcdAAxZ
0EfvZJw6soXhaHkbzt4OQw0vZj4AVtsCUm5vlzXbYNehzHjl001cblAvz3cEs0s9+miC67u1E/AL
OMuBqIHvJPCeLU/FLWbWieq0Y5IDb16Qz4uLfwLjaVhdUkNq+91w3E3HsI8QcEj067iNhxbJti6y
/RJQFi8PS7OM4gbyqWREcmE/qmPPonuL0AcsR/SO+8+xysQvmSD+iqLAXK4LrsvstBvTf7frBn1y
I4R8XHXZg7PMmxlCxT2uoFfW3N6gX0LPCsv99u48z8C7bKzE2kHaAwIGrCpo3tVPCDfQI3JVKQJF
F1xWXpUJNSyuL0KgHabpMMMev0alYw9l2MPjKguv8UgCSanACRQpt7XCiZe1UFhxv+A4b1s4qF9k
gDE/wOhD8uAHGFB3WJYAq2Xs9Q0PKLGOHrM6HofbOXSQxN58G0xRvqZtYIri2Me6yZd9zW8TbW1P
U1BAn5wvlUKPt0DDPS8WVDIOo0acEJYqTi7VietqsFbZSWXt8kQWHs9iP5LfzdxWj7DWgePrOOMQ
p0kcmv0o+n1/7KHFfSl6Y8Yb21azOLLSS94ZqA3WIyOMNyB5UGScGgs6/IwbAMr3xHEN/DIj5pTl
oxxPTpctgB80gABe1+A7t2fu+4S7t+xUBh+cD8xUTPFgUojdgLWJmh9T0fbwQa+L5QbsyT5/ZjI2
/TGWSfOjnpem6AwyEvwRmxvmCXKEHTCC5Ja2vDLpvN75gASrDlZIQNabcZyu8zkBbC0ydHInFAj5
uyHe/sYZClZr6NMzQgQ0O0X7GbKmsxJhz29S2ngpoaFQwF0TcLLQAw1vVljymgVYE99kuO+e4phV
qAf+uyrzH0IyyMPhq9TA9ShFTfd306NJrbtDUQXsVUt7GoMg/8fZeS3JjSTp+lXW+h6z0GJtZ8xO
ZgJZglVUzSbZNzBKaB2QT38+cGdnmFFZxDbMeEMWCyIQHuHh/ovbId28i8yGRe8XuSMkv9Gn89A8
kqDvHFIau1hK91jX1J2dnK9vVRpgpwwwxzQb0TFBfnzj1Z4A8tab/sB/QsGkirj+/Ce8fR9p7EQh
stQmLsL3SCZXbyucBM4Fvfu/fitckUHnoh7FriIztFDg0fI5q51jrQEoMNxEnCM768+x1pQbWiUy
jHaVTl5d2H94P6BHJ0Hy4rEuCbvBPYYpuPosxBQhc4rkTCxkIDbLz395fqwAYSynkTcDCSh9uWyu
lxDoiAduYNZv82WYbl3W0Y3xu/ZSIJjhsOoIoT6ZH9DZCyebUu8IZA8/2RHEtxFq2SkfLNq9aWtt
wCevTA0Nm3adPB52BB36y6mhgwjvOkj+R89uPiemmp2iEUx50ldbuiBX4gvfMhWxKtZ1JqOECoUS
19SNknhHCiDtW4AAzkNO1rsxfj/kNy5gkcwKD14eE8JGWEHm5dZWa3E45DMpgrp9WPbWgz6GVKB1
nOcwFWDNbNzhqLWWc2xClZNcA+alyGLjDJ7GXBuMva+Dl3n716ePZ4H7NtlGYdVIeHZOew5UDQa6
a4HPHxMP2AqILQOTnV/f6ClUFYbXOk/RTTRxfDakO+lpDJ0bk9MjiBz1JLSECqESQ2xgywmQ7tX5
uroVHwyAxEdLqbRTC/rpsIz1ltrn08lloB1J4wtwLgurJ0WoEmsd/RXO/EqcTZ9pstABndFR+AAV
L9kynX66snKzlaJorEr1vP7lTE7TTgvphVAhczT3oXbKT3VtKzSuWFNhX5inLBrGDaLP1XuuQh5E
6wp4lu5pT26rkP0TPdZgBTXGXcemN52g8Or6pET2fFS1Qgt+/YHXi17OcF4U+2JmE1Bk6DmXLwrk
ZDKbjMaToPIB0x0gPEjAOVjNOw/CzBpf1xrwpmW/Zf579XuuviIr+9aBH3R559JsEOMsJo/Z2/Xv
pm6a/piNnLrrOI3Fy1+/5dPlAoIvSsnrZsnmJevLJEaX1kPjeWuvxj2r49yctYVOw6/vcu2NLI6/
EI9YLTRZm4AzfEjN1WG5nawWPnFFZ6svi/sZ9PzGdnVtrlg6vDCops7aLbocvCXzusZBrenogel6
nMQcPpoghD5qqDWo/lKa4XggY0gt/9eveG0gEctDiBZrRUi26xD8tPkrqUqxtOcYvIx68WeuY3d1
yj1hjKdf30cm0mosO9AuHeieFo1GQ9pJOkXDM2G2PYgGEAlRjSXiUqGdaF9koFpTUsaxt762QCUf
R8ONN17z6cYJsgYmAFIxJiqqsg98P+j0b+k+H0PEtY8mIu+HFM+/kxhThBBVsSXXd23mIPC4Krca
FPllNc4YiY50huR6dHt1CHCIeR3iIXQqE9vdWNC37iQNLHqjSzI3DGxkVzBWCw2jiDQLTwVGoLe/
/oZXb7WateqIWiBNJgU4ta8wakPTO5pKYn5GxgInCiOp/6iTeMuw/Nr3gk7xr1tJuxTpiN3TlfKO
Q+yhb61nEX6NFIsw/LaAbWIy+etXk1dNHczgSvGG472KQlvS/TgJIfzWZ70/KqN2hps0gd2avSBb
PQcMYxoCJ6LeY8x5t7GSyYP6484ICcE4XLdjmdmY6j2MR13vfbfL3O9FVXm3Gf1hBPW1aiMGr90K
eUWVtRlpQsuU1hgbwf58FmoPpXZwvwO8N4+QJn4XQ6tsnSnk77e+FWSyVU0YVWF23ctlJc/7Vk8i
sK6KMT3QntH+aIuxPdDJsN/kbr7FmZNXT263UnfRkQHZiDqm9Gaa6KMidb3Bn5QEJKXtnq0f1AqY
FnRYq4rnoNW38eXkJW29KcsJGZu5ngo9KWVNrKERTgV+06Uj+kJXrOxmQKjkXQuTOCDbsHwqQtVd
3Dfup3iexrd/ecqSzvAVOUsZvLMU+ENEx62dC+EXcyvOIguq6o1RRP2rInYtn75sBaak2nrpK3MI
3j4hspqwOnCqLj/s0JP6cxPhZ21KU8fWleVI7mp/j9oEtMGvX/HaZ125+qa7quUymS5v1vRAR8jN
hG+hzHj0Cnt8rNq4exVqcxyIBjSaUlfqxmfVrsxdjXF1mFAqpiCyuHmeOJEaZbUAr97qjzo1Xlo0
ri0+56LybpphHH934iW7S0Wnv+Y8mL+ngmz4DXzeBt8c+mqhVySUsSB1+GEVGgcNl/Gt7PnqUwJh
W3UGAaHKU37iRI+9dAp0WYW+1wh3OTBLrJs2V7qb1rbyL7/+Fj+SnZ8Ty3W6OzBi4KuDdFCfpHcd
kMZ2nno/hkQGdXFy3gmvH96OVW88JjplYj0Kk9+9jvpv3kzlPXaryQnaU3ifJXl3MzjV6AUbD7VO
8icPxcHURFMSfRlZXaalSKrHKLD7WW0X95TtisDBG/3GiZLsVHfzcqw6YT106lL7Vl6B/+aj+02P
ZDuOrNVGvnhtvuJa45J6oy5hyto9IP+jsNJpUS9jXNwDOBdBLdzhJeerz1kdOfSopmZjul67JxoR
pMOIzLKBSTsXYp3qooyR8KEUpSBm9GFtZQnndTq7Q3ag+Uc5oghNZ2MzuXpfLAdWjUtgDbKjmkYX
fYkp02Fsbtj0H0S5Cs/2OJXSjYnh2SoqymVZY2588qv3RRZxXfhgfstfvBLxlPRWKXxVz40bJ81s
GyiySO9DaOKnoZo1miqw0DaWonUY5YlGtLGrIaiN9KOk2TACCe51A4oIUpvDuySZupPe29a7X8/n
K1sKHkHwzIlplCZl4QHwp7klvKXz7bZKfQ+Zolv4BIAwuug7POfh2OmTfiRbMJBq7Y2N/O7K0Op8
SHw+TQ24n5yKkDrMbabFTKU8te9TG7i9i73TmaS180WpA/9rui2FnSvrGDelHEOisNLepfnL5oZQ
rcc21vf0oJ05Y8OeKcpnTpgcHWsc/nqMoo2kr/s2xsyqvG263SrYbLvCN/NZue/srn0dgwauAhVS
ZXJUcxEFs+fMr379Za+NLeUdsjwGVset+XIrE1AtLBD4wlf6RZznSituhFWrPrRc95UOxh1mYTu/
3nFTk2rH6mS0ptOXN62LLlFzi83azuLqfjKpm7eupXyJ6no6q6X+iP/unG1EypUMgcyAKawzjjoK
/pc3ncPUsXMzFH4VFh1FcqN/K2YXEq7htXBXf/2GV/J2nDEgOzNrVz8hOR0Ruj70w0gONkNGNuCd
3VnjYrxV6IMeBHTvo4HGdyCypf3w6zs/KSWyH9JIxWN2VdpanXEv31MtF3b92QOPRPGA/sbcPDY0
Mb9D2piDuDYwUDXq1vri1mEN2R1cM2AQRVfvcrzB39HNGe9rfSzjE6goOAa/frprUcVOTWBR5eRc
IX0EaxhVhZWbfdEF7OaKCuQ/mIgHOuvqIYyGvyoF+GMwKH5TwiVNw2zjcjDm2NWcpuEUEwOwPFgC
uQOdSuY50YX+1zeAVVkYsCmmbSoGNJe3otdkdDFEMj8El34mC/6jJMrPLDAcZ7zWeunpReb/9eHE
MhehPCT4cfGRAgkuXGUD/O59zMApH2hl/3JMytn3QoApJrZxb359v2urBaJ8rmeQ37kYSl2+o1uq
SzXM5eAPZqjeTHGvQbrvxDtokxq0fC3kG2rjRoZ3bc6ghIoPDBKZq8ri5U2HJEZcERqCT1XcONpe
AzAtT5QTuEJllTAwNj7klYXCAFVsGnxOvETk+9UuCzBd69G35ih7qK2kfd/q5nymwpZ9/PV4Xnk1
qupIx/F+FIDt9ec/VbmshernsqQjXUzQm47bONCPbYiLSg9gHKX5ZSMru3JDE3Y2ezitwlUL8PKG
ZWVCWoFf4WdNFAalPX4rzES/wXQNVDPA7o35eWUokd9EGZgGMRoU8kGJPnxP21gd/Y41ywcYmJ2B
RZgg0u0t1fEfKnBSJrSmQXipIQtGfVla9+wY5JmdTJMv0ni+sQzUDppE6V9jWqyd7FF0HEjV8lXS
d+pdV0PJsTpveamOffRngoT2Z9jgJsoIRnszrH4ujmGFb6Ow7R9djoF3zIf0poT3chNFmdiSM/sh
K/fk4ddjK2VI66lT1qIZmHECn/OttqtAGIVwtyx9su4xuyvfVwBBSGLnKfrgsR3fVk2CTglII+Wb
MKoEHglCAt3p13PzyhZGf4A2m0aq49AAu5wqqlIhpNoyVTRbKGCVCndVaxpQcQEQhrRFdrMoXgcp
szI2Av7ananWU9qmO4GykbzKWD2u8XE0+anqfMWvwiRfX8QjTHTL14Sev7e7ITmMnddvJJpXpitN
EVpQnNiYrrp++coRhLFS1Nrko6Yeg06zswNug4ZvNfjm/Xp0r6yk6HSv96E6jh6K9I6GyCOD3XBC
6yFcsf3mWJwB+kyHup/ARs5Le+M0+rDxglfCf11pcLAgL1B1uao+a1bfZhWE+HpGEUUFUAvUG5mP
m2WcSlYAJEHq469f9MmYMpvJL621W0GBTz6ggByotMntZ6Iv6R47LS7PemWOZ5CYWz3Ea7diwqJs
QRLjPjG1q9N8sFMH/YwVs3kHXS85ZIMLTIka90Yec+1WKFMZfEHXtkgsLmdKqdVz6trK7EMhpmZf
tGZ/tMC8xKCcxnxjrqy7+MXigOggpUp01im5gtuVItGFWgOQFrmFBLT1IwDu1IY2VyHc8utP9STu
uA/HrNVnREXTXbakhNAwQnrRkXWYcfBFqDm6S6waMyQIY7Bn8A6O+96+8yZwzr++85NoWGUVbRJl
FnAOIj+kMX/aB+3MQ8lgrahDfG1uRN/Vfgc/8yR6ZQ6ojc/vVS0fg1/f9Mo3tKjfGasaLecC2Vor
RmIPuqsGhAkwHPIbevKmnCnqOQKo7Z5bGVgZrC9H5nQ5XWyYcxoYyBUtJbC/tTr6+cjXAbD3nP9p
2P3nl+m/om/Vq/+ZF90//pu/f6nqGYWwWEh//cdD8qWtuuq7+O/11/713y5/6R8v62/lW9F++yYe
PtXy/7z4Ra7/z/ufPolPF3+BUAHL6HX/rZ3ffOvgAf24CU+6/s//6w//49uPq6DV/u3vv32p+lKs
V4uSqvztnz+6/fr339Zs8z9/vvw/f/b4qeDX/l8brVcpP8m/8u1TJ/7+m2IZf7NN1gSsZcCokC4z
+8dvP37kGH9j0efczT+aNFlWOElZtSLm13Ttbw51B3ImlZ6Zq64ZU1f1P35mWX9j2mI9DTCElYDS
yG//+3gX3+nf3+0/ECJ6VSWl6P7+22WUcyMqu9xbdkU2UWGgGBvnfpT37xdv/hz2f/w0EP+80//l
ytIek1uRKsyeK9P/PKQJhJ92q8v33ENL5zgSJmEiFJL5lCReqYbyKteMv1ba+teAmNLaWveOjqZt
mMEQMJaHijToCDXA3khvnnlyGfwQwsHs8sTNfG0I1Mo6Rkm7sZg9d2UpyKtUTSf4gpm/TOVwt5Rq
f8qz2Xu762Oa69b+0xKph+0ylk6V+/XYOsfETJeTrZjv9118XSp/uriDMOVo2iB9+yKzb6JSfBrV
zN05Lut4/XTxxe0SEwxB7htdw/lwgXYZ3ex7bmlntErcoYQqclQ6zl73KU/2RY4sxcxnq2ukwDKf
063+iAhG/8VIE3XayI2emylSYIbu4Lhp0iNmMBu3rIV4oTs7Ly0FptOMzWjnJZJ0bj/dV2mvPYSu
smGw8MxzG1JkWsIx+3ZmWGL9S1NHR8RkNlKQ5668piY/zZHQtunbpDofEsdomyP4wVSKfOfFpcBM
BggWZuVkflI3L9HTiW6selI3solnnlw+M6C634ABRvAMXj6o2N78aiDevWt6G1LMo/da1Z1W5z5s
7vzL0hbRLWaO3kZy8syTy7ZRZm5mlB+63Lc+oFNgbOm3PnfZ9d9//pSUAuYE6pA/dgBcW0BdR3PR
9q0lT+DOnGsap2QGclY7t9GoH4ph2vvkpAE/PzlyR0i2IFLmDw7Mmxx1yOPo9s3O4ZaCPi7zcAGl
mvmul7NYuckRVNJWZ/q5QZfCfimKZUTlARZilGBHYNl4CiMctu/RZb9UBDT6YgFz69fpi67/vao3
AInPPLVcaQMNUqZ4wMDb0IeHAuHuQ1vWGxWv564tBb1t0AX00EPwXdO4rbKi+BRXlvHnrsCUUdUN
jaduGo3UT207+7O1V5kNpFXKnWuKtB0jkpQ0iWmnPrpEwTJWJionynTe9+xSfObV3GuRysDoeV6d
QqsEHmKLnfuPXDVKEW8SZVqEp7ZF7gu7KH34uu+5pfgpBZR9XPUSH12uUzHVf8YcqfYttD+U8X9a
sxB7c5rFaFJfgz8Nw767wZ+4Pu16cNlXWQyOmNuWB89GJM0NKz3kafZ637WlfRMN6BIFMR4cmaiD
apTvuqJ4te/SUgCVE5Vrt+TSFIWcW2E46FpNzr4Z/gPr8tOAIwUbU2/l4kWcHiw0Hc2dTy2FztSZ
XQsJIYWBPB5jnQUWcOoWXeSZNeVH6+2np4Z8Cl3VjpkmjWIe0fAzfdub3+0bbymXhfZU459WpL6d
5mZ+DjVvtj6CTanqfdnbjxr0T0/vOHh7xyJP/XgRR1d5H7dbnZPnxkUKzdlR+gnFgtSvlPlO0Ac6
oOH7+75hkXa22kLsd0AXEerW+FlR+hch8oH7kmW5ioemYA+PkWrWQOvgTapO70wr0jca+88Mitxq
QbsnSQyvT/xIg3iqQAlFPq3bt3PKPhdYHCgqjMeY0+A3/Grdct+BSpUyzs6I8wa/Agh8CDqonnKa
+mzf9JNrz5DjOFJqWeyPpT+mObI3O5MfuZCnR6aWot8S+2riYvlQlh850G4Vl5/7jFJYhigzZsA1
Yz8RWem7GI8eqqLdl6SoUsaJghWUVo2L18lHL679OFb3pWyymr2i1mkaGWbM7JvcQ4umC+UCbQtY
9tygSEGppqpVjy5XD+E2EECICaD4uifgad1fZuECwWylVwjKKfrEppwdMJzb9zEtT9ouczfRxr5Y
Z0qOcqobiT+Q6HB3xQ4Ay8sHH4ek0IEbxhSQLWQbaXPsOwdiT3V55d7Sye9npsmYCmSokWzrbXwY
9o23tGOC44SCPjDehduoB1iW+jHylHHXPKR/cfnoKcJhyEDrsa/PtA7VEd+WekqGXbksZJHLq1sD
IJvJ5eqVOj7Sov2G0uCW7dP1OU5j9vLaadiGsDNYClvFNQ80Zvxs6cKdgy7tmCaqI0MT27FvNyjF
08uCV1408a6thwlx+ejIuPaRCnOe5ao+LvUru/6wa664Umy2hbvgXOEgc4NM4iEdveE12kPuzqtL
0amMep0CCGNVmRe8KELknnalyTR4LwckqkYE2RqunEIxm9ubHBWMfSMihWY7hx42hly5UBAyj43P
U08Fa9+1pcikZzXj4cSCko2tdopnq8QvvdggeD0zvV0pMGvE4fOq6gid3puQh8HqHkztzieX4jLu
chv1uoaLixfJfC6GXWkPnquX39HR6cwMeNT4oppfoFH+sAz+vrGWAhLJ3mVyPcET5+hhHrbYNM+N
shSJpTn2Xdy1ZA/udGtr4h59qNOuJ3akWPSQ+0K9YiAWF/uuGB+MecuM+pmHdqQ4zGdDHSeT7aaJ
0/RNbHTvyh5j0n2PLYXiVICNR5p6HWjzbQvltQn3LR+OFIoTuHfRmmxk5vx71PtlvG/SOVIYagh6
tC3sAR+Q25dZQ0EYN+N9geJIUSg8OxKiYNqhk9ufQwShjsaIHMq+sZbCEDuqrFOndVJXSuvjX7hq
bCv7tjAZsGwUDmobTcnFo7L+5Li19iK2FmULh/3cJJQCEufkdkBSI/b7ZnGRxpnOIlK2PJ+eu7gU
lnUkVLepyF+trG3eL2HV24Hh9Na0Yef+zPVlJEWkqpmSRjW5Q45QpIZmrDvf7PqmMguoGvDtHjAK
9YtCu4nzGdWDIttXAbdsKTirxh6cdlyDszg75vwSmap9242MdMSnw0pMneDEk+cmK5fmrKLPHewb
EylCsyJLO9tglUXrBo9JKJFzt3oDTDsno0wGaNUC6FTMDdBjXu5xJfyaNrr5Zt/TS1HaIx9t6KPK
uqX9bqGsok37et0/cA0/NzR6jKQQ3mLQ9Rg9MSPsQM+i3LfvsaUABdeVKNMKBcpHEIvJw6Ik+7J6
Gamfu7qglMmylbndq9xVtAAvny2e0DOhKePRHKTPdPQ1HODxGBT1qlq+aOj37EsjZDkHlLCjrBCL
HSRpG53awSxv57H5a+T4/0VGWJYUnlmppWxFwg6ioS7OXiuW21BE875ht6T903FqMWl4vAZIVA9H
w4mAK9nptHNk5BiFpT2PXmsHKAr0N6j5asHEMX/fZiTzpNWwUJAaa+zA7evi0bOi5ZTP6ZZn/HNz
RorQ0gqTOQwjO4izQT0ALc7PqIRsTfd1fP8N8/v3V9Uvk9qSja60lNQOirRKvzjLtLxKUUw8VE2T
BhoKsfuWYFnKBq7NJGrVsWAitto9uzeMCwyNT7uWA0vaUqs51qdxrngLzy5fN2Zj3Ga5t0XieeYL
yJggeK9OMy21HYh+6l9bSjPd5Ogwvtr17DImKIHvAC29tIOxR1UHFXj3Q2H2/b5xlylWbbHEU9bn
dlDOenqjoNnzCoa22He0lXFBTlFgYCOYPVWG4CQ6Y8XDqFvKvkRGplUrJd6eKjRq5iaCrIfablDQ
Fpay8+HXz/1TS0LtQhNZOC4PJ6gKGsVFeMON9oHULBk3iz+C69qIjQdjE79ukBd9UQ/uuKt0az2B
CMEv8NKIr5olBbLznTWh12HvTDhMaXO1EODxsASwA8ucmt8xmtW/x1Xi7Nu6ZcGFZIiSZooYmEn0
xSlUneqmJ+vbN2dklJCndoZTratlgddVMI3Y2rT2Yu/bpVYY589TpjDmrIgRMw6ivo/Pk5ub/uCq
2b5ypcyUNsHrpa3JDivSTA+6wRB+Z+IesmudkfE8yUhBvo8Vnt1qppNQx+Ieru4+0BqkosuRsbOm
6VKnYM5Ygw45I3GPiz5n+3Jsmc89LY3dIRpDMCFz+TK2InRIDa3alx3IuJ4CJhZgpNEO2rF80yiW
edcjQb3vyCRr/PRZVsJoHOxAFdXXrKu9W2wjqp0XlyI1Ktw8VhfXCvocw53IWFUDFWUfFhaiweU3
NfoGNWt7soO5VOM/cZYzzqlTJ7tacrCmLq+emWlr5IVhB0irK+eVjH+nzEa/s9siw3twHPZqZHbZ
mlDMOIbQuA+5g1/grmCSCfehLeZcKz0r0NMCW4wSJ0x3ScN9y4yM8BnCuk4NtFMCExH4t9iUTCet
dr1i30og84NdB7ndwWBKIiwV36dlMh1RhR/2ZcOyap+OUFYxZURTk+i4tRZZEijIyW/M+HU9uZKv
yhAfN9WRdoZjHfQxrPupa7r7zMKkK6sad18yKYMqJyculhBZ3QAa6vyh1tT2tVd4c7Ix+s+9gRSz
CTR4OvO8QetV5WMb5iWudSWTv8GCdeMez2SsMqQorm1szCbbCox6sm+9WIlWv/gtbuwzV5cxReWQ
lBp/rMB28eWotcQ5d0LbWVrW5D3WSXHVG0wrWLBoPk+tWQTeYIf7dhJNOsXquExobHtW4EaJwyEw
dJBOz/J99WUZWZRb2G51PVMHiyTbNzs98QFzbxE2nxt3aY+1UG9vhLlYwWzHo49203g0ssbbF7cy
vghqVGx3CydwBUuZmyppw8OCjda+ZFtWDYxXHgvi5U4wW6yVIArdGxj6OxthMrpIw/E8wX5o3WSL
+utUd/b9GJXz77sWe5l4LqwsHLSarE+gK+Dryrjq5ifOvoxVk3bZQW1Y+BSy7VQMc37C/K39VkeV
vg8B+EQaYIJHO2IhYAfdPOvmAecQ5xwOprJzrZGhRpNSZ2XpEq/AMcR7F0OnF0teDRvr/RqXV9Z7
GWsE0nVI7HVWdlgZRsecDtwRs0XvZWEkxinEEfzQ06qM9gWBDEEa6FAggZg5Ab7Z6akz2xrzby3d
d9SXUUgc2hCaDynQRXnT4DtvYlyNhNG+NFZGItnTaE9qTZI8A0h4x66O6wym2W93BYHMcLeYMJAw
yac6dRzu6SqKYGnFPnigJWORXE9rsymy7MAGIaMdSxiGzZE1yAj39dFkSJJG0z2PWHqCBn+FP3o3
NL+3eJ/t/LBSDJtAtOpB5+pA7D3f1esPCW6ppz0jb8qYpKw0xmGAwRqMwzS9HUpTe2l2Ub4RYNc3
FVNGJRV6pWe4+fJddU28GhS4/U6RV7u2W1QkL5N8V7WUWCk7J/DEWIW3IS4ub9FycpVdcx41ksvr
K1DHatyTvMBqe0yNYdcFykwytW/kpQ03bczeNevKC9BiNR6LvFBfeF3mfNh39fWL/FR/MjPLLePY
9QK3g62n9I73LmrrcVfhz5TRSYi74dWIz0ng4Bd3WyMCh0bKNOya8OjXXj57GVZL7yq2F4RLBrLK
MoovcWRU3/aNjJQiz5AOvKHXGXdY7n+ANhPYUYMMfbPv8lK02k6ceYmDkKmS6Y04WUtuZ0cv9LZk
IZ8JKRmoZKl4LMcYFQUz/Z6HKhPeQUXbY9+Ud6X82DL6ERfUMgzw1Z7OjYppbWWlYt9iI4OVqsTy
KiTSvcDAjPfQF6pyU4vc2zfyT6wcUP/DNpRknlp3fj+K2LgD+SL2hasrhWuRw1mLMsy945rEe5WG
eBQoeu8DNKDvdznnkxgFSzcewgA/eBUNVyX9hKGH+LxrUrrG5dVbA4G+Xi+VIBnBKtpDqgdIdOwr
FJlPsEsTbnpUQ5QgxvnunW3gmlyPcfd137NL8brUmaGSeStBWMyTjxl3eB6Fou38rFK4FqXSpp2X
h0HU5flRaefsFW5AW7ovzwSrjGSa8RKb1g5ekCPL/hBrSvM75/98Vz5J4Fx+Vay7C2H3sxIMDS7X
+hRld6GjLruqUKYj7a5402Lz1tdoKS3Yg2LC8phgCX3e9VFlRBMeqlrTVWMY4MZZ+9o8hYdpibfE
N54bdilWw8EuayUblMAcrNqHUJCeR4z5DvueXQpVHc0VjHotJcCpLFpum7xu3hqhXe9cg2VpqagQ
tGEjQwk0JzNAk4wjanY47Kr7AkqGN6VI6GiIsipBoQr7RH06fG+YSbIvoGQd9szqy6mLWWqwW2vu
EZZMb81o2jqxPfdlpXBln9ad2bVYhec+v9VhJv+RYbm7ddxcM7unB0JsFS4jqsZMGWHKUQncuLei
Y9hP6hkKXR9kuDcnB7uyMbvdNYtktBP4ODcvzEkJ5s4ZD1Vk6LCXqm7n1aXgTSpbzZNoYUk2JuNO
NTGibykA7Ev/ZMhTAlDLU4ooOnejNZp3KgI/7yqqLu2+xF72R4q9ahaTqzZn0WthQD9ovMHJcOfq
IEOehKJjyoyo4bnC/PHUz8Pq9F0ly/d9H1baa83eihN8K7qzg7UcDqRWd8LpLd2XoMn+QAjAKXai
F8rZ7Mku4yofz/gK7qON4Yp1Of/D2FNCBXm4s4UUYkwRQbG/mTjm7qpGoVVzeXkVRkOM5Wl0k+mK
Wp7qkp67nbXTzlkvI6CGrqmq0EWDA+9q9TAgVPpC1Fm0b1bKCKgFHTAMmfT2puuFqZzwaaxRKomL
fdxo8wkGqi+NIuvd5mbM8D6pXb5qiRjKvokjY6AarF3UMIusG8TEsONU5vp1ZohxV23atKQdt8r6
kXmJsWbS1O9n1FW/5c7YfdwVUTIEqnWHdCySor4dDDP/09LS+mstyi1kKN4r11d9S4rYrFf12dT7
+jaehRHdW5SiQu3sCOReyxcYg/eKB3uoS9X72q0c8yEbR8U9o3k8h99GFMfW7h+2t0l8ULuqRt4y
VhbcoBXTKYfyqGSzgdOVrcTp56Yc5+KAOxzOcgdcSm39Lq56NCqPxhJ6apAmg5F9ViajhnS2mPao
fXTWX5lIIJNmeWNPc4ujeOglxYMTO2l5Z0VuHX3sy77pE0zGu6l9qzZNn9eYVgthpkjUY1L4WdEx
Gw0PmapX6VdlVMS44KPeTxHexPHYrB6PSsykq3DBfllpJkaphZgWuz122uCKk4YmdvimHlCpeKho
Ci/KKQWQmr5xmj7ThsM4RerknOZ6tto/8rbN4zOEhrK+9dzetQ6RGIqhOg0qJvK8f9wvze3Smh6M
BFWJmw96nRvlo4tHepMcx9a0xYvKG/SmOI7j5LpfCxO3skecSBr1QyHyQVdPg1YknL4qdHKc9ljq
uNHyssLN5v524JpNc+oaNMs+L7lqxbhzuk2a1MfZmEIVpUdr0rEn93RSRbyunXCo/Sgcw+oxnUth
vW4jq+MKSDcrOu7WNJit2Y9Qg7deph1OM4+evgz5jcfZBHtTJzSrORCdxrlzcd0kf51ORT3qJzb4
ajnH1mx1D11v5E1+SBRADG8X1OhEfhTYPkTNwZpwUrqJ0RtVPhaGmLvykABZxIFwmIpywqrTmqxx
PAi3Hrv+BFjSaMcjfL/ZMO5nxAEpq6naLJZDOGEEm56RrMqj7tgsnWLRaSnd0E6OGCGZ9afB6Mbx
XZ/obvyuwTl7aJEdQEwnOZq2PqGWoBiREd/afWXZfyadnqffheooSxqAUl90DDttZTXctuMhnW5S
NNFz7TwX2DZhGI08gqYetNLhvn7pgcEjJrArcL/jGB4bCL+mTQjxsXH7UvmgLKK30mMbL8byBXG5
WfmKfHhe4L1rCYzg0torfKMeV2uDcs7WAHOQr2x8yOqVN53ishq86d5Ep1NrAyQ1bXziFXzFDfVo
9UYclifHTYrxm069oX/jFhFCjSdRCVyesz76aE9t5fhpJ9zmoLYq07xtnER80dA7Hr82aafXEYNX
aPNdqZaF8wKGfKe/cRuaqdqBc2P+urDt5G7UMvUVYuC5+bUahyo7oh+2fNGRLj0Z5uygKaRFy+9m
hnry1whxUPMc4X7uYI9qTHETPkx5JbIXo8hmc+yPkxl6WfShj5lU2YO5xJ6e3CFnM+HOi4phG7/v
WB3MysdD0knikx7aY3WXo6g+NCdwllHanFBat8f3tqJ2yzfFwEPoHZ5TtZceREyFWj30himW17EW
sh2fcnYGrTzmo5Oly4HVQ5maQ6XSw6yDAZBAq9846oB81hkepd2F2M2HU/Md5lmNl3CEJIuowaej
zOJidza7+nBwetyCP6IWBzQimEjmsIFDnigbqkNXen3kHRbFbFSGHY9j9YPFUuq9afVytD8asyIi
/eANKE/ybOMwmhjntEb1Ook7t/kwVQVS7gdzMuv+MVRTffo0RkOaowM3q3VyzkNcTZG3ampkqA5q
HxeJFoyR7YBByObWyPQX2aCpg3bIzbIxhlPrhgYghVxXOu3D1I+z6jtmZpvfe4VDWH7bVZFXoZqb
0UUINFXv2sdmSPuyOmTJNCzB6grnvI2RfVA/81n7MTy4k2slxYGtYfReoQmIC5mPaXiC6W7mlNP4
OTWqFoduJ8UZvT0oUTnp/TlraqHgsQwYNHppx4bSnHRhLeqtujpUGwfHHtzVVHgMv85ZPsSvMycf
+5dV2Fj6mbGJzC+5a2JHBSfDcqN3bPT/n70vaZJUx5b+K21vTxkCJNBWEBEZkfNYwwbLmkAIEBKI
6dd/Hnnv7a6Mul35VZu9RZu9TVtbd1URCOnoHD9+3F2lRJ2ophhF2TfttE9MtJoZZPlk8guB5hMa
7OkQjW0wpbGrXfEII1E9nPk26KcPfT1FrZcaKkuIRtfDbIYp7abZH2+dQZy57KuyPirz+JLA1xxk
tayoV540otea3MZlNDjR1osMYCUcTXP93ssdW/UtcvsKLQyLgeCqO1/ibo03E+m7+RxtRA/2wUHQ
9g6Kyg2JFpEDG6sT0cBbp/lM6zmScKTi5QRwsjQ26irhSkgCKUg/FOV1FTuLkJ3nc/QMZTNYtmTr
WA0ERtlNbDsm2gD/xvse+v39daNUpdtd6VelSnYtGW3ib0hBPHkeaPhDLtcTPD2CNuX9EhTrZbiu
+FbCkKG2YCcMi5/7mQ48ePxmLcPHhc9ydyyuoboZet0tzEj6uBIY+1wCA5MSgHytGCwt2uS6NlPx
Mfc0LEbFbIdg/kbw7msOO+qgGr9G08TBeJt70k6i9uZ2OIOC+BSmhefnkxEQKpySO98R8GIL3suR
C7SFUNJ/h1f0uJgtnLNX/ogI6MMmfowk97Z+wKBzurOsG1Ul2rYMls+LWTt7ngdq8Q+Vidfpoa3X
fryM/EUPfjoYJeEOKfCJfLibdDiPa/k4Tz02SBr0Q0xsCpuvAQ7Pyxw08xOieuV9cvESBwUs3xqQ
IIqKh+W3itetfbCJC3Wxi3QIBXvoLjPDL6hvkoKlcDpSY59K0ml5trSz9HnGR9J2ozAeotPd5MUj
QnIUmai9CdnE3D7n88BuV1/5YwFBFAkJ2TQYhqLtU4s1SYRHihAUEqSkbkpVWUCzVxw1oet7Drva
VglNSzp88uZpLL51VR71RzeXZnKLGNHqrz5y1UGGBq7IdRW+JyOv4BBqrEYBI/LErZ4WUIuHjPWm
X9tO4bzBHmihAm7ZS3VO2WjZHTq/Ib+XKzX1gC8REAMQlhnZAv6CnDHMjlbYHx2SKKfVU73CbOVL
HMguWETUhjMxouaWsC+SFrgGRCBZLd8XCyS8CwwSe8h9xNzR3OybvqxyKaIQlPWnvjbSV5Ba90sP
C8iGAVsrX+C1tKMSeSxsR6EJWiEOjtSD4TaHwIxDBmVRFgtYjnf5Hj7fPVZQLTO5QM4RJU9hjdi4
7VZy1BFrV+jPfVh0qNR2NsFklYD1fJh/bFau+1v8FIogl7u66c8nX/fBDWuixIOr4syIiJvW6RR2
0gOpU8hT1/mdzqPZ7slc18F2jfB9kHCPmj8OMUw2MU/ZF8vHfI2tcmIpvbAZBCl9HV16K87Erb9U
YLZB9ZmvSgtZwJFJIsTWA8frL7qoKG6NsW1apCSRjNQm5H0Rf+sV5NE60cGHBn8epmZ5dAZ/eA7J
0gVO8oe5SjT9UBDEky+rxoLdKjvQ8fpoQT9ezWDNlAfwrGLM8qF8npLD0MKB/DvpVrgJwD0tpjAE
d6TUZ/kYVu6DghPzch+C8Vjewb0sdFpoTEEvT0r2ypyhH1tORMBRMdZP1kfP9OvaJKQlm9COM5tE
gCbh9KC4gfmTGIupo/vFVJOMz5qiqjHVKkvPNYLknaPfiFMVxf2qiuZpQhDB+gCRk3C/8Gcvx1fA
eTbmfF6ben32wQy8XVBq0YvYeRaz04Pzb2btMNESSis5XHhkNcKkdoksvfQUV+pjAOmq6loBhAi2
tsI5fC56gzOZKppzipEvyFpjQJNE38Zce/x2gfzAjOJp8nx61vpQAdqjCZ0MD7oOhvLzwm2C10eo
V8s1LNFrWIEZeOi1l4W3VE4ERTm1H8IZaaSAn2zs76uu6MyF9cs53I1OKvVAaVc2Cs7yS9Cc1V2k
DaJAHz45UL26a5ePIwwwq8GDedjot4n3UHamCL6pepjcDjefmQXcCRcicC3G2JWkCvrMH8bKv4Aa
ds6f2q6tI8TshHYZkS7pHuc2Ah6JVV5xCPo1HjCx4BhSsluvnwZAz07lbbUZqfFUNibjEN95RT8H
BzsWUXxWrRNM2dEs4PVVWK9qLUSzIvo8zHyZaapb6zRumyLvxcpgPXDu+1MJX79ZNqOCI2sMD50N
nNRddAcYjvbbah4VIuEUQcptG61wF9t1fZPEG7/rx6LPMP8cTRuoQJTtBZLPeDzESUHYpoFxZrGt
QpzQA2zRWb6h0Vqh2I0lMRf5qPyj0qnTUp3LJppqEE3IpIa9vwwugbX92NZXI5hd/d6VK3qsrKx1
UwiHX8jO4raQ7GqmMGW8aHy0RDLK4LiKH4vZMnjJFMnqn+eWKf0FtrZJ/8HFxJBrUiOLRgGH+Sd2
XXS9shvbD3a8YFMAs4UoNwNiPnGjv4d/HJkvMJ4KeQvBqiHin5SW3bxN5Dq2DwqnGJoRcFk3Oxui
qLlmYx91SK2SKi5HIEYBby5r1Qbr1ciw0G2dOm/2g2oPx4zIWzNwBSU8i3JviTkkPQPmhf9ZV+FU
LJk2hni6ior9jBsR0jCNNqDYoG/86T8DUU6gPRPkOFejLff17JtztNf9K9Xq/2y6AI5ugFZ+oBsE
zeBi5Enrnuqyh4EBMQ8LbHhu/6PffjojFdPVmjbU094wSQ5BWVfvjxnzG42uF2ry36D+p0NSxURs
sSxS7Wtdl121idgKwUYS2XxPQXTCXBzUHItsgPUitv3SgCTpQ7D7m+QKtValC3olsZEGAKZIvdY5
jTo4SwkvskuIiyjBbGMWuSbBH+i7qMh3gdG8E5XqgljUNQi0lx6P2/5QjJKU2NY9emL+utRvycT+
m7bGT3NaMXLFopqnPY9RPmxHy4f5rIebz3ftDzCzV1BoeYvx8286NKdTW7NRoTf2C3yoIKrnHWqp
uUezUBJfZ1yvgGEEzdeIZkATvMSlJdgliwD/jngwl1xWfxG4MaZ+Q+jg2e1c57094w0cNS7YmHsq
7VqM47lNNCiPw77M2Lrt4YZYMyRkw9C5ZIAUc9939hpsxMldQX+gRPHQl4k5HMlr2sviXKGq3sgK
BrRw8J11FWeBLZcJERNxJ9gpVgTzbiwsmR4a6NETT9RsbMpZ5HUOtS9Us6jfl52BvxqAGLMWfZn6
+WJ0FsDVudk0hTf34yFKZj5eNQkrIDampn5qZfZyJP43RPHHb3Zw9ts/oInf/2Pr2q/PSMrb/wJ5
/OBI0/73+vj3zwAS/nHhvsjnHxXyX/7WnxL5zH+XxBSqWNyPYbkNi+h/SuQz8g7GyoQzADRwmoKS
/j8l8kn0jhAYkvr+0U8ITibY438q5JPwHTTzOVzK4ScRAEZMfkcg/2W061+RBz8sgD4/yJhJABH/
mJ1SjKE8PeQdILRMLuGWIUHjmx7cV8i4lwduZvqlYdTcTyUfLmoCxq1YjpO6atHnksbA2iWNtICY
5XIL/QFoOtEmWp+HpCgvhmlqL1bmV3W2Yux2ELBXdtfBbC/Chkc3ygv4c5tLeVMs+XrnSRTygDlL
c9kfSV0mGZgUfcj0ChWnxd82HkyyNgNgwyewTW+l8uHr6dd5czYPxX+wtX/p5PDKAeL6v3Z7w0fv
V9v7Bojjs7TtP/Z9/dx+7X/c4y9/9c89DgOxd3EchJzDuiWEJAx6MH/aQJDQf3c0kIV7zB8WEdjI
/7SBCN/BVxiOPS/2HSE8dP65yQFtv5wNMPCA/cKgMvidTf768sHZIzHDYD/OEo0DQk7bW4wPphtd
u17RWXubxjlgrkUBa3H4xhYenFR/WKSbPw7Pj9YQL2fmhzOF58FuElaB8Fli8E0+ndGyUTNLwsvg
ymslgMAyqjcY7ynTfmRX6xR8gu+K3up8qHZeftM0H7zChMKa4C3RgZdxrVc/BFbRDNaMBH5TPIZp
4uvcSK8NGyYAYlfdETlYA6D0rTSCNHN5bvpn4HL5LpQlSABRGZ9ZS78X/XTfxkmYRbOjV0DTb53m
7a4Jpwf0raWYm4jcBVF+NlS+3ha6MZmBvddmhLpENiCL2K8fkRqvopWTfqN3C2s6/N5X73P0gYUx
SAJcM46g4Pb6fYCGlA1FvX/ZlGlRpg7FDS7wL5QB3u+3UXBw/llUHyK1L4atHc7q/lYWwt7wbo8C
LkZ17aXsmz6gRLN213fPfYICcWOBYqgU72sAovSX+nLRF5XcJkCmB9F7ooWZb5TRTbFnJgvjtIju
Gi4AgQCcYe02+EqVUB4qDrFeTcAb27PyPflUL+kS72R/IMtlFOCq3us6Xa55+8S8RoT6S0sOjJ25
eB/PG9pm+Zl2adyltAb0lHHQP5qdS3ah3TZl5ly6xlk8ZTPd1kxgaquJUgiQSJl1d+7GFhhaEvVt
9xh/DKF6KZZCxDd8QlswLapt079XieBVBrEigLTexbhlu8/FhgPUjQV5r2+99zwRPk9Bs5+bbe5t
lv7LPKBMy3R5uYbp8EVaYfJ0jLLmvMvyT8Y/o1yoWgBwUs1usYISEVxWl/GeZvG9SVL4Q+XfQJFO
FFBpoc+Lz/hq9L7HW1VnS5wCiYofQsF2+S7albvKiPJSvl+LLF/O0KSr0CO7np62+SW/cOf51RIL
+qDPh219MX/gRESXQDwR+cciKz6vk0jS5WC3dJ/fHQvkSqgyhdBOX8BlbRfejJ4ADAu9zkaoa/4R
WhMX68fmc3uZ0B1Eqas5LbZ5Guym7xWgqtv6Ykr5Bd9D1DLrR1Gk3adln2znpyK1aZ6yDd5xDwVN
U4p6AzwTFxZcXbvv1XfovlXf20VU/n5MUnqwothqTO0IHD5oUFxGOsOCfmx3NJV78Ci6KnVbkqqv
aq8/LNWO3yUX645fjhvkzN/Gq/qK3zYS6WlaX63POLZ2U4QCbVNqhbwhm/a2vY1A83VoXQmp0ioS
4ZQyP+3oH2HtfyPf6/67TJBwc/0Q4Y8mS69ckB6e2/W5PUnxjn/lj+sv8t/BPf7ovwrWVgwDXlw/
f9x+AX8XBgklR99sAuuvI538r8vPf3e8HPC/Ha3VYpgoHenUf6Z4HiHvjqkY3ImjIAgZ/pHfuf5w
xf4QNROY7yBRjENkkT6HnelphTxKFRSDh7oy92fVbDg3eitNOxdvMCpfR+fjc4BeMw6RVh8TC/SU
f7dwtpgmBwlBAg1Vogon9yWCp9p75J3THxka8qr/H2OnP54VYrFxvYFN8ZNIqYLxrjYawbZcgnjT
dqYTK+DeNzglrxOHP56C+xs9dphR+TADf33flH0IaSeOFpKE3Oot+vKtQ+NeltcqWctOYMCheeO9
flpDZEQoCZDyI/MhPw0MqSBCp9F2WL2oLwdRw3w8Q/c6kljUYn6jUn7rYci/foRODBwRJ6TzaIqT
ZJl3kO8NH1UR+jKDkoXZ/nBm/iYr+mkX8gAYFtyCMaoHu5JTgmM5QBXKUfRxws54t1UXt1kx0bd4
e3/zSkGI+gtDlgwedqdceVQKbABtBlcOKCLnSobDziowJ3vYcr6R5v3dC4XHZ7EYY4DsJwlDWYdu
mSclyqEje4qXSXGgpzcO1d89BTUeikCk0tjqJylP3Ti01pYFCUsXkR1IWnUKWmj1BmX2RQviX5kV
djq+DkUhyl4qS3ZKFw+8uIGbH65zVZRJl9l+Zuh7Jh3E7XcNHd0g4nUY+8sOOPJzYaE/fKFca8hu
Nh3cBpq1sfYhmHHa07bnpt3mmEFO0AJq68ulJckoMMzqgGvrpCjSASg93cHmY3YpopEFsBv7sK22
oAp9n3oZ5tkQrkiXKOQKn1kdmwVsiFCuaUub/o5XoArspcQkdYZOTvwRTADylhslwu/rqIkVwUb1
8YHh3oi08/XhQDQAsuJF8CBZVJIIzNj5gsMr7BYmd+oOmn4AZkAS3fazjzYL9ST/LRGcl08SAi6A
uUcY0eMGe/0DBlQLCZmQWs6w9xbocc0wo5jeUpr8mwMTwl4bDu5wZ4Uu9UmIK9bVGwFbKAEa15IG
Y0DPw8GHn6JR7MuvI8BP0RQhDVaUJMZrBfwny82K0UFSWsKGStn2K1gRahAtDddOMBvKeyiCBfS3
RDhe1hD4CW7nMIpQj51Wfh5ksbVM8EhCcCMd9SG2UibLG9fE6RkNAO1EEagUYGFx+BqefCkZtlaG
JD+eUQ+YpqOyn4WNpzHJfr2CPz8owSei/vFCQrl8qhxlFet16VWYGiOsPJAVKXcc9fP97z/lj4Qh
CQNsveN3/AFR13NrSggNNyKBK6lwDhPDYTLK3wyfgX+EnGB6HuEpIXbg66dgDCMa2gDtwmVizbnW
DISnsfZufv0ux6X/Ma6h9EUVDrNsYAjIxE7ZoRWXzkARoYWT0NrdStI0mEgMlq+k+Ro4CG2Ah7D5
9RPpC4v71TORsyXwtgSRDk8ERvf6zdoZFm4T69E3aqzH0t5vQfQDWddz4LtBYWKfOM7eR+OY56BQ
YXA3RaQZ2hQ2lma3Np2LwE2sgxoCkOHgNqNP+iQzDP12UVnjmo2MwinZ9BCuH1MLKt7nnpMpBkwW
2CZV2qrvq5nqCC2jwQZZoiNbbeHdVM2Ch0NvM+DVRX2gKiq7LOyqcRIkXBOCqinwroMaZIK0XeNo
AGUxnO4pn6NPRY8PhMGKMgAlAO1/8EYAlZ+BOMVCoQfbTCnmmXIL4UrTf1tIB5YntMcZJGqmSVux
dHFYp3CknYAh4NL0UxBdzSS6vC4/1CB3rRsCYRvYmiXQDchqQ6zb9EmJ+YqqJHoRSzCho89tSNRh
dcXE07plLP5UzwRTjnqEgdEWtmVHeiCmebZO5ta/TNYo/hzBl9w8ct8lIGoNU4TyKddwfdSpJW0V
1VnRMrcefL5oLQz1dfwezUmG8jGfEXPjtQV5E97gtNuVrZm0KOp5elhxETVw8WUTPMfGZcprAYw9
6bPAJYmX5Z31UW7zcY7PCjiAgMbTteGXEJsAWgjJyD6DD1dOT55u8ucYhvWDGDBSDB4pTZY7XjPv
66wIrKtd05iH0VWR97ljPrh8SEnAmwLBFGIWjEz3wEzHYt9VkwY1rcKMF/RUufEeDaRSqEg8ST4M
rC8/gXbt67TjQffRFK2Enx4YNH2RVRP4LcBOVFemBoBPJ7ygmaLUkLlItgw0q7JMA+NMeFDjMqKn
67zx09COfvcphi5ntIGqSV5uqxqlwc5Bd3XZeqyOUBxD6ss7ym6Augnvmhx9qWqqgl1UmhE0O9+L
P3magPnRoi86gstSYJ+D1xre1X4pWdpWzAxfI+kFy3nf5KG3BzFdglHh18UA+gY8KjEdo9YbrDup
3gdHv9kvFl2S4XHBoH1/5gyp0Z/tvJZkS77EH4q5zaEnNXbVfeMtMty3S4eFbTkMWvbNkqsIbOux
8LfUn1SYmqMsmqh62cXfWQPJH6xZGFVf+rievatR+1WMvpsO5SGBcnh1YZwrSBqVbOw+917fVMAY
LQjHHMzVcj2Ds0LefTWgCrYC6aJl2eIgTAnyEJHd7cKnst3kbePBhp0t4P6OoAc5dMig+y4w72mJ
KA38EDOzNOaRwKHFZLTumvacz2OSi46vkFwFYSqCN8mItg9QvQ5sbYY6qr8spVRNu+FRPBXRrg+b
idGsR0HrzRAk0D72OB/rGX7YGj1H0I+BhR14xJsqK1DqAUYaVv1pwRTUvqmgNX6DkFP222C0pFxE
W3bgzYqkyqn92MehG4ZvVjoUMgCFaEVBdp0ZLxJ1VtoW6ltPVaJIkc7TLK/HsQbWQ6BqtWofBKmq
KPhmXZUB7XhEbwwC7ytrilnM9Vo/51jWRMSddTBc7wL+wAvcNKKQbo7FtAzmaU5GA4JhA90FDNeE
dbvVE3jKAmasVqW2gfJ4GqFM4LDDDEkrImqRqfISqlGiJ54/pYlCuXDmDZzazNU1c1+n1S51Go7G
9eeDkqA9tchS/d0yj0V+GRXIUzedkgtNO4PZyEyuMJ4QmB7wo7MZZFi58ce+uvJmjSubhphd2lRD
Qbu9BEkPxD2dgIgfTCG/qaNi7TIzEPz6ClkLzOv7qrkfwF2Y7nw0B3Eywbucdwy0q164IBoQpzt1
pFZ2nX/r1f6aH7p2yjsclK64qVjdXKMi91pk07m8x7/BZlAaZn/NQGzu1bmuYVuQkqXX4I+C25ak
U5WUZL/2/txuQYlL7rFSATBLb2o+6KWI85RoVn8bQEeWooU0JipVTBHIFEGnhXCjTvLPXhIvLutQ
SYQirDCEkHaj12EcwIGVOID0+BCSanBbGJcYfz8QYrTIqTdeelPeBruhl6COqiLJj4el4aDBIqo8
DfHgd5lf2eBhBuEckzxkBH3CmgKlRN+gx7ZZl5U9d7g6O/A2A+mnpRfoT40eiBZrSMweTH/wcoIe
PTYBly1E65iQ9cmDN0S4BROonFIJ3Pwch4MaAHltdxlVsZTCOt/5AIzznqalbwomdJeEKp1t0+Ml
B1o8uqqnFMJpkzWpPwNW/yY1zsgjfibVe9uMcY0N5IEZtZYL686Hxo/dueyh75M2JDawr7UOwKYD
tS7/FOGvuYz0YH3vSQ8SdwrPu3XKOHMRTccSI15pZfyguHcgrkMHvCkAWsc2mHRK81r5l73y4j6T
IwuTVCdoj2ODQtP0kNStjlO/wwzFRgfGczsORMXfriV4BPul4ny8aJUOq/MEgUdu5gCcwo0GKYR+
ooFUGHJSI1XTvrG4k7cxN4t8cn5k8o0ZAvznZBqaX3XNPLQKck6tPWpMxGbGHY4pzeSWFqazn/NS
M/t9qnI37NpQ0easwO0AtBiBWZ6tPdRGxQSyQiA8xBZyBuyqfLSqyMHR99i0pGuf5HpTo5+O1mPO
vTqVoNojpE6YqDkSVR1Q+ojB9taTlvaHqu5wG4EkxeFk5zAlIGjLQKsZkDuFD9IPXZgGM3QBQR5G
7X/WRhGXuJpHYOBNQF2wryY/wep6ahrBZZqmXaJDxFAJgiX8EZjCHYYiWSOHkboYD9AdQLgHl0N9
B3GQrmnZ8okKA/zvykqag5mFtMViBhn31s4pXckU7Hr9fUGYTdJElsVjTDwMXUhEivw8CWPoPePs
A3WGIZXmGW46flmMLChSA6DIpBOB6mBGFlY9lj6ZQmhK9rQXQ60auekWd1zf2nhPUNHBGUnqmuCS
o7W3bnE3rDatMSiyi+xgLsLCywEYlssYbvQ0hy4dabg8uX70rjGkkrAsgPr0d/C/S1BVDPSRNgNc
h/3NmAe5BJAO0GD+TtCiAtvYZ+PDXM6zt/Nz5J+pVyYLmK4FtXaDGe/qfahyCqap37UXCrNMiVhB
kUNYC8N5OYRT64IUnHC105g6cKKhEkxbTkmi0DIp6ZS6ruePFQaAWrBWS+mJHjzeD5WLPZ5igMch
/5xt0Gw9KJUDcch1eB81TWj3BVqaTvSWNHFW2xhFPaRiQhiWgE9GxdDDs1Foz+Gkg2NEH2pW6c9R
nE/VzhT5CoQJEdVPtVoH6FBRj8UbIAtzchu3wHW2rBj7+Iq2Fe5AomZYdoMqWKZtHZjDKsHgFTrU
5IENGgTjclXtMzh6oH95w8xfLmLrpRD0sAHeJwJYZy00hQRqghbcamrCr87YOEDDDVMFYKU2JBS9
090HO6l5Faxe0T6QreJLKhML1jFhK5WoMEpcRSj/FeDTOEGfD+SZNQtGt/gpBFxIldU9hqJAIFWY
CKOsj5465xc8RbZWn4+obZIt7Tu/xuTFOKN60XJ5g3T1ot36upICJBGiOGSM+Wj7ndSIPkVySlao
pHgDkp5DhMMBssuQ58uFLmwORfhy8Phu6fJozWI5GQm247rcrGTA6JJRIBRvFzBRFgzs1CvdJWhf
gsTNukHfYDaLtHfR2KNNU6JiWyGdB5GsPSY6go+D9kChXWdEw1uU2oVMm6WVA7p2jH1kkJSLH8ga
h3s6tCzOEtcVT1FQzU/VGub8eqnBOdpVCvsCHd4cM3wAkpgSjZ3c+PHX5eYpqALYLkgYHN1iDliF
nupXlabs8qIFqzZpCXn02Jqf5bwKFIgYlf8IJrh7+PUDTwGjlwcmIcB+EIEDzFe/rm7HpYp9tcAL
ea59+Gd7tslQdCBP1utA3sAI/uZZETAjdEiiGA881YNWLByHGkNWaHbBFtSYNtlisqDYrwy2gb9+
rZ+glQA8geQIgmJq5kiFef1aHEyUnjZFB2Z994FLtVwuibRvrN3PD2E+CA3HPtGx63PqTFMZ3sAN
BN7aTemq700VlDcW03r7330VHJYArIvjmYHf9ckXahKL0gZFDkjh9XhGpMIAHobIdr9+ykkzHkBU
cPz3AalANiegGHF7vWKUgYxGe9uJ40fSmx4A8owUkTCdst6i0564pUVSVldRPArQegP/vkItt4L2
RgYtggWjrxe4mgzbL44s8b4kIOOmedzMPPv1j/27hU8IA9MpRE+NnAoth7zzIlTTWPh4uAs74u17
T8dvtFP+9iFBTEAbRGMPoODrBSEj5kaHbgGc2aMOQWLb2QRzqV2yiF+/zU/HIgQgfRzuAipNAn4K
MKk2Ho0dCnDLMVqx9aZywLCFSbx0jSajf/cMAqHDFFwMsA7TeMGphF25OiBXoMEKIEjwO6q9Pq1d
8mQD7b/xkX7C6hDAohiYmQ/TGh+I9+v1g69wLNGTcgK714kIahh7XGfVtSx1cYkxUi4Gx/3fPffH
qBn4DDD7sYdzOlpfJNYFPRTFMHfS5RnsX/U2iLCdX77Y//XO/+cYXf49QTItZf3tR9rY8Y//xYxk
79DYQj8adzx2+F+EMZ+jnc6TKAqZDw7rcRf81TMn8Tv8P2EMQmWIljYQ1n+1zCl7RwnuQTCdEkD+
QMd/p2V+3Gr/SjyYTxJI+IHExYDq45I7ldMN4zqsPDKv5wQiGkBvE5S7t4NN6vwxaDEF+lgWyAF/
WJmbP/71V7Qx0D1fPTTwEYPAE6BxCIAft8Tr/S9n1Ll5USeHWFwX4u79xdX97VteH6+7Wsfz+/oZ
JzGKL2PUMaqSgxIfPj0U4iIXb7QSXyRvf1y700ecwN+oahuzcjyi39x+uHy4qbKbNf2IevGNKPjC
9vrVg47v+kOfwkS2Xiiac4dzLkj2UGZ4GcxCvhH/XoSZf/GYU/pEHpTEr4CRHFQ+ZZ3exQ0Qy7Xc
sqATcQA6UNhk8Lvl8T3BALbfjMLD4AwotemgVhFGBwWymOvcG9HyjS956jwTLX8t87q9vubp7sqC
3vTrHfnWI056g2bxgRjVePNGfCrTh0Fcocx4Y3lx0n/c9NiNAfo/MfIVTpiP7tnrj9ihgJobHg87
yFtMG0/BypHJEAynwot/qxcE6AePYgRD7jwmiCKn3bPOywNMg5thB2UC/VDQ5NCuc3U2eVAvm/gE
BF6Zt4y8TgIJ6Dto24MvSYM4oQgn4evXw1x9Ba8B4BqmJ/129Scm0E23GVyN20OD2aY3srIXQ4of
duvLA1EzHQ86tFCil0mTHw5F7sFEzQaYPjMNPAcCG0Gvu7Us1VTFmesmkyll8h0AOL4pBxOfU2q7
M2BLSao4SB+FGqZnAIm2S4HJuTTv2gRQhpxRWsl5zbw5r+48zEgJpMv8MoYnCXoUUp9B4zPZQYlz
2EhM/O8xzN2ce5UymwjsnQymC2ZLcdOCEwlXNqZCgv/W1JtubOj219v2uGVeLQEybEjSISdF9x4t
xpMYp4cGBj6OF9uwK/0tr4/zbVBH+N2nUEA0SMQoeCZhBPzs9ZddPBrmyl/NdmHo4E00H7fWc7/H
Z8H1A9IWuK6cBdGR+3qq77taaHliSjvaDgO3T13SYq7F0OneITN8I309PYl4FEmCKMFBSXDNnvbK
A5U3UBDNoy0A3hbQsKceFwxXbdBEc3e//kJ/9yhwnEIKQgyu/1PZG90siQZ8Hm1XwNwbY2mVRWtb
bjE893uy78cFBBEb1yogHAbqd3C8dH84D1XQrl0uS7aF3gndrJAxyYbae8uN4/9xdiY7cuNK276h
X4AkatymclCW7fI89Ubo47Y1z7Ou/nvoze9UCimUG+jNqYNmkiKDwYh3uE1dOdb0/VVU0uk2s/M4
6rejBG1PCXd0e98ONP1XUWlL5DW8XH9lgUtYW1q7+ui2g5vtRGi5yf7c6oZEAagqbzDDRfdTrGan
6pShKb8ElzAMS+NgDVnzDbX+MT0Xahx/7Uy7+R6Ta9G01Vp9735YBzeCDakYYlqOIXFQ6wdPnuvI
Qxtt5qNCUofeAsPd9Ke2tFF0aFL1gz64obZz669X2iCUyiNHBugKrM9XM3Zyiu1doViXAa9En6gb
fquQ4fPaxhYo4CzlKYxRkXi8X9cRBRAE+HmNfwgsnJPV5zXzYMlpzJY+jijU6FSzfIPxdbyjabc+
Fb9H4V0H3hPWD5O83UQwJcKZA1j6ddfmryjillTvzO6cQsjZuXU3JkQ7lM3DgeBaXCcP4WAifOkw
Iatxl+NIgZk+967v88aEYFdDPKADBx/aWX2rpKwnnFiKyh8LvSRJapcsPoeuEelHWTw2dgBT98Nx
p5u/X6sG74a1kC1easGU6vALR9XIEFcQEdXyPPaQX8hehCvieuHAkacDCjW51SGV3H6qpVc6KsHW
7KtB0DzTamkuauVOO6n0/VfiWDuUigxewzSvV/mXAqcstPN29oE1ovk5xo2v1MX/Xrq3qRTZXBeu
AF4InPZ2Km3HZnNpzPtVqS0nYARzcaDM2v96PMxdrGC1VPIgl2is87ZbrVjpTFNtaNnoI/Knv7X7
Onitq039ppod0JnzNP94PN4qd5VfCMYPYFOde9rh1Xg7LY3OeNjP5eRbhRG+t1B9PmkibejvS8qK
O6bHrur0E10l69qJuNz5dBt7EVQdSLfflChtbYmQEi/tSB9GvzVj5RRUsezqRxTIMgqAnx9PdWOb
2JS0OGKERBXs9e1USdPzrBi00QfWIQkZmat7LsI4e/zwrTkJchAQfCq7f235FVStSBLhzj6OCcW/
rKjd+g59cO0CfECU18ez+m0/cnO3sR1dPhyIaFCQYB1vp9XGPWYkIlN8lCaEc47Qa3HeqUpYfikg
bT0jh5O335PcdT6NgeN8wFtBOLirq3Atyj5zk53o/Nvk5vb3mJS7Za2Iihs1AfkZ/sgkwslKDJp/
qsTzJAPAj2lwL4qNvsBZXyKjoWk/m+0JxaG0PhLeVe2cSiiIZ6BXZ1/SgFYo4uYALg45ombZMUII
4osWxvM7Oo4iOT5ev7sDAFzM5oI2IRI4HIHV8k0WXs25WGY/obT+X0H/jY6n3nde1IDxHHVoQUgC
tW96e6Rfpc57Ho53F7Uc3wE760KFg/ywWi676yvTyOvZn0UdHPTCNTxtHOKLyPPmG0Yt8euCue9s
mrstyqBUboTmmijIEGxuv9HS029EbHz2pVrIPymIlt4LUwlsQMyn3RPQ3RxNc1U6kC40Rlf+/Y8d
UdFgawbLnH2so4arndgQ5JAgsT090tWd7be1nIAvCJ0wTCRl93Ysjn0w9h2HL+vQ/el5chGm57j3
6S+PJzR1ptNk24jtPt5Fqyo/N51cUW4H7m9YytSBb8eNNBEtdjtByQLlB4cwyvqL3ongnYgdUGKg
I/xsHs5VZadfVSRh3hqTdQrp5XsiasQhw+fmjcazhX4mqC19JzG7u1X4daSBgP3pdlhkabe/Tolt
JRvVRPVnvEporbfzJ5TElJGGYde8Emq293LZ+gwuRUETUDGfwl4tR4CLl6OOOeS3zMo8EFXum1q0
5efKqEOgGwjsYbi4ZxS7OSiBkOImzTDyjdtZolcyKGakL36djZD/AC02J3PQ64963EQfIqFGNPCr
UuxZmW7sb4oXAApljk+RdtV+hWjJo6qLVT8e3cpAwsptlVMWDM5/KEc1Xx/vtI1JQgGWZX9Iv2QK
qwtbmVwAK7Y9+1GqKuyiDg0KM7b6Z2BmxYnfAZ2w6tuXJnLyHqO/Ick2kom/ujutAcsAgZOqr1IX
rQ6NZtQAd8bkheblv88RAxGN5UKCDl59QyeKBHKV0+LTlu2PPKhSHzmUPdLCXSrAdCzOKZOCWe2s
S8hqHdiyt6b53dKUw9EMxkI9araJ9Onjr7Wu8sq4IPlX1OwMXIy09ckrLHS4g1TR/LpR1ekEPq6v
j5ULes0ToVw+jTrwp7YLDec4LshBHKpGb0NQH40ded2YqfZBrcw09mMnhsv4+OdtrQMZum0TmqnA
rWXCAzcogD5Wmp9kTgVEJklRJrKMaNkrL2wdkT8HWn1W3qpZMNNQ9M1iKqRkZ62oh2qqsw9aU+M3
/nhad899QpzshFtc5yRh6wOJiEJfjmlB9FEUaMgINX5Faki/ttOUf8zN1n4bN3pzRLME2bzHQ2+k
EwasLXrwgiQTrMFtDJqDMZ0zm1gwY6L8yXQWBPqa2p0+cC+AqUDqTH0NWgigjmuidTtkaCM+/gUb
35TnHXO3YPBbdJ9vf4Gtl33tWq3qW3mSSVfuth2f4r6t3BfROX4fVXY270/e4pzYdZ24mJHBKtLO
9tXQNI5ZVk1HGrr5y68uXihkSNytquz63E6nFfjduFNg+4AeLWr3+UjXG3h8/oNAFKUegGnj2+MV
3NistiwTkb2zZ0Fd3Q6ppyVyY1Fm+yWahscmtNuTmNFe5Am450e2cTG73JKEOpkz31l4kBk5WtZp
BmXorvsnT0NUE91Agdde51VxQP222RNRWveDZEhyKf1CmKVeCplttUXNsqlmTQsNH6HZ2j63M07N
QKbz9B0Y5frVgmrsh7AO+19GJ0ZEupZYe18OmVUeHy8zyi0s5OqpwGtaKk1IqQI27O1CU4Q3c3VJ
LH+gY5146UQ2cu60rn6vqKFhPeO9KooLGm5IQMS9i0hbOunmjy4UKHHraWclnKBiME9W7ICVDiPU
fVpukPIaJzpUeyRAI+c0JKL7At626ZEBCPQYYLuRZJ5aLMHHUteyr2iJ5s+o07X1N7GkjUA0Wpve
5pY9Vp7TAu05DhS2rEsUVkF1hiEshDfrijG+itK6w+naaAx48MNsJ57p5Np/TTN0SOIqdfk60k2J
BBj19EutRDnSinln26c4a8sPZj8YcC1aRV1AL7f2AMS0M34MSL8CQlMDAF11obEk46y433o3tyfP
NKa0OabmoECz52SMnoLKc+PlqQje0h8ayg+JwH7jaIvBXYA+miU2sEndQifjEagd8trRg9NSGNM/
Whcp3dsE/PmbYTQRfbYis/kHUrLNL6bW9W8bIDJ8nfN4RAnWNecv3VD1n1B2LyBgtIv2SQAo/Tk3
uvEDtbqkuWigI99bLuBRPmaCbNsS6O6MTyMvO9LwyRTvM81qUCOY9eB9E6vKfOAutD4ElZlIWeow
+BEV6GofhiSonjs1GGyfOQ2fy743g7dWH3J7oGOh1qesbPLnvtCq1sNwWJ+8BtYfEEmzyP8ZVVoS
F9E6GTqoaCuegnrs/zPUYQ59yAeg+3KtjTTAv6r5A1k9CNKiroriVZR3KsjgZQKWHpYpLRHL6BFn
DXp+0LkFN1yf44JX6Xt1+Y2uhNupU0+e2t5zMqEGV4Rm58HrdHXUD5EYUhgBeaT7aVOV6mXSMWLy
Sh0c9DGsR8Q/YfeJH6UZSpEITbKTUrsZ8idHqbJ/p7yffpBCAjS2Uwc1WE1vwHiBcRTnxpmC/4WO
CsJSdLl2Lps+Uz07UJXiVM6OgliKarXHtM2a9xVpBFlEr/Iz2GfoEKrdCBBVQcSLHTLRZxszIH+n
kEvy1/8bUvgGbVILrs9W/qdnqp8H4MLVni3Sxj3tcs+ZUB3hclOauT3/iahg4ASt4SOCiLhIo2Z1
ekqnKfrWhCiIHcC8Fn6D3Dk57dAFe0//rfBjckHCrOMnkAzeDp8LJShGtdL9jjD53NCxOOaIve2E
ORlO10GOGMf8eB7SxllNcpr7TpQi1329VQYYWuQH3PyOiiLtQeUGRcAQzdb/RTbEgl+PI+zW7cL1
TF9M0MjlFr2doNGXMH7R+vHnLIGnWMTmDKVFXT6YlWNfcPP8/ni8+6lawEFg+jvytQn58nY8BLIK
RYtG01+CHKxVNMDogLg8Vv0rJV1M66C05jKdo0Uh/X089P1WQhyCGhhiN2hM3PVzaTppcY16KlaH
aBmfys4W/wsRv0o8LPJQtMtLu+hPPYBj9FkjZGB3RHc2ynASScglzqOFt9n64dLNkQVbJsmvVgwQ
1oeUHOEOEhdQKERInn3qeNKhSa/ErfDpA1SYghmNgKPaqt1nA/JjurMk92kMrTxqWqAFSIHZBrdf
I1XiWkwZool1g7AozM7GfTW3mvk0NLHz7+Plv99pjMVZhqeKVhtPnduxqtCsi1LN0mvhiP4UiThF
7FTv30TGiDmnM0Q7c7vfabxZgAxI8CbP7rUD1zDA3oqzxfGdOEkvIIKcg2Uu+RuRzBpaQtCp0Hhu
d07yxoLKAiH8FuYIHGMVL4Q6gc2A2uwTudGbyTu0XmcYmWGvqjvzuw9NwF4JGOwJ9OvuGidIz1t2
Z7auX5qVflaMPn3qknmva77x1VCJ4tRQrqWTvc6/tGDhsYAeo++qicIVEigf22gcTvGojpxSLdqp
Iug62+A2Fko4NOBIFgqW+e/X8h+VwGRaxDjxaqM2rCNbgMA44Y96hkDgeKzF+xL7FeuKzwKc0VEL
guACqzV6246N/S5WUCQ/OONEaxGFYuUTTEV4mcgG59mbRDcK84BNwNKjV2V27xPUgINnu5iN710w
u5+l/vQegGJjPwAE4LVH6w7S9LqbHc86qSW6gD76s5MGDiSo4Ra5bCB0pcwpffn2c4D/ULdgSFnK
uz1jSuu41QLyx4eNBFYWClmO/pSom09GlqMK8fhEb+xAAEcEIg2xAxlXb0erZ61RbPwn/C5vSS/D
wfreW3mzgzXaHgX0AVAj+jLrngxeGRrIqRlNL9x3SEZS9Lc/q5OlOTsDbdwPjmD5VDDylKDvGk22
MdSWUQX+Ysf2ciRd1sn+HKlB3+fmAZLEeKqcKXodz5II8ngttzaKLAfwfGXboyh+u5YZ9WIoZXrg
q0oXfyIj6vRvaSKKz7qCOcKnlw9GaZBHHm9YAGOraiTkYFjf06D4SoOF61AnmIqgK4nOlubG58dj
bQQQNj71Xfq8ZBl3sJtpKVJDmxU/zNz8mA1dd1RDfTx3Da4FHI+dqLgR9WlWgPukkkbDd91ONtUO
rk+uKT6t8eitrtZw9Bcre92mWXHAhEC5wk2ydnbOfUUHnAolfa53SR1ZX20d9MGJu1vxddSt1UOY
q1HgpbXWmqfewukXrbTRcg8iLsZ/FTScL3rbzsZOerE1c/p8dIr4F67H6jSmiCXkptUrPoXLXPOj
MgAYBidsHM8iG2b1uLghdkJOMDcfH3/irRMKcQunOVlNAjtzu3c5itHQt7niZ/VivcqTRfFCnrM7
89saBeA8nVmZrlIyvR0FOeXFbJySL5vOEQRl+nACzRqokDsDbe1Y53eCRuubBsVqOtbgYrwdREzH
ppqUuB187hgrj5CaaxMiePh49bZOPsfClFkRvef1cJ0bw6QUjgsipjWOhihb2k8dwoTJ8BeHA1lR
2XsFlsZWWW0RmOizqvdZ4PdpBzysd5L+PRxr2O9p3ucgUo2K6cGtcV8eBIin6JmR+yLxdBcEIPYX
3cIc+6DrfMqy2WHRFutzNlCfodi6R0HaWFPWkvsWxyzEUtd5rYmgBUxsw/EzzcRrI4CCN0dIcSJp
3e58vo1tSZOFMArJTRY5V4GbVn4htKx2seQz4+dML6KnHm/my4s3iUzBKMwBXWTvrzZ/CDRgLMnk
/TDNplcOxgensNbCn26I3OXjoVaaq7JoS+qKxJ2Doh7o/fWFq2cVitlZ4vqJ25Yo8w827k96Ih/f
VohANjofWReg6Bn2oPTaYThUWBF9bcQSXoJMcXbwHxvXMqrOdHyAxXEzr0utGYWNvJnk/d9WKY1C
p6wuZd8MTyF1NC9WwuwUNxYZHxdavbMWW/tICh7ZIJ15269jagx8zEYVJvDptTTJ69GagEM5hQEq
11KmadjZS5vDSU4VH5qscf2VYxFX+EeaZIsKOquRNQnnyOca341Y8u2ZlG+EORdVN9nicgwOivwx
fyTaY7C42CLxmRFYt7D4mJQDGQ+KLoAvDm2mujuT2ygqk5nSGQSkjLAcFcbbAS1lGLPC7Fy/zRZc
7vJOF7nX65GxnOZAbVB9LYMQlrxjt+klD9uhPEUoldXUQ6c52zlQvx/bq3cGP4VahGBXcamsTlQy
Gq2RYNbjt8mIAKxLEaZ+avAli942ZUO5FYMCJzgFizJMRyVL01dDnkw/rdnqv0VYSHYHDBpRWnKm
ONG4F9BDuqhdbz9BxRPjocfdKTg9PplbX0xmF79L87IzebuA8CpDpCaiwHeTpvlZuSL+rqZp+R28
HD5cRTKY+s7+vz97PMXolMtHBU/adSjAkSQwIy13AAUsY30x2kH7HsCYV4+kAVl3aqu4SaWJpPFx
gTuv72yZ+9jqqIIWGVeHKt+5q/uqN9vUXYLUIa8SjetNoZXY53QC4LdzP20PZAhiDDUHcM63KxuB
/O270LH9OgydixJlxbXvjD1D6vvjzXS4JQCsSR3vtW4jfuDSFqVllDTKztoiFYAbsNrgEqed7b05
IZ5AkJ+AIwJ8XE1oLvsInLLtZwEgGhd+gF/pQ+893pCbEyKNoHBIVYes7HYUQLbq0s6W7Ud2Uxxb
V6u9ZlDF1VYw0PmLoXhKU4xEte0OAKuLEBePaqTUT6iAVa/Op8qNJm+Zy5dRpeX9x2fCXI9+k8P1
t970BQ47XEaq7S/R9FUDLAQQe2wvTlqNO1fb/YGWCCuppi6Af1ARvF0/HJzidLHQtcJipLvGGqRs
NU9HD7UCHa6TMF8cQJgTjyMAsNjDg+a/HS+IhF6ALnL8AmvxpxIrYWyZlvZUiHbwNGvcC/kb82O3
Cw4VAnUO8NHb8Yq0QFM26QgfdqK+62l1v+fdVrevg3wwf6hBmeg7L7GNHQkHAvAmgD3JUlplYyE2
TWmvVI6PfdZ8iDGmOtDB/+1pW+3Exq2h+HAkB6Sa2h2cy8aCFPyYcPylWJynyOzaIy2g6VgYxbAz
1MZppmrIQZYpkEwBb9cRmzBhdVw6vhio0nYNfp9To4w7p3nra/0xyu/7+4+EQGoIVdjWOj5HA/Cl
q8/0/OYBD6C48ydMUv9iN7LpqYjDrZdJz+2sRtI33I0bvlW5oB1VlPiK4Y18CKeyOBtGor68xgJx
nYIpCg9kPXelRbTibGp8pePbQxCe7NbtzxaAPLpc0x6b5L4iQBEY7qtso1MFdlcnDUfcloSgYC0b
Vfe6isZUarAj03xJvWUUqg+XHRAgTIWjiQTTf4+j5UYOz/jAE6iCAK6j33K7tl25pJGwWNvRTozK
j5ED+OnWS28c09ixMwR40L98N6PrgepOo9s1CZBoP+Jl3T5haCS7zWOEHebjn7WRThALQHjCcwFT
tc65imZO+mYSNnUnE3I/eAHtTdIE9r99X7ejR9vZbQ+OGPpfWm3SAn48+tYpossF0YUSG0zC1X7L
JTS6dkl4rUZpj1OGmzIUX+X6eJStsMDmwi0THg/4kFVMj0LbmGKFtoOd1vMzClTJKRlm5+hM1Y/H
I20k1JKczU31m7HEe2H1kTlSCwUexwfyMLwdC8Aankafw/KmIrO+G0WLGlzshuNVVXlsu9pIt7fD
fenx79hYVyiSDtIVhPj7FkEvYgHBZnZ97FzTZ4zQ8WCbixdD8y0my2VCt8r97fNzO9nGMlJ9bDTX
x4IPPSRZHQGFPTvdnr+WXLXbhwEDIQpBXZsS+l2WFuWhxFWEgQ/JAJOHrFVEfWyyJv2SZUgnPI1J
Vr8RWodP7uN13Ii/Oq97ZgeP877zMTd03osyY39mqfa6Y7WfcA8P0cRrOq+YHevyeLzN/SPxhkD7
WFX6zrdLapeYsGmpRpXEEMP31AmqN8hbOvRI6B1EY4CXRkyOCt3VvbRpkp9HDX/exz9ia9K0D9g/
yANgfbsKVBMW1ksb08XqGzP9PiVl614sO09cvD/wxznxPyzpzsWzcURJwZFLoOHOvbq+eCh7jPgm
cdE5nd17DUJtqBG5WBjiSP4XQzEWpRsZhsmSb5dYmHOPVHvEHQeQ4XMWu8bPluBsImKLbNtOjrwR
XsGq/v/B5EH94wJX1XEqzJlXjNVHquEpZOHf+yVrrxPwsQJBrFB7B9jDsQ8lCOE9CfytMMBzQzb2
Mb9V19FIp/douLPi+Aqaec9Ys46vYQroOynz1rfjDSUDjS6LMvLvf84RuTyr6mfC62w2J0PESF/O
lnGK6irYWc6tCVEppYUMUPSeNWNESHqpGVkXRgz1NQ2W+OhgYPgXowDBlK9r2ci9AwV0CRy7IrX8
CJfUy5Lm5XGJ62pnH25QbhxdtgVJi9GEoXx+u24UsKcK7U/LL+usgmuntR9mgZwWB5yaHlbpXhXM
0aXSp/jYVoF6wMDbfg14jKYlMrVHVcHQ1bbr5hktVuQll8Tc+bJbcZc6IX1fXl5oj6x+YTDIVDGC
9ormVu+pJUKD2vGkFpGK2Jvp7Cz7ZvD7c7jVYYFLmcdqGFp+NQzav0FnoP5W9EN+7stmtLy8MVI/
qaLyE0QBA1tnYQ/GyQ2Weg8WsrWjYRcRzGSTmKzo9suUho7OhzVYvoIK9Tc3wssd/Fb4NjWLaGcX
bO1oHLWg8lH6IgVeLTFfPrIKZ7ahdSrCA1WyHMMIzOPLQzqFfnz6+JT2XZoNjHqMHcKMH0VSiap1
9KMArEWZoyze1cYQ7fRrNjaOYAOg38RDQrsrEEN6q7rKDbCmHRbsjQbkGJolV55ZgcmbTLMAv9r+
RWCn9S1IrSnpUCNbtVD11A1QEWdQ0WXBIS0q/TiOiunrSNbvgKg3rkg4CABnZO+Ew7veqdEyIKcR
8dXiyvWQX4qPQ4X7euS0qQeJrzs+/n4bG/JmPPn3P0JspvZLMiSJ7YdWHHtNrOvPGJZNvBDqxP+L
oehmCGpHrOV671eTnSEvrlt+XiHFHwJ5fTviEv+5tIKdSW0tIpe9ZOeCEic7v52UK0RbA+wKr2OJ
7nWAwOGpaR30kEcn8RLg1zvJlTy1qyxSmiTAukT+QdJJb8cb4lwRi+jCq2hsO7t2wVB8TtAVLFGV
F+M/joVL9EnqR4QH2vw6SrZDcn28uBunndIG6Ax6UyS06+pcF00q968TXlHz1E4mYvhH7qB657Rv
JB2ELtjICIRILMhqt5h6Fmd1LbA87rrqNTohwxvLWew3dmNZr8OgQ1aVFeowUevc8MPjGa4FhWSp
TjZLyNfJCCjJya/+x1bteM/nCs4D18gu3ZpMANw13aDcMV737QjEGClk6oNTxWsStZg2Cp7MbKDT
OSg52vh60BuXZrKM5Sz1HpZDjYV0fxkVx0mPplM1KDFoEqlsj0a9RyHYWjgTTg1rJ/9d97N7UOSi
Ml2AEZRxI/SPFPsc9FH0LouX7slVASuhnq2e7Dl3du6BrRPOJUCnSQK77rqJgV0GmdNNiq/mKhLI
/aJfAtwAj2mJvfDjT7R1DgAJSSUGsqj7NwaHTs2LJb4WfZS6lxrEx+KBdM66f6xA6P84g9C+T4oB
AiWODOd1qvECeqmaAbsEFTJdvudo9qw7XSJzu8aI++jqaFN8cp0mOM12+ANz1GUnymxcRTjA8pTB
TVYyDFenPkmTUDXmGGCNW/XWIYpDaFJxrzSIFeeAI1Gvd7vxFAM137PK3Ahw1Ht4QFHdkBCw1dD6
SF1UDK3iC+rX/Zt8cLABbIaSN3/J3z60RtTXOzfTxj4yCKoS0irZGetaB5queuUmqeKDkf6c1V3x
Wc3yz3nnDDtfcGtdWU0SQLBESAHIv/9xzjPb7BVNLwM/yxp0r1Ul5zUDl/OpHu2hOQxACwpQE2W+
9ybfmiFsRp4BfE46D6trY1a1ru+ykeZz1kXOMUX7XT3A5Uuwm5+aZScF3ggJYAX5ehitSKGrVe3I
7pWMq4R2czNVenhxOxs6qjMPTueXidmUKHs51s/IzsKPhRK288tDuaTistC8i6EkrrZQqgwRx9UJ
AGjoymfNzeHzhHY748dBmjG97mHylr7hJGVzrZdxUL68OFZIBRyq9/TcOUOr6SNzVGpzk0RXnCPs
4T/4FF30VLL/huOijxAfKsdOCugPKXpcPcj/CpfxtvqLwr6E+wODkKqsd1A8gHC4VVTAmXD/Dl9l
DjZ8TtZDFbLDfOcAbXDCHcOhISwpDuzs9XO2LJwsXRRb8ZvawkHerQSWGciXILw9zMK4lnZZQUDs
FYwyzpGlYj/q5rjAeyjVZ/a5HvImudjwJZ/MSVH6V6OizM9TT39nZ2tuHQS+DKGNC/f+lWLmY6W6
TaiAph57ExG+NPxHGYbG8AK0ofe48lvBjE1I65lgysdYHbs8DdDQSgEoRjjT+IpZl+bBcKJFXENR
hf/GnJ/5/HjzbWRL3IiAxXXentSEViGGHAe9A6Q+rsas5ee2ssvzMlp7lka6/OWrvJBExZLufUSz
uz4mbofxVOLNfY0abGv+q8NUi1+1pjbjiaAvqJHHQg/dp7lD2//Sq/aiXMt+NGG3AN5KrqEusuRr
bRg4xc24BY+vgmLon6MRmwWvEwNWpfOS2NiIwPeen/QEe48P+BAk1k+FLKzDzKOayGqgQOzptGzQ
G2B4cmhA6dINvju+o6FNKQDX+Kq4mXCviKNjuqNIqMuhnmc3fNMnatV4eoCiitcvLSucm0arn4VQ
sufKTaG+vfybUiviLEvfMsAet9eGpSmtOgorvmp2gEFIbVVelAHnezzKxtEgrwGfDGadXta6cFHX
ujM0lhNfcxs3QZV0+F3aLdXFjgvt++OhtjYpiRsdcOqW/LM6F0ueNHGzsMR6GE4XTKYqT4N+uLNs
G7et/G9zzKHLkCGu4nCGYZ00mIyvXQ+uW7GbOjuMDWCCsoIvVhl69ybUouryN3NjEdHR4v25fgtm
yyCKuuMA6qEW5ngFGgq2T7WT7azhxiUL+UZyC1CdgNIg//5HLhGMjjTgypIr/ow8iZgjRcrY1gWS
1mkRTBc3cOLqmar/8BnVFdyrH89zI7YBT5by6BAdgLasAk1YL9VkpOi1GHPDswynP/yb6+oZX4/A
L7ou8v9iPO5V3oASPbe+1dF8CCsqqdE1N7vkvAAL9o2lEsd4juav6oSb94vHo56J5DAgAxq7a1YA
qC4bEkIdXvO0rU5ZlJiHMYmLC8pNk6/WxV/cTOgKQ+d1wJfet/VsMSL0G1ThdR4a8CBdVp1nQvkZ
+ugeOWXjpDMUNyC65FK7bn384ikZozoNr62U0A5qS3+FMZB2rdATuz5exc2hKNeyVSUQZf2SQE0V
Z3ud1+EwwjZdkjZ7FdSh86Tk/bhDudk47mhuUhOUuoM0ZVcbcim1fMSaIrouaAAXr4Y2EA1ucrkp
jlUtLSPmKEmCb2beLdHXx7PcQOHRZQNXRlOWnO9uc2pmWusm3elruaD1dAFEApFzctzyP3z89Ffp
ROJ5xvcrEEea5hhHdWDfrLNtxVHmWUmP0aYiKuPr0EoOdt339uve4n84WWYSP4eqaURfHv/krQ8D
xB6XRYj/Ep52Gz5SuEmgWgbXH2sz9EKIez5VoOyJl8+etOBWjZqnKzpZsoV/zx7C6WKaaeq6Esas
P8dNbZAIl+Np0MPSwxYrOo15O53qAO/6uolUr+7iPXHkjXCJ+gldc1I/boR1uGpbZ2wStZF912r4
VZbT8IRGhnEMEDP1ZiMePzhm/jNI6mFnb2zcdbz2qE+AGeXJtwb/LZFZopVLwzcdgs5HGsR6Z0+Y
FT7+nFtICTIWl3OGZus9ZWqaq15MKow90u20gGSvGMFxjrs+Ous42nwHBpN87XJl+Gp2A/8HjAEL
3ppRWZZnZYlS62J3ixu9/JKgaAcFXUNPh/VfPcUyLWsjOvdgZbGoeRPb4fIL07cFSaQ5OlRzUH17
vAwbXxkYGgvNF0bP+Q4vONoh0i/0usaGvotr/bK1+G3UWG+w5vraaOJfnF/2lGU24o4knuLdgfQv
hLVVmtGOkALw3wGAHIryexvks6c6CAmGk02Zdqn+U1PL2Il1G6eXo8vDgoMrKXmrdbVEHnWkvpAt
3OQ7laYOp7OCXnOzNDulIPlfWiX6pIISzE1zm1bBanZWY1oIRRs0tmMDx1el05Fdaq2kmg51zWk7
lFZnDscy0ur/hc3SBp6Lx+nL4XDk4awun5T22TpYlU2mDHFNQUGrsKI82KlqPbe2GUAMsroX+lv8
Bk7SfOZlw5hwvdaJsNlOQFoNiiVjjEOUZpbhl8aMEi8WQ/03E/tjKBk8/kjihlgZwikfAj9uk+JS
98p33FfH86yl41+cRAo6kOUQP4LjuLodc7QhdEzV4Mzkk3Kt9Eh9vTQEB2cuO8+ZWuPy+CRu7VDI
lMQiV8Jc1+laJQTFtKwOfKGmiOAh8Kz2J73t8p9CW/Q9hObWGeRtxIuNxsh97ywu1FptOwuuh2W2
4aGb4jx5xqzPTI+YylQUWBIdTzPEJ+K9lvTWREnDAScT5GU78vYTumKSznIKx99JhpP0kXguylz1
RGnUp5evKRU82sr4DnIcV2dRmWJrxro68OsyXM49fVavNULV13pnrwK8NSvwwVRIwIWCVloN1UWY
uQJQt/0Uq8x3uaqFnL3Z9oalwkrz8bS2QgyJE21B2W69y7RH2y3SRaUxWBm9/a5GMeHaB4b6Hmg+
ogFaN7ZveGa1V4il4/eR1sze+3rr1gBLiX8OHFKSuFUuFBqpsoy5ycMwCgL1illh0Z8XyiY/8ZUN
fmGoNbTHcMzEV7KFbA/Pt7XU7m/dCgr7/IL1BqKHR9vBtX07n/O3XW5N58ppcQUAQ/718UpvDuUg
80QyAtxu3eSyyzrCYDB0/LIfgnOTiOVYD3H6pLb6X2C04VJSv2cgvuk6ZAt95m2lMFTrOsvrCt8u
rwPk5kU1BqZD2uxt2I1NxOJJMA04sPvmSGgmRR8vjuNL9G8L9stcPtegGBsqUWX4fTZTbq+mQFOJ
R0T5NOtt/PPx4m4keoASuJKJspL5tDoyc9g1iygBDumVaXtN22XHAf380+NRNj4hvUL6lCAsoDut
223CQQZRj4Br95Njn8faiGAR6NMlwQp+51z+Tk1Xdz9pO9pg0Ac2pCei3OlLs3ddf+jVdPDNMU5F
cejobfwP0bDR/apVWYAXRN9nzc9Q6czXy2TEz1oViOrLYiDGczKGyh6fR/SKpvOIZV/2RRkHu7mm
3WxrCDqVYf4mx9PpY1nRd8HNvFmeraHtFW8em3R5PVSa+pEGcNecFKTD+8uCbfN/blKhsxEHrY49
6zjXxx5MaOFh9hvF1zKTTrmUnTWknKAYR094cR8aN3O/afY4T+8R5nNbT8cWGTfPuM0+akuLZwXe
hvFwxAS2/NUafQbIuWqrzkvyQkfjzoq7f5Wy1gNU0nq2klO30QcrdWbseK3UKK5ZN9QDfQYclsH8
ubhlqH3SAUBSaZOdtLwyl4NTOcZz4s5J+hWNPLHnXLVRkoHbx2ObU8AGXB/vuRmWpJdnjqqW4o1j
Ul0VkSCEVZjLdcCYfefRsbUXkRjgSkPU6F4lJCYFDcwReqo5qvb7En+Pp64CeDWo7s7Z2hqJGAiF
ivSMLqj8+x95Ujeg8ILSbHiNzP/j7Lx25EaStn1FBOjNKVmO3S3TklruhBhJs/RJb6/+e9j/iYrF
v4ge7EKzwCyUxXQRGfEaPS1OVifC0FPwAsZvOk7EHgJxI50g8i32DdC2aLauj3IF2IG3s3TpAAad
CI/hF2MaGzdBvvmQ6Lp+oHI87By3zW/kb13EZME2rU92ZdY4wsiw70U/ND6LF7xHQ8v8ANG5Pd6/
RLYuS/jnCOSiCUWjbhXwGmvUp6Gp6UsAWOnpCKkhRQujjk1Ue+rEPmjZVOhenMn6A3QrxNiSyNKq
y/1fsfXB4I6WliuU45u4DzU9hyhBtbCMhvAFtKzw9Lm2v+aS2uzs1Ncgur7K2KXUzkHMgk1efXEe
15bWoq59qUkEp8+dI4qf9EOt0i2zWI9OWTYP06lTA5E9zrGUPIUtDTQ36VLze4oe//s8K53W1zJD
EgdE00y6twaIJihIkp48x6HpCA+/LtyvpairX6pMpLhmN62M+hj2zrkn6I38A3Yj+UqqKqQTZGzl
AZ+jLHIHBE4e6zCI/wPbDDwLXCRYIsAy1/t4pCaH+6IqoXqTv6Sp5pzLyUSCWR61nbXcCH6LBgfj
ILVNCF5O1NUBTVQHwQZOTNpmqNvn3L1FGe8s41YliVIzrUYaM9wG66dZUZa6s/i1X+pYH5+qQkMW
w1i0vB2FKU7wZv5VwsU/jmb6feijGMEi5d/7u3bjkuUnUEUCtLuhFqN0FDKFI3FMUQO4SHqaDW4R
l/MRoJByUlIR7oAGNo4J1x4FfoK9vqCvr6e2wdp0yBqUR1Lg7a4I+szTHSk+dxKx9/63ba4iOTDX
3mudbHVKqnnUEgPb34uB4c8Fda/pMji1sQN03BqFh/UC6FpUVddFoVhUuMQMgXRpQn3CpgVgvIpp
7851urlXFpAcQqqU1ElgrucNb/PYHicK+HJQW1i8h+FFjJr+oTepfBvOOP+PnrVsunrvmE9abszR
AQSY+Xx/SjdCCYIqNmJ43OjUMFahZHSGHHehmLJ+OkaXCZap13d1ciQ1RfnZGbszbcM9ub+tQRes
EvADsOWwMa4/vaIzha3xQJc7CtFel6XgQVMa8S5DxRPzBFF9Uruq3akwbAQVVGPYoFwEi6nH6gqo
myo2xxFhkzCKy68K4qTHsK0AKc5afBhxBX4cIap70UjkVMR/YWAseBNMsXjg3FZtZDSqFm02ziVN
zneiLcVBccp/A5tK40K6ffNRoa4BuAMcOky8m/ZXorRKqapNcIlmS/1iaVO00F2nnbN/8zJdWBBA
sfB1RQnLWGNmJ7Vqq5auxsUpG/u57uvyQ+eozaHLOut9lWsWJLwSUCL4pTc/NBgaUsmi5Ug5mZz+
eg9hlxYk+Dl0l7GPOtmdzaj62QTzPLmWMII9ivztaV2kw3l805KiXUtb4nq4cLL1GZItbjA9eTSi
BIWUocSZzOGH3hor86CUFEK9WZTpBN+wzFQ3UwdBTm0YSbKDZ9mYdh7IDj1LTs8i1HP9Y5KkNeUw
ET3fLpCWTQHu58eQ2fiWVJ393ZarTj+FjWYNNJUMHhP374yN4akoLwGG9IhourqGuznS+oEO/4W0
RfOKlsKS285m44o07p8aAaqzzDLrQe3yb28fGaLz8rIklt80Kxwckyiy1AMBIKjRKCmzR1no1ejq
uRjOyhzaj3VddQeg1YF/f+hXt5SrFA29J7CNJNy0iEhXVjsAhTI8QBxjuCSz1T+kdaunh0kE6kHt
o/k8Ko30VCad9sOZup6uUdycElkL3Mps5qWHWbuo4UW/u0Dsqf7c3KaLEBUBnz9ADpmvnvR/5TaF
BjE6StT+0g2S+dUWSGCJcrbOcBDmL7UTaS+dng0v96fjJs2g+GZQzIBxzsOHgHy9BSuJQi5o/O4y
JB1yyRIW7v4kT8mXUReDdqwR1hU7EfMmLi/1Ph2BMzo2C59/vevRc1eTsOwvjuDda6jxdJQpgx/v
f9jmKGCHEMMgWNxAxRqrVeLCbjhbvMh/aU4k3rfqHO4Eo61ReKMRhcALLD2S1fTpmS3qmKJFPdjG
uelHTJxnZ88Je2sUGvaWDEoW+Yg17K2ZSnwvEUG+iLKQvFIkpjfZtbVzHdwiklgYYDmLZATdPcrW
1x9TVlQqTLQGLvpg2edOLcL6IAJT+ZhpFv/TSgbqDBRAjPdzXBQf8fks7AM5qQYzOGv14XB/BW+2
JuwNcCSomJPQ0FFYrq+/z4MFh99SqnkRJ0hVVxNUXRAgl4vINZ1ClWh8j9Of+2PezPQyJuU1nOOg
ed402dqyiPoGANhFIj392Olt8x537mFnb25+GWRZmDDEdQLS9ZdhQWkY6K3OpDDI9hY69o1JF1ef
aN+qZyWOnD0q/81NTz+co0ZfjSSNrGl1ysMRDW5WfbrMmZ4cHeBsT5aok8+jFpXuqITWWVWK6hK2
cfjWDuIyMr0E/kOMoZZ8/almTDMIFIh8kaSqPOm5Fj/rE70E05HaPS/M5e+6utmXsYhnrN4Cil0/
Dm0NrmZbSvMFaLN+rANnemprM/o81Hq+x3a8TSQYDNU7eEYkv2Qwyxr/tTtHOoTIzmGNM2RS9U0b
1OiRfNSOT/lQ947b62iQuW1jtL+H0NHf270zfkgSKoI7OcTtjl0atEvXFPStQsvm+nfYYVv22J7M
F7VSxUfIGu0JJBha0W89GAqyRrzwVZU/Ya5cD9PnbWEkFluWDRYkblihfOE5Sjjuvb23vufvgVbR
IVXUXKoybb4ouaQ/JnVfHfM0ezPqiubWX6O84k7/Wj38RckPk2m+QDZu3Ej083OpJ78Dde4P6M+P
O1frTWhfhsM/a+H8LKzS5aP/Gq6ekXqMkIm4oIc1HwsMU/xY18fzkMyVKxYNoCGnKPwfluyvQVcz
KcSkGLPezxfbGJUzykP5Q1gN6s7+uz10CgUSzt1SEGYTrq6WFGsd3Zw5B3hcTx8jdaqOrZXgygzV
YWeo261Bwo5EB1RMZGRuxNAlKYnaRu+1i5DS6KBHIHj0rtmjvt1+0DLKcqSpOMMxXt1YS8USzCFa
/ThVV546ZYM3aGP5Oe6ovt9fods4AGCFjQGDAOjozVM20dUsSGNZu0xQp10bV+fjNDf2sc3z+DCA
xv12f7zbbbhYYJJ4L5wJgLHq9TYk/8F0pIvwKXGy/oyZWPWzKBK0e8MyjI9Jhg23C5RV3inEbM3o
0idAEZDVo750PWwBRdhCJ0K/AOSMDiD1ei9TaJYXkibv7PmtGaUWs8ApmFYgWNdDCV5ylYxN2aXK
0sqP2i59CStzfppxL/nXmSjZ7tyLyyG6jjlgzUiaiAZEnhu5ZQPx3LiMYH8OWKL9gza8VT1A9oaQ
oJV5gSIyHgXGOatzvPmo9PtCV4vf91d1Y3qXfi5ZEukEme4qEgXq0GRlLBDgCnDT7RwL48c0UI62
nbxZJ42eCKeDTUt2eNvYnaaILlUILX4utOgMKc48zMzN8f4HbSwi1BgOBQBVaulr3CgUUCPvuUbJ
ViqL1pyBlEZpdAeIo+UZXw0cTe8PuLpY6MQS2NAuIccE+UMB5HrXWKAABB2mzKeyYj8ZAXLVrR7t
ve82RoECTWQBQQLAeP3az+oOC9Mmy+DrpOI9FpT1YS7sPZLn6owv36JinUcZR4XnedOcs/QqTUug
n76uiM7NulQ5Imrxy+qVuXT1Ce0ZNwQJsTODq2PwOiqAGB511JDp464y2q5tFVgWdeYPRiy+4EvT
PPQBpq3oDieF4xZptdCIuxjUOJI72sfUpp/2X37DwlwEYwGHYQ29lDR9GgmqmY96s/3J0Ei4cLmy
3CoMEs+M5/qdJDmVa05J/j3T6/Ll/ibamnjgebTzeEzz3lz+/V8xvsxo/fZFXfi0mVG4nAbtR2CZ
lUt+1nqqpIp3kMO49d48qgalHvkA+vSo8Ky27jzUY+NMVeHPkM2ew1ZWz5U5Nl8bebTfJWX6bwwG
4/v9MTc2MvuLjr1Fk+u2eqMUImvnuhe+U1Tah6qQKjeS5Oxyf5SNLQX8gACsUqsBcb+q06DUBECu
koSP8q79066SJD0O1ZCWFzIb1K5yNRQFrkZhYrpp4SBvUjZBHT/f/xXL/P11vy8bGxwbpX0yfdpY
69bW0NpOh6Vz4YsgaL4Hev97EpPhSnGnfrk/0tasvoIOyRC5yNdRMlLKGbfCvPCrIGhPThYap1kb
0/P9UTa/hzvuNVRQWl5m/a9dGjVxVOv1LPwm4elJC7J2Cy2weKlIb4Q7vU4dzh6UFCD6LG7Y10M1
hlEkAhc037JG9eugZTBCO4mz+w4x4CUDVove9MMkSsoDhUgjf/vRoDRDJQN8rkW5fnUnoRMDkjZu
S3/uUunQdP3k48nYHYdCzw/od5PxjK22k+tsrCIgJEuTqaIvOv6r+R2SIsTLqy/8IZS1kxZ0heuM
w54d48YqogJAD2Tp44OfW32ahjA/b/1A+JGS6W4al+W51FRU6CSpP97fMOuq0LKMjEVBROdRvSzn
9TKmGbV7WeK0N1VUj2etDqrGxQgn/5gNWNCdSoDnT6FZ99OhRw8nfVJh7EnHerKqAZdeR+yJBW5N
Mdo8mMZDj1Nv5B3HPAq7WZn4+H4Uvyt1aCHD4xe682bbHIb4CcKKwtuNrmk3NmlFvlP4adXUz+GQ
Wj4GtNLh/vSuKjOvs8tfDyJx6YPckO2rOFPr0amEb/ROqrmCYqZ50PIuUU5tGA0P+hShNJ30UnIu
VCQgd1Z34yMdnecA9XAoSGzY68V18HcLpWaufVof2hfJKIYHxenUnanc2kPoL5OQL+ITlElXw9Bp
GHiX5LUfSrr84kh18KGsZess1UrjlalOURPnPK/v5/aEeaPjqelYfTGkPN15Qm4cHHq0EKbpWSo8
R1Z3Ujx2tdpGYe2DAhHve9MQ3ygTVagohv3OTbs1tWBOeK2CJOC/y0/566ZNyngelcSs/I6e1rEX
kOfYQ29swS5gJZLxRQcK0gmZ3+omgO4cSLyUU1+2BOqtGTuNrxmcnjNK+JRPlOKbj6EaDOFbtw4j
k+ks2ARIwDdg+UyQCiUVxEDqleEnrYX3DT212yFS38wiowAeIoBQjCWvXC1Y4NStsJU0gUNmda6A
9uiKqdo767cbdBmGbgHsV40H6nqD5lkYk6EGsR/2FWd8yiEhuEadO+X7Ps2H4EWN2ll+GAa10U69
3MeA2XNDSMdKx7PVdhHkSFT//tWwlmt5XdulLboQcnmgrHO7oBSNakVN4oty0kbilkz6OOlhTm90
ZMMd5TyY/LIuZsuN7MT5rZH9Bi78MDl5DKJ4aWS1aerKNX6c7mhqzQ9lgpx0wkwu+tLUZSoQRErj
PabKzSFjMlGBAIMOYZQUY7VmeteLCB+n1EcFZnxMTBH7Y5HhTpnlzk643RyK5AI0NRIiN/eX5NAk
zp059WEjpZe5iVR3LFLrEs/Zy/3V2BppsaJn0wNUveHbhnkBhC1sEw5abrqtVrd+FowawgqZdLw/
1NrU63XhobvyjFsKUdya11dHj2JxiIFY6pNrqn8KnT4Z1DXNeZFgdE1YHmf5z4o1+Jkkcpo8mLBu
bVcJO/kHJLc686q60zV626nUvTPK3nhus9aQjlYWW4U3qrb4JQeBrrh9M2pfCxsvVlfNctCmQ6hN
e1+zOXGvlXnQRbd3v1qB5KfhnvjWgEEZGOLEreS68noaKzsZ39ZlwRMesW4I35zlVaqCw2UkwC0n
vh5jADx3U/wEdOuNPb/X1SFkg3NbPMooGV2vDoDc1sksK/HNxLEPSYTsURFP5uH+Jtj6Fk4+sRmg
y617Ad61M8X8LvaNfDIO2M1pJ3iHb7RjWb6FGxzsxwJ2XVg7198Sw1eJCrws/SFVw4+jjSq3YXb5
2y9xRiGPBFAOSn/dZJ4kcxBaFzKKPNVHeEjpCZ14bSfL2Nho9EGogC2i7WSsq2unlpyC6l/KXSCq
yTpaYdqgvDjatnDNEvOe0/0FusncmLqFTbIQW8mh1vE9zSMkGNs58YGHTJeutwUkkgxWnoNN8LdR
iRAFlxPtHzlL9l5Wyw67epQuQ/PwNl6vvRu1tCayzKWgkviFU2uHWgsrCeaTMmuXEf/ad0o0Dl8F
ULf/oV5s/alk48/9T98af5FsNniYw/BenwAzMFIhaif1e5EX04msz65hD2ed7ZtOmoaYB1b1cwP8
rjtyY2F2oM12WuwkWMt6rmcB8VlACwgK3qbOGRKhGu4rqR/JfX7WxoaLWAe69alVEvE5SpNYfaj0
Zq/EvLHNNEq1PD/IJNllq22GIPqA+q2BLelgaJMX2KIy3JjqN9hbaAxvD3A8IrlolpIS7/Z1fqdZ
jRUZQvhFNciqq+CM/amyq/DPqE3mXkq3MaNXg6nXt0GqB5Vh1AEv9i7NHyU7CQ/o9Mtuk7xIify9
CIxi5xCtSr3L/YM8AK0WlHC5UteHqIvboXJKPfUNFKN7N82S4UsjUBvGgTqW7UVJKR/f3d+9aw7z
66A0942l0U9xYI10LRrkPHuc7v3cruZndN5DpMfG6YLWHSbSphhOPbbJhzExFWw1i95Lwqo+kj/W
v5pJ7NFftiadwAguHRc1IFGrOhe7Jx4b1SaxMBI+WO67h9Gxy6cujJJDwLsJuHiKy/H9SdgIL8tF
SVpNyRaV21UQQ8cpFaZUpD6e6PNzWwAAq2TJ/nV/lK3lpRMDhXARSDHX2TsSPTiqtyQyc2RLJ4Ez
9QlFgupzDfrgU4pN+k7Q3DqbnBGOJeeFo74KZ2ZLet44EnOpUW/u57E4GmGHRY2Z74nzbw9FXk4d
lKCzblLIozlinJGnvlmrhmtU469SV2Zvcow9g5XNpYL2AkiQDuvNFZA0sSRlgPb9qEvEk2xJw0NA
bW2n3LoRzignLVn0wiq7EVZ25LrprIGHFqb2c/9BBE04uqMTz9UxRpW/xoU51NSDE4yV9SCiIvrf
/a2y1vZaTiW6HdwECCKRW61fDbPeWFYzk8qnwkbMEeS4fAkltAZ8aa7T4bumxFb2TVQFts42RfXB
jaUJ9Xm3daziZYoTUz8kZVI33mwkujgKnDTNk1M6yp7v2MaC8EsdyAHEgFv+EzhjoUU1Z6dpeNWk
WZw/UtzYOTpbg7CPaQvTy2SY1VbuA53qL+hqP6Z9f+Zhk7rGPJU79ZCNA7q8LdnE4Nepla6CGQpC
ol9kQX1jqK1PSjDFHxpjjP+ZSjt7qcjV9+wCtgZctJKoF7x2LFfxzALRKEV5H/pSUVSHNkZLsx3D
6Z0tzT80mt/H+7vqNbVcJQlk6vRGQbouL/xV5akMsOsYij7y27wqnjVzjnQXKl9kHOh5i8/KEPTF
OzuQTbiCdDwvQzf3lPf1YXowp1k1TlqX2slBLC23f5Ik13JwAUk0Hcw27zVXntIw8NpEjLrXjaoC
lljRovBoOrGWUtW2NeowcHwkV+SJInlFHaYI6C4SPKdMzouTYyVS/VAFtta69Zgl2iFPrJqu9eAU
1qlWxiJ++x1JQZyEgvjH+3I9I4UqdBsaKxoykz4dBxsDJcg22iFom2lnqK3FpqtKLs6xXgpU1/lE
xr8aKK/CDxidyQ+EKr60bZH9hLsoe3Eqqf9ld1HLRAgEzSgC+2o7B/Aq9DzE1HVQOusQFtr7UNF5
b+LE9jDP0p704dYZpeFJrZ/La3Gluv6+OU/lDvAOHrKy3BxizQgPJeY8OzfzRqQBJ40U1dKhvu1O
y+iQh5VjShdFbWWoXZXy2OR18wlBkPTz/eOy9UF/D7Us6F81SwhiqDPbyCg12NV5upTmZ6tAjOo/
jALTgKIAkAlElK5HMc15jPqFMRNmde2m1MXPdPH2PEA3AhpNQ0CHSL8tTObVBZrF0Zjh4xD6gaVh
CJIq0hE6eHyCVqs+5GYdnUM7kw9hxp13//u2tr3zisrT4WygDXr9fZ3cqvCOOGHdOMVew5E/F32m
uE7K5w59bnj3x9vIICldYha5aImQTK92vQMEl3eohWSZPknPeqPYp5Ty32kKcZhDQyWDODvtAQI3
B13MHugK8Y91jaql2Zolhh35g6IGx3SYe6+rI8NHksY69IXRXhxqqjtZ68ZRQN4JM0z04OCoOsv+
/Wt/Wo1ZBZLUoHdjC+V9mZotj12r+yr1jna6P6mbQ8GjAp1LmOeIXw+FYaPZ2xnxV8SxferMIHNz
KQ/f21X/5z+MxBsPCDkB2FgTmhLh5EZeoshmG1XVeUqMgQINtiL/kWOLuYc9XgNXlzwLgg8JHmeP
GHyjHzCGUdmmUeQ3bdc96baUnizs7jXXtkPzczOg5nc08nnOPT1o9J96oVVP1Zzne+3Z/88PWZpf
HBZai6ttG5aVVRUZauSxUmmHSKnSM8Zf3WlQS6xMe0fiDVj1TIVS2B6qWdxKQVcf70/+xlldbgdi
FOw5HmHq9TLD6hGDMaLH3qQdUmqJ9SfX1AZJp9SgsGJa/2EDazT9qOwC5Keydz1cVgy6GhSLlfxS
3zsUYxdDT2yjXy346D1hyo3bnN1En4sqMgXrdVNjLGZcXopSusT5MHgw8+qHKZVl//4Mbh2UBby4
qLOCC14HwSmvzM7IIP+OZdz0BwO81mVKoXW5fRtrP+4PtrlcvIPQ31nEztbtrmiQzaJQYRxG0LcM
T7QFKxcodEGSQjkMM++CnRXbGhEKAoJbFLp0rJWvV6zUrZHYAocdJgI6+baed8AYkjB4n0nm1B6M
LLfknQt9a+EojNDCX0ChNxDUqpR4qGVd6CdxwjHMdQeSgLk3ytYNTlpGXkHl4baOHcAtorVHKl4L
qQOIYWIefK4hrJ1QmW8fW7oQ+I5rkXG+v4YbG2ZpNaOvCeMPstNqRp2B4lIkZLalkSgPUVTEx1Qb
LDcANrCzeGsfn+WyMxfgwtKKgtVsLqv7V8BA9XuenKSP/T4Kc/ms5kFbHXKRBbPXDWotfQ0GozJP
Wq7m8UWYhlR5gWhAxqhzADRGTmT7s2xH9FHDVCsuaZf3L1neJOYpMQJD3kkctmbm71+7uhFraUqy
tsnRFgE4ctCnHvG6oVVdLDXf6G3//yYGvJiKWjtuTeuHX9Yk9O/oUVP/mfsv8jgXXiFoHWtSU30o
ulI/NG3b7az8srKrx9hCkiKDBFvNa3/1+EN6ua6KmpzBEk7y3A7K5JqSEnkdTtqebWbSAQ0M/QfL
Ix/6zsmf72+8jaMMKmcRZqDWuITB683QF5HZDkkY+aYqNHEI64zGqW20uXoOR4w53Em2ur030EYa
yvMAEBSJLq+S9Ts+R5AMICZuCo6kxo9KVzQnYxhSd5YyhU1EiVXBAhCoYPRG6s3rEpOckSXRc6FI
vvrcMSyTVAWD6UtlYH4oLLmk4RcpnprU1s7Cbs0spBs0DxcwHm2R65m1JhOsXr70QpJgSekrTTnn
ZqqezZLKZShX885J2ZpVuBS8ioAfQEpZDZh0eaKBEEz8KOzDb0OTlgCuquRYG8pkPcRN5xQuV6Zz
4vUu5TuDv/7tq32MWymJNm8+wK7rUpXRKQFd7YqZ7aKkgzgq6dUhg8cRPWiIntTHMCl6+p19GB20
licvXZBIVt1as8UHKWqGl7CWgMWmodqID1BOa8MrQyV4sLSuTZ+DIG6fndqu36HJix9qWdrlfKpt
oxA7J2Ij0EA3hcbEDYmN4npzjnVU6UiRRn5VJuMHTEaV0O2woDrdP3hbwzj0THif0DC6qTJBe0pR
IMwiX/TS9GR3iCoJ3doTAd24PZGORTKDLYiW8jqfNBtj7szBzP3SgPVy0GCgoIstlSDkdMrCP+9/
k7qxBW00uAD40DwFQbUKYz0mT2W6NEsCrbHDU9CUY++C0FI/x7k+dJ4ZlSJ02aatep7UqUxc9Dkd
GNbNOGU/c9VI5hPfEWeHKZm6Pxqab7Onj2qdXazC4i8YcwkF+s6xg+ZczOH4PEDNGD7ochQOn1vT
DFNPF/h5eF0VhNIDirYVEavvskc97MQzzKa52lnIjSmGyYeIDtA7iizr/YIQSt5ZnZaTLYt89oKq
H85aqEel3yX8uZMGranayw2GRyrgHxg/8FHXw82ZaHvc/ZjiuFdsD52rTPG6XK5zVxhZ2HmR2uY/
W8wTyycZ6rh8LkMpGVwztCgwgSttbFfqa6WjPq+hyzjMeVkd7u+DrSmBEQeun5weIYzVLStkJZ/H
Hry9SGzWXy67kzROjWtk2Ru1Ll+nA9IosE94ZCC+V0O1ehFFOLpkPkKpygkxtPZ3kAfC69RZ/O/t
X4V6NFyPpbtKf+j6Qg+X7naJBIwvt4V9mlLNPLTonHhmKr7cH2nrGBGfAMhRnkVSd1UsGYK0S+cm
z3yqMT+zPLaPDuqTroxoyrPuDL2HlUt6GJQy+XF/4I1L6dX9Z3GQBQS3TkaC1gjl3GA2i6Itj9o0
We8mwF9v798uqjBUZRD6QjVkdUtkjZ6Jpm7YHti1XeZUKo/RiN+X1Cl7yu5LdriKSgxFPZLIBERp
ndLFrRzkipzwQXYYPUT5ILza5EUWd5NCAJIiLyvl4uX+LG5sfwcEBDsEOMIt3jloFwOUHupMPNUN
YKgmeEwUDNsKK94BkWxslIVniIESOcatzk4bq07NbZz6wyj1s++oyPU+RFympVdpI+yOOSnG8X0P
1NT8HIa2GuxdRxtZztKN4VImwNzCHtqpzuWwkCHwyHr8O5Co2eMlHSVfFDPLKrexzPwLYl1UapH+
S8xP0lRCtKnJeE23M/T4g9ri4X3uUWR4BOOFsWw5hKHuZgH02uP9ddnYDDx6aEwSEWEGr4tKsaX3
XZLSTStJyc65OppuIafzpTC02cty8vsgHvsdsvfmEgHS5DVJfYkuw/WtYZfFIAdWn/qdlWk/FKfI
XqZCDLzL9eicNG36lDO/hDfZ8O9/7lYxiQyDU0w45sW8Hprq0SQwg0x91ZoibLxzqNguTJU58TKk
2KsDkSbLEBQpSuH1fapo2NzZGhTtvpI+3f8xW2cCCsACHSc5pFF5PQ2t0Hg7W0aG+qRZ2S7ve/V7
HOrVYt0it+POSm/cY7BkIMlQi13Sn+XX/PXE5ZWdR0VJAAL6Z0FzaBBiRF/u8PZvIt+lGrHQ1250
iELyFQqHHaNkivUMiFZzI3kSx5C4uPNBW8eMZJSCNjTspSR6/UG4D6aV1Jow2IwgPTd5bsWeNkbW
tzEdIo1+QSde3vpxsHDBEYGnIpkjs7keEVFgSPtOkvtqhni7a+u4GyK9WLaGW8xYwd8fbaMoQSZM
95PCssl1tiamCJ0yoBRwj9i9jap4VyRoSYvcSL9iKs5LRs8bu/JaCILls1MMUegGgQN8fKoNaTqb
BOKJ+nDYB0cxmEl0NCt9EMdKqG3gYkNR6W9eEBSLkWZasg7IbevXndqgayKQ+fShk9fH2BmNByMt
sUW21fRD67TzzngG030dyACW050EowN16MbMAzxdSd2lSPwA6WCPtKP2EhtbB6H11mVnLZb4ux6L
7IMCKcUoaB6r+IxyGH5pSpv5XCpTc4i6HkF2c5GldlGRkL8UPNt/BFlTFefZquPOm6BrjC4c1SSE
K12VqVu1eWQ+gkofH7IxdP4AYqo7hGBHGR5DOAzhAaqrORz6ZCAa7/x+9fb30xB51dcEJkoz9Xrr
WjMauFYFgCq2lPpjQLnt1xCQ10H1VGfTqwND/5eHowMLKne4gVJLTz7naZpPT6bI0EiO4NPEO0nP
7QlGpob9DTCGwtuNVjnz2eE0t4RqpSi/KLFkutrgOMc+75WXshu/3Z+EjeGWyj0XLjnWreZ8LMnD
kPVxBnOO90iEavn7LpkBNDkmRR19TvZYM7fBlaNLVgwgwN7AyiQ6V7yUGmB/4jb+NERgskdZniDv
6zbWoFN3Qe482cl/bu95MM0IsmNLRMJKT/16pWEDFHDY0t4vU7k6znaTLTrT1k4g5YgtW2Z1JGiZ
8qgly4E/t+58mXkcyH2aOX4T1lp0MmGxhO/FZBlHR5mkyM0HzM29IRqtH0o7FM0xMsbGOiCb0E9u
bkv9H0xYhLrQ0szv7WiEH8ogi/L3RtXgpVYreV89wSppG28Q41TQZq6jEEiPGjbnYAoQO6vCduw/
NoPITDee8Rn3xjTIcB/u5LxG8d5y/qnlTPquV0b+MSfKhpTx1OC7HYbR7JoZadUB2KH0vxlls+kg
5r54r+Rh+880jVn+5Mzj+NtQ+j6BGmH0wtNSeB0enxJlLop7aAYCGGu+Lkc4ckfKosapao1o8mbH
mtKPKJVlX2SRp9+tRC2+K+Oc1OdIzZqvkU1d+6jE8zy7WT0MuAF1QZr+i0RMVPgdtSHJtZ0sGtzS
wNP18xCIFgMRuJGpfh4Gk9aJI3VT+U8Ya9QIp6kyPklyYf+KB6cyjjF5+HBWcWZLkVFI2/oplWiV
PuXQpcJDZ4xZ+tjl0iQ/AhrXtF995sSSi7jSMP/mRktR26oyFbi6MovAi50pe5erpkTEq+sSmScR
VJ9zQwrCHrbI6Mh/5rFyxEVSq0F7l2gFvVmsgEdZ5Wq2JJHVPp7aAFP/qHbUmR44LDGS72rGHzoL
wnzkAT+d02muGq9bvHIuIxWn/pLZffYnCtTuOw1jMpUcOMNLJyPBfRkz/g8uKMtBHJJ2UkcXhUUL
4yAw9yVeeNFQeQCIwv/ZotR0D75jMrudyLOfxRQOkLvzcKBpUdn2J4SNlQxEWB59q4ygrKCY1dmP
FkXXzFPthpx8Itg5YNwA7h0xH8krFzSPMrv5nAHVyWrhgLmCMf8nCJFf8xQFsAdw/HAKD+DUnOxA
uXf8GkyR8p40pv0BiKgVx6hs0vrYZ+FQuzVed51rIvefebaD1K9XG3PzP864ceiBVzxPjSNiN55a
80kSnQ3UzqLxmBdKqni8RFIvCUqz83onip+lpkb210BPuXOh+XePaWJnBWabRf01rNLsMTE0cZZE
Xv6aNDN3zmo6KeWhwTcj8xxEiJ/jtjATVxJqP3ps/zTBJhFFF7eeDetfpdeC7zNOeQ9FMsbjEVYN
3mBCzrTs0MrEmaeoqlTIJWmpP0TUqwtXLofmsYtRJnNTKwyelVmOvzuE0AxZ9Tj8XKRB8kU2qvln
JCXN7BlxpExeogbhb5yQIsmN1T6LvRSWZehK2JBNhyC1hH0plXb8qqmV9tEpM61z4yJMv47pbLw4
od4N3lxN5vsuB1l6iGJ7+F3o0qS6XV9Qv6xtu4hgcHUa1P+mTBDw/j+OzmQ7TiQLw0/EOczDFshM
SdZkWZO14bgsi2AIgiEgAp6+P/WmFlXddioFEff+YyIbtxRq29c8U8fm8O/X7NSm61zRNKHaBwJa
a4+frEmmtlwXFU1lsC/N/hfbHq/ykjWRKBX8X3/l6Cm8lVBmD0clslLiUCfJhNLJPUd2GB6F3rD/
lgpyT+aS7L5C9ot5coJ4XspdG/8hrIOef0TDXMrxSGVhDxOJQmbr8N50c/9FbW6AbXgYPX67e51o
nsJheJx2Wu2LaG/WN1H3S11MtpZHTv8JL8g2W00ydDRM/3URpVd5xWEmy4WG2uqsRRy/xm5rvpY4
7V+DYe3sScebjopsicVjRL5cfUFPjhFoH6a1LkU/RysSLYDAkoE/85hy6mrJTe34l3DpZH0OFCRS
vtXLfGc73+046aR5qXwf8GsImZtzlbTB38ZtanHaZwKjzl23p0A7sC+/g2NoRZkClVHXSgjcy+KI
ai1kE0dv4HuzPrVOPascX+bx5cDzftvYbHrkh+fsbxRvD3OR1Y68mkOW6sJMnUfYBLmsXRnzzGS5
54zDIx639h2BBRqwbdGbzbPM1R91XU2UJw3K/UNfhH7r0VoQYbD43Ucf7fF0qon1i/PMaHIfk4a/
q2ib5ttjgdssytuqGb9Mg4SonKO4ladts0lSTKnbP/jYAX56uBJsoa0QmtI1Ebzi5AaDdJs1HV8q
7cYaRdo2/Dm+BSa8jp4zn456oDrRT2gaDD2p3ZKmNz0XaSLs64hLh9GUytqItqeBiuqObE3yUGgx
8PJj9gnOBLQl4zcejiM5pY5J0OAkDvIFdKqEqIbhuF8rt4qqy6LGb8dfEjZ8Kb4F8S+irvOdghRI
T55a4/ivwANqIuzVINBblQo+F5lld7iPsBsmOx6XfJJqHei27Pefgd3G26gTS5KH9Yy4iSuye9j9
eX8JVXe8qH7iWSUoLP5KK+a4kzoYpzk7Ov/Gth2Zr/1cp9M5tNTW5dm46h1ZJXGgudPKsL8Npi28
bupV/KkVxwLtiEJ0xd5u08sSBqI7txsmlw2YX90QxXNM0D/hcm3HxftD+WBLPcbIn7CS9t5wzK9u
fRrmxHyN2xEQqY2xBzRZLhyD7qKyO0wOVV3u655cPH9YpiKoongoyPzU/6Kh6qP8GF0hzu2uE8lb
VmdfmLhnKmQ5TZz8UNyWhUQGKChzbagChYOWX2sTbwezhVBg0aoP99xDVqALr57rPvfMkD2IWhCa
4u6RLfaecqs8DKb2fetX8U+NvtnKKpHpDqrtxD/rwFW8/5ETDjBOfcSAQaopAiUu1m7i95yH67A8
HKm/LsXOyPxUOdjhzgtn//Ua2yorrawYjkduIh+scF9T5NQNybdY9bh147ia3/xQ+QcinLp7nvcj
60+DQgCb0yaVPozkDWxlYiueSeVru1x1uNX+BYMzPHbOQKFOJENpijpNx64wbbbZcu++Ty1YjP2n
rVUTX7V+29wRVUWs5EJdH3qOaN4eOxok9suuMPmfOSXcx5RGeMtQ4O0ntcoxu2eFb39Sb8HuO4dT
Issh2pG67c63XIL7ZudEPup+PLkNwZT5WLtcOzS2iYRAnN5tbh2nHlWuZ9WPhcFswf242ZFXlNP+
33Do9pG4NLZ/LxR0xtJKcvhXhx7sZ+at9WWJhyjjfdH2WcW7+iH2QD+7ruQaJHIf/mGYlqnKlc8J
W9AnIU0uQ5fL3+k6YlLSBN1BPJv4d5+2vGHuMQc3VStTzU8A9JlXM4dy4fVmpD/PEZvKa1/Fd+xy
jc0TAmzHMmyD1T0dnfL9woqJc3EObBSViHSQEfWkM/i8Iln6gAiIZo6kElWXO2avBh4/4dwuhFLI
fJyWjf/YbNmD6uHtuGcSWoUrkxlz2TScIfxZz+DV0hrwb/SjtcGZzxCLnFJSVNovPs9Kta/dJ/23
tiIqWXi/pBzrFydas/dkcbnk654zfW2peboYIar5PNOSSTRR7HszCPXoKFpsbOzwwA8OFEo8qPct
c7cR5K5br+h9FcNVb5vgWc5rH7B/eE2Qj7OPpjFbZ284u5MTIuiO0GiUsBqEH7pmqB7C9LtSWYQw
xWiRIqIu2bB6yjp3X5izgKrRZJA5xEBb7GVrThZu99/qD8d8NYTCeZLSJaRoQaj+4n0LRIpoJkAt
b2Pk4znqCP9qkI6FvyMBluoxa9ZfWTNObtHpdPtYXK++FXTJ7EU3B/10xZ7stQWWCm4Sh2WnYzyU
4f0cVgPcYCq8G7M7nrlIZHdL3qdmfSYmJeJTu1FP0dceux/d2LY3Jq5MVwwJYaWFnkb7NiHa07nw
lthQBBxYW4h13nRODEw10jhuOnHyVgbxIhvYbEoeVW8ooJLmv6ILN9KKsiZpc24Zx73zHIQgP1gO
kj73iU1jldp8+TQ1jVpyon/8v9jOI0aQbCCsOplGeTLtwEMWUtRicgI/pscaSaPKSR6o/gtWT78e
o5xtaRk+Br6n701gllbO5bZ3GuA8td2cV5CWqG+mqfm1tEf2gGGB+/+I99mcF8akMG+nrP6rp6D6
A+3pySJKJ3cr4ioc+WuJEb5X8EifcxgxYQs3fpIEBs754MzdfT26ELD7ENk/FAqRDJ95+KCLUI2L
KXcmr//CyJvfvhPGnLNhHnl3Dm/9IrVPdnhI1/T7kJa7zjumlz+y3/jx/GXfQJfxAdxX8DHm7Dt9
85cVzX71Yy8WCIGeRzSU49yxTWyTyVsRcghXNuIDG+MR2tKzY8gFiKkK9B2KhigsumHs/1IeNf8N
64xbow8JeMsnsRxNqVsnfA9XdrMitIl5Z6HlIOPAQieZcjzfdrUMm2L3mk2UjHnj9/cjiRTRR79/
RDaexpz6HnbLyD+CD4yiTD5Os2lbdlHWz/iXNvXeVI35jFaJlKOVrE454hTngYk9Yn1dp766bJP0
TL6u2vJr7qOpOVE0v2BeAG7Q3Ip2/y0bQuhyncyuU3DBtzcVZSicNnO3/+eYuvmhfLu0PwcPKZBy
ZPwqMIp359HsGWYENWbBDwLQm7FMF1lf0mrWXcncOSJg8fZtvMiNeIbczntQM2dXakB24q9szjL0
ea2l7Qu3ir8BY1lzjdPMMv+jNDftcrMfDTsg2F9/+r60Pw4ntDqPkQZ1JWd0dW+noPmKYx22ZbQ4
/dPmu81Qfj/UPxRdKgzuU+xOBb4Cn0qHNgFoWzTqOcP0+Cvd43UuFmOsWyAJcbj+nG797KoDT1rm
HCrKWXLt1dBmk5czWs0vdbqntkhaEihyZ56dPz2Xxn+VjdVHF9RHlps+Wzn7IxWxEcdMXV5ovZTj
b3Syou3H5W3vk6ihVsfOyZl7f//Vuqr5g0xm+kn+kvyY48NLLnbzJl1khMHX+RLvIzeGHFZViEMm
HP8SOXAu2XBYjjsR/lnXWd8HDX9v3tAI8mnHTvZs3YepyBFoA64a7uqocCdrHnv+21PfOJlziaW3
/66kzJ6qTbdZWTkIr3gTppmbOQTAz/9vEcoFsobrra0OUTj9GiAHS4/IL40ZmpeO2feSyTT7MEcc
co5nQxtx3hFTn49jlf0j82fqcobBeT5lcxX2Z3IR0rYIUsGBuldGvjE1ereG/PQ1D8fIo4098Zbl
rNwp/WOrdv8Ija9vIu87o47q1v2T45pnJdURf2Em14FTEsVgnXtAAJ96j9KHNTmmoyA8tvmP+SgL
8z11hhtMGToBpVhRHIAHTNW1GA9wpGVyD3NpM9MC2bstt0d8zEnGQhvIS8tmbq9mOsYcTPGR453E
0i936Fb2vWh02igupgkIanBqfvvttM59vvhDz3UW7Cb94YzGfVnFvD5g+WYYOkIpbhmaWdd20dcD
Kollo5B68wHsmsMJmAtR+vW5GMnfP8nIr3+69IZcDb6vnsyxLA5lFtTO5JWXWlWaSiRjfqSbGQiI
SNOmEGLn7VixVACXbf5+SkPR/3dsXvbhOnpu6d3LPAjZ6cjWfEt3v87HFJC8WNcxeA7cTX20OrOU
nM6pMYDPy+heszeuhonVzE1Bu53rFQJguc6jlNjVOhzZN+JtEveuk/XTd9S4cM4YE2E78EFGT62I
vaHs/ZUs3QCAa89DLybwpE2s+oz7jZq+eksO7vosXV671lZPxgZVVUIy+P8Wfpr7LvPxEyZen/60
jbZ8Rtl+u5H95KNCkiXzrmUpy5cKUDsP56z+o4lzrAupppEbphbpdBrZ2v/5gUlFSYy44lrRW3Dk
0RhgC1UIi++rQHKnTgA0y9n7dtjd6GPaHpy+lQI9oM4ex3heOaAd9wDYSOZAlw5o63A6IuXwMMB4
e7krD/9GrSoO+cBV/E6WC262tN/kTyf0xB31IDYG0bPqLdnXJSzcuLHPpvVrvq96j2+cWTnJDfLj
1INYWmtLyG2dxDf0mNuvkWw2ah/Qz32N4Q4sU4cucdYSOQrziu7XzzEy65zvuvNvmcz29SK/rX55
1oDxFHYY7cPMGPsxZPFKTg1k/EtGXZxgIV9aRR7kmn7QW9c/b3QrcFVYYlLRQabsYt2htscsU61g
01a+dwrlIWMsVYn7C0LQma8HzW6dZ5Uf3/dRFdwQNJz5ebrV64etI/kfE5z/FcgdLkDQI0w53RgQ
5DNWSSeY2A5vvlRD4/7AQzrOCKsrZcvU1OOfJlj3FAotqxdCHLJ4Oemjnl83sDaf4b3uxhOzANBi
sh4NgdFSTF+9O7kLHFAl/25zzfHZg9mmpUmVw5t3WPm4dJ74QqHDju1P6/Z8eIt92ENhfvN8BE8x
JXT/CVDOLrcL6lCiMavpQ5IXcVfXqvYvR7fVf3YmxrSY2x0eMEtYxvKj89Vbbbbh99F57vs2eOOv
maygd0cuc3wx6Acf8Osnf5qmrkZiEfeuLScQuKE8HM9e0KWhKmTI9P8dqMB/L4QYvfeDlbYg6ojF
lUnV/5Q7OH9JklTMM7fykqxp0BGc53rdcxxWxOd1foWoJOT+d/OMaOYs32WfzUXkWmsv2QzCwtii
9CvEtf+zTTL1a42E+uFNTdJdaem6ouzIBgkLw2Vicy0ClxYUn57EfDdh/Vw5017Dw/ntm8mEw7Fp
jRuclJqjf4OT7MCpUD7vR7OSuCn6ZgyBtjt3PMH5mJsxNjZB9ZDoV6/2xcShVgfJZSBCOs15LpE8
89MRNbCv7i0HEcdbU6kK5nX0ti+khJwq7i7oj4RcUs6Z7+ub7eMxf97HxLIvaLac62C0Jsp3BY+Y
j1ln05zRY/uYcA0MObaXFCyuZZbNe1iBIZ/GJqTYRHPC5BIBdgNlsvJgBbXf/1sAGMCzPRcx5rwE
wzlEW+gVoaZ0vdzFjB0XmwhH4+T0rMTHSKpKHgEU7qUCPa2RkvT949pNVFYLI2PFnauyrKjbab4x
PvFufMR2a0tJgfldP8ksLihrcl8rO8dfC/TFr6HemDF0x/O5ovSdwQkjFXI8LU5GX18/vPmasPLc
Nknzsq3BFrxQ5BI+TUjJxuGcjpDeb3DWy7918h3O+CVdaUa9LNx10YU+gPGu87OVfWaS863XoOe4
IoBvk6d9U9XHytlxzWRo5bkd0VAUfazVZ9hULbnpVZ/O5LfGQM9U3WWszmpbX6bFCFBWzmxx2RK9
3mVa4wWnBX77EpP53thYEH9Gezc+7o2XDCQdzIFh+G/lnRk9/7HbrNucJgxaTZ6qZf9qZRz8UCLZ
n6PR694kT2lE0vFkHncbzH9UO8WvA0Q7CFoTs24OQbu+9Mit1W1Cb87MRtQb1srJZ3jepNcCCW1b
xC7BQdpM9yPo6uxd9SoNtg4QJtqjAGjf3ZV2UTMlvowBC+alPsEKDAlTTrszubsIg7uTmL2KncsL
mpuR/j/+9UCNWu6k1nPLmfP1pXW64DEFOWXcQIrzzxAC9LZ2i/M+81m8fCDDf4cXWjzsiWzrn4kO
QugVVuSgQHHQ3mgwrbEUy/iNA3LK3BMs2ytcWL6ZTm3Fx4HVsPEN1oghPLsCg9Bn7+FWzkPIb03q
XLUxyWQMlCRysdFzOCBD02S4VXFT3Uc2dG2x7TL7NZjJTlc+Ub37ZZOkvH6DC+545RuWuFPkS7ud
+mCo3wYHnSzwxQykQ42iiAuX2Ne2FLs49A83rtvqZIMjycphiFOdN8uYmFIhxUgZS/TwhGNjbyHm
9wkpdmL4IrpsNr8AItRStFnvpp/C7SNYwVTM7s2yekeUJ9yeoljGgPFMp1Xf8TIxpl8ghihDWFYW
hykeJ1lOUk47+CnWjVPgDS4LYFO7pHFlOwKPM3Wx1nukDWdDuskd9+bvVQr4P0TfqY5jGEj3RMmL
fd2SVWelCRKNgzmGyspp4jHHA7++yS90DONW6i0df3Bpy/dtNsFV1vbT344bTFxtKHO7c2p22Z7j
acoe5LbIruRlAUJo/WQSrBlxl52Uh1s0b9aIAbEBYB/P39ejd12bRiV3LYvC36oPKa+btuC30mJX
Zdt7w5Bb0llUkfV4VUidO7yvaAiZbHLgMB1fvGT09eMeNevxDuhhl7sDCDw+hYwxIq96U//DxVfv
Fw/qTv6QVB6xEqwika+KDFL/7E1EYZSAguF0jbS4rc9bMgt1H+5jZfPaHMlwbYDTZzbRkKZw3guG
YNDoZr+RQbh47xxbbDTZiAuhyRszr3HeN9zB99btm+jRyQg+CXIn260+YR7tn5mqqvjaB8avH+Jp
Y7Hr0mj3S+mq41M1QIF/1m/z5kXzoGleeRfiTjSudwo48tpTU+P3KzZNZTqn7iC985TWK7spzw9U
qmcIcWuIDtb8L1UV3pBGFesf2ffQ/UJvSGr/tr2zLrzBHD55x/rI97U0i70ne3XlaFNuO5PV2wfB
XWJt3Nyw7cquwB7RAqQbI0gOrbjx478qjsbsApQv66JPF/gREdXZdoKbyF7FnjloAafD/xvs4WKf
+ipe1pMyXZfBqg56uTPhRm6ByMLJvfTC9707AmYd7+K0DaSeQ5uKOnPOTV82cGaXXuiK2AYNF3ru
D898jnULDtJVuzUML5n3tfGHb7dAcFN3DgAx9Qs5Y0Ofd1Qv21sRtVtQjJgTGG5J4AkKfuhpeyee
Z731aFGcP7lIUlPANA3eo1NNaVCIdMycx5CBbSSc4Vi3+6wyKZQk77v56al1Nndg00n47hEAkpwW
u4QwK2r3zU27p0bf8cx7umCrHMnl1LwAZahwxefbtkTuXw9eey7TBij+OjB9P14D45ImgN6eS0Pj
P1g4p7gcruZIj6KM4sYsF39FPpTjVNn95x44aMllZ1zAHBfovJh2ZYe7IVk4+3v21qU084Ag3ZJV
I/Oe5Oc+Rxjh/nC9rQVkaoJ5L/wxzDSrEIGoNxlA2+cx7nDKaNEXfWJRrYJzPVUk/9WcD9vtkE08
N1Dahy01o4761X6bJbibGmJw7GpXp1RUSHd8zLVqsxMagNgWldLbh98dW1hkGKGPnAdMx1d1n7T6
vHRHzNaQ0U9/8odt0MUc0lVbLjQS7qeKRDm/FDqc9rculb4LORmu8XO0jF5yk8GlshSSY1gEzsAH
p+lOv8yTrXC0UEutig1TqS0WupyPsum3jbJbvWttb75zvPfSHmHTnnDR+PxY8YF/RjizUfeZGaIn
/nAuRMUP97pos3jlodeMOAt4/E82p+We0KN6v5p52V/jhnzwnCbx1L11hXXNecwMk0RkmC9h6BzG
OhHXcrxpa8092AnniEsUHwdst06CcS+ATafghs6i8FfIOovartUE2uWAk93AmlCtx6va3UnmFC2m
FXTCANOrsrWqzu7mhuMLxMPCL2ZrZf0D4ALWf2m0BlOGz4pPvRUID9GZLVDXde9tr8Duoj4ftiJd
FGdEPJUjXT/ouqNU2/thTZy7CDlFeg18EI+5M7qN9yMC63jhNqq2UoMrcL6DIf3y+RZA4sIupBAp
QWhY9HtAEv7iyxFAzpOVOOukjmXeNiyPN+MREQFMCaD3BBDLRuHvGd6WJXawRPKbaD9E6KmjVOZo
qkLGx7jQjKfCpmwH5Dq/RykZdAPYqDZPgn7or2bVLO5D1mGZPMtNpu6dS7wdB/YGQgCFCS3CkIMT
IIhOZKu2pFRCdvWn1A6YyNZ5wckj2h5M10Po69wHFWrzn9F3AMdbp4UQcL8b5OxpbCvW3BChdfRr
jBt3K9eNPOHPVlfpBDfAsdkzjgPXgMW6POeTy851CWcQyvvD99qmdNC5BicdmUxfDXW4rOcMOaD4
tc52ZnrABDecrUNw+Nhvu7oylC8/S+Knf8w0Ws+l3+gDEhFZRxkILxpuk6BV4zWXmkRYaBsQkUYv
8IJzE2yU1QeNfAfequKimdJK0AITrV/kySD3CTt3m36M9UwG04bz43McveXBwHW9Y2W3/4dJXHB/
rffgDDLs+LQKgQY8p3WW7jS1hclU+mPrVEQHMQFbMo/huBATBOdhICnwmagaFOoJ1YP/2nWxx83A
GWhOjmlSRB+ceMTej7A0hrfNf0JuoZRbyA60+5/qTd9eMJh2spihrZPSH5J4O08hrDwuMuusk8qT
o+1o+3bdbRvvalLEN9KJQWRukbg22zlu1fTBk8pER1ZgA5CYuQNpGSR5VhyINe3ri3/gx++3Y35j
eZDbwxxl4hYT8VxfxLxvwVmBCQMKbB007ZId3oCqZgiqcvS7jqJxo1PEPPEMBrhMbpjkESY0mVsn
MHcNFH12aQxnSeEtMIRFJK2/06U1s7ytztKs56GbxotGW1UXAb1U4taHI5NltWIQvkrJw0J0uw/d
XtKsvI6F8nfvKHUdqbWAUuCC5lZvAmjscHWKPUrqO0u7ELnpg0kB8rJO3GsUmwiHxBrxgzXecYob
TweXPRvm3+0w1/cbJmWkLw2f2yP/V54P1qZXIab4fudzD0VWpSvLdt2oN2N7/w+ZB91TGPXjR115
EqHFdoTH47fQJr3zgg2MFanSQmYNGPdYgEWpIzcExn4EnZ9057mn0rB30RdeDusM/7yGN/rc20oP
Z/oOo+jCW6jTky+SrT+TEIEYSqt9Hy++E3f2EqMcWIqlqZPojPFnqZ63laW4nMPw+yIYtPvGH+bN
t5rB1PtDt2wWXZRyPL9UwhziPKbxkp33ltKSp7XampewDXlnGzVXv7s0W0AqbBh8QOug12qJB/ul
d4DBk61N9DHXWEXyiUUOTpjhhHedE+l1AVsTRSXm6ctQ7yvLBg7oHuSvQz4T6+SRCIAZEUMabe0Z
Ft3yCvmicnM3UA26IrW6A6GAdQwCLt3hRSibvbR7PH6hDg77u3B3G0TKEoeDv6leFokSYGmR24x4
1yY+2S8dTUpcIdGiw9BuINTPa/JNTjBRrz9jM+3/eWhuJKGSKbtp6qjpEyKubW4pP+Sir+J4CX8E
u16Wd4MuMjlX9G+Fl1lwsNzsg5qaC8Y8SoinJdjQxvhGYjWtWGBaoCN7vTaJ/kUEL8+m48Tjh8Sz
9p9BYf3TyUhsLoaaMBleRVqjr1pLLEAZJ2Y0L0E9bOiogrXZr8TubOribJN92qyB+QHUJ/xFw8Rn
pZ/ucES102tgOdHQCTCOrLGINsy+XCFYWk3J/9V9xEoEKqawLJIfyl4rzpK175/aUgsJtSeQznPN
o/e3G+xc54FvDx+0crPTNeI+vgQGiDFfqAKR50BoT5Sx1eFv9gikAYBlu3xdlTbc3OvGZUThLOx1
jgdEkYM8+os4rYCt7V2n2uZVmK7vykllnnvqknVW78lUDTG/tAC2JKANV1+5ng4NCULS/U9XBoEO
ovvoQDpltv8W7RykJkzNqq9QBFGNkEQRrempoXWnTPwuenATMZvPnr7hMF8DaLjCuAtO4X5whELJ
NcfNWYQtGbIZ2Xqk8AXj+Gp8Eq3Ps5lpyuUw6oIT/+zhR1jVBu5jj+d5maQ2+E6b490TbTVcSPIl
4wx5XqhPFQ8q8C6K+pe2r93kboqrGk1Crb36ZIUGK3czJ77ZnXUEFBLJ1MPVzN+TKeGXUUHlG8KQ
GoM5IGrtViiPIFqG66Gn+qXchrS2JRo3IZCTjMBV21hrWnLHFBTQU4nzug+SjYmv67frpBToriN2
MRh8aN7SbgI6CE2li9iBo5lCz5rfcnmsfTJfNZDof46lASZLwIg35re6Y8JoxPS8bU22XVthvX/x
IuLqNINz/2yPBTERd6TAQTEm8TcNKdcT9usY64gVYQlvGD1PyGbiE9aF6h+Zg2hwvsNyHo/Yl+0l
q6Sb3HBubl3JmB343A3jxOYbHS5aIfZ2ca4ZF9NLxC/+y+X7mphrddJcegTJ/Z9lJhE/Z9aAe86b
ZPCvgP/rGxzwznqNeTTrvvUux1jE0rLH+0CN05OKQc1zf0gB85Y29ewPzs3WFFE2pqf02yOWa5gD
7yoioFVeWIgErr66E/0NCuXOIr6MFgzoCYjamSd86O48hKSSNxA044Qxv7oZ5n2+E5pf//mIV/cX
JNn2lKVB9jGjtADPJxFIueDQLg8PgkT3q5kzp8s1BKYoIXy84NxlFhIDtL1H+WUBvNepmZ8SE7qm
pB3HYt1chzHNNQI5g0B5Mf4JdL2D3PMaH504WHzzo6O7ZMYW5+kawh786j0ZAuXcNgETQJlN0L1F
6HbE0vnCd46faDNA2PRUZXFpeje669F6iadd8Ylb+qrlshaoT5q7XltveAgOM0PmLbvILoHTNN+J
+Yv35OK3JITPaXz7c8pUjUnYHfU/q3RrfliwXvXALLJ/ZxekFYPw4Cr3AsXKHBLGevIfQaCUph85
Rn0zLWn7phbThXlQ+dH8fIDzMkd1NRhwxQjhvHnT5Gy3e+/Bwh2YSKJ7YK5+O9MaEIUvjuqPoES+
ZYGI4yZIv7cTg0cDcZIoFybaJu9Mqx2+pjF7bFnMgKkhQN0rhMvZ7wCVd3vWa8hzk2W9RbIYBPvf
dct27sBugmKuUczwUFW6/nLGOdue6sCBk8NgJIPHUKQ7alFAIfN4BOv2gXC2m5GuotDLp+2I5SXU
iJ5Otc6chfTmfVkKZZPt8VhpqGaCrdRvzQRU4zNRzm8KipkS+8jHvZQFcjPPKX4P/TcG/EUyHhqN
CUYdo/11UBDiPmqAIaQR/hqG01VjNi6oGuXbTz/ZwxC8I8reBq93/0zZnLwGKPLX7/1u+i3rvs1+
+VWLSNw/ZJvdGnes+0d7BN/IVNqk08VHXouWN0AzXIw+pO7PowFBup3nacpuvTGBRwj11v2K8JPG
945e/fbC6FP5J7+DMKGRKNsc8Cynmtlo47qxt20E7nQya7z9zbhqt2IR48hRvSh3oPB1YsWvPO9/
pJ3ZjpxI165v6EeCCCDgNDPJTGp2uWyXfYJsd5t5Jpiu/n/oLW2106kq9d76Dr6DVndUQhCx1rve
oQfjx+ftMYN7WO7ctNHQLCo64KcFoKg+4OlVRTsqjZKM1mYtxh301w4XTKLnwOjnzbWAhmukamlW
8o27wYOiN9hrNOxVt9RAXrXQch/z3LGo0u1UU124XrM3OXC32hV94KFemHED4MOVvIn4BP39koJV
7vO29Grql6at9tgd8xd6fmN2v9Y5kyLZeNB6CTpfOGJvAX9/TfOpmHZoPaUItEqUfd93Ne/R7jFp
vse/Aqp044umfynAYtfjQhbJtht9wDcUGFmxX92+Ko42lJQFyuXW1uDYAfeJ+5pLcHSdV6sBUNpT
4lrlKTf6prudxjx9sbqm7Pdjny3GQc+wcZm8SrjJNjj140rShnEk1LyUQdXEcXMzWW2W3NpeM1Kp
yhEuJo+G+rNKp+WhwhwBK6+2qHFRnbM6o9vsq56a219u0H1kxSvKZnXGGVQ/tzKBJjS3TfN9clTx
i5mj90IKDdC3FhE0e4JO74Xp5I8FCuenqaqHLpiZSMDk1It4LiiEmW0z1n62Ry4hZpdYHVEbTd2w
jwoBzdnU/Xicql76d8CRljpoL+m/8TW0XKW0/ozArYn0hpoq9GvpjSOiiKWD9rbEjvcrnn0RB1na
5/MeAlzfnP2klb9KAxpr4BaQJ+ggydbDIrfNGpe5cz7/0FD9v8w9d8Q2u3b7o722ufloLZzze8YV
ogtlqqP1lENN/wobCrGDWErvxSLhuHtsIOMNQFXKmsBXvKh+1N7CId17I3Z14+w535M0z9QJiIOp
WB336Y1Ui494Aaf64sylPkAxVbEZkB/YlQHcVUhyPVrL27VZmURkeEUmN6XlWx/qoa/PUVVDXBJt
xI9a0imikKlN+8ZTJaes7Or+61gawjyqJON8p2HnkOWPpDvK08Jtv1tcKJ/mxO27fYINjgxMJ5He
uUwp8ANUT3ZDlVM5eEBFca3QtzQwyDJ3Kn/Ohae/LIvR6htDmVOYD/FoPzeW0yz2Liq1+CtWiima
XQkg/wnPsK/jKkD7WjyajePK8XWATp5VaHCb1j+u2qH9Aqmdk/JoGbOVIliY9FNiGNVf+HvQDi+m
2X2r0yKrjxCzYCdn4wiQX5P17lClV+YXgtL65AXVzfSJPgUF3ewt/mFZuT3hSEgTLU3HbbxQsP8g
2HCaD0atOc6Iw4aMZUoPsnNJh/mQwbD8hIUAwzW7TdqfCmbasPNyv7lVsiYz24s0WE6/5uktyAe7
CH/bud97iXC+EROefV5SL1W7nvFIsusWSB0ordN13NlFksK62kaFdx5JM3NgRT3VpRoseOFIrCFu
TNIQACj9gtfXgG/Gi72WMVMKWBE/lUbbHKpxWlFNm6vbHZWAFr6PzFm2J0mxFm1TfD/dj4wtgtZI
qMHwq69/pnyOyc1QIVIDShSiOBiT5JjVRm2DVvGDsruyZIABb7+FSQJ/ELp8JWgLgqL3jD5o/Hh+
wCdpcn+sPElcVagbzdtG2SWaqEyL8ZikvpaBO8klPxdqtluel8NJUazFgL5nTOb0QHODW/1uppxk
O5hMPoDkm/obTltIvHgVMj0wCd3oRY3p/zAbeFY7eOJF+rCafdEGhuvB5KIusW0erl1xQlftGOlj
hzSmP3sGEDuD2xWObDdY7Lkepmt/ID+k9uHXLBB6U4pwZHoxoWEB/t0CIksyPOT0cPdKDX18UMkQ
qztXLtYPOeNUzBx1nOwTuNK8nPrUn5rvea96sU9HGPE3GzesORCCAQQCwueNB9eI0XRRYHjeubem
LLtfW6v+SYu8PHOq5ekJ3Ux6b/Subk7THKfOLZRw/wUzqvRnNegFSzM4zTYk4Koj7Kuu0oS2HsPu
XalGLmg4VFVKbwLJdI+0APERw9oYjKmmWTzij0Z4X5tKLmhod85KhPY42E/IqKz0GIkhu8N0eR2C
noI3f+jpM46Vlrhs+UbbcWYSePiLyB47u4FmOL76dpQ+2PQbtMxxPvwdu6Z6bSQiqwfPn7r6vHbm
8EEVs8y/muAQ66c1Hqfy7A1LPLBH0YwcKtWOPoVCrvowixU3DEeg9Wm28LjdF3bBWUfJz+HLPahx
EaV36vGetSr7ZEzaNg4oE6pn4Ov0V22Mxs8G0h7dnWZ2CFFQl9+NsqJOJAmwJcu77t00cJIip4jK
5iQgR3UbcHkyhY5ETXvXgStUh9aElIuSXeZ2kFvKcMDsV/WjmhNGddaILogaps3Xw1yhKQ0KlcIe
HDFdk2fXgC9yyvQqvioNf+pgQcMuTqaroh/uxJ/a6Ujjb8T07RGNCMQqPUOC2bxvYO4MZbUMoQPy
fczdZW7hN7CXSuRvVfclyUZDnCEt4jfYSWeaTy3QZ8uhUHrfUQzLD5ApxA/O9tHdmFN5fARrbJOP
VmLqBiY/N/XwIcmnmvkNnNIoyMp5mbiEnDQ/WyIWVNvuQosJqb2qDwbg+GvdJrY+yYWGiwlWXJf3
iSAyBSVfVOsnM3Ga/jC2y3iXj3kFuxQqJA2UZO53j8yiNiHBpiuj/lI25EjaQ6rns2GBbu8AWK2z
aArXhNU1o+VBotFnB+x/qlsnq1r7kYSJpDu6xgbG9KOfPvEHVd9gFfN8ditTMaq2xUoAFshVbj7K
aGbkoddxgNSLgT0amKle+ptM1X4Z+CZ8tBx1Hcx7rMm9E2ecOZ6NBLoqVAi/53QEK3+Bjr5QRTut
iO/jTlfDw+Svq0b1qFa4CibiBwYXAwqXXiOsP5VdFKln/qgK+BahTrSfIlN+imrGuPvGSml6VZL4
EdS7isPYTyAILqZGZD5CFriLhOGoY4XE4TbP2fQflIlP0pluHTo+nRaUObe1jOi1yGcNHFrV0y8H
2sEa0nx188lgqCtvIMdTbrpVLo8Q2ws2Upbm97q2JrioMOJf0ErB9WKf1sUzJaj/E4JjjkpYxbrd
I+AS9K3YgSYvbpvE32EVqeXYYNzp0E+QxIc+y1bi2Jb/NJ/44km+OyD3n2JqumkHeza7Bynq0hty
HcpxP5d5/2sWCSA3kBAs/xaLQDZQW/G2U8r39Wg6ullvaj7l+FDYafqUxmWGHkPxKX/mdq5g/sMD
iO8TuNHeDTTyVB50jvgUaiRD20O0DO1tWcgs2oPjeV9aLKbyE0pB6hld5lkTqs7KkxtLpDVZmpQY
yHEYMOGVSdB5uosjptz7rrD75stU53xlQmRYWGKORuiBU5nDEAB2e8UjtFy89d15QYuyiCZ+JCiu
5tYdizlgBmBHQZlNINyNIb1PpKjX8E/aZYru+cggVGwt3Uczti19LlaPyiVSHkeE6yBLcpH2eofe
6rn6fdnU7p2eFSIDBRjA4WtN6n7K3fU17RzYcT2YvL8vZcTMzc9NOhuRjctTyTo8FXQJKR9wQz8C
Dl2lexOygBNIcjamoJSoAIPKsg2TExZ0b6c7eFV7NxZ2foJ8k3tHkXqlfZoNRqU4cFXdyfRSyLRt
v8j0bLtRah/HNJEbW8zJHodhimoYbbnbPK5ll1Yf+H5rN4wsY5pDZBOAxoWtHxOFbnZfN8kIPZSH
SEWOWZUwG0vf4wc0ezd+01UP8YJ8PfQXPEYgu+QrnUS6eHBdouzXiq61Cxlu0kQBTPmp+VQajtfs
MFTLbXZbthaHckic+tAxRP3RlwzuA9UbdbdvFUgSJdYaf+hRAczf20ESc5FSseVBBBXEPTUjw65z
M3aKypEwhF+SKxJFhyKN6WC6IqtOo7bH6Wmw6txFylcsn9WEaz9LuKWHPEF2t149x+bJHGC57vQa
M53A4IGDvYpRJ4JGtdw8ZQ7xZTfnrsUfGmWMPYDoCsjJpuH+5Scq7vaxmJN073VLawUlBtbh7HN8
7uFWYmrqUC133F9z13/qx3h1GVORpVRTNNkIsmK9fOrzyPsQM+GxKB0g8B9MeyDB24KGBLu5ThA5
V5g1o+EonH7aOZFqvzMJYWjvV76kk7UTiIU8nBTkgrowP0Mdt/JASLUC2LjaThmCISEOMMuJ1dHq
GAGEC8QZoKsKsiklWG72QIKQ6Q6tmlJjn+U9d1uEz6Mdziv08bMzl95fTB6QXgEKZXEg53aWwVqX
yye+YqaJSC+XnWcttXWSFc6z2CeM9ksL27C+q/1pGW7i1hk/84FveXyjjoPSr+u/5CCXX5BzU/Ri
rbHAAPMonl0Nv5NLw0Pt1GRlGph+PTDvRkLnn4y5X7v9HEfRGnRS0kWx3Z9qGFG/GKH7Bxh/m/II
fLp7XZdxzfjjXGrhiXYDIckYt4/MqFrKwxmGS0jlPnnU5V3n7epo5dSTPoYOe4Q2VR0Q2eHAdtka
nsOcYAK/o6hdvoy+M3yUrdV/nUu1nAtMidKbFrT6VuGLtklWJ6Q2BbEpsHYVbv8gW1F218J4exVJ
51WUlrXVQLrm4GbLq3YOcLCKwDUJV1FnbzK8/LDIBCGQP+GzkXhQHU4NtD4MHIzWg4/gxdUTsWDt
V8xtk+d0yY2vlq4Y75SK2+QOJ6xCBsCVo7OH5u7dqWxGNkK+jg3tySTCT+YKekQZiem8zUCZ7EGx
B12HT3ff23PzwyTseAr0bGM7gH0CCnHl1bF7mknr8MEFIRg9D4vr0+Bx9+xolvzPPcy7FJVMpF1M
hSLnxYG7nJ3AEuYXVa7tF9fOCZmSVp18Hzj15qAAhf7RGvC7dlCK4/mEB735nS2BTyhtiklfpKb5
ETsJe/PHWx2b1JAuz4Pe133/RKpLB4VartZPt10ruhGmcdWhVnhnH+JVNR9TvH5k0DY6fkoxjPqL
y1y5B0MXi6CdtiQ82qooflTM62YI562ir1knG06dzBlsdWMNeWiVFPNrg0IVJqyXO2claM72CSx7
ICSB4/LO7XCj2AsrYa5hz7GPI0WKedHAmEaf8rgeI675yX0ld31CzSJL5zFWMb2QlfnydYyUYPpf
q/lDlhZxcetCW/nlqjF97Y2Gb7nk2/oHKF31AX+7Uu0xQko+q7rOxnObrqgzVKz8s+FLMT2gBiPV
a/RnDXtSpHK58Vw4phSPI5hInZNYusuH2f26TDMsgVn7Q3TKmUrfWkj00mNDVopJadRv4DHyR/u0
Gutyp9th0qFAcOcf3JymFX3h5KtbZqV9yUfY8lcYugaORpWZ5UxCcZA4ONaQNQ9VHGFowe41P+Wc
FtUJghbJTobMl/45d3X2lPfL+tNC2xDOFhrKbUxO/Pww1m1MRvzirEiRPGBrP3J9sbcbqoCwclvb
hIhi4DBnp0kenxycGJjJO3YdH2ab+vIELp9Y3+Z+nl5qezT6IxJG934d4rI7uRhAfE01nQUga1M+
Q9+spt3k8ODYBvgS7Lkx8daYInd9rgvtLDuAhAWubmfguhZbLlwWbSy0PHT7S3yOQSoDYc4M+LO0
tGwKl7H9axAeTcIAs2DYDZM723Q7a/Sh1KU0jhK5wE+zKKQb2pOQf+u1cUqgFdd8ita8hGBfe/p1
C4zuYYd1DaWCXfnOzQqtkmB3PEIeK5yqbGT9MVtrs0B5bH0I+8HSjM56RGVeQZFFRrNzsB79PqGc
B0X3nP6775aJEWrwto8twoRshxY6fRigD2cMhRr7yQIbZ8MtkuGAWOo0ukd4mCLwzDv/sbeKYj4h
yCR9V2wjGrg07UfDGkCqzEr4SeAMRcuXZHSDfvSneI6DZSrIEOuxfK/PnFQUX35pkeTLzizIDJq9
vGBrKUxE0goWSRIzLuNQGjx5aoTtwOT5BywqN0koMAc31n5B2H3r1PPI5iuhM1FDJYxmMG/RcAIt
hlg/8i7xHzNuOmxhuFO+uei6ups0iWIRGLMCigCbmGSgMBdJD2hu1bOIVguuu2ySkpyKTj0NScuB
32vqPaNskcXihdNwlGOQ6DMm8ItYHtY8agDcRKOOJoMqyE5VIp29ZhgDIGma9TP1GjXdVJsWGree
E+u0OnJ5LCyO0924MFebnCzdqukOAHod3QyQrE6TfTpDAN6NESlKt7Ixi37ToVBV/qC9UQorEEc8
8py5VhzHJCoMIf3ywcaI60tUtz2uC4mEgL+mHCZH7LqG7sakmXmOJ5Wjv3eaFLIQSqpxV2fw0O9B
IMDE4rq3P0deHj0N8Rrdm4xuolu7dle1x2zDmALfn6xyty6Wu8DesTFOmwez/EXsYPPVSHT0eYE1
uoabFdcvpiEpSWYVnIidN6wjduBtAkxmRX55hy8056+0x+QHRkaJOuEmR0rishSLSyeEH0JoqKZ9
jJLWApJ36cECp2P2x2tIKgRMjhvJszJgzyPER3l28Lq2YyhRe9bBrkqIrqQMOmfmZMwu4Mlk0cFe
lQeLDYozoRt5oatnxA76acn0+EGWdc+JDZO9h4afzF86e2tVEI6MN5gwQCDz8lJNtxx3kfmR3YiC
wl1kNcJdcxwriCNwExSgENl29Kib4745TLeRN0OadAwHm0ymeeXe9WLLjHc52Up/t4zcN/IaEuMd
KP74VVse1G9alu45GRq4+tjg3NaDmzpBtDCTw7ApRogWyTj9K261NR/giuP5splliN0KByQ6OkAw
A04B0v/iRCL5jEd7/TGfUz6c1K6G8+LWpslcJrFvUebEYpexafD8p/TJAieX2Eksqemfaj+Td4xp
h4oYbnDvx0oXsHNArp2XwffGftdo2fEhQASKQBZiLk+bSrJ/WKO09XcxLlXOvreqTb4dU+IERmxl
r26fteuxZfKin/hT5+eOewpHfqP1AVNdRw7Bis4AYiXXmMvjchh5lvbaf8briXFQUXjNz94fVbez
Ytfj1ig0kg1YHZBI7G4whl28pSLsMxmV6akz54axge7I7AAYkv2DWP30BezfdR7YiAVmocLVUWC1
Dtcb0wBm6bGGZg1+6bRxYOYTVjD8q2Mb4HuMYUGmVjzwEDLi7s+zRWwFkgQGi6eDyg7dOA3ZscfL
NqHXSsYHIUZzcw/wkvt1lYb3MY7s5aXcPkaQioyGt6l998WEEoKvgdPkt3HnFRJrHb9/HZmCzqcS
cf1Dyd1AjlpFHmzMHKrmltDTtwFP6L+xSrDvbKO08TRSXuTtYxv29A0SNhPr5qaeQ2yJnJuuI2tx
h6IFmsRKkcV+peV3vllgo18sqJpUUJCQwDbhV6qPrihkE4zd6GJxw92871EXhThQjO2Jf5bku36a
mRcUwm3Mg0RSVB49Wy/fCjUBcq9j4scHQTNcfgOf9QK0vRu6IztKaDo9Q56hFuqbUY5ASobXOpQo
yvG/M04TBep7K9nuB2yhEUoUk3zBgs38OPei+GmwT7725VzfJ3a8bHqRiBPUiZbqJwp9c5MmWyBn
Pu51fyelQYodAxl33i3cX7c+O325LeyyeDLyLHf2KwThbOcouAevWGLEyNwIIEaWhi8zEP5K08g9
w/T5MMzN9Dxn2To818zvEEz53fC5BJ6EJIoD/SuUi8k7wSeTLbSgipOSNEjl7NqWHvQ8mbXRf2NS
blZ7MaVtcwfEUd/UlFrrqYMnI4LEjA20DHC6cOcp5+QDJYn4ZsURhWi1wiOBvD3AhlvNrB3w0SHy
YdcyaKpBmGWTndbVX5CSVQV1dOOaPnsuqWwqZg7A+VjSzXEK1L3VPPqVnT+goumyu6kpHLhBZgkL
K49lBW04s+PAAVZuqCbHbTDaYr/4AfszNOuOlXpVCG3GlXuIWtF3rLfi7KnRTpcdycAQVdAJf4Ke
6Yn2geTmtt1ZqclfjcJGiBvhwQOHru0Vp8Iqi+QGrLSmhCOXCMZ81S/m6+A1xl805hVPd6rVh8Ut
bUiYS9a5O/widfqxjdf+KON50UEhZpr/VYw9VFgZ1UdodtmThcURHlF13awPadtK8mbR2JD8Bg83
Lh/+B46gawzpMIWuNyY3+HI26n4UaeTvVrXM1uF/RCQ7G3psGa7RSESWVVZNhdeOXRXBhB3wfISO
btb8p1ZYCnXWLOemWyoVFJoba9G8OBQT+fSOrecVB1GXAgdfTWxdaVe2f/4vT1ymoQszn0aHOEWb
xBvWEqIITF5By/meK/Q1u0RF/pnn4kHJ/y4cRLPNJhQpjw41/giHCLejIHWF97DgCrMHLFLfjGil
tfCpAxlyQ0arKcxRAGbyHdvNaw6RSpIZz4RIkcd04QVqsKVBzkwd9modjhojTPyx0/H0ttvmFfNL
V+EK5wm5xTnICx9KIwbRXehIQh11H3mB8ReZ0DbyLxghUAL9VFugxH57UevqU8b53oLZTGrQZZhJ
hfZxisAfw2kcrSd4Dd7JFpaxt5nNHKm6sCyCcBOUvbsemilvd6Sa+vtmqt9L4722tfDr+r9/yGZG
+q+thc1SpzqXhzyWJbZ78K48z0pv0YmO72SzXn2d8DdIgtoc3f+wdnVnt1B2p0OXUfJJetJ5cPGL
e8es+uoqylY8LSlhul28zhHCirZ6SQdLLCtAle2c66lzgrff39VN869VLiyx5RC70LJmHTaooUOi
KeLAY1D0BQuu6ibrYFZS843vfA9XXhVZPybppZapCBS++Gkkx/tgjrYOFUaIASP84UHnU4RrG3q/
t3/flacIORSajQt/CZv6C+dzjcsSBJFMhyTUCYSzg+sd4U4yR/+v6wh2gymJvbHwoL08bJKK4xxW
C7sv6+VDvQq4o+scv7Mn/jTUZRXKSGkrxJF/WM3i0ghD3GHnRfgsHr26FZ8ifzbmmzXNRAgkGIl3
Mtm39/+75yxBVKZNhICpcI6/3OuCjBOFEVEfUiLoz4lDm2FkRR7MlRvjpbyZ/Oduje1bJMQ7jrf/
JHRcrK1IS/BdzMYJWlXbu/33F80ABkVYuobDaLhWmMP8xXPJNnwa4KYSdTgqiIhhp6nHzgwI3JY2
xXJutEancMxNv6WvihATM67HsMUp1FLuEUdEzrlCRwufoMQAlKGr58c3pXIYyDfwvXcFWvwyIAcK
ymyJ2QnUwWK1X1S3yuad4/PP7Ym9NReDDYXGJrTmInbQ8os6TVOxhImXuy84REFpWBPzw9ub88/v
bVtl2y+c0KQiXXxvXW7kNuONhakV/gKJMQ17Y0xEODVrf3p7qas/yHd9z7fxTsSP6fd3ZqJRXb1Y
sRRB2UFuA9JuXMJ3vuprP4h0C6LjpGu7YO6/r4JzlN91vk26IOyi/dI7eB6sNHWIGN6LGbzyAQBy
msCsdD2KAd3vS0F2rhAwenMY0yDVu6KcMIbS0+ZlhHOhSO7wV02+T76GhysKY0neOVi2//7FR+Cx
vGUrtKqMCC4OMIDVrNR2O4fAJQZoYsnotp7g7YE43LatmR1cWb+XPn7l+XqAgQ4RZRwzRDb//qOb
qEkzNXRLmBkpWR7uVASq01Mg8bv576+SpbaABJvoDhIkf18qdjPc43P2ZmbPr7aYNTovxr6utMt3
Vrr6JP+10sWmGVoD7xhdLuFAEfoMjct9qPx6QSsjxrDF3oTxrOce3/4eri7qM1iUJOiYVBy//zyU
cTTQHgqPHh7HD76Y+GfZ0Lx4FRLe0tLi+8IQ9sfbi157fTZ3ns1DtT3z0igcAVvMfCefwhjRy01b
orYybCQQoNXdOw/12lKeK2zIeb4lsCL8/fdhOk2LOjVzONm4gU92ixopHf/W8+S/cxNdeZLwKEyH
CQh3AeFTv6/ULnZdjZY7hVk/Dk/Yh8rjQmrIJ6a87Z0XxfAZU/Pn2w/y6ppkBKE+4w6Eqvn7mukC
omhtk9IRnnDJALgvbgu85Q/pjGMS5gAmvj8L9HL7/PbCf1700rK4DwiiNd0t2eP3haHFVTmGSC2X
npOgo2buXhB+8Vdd6vpviTtJ/M57/PPcZkHbdLhnSfhwL9OyOj68KRF9i4m90dMzYiJX5mn/zju8
vgolLcWz4Oy+2C1WX2HrOA9tWNYzTBIfHv8HP3PFOz/mz03JjyGE1uNqFX++Ngvo1B6joQu7CSMz
iDz9enLBE6dDgm3xr7df1ZXF3O32Jo4LL1/Hu3hVDLoW1abJEOK0Y9wO5A4ekzkqHxazeS9padvi
v98F0hVk+bIVtzSFy0guf3IcBgpRHzZN3w5/YdRMFyX0UjzgTAiNemQOOd6g+omeiC4q6HQtrvq3
f+6VV4j7EZ8fdzspcJdtCdaPa5QDqYZOlOg7c9AwXxAgfX57lWsPlWrFp5sjOMi5vPW8dK3Jlap1
mJQiOUZr+R0NbxkoG/rx2ytd+dK2b5uUb0XzKi5/D8OFKbFm1YVutponPXtxBoaNCzTj51Gf8Fod
/nvWND0hCb4mLRBX3+Wd0NSkKEg8CkKzM+YnbgPshNzVvxVIdI9v/7p/CsiLLcMFzr3DJ71RWbcT
7l81NNK/BEoMbkg2YtDyZkuq6xieo9fZIbOwb3qnq/9GJDt9J4VABJyD5ovA3/ud8+zK+2TDCEH2
iKRuu7yRIDnPohUbhQF67wumtUwsvbQ3zksJ3/7t33zljfoSp2GOM+KQuAZ//8lKlYWr01SHKUSv
W2NqnE9Rq0sUgD1AEf6PhMMc/uuSNoxyjk4brgoJQhdnAKSdqirSrA/JlsDSwXEDxrD9wcTvfF9N
aNffXu7Pb5DlSF8kVcVkjKguKpl1Au5KBq8LEyvRIc4XyD75re+s8uc7YxXK3i2pzASru3iOBRRj
O5qiLkwHf33AZ8c7FbEPz3rzeHn7B10uxZsylQtWx83jEpd1cS8YrY1lvzaYpXdje9PXsoe0qupj
7KT/tWD5Zyk+dulhNuj/kdXIAAZCWVeYIREi1Zmi5RUl4bTJtOJ3nt/lW7pcadun//r0LKwc8nyo
SaZImuk46cg92AY+Hm8/uss7YVsFTY1Jm27RdV32J2O2WNwU2gotqhGsVh33s5S+CqnZVTAOVhZg
B+nfE5bSBzPmhu98bFd+JBFdkm/bok6hFfv9R+ZkJBNahFekgH9xUxmePqeb7uDtH3n5SfMjKYfI
JiH6BnzTvNiKuHi5dsrJEla5g1i9RJia4t9JgEwKwZscmP8Y6bOt939qFMGeRJfz+6/Sq0E1FBlm
yGDQHPflmmevXacwonv7d13Z9zw56iAPwoz5x00wQvxZjMoVyFkIb0VGna2YKw0AuYhucDp4Z7kr
LwsSKg8QOMxHH3ZxGTh1C4UcKQJts4Mqqc2yO16uCt/+UXJ7Ov++c3h6HPS0HcJUJOBdHhxicDOa
WQh5fPG9/zmtqwSAw677l7YxoIN5xLqlYCpxcqzsfiH2ohWC63bFHhMq6yj2RpxaWJ94WqXH2De7
M3vb6ved50N2btdkIf6AYxWdOvO8D3VXDcYBZx33aYW2A3RTGNI+ulOe+l9xZF76b0kjRqjYSAsE
QzESTm7myMz1HiuZKtkTz2NCI4f8ubxz/157wR4RbZbJzEMBWPy+keZYYECDXWmYmF4WrggQd5lR
1IAJqM/efuxXvhFgUx47Ge5XoKQsw9ICI/k1NOdk/KKIrgnRp00Hbevm73kZ34lZ3u6Yi5csGR1I
PpQNH7lsGLxu0tVqshz5fBgMrXH5i4RJ71NMRMUe11vxiMsHkc8lQSVv/9B/ir8/lnZoVehYgEEv
b9uyiLO+bWFege3Gzm1T2ekrfAj/eTQ8ZwtZ9TCzS3T8uGqjfRWlbo9Q/N2XNqrFl2kYy8cRyDB4
+6+68qb/wX8hq/NQ/oDry9my4jS3yT9Neuccd0N/gwNI/QkyXfbOA7i+FKMtpq/uhuv9vql8e8Xb
wHB504OJWWTdwdZx0uq+NiCY/D/8qg2lF4BAnO8XF3M5ipZAdW5LLE2QMeGOPRwKI0mekaAPT2+v
dWUDy61/coG4bRKmL35Wu1CCZL23hvAD1vxzTG33aYZMcK8L7IF+CrEY71xeV1dE2rghT5L/u1gx
Mco0tvJqDa2pUYju8ZKEAEfEi47BYYv4vUjqSziBg5F7UjpMCaja/ujf+tFoVJsPS5gnsTjMAhnk
2MCkgp5RQhqNf5q+dP9j5f3PmuxJDmIqHsaPF5slgdJZxg4HcKXqZ8ghCDxhA5/qqUj/P5farp9/
FTxDzfw6Hr0lXIWXpUFF6sCHMocbtDMKUyzvbM2rD9MhU1a5kjDDy5oAj2DXS6CBhH4/WbcTzv4n
bRfFr41Hf47XpvmMIW7zzh699ukJBF02M2zGSpdX20bKayYNWumgP3qYcRY8DU2XYoyEqPvtz+Ha
AQts77GY7bnq8ivP+g7hd+XP6PYFQ4q4bs8oFi2UkzkeYBPVD3lYxJPCxX0HpXlv5e2z+fd7xPU0
M5aKHwkzcd+WCvaTv+AmOlf+2Z4t/deY9HAKOreu3lnaurb2NsPlYyPT1ru8VlqnGRnA57zVsetq
bvIhGmE0Lul4wB848/ZkjCTzoaItmvYubONwQeKa4b0f+Tc4annWzkQLkOy9yo7xtkYujTHkMkfe
rnPanpSiVUwIpSeMgIK3X9i1vQEKRPHDXML+oxIvkzKyFozPwrbwiuPkG+qAl0BB9Wh67+z9awcX
BYUpqOM4ty77JXPE29me1jUcu3Y5xnXSn8nJqQ9mvKx3+IUsp7d/2rVvDc9AxoAU+Q5Q7+87Amaw
jGNcX8PRj3xxtLXU93BbovhplLXwwjLabCasvB+e3174n3nR5V0PYwQlAlc9lfLFym7MPWfieBHW
xiwazCZS+3vnE/8SDqr1upMND8I7EtGVp8HU5Ql2By1KGHiWs/M64aNQPSJAyQWe8inKpqi2J+/Q
ENVGsCV+A/mxRwZunut2zD6VeKJt5jlRo9FyJF18Ax1//ZThPApHaXFcKKSw1+xvQ4wye488afi5
DuuKgYQHReiAkKZ9WaZM4crstTMEfY333S02OpLAoLcfzJUdAFqLW5jPbUKVfXGsz1mF6992OvC9
bIZmjVUYt1meTN+g22bFsdc6bY//fU1LAZGB8wP5X9ZdDWESyTgYIPC1iY9M21TL/3J2HjtyI2m7
viIC9GbLZGYly0jlpGppQ0ilFr0P2qv/H/biHBWTSEIzs+jGDFCREQzzmdew7bgZjgBeAwXeak/R
438Zkw60bjgaJd1VANKEVIfHhjEn3Qr4CAqAZsHdcDKkcXzpZWdnwy1v1Gq/AbjgqZQ1yu/0NT7u
dKQKtT5Afd4Pc0wb3EDgX3MwUOzeA85sHCmd2rRBimSaxAWrD+ggDQsHLR99HfmHCMkJWZHAxOfY
lCLSmqLvH83zfdJOyY/rK7pxTek62srEz/yDpvDHGc5D0pqyQW9PRV8cXwgznpwjXj1af+xVQ91p
X27tU/aoYugK+jfU4z6OpudjNdVwqvxazB1iRwJFUD2W1NGzxIyAiYly+c49vPGE0MIw2KIkrxR5
VlvGLqNQaFE9g0hCX/NBpAtT2IxSE8hj/gOtzAersLTxUNgi2Hmzl92x3j20S5fwXzEwA14NjTxa
Ibekpz53Sn3m8s+OuQCg19h64mMlq59N/Kq8okmk2a36utlZ7a1vazok1zgUaNTuVruXEnBOcK5w
K4jiycZDyMfp4OeM/crN9U2kbI1kIR6+1H4c4q/l//8jRkgR3hiKsOa7Eiapn6PEoKgK8UAqPGR7
6Ii4zpxXD5rVQRPG7KX4Xrd1cQakZX+V80IDhQjJ8SenoDZvY3ArwkdTmTrS9d+5cZx5rrAL0VWi
KMpjH38mGBVhOfk4+3oEjVPtBBLgLYTknVGWw7r67lBnINpTV6TKvY5aJFXBOhCBSF/h1c9ugj7v
qjtg1+FthzEQnOV+aDQoNkpyZ+HAifxTWMzfqOOW2JKOKdQWAPTFjWzFgP4tuMW/WhlkN5LKqoa7
yaxa4oDEmFTcIOADxYQUE4+vIJ+geySOk1g/TalF3RYtaFm9Iz/MprPd1rgtm7qVDkia5hZywZWY
+EhxWqG8L7is7/tpSn6OelQ96XEY/lYrMxdeMCghRN4A57UDLqU41CCR39xqyNSFXi6ZU4E1zqDe
anKbF9+ur6Sy8cFMqvfKkgnSi1wngRnSsegmhIZvogoQvAFUbWBUpP3EtaE71fBvhxLQG7TrqH2U
9VbXHuo8csYzBAA0Y7sRMdGCLxUdqKxNvy1Q4/nOi7TxCynxc7Yo2BGlrtsLtoIEZlYruq+VwODd
0FC+4Po6pofrK7FxcZIg0vzCOV1jHZZb7o8DJjtNMZSVgcOmxEWD0JuoEdpJLJyGQwGf9JmeQ/T3
2Q01FQqSYGoYcn1zhnOsxhgAaKhE5KZ5JoZw4tOg4kTzz6Qr1l7rbTl8q1NjAxEykNdb0v51PBG1
E53GWdH8XIPbrUFhuGlMjADQX8/fwHIPp1yunq4v68bjwOaikmzqNDaUNXKIPNLqRRHptLgtwKjI
IC0G43Y+PDa1Qyhd99Sswjm9gxod7qGfN7YOtvQgH8HxcD87q2865DNcfFwXgaii2w3vCXEt1NX/
/s7jVQcmSNsUVskaNjfEOKikU2H6aWcMOFRamG1Hyp7r/cYDYC/woAW/ST9/XSJPhOEEOtGZPyKC
7zkofWG4JqSjVtJGvP7NLpqY1DBICA2ErBxHYfWWdf3jLADKh9GLUbPf9BasczM37nVbxMdYMuaz
NVkTZeNc/KN3veZFkp14M+4nO6u6cR4X+Alfjiouv2T1G0wICShOJZZvwEF6yxJDIHWuBKfSHow3
3MLDvS7x1qxBGOtLkU8FKWsvv+iPWdttZlYwf8wl9C2wtTfgzswF1E3HqDwaS7j3TZjkpMOIRmsY
D1g0zpZ3fek3Z20T8hMv8mPWxyWd5GmMMtlCuNPRTyls3QOeOehYgS/wSs1K9vL/jSPiyFSwVR6A
Bcy9AkRCiM/MJOgsHwJUYiMc4qTo2OqFJ2wMTqxKX8yv7fgZFASCUrbcYm5P8X8yksbtqf96qNLb
NzHaNF+vr8TWD6MIquMmpaIeI68iCaVEmH6QJYOza+vPFvGua3R9uDP/jSuRlf7/o6xuCAPhJCzR
Y9OXU4Rgnaj7jju9+jYO+o8eeeDbdhDaTsz6X9dndQ3z0NC+ps0Lq8ZZ7WwE64nfbZ7cqsk7ya0s
qWtOZTFWmKLgC+wKzFwg7WSICXwu0LmAuFQhPPSgJl2h3aey6L8h5Tqd8boJ+m9xJum4QKgFwjwT
CiqIhwDbQoAR7m54aIYhfQ7MAU+jVO1NlIuNhUUvZeNXGjoSPohh2Bp49Bmt5cXAV26iVKDNpmEA
DP0QcX+MY5pECTz8SYzg2Q5GQEqlthQZQ3D5odcOaD4gwWvoe/3czQOpUfeDnArbQdbVjwfSQjQL
lenWpC5WTs4pSYjkbprakqOzkuL86raN7kiuMsXWWTG7CWEGFSgs7KwoMG+ub8eN63fp87Ab4ZOA
zF6dEyfulMX7xfRn2g7HxAwxSUtULL6cXN65AzaeTIaiTL7gzpf24cdpp0YK58hWebXCOPqVQnhC
1bjCpTBspgdYcOO5Q5/glv6+sRdX85fXO3OBOFBL41KgE7saOUcYNJlm029nROEKQ+0P+hjvNc62
lpKGKCkjURbmX6v9jzjjlMa2ZfjDPGKZGCo5N1uivSFj++XvPxo3G/wGG+wU0ePH+eChgVOMlvMy
O7g+p2lc/gB/qz3EAmzF9aG2LhIKx9hKL4EqXcGPQ0kFyoNVxf7IR0u7DQ2pfjXzXL2PycDv1REx
dstsdmKrrYV0SLUo1nA4uAI/jhkmiLEleJL6lhZ21lEiCMsPsdFXR3RXkp1MYXswkgSg2QSt6uow
6o1T55j4GH6Mpzk3Q7momyvJGeknfecAXA5FDisTMMLOIzzWVttwimMDM2YuZUfN5ru6mRCzDoz5
pZqjvcLuskQfd/ySLmt4VVDdJdRYDYUORMqlqhq+AekeqjSPfI4Y4un65jAvj7SyXGMAdhcU2kUl
z+mjIFK7RPOH0Kidm5EWhvpkdOUQ3WH/jA0Q5lzd3bKvfhW4V6BtzLOKiFibvmJkKL86OiDDQ5Mn
NXJWSqLSQ0fGzUIUFkc1LBhaoTReEgj762iZENGVSC1+zxAdXvoKsP4pKE2dcuUYBO9mBrHRlYwo
/AJtrMzvbVTSbDfpKES6MC4k5WD3gfmedamh3cSIB75bBsILaGhLxr/49WrvDfZ9n3FXtX8KtHfL
A/ksDitpr1bYH9ZWexM5VWe9Qjyj3pXOc90/t2OWFHcpxg1Pc2EM6Snoq/kXPopNfg5KpP29aQAf
hMxmrb4OUOUBJNVAfg/AvArlRIEOPxg9KwbNDdEMeM/SIOqP5ZQIFEQImB/SSjKx0strId/ixohW
oCLnsttZi9h6ZmqdufOMb7xOdOF5wq0lYaTcsToQsZBlPBVSzScKxqcR+Ssn/CnXEa8hZbfYhkab
JjhaRqaTIZNOjRM9dJQjkVmwK6fZCZc2EnkO5ZJDKuxkxVrnkr3oByQkZVoUefRiY8iM9keCShle
wmPzYE+WOGLxjAhGQhOrlHTHi/QoQYdI0+g2SSgKUV9+vb7vlWUNVsdrAbLB0SKRoBW7uoDnvERr
MitVX8+mLkVAxJaK+7hAmYOt5oRv1gya5TwWMTItLZroySF35Fm6haUjstu8ysfkpMc5NpU7P2y5
jtc/jPYyUT5wb4qWqx9GIwzE6VSiYRWVZY9UWVAlx2waaudhcuTuxyw56eT2bWqXBzQeZawCaGnh
v6JjJfZVzcUonyUEoDRPwyy3QiBCiB806qfPVaz0v67/2o1LSgXhYy/4akKPdSpk4O+JK2qj0TbP
5ZcU09LxMGmoO+6sinO5KJTiwRgDAmY0c/WG9R2ULDuSNV8eCudb1od4OwDn/KwRpyJ4g4VNjvrz
gCrR2GYoIdW4LCg7EIHLd5SnBfw/MiQUEkEN8hv/SMIkWOBoB9VcyPzLC5/URkI2VxEeQUw+RO92
cs4ZAMmdPGBriXkF6O8Ak1dAQn8cNq6QdmrFbPjO3Ku48ObJLVmDunNINx42VdcABuC5pdHRXi1w
kMHph52i+/QD8AtBP8V575wqfNLBSienv941ZBnEkZSmYaGt7ydC+n4s0Mv2yyo3/AmvkKdZJOFO
BXxj4cgcLaq9dGGBPaymVA92kSCrq/nElOFtICN2A62r/nR9LstfWR1XMBzg9lSHoi/pwMfPU8zC
CrShHvwiDgLntzOoZurBMNCRxGw5gA8F3eudMTd2og6rAcoxkcFlZ7yYzdG2SohgSq213wd5wakg
POJaCO54FYKC91OJmd/1iWrLTFYzxcPAoPIBE4Vq3XJG/9j/rYZzdTxqvd+nuJ085GoNag7Vfroo
AJuaR5YHdyvcRsWiKhvS7UYGzDiGRhtVi348LJ2hijAVifM8UbwQmcXw8wjP+MsQz3S8FsjGg5XV
BZYGaVQpr9RSW/J+0gFsl1Mu3B8avivpt4rU6ockIqU8p1wYLZAuNbZOQ5aiHpsTWofPmd3nphuV
+zTNrbVnT4HQpPYj8+U/roIVOZql10L4SaJNLwFeL3iIoDYIsEWop5FKNq4pSj08X1/9jW22NOnA
7dOpg4G7nN8/Fj8qalTddJDsCnSqxyxEGB2FIOsA+dV+4rISOxfucqusPzYFSrqSZLcLXfTjeNS/
OqJnIOXxGBlPQ6G076h5RQf0E1AjbcT8DuSmPqADVezss41jS2LJHWSQN7DSq21mVGpbBQ3d0E5v
0UZDeezGCI3x5vp6KhsLygicouV2QD1sFV7Xs50MdWXCVos7xEuEEcjt2UwU1TerwQzZsGU6u/gY
SZKXIUg03xkte+Klw4c0dTFVDsSvJsQ74MRF16N4pjYqCKBSGr6oOFLrO793Y9txW9JhW1hMl9Qi
nEewL24S2nkIP9AoNqvHKcvQ5e+FlnZu3ASZX44ic7zr67Q1Llc0yALAz6q6hpdUiYaEDPr/vlRa
1TnrRPykNyW2wH2qfOaZbFFpbeKv1wfd+Db/FcYp+y1EyXWnv+9HZNYXJqFmzxWyiTLGT3ZvH8eu
/BpgP+VfH25jx+H9R5uW91WmP7060k2RynqPm6Xfth0iIFbv4NCgV9keUONCIANkMt3YJdqEbuBw
UXw8VLNR0xjE19I3QEXP3hBq8Y+C8tKi91tMOCNHje4riPr2gDbS+EVGhF296fXawPtc1acf1+e9
8W0tQhqNz0TwBgzx488Zg0JCZFZu/RjXTRy9s9h6qtjHN6JTy7sUwTH1qGRR+fdVliVS5Fhoy7e9
aPbMaSrH9CPgFvaogwcBjopZGrbnnrDgeH2KG3EjeswUP0hsqbKsU4/JmUhU46r1yzlSDkZoKm7d
yM5BTmJxGrUquFECWZxiztIpwmDv9frwW5kYm4pWEncpBYo1tCOZQbnHaiV8RDTmwFOtDnGiAu+C
xxgFawSe+tpAbMji1ThqcaZTYk2U8E2OkAPeudE3IjyLGJIIFuYguITVvTqSYqP/CIdnxIXaM0Hr
mK4ujV3jtX3Z7HXbN44wNzhcBs4VoLT1M0myC4hLtLC8hhLsnoi6M2lW5zrY63jo5hc7Oe/W7Cwu
SCoZfG0i5Y97OcK0rdKcRPioN0PfrhsNm6GxmMJvGHW06ufr33XjdaQjS3rGQ8XWWo9Ga79CT7ER
8Mo6cegkBaV+Qyn9LlGkkzUiGzwqlvFUowu1cx8bKhP5+DBTa1nCZqa5NGhXnxGgSxKUGVQiuH4p
R7UnVPcUo8tnlxqGTP8LEsmnObOHFyeJ8FgsdXt6QxFcGjzQfAEldtsOzGM4z7aNPHQl4yZlBwNS
eoNocX6Y6zF2J4wVFA9dqKo5tkOGjF0bApu5sdNyXKTVZ2RCQy1QfucOtjSoO4aT5VpBZb0oVStl
7oyq2aegU4zfqaVI0ckYaRn4GgWT1zIMkAfum6ID8tF2L86AFMXJgbKBIKAwJI2PN+Fb2VuD06P/
Z6bAevEp8wz4iejsRMHwu4yQuvOh7wnrgCWMUXgNqpPBQcFGeIxcI0eJ+RDWkWnsbLPLD89RBtVJ
rUwhJ1tjXcxkgvKHKJuPoHalvyySDM5vnLe66AbRdHAlUd7AOkm4bwOXkE3dA8Ft/wDiIsoWsnIB
9qvDCLc3S+I9NnWRPM8tKBuki9v6ISSau6FhlHwC5tF+nuCW/nN911+eaeKlpd9B/MGl9t9l90cM
Grc02uZUmxFi5k2QLRRHZTzm3AE5ldM0EBZdH+/yTBNwEASy1KQ76M58PNNZakU1RkAwDvS2OMbI
mh+NRv5X9N2wg7C4fAk/jrQcuj9mNqpqEWNlIfsCL/SjGJ0Ob6YeZXzexJMa4QtkjFN9c316l2EH
g3KKbYV4nlLUKgIVyQQzPWJ6akAFdYg1+7Yf02YnuKE/fHljEEX/V7CmeXtx8Rf5NAjqJ0vLPCmG
r1qP8O13py5T7UdlQa+4k/VIHW7gneGvLuIG0fEA8Wu04zPUFo96qzq1T6iSUpICxpa4lTmJ2cOg
V8UGuMxnw9UUUdVuhmfYIqVXVcld4mRUxEMzrTqUeEDZelw0Xe23lZ71j8QWs4opgN3/qvQAjmwU
1wJB6iiYJTwBFJwz63S0eq+OWu5WpVUEcuBZgO9wiNFdD59m0rpHKbKIQoF3R+MrgCDpixknqGSG
WdiFd0Zv4zeH73z4OzCt1PL0Ct1ar+5i2o66GbXuPKBBeJgxxE5uKPpXn2hnx9lxqS7NCLjE5med
RkmEAIko3kuCxJNuBMqTDQz+seHH36mDg6lpGIUyRpb4h7XePFOKQKQ7Sep7qM0GVWeE4L8qQrHT
Q4Q92cj0hPppEMqc/NPOONe5lMUFZfYAQ1Wex7ypvttJZzc/RVZSFEX8y4nuDDQEp0+zLCVfxTRF
gVfX7VCeED91bnq10MQ7TjnxCxKieXpjmkhGn208vcpHueTIvBfUBBrmK1Uhjo1mC6ZLzOoLAv+o
erVDl2THaqy68jGpIakd5NGw4x9qS3n0trUbnhaJhdEOSt6o6BsaRe+ccQMIYp/Di47IjAcHfPJK
oEifNsp0i3usbR+KCDLe50z05gBCusBZwsYIJPhmVol5K4SKxReVcWr7GuXefySjaXvq4Uo6vmZz
pTqeDQ9G+xzEiV4d4T/k6cFCydn+OoRACe/nGjzhVxNh7vJHmKaS4qpWI85agxIbtX7ZGl09QS/0
XhJBOLjj2BFdzfSr9btmjvXkHOZlQz7Vgil3kQeWFNyxJzPGh3uu2xPSibx6md3QAJATQ6ve+ja2
hrfWkFrVzWpV/RHWWtTelXGBIUjYRkgbjdy/8nnCSHTEYmQJ5xyhlZ8Nw+SahIZpySd8KmSkHU2k
esccuK/HhygaT1CLj5GiNRU9OYoG73RweXN2K5fYIh/mylC/47oXoK+Ltx4AuExMT3hrYbtnhzhV
OQg4a/yrOT6UeTrViGwWUXdIQVf8DILGpDaU5kl1V9jO+MtprZg3aqj47BSqRmzSI8uQfEtAWnAz
7FtjDEiJcY4ZZhGmSwaBUx9Ps5od2t4WCibbtvazMQBBHGn70N7HWhT1pTwSbe6FaiPHXjFKcX5W
8k7JwaoFaPjHlZN8LfE1vjOxeqMjbgfZk2wI0zjaCaj1Wxg+/XRbOUrcnqzZCnzu4HT4TCYRP2BA
Ipc32WCK5oCVNwfLiiY6i2M05eG9rIhBO2eZPLxkaDC9Q4PHcFfPkCI9zIbZRd4w9CGOOpWUoP9o
Nl16CFrkQm8wIZgfpsau71g1Fp32NX2smv5T7k62XCjHOXHwfwSJYnZfR1k01i+IHx3utG2HBxjv
QoCPdaPy9k5GsfjpgQeB0MWT9avA8kN5H1W5/zrGonhUMlX5YkCYCW/iKIv9YWxzxZtK/M7u6q5u
mhv+hOb3NpmXWzYG/Rokg/aC141+DLXKpX255NfORfnVTisjTrLY9gMRhzXRXGSf9FzVf+hIyb2k
+qR9rwwje2gqrXmI49A+taFqDq7VGNH3sC/G4IhZKML1eA8oOznpRoyBeBBSA9D/1cs+v2TGqj12
EqT1IKgPbPvqNDrOeFfIzXQn94Xx9y8/UoAcPKrfoKXV5ff88fKLEJc7UbEWCXnhU4O5xujyimXn
gL0cuUVsOq9TGXRf//rtBziqkJAa1BIvevIYDyGWm06W7yBP4ZGk9vcBTbvT9VEus1+WkOIdCHjq
XMq6ddABUxZOoFi+lGlO5pIUBjhNJ4P2qcB7/mtTR8WdblT9PUaDw/PczPX79R+wEcEhdWVS8FBh
iWjrEjxqfokqGlYXRxnhtRogxCqErDFimXW+PtTWxtEAIBIaL/ntGnEgQ06Vx05lrhTH3AAvb1Iy
HgUE551PCmSovUTsMqpaCvAmxUOkCC6iNzVpW7wMNMtX1OiHHpr17Zw55nMWzPLOzDbiRIejSh8X
aArVqSUl+GOL0h9XU64TgHdhRHKUDconox+m5+vrdxkCIxxB/wIbTwhWaMR8HCWYTLXuldH2jVaS
75IklLAgjSwWUVRnOgLlYVDZPdcHvdwfEMcXtPxCkVhIGh8HNWc80dOegp6KlRLSjNg70EA2gKf3
yvF/GYqeLTuEHt76LODkUQfy0FDmmjCyRxVScyPdmG7yJIh2jt3lB6PkBE6Jnihn+wJ1i9NXHBHY
2X4dAbVfkOgPRL31Tg3icsMzCq0AhGpA6lFl+bh2cwayJhl0y+cmD+QjiM0wc7XQsPCIkvBiR9YS
3e6/X0QHLD7VUqrRvCIfx5STltOArxvSpuoSU3EKlAMPsXQwRT3s5Nr/lTJWpY7/gCm8VOwQGl0f
R8txcUVQyzb9obZD6YCzkvGJDqmhH+gKOK9drCa/oeUZmCUC2K7chTjRHNpmKEzcNkAIuhTyreqE
DqtU3phBPyheX4VJeurtDqMFXJYb2wsds2oeh1yoHaH8FBYvoQSN4mGaZyRS4PgtXljUMnEcQJlm
OAAMsP1+biaaL0mqvYMh6dSde/NyB1FhQPGKw+7AIlmj3eqynye0qCxf1EVyjjDXvJvlovOuf82N
5wFhwIUahVgtepar9XWcuK8ciSusRIP5uZua9BsumWXlaqpQNNwtrei2yPElcNWmLm+wbavf/vYX
AEs3EZNFCwqN0HXXuW3bSOCeZPjd4k/hov0TRuehzhKgzQNwdW8cNRt3eYJ3vJVBeXo0dcdmZx3+
E/b6uNE08ClLbX6phV9ALuQ2TpoAfT9fG6xC9cCdmMXLkFZNd2cXlEgP4Kqd/JCRIr32eJy2eEnJ
OEfD4Y/Ftwh12cETEj5VZ6htmIjJKLnWd3UyWNpxkgacixRMJvcI0pebhJ1B45k65NIHXi9eNltS
xdbVKVoo8zFOlBx7Maw0rn+ijSt6OVPIP1H34tgvv+KP12fABtRpYsfwi8WMWaQ0Cdwq5pzNdabu
KRgtO271ITTU+rg1KRsvnIKPgyU4sYhQhhUhkRMfOmec/unnwUqwXYmmR50gtT50kSXfx5rYFbjY
WE+NGdKYkamWsKQfB9fkPtRSE5B9bVG2CyczPYjJ2HscNmjMADsRT4M5i/QD0PaPw6CO0lpN3dk+
urXiAWYe05vwUn9qVQl1OvKSSaKwJgu1JkvnaEJ9SckK0kLSBij/cqjge2/OP6BzgWqj8hpyVstE
KV2kFkSOo85cYCRCTT872mnS3FYCXPcBJ9X4oaaXDgo57ZpvZk/EgeFUZHe9Z/H6y0doec67rQh0
tzDM1T45OVk+6Z8qlQeUfDDp1uYCzVvsI5y/vvEWUfyloAn6nJLY6i7K+zzgf0xs3+7a7IijtXbW
gOH8/fuFDCQ9EG4dqqfqKsgpHTkww5HsIoahfxiFleI5UOCwVE97r9fWboLOhLyY/J/Sx6p42asZ
ryhWl8SHrexRAze8iGB9p7q3dTr/HGU1IQp6Sa3rKcumxjOonSo/hWPQvyZYC+0MtREgEoUisLFg
sIk8Vl8oGOKsSsPI9jtZGfBjnnCd5AXB+pLa0L1T06yHNG/tRIgbUQ70JY7jgm+31TWDKZgFnmQK
xUs9wo7GyObhJA8YSNJQGI8NnkqP16+7rc9GW8fCUIz9dQELzOVm7PVhsPyUtfw0Y7l9AHxm74Q2
W2u5tOC4WQnd2Mcf7wAnAzEU90izUYF0vpW4fjv4eFJXGWf1tmoHycdKqt9TGN/YLPDr9IVnR1B6
8WDYlPiyhnjGz0ZMP+JKCn2c3zCQcyJ7J9re+Gzc3jTiSHLhnq2zCW53cHqF7KA7FRXknKmhvkua
NH6iy5M9wKXMd8B5G51WQHKIAQPa5+Wg6ftxSUdsHkLMCQOf6m/4gNKW9QugpPZGfcp5HcE/ekUq
uBDn1PFSNTef6qQMxp3I/zKiAvyDODeaHyagifX7RaRTog1XhrelSWkdI/hkuJuTaUSxBLWCrxFh
nYN7VZRGB0ctQoJ0pajinUtuY+0XHRwcpYgh0b1crYQV5ZCqQWD7QpHnyXVkKZ9AgUrT72IOuFIj
Myp3bu+Nd5uSjYoCGIACBMBW+1k3kBKNRkfCTWeO/RH8xmOJa96hj6fmHEf16BZONLs9GcXNX59X
GO4LKhPui3bx2YcwNypnpnhpWMJ6HEwc1ZzCyXbO63+X2yowQbIN6SSy1SVKXD3aCSzScHZqCe+D
UVawX0ebqlewAHXTAYyBC5Zb/leWrPQxgSGNvZUzxZ9lHEh/qMpszK95lCaBaxIcRmRNxjx+KuO8
zF3w5YjMVkptKgdH6gUeLaEUKychFCvAuSmRcRLqQodCJ47z87GHyXrfQqxEuaTLlAF2U4ZTWGRO
Ng7rUzyk931Gn8HtAa0b5yoMlVdoDM5wVkBX09sIe+25HdrgDcWe+Fk0RaZ6KX7d7ZFWSiRuJkiw
TzNKWGDEh8UWXJC7A1Ofah0v2nSxHe5jfXwxU5j8hxQxvhEv9U75jPeEiXGZkWfPfRHlpoeVavHa
E61h+2hXRBoikPCuMmJgpYdmzBvgmLWwWi/vnSo/CAzpTFeECr5zBv2hZ56ZHmg/4iudG3VjTS+n
HIsno4zwbsKVAUdxu8hG9bFIEB8CMq7hopqk9nRbkIz+zg2h/u5CAN7VxBofh7DLvyNPmTruSDm7
Pcg0rn9CNNZemzzOf9LSDL51Tdi82xkuDLdJl8xfIFZhj2cz1QYRjs6+h0cLiyuxpOyEcRiZZ0B9
CK9M5KUyeG2JrX/JJcuMdt7ejZt7ib4BYNF4XjjgHy+3qbNbTek6CaJ5/DaNqkl3oFHso64X8c4D
uDUUitLIZRCHEyWtIooa12N+BoGKXBTjE0Is5WOB39ZtjOnrziOx8dYukEaV4g/kgIu3lgZfEmAn
Z/uCjsk5xe7z05RgnXX9hti4Du2FCmEsKD/y6dXamVhM4WZv2T7eJdI/fMD6LoodOYamotmkTKVd
9t71IbcmBg4F5A+oKpngZfW5kjZMaPBRJpgQ4JCsvn/IVIir10fZ+lLEfqwb5cGlqvVxFDsalDoG
L+4PrTJ7aZ+Pnt4N78DJ0p3ttzkfblgI6wshV1uevT9yQN2UMtOMmI+FR/UZJ0qsTqtgrx++PZ//
N4q+mo8EC7TICoBoFDuzQ4oOxg2No/ggIMCery/d1oR4ryj7L7I3aBx8nBCm93aKrR91LAXr+pZy
169WspKffz0K7+9ijLcw0y6qOJgi25nURI4ftn1+1LpyOillWfz9KYJAKPMogakjpFwtW4L2Q47d
nYM/QGwrZGhD4Jyxmh7EzqJtfB8yJkpdi3jpokXxcdGEPAd53jb0LKque02HBKCAqqGjRhe9DneC
mK3BdHYa+CowXRd8BDXoKb8IEhvIGIEHxR4UbtuPLv5ie+5wG8GLAxQYpzRaFBaZ7sd5hWZB5KLS
i8kof0gHnD7pjwepnWjuVEqVABDQ2z+LCF88hbz76fom2bie0Erm05HiEDqt74pIQ8sqn6m742id
u9Ik4Q06RJUOxbaaXlE1CXc+49Z0QSPCwaUlxH9Xe3/OKMQlgDN81CDSd3C/WN/2bTB7tPuyT1IG
BhNGhvyp7RuU8q5PduurQpOgQYrkFBX/9djolMXdkl0B751vhdkbhDpGYz0A/9DVnftx45BD79Jw
PSEjQF1rNVjLBRLMVmmBygvNY6M5+Sc7V7OdUS6nhCQFXRMaGEuldr2cvdZhs9i2ge8AdziDbGjd
ro3Kz6O16wSywVkDQYwSmQFLx6FqupoRAFOFLnUU+EVNoccjS58ibykbxZQxNPsLKUUzHLCQNQev
FXk7HsocK3RXr/QCg1xdJz48WmNr7sFsL/fU8sMoVcPFgLO2VgCR0Roy2yJe4pM5DE/UPdOfSI3q
J7yIlQrBvVboB3UKm9jNSgxSj9e31ebwC5CKzgSX7foMjXaJ9YasBH7cdUZ+wDp76hE6Av3pSmFb
3vWDrL2Bi8zioxjQOPvrCEOXCfMojKDezXW1ukDKBntMXDcCJMJh/eiS43iFXPXHInC05zxM91p1
G7kuDwp5tY10DPnuOt1qmrqms1oGvqxhqt7rAjopUgfmzdThetopQj4aSoIfSGUPjzgZYzSpD9Xz
9UXf2vgkXCBIKJhaF/0nPBf6tnUayY/GQTtMzghzNhPFUS0sY+eMXZ7k5QGlZMqdsfDYVwtspa0Z
lkMp+eqIWYWekE9baq79D7uIHjWKaTw8i2j5x3fAmkVXFYW9rGoynWQlw9BRFMlxTNGQ6jBR8bJ0
0LzYQs7x+lIuf/ljdsn7jV/EIqsJYmpd5Io6iHnBrAc+CsDmoTY1/SHs6uJgy1LxWaIDsfe6buhm
69C+l7PKmJfdXjzgdCy/hOPPwEOWvC1P1e9ohYX1s9HPZn4q8q54s4TQvrR9oWcHC29761AEdlzi
VF02v3uoe09a2VLdub4YW7cceEhA1YuoBUju5bT/EW0aqT1nclMByciMND/1Q5q+yGaiItuKTt/b
MMlKdYI7XnyXJSfUXUTyiyctttTGGzormQ+1VCnpzha8rOwAQSUc4dQZS51p9aPadJFCaSzLT2L5
eery+xJB8pvYaY3bKVSyI+HBL9y2Zy/M6uyf6ytyWS1kHfgPOQxqERfOgGahRpqZUy0MFfOhK1Iv
jZoDQKTsU1ZGwN7Q3TxfH3HjbIMOwgGXZ9OmG6J9/ARh2KeSVteO7wQRAHBH7o9Rpsi/KmX6e3QD
lV2CSp4z9I15QT4O1VUTfC/6t35s5epBk5rOg/Ildj7f5oRgmiz9TkS31oFHGmsEqZRgfGB62JqS
+JFhQDV8mQeNZOPvV8+A5s6foVNIWP5xSghQqXowkkKHJqBCsKeFhx6OgeNzsJcDLttudXMAxubC
4t2jgblum8glrHVb6hw/N4wuPoseCpkbjJhkuNhPjeVBNmOQ6Gpvhy8y5o97h3Xj5mJ8wixyAv6x
BvhQ+7AJsbhHZFuaPRtiwHHWRO2VVp8dIK3tKX1vvAQAwZmwRcMWOsvqjoZ/qirTksx3rTE8kAzp
6OvHez3PrVlRbIGkRUDOA7d6b6Zeog9AYuKHk2PGt0aolC95rHENy5UVdEeUhv4e684tbNPMRZJg
A1kxYC7ZqiFZnDVo/6py29xX+Rw8UInL9qidW2cBpVnkYCi8YG2yWsNJyjtnYI/6YyUPCL2ifNxQ
kzzIyBzvVGc3hqI7iH43IINFIXQ1lDyDgNEmU/MjCxT9cR7ofFAyM6TfVdSm+fH6udt6OSjNQrNa
Li6kNVbDpbUyDzOyRT7Izvr3kGsogYE7llM3yciRb6a5LMdnrRlmdPfDBnWY3oE97aWp2lCFbWGz
Hke5krOd931j19oAYyhBsZeo1qzuONRP6jQPofBnutS8zXL4NhqF9Hx99huDOEtaR/qGMtVFp0yO
Ak3Budn0lUoNDwqVwv/j7Dx65Da6NfyLCDCHLdlhumc0yrakDaH0MWdWMfz6+3A2V8MmmpAXhgXL
QDXJqlMnvOGiTKD7769yezSWhhZQDXDs3M/r1LMLG02YC3BRuFX9XrGFN+HeldhAcOb0ezJF5k4w
vY1wLLioqdJIsdC+WJ3FDJlLp9MQ24PHF77vbbM4jYlXf6zAjfjzFMsvcI3KwEutbqfpv/moy4VP
Dw9o9jqMd1rYG6kqHUDu43QGNVYzTDLsQIdwyyTS+HtVBHTcLYac3BsMwm+iTubZTPgbYLmhHM/V
GGoPrRycv77a0fpZmlE60sTkgKu9KHRUNukRORfIy/C8VCN6Ktv5h6fL6u/fH5KlNIqWXc/EfXUN
mo6QmT6AyEQ/W3/WhQcsuu9QoG0V7TSribXTpbxNk5g0QqRBNI+JMdq7r6/d1pFpbMO8AkKADHpq
J+1xRGkikEo4XpXUnAJUe/7Wv9wEN7Swsm1uI67h9cQPYIanz13NTLX17ENSYRTChqqPixb85/tH
7/aAg1oEvrBM2DzqlFUXFrCPYP0xfBjtJH4vu6G9uLU27Bls3cbsZRmuWOTWeIlrVvBk9Ahcwu17
qFxTqQNF06oDlETceFU92xsBbC5G3wsI7XLC12rJiCWbhMYifJhUOz93osaZyW7Ch1hr9pDeL3PP
V7kSmpWM9clJaJZbN/Q1Ddszt7Db+KpMLrjMGHkO56iKDCGkdjL7n1NRD+OhQoPd9tU2R4tIWH35
vZy9tDxGjlWi5T+Ozb+lVRW/h5Km00nMYqroNOTVj5h14Yo1QxMGpiWcPEjnBrzzaLiK89aI+Ga6
H0U41/r5nJoOQkeJyIOqrJDXLXSk0Q6zyKLwwGU6/Ws0YfN7mLIUVCPALoF8FIAOIvuEqPHCaA0M
1Lj4y7kcymMpnF4G9RA2by1lpsVVzFGMa+VsFP/yP6CQNbel/N+cRu0DuCJLO8Slp+HZPogcwoc6
Zx/G2YUG85cbdnnhi50Ok1k6jeuaCQZiUYZ4IV3DsYsOjHrKS6kDcLi/ys0WAmTLCeQMUnGBJFyF
GTVWkCjoR+XSgQn7bKq1cchnTTzHIXf6/aVuTuDLUi9qEax0A1d2Y2QgLAt0htN2ydGQrf44l8Ue
iGBzFe4B+klLW2Cd08+5EDb6HjTThtw7IyGpHEv4azvPcnO7IdeCfMki8gnR4qbrXc9em0rXCi8M
F/Vj6PR5oCl68iX0RHo12zHZcznY+E50uRHNXYBvXOiri4dRWGfPuBVfsfhGr7ZTnXMIFs+PY7lX
Fd0COnk4TOeZUjDFXFTwX18FlTbpDbBM5TLHYfOZytLoD0sz7Unr01n6NDekPCS5yAeojvPAUYnt
/op5YPQh1dPxg16O6sfRMvoYb7pREX5V6al75OCWPxg9t3ujr41PTlRCZ2WJt3yO1bvRZjsde6hs
F6co0/dqK5JvkCvVHdkgY+sTsATTDsagwHNWN6QWZUre2B7EKldJGMLH0eBxJxuUGFMLV+4hk6M7
+12YoM864X+lPEQM7XEL13r3e5F4RvzeKCNFov0urS94AsGYipGKMh6yMmsnn/lj7xwHleD5KFHs
yQIrttr4vRaOmYVYTGGnaMjqvXVWkkTpAlgH2fdyNOUUdNICr4gsZkmEQ17QOFqOaJpTbKBPR6tb
BWsBzmj+H13gBu5bGOp7XtFbX4FUU+cf6iJkpl/vGsVKNQsfA/q4qRkTbJvpaoQNhNL7UWTrKyzg
btSDUDq/iSKy0werFGV4aUyl/CksI35Ta/lo+nYi7b/GfHESAJgtVytCnN66JNIkIh+058NLnsoM
2uGs+5aeF08g6eTx/nPdZOrLUlBh6FTRM7yZeqOiLkIjZDoxJaMZDDa6D0WWu8dJneVTR2PrrJSY
6jSjbf++v/JNc46VFwE6ggsN3Jv+sIxRqlTcwbs0HhBFv54y6yEpaAsg3NgEioseo27nwOsKaz7C
Bah2Ms+tjQNagsIdUShCzmrjDNqscp123sUqw/g6xPYcoAZQnO4/5db7BcGg0rRFegCG3OvtiVjm
LK1Q8S6m0yJxh2qjPOdWnH9duHwPijJ8bwenCwDl/XXHgPfLxGm5jphykBu+XlmpAG/huR1erGE2
znVrqOcRlBPo4rr8244B+TtnmZPBLI3ey/Kq/2j+dqZE4W/Zr6HbZk+lrpaPZSOcU1vLvcpy46ux
VUGELErGt226aWnRobkSXZET7/5pjGhhfBZyR75v46tBq1rqEsbL1Aqrd2dXcEpGEwE6Q7rZ/yJd
DudSwrA91u3gfZu1wiCuWWV8LrI63NkxW0+4EHVe4LrLpOj1y3QyxXV7pmDXuhLWGf69MRxUE8bV
4f7OXJ7hdWYN0JleAAU6Myl61a/X8fo5KxkbRNcZdt8RnPnDXMijl/TjA+4mew7bG290oapBE6XV
wW5evdHJmBJTj6PkGht1c8xzxzvVYrKx17HTz0ajNxfdLdovPQSSnc15U2EuJBV4Mhw/whxDv9fP
iQ2Jhwhlm1xzG4zfqEnr3Od59gnGrPGYz+3/4MeHOw2Xlwi9ermAORHgwqGCwdQ6gk+FDczQyfMr
1IQ6PNJbVpAQcquo853BFeOx76oiPfVJWhkP4ah18lqAaAO2JuPo3xxn39GfUIn7CZNft3xpJmV9
pO2PbYjuCcvPu6rrfUOyTf3OVKKzpoy24bdea7mEMUt9O8aGll9baff1tYvbsPcrp8c+PUH98pdb
THAJFC+5yFq0ul9XXvIMtjb6YuPA+yWM1OF/SaRi2BU1YL38uPf0n+At8q8lTgXR0UYMKH62LJx5
+8wyPzCgnZ8dNixk/Vm1pwCh5ebT/f26+R0599S3IFZv+ruNV2piyNEsoEfO3KuYtV7zC90bLL8r
oto+DxM2bsEIJ9jYOZIbVxVFNQvjoEqP4oUd8kd8Q68lQce8iK+pI/L+nMssAsfYRab1ocq69g0b
fvihgJd+S1os9Ce0XZlr3X/82z4p+/hlTy35OMFpdV8lmpGLwUiS65RmffY+t7i2wTMysYdIQljy
BYqqc6Dgo/wDhvr4bsS5SD3A8e3iQGsc+XGWRqrsVCS3Y21+FuqG4O6R/oMiswpX9jiEUdcTKquy
6+SRhbo6kE0Ns2VkCKn5XqEl1lnTZN0H3dRYuW91tln6bm5qO1Xl1ncCUoyglMEk5wapYgoAE7QD
oqsOF/CwjDmPaT2Fz3kOxiosbJxalbI8JCNstIyh8c/7n2h51PWhB7DI3A+9x9sCJpxkNbReEV1L
s218V5msp5CkeuccbGSiqIvjYgJKjU25nqtPLhUgRCtWiag0gT2hicIqp6GZ90Ln9lLL8JTRLmjt
VfJCGdo5oZdxRWS6d+zFaL43Um04oGHR7OSh20vRbOex4OCu6+c6EmQxaRRd02Lo8bhSzUNRzrMv
pNibCm9uWcpZvLcww1zARq9vhHbI47LCCPGSl5n9iO5MeVRCw/pkKGX3PCYVCmFqmQcqCqGnftRg
ehlh/s/9vbJ5nEH8L0TOhRG4rnYbPMaSWCOREdrkfGXMmZADN239tlPzFCUTzGOL85iZ8aL7TXh7
g5lGNR+qyBi+VqameL5ul8aeNfVWkGUHL64U2CzdwFPVrJgdokh05W6TP9BhH4Gy55H62Qn77hFJ
TXi9+oAl3P238dKfXB0dRKOoRMjHcSU3jdefBPdJyQRRSa5MXRCgb3BN+VGBS/9ejZP6tdRF80FO
Tl5+0FNZoVzSqEL1Yful6OvkLUWp1/fOBxRw0s8zMrq5Xziz8h2XQFkG5Sy0T0btTbGflE0jfdUY
FDNAxUYTB9eOJ7oKSt2eZGXqcL49LtZmqDvYeCJ1PmKIkFtXA+4fPlNxi4NtPMfdN8YXZf5YYH/4
C/NfSeWfO/URb7gXqDoyNwEKQDGw9SlPP6RT0/xS0qQaggoeAAB59E7QRiri1DhmZRV2RMap+t65
WqX5qNc36LKlRvGO0lCpvnSuVT0CEO2Mj9E8ZsfC7ObusenG9GcT59bvJIqHXzsf5DaUvfoeqyNS
R5M7ZQa7c7Cy77pMnOPUOk1Qmtn88NcrQboHsg6LkwHnOsaIicJpIA+6TiagN0ti2lUO0jmUyWi9
u7/U8qNXm2yZayyumYyHnHWZUnYNAsxKn1xl5VWP/Ywygl211eH+KhuRDPVPaiHmXghYry9EBxAs
fgNjeqUlLv41wyx5Lr0wOZVY5+ykmbfapAAlSTJBtgAm4E+rAE13Fj1fK0qvg+I137tBnb9NMAv/
UdF++Sjqfng7tHXxXWtkUj8kajxgsjQYoj4Opht+u//cG6GDe5c3S1mPtMZ6chRbIIxlQ34C9q19
dvsZDSJ8WU5MfJ2jVaX6F8/K7Z1PulHEuC7tGKIGCNUbQY/Wy5WyqbT42qC1dYSMALkDAeTnSLR9
gIFJ9Pk/POQyiKNNucEVQ5hLzBFPeU2ThB7Tolb+MdJKhz/mSfiV6f84+yZdKGMnQm7tXRf5SmYg
gEZuEDfEQqSdmNleY8rdxDdKd8aYOnY/3H++W4wZO4p6ZcGlWzjPrO/hCYfy3tGn+NrGIRRlAILy
k2rmiHb3oYnsWR3l7xQ4mD+bMhwvnaxzpNY6fFqPQzE0Qd+rqXZqZtnsfOitU7VwEyEysNlv5oSR
DlWiFTHZv65lz4PiDOchdL2nbM72Zmkbr3oR3KNYJA9ZulOv76I8lnZZ1U181WOpfnNa3Tj1MyzI
+29647h4CMzCYyBYYBi2OrrYWTfe7JnRtdG5cEZjPiQiDCY1nYIwg3Il0NH4+8gEnINrlpYfLfZ1
qB3GEtXNHlPT0srzg2lH6tnWGMjbCLnsRPWNcwm2FuF5PBdYcd1cQEwsVdR8SK711CmPMnXF85yk
yhTkZP39qVQqXeyckI0OA0XhIlC8oH8YKr/+bDWIXi3SOCGqkbdvGjLvj53jTo/IiqrXOInFo2V3
rsKEL1XE8f7H3Nidy6FhnrUcnZv5vNRn2ylUmzZibRRn00m+ykap3ulN8/v+Qlt7E1cJuCmg14EC
rPbmlIEyksvxrNAafgtc6LsK3GCnjNpahKQftDISI3QRV28SU5nBmGlEXLUOk50RBdH4GBtmu0cD
3ToCXAYLAAYU2s0mUSytTOKehxG9/NjQhj4zu3ZOZp8nLURGtQ6SFm71zj7Z+lbUqiDFmDve4rDt
Ej0YbPqIJIoZvmvroQhcDV8Yu5r27JxfouUq41j477TyoGERWFc1O4wNo4vsOr9C4h3Dky66Jn2L
TL74X2taKD9CH0Ghbewj82DQb3R8Zhj9uxq1CcCzc/w1TSVqkk4S1t87oEI/1SgSH8u8R3OxKK26
8QevdvaS8dvPbzGXWbIJ5IqBZeivDxJHyOymYsqvteHiQyRC7YjWcL3TONhaZZmbqUuH7HZu43qC
ZNeJ6JANZXJI0UU5Tk1W//XBZBsbdG341BC5b4KCiMe47xskGWc7P7Hh83PbavUla2Fb/O3RZFgD
nWQZAjO0uSnoWjfVu2FIr44Clr7Ou/rYVsWegNTtmYE7RQeI46LRbF9PA4upF0XUp+lV7dF/9fW+
mfsAfQznbdgzmfX1etTaowRysgfFeKnBXm9mJlKkBcucCJLkehZsU0yhLJkUV/BBxpKIdLobSF20
46HGFiT2U202vYEiK6q6M/1Y2/YVdVS/17kuPpfIg8rDkAooldymNsMm2RU/m6LXMJFqIjQNYzAB
0ZNXJTHgV2Div2lDjm8t9FPtAFKE+db04uRDo9nopTS61xa+WxXGeJh7Lcfzr+9d+4hWqQGkPI70
6cz3KqcgyWeU261QujkM5s5sYWhrRR+47SLNkneFmQRVrZr/zEYFXVp6FiEnrSYKQDNvXcSELP7z
/b1yG4N4lRZ5O70zlAzX8wVg8eApDZ3rsezTc47h91Gv6iyonMzbCeZbG2bh2sP/BatzI5BTh1M8
KMaYXEcETn0Qq/YPM2vB+Tqy/QgnBXu2sftrLC6XIPNYYixdOJSgVyFEil4zmow0GeSI9tBNEF7U
ysMPbtSVA3DOZufs3Tb+gKtQ0NkUd2Cabzo6XdujdFSmV82trPyQZLH5M23tUFvIgBlKsdxAJ2fy
yuEI4sX5qUcNMuX3v+lt/rGYbZDuYJi2Jf+VxpnShZL8o07LMJDhFH2iF50/dtNQPNm92lxMvRXI
yvD7d9be2k+Um4w5eO23iPIWINakD6xd5rkXLPjHRUPZRBU332v4bsXtxenMpg6hE79+1ZnSUOIU
7KcQEeHj6Jb1Q+UV/U7cvs0fkdcmmUL1hI4Qyk6v76B8MmbOrZ1ddaUIqrwoziH9d19tkHYBdrGT
i2sb7w/PoaVo5ZFupTCiNM8UqwJDE+lCRxlgiuyHFPTbJzcuu/C4RIPxYEUdvGNX0s3x2yZTnmQB
qqhNkjwoFXwLH+wB2bAghKj+mKrRnljKC6xuFX/pLC8TLCCgXJyrdzJGRDx0zbjLIpwBzjPwF5Aw
TASwZeqRB3/SUBdUj42oxdsoHM0+AOclq2Mi6vyTiv/i//ABLuZHW02qi6Wr/SJr3Zo4FCepc7Sh
2KUHVSYuBMRcratLTv9LueKTk8vAdRc/qBAhlvFYhHaXgc1MZbezjTf2FkAjFEGcpfREn/L1V7fp
ZCST4DNoqIF8MgvT8w10pHc0GJ1FxWn9Ihmv4tQJ0wHE5OpFzkZSc48DNPLcdpyuCXrxml/ZzMd8
FFfK9hFAJ5rbImks7b1VV6YSGBnjC7+zFiqbDiyvQM1rGsIgddTyYxjNJqIeMNJHfxRqT0u3MwWq
d9KtfB3bg+LkCcCJQRqVeRtE4+S+oR4BwjjZtToHQs2Sn1lvCkaRs/2jELPxwaqmwfA1IHKJr3Zx
kh4zfXTtQyQUqzt0OZSuoyYaWz8MkvEuXRZn/KdqjcIM5DBFD1VlDb1fJJr6ramT8HdRh/azZk+4
ODiAYj8lQ278gEKPUGNferX3GJaIN/s1jc/wNGWz/NrOcaH4BHGUFvJISYdjISDUPjkR3UG/Ggal
PXj4KH8mw1Ky04zR2GXKcvWXG5bO4Ctm2/8oGjlxfsFuRmihoIru09lItDep2Yz/aC226ycXArxF
XjAZe+XuRneMKgaIFk9Bk/3mlp3sGCcitMAvbTcizUyv9JCabRREajG+XfqEz16XVkzM+vJNofTi
0DNDCRxH6DvR7KWyXu840E5LQQWO6xaAH+lGkQ2Te0G0xDCPXiTj+tCkXdM+z97YcLL0OIkeM88b
0nPRkx2gcK9kyUOXjq3l9703eGdgWuF0MowBDfrCQVolQwfZ8i1a8+4TY5NJ/Fa1NukDhJJoexds
l8+qsLoc+9c5RjI+auH3jIpUqw+1cGV9qvps+FHkDvYA6J5r1RvXnb039jzZ5qGN7fZdainpF7fG
3RUyhpkV/G9jxy/vi2kKlM4ZUl9BTeBrUs1qdioctQcuPiUUJnNsFsMHSOUcmAlh9PIqJ1Fdhy4R
eAoTYMZD7k3aW9WYsYtzPPbZTjDZSHwoLhZoD8ecxGC5Yv4Y2soG8Zx5rLyLrmKR2+hF4/k9NdZh
0NgDStY1h5hMd2fVrU3HsghUwC1nwLQez4XVAthtFfcSI0/gpzbojSErqkNSC6ZZosoDt+jCoO9I
R1W9Hh5R3WrPRjftQWw38hGuZ8oRfgtM3xscCRrrKaMPfgjUssPQZPOzoo/9kVmU9dwLdUTVvnBO
lrXXCN64TPVF2wIxSHXRQl1FcQfcgGfUy2ZXvfIUdqkapI1nnhapxvP9nGujXclFxcyQTgif+qZV
MZaMWk18AC5uNvbvEdbB8zd1wWD7nTEzA7aLbH6fJhLJfadRmWRCCBPJJzEo8zdDRzyhQZwRtpMf
JaFa/jXCDNw/WczCkKSSvmnWjFiuDIuUiKu0+TFLivlqjEOxs8rWPl8mZ8Q3SCI3OC/+oigmSPZ4
G6YKwy2As5+mzGuX20N411FkDnbMVpzsZYLaRta9MBuYtVugX28QdCDzB6dvYuUShXk3Ho02WkQT
C88Cu8JfmSD0+xpdaEtOP0YrGX8Ti/oP7BuGq2U2aZj2xkbvHW0ttJoHss1MP4ROLf+dAJoxzHNS
5eSOLfP7lJr0w87W2fz1SzVLug2kej2noZ08aHoEP72eiVTgSJlpW2neARLQCvNpMrCxgPwZnepK
Ux/HMNJbn7rYCuCDmc8DXilBp0jlrWeMyml2hfoxmrrhASyK8sUwu/Ec58qeps9GWoxgHjcatTMw
1HX1L7zZ6bwYyDFxJL+kcxGfh9osfqfjmH1KCkXbeUkbRxmCzKLERPfktt0YZw2ckp71oE/lP3MY
Jk1QSdG+i7j095gHm4vREHcwwUaRYd2e7hHvx7jOVi7TKNIDLShcWlCLfkCKzTrd//gbiSZcdULj
gtC6lXKs0H9DJIbnYpA8BtqMinQ1WcZOVbr1tRaMMzuax+G7vb6BeELSqbikRsiBntTNnB9NWkTn
iEToEFf6HsZu6wVy29EFh5K20U+FitJiDxJexsIWB4vM6qhgou6jpvH3TVQi+yICxjRGw4p71dg0
w9AZ82h5tGTqn2Cmqkgvu5h+5TLZiW+bTwVQl/bdwhO7gQb0A2NWkSkXs5bJG6F444WuZfet0GLH
v78t9pZafTDMZrR4jFKOF6IsJ0d1aa3BJf4chclfK9vTWedasPmHaSnYhtd7wwEDOEDzDS8pljyx
LyajDTB7GR5GhyBy/7E2bgjaIighLAU187MlEv6RCSltr6dgSuCbZyI6duacPseFTA+ONX9rRPzb
7LRh52LeeJN/LumucoChnK1stGbvotkJ9DDc7caPFdqpkuS024MQbD0f7QIwKy9o53XK1SwQGxW/
j0vt2uWzgkPNY9Z05mNpd6jPDtHAJTg7O321rSdc7DGWrgt9tTWglf84950IXTxW1exqx4LeazXr
p8gaqp1tuRFH8MJchLUYbqFzu9qWE/6tWteTUlZS6Q8zsoyHwegxzjOTJKBUt4/398vWeoso64Jh
wzhgPQOGHRwKWaLukAmZnpJ+mH8NnfXV7Hv9mtjS26nHN94k1RmdHsagpKtrvnmiJaWStwvWJI7R
JLZwrSgw3jkjLbnnN7K5FN/q5f685dGOVQJvEbbBleA7PBmlNT3T9bHfCReu0f2XuAHwstBBQ7AL
JQ5G6ut5gGXnuJ7Z4aI+6mmncSqUoB5L8zCCyzgrmjNRiMwQayGoPbdG3f9TDFkZ6FqtPEYRHe/7
P2fryRn72uAW2Es3kyijYf3K0yFXoXp6nCDAPZDTKceITu0OKmXjOKI/w85Zrj2uP/11uJGtDAdH
wu3DC216qrsqetASRT21c5Qf2856NypVugM+WY7AqsAGFcA9xLie/ulLy+ePEKd2RY6w/aRc0q6M
jt5UZu+ZRbQ7esWbL/GPVVZPVqtFZeNCoVyknSbU49ha+qnXJD660ICX7n+xrUoSfD7cV77W4ua9
uiJEmM9mj/3bBZqH8x1TdOsyIEVxkCEMAVJRz3jX4Nj22Iej94/WZKYTJLMBlKwJ/5rlTnUB4WKZ
VlBm3NTSRkvxnhqkZvWk5tfedvKrF3l71habrxeJu0W+Bur+umJV1NSJ0qKOrp1hjVc3B0TjWnH/
7HnFfxjW8U6hBJAmLXzp1bsdQBSmTQOI1h1jIJi6Vz7ksvh4/wtuHoRF9Y32A4359RWBEIHXuiHQ
6BAvEH9yJjxJ7AynwRQZXJknXSCyeMeKa+sdvgRu4DtcT2udEMBJ2uggkHs1p6ijN6hXmMPyNrMQ
0vD9x9tcahGVIL7xr3UxUhE+c/TL0I+GgRdMU4bZRqcWlxD5tp18ffkc6+MNqAORbggkt8BuJmht
pTbUagi05mchXBXJFZGdEFFND4UY0q8UYNbnPhr/Q0sacKJN8gmSZWFzvA5mw4iADmLRRPG49s4V
klsHJxHTzgBiK3xRYNEuIZ1eZmevV0GhXxssl6MO8BgtkFZRL5muZzt3gLa1ISkcFyUC3LZg/b1e
xhEa41YPyTKltebIR6KqAUXby0nzbSyq2ofQmY3fDMgYpLazNtaHtptkey7y2Vr6VqOsfSYBvXdw
PAc47bI3Yr/K5+KXWs5td6S9qe+Ngra22SKiTF1DJ4UU9vWP1vU5HjFkUy6lVKfr7Lb5T6/UjaPt
jNp/OLAO0H2meIgS3qAJ0clqB7XOaWhUhXtYYFR+YqviXPelPGXZVPpFVaU7XLOtj/Li7Id2G116
d7XDQDZ6casCN1PCQaL9qGGBiRHEMbOU97Y7QVeAkvUfju5ChrcpT2nSrTtTng6PRsez/Opokfkx
q9okQIm7/Tk589f7QWLj5HovTW9WoSpd7+winbW6S4G5KSVKSYwTzPbRSCLtGe87D3tJKyo+2r1Z
z2egpXuFz8axojYlwNOJpNOzjlBOir8VDrDR1RoB3/paq4LZRAFX3Xmdm+vQA6MTtuBM1p0Lswrt
uOksWPJtVg++tAbnNGDb/uPv3+XiAAl2TyW/Wr/LuEBJYjYlTUyUkq4MmxG1mgCDMu8Nr8jO94EX
QRPE8mOv3N96QFqL5LMeOLeb1ozOsMvuQtqsrSjkBwZaDXSTdu9S3sp4qIfRL0eAxuEMrsJgiC+K
MzVQVuN4kWSdk6ZzD5AVFo3depppYw5l7RyL1CtCH2rKMNK9jQeGJbMhnMBoS6PeSWa3nnwh0oJh
AK1508yu3DGy0gr2fWGq03NH9wFGwLiXnW8+OQUexcICBuX5Xwc5K0cgsYascoEdoT2MdKaveGZV
h8iG4mHkig4etIieQd+MvhcLeVF7rzmIwW12ui2bv2SZvWObAMTwhmY3WEKRHFr3kisomRyKGAgD
vHAraQ6lPTn2AxJEAhFHtcFxWqdQOdaItLQnA6iB62eKPaQ7P2njAvBA0wNdWWrRG0USC2hlO1lZ
eMmmJD+1oHSejHTUTgt48D98bTBpi9oFAP4bXeBirkLExRL2uaPGR6tv0qMyNnsEpI36GulE9JRJ
JxA2XN9o41SGRtfgS2FnIKjipo4epKplQIDa8FDP6c/7YWPr/YF849XpdOtvGHoexXSVV4szrw3F
X22RhqhLiYOMzPK/v8sWq8YFZrSQi9edA/oTDdpUkYKIWRKeO6NLFd+02/pJdrNlkInGmuFnVjz/
c/8RN+5Q0myiIqkJSktrnGWFmHqPQS6lEj4M51Yo7dV1pugxTF2sL5AguI6dsZeYGBs4Ag9CCYGB
kE+5tbq54xp6O0ai5Pe1UprHpEZ8KUhitFiYf5SUYxA5xVXg6W34qRG3P0XrYtXlNIDkoGKGXPRq
ZioHSCjO9NBD1ch8AQu6Cpq2ncTRjfPh/TR7CtiTNgMpqiViTH2sONLvtBdHJuvFXCSnHvmjL7hv
ZlEA37f9qvYwT951npS4zAGCekjr1nUCSQiLdlLKreudkIXuLGKWIJBWcctR4jpp6pqWsxJXiMqP
TvbUTLV3apyUznMRd9Ul9jKP+U+dnO9/9K3QDITehZ9PeL5RWM0tSOSl1iDirevJUTRGfy6ScA9F
sHVYPYNeCNiqZall6/3RWagK5uvqwNWnNGn+YKmtCk4V0+ewtrA4qYxsp6/4gq5e1Tpcsv+/4GpX
tTXejRAPUD11Kpv+elcEi0D322gEIMifPN+cMEbKAbz5eojOl5MwKbn/ajcfmhYgUYp+I8Xr64fG
WRwdFXhphIy6eTsqXntK5kgPlMaw/Mir9ialtyEK/g7DBPJRF8nAl0njHy9ZabpUxmjG4F8iMZCW
Jso/sBKOdpjvFUG3oeLVUvrq0aoUgJGXLrLNrlP+mIt5CDzUlAJmd8Zzx5yad1zsSQUtHfbX35SH
WqSbGdktFharb9qQYTPd5JuOqc77DD3wkIBQjm4S5tLP7a56n0V0/zylw4Aqt//a93hhDIMo1Tii
kMfXhV/WWe486iK+GkYRv43HuXxyRVPPlxRwa7izg7c+JucE+QP0ZW+lsDrZDbqCk/01i6L82Qi7
HjeVcHyXV326c19vLUVViGLvC/li3WoczWgy0zYH3Gp79aFPXUyGkCo4dhnq1/ePxNZS9L+wKnNh
nN3Q29S2rNWohxmbTInyOGlK/qszZH9wJmP8dH+p29NHD4xeAynYIny37hvlolAmrh0g1tSeSsdt
YRlDdMrCITvQJJmP95fbSPlYb7FfW0zQyP2W3/PH6Wu7dEqiAc1cpBLdT7ItQ3+cQ9DISqEdpRAT
CDTbOOHIMB0wusqeamysgjHTjJ02yO1tQqsF5gGdEADmuKO8/iF2PsSylvyQcOjTd15leYFhU5si
W+AE5jhZftIoYL9Lae0Yemx0618vvVw2f7wDRI5yS4opuzazqnYgdbq6t46qlWVvZheNPr9u50T6
tJ4hEBdaa1wFpgL1VeSheuq4mHveXmPsBY6N2wArGjQvED/kCN9IGoyCIZakPr/qJbYRZdnZ516Z
k1MqR8q9Iq8fDdmlh15Kl4/Wxue0GtT/sPUX9UUc8qhxb2r4ztSwq2CPXLPecoKwbNWvmhB9YONu
tvMdtrY+vZ7FHZu27A2kRKpRQwsJIlVWz/8ipVCqgYsazUHpaudjSSdhJ4Bsvl8SGJJVZKfxeF1d
B0ZsolVhKfE1TEV+0mONDlcyFYYvtNA+VEZoHq2WuFXpWvzWaujZYkHU7vQPtp6aTGbB9JK/UmO/
3nzo1LtlF8GW05rU/aa2vf1WTll5QlajezTJ4PYExjYX5P1i0Ak+6IbK4WhpGuYecVNz2VpWoeYf
JiUtHp1Bid/naEPvpGpbly6FDnILKDwQQVcRpopFZtQY3V4LgVKFMwy4DJYjRnWlSCdKWxke2tQ0
PtwPbJtPCbpjwX++tPlfv9Y4IvNPJZpDrSfHr2Md936pxOnzYIUMa6Nkr0u9dcszqnnhxkBtWt+y
etMWal+68dVpbNz3BqRitEJ+nezQQpO/mDEOjLNgolr2y3z6df9ht3YyKk5IysMsIZ6ve3qWrGjT
e9hYhsypcBeMNEQuNQ21obPS2/OpwDbrqre6c8IoYHhDu8z4UMo5dnbK9SVSrnIdjX4s7DpEwRB/
Xn1ru7HGOB9FdM2ZZ/s5Agsf60FRd5KMzVWoMoFxGxyaNXrL5Q27ucusaEoa4xeduc8NkoT/7rzT
jQuJOh3nLMb89BHX+9ag79GIxSJHLZXZ8mkT0UZM5qR/I9QaH+eJDsFVdWPnCyc3z8C+IprqlxJ0
qZ8LML++Eodz608em9HHNlREwWzjOY4bRGP1B1HKxVuyyjJl71Jf7sr1Z1hadQTRLeOvnDzbSwqN
Utw2Gy9Qhnh+Sse4c8+JSEz1ISXHqUg99f5LVKjSOjjuqD5qYVZ/j3oRPtlV7hYHcoHqr+0H/o+z
82iSE+nW8C8iAm+2QJmm1a2W18yGGGk+Jd77X38fdDdqiiiiZ6ONFMoCMk8e85rV/pwsCsF3gGU3
bcwRHkZWGBKgMkmM56nutHMElv5fNSvlD1OxHAnh7W0VMhcaiugkrLzu12GArWJJAyLPgQovPTDU
EPGhHg7ty/3NssOPQ5ufBAqUEtXizTwMvR8pogsmgjxLMtuFJBf9E4Wm/qVd1JqdkIeoGUJNEv+o
vaVMT9Ks5Vc0i5rBW2C/ts/aXKbWSc3XmgR65/RXZJkgBCpbleyrZWR2g6jQMH8H5W/9aIakky/K
xIn3TTupET5Y8vxTaYcYirrMdOzuOqIo5pzKvsTvzYCGarsL5hPjeZyQaLjOnT0v7qyX5SPoPke4
46Ckn4q5Us0nOUr6ijZsL5qLClbib4v/JP3VRfDTgdY2wjq1FSnSCb5MLT4dvMmdrUv+q+LFCGzu
JpJZ6pKWy9zB0JVnLQC9bT6PbVtc76+ycycxNyRgEq1ojm3j1ODEJQIAzF2qpJQfm2qsH80iboNs
SfNn2IdfnDJUvt9fc6eIoCwilIALYZy4nXB3Q9WqecnWR2eh8qZczx9qZsA+DJL4IADsXH5AByAd
M0tHMngburj0k6xeAA3NdfmzcuyBb5rOnzD7cN6Hwin6gyRxZz14O/QM1guQofcaSv9IoOfQFoBK
ciACoTZDoFwhA+c6k2hYCUlrJg+6pZx8uf8+9xZlKLGmTBScN7NBXHqzeu6H8KGLJeW0jOoPK1pa
15wrpBmr5cgSYufzwd/gXcIcJbBuu/S1FbcQlJhP9E05km+LNXrzrw3dK2MtOfiCO3ELMCedW+7J
37nh6zcqdK0Scr3iP8oahQgZUzwwg9rBRbrzCpHsBAeLusgK5t4mwDok7MpkvNrIDFHOtUp34pM5
OhEQaKdZylPVlML073+3nRf5GyFErUm7FmzE60fDMNZoUROUHupRr9E8XKRzWiWMByl2D97izlLM
VYBCrFwIBiyb58vaOYkQLQOwUg/l2aJ8fRoqLcq9OjsMXOrOJ1vTXIqXVVzspv8NBdSU1EXLAgvd
5eI0hAp0THORjcE1jKEx3Zgy8mfTW/HfcZ73uasrw5RC08r0/6VpUj8RcavF1xqYy6cqVdF4nkRk
n/XZVr7C5bFNL3Iq1YF41cMRksau/aEMqvyvZgsTw5QyGT/ZuGkduZPvPRdJlkpnn5bOTatVn3o6
BJOUBlXsNIjdz5UfYiVyEJH3VvndW6HrgfXq9njp3ETGJKjBDX3JrtWIxI2jzUe9sL1VQDXCCiNB
Jf1Y74U/A5VQRGxrQxaABOzexfCyvLbsjswVj1bZhMO+ZplRbbMgNoASaJMZnVWzlv/D5l7D0co7
IMXZ3ifA82GyQy4JqlyWvFGjX8T8rTzrgFMP4sT6g1/nk2AFCBKI4f6/uNXr1wZqZGrbJUkDJRRx
41FNNKfQzO2Pg2LmwtdGwzqj/HvVrDQ6KNJvjzBZPm3T351L7FY2R9ghLzTlSU+DpdALjJ1i2dX0
YQ4iqZ8Pipe9pwS1yADLWoG2W1xYhPhcQdWdBVoEye0StUnbnxtrsoWXFRDof6rWgF6Bnmth0E0z
BNz7gXF3febMkJ7JJCGvvX7LcZOOTKJ5y11lFI/6Mopn+qeya7dGdM2jKXmGxiafYZS1ByvvvmRE
rcD0UzTc8Lo71epicOKsvMjK4uERb/8wYHwK11aro317ezpQBeL4YTDDkjd5UDFWWd+i5B/EkLHx
mJ+jdzDz+sv9l3mb4cEYAIJE3ILff+MdkmjFyJy3gDCNpF6Bet9k5D46BG3pDmFNbK2jLnwyabwc
DY12WqorWQE9ENTrSC63+6iRRdG3WpoHJRIUX8KymZ6yLDHlU45a2M+oM4YPXVtYPgr7/WOqSSL1
0iIrM9e0cRX7D5+Wth2sajA0t2R6AaI6QVMjo7dZfa6j3HqIjEj1YR1Hn9/+xgFLrCjRNQ/cyj6B
Mla73ozyAGR6hrawI3+Yoay7Tla1nxunL84WKMiDofNO5wOBHZSf1kEAMoLb+NAONb3bXORBMZTV
eTYFGhOKMb2MdJr93lL/neveuaRNhyhj1hYneh5Hs+C9Dc2XZqfRN1nrls25lcYQvQIrDRoa5Je+
tjUvAdd7EO53nxRUAlBSkCi3E2dJt4Uih0YaTE6TfcDodHBcWZ2cxM2UKlpR5uP8ruxEdLLNOC/d
ojLHLwsOhkfg5NuscQW0rjb2AK7tm2gRqiN0dWzuAjxV0sWtNGv8UaXQPpHOnMSpUNL/cpiZnhGU
FaDQNzSgpkdLuCcvWCnEWDXZXK6PY8vQ30vH0KzdPo2H1GvUoTEOjs/et/1z5fXv/0gYaH/ja9Qm
WWCX0vKsj7UZYF7cHHS+d1eh2qVFwZwO9PPrVSYapCKvQz5t6xhFAAkwROc0Fr3j3z+ju58O0Aki
T4D/bkR9I3mk2nC44kJdrc+G9i9KVD8w+lK9wkG6+f5iOyGYaEAcpAe7lobq66fqO3kSVqolQTqq
avKZOUn6TcUxQ32fmlZ4wQihfJDlfrreX3bnGaH2MdIiLsAL3rZ8On3WmVIbaL63PQjoYaE68MKE
Flispu2jWvTDQffntveLeCnCkCjYoh14I/gOrHOo4oZes1mMdNfdsR7V+p0tdRKoWLscPi6yOmjn
uoiz6FeLIlV3zkfR6Z/f/uCAZVfhQtr7Nx8XRSU1Zek4sAFEP0FpLf1KbQZgcqV4F1n9kSjUztyM
5wZIjx41fPcbrtBAQGQ0gvKMrfWYZEVh5Q/xrL9r7KW7NJaJdUiUIrk0q62HV07jYYX7mEpC+Yu0
bjj47Hu7bb13QVet4K3trYtIe6/rNHaCMkrpaGa9LuVno3Xmr3Vjx/7Q6+2DUyni7dKD4J3hS4Ff
WIFW296HQMUtTHOmVkKEua8vReY39lnJgfvHw7uhc160xCoOrr2dgEGSiiHN2hu4HUgDFALBMDiM
yuQQ+Zaqs56dpTzigu2khayCCuAqobCq5r0+wJGj5g6FEoKnhhR7kDOa86LMoT/neNbe37t7S0HU
W3fRik3etvQLAC2ltSDi5Cwj/Ke6a3B9SjsnRM15wEHy/mp7IQKKEgQbGvwrov31g9USLOM2kpIg
lyec2mLQLR0AgquzxD8WcFVvj7rUZ7THACPRHdjmKCJZSj1u1CRQ27x+YMxt+8WotQ+UiOkpCY32
IPfde5k04dZ2NBX7DSKuQESkVyXWG8Y2CqIxXE4dqjp+ibzQ6f6b3F1qRWYysd+hnGTKNEsxMumB
lJOUVEuhntKpVb51+DAdvMXbPQ+hTF1766h8EuU2u7FtheMk1ZQGqNKTX1J5ntQOOuT9B9pJs1hG
x16GG2SnZwQE32TjqyyDwLCHzWx6WcuZU+UIG1q/Zr8gH1ZfLCRNXUmZdN/Um+bg5ry9UNbfYOH4
RWWP6t4mo5ySDimhmYzSMHo2DFH8Og3S/C7he3tj5UyGSzwvXVy/0NaZkyMu9Pr/v673WR+tQdRp
2bE37XG5EyYKgzb5iNo2iWuazWNqt81JMN/zepA/7lAt84fOSuODk7n7kTmYtNDwbmc/vj6ZndL2
yKznvP086k4LsumXttC1N+/a341xpqUr0AS2x+tVgJMWcZ0iZDVFUuiV/CtvbBTLF20jHQS2vVep
IHHJPJTM9QbcvfLoJaerWCrsyutoWd25M6bKteTFgTc1yWdQlOPZ6FrjiKO1I5DCY1Jnq1RlMH62
FVlb650i0cYI6qGwPkylnvzMBwP07zqJGC60JjHnyCIpfmLyVtVXp7PiExdB75tTG39ulwisCeKO
b27p8LMYuwA4IrW+wXkIbRgKSTPIC4VZzyC3kvDjgixk60tNA2j4/oHe21GwCoCPo8MAwXCzoyZR
ZRZ20UkQIp6tuehj2Z9ru2vfLgHIU3FYAcSuJKvtnootBu9LXCZU/X0znBMkHb/YiAMP6HXY02PZ
5dT2kJMzgSKhFh5UEKqyc2RRHkJvFsjmrZS+pQ9Z1Tl5EizLUqcf1byb0CzTxCJ8ZVUe/JZP1YCU
U6HEaIuNyajOvgaSTXNVBfE3N7b1KsIXISlKV4pBBvqT0drtNVuW9ns3qRWUjL4a0HOcQ/Nc5fMU
X2V50EJ3mfVIOwiAt9cKymwr54JyiL277W0aqN7mZZEmQSOreZCn0+R3tpFdu0U72h+7AR/sOMcE
JR1aYJtgq4aOUrfDkAQRYKr35aBrKJWhUnWa0Wc7xXU8PdnGiJwTBLf/2V0EIk/BNuntuxQNIyTp
4OgxZ9pEpKSLe2EYCMiCM+yep2WQPCvPrYO4t3cWyFHxomMKT964aaYiSRwVnQ1sIU/r4cGwGumK
Zph91CDY+3qsgRAmHw89js0bXQZ7KJGbY7raKKYfybHptR2MTScT1gEr+zaTowEBMg6dL2DoN4pb
BO0RYspIlrNU3ZOCQDyW7bQsp0EZ/EWzZ//+d9rdLWAlmZrR56KLs3mFfTqhvbg6MWWLJv9ADWge
Tp1VDPpjpliF4jc0w2s3Q10wc50iLa2XuC/s93LaQWG6/1v2XjOavGubk4TopvKgZyske0bSPYIk
5Nt6EwZR4ljnBIe6g8feXYoanhkv5+RGNVEHRQIZFFhvCVZw8JVMbpWnEZ0vD/MW5r73H2zvo1JX
0jrlg96CRCKsUWRLSimpOqPwJiBNjyIBe+DEof4TEOYRvHf3o4IPgWlEvYMk9eaOUCsU1Wm54XwT
jmrmonGYPWqdrldXdI6X1BtLugeoU4nPcxEl9akKG3FNp0o76s/svGfEldfmP3pmOvnX68Sk5a2M
GnpdtEyWycuVBUcZ4FbJdSjG+uDK2F2L4Ep9wCgWhsPrtdSs51PjRRMAb1avppM0J8eCT5cqkFDu
f9CduMOol34TqzBC375fMTZ6BI2Y7YNW4CXP2+ocyuERH2XvDiTXwViUbgxX4e/P/EezTpsnaLsQ
KAITtVbdRZBy+omvlPI3wCb7WVOKEquOMVSLx74cKi5DvAenf9BaT5wTau3Vl86Z5f6kI99/LZtO
yP5YJWOquJoyY4uq6KhWewmVd+NibpKuAB7bOulzlTlvP9pAYCiGqb3RRdlmbniOM2FGvTiQTA1L
3tpW3CwX6TU1M+PgaO8cNpYidHLtgEHd1hr5EGuDOsZZUKIv/qRIfWd7DXSkv+Jems6aHs7KwfHe
23hQXCANkRKD+V53yx+fKeoW1Dpysm9cKuanvtXtSy2JDtHE3jkoJ3ayb1w8AJ2S/4LJ3D5cNZfL
AK2PKZAt4hepcJKHpUnN8sLL15+gzFkBc80aO0p4hgffcG/TU8SQx4AyIvdfX/wfj4mWFNCNnLVj
dDxOM2DMU2fE3cET7r3MVRmLK51wyX37epVSG5SwW6dpTp3XpgusyUCjXUp+mYueHPQV9rYKOFKw
7dRMt6QrNDUTZO67DJ82MznFalQ9TpL4WKlD6ReWPR5oA+0tB4xiTd0hBbBjXj/aiPhQNQKnC4oy
1/2W2+ar6KE3S/qQXnLNOBpg7b1KWsbkYGhGMVjfpC1GnFqNrudZsKBL76fqGPpsycIvNOntIyN8
AmgH0TqE43+DgaFeQUsFlFYgh0P4qFRDfUpEfjRQ3n0gxB4YmgCSulE5BF7d97pNm6ubheVN9Gaf
y8rR3QV93i/3I/xt95UHgooDgZue+02rMB1K0FFVlgZ20y1nibjIDCyy3wOdzS9t26YPWR3Kb+6C
sihyFuTLxMkbhG4Bgq+uRUogqUmVDaEM3GXVv/efbG8XQkqhL0mmxdhrffI/j3GOZboKZTbQQPFC
QW/c0qnns5iH2peU4uA9Hq222YN6XbRcC6hgD2VsvKuy/J+kTtOXjqPnVe2cnu4/3N4OAcxGrk6b
B631zXKOOsOrKEQazAM8gx7IgSdFsE9FyQm4v9TukwFKBqqHQuxNCokP74KgMZtRlyTnHGtqdlVb
0XlxEsunJpqG8/319sIv+x42OyjjW9qdpi6OVdg0XpxUyc6k8lUQrqrK91fZe4HkTohbcE3fzrgq
HStfpy8RgbMH52RAwz3NdCqvoleb//CtmDBQoTJuIUncfCublnE2moRDkajxuQzjSPOlaZlOiD8P
+cFie1/LQlKXwQ5dsptmaykWqxEasVCKZEiKSjR6sYWQs7wwr7PK9giBshc/QN2ATIU0CIBu/T1/
nDJQJzBPCq6x2cmLL03etS4CuvE5rlr5C/oyy0mNpSPY6s6iJIncMFTCfL1tlsU+zJt07ZPzAtqg
zFBNdrPO7LzZ7IRnSjlmxn3Tfr+/ZXZXJUauylBc3FuVJslS4ZhaSxK0BVaHMRX0JWNEdM6ayHpE
pqc4L0upvH2froKdzCYNZe3VbyqcanCWoUoaFp3b9LkvluhjosSpn6uTfgAW2zkS1P00w+AXUVts
P6VqRbozhPgSTlak2OfQzOr3IgU5+VCalDYHpcXORiWerNgPWJGrisbrjTPh5pFpUUg9nmbW33VU
h5ehr9uLEY9S6zJrHQ8unb3PxxCCEm2V176BHfMSl2IYsHiEFid5cYyXiKpH4qpF6nAugMd7uowV
9v09s57tTUN+LQfWse7vhGjz+dTa7gcTm/agLpTqxVKmZ8pY8xxb+HJaUR1fZlFMlwmzrs/3F977
mKxJeYD03W1fSimaPgV4QiMOYa/Ew68H6d98hMU0mGb4H77lClqn7U/cvmlPzSopA+rwcaCZZdR5
aORXrVdpVUQzrIRS9WIXXPQH99LOPcEFyL2OYjtohW3Wh+dsvma80OHWWYvpFNmTjQfXwQfcWwUd
MQosMj5i+OYDJmYNLaqj513nRuWn89purIbiIGrvQM84b4z8LIg/FFbbh0lENlZIZwPkU0givIG6
77tTV9JLwzFMvBTVisJti7qoXAUmkC+EbkT+EgM0kS2tO+gw7P+cFZy6kqZXK7TXhxNyQpmDYCS9
0MB6iKHMvQL/jHfKUpjfcAmvvhfolOMdJeXXjLmb36d19yQmVCPvb+P9X0JndVVz26GMRc6UcXIV
CuosNRpvnvT4nZFIMVvazJygDUX33CiNfp5LY36PcrP8FDV4yuOi072d5wpIQ3bYDsyf0TzavBWs
gc2lKOn1Nmn0M0NzhqotaV1EV9XLmEj1f9h6ZF1EfsL+LU5YZC0QFMMkpVSS5aNh1en7CKjCwdnd
CRQamb+Cq8MqlrdtYCO+Yc4C3fQA8Nl4ajX759xG3ZlUuTq4X3ZiIYx/ggTHaOVtr0ftz1RhCO3J
KmTI+E1Z/aNHZTI95HabPcuwFyq3jfICzEuN6UVvT6Z0ub+T9lan8Yu8K1pNANY3iYpY7KrNaFcE
Er1XBsDAbZK6Lc9KM0XXtNbNS4PvwEklkB18x703TBuSmT6BmLt1/WV/PHcvhDLPWU6rW07nU2JJ
th9ZYXqhU1UexJGd+TPgAeARUPEJidsdipILUbgdRZAubRfIctdgI5LnXt6K6bOFhr9bYJd2sSK8
Il2GrG9nCVKAr5cANw6BeTvqxzZixLybTzwP6QmGynJeugWeTdfGPl/24MXu3OhETH4m1APavFs0
CJ7nJRqMTfhQJA5qTJIxvLOtaPYauZn9lLntKRpl8fn+PtphDK4MSDSdQQ9QVm6blS2ZdykybgQZ
15DptAiLqbC5mHl+WuoSh5cBtBjq1VpaKvCGR/NjYnQRFHzDDAdvsirlm6IIbAtse/wlj1FW+2qK
FYPX1Ln0Lq1CkcGzVhGobXC/si7DMokPsTJ1Om5CXfUYlukiu8hyiOTcNW35XW9KZb5QS6WZyxC+
+4dxUR2dGXY1X7GojXU+Ooqp/pw5sX0tDHOO/VwR5UsBPbD3e6Qhs5+0xynu0HJYTkvX6+I61aVQ
vqlqN3/Gf7Y9QkrsHEcUY6GmMN7lZW6nrimSiRAc4ygwsrC+5Dg1nIceHbxMqpL/JRUDmTksIsg4
sXy9/wF3dg10BBo4KNaReW7HhlGo1E0xMuRSq6gM8JWEvTlF/Qe6HuhjDKJBEDU9ws7vHEzyd3j0
2IqAdt7m1nWGZU7vwI7Me1GdnCWT/RS57G+1qmWo9GTVZRLF4LUW+LNhKvu/7j/zThZDt2A1LQTG
tIInXoeg0hqSFFooCRpC5A9tbMVnOVuaAyWQvVXotADiI4/BqWET4KscjyxnTtcR21AKFx/fwS+z
YjpoL+4vwzhibUfAON2mZO3C9RCBXjTGpcjdfBb5P0VUHjlb7BQoaBsRsAlovzPM1+9MrDo17Hzs
HiPHeKps/IjiVlPdFsEEvxyXo3n27mORzKIfA2mHTfJ6PW3EKcopSKKLTqqCxO6yT1M2HM1a9ldx
mIM63MX88XoVhP2NXnDV0+9D5d8Xs2x4Is1i9e1pBX7HwDq578jCt+gNK4HGDhIJ8aJR74Q7KCX1
Vmm10JZHCZD72/c3K9EtglYlA055/VRRqahJXoOZywrsz5oKRHbUHAoN7sUsWDawgEnLQKVsVjG7
vq9qEEiBLjTpmeNk+Qnibu8WO21Rtpwsn4hSeIoyvV1k+7c1FbwbFSWOmxbSIjlwxVJgo8rCAHMu
ZWzpFqn/AGvw+/03uZOsMCFfUcFwMhhlbnbhGNna1OR5HAizGv4qjaLmyeL28wRQ+uCj7R2wVWkf
KjBDpRtn88QZNDvu8HTG/5M5ROMEnZplnlksX7uo+3b/uXYX45vRD163/TZXgHBvS1qqY/bdi+7J
MeLIzXvZPle4c58m3sXBrGznnK2PhbgALXya3Ju9Ei+6mo1aiURNnsxnEon5YYFL6t9/qp2vxSrk
s+Ru0O22qWXcZeM0KxNm3Gq8vJ9a3HBMpoHv+nY8QnHubH4TjA2ZJSfsNtkyZbyDMECJAgYtjh4k
cpolvrn0zbW0JcfAW9BMLg2b9KtTL+ZByN97TqCjkDaYKVGXbu6vQivxjcFnKJjGrEn9cMyVT2Ey
JpUvR+p8vv9S92pO8AQgU5hy0tTcngEpE2Fh1mYRZGgYnpRZC/1UnjI3sTrpPFhqeI0V5zOFIh7I
RuFASlYi3+7Tg6O4s2VXNzb8H7h+GBWuf/9H3YDWfB02yZAHmVqKhwIlHG8Cq342cockbUiOcpSd
L7ySCNcAt2KMto+tyqWk17FVBKM2yQ3SInH0XZ4ktfUtJZzJXGLzfZtGsT9DSPz3/jvfOS6A/ICO
gFVhvLa9Lmp75DIP9TxocyB+fODQeBGy1R1pKO0kf4DTyPsA/mNcsuWwq/nSGRIszSAbB4Ey8QA1
lvv4VLSA/Gokvb22afPrf3g4Oo5gfhA6vSl8RVKhh9YoRaCHcvuY603+0IxJfVBe7z0aNQksWNpw
4H3Wz/vHdgGHqlepNBcBkyHjZzss6jVUrPQvpyo12DQCKSe0h9MjzPrel1tHyjRGDMDHW11cYCrA
F8OooCue9qe0sWJEN9XxAC62EwCY9EAzYCKEhMO2PxbS+IZ6lJWBrFWl7ALj0f5qkrYcsKUUh6Zm
OyeBhjQnj960gvHKJnjXHRnaIIWchNB0+qttje0T05bhe+soUeFbGtBJD5/dXgF/OU+lcbm/YfYA
wPwAiFCMLikYtjWKHiopu8ZmirNMkFOWXk9lF5xY808bOQlGfLVRLdeBsBG5ViryfzVc678uUTv9
qDvVTugtd0JxJbjW4cGtvfMluLE5Qgogrx3IFf7xaAia/DSBlqos7PlsaZl+pfKRD17DTgAkBWEC
/jsq3RDCJCD8Jj2wjFyurnxjKYd3mCP2WKOt1utQrg+C0O5rJ9IShIB+3DqSS0YmYBeD/OidsHtu
E9N4Ifev7TNuq7N9jidZWvAPnFLZb5F8NgMtM5tPqK2i4m71UiI/LHmqXcHgI2d5f0vsvXaqnbUd
CC0Ng+3Xp1uqorFUJnZEmRj5Tyme4bZLSHyEo6G/HebNG18vgNVG8Kb5K6l2NpFvoE+gxb+MUHfe
2U0/nDWaD1/e/lDMtqCh0IJcrateP9QEYyiMVSML0jkt/VmOY6orBOZydbYO6pHfJe5mEsOkfAWb
UoTfptC4bBpzFNd50GVh8vdYNMuHbsyW0B1TJ31QRke/mHRgTFdPcrR37NI4jR3tmzcfH4fAwojN
pkC+xaokSiE5SanlQa0po+7BLOxTH6zbCmqb1eZIJvR22zg068kg1nJvJfu9fsNl2g+2HIEut9aw
WaZz9nU2zX8QetXefMmxEhNK8lGIsDfN8YFbvQgRnw9UHLRcQw6Xh7rMjvA3t5ccq6DDhKolDrk3
gZE2+agNdsxgAv3dL+wT+UoSl/7UwNtZrhyZ/WmQ0Zg/+Gq3kQg4GK5OBD5wfTc9o5Q7O6mTCVHC
xcw+oQSswmgu22dz1mtxGbRYUc/3j8bttcqKFLP05OEF3MCVrbKhQDP0OBhjgdP22OW+VFnKQYTd
e53sClgWKw7iJu3SSoJdy7g+aOtMXJuyVE5z3tvPMd5qZ0qB7tMq5/n2o8jYHqHc34Uff2wylSim
UFEWqtk4KVQ3DTl6i9NHHo3C+VODsu2vkWnpg9I32RkRQuFWcMaLg0+694KJcgCR1mkOSeHrk1HZ
+sg7YZhDJz2/hJETPpK8HLVBbvt+DA3hRdKpMkEob8M2+I5ZwfohCSpJmvvLHOvOVeLy/ixUtPzO
ajfIMvz3KPsIADfuPSapzcvbdxIIQzqtKjuJuPP6QZHtE12uRnAHwkE8aJqk+CNiuQe9v70TwtEE
s0n/yiA/er1Kz0vuOwxqAtUWizfnU/+SNip66EL8SDLALvcfai+uEcxNelgAh28QcgUqLjjzQB+Q
FYKb1GgarjSR/dAhO3awUfbOCC6OyoqQW8uxzUYZclVj+1lAu6Os8nvHAGKOFikME8uMVpXlTlyX
Yu6/3n/CHZI2XRHIuytHmWt/W/P2s1SNcknBLYx6Cj0boI03TaH8TgB5/WXkbdN5cOaViyHS2XGp
FfXwVC+L/R7PLYnxTiHsn/d/096ZWT/uysAlK95WpDkKiHYzD1HQjrH2IxV28aIP/8HQdb2m6UIB
sQRCva0FJVuCqdEwGrCNLgysERkWRx3mJ7ORjyTzfw/EXmcFfFgk8AiAjKtu8JzUwkhOOQT2JI0z
zFxRc3hX52M+u4tWt2A0UoFNmrCQ9TonXKGfcRPMxY9GlBHsEbX9NphV/17uurzxO7MetIttseVp
0XWL6S5RqSsuEo4aM5gJVOzZ7hzjhGNO1V6kXq5OVWvrGe2EOv7eac44e1o7MAdQpgX0lqPEpeUt
4HU1d1KkdjiI/jufc5Xsol+KEtWtUCqi0+R6EgiKqXQ+K31mPmUIsx+UpTsnlUXYw/h8EAu3EVBo
mdqlnRYHkIs6H79wZgLqUj8awygf3Jk7MQhwLpiQ9VPeVk1qlFZzvWJe9FFW0JRfxvdjp0ZP1rKo
/xTyNBxEht311lkn+3RHyGuwCiTzLe5oKUMkMY7N7+hwZteB7uV7FHztg3tz73Ohy0FdSC11y5KQ
KmdAHSNCp66Re+ZzynSCod4drLL3vXgetIjptN02uWuxKG0J8zKY5ix5VHqz8ktJVTyoYdVBUb9G
zs3hWyXDSQBW6XBuqNd3RokeIy4kAByixph/pmhNej3z++vUZ71XSXbyzsIp6qVLDk2rdh4S1UTq
qXUqTztffb2y0ikMFzXEyRzaQMYZXc/0Oc6T5q8skbq/7wfNnV0CSIk+AowvXulWZchstBlp5ZVO
IM/xGRuHsvN6nZlxkbZS4zaFrh4UcDsbBWNeqirmLhDstgE01bSlmOIqD5ZIKj1zKLTL6jlzuv9c
e+8QOgHtibXzfONQZEoGnMQlzoOm1elwiygOMOo1PUBpR1Ide0uRQwHjJr+gV77ZKOhe9Q5Go3mA
DtfyD46CIvQYyJnfYzh6/95/rJ3rHkEYQDcG01Iu/M1aA8FZTwwMU0t1zJ6UaZwbL8xb9VMcqnHh
TqpSopZaZgexeH9ZmmhYxSnMeNZv+kf3rl/ZydUMjraxp6J3e8JK5Q5RZpyiSZcMr0G1LJjl0Tmy
29t7t0xhQH2CIydL3TzvzCn5fxrROPWmH+Mv+LnQcD7NJ1n9eP/V7i21Nl3pq69sxG0mJaWGOqW5
xVXQFQaKMwjMu1alZ6d81IA73F9sL7hw34DCBXtzqzoxYpE85yZ+HPJomN/abFLQt9Va68HMGuMh
WSrtqsAeekqKRD8iBe89KC1m6Fm8VN1StdcfUwc5O+sdWYVhQ3spa305yXVcn+PYFgdnfS+6/LnU
Zt9k/ZiJalKYGtt5ci4Suz2P3B6/Fi3Gc6iOwrePWkFA4yr4u/m3kiteP5smtXUVF7gQ9Mr4K9aH
8F3WxkdgLe4Z/pvN3bBedGwXWkP04jYRGiGUmDEDoKmwigz9c055s5QubHkJXm6vyudsiVvLDUM1
7TzEdIzei1Dwp1yGWIL1SlHknqX00nwxa9usvFkY8gdcbrRvVpsLy4VZkzT4CeST4ct61pov85I2
v1IoSolr243zWaRGUVwdE7mJi2bXiji1UVG2roRAd5ApCq7uTp6GshcV0/jLlAsbB5bSlr8rZuGo
vgAl+WEYxvBjOphLexpztah8U50QcHcSMbyTJqftzrWTaN/tQpoGX097UXtFpi25nzGmcfzWqIfe
xURXkjAaXZbnSdUq86Eae7DuowTk3nOguf40WgrLjyGdNmJGaKbKRa2aFvrjvNCnHZCc8+a4TDOv
CyVrcmejYyS/AFvEE3HOi/YZwhFOw3VmZxXZRTn9yBEcROGa3hLIlEJMXycxpV+IUtbyvnUs5lIu
WP/M+BexyQkpiFaJ/mqTOh4f8kp3LvkAZ+RBUsdWnMjmlcTTUtnOTqGcpeZJzoWOi4QuVI24FmuS
V2pJ/LyAF8h8vJ7a/xE9JvNRzaZYPQlJasBFjUkxfElmihx/sfW8eFnKuv1UJbX5hLyeyN3FHKfm
ZTarqHKzxly+20bq/BzNZT47Ex5Wbh8j9HOVFLOxLoVc5ygcjsPw3KeFmj6N7TiMLvxTYfvUlSPp
fW6kwl/yAe5o6oz6cpXxxhOukLn1Tsj0W5mvzL3eeNVo4mxY0Ztqr6k8KLkrsqrW/aZz4sdiHtse
4+/U+Y4G2Wh73VQYX2rHaAvXAqxjP6nSOAZGpYwZysJwfj2Zi2a6DlE518g+2LkeY2/S5orbOTCn
IPpUY+dn4KPqByWNTLy3uCxq1x5E92+tI/Pnhplk1tjVMXH2Wlzk5ceqW4yvvRRGAMCMpPCyvkBU
0UyZUbszKDfxMlBMtm5um7X0tZga1fQE9OpAqtrlk5Ygcv9SYLO7uORsycCmdObhYYrr5sswt0bn
6lWnfatqdVHOCK2a5S8sKdXcUzHTOGog7dyV1IX0/5jkkXdsK+MqnQSMP4gYRp9rLwBxw89O7dg/
c2rzT3Wr/NtM1XxwndyE9JWAgQQUFyTJzo1Sepv+H2fn1ds20rbhX0SAvZxSlGTJdhynxydEks2y
9zbkr38v5gM+RCRhwrt7tsB6RHLmmafcxR6sCgYBdjpjdGhmrF0ZSfFxlIyfr19cq5YRHX7UmilJ
0cZkrcWFLGjry8ZgZVezUdPvtnCy50BrTTBHTtx+K9HnPHdJU3DyRvEFvG5cHl//AatHZeREHUX7
kXSVUeIiwotYNFM6VOhGV07xLEIx4tDoD5RtdXL6L0uhnQG0mytliZKI+zwPHBkioD/A18zyYIKe
UBonVfL3bKrmX728UMjmGB2iYLPmKEThBNjRzpn3VkP1z+zW9UvpmJS9/YFmbVxuyFkzaNlVDCK0
3QDzUz1pPce2nkTsHGw7Nn7M8rHTzqbcuiQpeDE+BXI3g4tv72K9LbXRySmgEpj6D06kDeeeAbE4
m5ogba2cSFz0PleOhayIvVO4tU1wvqYtxrQZEMqi45dXgO9oEXEKG6wjs1avZVdl3Usute3b1XAB
0YALQJcX6NoKTpObkdyGE31UVYHzn6iEKLsV5wYzkp13+gd5erNRZugiVyVvFN/aVV2jmpJZIMnK
QDtO48GbG6b3Y+00Pyc9t3+boc59JWd2orpZXeePiVmH9uOol5rktaFkpydfpNF32c9lRrYDhe3r
O2z1zeefh90aTARmo6sdhmXnqGNXml1Dv84PeKpzjzTToHlp6fzoA0s72rZID76f7xGoVqkmK1Mp
gC6fIaTIdN7utkKJwiGouowyxBdHScuzY1qW/dlIrOlBjYxxr7+y2mHzglR8M32XqmEZCZEervwq
ZMEcV+NrMcqCY1V+gJKS7jSp/gSa5UeHRUthwiCSluD81v8qv3C9GUHoWkwi1cnvXXUIQGwLdTAC
T9famnvRr+zCJWOZWZVVXiFpO8b1i5rExbOMidMn1Yj00ZtGGPF3fYdYtptHRhPeaU5lfc6axhww
giiTF+AC6fdU9cEujYLHO/ZqoUzHodKmX7mQEPssex9wA4KrSop1Xl2rX9jzXevGzST65zqkU3e0
GkilTNlg2LukPSZNNVB636sgMIRLOWBFBxxGY8flKuxbNyhwf3lH2Eo+1shA+a4y2sPX1zfmKsDy
teAN0rNGAQ9+pHr7CvM8NEWYI2sf8axHc/Lbz0YkJW/F1c2r0AVjnAkDZxUIZCvG/UpOs6uctipx
LpIe66zaU7VcQ8BYhvkU8YsiZD0diuI4NVMwpdfJ8qNzmvrDkXxH9kQUd3x/xT+Eqao/hVEb4TJn
TC9hbWlPA3Nr7/W3usp15h/CGJDMDxIhLKjbt2oOvkwni7l/lOjjETMigr3UMJuWNeEltsSeJDju
HIetGMNyHAUd/9EVtY6T5kwz8IQeSJD/Doysv8RSYFsu9aV18vVCf4EfFj/6iHLvEe62Dj16PjOy
G/wBGfDtA7O1Sg5ZmV/NbhzuazntwZv5WKP1zp787+ZSiBzTUmW1lbpNLJWUezN0CTFqmwanFMBU
QSxAJJO9k+hsfEZbZsCKKitNOfr9t09FFRFoI3o917FxivOoJ+W1TCzzqDBqOJRVWNzLlp/vLLrx
fDSUUIcBN8kEaZmM1FplkplP2RWp7fZFw5HyHNVd27mROll7yDpl43qgX4ZUEO3wDdNLGmdUED2b
pqZsdOveUC5mXWdu0aSIE0aj7ALXj4910tn/DowKvTICc5eYcnMXQ6I5S/lkXOiCtbNa5eT6lbyn
ZrSRWTPupRuEUJMM1nBxgc3KQYoQ3CeRYQGfQuAxI1giUnfC2qH4hBlQ820CP3wSCRpRqG2k493r
p3nzHc1jUo7sPHFaxMjKBu5SU2pfJzUx7+XOeI9BBcqcQwZTCoeTnVxmaznmOjSDGVuupQ1Ls8on
Jk7ZtbQV6bNdNAgPGBnKo2WfHidrbMXOgmuUDW1I6C2YTYJRWg8tm77MnTRrwaz6ZvkOHFFwzNoy
RHfJSOLveBMNp7RqS+ug5c74yW/j/gLXqdjJkbY2Pi13KPpUUWt/UFVIaZ3pgGwys4nuM9hP6Pb2
ldtKWbQTnzdfMc5Z1GnkYoDHbg92lspTZSdDdrVTsz1aQeSc0UtJ75wysO7bqba+v76Dth6N3r4O
MA5ECs94u54ainIYzA4+bBA2L6xkTAeUl/XPRt/X+s7n3Ho4tg+HjokTequLA9NhNh1gYZWgtYS7
dqIk01mp1OpcIExy6CwR/oeHo8rGEZOWJrt2fvi/srBUyRPLn3BKKDkp58nPP/SOEMcIS9Qvb3+N
f680P/lfK4EqUYKJdOjaMmT2gIUl9L3ou+Efu9cw3fpi1BNYI82ESGN55tUGFxhHoSQcm7JwC3B8
j2nT4ioF++3zf3iqGTNKNxR+2zJZGOG9YsYLOiqW8/YaWRx2r7CJbwM2bNJOqTvvtEXKPEO2NaYG
f/TOFq8woVUm0yWKr10YdIfB1sb7sLSnnVRk6+3Nwpqk5sZG4Tc0ZqS3wGHRqZ60z/EUJkfRGtOp
nJq9Fs/WA1HgUG5QWc2zwds90acO/aSKQV0TpKgS0U6+At7ZQ7Bt5FZsBJJXrgGm3cshCAbcZiwq
3MYgbKKLKjehq9tjczF6MzyGNu3ZqOqbMwnhXqjaepVk6FA4wAGu+eSZmYIq4FJDliuO4GvI4x1d
qOSQiqQ4vb4RN18lNxwoEQa2K+pCYwpMpkIzvZJew3YeWzQ1e2sP3Lh525BNwfiiJmY+uLhO0dcO
RWPNJYfvdMe4iScapXL4cdSm+ERymcYu+kjtUUsmOnVD12BYbBU73JQ1apg7b2alQF/g4ltlrH6H
nifFT4qXeKsGx1j1TUEvPdZPfYwUAaASO4MVLEG0d4vcqbtzUWQoGicJjq1U21nmAiXoLuTce02v
rc1GzOGX0TNZg7XrPohzX2UIkAOXvh/MiiGGaUnvs6j4OfhC/uEg1vbSM3LYuTm2NgChgeKBOm1N
71V925Q0p0yvQu7NR6sdoq9IlexJU21l1dzygHfgq2Hksfj+mFGoeVJm2dWKrOBX1ongmyO1o6sI
SO5AiITriGTP3X3rGPFIsybPDAhdBtlWx0LHbpFzMjJDfsyUMStd37Fa3QWSpf58/SBtfcBZAQ5n
EJt+9xIhbdaNPckZi/FjoNRq0VCe0YvwyY/rUD+jCRS+E5U8eHSnm51Sew7giwA/Y5WpLyG50/GZ
lav/uiPDMg0Q5SQeMlDSP1SK9E8iUudfrLhCauCur3dGmRt75ma9xdesQ1/tnXkE3qZKn7q52o4/
nUmNvddf6eYycKHhkZDSrHJwwj/0xlBL4O8X0qNUwVdmiLuTyWyFJgQYZiYl0A99pZXO15SZW2Jj
1odq398hNEQrCbt20zOj1FQ8yTQjxTXyzlTdsG7r3MVlJ0q9DL+xN4+jEaxCvhWAL+UnB2VxU8tW
UhP8yBmrInvRjAQXYbszD6BOi7ff1libYIFATMYVZDk6kH291uIWocmuy4ovbWHTtcoL2IHpaP6H
zGD+iAhazoOKFYC3Z7ivdSmNOBudiY+llRhPYVz6niV6a6ds22oHzU1BQg1NCU7+IjXABiSXzAZV
NaPRO7gno9r9myVl8bOWq/JBxIp/UtKmgsSPh9oRCmV/UbW8U1y87LSd/bsRf9hRuPWCPEOFwnFu
j+XY1KUtKSTJqhkGX7t6VA7GUNTXNA3G4+tH5fWlAErdLlVgc9xPDjCpcPSjQ9F1lYdoVfZO0iic
X19qI5TDG0DJkD6MM+NvbpdqNMyAmzkhDxMFzJIFP0GEcXRxRJucK5TR78ZwDzuxjgQgl4ALsl8p
4LjBb9cUalS1cV7TShc+Dmx+YHyibpT3NIHXcZRl2Iw0gOa8fFmyaWFgGZNDL7Hv7fEYBZH22AxS
7vlSbj5ETbMnJLC1noq0IZRgNi0d2dvHUpOq0CaFtk8UlorblIr/qA5h8k7VehP8EsY5r3+6rdcI
4xOgBkPZuQd8u15uCqdtKniqjd9bHztJSd61slLtrLLei5hEYTzBSFIjo1mWUZFOLW8iinAdSP1/
oZnrn5IuFI+anOwIxa3vXFaiAJ3Z21Q3yzog0ZlnjSHwOSgl5a/JwTXpYLWycbZ9wVAA3dKLYTB7
jWwMI3eOwda7ZM2Z+kHFgy/F7bsExwHbWANUV2CrdGmEUB4iUe4hSbd2yF+rqIsvpvthmI1qzo40
Wvl9oI7JqQzH8WQq3XcJ4PP59Q2ytRz+irN5ARnhCgEZdyTmsOSROh7L9pAPkhW7GFgE95HZNeeG
/2dHv2zrCzIXJeNVgJutJthmoyn+ACvxWiuVcM3QAmKDhgJSf8L/KIHdpinZx98xdnf24tgfy7/b
rImeE7go9s9c9K/qO/D8HQVVdh3isQUbYpFBuS1u4MqhZz7yqawShSgqg0TR/O6aiE56ALWPkRVm
kF/J58wfSKwmtWuLLM4QqvL7nf29ZhZAymWYyoklpZwtCG43ma0mxsCwAYIfWJAPQVIkp6Hu/U9o
GPUPeEZPd0C8MLFOsRSpMlt20WzWDkHf2I9pYYU7B/vPnl6+MQA9/CKKYqLx4ucYMmioqO1h20Lo
z93OzPz6ECeafh2ywa7dLjTyyMP8MBtP0lCUhWcLFEDdSNFS+wCsSc9c269N+wCYF+fpQGnD6H0c
1411aPsYPzIrm8BeRaFNh1+0tSrvPMJ8KpdPwJ1MDkJIADY6H4C/M+XKDovIMbOrQ+131GkinToU
huCE2vWj6qPu46QIxY3lkKPBWu9p2W6cLwODTfT5Z4DsqiLBhNfBL13Nr3ZfS0+D3LcnxUiNc12M
zoGe0J7c40Zyy2HWUF+kMKGTvoyQHC4pDwIMXqrYkS8jPn2HytC+6sIpqoMxThM2SWUBAgGydv+u
qozsCzwo8da3DkKXUzaL9KCAsbpXi9zEJ55p5gUn2W9VrWfvob+b89jVuKvLOnvSphoUmDylMx7L
uLwe1FYJC/OpmSIMJXfWiF8OV3gwE6sQYV4cCS5IAW7sidlR/8joQZwyFYtTmqd75Os/0eNmpyGY
PQNouaAsqIjGoiYTtjPZsRw7F0dHdvBBU01IKs2Q6Mm9bgjnC3LTNiJPaRe5Zm1X7/uulE0X1/o4
9BJkvZ7o5cnSne+MTA4nPwk+5mzed7KJLuqkN9M92YO6V3+s9ic/GlECxJbp7CK6NYfrv44HjWoh
0kKyL30Vfo0xmDvrVpCcGqj+h7bRq52sdWM58mITwing9zWnB1PAxp8NUy+oNYoPvtU0BybE+H+P
gfTTrupPb90IkFEBJ9BUm4U7lxvBtgK51/F/vRRarjHQSvzuQevVb1Lq6+8zRCvvQIK2O1fqKhvC
kQPfWTxf6dzq9CxvX6nIyqqnNnIugI3Gi61X9kEfURccBsQNX3++VUrCUrTpYNkxTARotAhufVeI
wG8EW85Ex8+zUZcL7nQwIP+8vs76s0FVgCY0k0F4oUtFuN7gNNGrsi7VkNperKfSxeqA9/hTFJ3a
slJ2tskqaKNPxWdDUImZMu3Uxa5s1cGuMrWxL0YX1M9OUrR3FYCKu8Aoi6sinN6VrKJ4Zwu0zkct
22ufr+MHMh0UO2jR0ddegVsqPXXkqVWsS6bJ/hPSDul3xpYdqxq58YKwIZeyY1WB9/pbXm8clkWO
i8uCBGmVrHd1i2o8HItLaEnTOQFffEBe1DmhJR7vbJyNDwpBkySM5hGjj+XGCbIA1UGtlzj28mcA
2upliGTrhB137vWlSL+8/mQby83mH8j1ABfn5C/SCNQKs2LWRb/EZj1kLnSv5vtgJ9E7UWQI8Q/j
m/FQoCNgzvERGevPE93bMzg2EOjoBDgXe8jtj1JVym6M5uM3YOdMd5T639efb2PDzIKTc+lPWGPf
3C7X4fdHrao4F3+u6Aa4tu/GpFOeNMmq3NpRusska93p9UVXmfT8jAgVMOmZ2drLVBEaCvCUqXYu
baY7wTnA6ax0nWyGfUygjJILIo7Si5Hmyo8iq9s9p+J17GF54BmzqtschhbfFC3WbjBNQnnNQ59G
W0vufB5yp2u1tQp/HXlW7nEO47yz/rqf7FjTOr+1nUtVV/rXCg3RaxEFb+47GmwWBj4GoBa4/ct2
ahY0InAkyLNWlNOGlxr12JXJXja9cb5vVlm8MbvW9YA+P6Jqo9McK6cEN+xrskvXYe9a33ht4ITZ
k9wJfJ1lwA4Ktr0eoKhrtVPlKd2oXrTO9ncC1uYqfBqg3ir97yX3S4SlM0hk9Mxns+miiASsfDC9
2beQj8O0ymKOA7GCC+F2CyiBomRVjdijFudfptZPz1mtRIfKMoedrJXmL3/rNocjT58xGWjfEReX
kAE1qwZVRFgmN4NtPVlFFXzr0a94UiY5jN1OS5AYivJIF+5QZIisgQtR0y95b0Cp9/vOBAkZhuB6
9SG6Q9ADxwWdpuRTKKXxv4kawAHhSAP3nZlkyWNkoh7mhXEn/5KL0OxcqBrqB6u1AInmtPVwlox7
/TG0s3R0M53+s5uQ0mLiLOHvYYG6jQ5OG/XqKVXaSv1EUp7JroEGT39Eftwi0UwzOfaKCpfAA8av
zLpGqzDfm1OSy9Q8kpUepUHnZnM6xf5HtxO5hL0QcN8ktdDf22NHbdQEkzO54VBN4zuSXOPeaGoU
I3thyz8K4cT/hqFmPUPxDXxvkNCbd02cT37rdZp/SFMk58450f8JjSS/8AbTAn8pd1KiHXpcX77G
Ul68NH2XOYfBMDLbS/vSH3DAtMJPiQ2zxmuh3x013x66O78T5iOO8Hn/bE629rE0HEEh3vjat7iF
iEG/XpuBO2EiHYdOE4FrIsYonRIlqh4yMTTRYUik5CVCtSq6y9H+Eq7VKLVzwhw7zA+2I1WASCMU
HyDBCDTHOtWonjA5UyrPF61aHvQ0q/TL1KDshKhT/LVAHL7ChjGE5yJFU1e5RtPapmsmYS950Mqs
7hAX/OPaklE+oVwsJV7lwxj2THI3mS9lSrQhWm7hd2MNEIqB0ajdW5kl6kdJzcbmuQk0+XdeTIp2
SCqkF9y+qqbqveonyTk2Cyw2AhpXkgvgpf5V8rH7wzAlfnyomhziiG6L4nmyxGC5RuxU9Z2kqtW/
yBGk4aVmSb6HCqPGNSI7dt6bcanKT31v0p+hOmkeCLjoKACHK4FkWan1A4eUMIEp1WfxBx9yabEj
WLE+hfOof2YiEpbXshi+DTBKR0n5wu1ufO8Dv/3C1dJ7r9+fq1UgH4K8wmCJ/HkN1ynDSWISjmUa
9kDJuxgVqRcrMpydVHZzFQIY6RxzHhD+t9Er6xPJtyQzufbEX+AydXcF0pPevfFZiJH0Fxi4gwZi
9LnId8yoUmQ4edF1bIPhXtEa/2iYeb1TV29dYDa3MaUi+emK3DNyeQnMXRCH6YbIgxQ1Mb7vYq/2
hz2noa2laBvQr5mV3piS3742nA2RH41SJOEnCRMlCjawJVFypnhsdqjuG0uRmcIBp8G1Md6Q1aYY
jLiSLn7caoe4qrNTWZnBg9b2zh7gaP7ai/sFshKWAVzJGJ4u75fWMDGTAwmOMYbeHc1RTo5GYaQ/
pCxIHwbMEOudRH+1/UiZaFnzrViRwdQiM03hC6tFn/uXyWqEl2FT4VUEpr225eYy82holvFfK3i1
QKxTPGNJ00hAvbTqnINTY+FuoxDimoOq/zL6Orkzx0zzMjMo7vtq/MnhTL1gMvO7oVS7Q1sX/c6x
2MjLaV4jU0fJARJhmT0yWMLHZgrsS2OW+BcETgi8v5KPrWUXL/poGmfS2D2AzcZ+YlGA4bN37poe
6xPCpxQ09qWj1ez5CIic+ikAG9BJ1k6gXG8nOtnzNIRe+qxgPn+Wv7LjcbLRFjRK9aIEQdq5YSD8
6Estw58e8rCJfhSDvycMsX46thOjeQYGzFxp8N0uGeQQckXTK5dIDLZXI5559FVA73Fe7QVoUO3L
48IiVFT8Oz/kCkRSouk82hWDpVjv7eqIbbR5UuXANw9tiHKDO4rS+jfJcWQ/JWkb266sZ5Z90gq/
jA9I+lufVWZ6gUcHMPI9MQQQSwEMCe7ZwircRFObygs7vMyxoy3UpwiOvcBcuSDNQyNYT05SMxjv
nRrX4XOaj+1LCm77txIn2RfDGQP17NCidy5ygKXAg0bI0g8ZE2kuVEeo/5htbTQnbDSGbxYKgeNd
iTSQdfRpB37PcQCKIC+nzXRqtTQ9TcrQMxKsC8O6zNTx8qQ48Wh7Zo8iyL3UNaQqAYo7umfoaeQc
ZGnoUKvACsY/hoUAL6yQIr5kMIcLrDKyKnZVGASGF9lSq7q17tQfmwbWM6mGDaYBhT9LORR+R4cB
bXjNQgK8r0NXEm3hu5Jjjqqrp0GifBdZYRYg4ZsUtkqixT+NqI78A1lA8itgJKaf8shxvkmlDZHF
CfL0vlEcvz7XZDrFIdXNJjx1kO5/Jpnip6fOEO0HJSm7GPODqBBuDjMtdQut0x6GaRqme610wuDR
SSS7P/iAur4ZQ2SSzIYWGtSZk0z3oTwOqWej6dIeernGwFzv/OKfFlNaPP0KdAI9JfITCbK2Vj7Y
Tpr0B1RmRt2NRaD9ntIse0naVrvHYKUYjmoaiMa1rDio7uKkke9w3pRbt3MygCBDLv2jmugf2kpt
vIyDI90lvZr+7Oqm+lbnWDRAgPiAgE7R+ZF+l/qa83FMtDE+NkHRRcc5GkJfNrM4d8Mp7n/z0avH
WOsm5T1K/6Z5tNW+S5+xwMLJtIcCWXuVKo2f+khAOcrSvj9L8RhpR93PWsQZysh5QutJqiChDxGD
FHNqj5mtxuEl7zS/OJDylC9pCjPa1aPaaE+NM8nJnWX6+u9ClE7lUTpKQNtCMh8v7SZorCIx/FMl
B2V+UFu9i7y86QK2gCyJenQHRTQffLj8swF4oVUPckD14LZ5Y1jeIPta4uI5CPNcTFJ7Z/bp5Nwx
n0C9UeAC+1RJoc5pMIcPU+E7j02hyx/HkAHnXRm0aeRmvZl+ZhCXjnxNPaiPVWvbwbmxtOYFbgvs
rhJOY/8jUKdB8TKnUig/ktGozmEEOyCLmjpxp7YqwkOo2OXg2WWf3YlIKWuPIKx+aJXQmN45kmi+
14Xp/LQwJZDusYSX2/swDKgxpCAq7ofQDO1j0MYDmB+hpYoLI6J9qhMthdAIl1w6jxKyWpCMfecz
zmti+IimFK9SjdnhnE+C/FNBCtF+RBE0ap4nNW+CQ5dS4F75Kiq4+qn96iNXZpz1fCo/lUVdTd7r
2eDq2iOznSFFzOvA4KyyQTtDrhuaGVP/KjoIOI8osnb6MY1qCPpTYx774s0kmnlJoglw41mra8kw
swoGhAAZwNpnw3BqI7wyyqYOPZoU9cWarMjr9XjcqddXWce8KBDDWbWT6d4ySczL4o8yNcxA0fhf
OjXRnynu9oTIVjfen1Vmj17wGvT4Fjder2gR/sYBvAlRZQcmosoBHn71odOLPdWvOau9SQ//LEWX
dRb+QuZpcZ9T7tAMR0v5yrXSR+7QlTie1An4RZQWfLfFHAiAU5GeEi0Kvv2HTfNnbsVwnBbIYu0i
opfXdOCocNCyDk3ZWjTZdXFMrRZlBREl0oGLQH55fdWNlwuAkTElMxOaLkv0VpaFiG4MsxRGGdkP
KU7ZbmVJ8QsqqHtd/a2lGJTwAfEk4mMu2m/wf9tczC93mvTk0I/IbStalnsdvhRv7VrSC0YKFREE
cs713Emz/UYXKU4Xaq48RWS+9zXqCztJ9yr5IzkC0zMfOge9z3XNBzA5n9XbEF2DrRXIcX+0DQYy
UZXrrkMpv1NLrF8gXWZ51j9gnE5LdlFLDHKI3XwLTT+I2RGtJGv3qK9OhwC6884L3Hi2uVbm5ZHa
riWVrd6XoMVicpcFVXZXJXlyrNO2PVeFXB5QKNkd3mqrk8ezEbiooCk2wSzfprVALAyzjYbkqrdR
OnoVAo8SdtVa+pxJ8VT/VpWE3CjU1IHZbBKO73OB9VMfjorijmOM/o3B5rrrrNmq+fUjso5yhHAY
W5zNWR15GRR8Pcz6UMdPWErtBjcrxX9u/K778F9WASbPB2b6thT1cbSadkhi0/ns1NKTENt+R8bS
//P6KustxMGYwVuzXhjzp0WQMVrYbtweKD00oY91oh+4CHuHn9pO1DvY/62lMEkkkNLXR7trsZSf
YFqQwJ+4+q0aP44iNZ79bBqE2yZiiHaOxvobzV6p9HgYM4NCXaJMoMJqTjAgd6qaiXwYtDA6aUq9
x0/ZeCTun1n6jJsI8eFFU2Q0k6mglR9jqyu9JE2eeULK1AtCpMPOblivhD3pDItkBovcwrKz33eV
0ZU5snG6UUwPfjX+k1ojru2R9ma37HnHQfOd729mWMsRvR4PU4NOaYJeO0ziPqdDC6FNctWw3MPG
rKbK81I8DM04YMkrUEoLsEtGE5rbtUCkMehq67sD7fSUIrX5tShM8zOP3F/KKICBK4FF26nW12yU
+QeAWqRXx1QbH9/bINP3llEUJTfQ2FqVOGd5ZDquVslOebRKP/ddjWGd9Vxjufjbbksl8VqHkQP+
nj46BWliI2zThqblBopkvJnczY9jwAJohwCwdsJA8crRGoNGpR7EyrWcTP1MV146F7h87kS0rfyU
9ojKZBYlNjb07XtA3mkkreNDYL8LwTdT0ndmbibuMIADcUOfUUDRTHu4jK3PD2oU+Mk8NF1RjFss
A9BcRzsfs3TjiNYCkXyozLNGPX5uGc19Rvh6OiRDeFbCPe+m9YVGSofNCC0ysMarIG5pA8Z/JXlO
JRnFZ4zTJDdAz9L1My1JXCx05J2u5tY7BtIMwQsMCv2/+W381RrCvFD2pRaSgzAM/0sfBtIB2xzf
Tdohe+zKeJr7HuVOQr4OGzzl/y9KQne7KAx9QmQckWKhV342EAm/H6qZTl7tyqNvRFxwD2Ak58AL
kXixhwACV50NvffaC5VmCL3dJ9lP9i6R+a8sE/LZUGNW7JzFNOfP+tdb1MIOsrTPAzElUz/gdpud
mt7IDwho6YpbiMw8x+HwTVKavbnBxm5FrAiwDbckONlVQVUBp6zGMbhWidr/DJC/mlivVhjuq4B2
XYTDnOq5zC3rlzbmcn2Pjmm8hw7eeMkq9BR647MD7UrhQum1Cv50HmAEbo6AN8PgpEvFHvlxYxX4
KDO6iACkrPLKdioEmS69/hiZgntnEKFxsOLS3tudm+vQRkQ8yJkNAxZbBliGaE0E7qBMRwqeumnw
lEIL3DkDG1sG1CPORPT4zXkmc7tlFDsx1SGTpIvaZfmBQa2Dt7cy0TOq1Hd2GauHEGH59wHwsbdn
PFSH5h/aDXiM5aWtGqHcRygcX6PAR6/OkPwj8uy21wVTuBNdNl4lLVkOOwok2LsusSeB1g8qwRvf
XNQL3teDpfyAIRfvrLIRw+hi8BNZ6g9D+/ZVTlEVdVLnB9fCxlTyqFSB+ttITAfJH5HW9gnWSiku
RUCts1NbbQSy/6NkMecCJ7UEoKV5Xxe2ClSjHeiWOWFSe9E4lZ7IpfDy5pSYPNgmuCAuC4hoEWIG
pYlSwGxoyZcRnqfUDzlAxSA6YXKk/ofH4kKYh2pgv1b99KRP0Dv3rQBJw6DDXiUNzbsRIipj5Sgf
9lw6t14iQxfKKYDIMN/nTfRX8Bxqw6mlqImuScXlbiHS5A2Vb3h2JO0Nerb241yUAtizyFiXPRpb
VVo7VSdq4dwPHmkvjmdJG/59/UutsdXYwINmJmMBWcPwaPFAhVMbg0nWdqU6Ko+xltTPyEbhv14P
2lHEbeUx68WKNJbMox8NBvKc45vRMPyGWR0BUTc0eIjOty81jKwuln0y80HOqkuqVcpZG5BUr4Jm
3NktWy+V0z0L8ilcAKudKUWOHOcoqiZp2N7ZIh7PIrGjHWrp5luFjAyEjFkWEi6LJ6KhyAQUGsFV
LhXVCwvVOhVTNrkWXPhDJ3epN6AqdihQonHrscueK19/M4NpfqtQQkDco922wkNG49ingVxG8GmL
4hTRAAF1WQwuyJd0561unQrqeGInpHjQ14vzHmKFXXZNjam7CPAM60bLrYWoX8ZmF+GwuRRUb3Bz
1Far7KWytFA3IJpfYd7HRxVpNE8TEWToSHszdhWJFZCWHA6aBxBUFv2TWWFMc1Ilg2jf1R8Bzlhf
UCdBMcExQ3OnOJ3f0CIpm+EULMcMHTGNxQ0rcbotPUfXRUrb/iTLcudOMw9brWPpLOel/fP1c7/x
GlmP5f4A0VbHXpa6OFBlhHO6cspCFIjV9kGjHHsPZsvf2R0bVx4KMvNSM3p8xdLt9XKAuDDzHhmT
x55Bruchk+DkqCckGf9BT+IzKrfWx9efcSNrgaTCjQAeBvbqsv8lG4VWoiBL5q4W07FWy4j4JqdP
Wt/ICN3GDYOpTn7K02x4e9ZCIxMFV1grc6dmcR5ElkmcEgMdhHYQnhGEoYdBYnoU2a5J8FaoYY/i
hTgrNFI9LEJNY47IeaVYizPh1SvXikxxLFVFnOLcNKHwa2p16szCuqoSwCuvEFVn3leO1n1989ue
U0NajjRU19dVKRlRkKoSHgd+Vz+GUtIc6L0x603834mKpa+MfY0nBFSz1xfeCOksbMKOmcXPV1sZ
e3ptLE2qpjBTnUf44vpjW8bR8fVVNg4MzW8iOkJPXB32vMn/uvjzIK24o+jeqgxmPilyN5zUYJwF
NXaVTjcf6K+lFrEAw9DeEowfr60oTc9RptSz5G6vc7RxOmZ7Yp2KbBYZ/kMs/OuBgLmGZTMX08kw
ZD/g7gafVTg855Kc46LHeRRDIzRy5rZml39+/WVuRLubtRfnQ9XGvpYpba96kuVHtLksxk80T4ke
ihvxbne2yJpQP5P2ac/QnJlT+yVirajiZmwklKVAfwYhIIIgvcRtYn+leYUV4NChaeU2QH48efQD
ntxJtQcjKKZHpAOzPRDI1l6adQtozSNEjFrK7V6K9Ymvjy/flasfwX6LqeqjCZahdHVt6D69/V3D
c4forhmAhv7Ej7++M41AoTnAGhAXKl9yZmynMEZdGaZj5KWKeDNSiDeNXMl8rxDqV/NLBxkj0Kkj
3fDIKa+hrjeH2NIlLwxMY6f3uLWDqUjJGimwrZXHthpW/hBqWOpqNegK4KJ++DxIBcLpYQfkZbAC
Rhh1ZPrCA2mUvH0Pk33MTVfCwjrnAY8wCgNNwascTSZQneq3PKJ3Y6hl9xxbcbqzhTf2DKoseLpw
hxKDlleKMmj2mAI/vvZ1375HOkr/twqG6nvZS91eRN1ca6aX0lA21xAz22Aa1Jmo6bSWIR5y3zQu
ClC0S2fAsXx9d24tBeGDhNxgALC6KXNfZvagEFbDtg/fTdIwncwg6z/FUqWeX19qI6yS4xK5IbPQ
MV+mc0k+mHLhM6dJhRG/FwCD7wB8/IfvRFrKm1OhT218J5+hc2XL88ypCr+PTVsdWgA7j33XaDsP
pG4cgP9xdl47chtZGH4iAszhluw4o1EYBWt1Q0iWzZyLqZ5+P+pKzSaakNfAwoBtVVexwgl/oMHH
c0s6Ay9mfbQVdOTSEKmHp9GVjgJ4uXbaI8bopneagNgkgdEWaR9AOANnpZeO/SMsTVR+09ZQvwmJ
OzOpSTWD17S07FNXTPwnsRhtHFKUoUPMN4/4e2HNFpzOkUDYKQoXZaseATFM7Od0CLzYU5IDlkNs
+KgqjH8wtR7Tk2qFuBAkwgW58/grbmwYGitL7A8Tamm73d6doLl64PGwGdBSbY7Quuajh+rku7gb
3z8eaWt1cY0EDoicBonU8s9/uzgVNwu7Fk1zRFh05I3BY57dyc7OGDVUGLUVRWD00YQhHz54j0fe
eB6BCfNR6esvRMjVHHtHtGGhVxiLDWlxTFkPv8my8ZyKSPhFqQ47M904GSBcabebvEj3mBN63TPO
TWCge9uMjlUVyq8g672dcHzry/0ijS8F/A1YhB7HEgxj8hRKSHrpoI+vyog6Geq7e5H/1lBgnzEx
AkFKnr/+dNQJrShSKSi0dnVokqg9QRTJ/QzG/s63WuK+VeJGV3FBwUO24jFf1vb3XTLDvFf1EIsW
M1XGsy2M5quuoGQVeFWYnIopLT7ANa2j/3AOFiwBomAEcHe97WbUHBmlLuPGAAMhTU3/K8LpbR86
zevj3bi5mLw6wJKIIO7qCPRlAcRaVvLkKFGK3FxkBkiOmsGsVXtB9tbGX7YgtWwqFnePnBh/tT/m
BAGguQhsCLPf8zBXA8uL5jdOQwHl8dR+OSOtvx4C/wRGkKrZLquThqGYDbYTGSBnjK2vNB30vxqQ
sx9UUK1/WXURf5ryBoeexGnjATn2UP+3Ajvx0YVYowZq7yhzQLyDUaczNOUVQYJ+9t0O07wRF1Rx
6lNn+D5YnVvT9mwmuE6T1RSHVq+sZ1OW5p6b3kaHhdoBE0HUiP9blyd5KwYT2Zj0qezdgUa3Uvys
yXt/VE7aDoEpTZf6T6tPB0mH6LMxup3ceZS27hK0gJay00IfXZ+HznInp20c6P3Sqv4ybJBlVRZN
O1iarVMH6oneNl9ukYG+PXWQhMRgLcgOpZ1LgIpJd56S4rPnTc0FsHAbeHgmXx5vlq1zQNF1wYnT
wbpLtCWZZxeagC8GR/kB5Uh7qbM0vui56HcKJlvHwF1IxYRgFJ/W+YGMKFAQcIGOkaryzVVM7bvR
5VmEuJms3oxduSc4tvXUecBxfgEOoQmuljP2MO2wrcW2O27rdxyJOfASDKdqxTV9tR7FF6NT5mOe
s3cfL+r9hzQoZsG2BPK/AYrqDIgqVcVNLbwxP2LDPAKadqeji79sMPWYWjaFFe/snvvpMih5PJxI
5NzuAHqyIYJJU4w7lVCUF10xf4x2Zga5jHTcjnLrXRdW1kHH/3KnLrSBlmBkTuaiWE3PYn063Nky
2mTEV8Ss6uwrDdfc8sdESqiIeAsc4SVDek7bDAUC4Skj947lfQm7rnrbYOyk+x0hrB50Qx7vXb33
Kj30vaAjLEwIYwOShQi6rpMUks9YqfMFLEcJjgkt9fBgaUP5Dy5jlQW7QEnfdbMofxSRJCAyhW78
LwM0Kn06h0W+88jdXyb8JkRu4PuQVVJRuz3mWjVVSt4TTKtFLy7GgMap3cJJfLwH7w82ZQXQW2gU
bCk0OmVK67si3PLCwnoalMyNgzpPFN3vTa/Ys5bZ2nykcCDyKEYs0lu3c+q1InF7hSs6ixPlucgt
1ffUfDqSTKrnQjXmUx9V5rOJxs9OqLI5T5Ip8Mmol9456EA7gfnYA7UCkwIdYAA53TY8Y4qG8NLj
Jd2a5CKqDeURdN9dvaUxurSASUmsF8XFNYYAkgRl6Cnmwc2VEku4OXS/NGFXP6cS3dadbXN/f9J6
IVxB2m/B46zj5yiN7NTkCz41xtwFc55kH5zIiX1ZjenZ1LN4581ztm4xuqpUt1FIWeR5br8pkKc5
aarFqHow0pdEF2MFEbguBUSLFg14vBmLlo8LsyKQlQs5Nadj+d3JvM49Om4/VVcoGnP7isIbjBFp
uLBn4zEZ3w6GFO5fQzIq4kjNLC1epKNX3Io9KJsD+Z2lXFo7m8Iz9sNJ5nfhrHmH2MQD7zQ1Xmcc
iwGMK3quYdn5lCp6A1LB0LyM9pAKDKNCG+kvXQufi2yAalC50v6LbrQb+WrclAtdpjJfwrqP1QBc
7FDD7BfVa+4kSIuOk2JUR0SYiuTYSvgRvpO31Mwi3kVsLcx8WEBIBmJjA40/hUknFaQbQPT4bvWz
MSHeZA8/LFC3+mG0JocOZzvkHPLEnZ2g7CR+srolWnhunVKOB6l2AlbGNGS2X0tr0A95F9ruSe+T
WPPzWi0mzm9s1k9KiiX8qUcRv7kQxxmfi7JW+5cCukd9aKZBfa/S4U/8PrSH+CDFqBmvj4/AxiYk
LUDCcykDsCeWPfNbYjDVGKXoNW9qhq+ZX9BrCeZmNN+m/O6fduQMnx6Pt7EHcUKwlhKnp6PJsAJH
FVolhdIk6VNe9boSmN6bAlnL3A/VyPg5lGr3WgxuvfOSbl0piz7poupGp3q98XtULHiewRTMaWQc
qF3hv0gMfG5GIXYihc2hFoMWLk3EndaHWtCRbxI7B1PgyeLELd0GKMuEzx0u6Y9XcuPLoSBDEoI6
w/IyLK/Sb1/OgqYvi2SgeYucheH3rZ2+kmnZZzG54ofVqHso/uUPvM1CkByhHEwhk1LOXWQpHDkA
jGpgOhdOaflKGDV4VyrcFzvX8tbM4J5TCF9InHfKWKrd2/RKcBCXatoGIz3nQ681wqfsOJDBzHuS
aVvfjP4bXBaK3MQWq3txCk0U0138ggxV1meMo5pDlQ3da08D9/j4o20OhewXqSPmGJSGbj9axGs6
qGWcPtlqPzxHCKE/abXRHefZNv/DTiQLIMkxIMNqa9uIcgZKmacTq1iW5lHpMtNvorg9xiaUhT+f
1VLpov9qLyWG1ayEbU9GXCMZPRcTgoPKOKUXBNPCkCQTSffHg23cIHBu0dmjBvRLeut2CRNTm5HW
WOz9DDcLDOm5vQ9sufeRoajPAqnst9Qx9sAf9ykrPUOYSAbgWbLW9b1V5xXaqirxUDGZyQ/aUs0x
M7XG9VtrwkSc7kVIP8aGagXN1bM/R0rv7Qa/96RcMFn850gl07VApPJ26o7a8u7wfj7BMnMoSZWN
8lbxRvRW67jJ36A44xavEYTlFoV/0PkBXj7150JVC+KLBGWanU+xcVBBxS9OUUuBlyb27e+ZtEIf
7KRCKnyqkPxDZtJv00r3rbjNjrYI9/gYGw2yxRsCWjmbjNqLuloAj5cJHB4hU6ynui9mb7o0vXT9
tI6dQ2Y12cV2qvpkRjI6ZlKmFJv78Em6uKI+3oQbdyH29RQ/AesvRLjVD9EGS00Kl2czzfP+4oRW
8sErzPD0eJTN+VJGpnlE2xxJxdXBaml3Iv+MS0rqLngLt/BOuFeb2LyjBdMNbnl1vBr+PnlQ0Fro
p0QdQB6TAvv58S/ZuLcAYFFWowPCT1nPF9G+qnLQania5ik6oGnIZWJlMsBKfK/atTlpICssL12Q
ped7u6uKLgmTAprdkxk2xuCrVedaMF319icxYv0OBmX6uUp662LF85sReXxSvVK/dnG3p/W/cdUs
bUKmzV0NcH29v3Wb4ETWzNrqFLi1cT48093q39t90p9JxtsvVB2mvZt7Y1gEDOCW8RzB6VyXxyIh
qNBRUb1q5YQrYSXdWAsMpExPLXSlMoDJjoZQV7toOD7+zBsjw5+jW7jUxvizViiN2ok6exCZdzUt
4Zz0uiyv3uhMZ8WEopui9YPDTLknzrVxloDMLt4rCzPkrhpooDfixCWDJpg5nMDI5Ed7oMbxeGob
OxjLL1oyVCeoPa5ZVgDUXfqEyEenQFcPSpNGh9Y0Th0U6j+/G7DqowzNXURxbB1ORFLGQBW5EGtQ
F/5ktPp7EaX6zigbiBp0gZnNAkZkoHWGjg+rJXBWQegVx7IxGEWjvKaa2xExjVGi+LKvbfNFBTm/
MKLqBvXZuKuiNw2FnfTPwxo+HTeUh1gEm3a1bxCYDZ1QFdFTSLJ4qlAt+DxmjuXHjtzTF9yY98I6
BpXMA7AEAktS/1vcS9Sbg3kD5W2XOKyWXihn3jlN+9HphWyCVPMacaxrGX5MFm2IoEy74Z0nWuPn
4w21/UOIFnmQYJfc9TXdZoiHnhv6CY2GEEepKgmwvjUSn0JZCIOx005dXM+BnujzoUgm3ddD0/7n
8a+439asBkodvxib905rc1NZNe7XyrVXa0Se+T0IRbk2ysNWsXOCNifMRuOG4AVmy+m3K19XhRkP
kaVcs8WtLDCiJjX8pDKwhs1BT1yQFdDFuYpVJfWdcLDiU2FF7RNCyPAaH09745EA7Mh8KYxC/EMY
9fa3MJyXCcuK6J11MbDtqrY/poi9vS2ievg7VYwEGydpvs55O1/7Cq3rIw6hpuGXMkaj6/GvuQ8O
b3/MemE0leRZwhjRS7V8jS0HRa9Rm503TVqPQT5rLoJDUMg8N3pfowv251cBoRDAVk4gIoqIG90u
RtPVRj8gf/eErDcKDCYR/i9k9A8cHAj98qz23s5DFZ4Q9FtU7hTvibVQyp1b4P4iX6DmREPQCp3F
cO32Z6QmmzGy++gpsxxxKSx7VgKZJ12/M8592MmfTRq/4BZpray/fSUcL1ZGDTaJOUHmclJwmVbV
n6Rlxz6iaMqHx59364wtpiKUlj2TV3lVs4hRSpOmN3G7FbVy6KZ6Ordy6H2kRrwd3sXWUAsvD/AM
0yO/v13C0h2i0h25U1JLSfyIpt4hciUqfSXiHDvR++ZYYDJBCi4mLubqczmpVRZlmUVPIo07yMCA
Iq1OncCWWXvtts2hFnqAS0ZKE2XZOb/d2WUGgGCKbURvczX+gJiM+bmwx+Etjl/e18cfa2sTLnho
Z8Hr2JTjb4fqQgULdjuFvWUO49GsQ+XkZHmxE5m7W8Ms7BigpAQT1ERuhzGKyKrCcQ6vXtJPyclJ
TFW8zJDSo/fC0vq/kjbLtaBwJN3noW7E9wTmTnpGUa/MgrjyKivggZgTMHxe+qmYpy49RQO1Yr8R
s/pzank6/Tqcqg5xoDbJMH8RuXluiSzkYZAzlcsutqN/EzNta5+3CCua2EimNKja3BkOolPgOErH
SuJAp9jybwnRntTAsqb3eBRNoU+FKJ/eNWHFdlYRxRTB6OklOWPaOs4lctXGDIY4tkue1Nw4oblR
NEjb9XZ7GMQ0eUdy/mzAkAEs0YuqS/dzqmVT8QYvX4FaNbKYx9lM8VrsMMq65E5ZgA9x6ji9yMw2
vtk5jgB+WPZReMymoZBnJx+V7qiJCtnOWq1z9w3h/nyJIgQ7/UX75a2hVGCi51Hpv7RuXoTX2Gjb
n6S3XnxU1Dp70RvRoLI0FgjnQIcU/VGAIUf3KUxQh2yRNKj8Tu2ijyRM6E/EEcazfqfj9+aXpTYj
HtW11M0Sxay+U/tP0p2HYuMcgAZamqaqZlEBXcUuYUI7WEf/5pqaY/7Mu46lbx4B+ZBUm+Od833f
3SAXXtxheKqR3fCWH/PboQvbtjKisk2ePDtKjvQTJh/RcHkopCqOKAwcyiJHS9CJ9wa+zyJAzlCB
WGppFgTK1cXS61VvtI4bP5lqln1JsV/4a9TGFDF23RVXrIV5i0Ud2Tvz3XiFsWSzKNIsouxQdW7n
6xpx2DeZSZU3rrp3LotyQXr+3Wi68jn1zL9payrndhooxFd9s3Nxb/RMKedRXoYYBKwAXZDb0T1L
amYh+uQJGdHSQ19rqM+YM1GX6gUcxK41h+oJdUi98xEkKb6BM+rf94ZHMolma+ZPWmuck7gfL4/v
w40tR6ViaTS5vF93AGqniAqZtCqoqQorTZ5O8se0nw4TTbGd3b313bE25NIlC+BZWW24BPk1XaZt
jBJRYkMplX2Qe8U/qhFVftp73pGe8V5nfmt6XMGmBiNlgTetHsw4nYt8dCEqwtzXT1wg2jVElOxN
qmh7qt9bQyEnShJJdr5oJtx+4UwAPyPAYltrtFstej+HodUGfLHL+fz4o21EOOTDdJIX+dLF/+V2
qHD0XMApJo9YOoeGX+Ve9Gbsq0HQdk/FOYEapu6cno0haUcu/cjFnJKC8e2QEVYt2O65EVZjdXzE
aMD6RP8pOnkxomiZNSk7B2ZjsyxNXpoXELLuS1tVaoxUMNDJTjydJ7qfPpZtXn0Dl20HkmvSt8Z5
/g83E+BkVnYhS0EzXd1MOXBwx548csek6YN20O13ylySPE9dHiC+LIKprv/YwZGvqNnUqtGwQi7e
Xg1qI2HoDjYx3WRVCCVGlCSdIORAOP/hEy7RCDEqOSkwuNtPqEVdhdKbVK4GztQ+DY04MNLKPSw6
cucqyZXj4126EQNRFIfSsyCJqQOvxguzsEgdMSnXNmvrb45b9oGbWXsbZflTbttOCxOZyjvdNKpi
62OnJINMncxVrnlX6udx7sugkqUbdFVr/fmxo0MIP8dmU5LSr074PM1en3sMZepR9TIqED4Kw/ua
po17xOBzT9Vp68j9NtyaUJqCYbbpD5O7x17ix7GlnWejFAcrzvUj6LS9cv3WSgJG43G0KP47a50x
YcTd7ISTd51NOfoI01VP6JaaQT8oYgeruzXUwj6G7LyI4a+LU3MNjUND+PLazdkyl6q+mPXEKvaw
yR/vwl+NrNUGYYcsADT6u/d1mK7lbGVOjDFcqZcXG6nxHlBBOl5dmvcvkxoS141Z62VHvKzTn63Z
t6M/UnoGqNTPnEjTmF15EaWBmndO8mx/VBNPik/o9priaGImowbo04fNoaikar3HOU0/u2Vm/ZWa
ohoDC2zOc5yX9kenktZfqKESu9u2zI23FOWc8MQzX/2sc6NAVHNwxUtILhT9cAk8Zx/eB/ZeyQSw
LJh0LU4ODhh21R+V0PX82gQi76P1L9wfnRyEeoTFGn1LcCyZ/dwaVfPqtqU6BmGiDl8zPR37M0I4
1hfqcTxSZChI5Rsx4nWmokWZPzjdDPZgdtJ/C0rndI4ef4yNmJMyBH8t+SsPybIvfos5pW2ndlKj
6Bzrmf2cj1l4mDWU1pcGEckHSbMCSOSfHIrvztnd2HEUXWEOQbBHamZ9TXQaAZSKHS+mGFZ1Gvk3
DnncUe+Zren18SS3CmELjIAQFyVNxlvett9mKWpFgDMzlKuCg99lJreFIqZkM/E1O1DJZ8Xn8RqD
NrbNd2ZpfEf7pvnw+EfczxdHF/DptCdMmjLrJkGBHWJvlUASC1F7gQ2MNwhbR34yRCZ3nur7e34R
71mafIgrQ5ZaXYtFYZZOZNOqHmkMXYhulUueNf2/jye0NYqLOJPLEBtVFkuC4alLwnecHbU31Tya
V1Rs9T3Ml3Z/6yK3hDIP4BN7AciuAh0xNWgRgbMCref2HzQgLt+zYZJ2gIxcPgRArCmho4wh3pHN
is+4C8jznECLTaRmf4e8mvydjq0HWFmNP83YCFxGtvPnx4vxC71xe6lRZqXlhAofwe1dfZNyTa67
5Rg/IWDdPVXUamZf7ePi30FxowtpBUKDOtTAN3MZDeS9hfxUyGw81qniHKzBUU+D09vvhtiW18c/
bWPj0a1BmoN2DT0Oa7Ub4l4mE+YwCKm73XDGZrC9WCEeN6Wt5Yc/HwrWAJBfnXwZobLbc+YqLm2w
HFkVofTqQc17PBfKJjzmRrYrI7ex/YCjw8TgGQHLuW7wl4QFIOKIRyNI398HSqiFX1FmzM6h0Y/f
bfQX66AneY38xgr7d8BfhsEH7SO+25Q1xBsRIX0xmd1gAgmj2nOYpKf/qIF4YcHsQpbxkWGV0ymO
VEFpT6mazG8Go/uEhWPyl9sWY+wbtHkvsz6l+SGNQm0pvVTTN88CjHtQrb5/Xy9Y7INhS0TVO0VD
FbUoJnTKtMiqLchTqvFd0IOh/JtXVusPvCH/TmMVu75AWN+mITGnTaBjIBJSja6Sj00svT38zsYO
WSCVZNhUo2kJLf/8t+tRoeOVdTG6KoWbDIE+yfKoA9v+MBnVHnRn2WyrY7I04XFFoOOANchqM/Ze
bhmhR/ony/Sb1hvxWSqWCNzCaA+626nvPdgQByzpVT8pxbyzP+9zGPiAFBxo9yHGQwPzdqIaiAO3
zykMt0amHorWEwdoyE0QeR7uwvBCgDU2e9I8W1M2iPAXC1eED9eHIhqdIlOQB3+a1NQ9tvRfrsLu
FixdP4avZRjOgFLCIjzHdUVdoelbIMKPz+XWHbqQlpY4mX4DNdDbiSOVM85eqIeoXouMfeflxZU2
UOj9O+PcoP3tUWjq/YHGx1WAmkwuODzxKEra6MqxLU39/Zil7hddlta/5liNyCk6A8V7OSp7yIWt
5aIZAXSf2tBGXaYxQXE5bXgtsK1pQE6AJ0OkOiEGrCle2b5IEt2BuyOn9lLbUax+1pLOdHeWbON6
AUvNTgUuA65aXYUMZaKSGWUt4YnhzcGo2/l7sxT1H1MySJDYjjAGFqbqOiMTWeZ06LUr17lO1PFg
KV78OkUoggbVXLX6CX3t+tPjvbDxnLL5HchJkGnuqyJRToyZdSK8GhnWn4dWqe1zVwyzdwSn4310
ae5/fjzixvUCXJX9v6BvoEWtNl+nhUDPuyi8tlyIDUH1URjUC6Y8K3ZqZ7/qsavrhVgeRTFkTJdm
0+oBsrImzJJZKNdxspUXM/ZyxycZlWqQ1NP0gw0nMQ4AiwQCuS6L+ZqlWvJjpHZTHpSybr+j0W80
Pmw775/QRj/aNxVbe7Gy0XqPP8g0+p3WpFogNXVC+LJQ1O7UDkppPc16TdXM6aig/6N16LkEejRO
xABhHXm4GUztaz8mGJrq8xQCe8v0+rOVdBRVSZLiAjMVUsnjMDQDEISwFz9otyCVpE+K+WnQJM2l
tvbK9wqd0qtHPYuERSim90pUoj7jYKZpB3Mw7eqF63sSH+hUgbJ2+7SQh1DLwX0PZiM/mITcSuCW
XgYNtyiV9pJkJTr2btlo8UHRWxOPNawVzx501PwDoT+AHr2a0YpoXW+yAjwCHBEkva72WGDX/btG
FW1B9dSheRrn6uceLsnHHlmn1ldiZXhJ8qaOEJ3hSg7kBLqxKjz3o2GQUAHcHpy3BliwL67WVS7A
GUSnD0nlNOYppmsKzl2mkzyUUk6NX7QDzS4cLqM2EKzL4MsIRya/KcPYPbix7XIfFWHeH7CjSfsD
bAg1R5BFehBMpiqHd6JHiuo7WV3+D6YEvkxIqqZfHm/2+ycG408o7i5MN+RT1zn70ArLpfdnXVWK
yUeh6MnXHHXmk1oMKEpO1nTCnmAv7tpIcBa7UXY9eRyc4vUbEwuSGctq7euMuhgqSWZjonNlVrNF
TxKAv28bbfRP3hoYnlGddPkketzO+TOEpazbWYL78377Y5ar9bdwAhkiPo7iwO7PiuhQ4kl4rOxG
P07qrq3exmqDcYauTV2LFvOaaOnYBQdr1M2rxs0ZAO9Xn3qrigssLKV3khyUF2GgLvb4G29MEFwp
QQyXzNIwWa7Y3yYIM08kfTEY14Fr8xzaanNA2gBuxrinNL8xEok5UAH+xyzX8q+JsFEpT7GQ6cFu
Hxphpa9CjdXnprfir48ndfcu/FLVA6hjLTA23ofVpEYlqQc98q61rrxKlvVJG7tPXpegISiNaO9R
2BpOp7HGg8AM79q+WmlWwJJSfE7xqDnKWJgBwYQWeGloBGYh9zw471Zy6awtmQlxJ4jItcgrTiGx
FaoSjF7oFJ/DQYTgqxR8TutSKnvyE3cxzDIYBTskEXiN7gqtuARGVo6s4NXKkiS8lOCIrCAv9eLY
6HbXB3Ju8NsbcOeIuCXj/F3Xy3JHLG5rgYn3frEgLR7e1feUOu0IvE2dq0vb+iWaTSc/D6BNG2L7
vHyuuUJ3Iotf2j43ry/TJpwx0Ngn47xLyUxu7wJgj3eNM9fuLo3W5fJg0EODGAxNYQBUhWdIqSUW
HDivL42DJobwZ1eO+lU4PeTl2M2iz3USj+Ab6i7roNbnYq/mdRfa8TMpwNDWBSFLrX91fBVX8vwo
uME2wBg/6ag2/+MMxh8rkC+jIH0IVQzoJ1H37XnydNhq+Gxg+lo207e6mG0wVjM9/giFpM+Pz+7W
jBaaGJA+yg93h6kyvDGU9DOuqJ1MR2Li/jmpE/3weJStI4TQiQffZpEZWh8horuiIFlhV6djFmR4
4Zypr9Z+6FFTfTzU1gEiqQcXAm2Fl3QVx9ljh+MiAPZrp5Vq5DvWYHytebc/9H0R/pWDSoixO4pa
QtdwAsFn0zaZdzKArQMEUA/lsYXGz6RvP6CGqRVGWbN7ncEHLp6glA0gg3VDSiG3VNQrjqR78974
kJTSOLWkBOai+H075oyoOaG5bl9JadxDWRbNxUD0//p4dX9BLlcHlQyLOIXLiQtx3VYzW81VUhWz
twiCVd0dKtmN7ZH4Iv1YICggjimJrHvQuqYTWEfZSHjiuZW371EwBUIjE6tqAhxQFOtbizHS+z7E
CMUHIh5FgapJMb/1kMWJ34ZOXH0VlSWUZ9kjjBXMnhP9HEyzIMZWSnlCbtfrAtXCHswMFUy2evwr
MLvqNCO/1mMVfhGlk/50+yz7iBW24R5Q9pndi27iExSMbTN8U50ZjMlkjuPfozCrPXT7xqZfBJCB
fiyCDtQMbr+IOg6uk40Ylzlu2541NepO5WAop0pk5enxZ7kLZqiH0JrjlUfVkIdxNVSZz3FrKzhx
z8TaAWAQz+/MOD1ACpFnSy9ImZAROz4e9L5wuYxKxZJeJ/34OxQGJdystpBNvCLRo5zIy0vSAfo3
HytN054SQskoKOnpvUxDY72TXVa8KBQ03gk7S6/24MEhEaZuf/OQ44138rmN42Cx6ujVQOPn162u
AR4uS6Y1tQBdsau/Q8WSH+Zoav7LupNOwFHRSYjXwXNqdI5IGte7KhUadSkCQVUQ5rHZvnEgNPTX
VOmqv5s0Q1D88dpv3HKEIssDQUKwkKdv91ar523dpkN4BZhMq8cT3kFOXhjMdloex7RSn8SUe0eh
RdMrRr1/jILly1N+ILhkg5t3+w1f3jlDWd8juLT6ay28JFDSvLjkbV+jZqXlb1qv6I9dP+qnOrf0
nS7F1uwB5NGP8QjJIETezn7W7DTXmoQI0HXbL4ucwzvLqFSW3kGtT+vKQ6PlnU8COQaTo+6iozfu
dywhec4WURh+wXLyf4vime/shmUeXs2FvYtcXle+T9081Q6il/r7SepKSYbYNv+kcozZeJnzv8aK
zWcQHaOGaLI0pougkfktDE2ClNJMovcT7Oh6Z5tsXUEenPOF1/9LFOj2h85thsv1QOhaJm3zbdJT
B7BAOpOHj0Y07jzyG0cOrBvkdrqOSw67OnJONE1KG5EG6KBa6ZQK6197Uvv/Pd75G2tP/gRAAJgu
xZr12pexlquKUvEAZdK+oLylfY5nIU5qaCpqIJo/pn9B7KUftiA6UNy9i/4zQ7T12MbedczK8Nwh
JJ4enaJvi53M8F7ugoHAmBo64C1aE79sOn/bVFJHiiNMCVxKTeCakWuz7VKD6I1veGop1UcvnIcf
nW4ijstDIL7reWLi4OKZ1J6dMqmfUqdOhj/fQDc/Sr/dQPh6OjhdNi5mme18Qis+/KBjGHxs1FDu
BG73lYhlAUAr8JKBhiK4uB2rMUqnrWrVvU5m2J/HGNxTAjnXdyqvvhTcNgFEC8PnyCQ4k04Uqfoy
z3Y28caJ4WIzqfIvVREettsfUaeNzJS6I8LnuX0xbQU+WluFT6j27rn5bQ21sM3oUKJDfBfml71s
Z6tgZ1WmiP7txNAfsSoXXxy7+vT4zGycTDYuWP2FQM6NvQoPNItKWgJ27tpZnXkswqh6lV3s7GjJ
bJxMxlgAkWCX78vD0qVxabVEvUhRyS9qLNLLiF/T+4SljoLM6+0fj6e18QwsFKSF589TSEn69luJ
tBBOpJbuteqAKfvO2CTf8slJp6+xVgC5Misv/i7bvH+dcii6wYCG6t4B2dq1CykWRx+EANDlW/0I
RJudrilH54ry5/iN3lx4bjEn7nx3MMrUD0kBYh8yXylpSLTtMxgB+TS7WJ3snJ87PAaJxlJa4j1e
ulTr63eWIdpXvWpdvZjyZ9S7hq9ZY3ZMNVSOizoXH+ZeKoGFlNDOc/zrvV0lBbAlOLOLvgkKgatD
42C544xRY19dp3bk0Zw689Tgker6+qAbwxtELuvWNxCDuFSeEX6KhRN+Sj1Hvp27LNw7whvBMF41
CyKZS2QhN95ui5AUK87z0LrqRdthdMT38UeIDwcbWZSTVrf10S1a+f3xZtw4Y0gkOigJAgy+J0hz
oQOSbwr7WvT2t0Y25TNchHinMrNxZaAoDeYZTjSWQ+seKGllDsGbqYkEi/tCnRp0w+d+/oFfnd0c
H89oczBAGnRfAHhjtLJaxzRaHLZn6tFpUV1LpFueFoPYg9eN5p9H61SgwWnS0l76PatP1qqFHeb2
ZF2p4oDOKGpxmlUr2zkhm/uUoBU2Oc8iIoWrqHlSC2MM59S6SnNqsqOrlgXKP0WevoaNloqgkVr6
pk+qNAtwhIzf9jXQJr+cRhyRS7VAkfnPVxi69+I3Svf8rqXtOVXX5XPGTtWr+HmgsFT5I7y77KAO
rtnvPG1bOxT2CvAKAG/3pUVqleYk3c6+KrT3AkEvKcAHON9JibZ2DaRbALcQi3lKV5/SxGVoKCtG
oY0PWc+wxiAzm/kE+qb/D8sHQZ33bMFFIXV5u0GRMqytumQo+ACZn3vjdPXSyTuEUavtDLW1dmxN
btBfoOl11BknrSJrCKJX1VGKp4HxQDpOe5ZtG48JeitL8Y/+AA6N65KBR6nEhQ/OkUsK76fASjsM
QinE6Et7RupYA5r6kxjJRuOokDlm3VWZHQxzpKj1eGveP+b8kgXct8jIEm2v1raL6Ji7iWZdHUBU
L0OWDSArhR0NmEQ7xRt9Fvpe/rA15AJ/Wk7CUl9a7RwbxGoSESJedZhqF3hLiyIMlKtThAXY02T0
e9Xc+61KeQBYOh/1ly3D6ummiD4Uhps4VwgEwyEt2uhEPck6li2IwsfLuTkUBQmE45bi8bq7bEyq
AULSsq+5YhewplU825AsPTVdqu5QRJdlun2MmRU9H6Jphxh2LSRBBEajGUO1q1G3zlENp+E0i+G7
lkzmMUsdSqKxGyKd1WDQMKf7oLuFDnc3Pvnfwu+3bdDct6dSTQ0lBv7jXCecicBARO1HHLO0Z3UI
8QJutPEsjbbq/QznpcQ3ynh8i2zNHlZha8G566iGAVm5TxMHqHKpZUbOVe204qRDrghMY84vmv5/
zs5suW4ky7K/khbvyMY8tFXWA4A7cRZFiaReYCQlYQYcgDumr+8FVXV3iKSJnW1pkRYKkRcXkw/n
7L02/fo/39t36mCbuJC7y9yyeVS37/L3nVuLwhjPt3tCdA1AFQCY+VIV2cKmxdfuKhQMB82pg899
P7uneW6Iu1fYNC/WSp/Oe9/qDiofi1tPlfPPP3812zPf3g0ebwAy4AQBD79+j+3C59TRfJ6SMg3G
J5Zfwv40OZWhRZZmed3eXl0IZh7QMvMCV49EKb1oyxJuhDVjP2cEeIqwcTpwXXmJGtD9JITWDOLC
KW2nvGHFP+S7rubjw7Gf2zwcvbL7iZbNb38sjSvTfWegYL2QelOYF11Ad/fOydkRhIpgd//MbMcU
udCit+tjVgVDE7mDDTdOc4KFOB3XSosnRD/dFI/WoqyD5lm1cZS+Ia0oEIlrR/C9VfLTI2arRnEw
A2OL6GSnxeUwTj2IUuzpczzCjGc6slv1VLlZUe5R5KPhymrAdFGqwReJGl/VMmZ9S09iAK+7XGeF
OVK414KhCoe+6M7Ukk9JmONJmEMw/gDswCGZN37e0kHphw74TFkuRh2ZVj6w9kQe7aM0msfn3mlH
N8rNTGWx3il+s8+T7AZ0XqfOyrwzkmOadLq5I8UO3faQBtPwtVRWbbqxR3Hce1qn3kj3jT14yU5Y
CLt3s58vREOgoV2re+QZvriYi9xozqfCWdp9X7EleJ7aetYj5O3uGDWzabe7vFEAolqwn/0nvRJa
BWd0Xb71ndPYMU6P6rOEQq89k9vdXqVtaekxrvrGmU7DOhhChspNdfuyWsiqiTrbmi82bxRqilE6
z54yneTGcAeq3RDuunvH7cYyBi+MeMyQGSosnNWmHkJKg/oLd0QfCbxKzK/Y+rMfhqUCVlzmPF/U
HWbNgyt4fG4x4NZPtDi8LqRaX2YheBjjYUlMbbjGrDUbYW+Q0n1Bn8e6ckZ3naBF2cV3Bb5UfM3S
qloO1JunC7hRbX2zMiVkuzx1zCIsxnIZQum48xkhOWOyn9Z2/AoKxgzixdSmWyNxnHNdL7WvwcL/
YBYvC3Nw7tWRWrLksWVb54R6n5RjPMllhYgQGI0XhCr3sjXCZtI+1fRy08i2hXXTU+QYz13wewAN
F84xtGplLZGwOqK3MsaXL97UyCc5+MqMg7qgc6Gj11HnZdLX1qHUcksd81E1P7BaiSluCAt/rgNV
dmEZOL0VCraj+1W6+VMONuRb7ZFjG7p6BUIr1abgSz5kukHfqzRUmI5q/qQJjbVgUYh8CAOH5lyo
Ojc39jbCzmAP5pDMF41teDwnCT3WbPQM9nh53ZwkGeXLsbRqkfAl7fyyIPH1u5x8o4sNQ8xfVLq4
WUxCj3/jwo9rxtjtZ8v7NBtJbUdWnihnT3cdu0Jvi0yyO1OGfm8NgPVOVeWm7XmPIyLRot6V3hJb
2KYR9mUOSqtGbHrE3vbYX09DFiQgMSaHlZ+yLO3Ws0XtnVNvk19qSZ/vyV/KikDPQSXZpdEXhvt1
LpbyyGIVOX3eZgNK3a6aJ3k+l6mVXHtmnveXhSO8NoIwGZzTKZfFLtWC5VIE+vw8Fis1MIwDhA4U
Rmd/Elkp9ZsVTFPAUAgbhpG0sl8MWiBlhF81mM8sf7DHA43I4WKmEOCGFUlaadjCfYEiiZRb3uTF
jJIyGTsSEVdMImFiGSPKs75o7ieyGjE82GqdsJdTm7tRYqiuNLjuyXFMRDnuFBWllIeuXhzwb3l7
K9rGQHe8cMU6Z+0+D13ZTl+NTCXVLmV4uV6VLDzsLpr+zRV+dw1QV9rgLQfdwNvdSlytlKWWELr1
6oW+lN6NBxjNxu8DmezCEFA2PuHgkw9rr/F+WKnfX/Yuz/Y+Yz5ALNqXfqS7+HQiaODdErkW6Vtx
A9ZwuSf+qlz2qYWc7bxdjZwcmHTO2/tMG6RxsHGof87U0nh77q0fXDHZLyoi7Wy8FkmbzhGawGm6
FIuHFA0qjCdjK+/XElQEBMCwypehDu1Oz6rIa6ux21el6aZ70bCcZoozVLWzTID4LEiMdu/UpJtF
eTqi/hpL03lR9iyNsFFmBQCeXVxIIY+HdyE2LPSWqr2dUb48G5rKf3heb91UNewY7IxN8T0f+um7
XnpuEYsxHbxwwlmgx5Na7M9UyguUqcaqY5Lh+btnQh7qOFDt8hgYXfJ5dOfhvJ2b5efsuzNd42pR
X0b23YwTzSxlSPphdz+Za0VobqWt/b6qjeaLZw3iUSRG/plackbgTVmJHeRLg0CMfPS/OSU1YwJu
m7yMG9A9P12fvsBZomdjezJU02bxNGb6detrZXeC75xfrcqf3KhEUZ6EciRnLgIolX0BvC08NiU8
1VGhe7U4SeSfRUzf210uZOs69xmSoIRwCOXpIRDv+efk07GBpEVwlI+Z8LIHgGyHTu9AGa5cJ72w
q0aUIa6WDE77Ivs4GQfGM6f0VkrBUg7cMuSBn2r6LXQ5ZTqvkdYU+csqktXesakgS8iW9vBtTFtD
3M+zX3+ltzhpWJFaoDyNkzHSkqykeSe1iOzkkzTRMm5YwbdpXMSLTYqNvWMoqvXHZZw7Z5/0iUFW
Q7bo9k52orkyvbp/tKDvMclPprxUWm8+UE+Qa+RYg5pDa2T/ErYmn3cQ7ZK7cTfMyF5CWa3CP/Pw
Slt4w4axD8u+ysFCgH0Dau62zadpTWeH0nddqSgZ9OTEUtJ7cNnslREltuTObwDZRv7SDf0NS0iT
+aXKBa7doAjaeNG09aXxRt0JW0XIStwjUWDv6LmLdTZL0y9ivPqLsZu1atYP5uj0x8GQnhNrbTFm
F5Xprbf92Hb2gQxJnnFkT/PXvkJPGSlpeirK/KCsuCMdG+6yR5qLFMkhLI/1grgiyG1djg70UPb8
abJ+kWnGWQboam/rNp+MyHYn2InzYtVahic3Wd3vjRy6/v7Py963pVC0Jlt9DMznxmd9tXkdR94G
OyuNU+3V9qnUCjXFUi8RM1oLW6Aw1ZP0fAAJfVEoz+g+2IC9s/UAEwUgi1UmCrXXm3jc4nrFjGac
girYFmlpfoMbuA6FW3zEJnnnUIgXqfVCSKcb9nqvx4BcV5pkLAZcPcUp66jIS5LhuEjxbxN/OCGA
+BR1bIPq8usdbGvpaZtNnXNqBsvZJbDV9+lUp5/+fOfeqQFsQDUKtyZVqjed3VbWSlft5JzQEGtr
iBFGfJ0Zkz5bydTvXdDBL38+4HtXEGEr2zeM4hiqX+1WR7tv66kKEGSyrtwZozQvpsaD5FWVH3FF
33kqN6A7fg6iC0ixelVPnUeMgsQO2gw9rdHtVpjSu0QsSXOUiTYcoPH55BzJqWFuFEb2URLH20u7
tSe2J5LKAOyGV2dal0PepG2LIFSm9t7T8+TcrNDW2sGox8D0lg9qumx/39l7EoJMNRASCqK5V69h
zTJ/HX3TBDGYaU8CwGFCdgPfInTX3qqivld6GclmHMfIrX19DcthGC66xNLRZTWkAO6WFNstKSaE
Q/O9C//JHMhACgt6HEVop/rYxb3OnMpUYbVEEXV68LRY/QqfbUNUxZVXpgTa2qa8t9NRm++npjPL
SNiN8zDqpc1ApeUlwuZVuICbExZtOlTxggT2GkfN2kvBumkEKsNmQOTarjQDmZzxKcl6LuxtpGdl
b/RxJujMlEBwJ/86QXey3A6d5+c7bayFf5i7Krvphb7Y33rDmi2CrEw46SwojTQSFPwgwmRMcGlc
iUCrQx2DWnJw035ic5QYw20QDO3Gl97Ssq6K2lDzEamFCeAjb2baLF2tuZGuy0TFdm4B1PQLXTMO
lJHnMh611HH3eTAbTcwiqFGAWtyuPXazx5I7Nc1CXI2uAcgDN0NXfPHgzGmhD2M1P8e33ImdJ2wB
dIiYcKK5LOwfX2y28NfrjMY+KlxpqUioYl2j1IIgH7oD+gZqPot+M9f+WF0i53Y+r05QtFEW4Frd
jVlq1DsjSFvivgG/IyqnOWAfxdiuT/O8Gl8TyD5MxbUQ6YVmeEMT0t9i7rHrtoarktd5f0DH192o
YJNuQSSpA9ZJ5rz9ICTGnUkUDh5Pit1ZuCTa6tMFTIW2k2Ofy8gDGUWtQjnFEDUiGD5pll8zMzCP
yb0mO65BVLaLddcIt1JpWAfuJENZqqq7qpO8638Wa9/cu3rusn1w7MU/zw0/vQAjSmwke6lSRSh3
krOuL4l5DRrNh0CpV+1wUU/m4BwXzWXjglW7/ho0Vedi4zAd3gNEAPfjpNwzIWYzOAyLUWCurtPl
TFZO34Yid5LxMNWFscbS9asHleP6A0Q42llYzaX1WTkieGSbU3yeg848T2lEapHKnLq6ED4q2bBv
Gy044pBXl5W9YLecytUrjuDyhyQaShoFe1kVLBxqxMhtTOamEiGvqg5vqTP9qzKDaYQouYElNnRp
IyJ3rNsn2yYtj1ewCl7stM4m3ptV2DsWWzr9yDTFngKXwFgjEyOMAzWxHW+V3tjlhV6BaMDHuCT3
dl2vNRR+P39gjehVkVs5611AWfznuHb6uuvSar4r11mog4bdXIIlt7bPLOa83Jf96N6mq9wcG7on
KQQ1TnMlxqpraXw61ne2AKt2uUyB+jw1kF3DEYuzvqv8vCux8Syed0h8lVPuqYmm2LdoNX5olSsW
HC4IBcPRqq2aUAFnuQV51zVRRo3RDC1iDOpTIJr+kA91EEQSIncb6UuQ6hFL+Lo5n3OEanC39Jyb
pSTG4zVQVhtmmpXs8lIkQahrblfu2dFZ7O5Ik+amas7emjJFd8NI5nNljqqIaDzMNY5gQUvba+V0
N+a9T4szMIe7om89M0ZW4LqR4bD7ovNUkdxMaNRDOqS2eXC6dI6TYhTgx+jiZJFMB/1U9tY87uq+
11RULqibTrOZkkZgjElxw57b/VabKus/mCLedlWA+uGtp1KNlItZ4vfCaWXgMgfMYp3WrYRCK3iI
zTENPqrPbh/ze0WawyDYYtKj9v4GBWN4DZuSrrBPKGNVEU7OMFwHTdH0vM9T84OuenO9DI1zKDPg
omHgFsLdPKQm6ESrePzzguPtKgDxLDBTHeQfS9PX5+yvBEx71EBORBy1F0HC/lQzTXVG3c/7RImv
gKMYqNC36/Lw5yO/twBAMvdLcfJOZ05W3WB6w2Cdht70P81qNthjLPXeVn5zNRmJ9kHP7N0z3TKg
kWlBEX29tLIz6IaT6KzTttQL20C2sd9Z+b5K2m9JULsPbJFqapX9uP/zib5d04FOZ0G3Cc2x2rxe
gGvFiCnRcs2TW6UrCCxHxbNZ+lS19OWDQ71d4nAoylcA0PBtEFf4+xNMaaMsCie1Tsgd1riqh/RS
MphdA+cu9qVFy3N0PTf68/m989psUZOsVqnrI9nfLvzf+g2juwytWgv9JO2uOwUqeXEW/aP4gnee
FmwoXD5iGElfet3HFWPW5gD29dNsSLeLfDXVz8TsyktY70G3G/zc+cDR+s5t42nBusM/aIhea1pz
VwFAT631tJSMoLqT5WCUmnyvNL/+QLHytke2BTej1AhYB1PsfXXbiF40x9ZRxolskHW39q75vKHF
Dnja7LMeIkPE/q4HPqDY5YNP/WBEeufagolyoV9AfUBf8erweVZWXkW75jRCgdv1IxLe0i0SlqVr
EanJ/v94IdClbMvwX8CN1/qcuqQTVkt9PY1mr0diLVswkPl4cpyx+kAE9haOh3iAh3OT3nCBGdZ/
fzh7x50aR7n6qU5a3mxd84anDV/fhcaU9S9BRVYOYCyrEWFRBFoRseWbJU7R3rhSsiuxOnr6SEzy
HDT/9uaSr8auEnDg1mJ/fRnsTg6uYu0FmjR3bnvLWp6NcS7KePKF/SIMCicfvKnvDA+M9OiiAJ+R
cPK6M9hVuPxcr8SUgdriNOrDHC+rRSCjI9TZFn4YKWyrfx4d3r5GVDY3E9m2z3Mg5f1+A9qgmQ1n
Xa2Tk7RyZ0wNPaWJNkMAFPDfPxRHQllMtYUk49cjPDpKN08qZhSjcRK6a5OqDtBi3GVXKkABH1zM
t8MeQx7WN3brDEz40n4/MbjqBMFpvnlaR/T01A7dy1XazgdDw9tbhooNDSoeNIRWiNl+P0pBKGdX
dakO1kjPL3uHNW5u1u6Fs2AnHnVdRItVGU9/vmfvnRqGPzSEhHbBmn11UDiSiWfnun4iILA+H+yu
PLWB+gga996p8XaiUaTCsgm7fj81HxuNaZMaecJE5F+byBxossnhpixT+67rAj0Jlwyl6gfrgPcO
yyCHQIcnxCPS4/fDSoaefM2VfjIsoX/S8gJgTeXk+5EmmB0ZJfYEVgfF2H1w3HfUNJhSuKC8DMDJ
eGh+PzAPkmmP+JhOlK+9zQLT05mten+9h6iPpqabeieJB5age5HPYMEMWddx2QzeR3Eub99Jvgnm
HPrzWxb96/lGk/hPjLpjBbqs5T6hoH0y9cHZGd3wkYbonUMBKqFKt60M3k5tjSdlXm/tGbsTV0nu
y6vSkBBLGs3c/bsP7a8pxUWBRXggU8vvlxe72dAOBJmcTPoCXawlDv0wp62ND97Ity8HptstQnYT
tTDYvHpszTmr8ppgl5MzF+0FWv8mXkZT/2Ase2e1ymIAIySmNhSsr8+GWmajOcLWT+7MRICbBnvN
fl6Kwtz7RSfGyJGqeF6ooNFKHpryo5fzl5zy1S6FaJ2tOmgyDrx5RjBn2Cp1F4NVHWXIcACXjHul
bNjz03msBDvaZdJDJOnmLQAL2uT4RO0XGHHBQ+AK60Uv5+khIRadaB56rVeqo2QfzdmGE5/oXn4r
rckcn0xDUU/qad+HukJGe7IAHFxbbIieysx3HoWZZ11M0Lo2RN7gqW+9U6zn1lBKDXYdHo9YLFRs
PnhZ31kSIdrdJqwNZPwm/sYp/HYoEfudLIINqLXNwMm1lL4vW+0In5k6/vnhff2aYAnztwaBzk3f
5F/b3/9tDT3Ultn4LuY8NWY9jTM69bZWiUirM3H64FCvj/XLX4s0GAEhKnUGnd+PBVCs9ilKzoxD
BR2/gYLeVaV5s3m1lgjpo6Cf5TnEBcIKtDTPHplytTZ0xsC+ZrXiX8wrmpcQLxl0PUkL3IyKqe3b
h8JOFu+qQxIc9WiTn+aEcPjvvVMFF/okB30O/S5zXQpHkwPQcHSMMgZk4WTXQzY7dM17odpo3jK2
orRykxS7uac/rkuwkmYIRVTu50qHlGqKrp9jbXCrIdI291VI3hgWa33tu/SoZn2+dzQzQzVbu5yg
rH0/jbNiEs3NNE3D3pnluFzZSU0hYwD1GhztKcitm85MC6bXdCxhnrBIFSdKfHl6aKmPuEd0Ogvp
fT5l3y9/viOvZyRuCPOCQW+GtNq3dkkQK5XGe6FOuS98ABDQ1g5WkqjqfKT7Ph6pOpoPQZvN6UfO
4DdzEofelOmb1Z0VE2Kx358FwlNMW9Pc8WT5fVpGfiZIVcqmNv2mt6U3RhkJItqZKyFMnwypGV95
WyGc19WKWv7fvgos3HjVdFo7SFu3V/Jvr4CnClTxVN9Pw5CMcQtSISyMwn0JbBQNrqhFZHtD+sFg
/usE/z7McQFo76CUQzOH1vu1kpbgAAp/olWnCZ3cyBbdDa6Nmroc0LcJyFlhz1SDsyVp9ct6TjFS
dGkn3VgrxIBmx0iLjzCBb19P/BvML/S3WBTx/79fh6zJixx65XKymza4TpVWnHx9suK1G8oPRrnX
U5mHqwleEw8AOwLzjb63wkXK5ndaaQGp4mjLujoTyO8Of76x7x0Ffgwyd3hd4MBf1QfqMlgTzRz1
01qpOs7WEvdxX33kN3nnUbaoY/3K5uHivRHtO0CfJr9kyM4JRN9I4zqcQH/YeZ0yYrPcouqx27R5
dx5onXtlNM30wSD+9j3mG1BDo3oIL4OO7+93rp0GdDv2op/UVCVHFHf5scOQu8+9xDuVVr9ErZuu
HywU3uxwt5tI3YU3GPop28lX6x5rBHhXTcAWibVEn2MmHjG1Gh7nbK+aWT+NouxsehaUew1zGUDz
2Xp3jt4uk1D/6M1kXqp56CThpnzw3d7Y8399N0gLmByYa95Ma1UawO7I5HqqjMo8b4vJ3ZpJfvfs
raTWIGoZ6xlaHI2beNiaFmiCgrU56WNvZxGS67SJUIWCiFrE1OQh3qbaPPaS1UakSaIzQxfoVx9Z
kn1KlGSTe29ZgzuHvQBFEyuzG25cNtlzpCPieCRjeBBwtruRBgqV/aeJt/96rrOiD5NtORP2squb
UE/16SexFjm1UOkVeehI2gVhhc7+xoZq/6grKT4Ksnq94NsuFb4BCDLcprdwUNsVSR7IYT31jpFc
6U7jXdRFSqqGvZbB9wZV3k8yjVW/99revfvzG/rOKEgZmpoMeABKsW/WzjjKzIH3Zz0h3s3bnbeY
zs8yhVUR2mXtzZvYKrnuClVU0cDg2MTbIuK+kjNZDoYtqZb/+Qtte+ffR2XLhFhBrXZbELFX+/1N
Il0JYl0n9RMD9qTRZFmKETwW+WyGBUg6lFlJb8hA8VXHi23lrCh1zfpgF/zOQAyPngU4gxd1+tdT
w2xrTZos/XQSbV8gadCXna6VyWcWguKDIfKdkQMCKOsxivssll/bPO0hSVjsr/NppUdz3cmSVnPd
iWhKhX7WMPLHdVlU/3WR/8fL/D/TH+3Nf13P4T//gz+/tGLpc960V3/8z+vxRy9V/+Mfl09i+AcD
wvcnmbfNf2wf8n9+6feP+M/L/AUpTftTvv6p336JI/33N4mf5NNvf9g1MpfLJ/WjX25/DKqSvw7A
d95+8v/1L//x49en3C3ix7/+emlVI7dPS/nyf/33X52+/+uvTe/CnPO3p287xn//wNVTze/e5XXb
axc/Bvnj3d/88TTIf/0FOfGf4G/YwsI5hYm2Kdsnfmf7G/uf1NQ2RNIGn2CY++sfTdvL7F9/af4/
N4YfuJGt+kWLz2d9RTH8198F/9xgENR9cUki9ECL8df/vg6/3bv/ey//0aj6pqXTM3Biv96Jv70z
tJLIEOATTYjJfEn31VKOyWEjeQlxruZxufcbW2WIwpv5JzmhLvg47mmMta5ZotRcgv2S9no8a0Ls
C6ECqILuEIrCL3eUfvrT2vbZPaZqC1WdGoJ90/r6wzwl2ffJlsNdUJoJPOAF4baHfH1niKbaomAx
91NAzbIbWfTJWe5OXYcU2ewpHzXrZaOAsNO6HrIbKHvrEbiz+0Khmb2hpkw8IHa5wwJU7U2F1UZm
amOi958c9JlMBjyVk0LQ5qhMu2sCq31yJr5F0maCn0an0Ead1dYmJ53yXxZUEv2uXqz1eloQdoFq
8n/8+i4DmNok7C0HhJM+scmqMn39tDj82zyP+SeofdodIjmmTgJQ+VRfWfYuSZVZb0E+bQwLa72k
G9xerJ43kxPaj9l3XRmcXDu2nAhhZA+WcPHNuYQgDKWmt6HWoccnA667LMZigJlaIDQt5i6C5G2m
YVPl5i1LI/ciHWR9J2tTPAKnSR6hi88t/Q6N8OnVBVt6YyZivfTtKTkLQHxEq50S/VvTFd/R1dZj
kXIT/SUPQle081kB4I05v2m6e8Nsk0gbzOROzh7egknP9ePSp8jYDTq5+0TvyltnnEorNOvR/pqM
dQYu1axqlCcWTXcPK+29qH3nWyF07zgAL7rJ5nG4M2jX3Y+YLo7eilm9JEtslwS+ddKDOjmDZm9G
pnLvBBkR36jI299zbI8mycDWcD27zp5NasA+U5+v5ilb94uyp2uv8X1u9gaM7Pz6xtbb7LsPHPBk
6JP5aOtGCaNCJY+TKi0VujjAotSrhtg29OU8xbLPInHcr5mTXc154V+uzdg+zKnUH7osW77kae3e
6MRMhb3Pj9ilXX5FIFAgL9a1ne9NY6T0Xu7aydB2WlabEZoJ/2BXS3/qinWMUEyUu2Duxy9z01zn
7AeoA43NDmmn9ZTRYgirLJF4AwaLEJ6B96FBr9qGXanLCL25eHSDvgj1SlsuHUF6Vw0c/NuKFfsw
9UhF6KiLvWmt5U6ufXmprLS8tKo+/1QZa3JGqDKG6lXmB9igaSwdq9wIwM454vAGDOrgX1Zk1YV6
0SCoqPi8cfKazy6hW/vFVPpNprz+JkP2s6vzSo8bu3/ATpBH+Yqi3DKX+mdF6f7KJXvmMsHX9T1x
84XkWewsQ1Ho4DbzEtNFiXxqseyv1ZLTn181t9oDOksLdvA9Jows7RV7fb1vj1k6zFdg8ltOfpyz
iPI8IHEwHX44gGq9ATJaiDjnRnxHJ8IjbAoenTY1YzoIeuy4rYq6erl0V7IIEpJG456AgqE5jekt
U9+uGJp97SXHLXK66Bbi+GJZ1YcABY6qqngUfGzoNee++90zrsv0AFc7wrhwzF03RFpUrE8YEzoj
tFw0ViTaW4e2vhtQSrYJgFNk4maYlBfdcGxmWKxougDcjNpN0z818xdwEbu5hqR1XczPS5Udi2lX
5OejWAHEGfE4fRrN8yC/wtw0MywJ+FsXaIV3vjY/ze6ezfcSBv0+4xWS+bUSiH726TLmCJkIqxNt
jMUzR8nj5Key3mdV3Jjnnjfcps/COxrqKNtbC/MFXiFAbYsKbf2mbJxQeHFe75PgxTePBYOzqnzU
zxHhdKecM0tV2BpPSZfve0SGWeDte/Pcz+6T/tmqviENOyQCB8d4SklMWxN0LG5rYMpRB2Wr73Mx
3ElCgpj+9jVymmJyzsbOOi8r98ltjNAsb3Pn5zy3Ya6p2IQEFnW3fnmGkYMyHk7Pk2uzjGeNaWqx
nCb9KPxM3ltuInb90kWVM8YisLApGBcI1/KIrlzU4FqJrFK7y/QxHFPLDudaxF0Atqa0YyJUdg1p
40nT31m5sxs695NjQoo15PCCBCtcVvtqzZf7ScrLqne/1hSV+en5IXDGCwXlb2DKI8yii/3cvvQq
wR7DWnqaLtbPdZoe9MZ8sTJJLtFt4/qPpRO0bFHuhIUbJPe/dvmTzk8P3SUjSDS6dhc3Sl0vCSq0
5nK7ih66LUf2UTfNR3Pqzrs1Q4uNnkwjNUOaa2g041lZXY/0ImtkzX5SH4fViLqmgKrMGMyslU1e
SJSQ0fCwHavuh+i1w9g8g4vHIWdd4B87E4R6+AEZb7PBjH5Gc5eHZFUHdlxXufEs8jyuZAKJqrxA
JoTqu/2eOctuqUBYTs+5P4RzfumRKTHXn9d0D9TRtp9XZexc53bJD+1Ce9h/XJz8YExzpAweg188
92TulwtnnZqzCXeZGXrm0u/WOkcCTqod0X/90SOki2teWCwF7e6qC/A7KBJD/OVKttY+N4vLYg2e
TfL/OvVY63mHs0k7TgYq9MLzzF3aeJ8rhdkleS7qM9XclG2c49Rb/GfLu9Phr9fi4FsX7bQfi5e+
Fxd5fT2inSsu/WxXNw/1cInkerc4KcKq9BrLm59c8BQeA+9UPxd5H/X+wYdt3PzMQDi1moj76cwF
fFyVkQr2lQUwzGfWTf3vjnT2ONhCLz0ZxdfaeUhJUEGW7LesdOpzjzBg64LKWSisveHFQ7prSf6z
qVw6rf4tKPTlEdrA9aa9cpoLkciwkjtnJcaRJnQsjS7Klps+OKz+jm5EbMzpwcMUbM/XKRUytZSh
RE9CKkFjPGjJbv6hJT9Ve1qTn528dylh6s+dOlfdXW5/nQYCHI+I4KMMyOuQIXCNW3nX6A/Wl8W4
KX1ckAM47ZwR885HClmf6cPRcEi5P691Em3vpD59Kym5c9to6TC5ufIwrT+C8lyzMe3E67CrnB9J
cdZjj2bpcjSL25l/ZX6KdHluat1FgfUHiG5IZZkia5gi9Kn53sVudGJmN9vE2wOT2Zp2A1YTM3i0
pqPn7VhsntzhSs5nI0PVau7H9czNhnjKzlsn2Un0gaIi1vNyZcjtSXBUPyf1deQNQsxct2f9+AiD
0KiOVIBZzqRxO7Fr7HHm+VakVUd/rmNywI41mjtNuyr7AFfL/2LuvJbjRrZ0/UIHHfDmFqYsXYmk
KOoGQbUkIOFNAgng6ecraZ8Zib1Pd+ybE3OjUFBUoeAy1/rXbyA+9Sfd/Ya9T6z33t7ny7bo8/Ls
yRkeysyP/B7zKmpq2wJTKJq7UsmkGm6EWmIcdGKUlFXYqcSbn7YWZKFLjCq/bP732SOpeErEdKih
9GacBFL24jjB02mCu7zf8Zg1WQ4L7R7qN/bRZqhU86L3jziZ4RxfRTNlIdqq1hFxMCcaEVgdF2bl
CS23eJnuK2z2Uu3ilp+b7UIqWTKKXX7VDKnvVffc2wcTWL1C2e7emvlbX3zeSpFMbvJLL/WvPuXX
vgS/l997+WtfQg+GkyoEE7xgru3Rr7iuYxBUbRltdV7a9IrpDqqKGd6bVSyCnmeLjo6YpMaUzf1g
r+QPdRAuPvdiCCJHX9wb8m46hrOWc0A6Nn9CCOnvvVVOnxxw0r3Q5MwmVZkv2DrcdYqB+IA48JFP
zgSrvebfu5XR3pOPOBC0NNqnXOFPb01cf0Rs636YC+5pUM3nrhzWGHuHz758HFrz1MHpDUmsjIhG
igYldzJw7zyjRku1PPri6rTGkr02PbOFfbUkgzU+t1x7xKlePHldd8qM5abJS8YZc3pIKUzCZZwP
Vr3uAiyItL7fV+Z3b9zkvnYJUwlNlHR3eae1O8gxHhFN2fUtx6VwunXbxF0/r/qz2X01S2sJDf9W
1h8yKGvrYI9hZXInS8BoqBwJ6yHkZoyxn6qU2r+7r6rm1hyyxGoI76j32agQ0AzhypTt6lFxcIM0
383NM0rb0JPZlsiVJfGyyfHrJu4sW3tY7bc6l0detUsFUXk8TM1Ry9cXQ6ndCDfw+jBNs7ufy+bQ
6TxIvTxvvvdoYJFVbVY4Q1xwi6dr9Mi8pZ/ztjtbywej/+5uqP/82GufU3+nexSggOP/ACcZNOe/
4Ek+JgcGwDCqFBz66Az0d5m5RGcN1eD087nw1Esw46LvdJgCDtNn6s3ttjTKfr81i0gUThPUTp6N
RHjQd1ln/8sO6D9CXZ4oHNv6PXzyG+Ty/wRZfvut/bf2CmKM7z/qfyESA9nrl5XjLyjMUb5V66/4
y4/f/xf24v9xNXXE+AODSfDJa/z7T+zF/QPnIfcqAgInxGPXAFj7F/Zie39gg4XjBIwKsDuMLv4b
erGcP2CbAC3CeYWG6wT/GfLy27OFKIilB/kMc1uYXCZypN/Xt9ap+02y7oW5kIoHTH9zA7RllTSt
A97VY0S6Xv4P3ETGGdeP/R+4hwwwvFBw1oW0D7UKatu7qQrGe+VgQ6UgqhnU+LlTftEca82n4g/w
7ZvieR4LF6+rtevuCubZ3v2mUtbb0rab/lxALxhOVopz586acX3A7M0zFix4NmBgG3lTQotvfjUy
00jjosyGKgITCtpdUXmr/upXLYlcXTD0HTUCEFvskH/QMG2Zl7gsy9RiPa1HQelgdi9ZNq1ftZmt
P9pGXcRZqdOMYYU1f5pLJISIiMUGRhDkangoVr17dLHzT2mbus09GYFLJJIzVql1RBVgf3K0acv2
ms9Elq+2KFjUwGuelYyguUtEX2WY9NnQAiJojZqVh8FaqgL6wirW2NgG4Z3zeXaHKobTP5ShOQy2
QuZcL/WHMRDEVbfZHOwRtkyXIjeMeywPfCYSAPivda3fa/1C6aFtGVpfKs8ddrezS6OgvE91U4/I
SNvRbh9S5bX1rqraRXsc4fdZiVTWVN3oW4oA03eLpdgbuVG+KqNxXxad+q0xB+ieDuPOV4bBwz1+
curLhAUFPuJXFD5OBeN3UAkRdJEBUF9/0duxJmWvJ8sqrEjcK0JfMw0/klptGmwKGj8frDwgR6Im
qkn0yIBxuMhUFqWm9Qhs40Hrbyqri1I3kwmLnkw2ZlgUaloZ9NODWEE2Hsfa55ipW/evhN7nkduv
axNZo2XDoFy8DahJtndopjT75Le1ePLs1hC7gt2mSdYxLf7Ua9n7NBa9I5JSg5i8XywJVtdvm613
WF81zAa32ay2PIJhg+x9KLRZffVhKxjWKQj6otnQWW16d1r1qW53qGvhxE69KMaHWm+7V30u+Csx
Rdx7gkLscUetZDIgmD3RtvccGur9bkgJQ080L0ip4kaUUg+9RZ7QPl1rMhEJjmrY0iXyEJ4Wp9bH
y9IPoP7Ufm2DeFPhGa8edHwzimdm83l1w96y8BS65fW3w1YfJwvh9c8f+ujI58MSmFA7cz3gk1Pi
QbwyRoiONCmqQOwQehkqdeaNoqjJJuz2U8/9bGdatsYrSNW46wBatZehx7Jiv+UzTzMqj+51FpRG
idYjTyKefOKsG2vkH7Ou8y8EooicbXnsR1o1JP4xIE4b86agRVMkgy3JtGbkMjczYWqhNg1S37fe
YpTPM0gT1VAH5Yh4p7YqPnoyH8oH5aJGfmKGUI+ooQTrBs4QPJBFENBSFi6QgLB7TRx7uEprTBaM
7/0JNwxNv7tMo77HNKP5JkdNfK+QA3+QTN+d17zxN4KaW0PuQO0wLUHkrGWb/9Eq7DLYIZGwn7Je
eHfo4vXbHuOcPKsRjAhYdKYZERRcINVYbRgDHpIX71iZgEuMb4ouNNxpt2XOM1rb+eBk3CtIBqHV
V1lEhe6R09VWD71D+PpEahgBI6TMna3SSIED/WlAYqcJ7+KazRNDuO99m9LAtwJdtF5J1Isbkp2w
IRYzBM2keEtlFfWBrR4pVpcYVLf9atapQWKK7l6qtj6Ui2CIlzkvc0H2KqolO54QmHUY1NTc6Fuv
l1SUtnHQyBPdI3dLj14zfWlkfW/B6k1MqfBsSbVHraDGUyM+FMH1zqCMw4qcfmVYg7jXlmcl5L4j
ZIPoNfJ4faG823mkv5xmPB+GNNRWYSTBaCBunNo7r2lYWX0sE5dwysRdUBBmU1uJsNHRVZkpE68l
uq0sRPfJyAwrImC9sdezb5LxpBvZadr8vavn/Um6hDEhrD+uAQYHQ3qzMesLbZvNwJq2M/5D1a7G
DhukNRA7vV+ICrPk2YIXlNhT8YEtTMVDyzub2fXJ7FhHi83fsVY5L5u3PlkVTrSybvRDjsUC8rpt
OGJxdczk1WS53W7SdP7cbQCNQ0OH3/c2fG7XbUOjVH4UBMMA7mVhcuSGW+DHVjvFmWl9hfWH81Z1
aIB6wm6s19e0ZMrDWJm7RNOgh7Pe7DpDuzGL7MkKih1bP60mvkAImgZSUVMfTmW8CgJ5IrXl006f
Lf+CBhRc0ZL9rZ25p6ykvZtS56J3s4rymocpDaaXefYuegFeO414EwXOAfwY95MyuzNFysq9BHUE
zL/POlyIoKysx3WtHhxw6dgYzeQaDpGdAq10evZJdiqtbMRR64IvxTwuKrSlKJrInl1ErToLZMjL
pS6Bj1ONweKTOKq6GANeMTH4eM8YfESstvhr86YkmQGh1nk1Xf8yX7MonbQKi37uE6SIGH9Atj4g
Ei6eVx2RJF81A/owBoWVgO1mgMr4yOA1MeItYUyii3NzKk8D2bNPjfSMt6Cvs88Bcyg3cr1rVK6x
djcsHes9w/qrQNTxPxHwbMBPL5u3HLmtsavzdYunuihlsiINnRba+cxzykPmkgwdDoXFeH5CG/g0
dvBnQrhfOekOm60lowraBPcTcZtnGGLyqG9ZjCH/+Lrk0jgQV+997lyyRdq2EpeS8pF9opznnbus
7v1kBG9XQnbiZ5ptIftsq3JvGFnrfnHKQBo3qIpoj/yJQUxYUy3ooefPGC+45M8qOblRtmn5fY8P
+vegJ9ciaNuyJyJNEy+O320Rc7XCjfqhLbN4MhzyAMq0N0Vip5Y7x6ObMq8w9YqEV26j/6JDHL6r
RabIsDJz3d81yCIvMJwXFWt6w0mbKtViaG3aXb3lANuIgb39NDdWiONDfl9rxrhPTeV9CfS5PGy6
0k8+WW4R8QZWMoxSQr3MGfu7S40KHYEtyDVG5qy9bk+JETgXr3NALzFztWJ3xKjjFsaVYKY2M1Zq
SwjFzlD2j32/bgeTny7Adqi+dRzK4s4YS7Z9yBV/ollY91ggGJ/6jsgElsSq2gB7lxxrnWrKD1lb
2J/GyZ2Tsp4kgXIzPljIO4X+0VPBvifyIRTwxw+pPdRHHTPSIhw01pwWg9LIyZR9axS9d8rMun30
F+9FkGYVj+MMQKPTz5YTbhrC9jHtbgjjYF3cO5lZmvFgacbTMKboFuoBSDJFYLr1i9pDnbUuorLF
wWYBPaBFLeAetdUupXJnOQTzxGNhPDNOHPYNph5UO9V8lFdozBKle5kpti/TMCl2qt49SwewXF+I
iyAWZGHoNadMQKehTYoa02kUE5lxW5TwmlxSdu5ynK/rWAsKoSdZWtd/9v441oxB5uboo+a7w4F/
N7VDuvfKoSmjnEEurzZ+Jt4HqQ2UWBmz172hbTL220JjajHmn/QBKWjuBF11hLESpAdvNoJ46Zgb
oASvIsRJ7Xn0oGguncq/saeOxtWFR+09RdLSmtNV+K6L745Sdojtj7qw9JAWxybk7HO9Wyl88wEs
2piJ8dEwdIm6UQyxtEBkMAVYTmlVarvC3OSzxDppjspCWw/FqBdn5kpyV5vKeg3odNpvdktkFYMy
N5jOuGyRmzsG6mOnG7a969CcDgyQtW4OoYzIR3/u/VtrIJqDyI35Ay2lTsya5qm9jv0JViILsXdj
NbFYk1IOWFehj3lSukHYqj/5+Xf0ATzSRb2anzMIhdE4uFAmIWxY2I7hyo4yrDKwdVZ6sO+azGco
ufh+PPe4pfTWvH7plNkVu6DMZ9xGXHO5dxUy7BMwItiUK51KhZANW+88bs6lIoTCCZcyaAcwqsE7
5YZVP+G2jMMcwr4TU8/l1GAWGxI4VySVV/zZ9cDF8SaN+cZpA02LOFR/0ZZVnQqnIXYVl4PEZD4Y
lnqJy12VKWO3QT4pI2tmUW+13mhDk9nsGk3pnNnJTLmT3efcfrDSzvWjtaBPDx3ItaGF07vYmxMC
X6yPjAPUPJRV7foBCXpV7pQqRgdYHnN/W3bVrUob7ShZqW8mTOdIfhcfUzcXZ1Z14+wTk3WHbhjj
NFbNPQwx8N3JSW9tVvF7DIy8xPSFRg2QiWdHIXT2mJsk7WrmtzM9djwWcM/9aeteHFfHzWqo5ouW
6uUe4sJzYVX9UV+t8sZx6uZ5WPpxt3WgPZIQlL0Gz/KQmsBjO9agDsHF1FdhrbsdVnamui2BlsHg
A71NWiGo9Dee5onpTmP3y4dtXtw9adgUGqLtc5wXqnSczg4dZZKv/RxbkEq6ULDl7xezn486oSvy
Rs9TbXeFO06E0hAnwyujHfpatTtraCBKw8vsOKigQuwCuM+RRajUR3f07SglaveAGbKMJ0eabOJg
7rSV2EOkFSdcErLxkC6uu6vxhr6t+sb7CI1p+466zUNirOvbPfPYezrIMYhw5hwTwE870ufKmMOy
18poIfQ4OKcFtaLmylY/E6VSsOH4NncL44UBS6sPckA0LxtK+32ltPLB9do5CDU7K/lVRtdLmF3l
kyGgXH6aKkUA7+AtW4L3JYh5WomvfbutST3ZDKRzYQ87hQuP3DW9a82g2ub1gaTPPCtPMbfr6C1v
NDJ0jlhopWHvEpjdtbzyGNrbX9x1ch5XeB6nahzxLtOnMQ1nMdlQtjAVNQHYG6ZP+eDPWUIcSYkC
18peGKn3r06VSdgxtvXBsKY+cVbyPZHtiVPToQwIh7GqnyY1GkSdNwuOV8gVg+8wAosnXfe+1cyv
ydHJKIJzc5ytiDsfIB4HQ3hZsR4jJrNADDHo0ostyQZHGVDRgC451L5Zlt0538wSDbSYd9qAY3dY
Vj6BBv0VIL4ygUP4IO2OIzMxF0YdmzLNQnuYrFhzpvGFza0+jmqw7ibSMg+D1rdEdfLMmNGimuox
KKANVFYlnmp3Le/slfzJuZMbV98/e9yWE7625a63cC1MUrecgGlZ49koQJO/VmM1oo6ahPXnOlnl
W1VrWFRnq/cFgtdy6nDmIBe7aY/6EDBt9SA04A1X4rDEXpypixzIqIMH4dULygYD0w0PzcehA+x/
kTM3PWpZx25UqV9ZHlMD+ZwF0D2Xa69Xu62SAWaPEA32Zp/3IlplKS6FebUASTFO+1wZGTNBQJs6
j82tG3GfXAtZHTyz3IxdJUfviyJ2t78pHbV5+FRti4Urat68Vc3av+nEET0v+oQ/29JqwcBrRF3K
1SNT7VbBlMoinIZr+4yJptrhnpq/5G5H8cMeqm+HgYrzO8UZbpytl+NcqwlN3JqjnhHc6fCKLViD
vgJPYS4qHZWdPYGZRl97T+zfOM3o8IW/KvzIclzUgt7hyVrHtxJP+5PKG/rx9AfA5VQzf6/1rvmT
fWHOj0rTvAuhwzNTydodnkU5FUBYWNDkUQ/mctjyfiNZFC+4ExFxfZLDmHkSUvMSUTuMFUkIy1+m
zq9O5NbURjSkTvYmuxZkwdGwUmrDdCby9GVRHeFVeMM2L6g8aqwRNwN4DU4s0EC5okdIcEIZZRhI
q8rjRfj82bOog1PkV9WyrA3xebErNphhaoEi8qABjPLr3FwiE6Jrd0rHgHTz9qrF5X9T9KMB9unU
qu5V5lp6xto1VbQORdnBtglgLYedwxYVa1mvz7uqw1mRVIOxSuyxtp+JX90idiZ+jXfS4uEF7ecd
smrYDj9/XvwAnpwreGKK2joiDjllRMXCvyhcszoKqMAQS0o1sFuHLioRZko1wMN2qEaTSWsENti1
93VWcDFMo4Czyezb3epzFUCyMcNuVeBOltdp286r25L50lJnUJG3AHxmDZbutbEdrlXH2GyJUHrz
p1HUZn2+8mHbZ8RAo+nT/lrV82Cs3P5Bdr48QIljFyLaCJP4cFG9Vd6iUTf7L3XjgcHUKRDrv7Ac
ACwukinJhQXXGER1kxeacOKm99I2CXCeLw660vQFi5epWC6IdbpXzbH4AJPBGqyoH+CO1VEvnzUt
d8adGnXugdtlnJxrLfwOcXn41o9OZrh7Aq56MC81BFyoqRw4JTnC6CIDB0yOarFr2nsNt21yUmRp
1Od+6OvxtfIQoIUZjnnts24SaX5hucyK/agHdnmr2QMPZU67Xt7W60IkMUP+YirvDJae+maeyumF
wn+UHxt3SYdnY9S3bqdar71uaFkq9xNhAj3jfAY5tzU8Cnc/qNap7tC88a18nxiQIzig1kcYHzLG
7THzuyuGkRVl5jssZ3/J2wBgywK3I+gvxTRF6+DaCZgwS7RUNl8fwwy1UCAN2V6Q2sqeYdc3GpS0
EI9l+6NYfJMu1S8OtWPsysbb6ic7nZUb/h/dzBvwNht6hEwdL2zIRdvY7Iqxu7dVY7RHhGjO6y+T
lX8zk/1d3IYLN/roq+CWF51QCte+Tmx/UdoUKjPxfUH3nZtWf99gR2qAp2DyGKKQGcTOMiZMSP/+
mOZfDsr/DUzY7QaFIC4V7+YVFNPwYimeQtfTulfgO9TtKU/Dt4H2Lmby6ZzsdYQv6pNCTaLy1Gga
TDXEN1KV/QXPoaKL8AZzksJsJlIQ9Hq3Wr3zuVe+JHA8x3Q+7PHJNcNVWk1D4yL9Z+SJ86NHJPQu
wOv7JFsNcywcVYb6H0aMv9P3uaa8mb7lMrj2dVQz76/pppmdwfaxhvTAgme7HY5ZXvbQiZzlYVC2
urXw0Y2KNuv/gbz/1wsL4RdNMSFFKPGYRf1+N3tetVk0hNfNhUlhCfnqCGycf8sdjGlDTFuL4h/u
5TvJyfVkKVoRqjnXiRyq9Hcj/aER4zTXwEgw8NK7zZ6xUyDx/bQUm4PxMszPm7rsvXvNmbtT40Ol
AMAfSVSc/FGD2QanMsxzy5z+4Ytdj/vLTIzv5RvgyQz9GBf65nsJWdMPZtmzoZPHbS4PeGIuD0U+
UC4OekFt8PdP9O+8hutF8Jklo47HNgfTIOjbv71FwZq6LYJjLFWCmuYqrzpsx4Ils49/f5z3J2VA
HcckzwAk1ZHj+swxf31b13krCt6plpdzBG7XwYqqZGjzeYqAMtgb/v5w7x9kDkcElItdJYJUD1ng
74drVkM0rEc4e/3YeMQiGD6sKyAQ7JeSRb8a1ysIxcYAsgxD4J+yCRC7vLuNDDvJ80N5iCoS/dmP
f/9lfRLKFBiHScYtm+ynl5zwXS0pbFu6jCC17J6aw4bxwqiecUE+lq/pVrVECWU9DGxorTrgIPaQ
QYgF9HY3ZnmbQvHz/A6WUImNqOUXoohSadltZC/pDMgmWT+iPlOCHmMzt8NiFXDsWhgOJCiyRFch
jvAmBMWs0/LYmSRr/8+5jDNLNloGCdca1LaYMZlg0wMjARvz3lpbxs8+mcXiDElMILHNHLeL8fBa
18NQSV0+VGrhJgaYsrbP9BZsqIxuGA/2xcKmK2edDyaInSuPWXRT7xZdXLdelfJnO2ttCd0jdc69
Z3mXLFj5ae8gmwkHZXnwQFnxjL3SodJEhA5RDZhzzZdHwCD20pLcSta17C3rli7dicLwT6ikAIJt
iZsyeoDgu27lbJVcY0ENkDJmOE0S78SXJkgrKpM8zz9u2NpeMLiTbKamzVdwSHywEhP8vboRQ8eG
XnkzRYiE7woDzVnX6ZtT2VTRhGJN2uNSWKk8ri32W/txcgLAic4iwLDdfPirreXzORYB4k1ikmW0
hnZASRWtQ04VVVo+FwqcRuy1hdiMMGWasx3SMdPkUdYLG3SNOoaB3o96BB/BACuf1taWnbAkUOrY
LIuO3YLC7GLxVO3Cr+qBr6dg7foEidq1ZhE2B5kY0BRxOyoCdJdMiODAcO/HRfA4aY85+MBD0/Jl
N2r8IlI1vJcHuQTd67gVxMeb3ZKCNKtgJ3AXeDGtgaem0JlzrJrq71LcBGpcONEndKnmv6XlcjsW
DbMFl+ijO8O1aSCrsUCT+7NKW1Qxt9zY2UZgMNcQqxaPtIPSvKY8GjYERcLl4rRutupE29T807b3
u3AJbgXmHTTYXnD1s3AxSvp9tQjcsuwI1oHNNwpq+oyh4oVzZJ3yicHVI6PP7wp/4gL+/Sr1fvHF
ORRzBJTCsK6vrlPvqgmIs5ja+oqBd4XCIMw0oOW4pbt9+PvjXBfXX3cUqAUAWsZVi4swGcrF7+cH
rmrPsmghbFqa9xE3kvpboVtDf8iLwMH1rvFoXKtN1/1zuhlEBPNSfP/7r/CXSxxgHYM9ECMccrxQ
9/z+FaDjE99ZuwxulL88tCtlPFCTd8GTC1aE5axfcWPkGvz9Ud9XFZwx9BiS22BMIA9/f+LM4HJM
dkCAGtsvzlgauhur1nXeXTXD65yJ2Yj//oh/2ec4TwgU6P2g7cBPeMejUby7S42pe7jlIrhf1lR1
WAhb34J1YCn5+2O9f3yw5mGPwb8Hus41IeVdzdTAWgnkUkC8DGhFQrr6Uru0stuaL39/oH938/AJ
QV+NjQ+64Hc3L5+wSL1mAoTL1pZfHAerztDOK34QzC1cu8Ffvv5kdPz9cXnz3z25JpoZ+FBoyC1q
U4TRvz82bHqNi7UDmlZdVve6Po6n1UaHEZYEV3QJyRtoojwiXhzRGl8daJQVrpU+7li5JSQ+B2v/
1WyLwUwgqzjnkgniGmMLWV08ZGbPP2KXggV0MxRwLT5i+F281cLUZQzR28/DAnSPrXZeATKFwA7a
zOb5rRIYfscF5q8n/PNx8zRVsL5ZzjwihMJEvrhhdWbE1LvtF4UPMbQ8w1yOkDMa/wEnFLarVQyZ
+NQGfi0lfpc95tfIgD2yKBAVs1FNFAZa1DFIQ2s8owg5SjCx6VtgSpahMfW37qTazYaL7TazhsnE
wKqd2wXRAsOEMzuj6it+EAwdP29+gEuaRV9xW9Pr+w/2vPIJWYVz8J0u2/RD6WUGY9xNSR02upsW
fjL62GHu66mu6XnNseYzmxxK6SSD7SFDEASvxLdhq2wdR6qYL97281D7O7HZLGQNlvD3I/yAx+UH
EISKBiY/M9uvGCRcETYR6PejU0tOBJ4OmPNKkRAU/rLHU9/uI6uB2IOQAO2fRc6MiyCLjX/19TEa
Pd77m9HBJhBZry3jDtsN+0B6NmEJ5IumLyJvCDhY6yk4LFtmfRo7oT5iIy6oQzTX6U5aaznnZsjs
LFrzAlfhJvDH/VBcVyYJHQ8LDhJ5SbFI2QLXwpZ25OOaPZwxc4Wd1inn/HNPcEAHB9a1qwrhJyhU
2KIZX7tcXW9V4FMTdJmgHvv5+0yC/OysC8fzb4QcyCwiKKj8tDithZO8u3QHAk8CNy6rUXvVmM88
YW9Vgh7ZSBk/w4spzw0CpBoEFDleIilz984aODu1BvB7q2BJ60jfpim9LRoA6N1QYwefwAKp61uh
RlRUREXYRgx1/yrhQ0K4xj/5L9uw8pWbRqINxjwaxJqMCxf9g9XlOuE69lwzgbve3GIQFuGb7tAG
53Zdlv2PN///G7/0fyF1FEeFX1a/v1BHH7s38Zvo98fv/6SO2lcBLj0TvRMWiZC3KRR+Ukc1w/8D
bx/IxDY2ZwG7JRvO/+WOWn+AlyEUpI9k78c98L+5o8iACZS+ctlR2OqwB93/RLX7wyTuf+oLmhzq
GLBgn46aPRarod9XacWjlYFsNxTMV5S3IRFnO3ha41rRxARzv2XlqEeBWo0h9DAMR+rhzhuElXJF
3SpJTcF9fKn5iZmSb5bYFUBjMoHdDYlwcs+GWzCkXdzqhGIQ36Ny/8Mv1/rfgElXHv9vWw0nYdkw
q3ETg4aK199734tuhQBaVvP3iU1wvnDQuYsYxGLztUjSOaHJbxhT0PFsCWRM+DnC2fYUb/a3NDCr
7DVtUvg47lDTQLf+tpYvSFI3Ix7NhmWtxKMsMmbLmt7w1saLdugNF0DZWluyOTvMayP82yZ3Z0Ah
HR47Deviwq6s9kFjYbb2Sy0gDUwL9TvcwrRK2YuBJEPTpYaMmq12a1IryAFLCreekcttZPoIo+sf
8BAKfMY6eAyh/iiGOcz1AnPIrUgnO+7TTnvOcfJtoqwW6bCXJA5/txr2Txm6ZtGjsxL9q0/LaZzJ
Tgz2aQ4KEmFIGeDZLKsWDQcENVrWCb/mhFEpmoiO4Bsz4UNuUhZYM6katX5QekeBZy3d+qqZrZ7F
yAhomraeOKxdgTOTe1oXpdakgp71JAy3SzIXO5R9Dqxtha0/cB0HOEF5PMqlXz7zv1mrJwg96glO
r6tdAuIjJ3iRji4iPW/1D0XdG87tjEx23VmSpRPpUKBBpxrT/lUC3E2RhvEYwMc6D1/7GsvARzYO
nKF0x+m2gz/pcD0KtahXXFOrapf769Vdfsny7WGyDKylfYaNCpakgSf+JgxYIzZG1SdHzdeUHyDt
u0y3euuDt/WzwCRacBayMLvXdurJqS5Val4UxJEWRD6XJ6ZaW5bY85wvO6KxBpuGntCUO5mjig9T
hTVL7GfwjRLqDb0/VnDC2tDS6+3kmb2wmLFU/ie4tkRtzbOdVkxxJkY+DfYtEAm6kkyXVDXjUUPJ
ivd20cCEVaIuvrco34lNauzM+No6w/IAV/JqnTq32sIAsLHfDMoU94Q4RqW7FIE31Bk21DUZ6RKv
mQGmlSc6svH8uXNK9YXCazIJbWGQGoF+AGiIMu1k5OAKRUQSxEmYZAuM0R2ZSniyh8Pa8N73QhtQ
B/WcGFd33tyU1J6eBaS3lW8gLAqWByZNuhH36Ju1x8qWvn30NYOXTRr+hj1OXfOh04pKKTaGZXlY
TL1c7ejnqyjlgEUsRqkzH9E5zbh8RtSDT36uraBUYZtbSwut0mrz+qtdWhWjFxlMiwa3tIR+Szic
kwfBRyB1d7Fj4S4ceLvOQ3z83EyUTjWJZz8f183sU+cTonpueq2VLA0/H7qBOJpg53ezPsfmSFTj
TV4qi7fDrUoZFaP/5hGt4MS20HoeeizjP5mD37rHxlYFk4bVs6KOkcGFa2LRSeWr/apJhL1O5cl7
3JC0PiQt0f6yaFgdhE3afi3KSj9Awy/OecaqO4+mc5wwG2Qg3MkqznxGmlndfM8gosUbI/Fs52p1
eecRYAN7tgS72dFDThjeADqhPtMdlTRFqr8sM/ihQwhUUmzF+rp0PhRXT2+eg9kvr9tB1n5WlR6c
kVcLC8k5RMSIoYcZTU1aQ5Jsq4962gXH3lHtrTOteNjUWVc8WEp2E7WXbx0yAwNTQm48YpIW59HP
F2gWbS4ECXD6LOUFksM0xQGf4IaYARQm1wdWKYeYhMF4SONCtxUiczhQAopaQEUWrg6JYHjUrh9K
MDlAjHV2Hlyjbm8MeOtvnqVNT5SBPfGTo3NaPabd/uBPwIpSOXHmDOIDiUcl46fGX+83OBc3mQLL
opFaWY7lc+nJ4m411+96oYYX32hbJ4F6iCqWZgsqCRb/6ctSFo8TYj5K/Om/yDuv5ciRs9s+UerA
I3FbhfL0rtm8QZBNEt6bROLpz0JLfxxN/wrNA5wrKaSZbrIKyPzM3mt3V/z2+LzlOP6cA1Vs0imN
TnmgyNcoxvrQrMPLaWjsPvQZJJ0XnOa7dEogb4oZYlTdBDiLTfQUGQFqU6t2S56gDWNR900SVvnI
iV3GzGUCr9pkTd8ejCAmvgBpZHKrghbpIriLbu/GIPc5L7wF6yZ3Ani8tsyu8C3EqHCTfvwlIUii
GfXTRoRBO0Xv9RLYR7OsrDdWdfUaw+C3H2kqPIzukaEfW9V6ByONW6pK1wryEP/bgJTVyaxdHXve
DWK5/GQg0D9wkoxEOqDgw+sWn9kDtUeCCpe3SVfDFobFWO7bpPFsUoey+oOrMSP4qR3SY1Znw7Gs
SW+KlwRR3ABCxDqnlC/+sSgzEIDTyDe2mYd8+hT17Hx5yfRNJFN3HRc1CAKqqWftBNFPicHgTVDy
p6HTNx8Dhmzoyhr7emegkd3EaMrClOeCvyoP/AvxFFlwMYCuPTiOjkKAUnMadoFqvrQx9N8y69s7
Tvh1OcS7d+Pa3vDLNAf/cWQKjjXXFKzgo8W/GitnYSteWMUWa4u8byztv5d4ye8J6kofODBLbJDx
8iM3aUIGSaRoLZvoWhb58ovdofkDY0m+t1hq34MTDraNHlB3G7oOSxaf088hSivOD4QO/U1pJcvT
UjKn3DY4MyjH+q6ZiB9kIPCzpqgkRaQQGWSC3CSYxSQWgWYnm/Q1A2nvZ04zdFNbC6qZhSZN7QSr
xG4bxGPxzUbLQcyumv5Fdh53P8eBLOijl4X7hF3pajay9lVSrluAweEyzhQP0abyKtvfK1L75j23
Qf4j94bJ25NxMl0ct5r8sDGC4tDTtKxigcmttnVbD8a9rmV/HIbS/YI6VZ+XhMN9Axd09raF6RXL
IQF7hivD0mm5QxU7OuNm5juQz1Ng6n4jYdfg7iz8mmMuzhDtInYi4nEGkuyGpUvbhMjKiQu4jcxE
dxRBOQO7dQtumiSeMDWoxJflj4mxV2RUEZ9Y6ADMqbDacArmYa/AgS3bpJkgm3S64ew2WdxCX4HL
YlCWBONV49ZjGhJM2Y9h31qeeFB+auJxnpCz7iT3JopRzyzMtzp1zLfR9hkYMuU1tqUmDfPAKMQT
3AEGK4FKQVDbdcvUjHcelVJ6ReQFIqsm0tZwjt0xmPkmBkRljD7611Q7zT03spzOTqow80ZUHdlG
FMRjMqdums9Ro/A7AHsMrEM+46nY+zOa97AITPvIuqGMD9mEnwueh08U+iKxVyvlemLD2Jqq1UEZ
bN4XrVMwcgmm6c5VfknIZmI2B/bjwaWE47PaA7jxw7GCpqDXvoPDJPUuOmpcY0tibna0ozh7sMaZ
e9VpHPeb4ujGI78FTW9vIZA17X4GUwBqZtqQHdnPPJKpKPcimrOLymv7Uvas0w8GNDJi4OI+dy6E
uvL8C0MCUw+EQvWUUGf89Js4Qvm/MNnOuUPd1bN870QJ1DBjxAmzgcBM0TFP9jyEBKcY5aYSjra3
cF542Qtatx39DMU6eSbJe1fFw2ORLVzLSw8SpTNH7ytGgrLXLGq2kUu1hZHcw71dlM1bYMYB3VFS
8O9HYMCJ0nAaVW7SYUIvk+sKrVMPOAusx5J6bMN7fH5H1EzjtFFTakOfKVWV70tjwalr+ZgENqyp
xRXRwRKd5egK80zjw1qK1V/6wvCpd7fYaeQrSuE4XGN4uo1KViyEbSRAdCACUh15QXMi3s7G2iAl
O+3S5/XtPJJnN4ldWy+yyaor2Ct8/toeXDCmRMtfedPa38XG6DwjP6p/OkUzIfYLsjcSlijmTVxm
n4y42nvZ1sBEojaJyPYSxJkwDOrVySDcM9+642i8sRrBKqF+NwFJYc7WlcbNkcW2jHZdsLQL5npV
y+NAZAYIOOEkglYlUu6GXI5v21UpQxhjPnH/wyu15XBFUHKdbVtRjE1YJjZa8JEgG3z/wYi0dgFj
8yPBYPAykpfp7ExvXB59RK39LkGKcikgKn1aNoD4TUtK4p2SPGHIvh0TFQeHhWt2trWtHWTanRV3
j5TfE24CqIVSq/RIxCQNYVKz4uWDz69h7danPhFYGH0/OSVN8ul6rBOxNs4EyNurO1Nit847o+RL
HoR3TNIo32OeTO6d1M2+Oqd0vsfJFQ9lkHZvwZwEj7EGGYEv0w7hiJSsG6tFgu/pKv/O4/X9itQs
ECfRsrwOjH0RNSVLYodVqor20Hba/2l2tU3iLCC5jVj7L6lMRP1eLVt9O+F93FpJPexl7lfOJihY
OhBOgBzTruzpOFlOddZDOh+4LNVG01PKwkdcG9kxVBDPmO/QoPaHLOh+pL4fP5vC8i4WFtFNSq7O
cSnBjaSLvnVEa726DcZKxPPAE8y6X+wdxUl38LRV3VnCxiDD0w4hZ3bm8QSQt9+T0gjnqMBd5ccU
8ET1kBrvTrf9QA7PJurtgPhw/7OekZNjWUiIWILwWF4kNNPjMC28IwC0kIaSJCbPa/rlidvnK1Fx
/OmxuTpq5M0M2qD14IkQ3pVBKo0dAuBOWW+5WWBuh2JIHjgli+uSZOydalIspEXD08ldj2luY7M/
YZKXea91GsTbETlgaDcmpa1hy21J47dts6m7I/242iW2mq7VUny5A//WpAdxYs1QXJxMWGTXMr3k
QnN2rSnKL4kkaZf6fXsbFL23UOHVnbtHQzKhaM+r4cap+/6+iqL84OMPOrOjjgu8qBGV5egn/oYu
hAxM4JKE6xbBYu8LgZuCHNsi2WZo788kpU33Vl+9L+xhz5QXwzHXXndVjL6BGFg6t1bZFy/wuLDd
zKhKuZu56H+obNYHAoshw5oW4/BOBqnao/bkWeL5POH2SO3jXKngw6lI3616Y+DLtyNgE+xOh4sJ
qVRsCPI1ApbjGQPjrqVxMalqOCfRj4PSRH6pEDN9+MopbvumISvC9dzprvcFL1GC/SrdiCXrPo05
6SiY82GhmB3sH91AT4hU1awOue/PH1FeSXOTUXXw9oIuB/yB/v3IY7xQk3fk523UnI6PjiwF6VWI
ZbeJ4UZbRGhwjXDtu7vGxi+360cySdoICljbmpcqQx9dVqt3sFWZt5+FeDNmwz9Yk1+hq8vmC2rr
+DTTf7DpF82OGmXFTWcDyn6MfngVcchtzKFiJ49e+XlG4Vjgn/Vc9G4DP/PMEulHI6to2LLMRaw3
BfldPNftmxtDpaQ77+snPUdPXR8Pt8yI/e6kOsGL4xMwmz111VS6Gz8YoUmMXqbumAeL6Fa7k9xO
3RS8VEbR7aRnqIPu43zZz7FyPLoVAwvlnBUP1IPL3lS2BcLKdLuP3AU7NeLKZmLWTr/Iic67cLSX
nU4FtoqycA5UnkJuZKCc8zyhmO3LSdxwAbYfo4leO0EugfJzQpftLcq6tmj964NgWnhSRaFONU3S
fYnxyfcLuYR+rIuPJR0aje8BxJSZlBcW7xqnV5QcTafkoBiX5EisMdcfxTqOJG+UX50ydL/Fui9R
i/vItIEiiW44zIaHYmCZxlccufpYE4Qy3OkOJl6dDG9cx+VjJqt5J/OyuCt1chr5bQ9wAnnRJTLl
L0d54KZYqi/GOfYJOty15Szels5tX1kN3TSZVe5q5rfb2fbT1zSujIeuywhzWzD1zLjQfwa4k44i
HpkX+uKxjhwQVozKNF4M0tkZYwiqbfpklL3KW9WGS36inawOdhd5b6JMzZBs7uQahk841BPRyugi
4GAli4sFx3Ih7PU49cbEEQ99xk1EzePyKqA098fxzNAvBsRDvF0nhHMdOYO+qlNfJGgcBhRVASgq
Mh+lqSkB3DG9QWRt/oxGKjuUw120G3NRX4J6WjMVm+rNTzBst4X+NstZ7VurSF8sIoMorIiLxKmV
nWeMotd5vHjEBhfPi6D6r6bqE2On8eT2PW8Q4LjqtghwDKq5fxnYWqGIkdXw0juuOLeVHH6iRYkA
Odl5bd1l1BHzW+VKoq8nfzTw07PzGUP6IUDvUqUx9P+mdPgdGfVV7V26lAxT/YKbBy902z/5bLZx
43a0L+BImARFBI+0h4TFIf46O6ZKxVNnwPovhPGsW2cM2ylpChT9k3MR1aqOobH3AJSo8okbl5Af
r0qppWoo5sgqi5jxwEQzglOyYe97GdjZoRVIKKo2icxVunNBLDZXVCZBFrZDxzEzOz5NF9+pZPiU
lPn0N9v1/zQxXwMkKCgNthXeH8vZtgawQPbDF5xRfZYojAlgXIgI3uo6xi9Tj8RAW1Gnb/xcNK//
fWD/V0nDOq1f83Fsbw1BW4mkf+y+pceu1STWEmFpdZ0G9niICXUMF4auYWq247G2i/FBRLkD/XwU
xv6///X/e+Uhoc2vClTAStLx/gwfSXzSV2ePSfJimAk4LqPyGSDiHte/UFu401MjHdPg5F+FHbMw
jI+MGKx+3/lMN3eqI2oM8EHfZuQKohM7RaPQxWWs44g0wcTCp+rkfYtSYjGltzF1Zou/g8b/dbfO
R0jd4aysflbU/Ifzx9ZGJJ7JMNspNrAxcvTJXcIcXFSVZWwJzxqtHQJns6BUytnp4DxhGRNDwKYZ
wdP94vR5WR6WDkZ3aP7e2ogWbuLfKFfM//BDQo9H6BBA0zf5Of+6WgI3Mbp+hJXJa8gOOUS2wLlH
hCY/Fxf3/ZCoFG7XwK4myxc+5N9bpKAGiYBHJ7a8XZLFKeMev0s040N3+bsgnnWL92/iGlKbISvj
ZgCoC0MXRs/6G/ybzo/BNnZ5Ul0hmKGcf/jnS9dbfTYfzIYZ1Q3nBqIrL2VeDyCo0yhb535BvF0l
81xsWj2YdMdzTvmAz4nHpUeQ0O+jdjb1pUxbG8TXoIgl/Rv8ym8e87+v7fiB+dZd3iLLNXAY/cET
ajKXVMQElpHlFDy9NpoK+VbEbYMsUfNivxM7ahahEgmycxJtY/z/tZVkN7H26uRCOEfsHouiWY0R
VpJiGa3oycKVc7BsSN/l0MzWbRCTgMQFhautF7Qj+BkJSsGXJvssd/YtdfMcliWtBrV0KwGi1CWm
d16Bbzqm7AHVMLPWtGVnsp0Bi76zV5fqXvWJ94R0wy0wsmD7+Ju34w+l9/q1AulBvkAOT8B/c/84
3BYWEyWSa5AbfE3JjUglrc1I6FK0TamZ6l3l1o593Xc4mXZdmlr6wtI+zs8ucEV9cWjabpn+9+kB
t4jBINN0nebIIZpnF8PT0tkT6+GSCMw304dtjjsJS0nMv2rNEr4/kE8jUKHsRgKaG6/MlxNTl+yV
Ab+hn/77afbXwxSlrEfyPMrr9WEwOJb+eITRKWjt5ITIlxLICRV0jEtrLk6lUTZnL+2YBxi1Ry3h
DNZOiwAE2H//AX6ntfy/R5GfgA/Zc3kM7QAyEkqjv75EC9EpusqQBSKb6uu9F5sOReQimSn8c6XD
x+w7pyByktdU1MOMHWuVRM+QfX65iMQrACRuCvCK4WxE0Dizyj32kPGtyrgE6T6j6ASEJcIah4Lr
4I54c0LolTSwlbuIctqUViR2rsOg8vA3v9yfHy8bdpuQhlWhBdMard9ffzk38WIj8oZPOpP2mklL
hUZpLPjpmRAE13SRY7RJUV2dQTon741RMU70/S6PdoaUkb1TQTWY2AgJ9dBMRsMJKMmjNc+DZqdk
uo/BqLOLN6KOvDEiF5Mj25uqCw1Dmde4NnzEICZjc+JyYLc0FcHDzPLcflcGTffgRDRD2//+G6+i
g387ExFU0ouu8mtCIDm0kS389TcuBGEwbl18Dva6V0NOzAHo1/06O0OVUG0lo6dpzzNWXxdTPKcH
Eq6MjJqctmZo7WT+G6XcH8v99QciBArThsV6H1X4n5p6oNwpRQRSLjymLAvrsRGPJCVWhFND/WzD
2fb089ROKM3coYhAqJGWHF0FQZWmTJsGuA+KRXUGaMINvquE2Df87IZ349u5be5HKFHfXeqyqnSb
trwGTdAWj8YqdfzngvO3TspqevfJxYRtosM2mN79/l/F5DYM641J+IixIeGEsZB5se+Jm4ow1LQx
ArCe9s0lrdyGjLf6BHVpEgKhWGODP1rQFAOHnHue6KliWkcGwpjwRyqMniWnyPAaVDV/WPF7A2mV
YDaOlT+2R6wg5h4IIEnpyo3GaFdLOlrWnFE97+yMhOew8ksQt9VvweYorPxKF4353AeaibBb0/sA
U+lQlk9lcF0YjWfCcDCLYGcPJeWrWxQY8Ro+XaC1pO60/3y3/r/WCVHK/p//Yej/L5kQpT4bv/d/
Z8ytV9c/dULC9f8BSi1YE3qJbmGKx0n+L6GQF/yDL9MjCJFyHbHQKnL+l1BI8H9RTZOUiMQSGpux
VtOrkWmF/1vWPxAeYYD22JPgqeDf+58f7l+6mn+mMfxnwL/FyfeXs8EjBtLkmLcplVwb0bP/x2Uj
kdDBPvCN3TR2eC8jj5B5gtqtbpyuK5ay6omnTBtnbL3C3qDiQLPbsYjSH64enI8Yl53/NphDFjOc
EmLYEkYBvKbwnJhHskFn49LziOphQJQPmachNT7ZDCidYzQz84zfYNGVedsWcgi2ZJ7Ts7md7bZX
hlE7jLJL20/UU4U571pluPSP0dShzdtNubvMzhY3x6q6m1qdvxR1S6qk09Ydic+dr75V2QxvWdxZ
/l5yzm9S7Xu7SuVZCCXoZjbs+akbywo3Ro2PNUNXOTr9ygJR/KPpizeO9S+hLDeEa1Kv44oPAzrV
ZZnFOTbiaJv4LHWSIeeirPIWi11DYEFpOoclExekwg0uX5eIuTgf9ghoopOeggsh7cWtDePcCxN0
Awih7nu9sGLqmjZMtYp3UzFM5KbZzL3I14L9mdyTeedtZNbduOOcnIZEd4/j1Hg7vOfyZFjkpZna
Hfa2O3xVWDFCE6dU7Llg5SdxBgP1bQp9b7v5ml4YC6zi6XMxTuNBTTF+Up3V94TpfAQ0RdsuKJzQ
iZr2uQFWCqqqrHaZkX+IWL5Vc21veC5rqEzLLxt62K0BxB8ARIYGuVvA9Ely86w6nR7zYHzVvAQP
TcOv2kmBhQp61jOgofwt5Qk4kg/RYLnxcJF0Um3NuMQHDeN6nNEbEV72ySGfv1iTwWa7Vf7oPbZV
qk8eTZx97qdpsD8jnL3+qlmATNHbJekNN1mKNI+0S3cYDmxojavGWhwJkCBuk3Mywg8V81CZBZhV
MRVr1kybmtBbJ/qv8VoODo0/u/BA1jvZAyKS340RD1pfxf7YB9ZdAkGNETOee8NMz31HtRMSOTox
kHdLJDeg5MaH2GhqOFa1gTUwFp35qBrXevcXX2J1XubjmEHR4MIJ7ifVd8fUcv2tOXtrftEQgcFL
B++Vx9beLmKUm5rOG9ULqLtjQobNdYfE69uO0YRVcVW3W48UmLNCl3UzxjlOpl3dRIXoXyAGYEXx
oR5u86kiywAz0o0523exj7q19ewSyZCY0g1R5SDDqDl5iqUam+lScl7IM3eHbvxD364Om16zQ3Ti
WVzAZhtHidqdBSIQZtLe9C5ILND8adT2V33Txh1JDl0GDKdii1cD7dHBB91NdATAjopEEWMwQN2L
o+PIHHWj2/456Wr3TSi0ChKLC/eUEmqv0QfcoSvXB18I0GLCDFivV8beabtho4K4gf1DT841WmzI
835dGsr4iFnXyVSuCLsMe2iegCajeMjv02xZzjhp5coXdOxM3uIxSS/IGStUwR0vLFIruoBO7WXs
dK91qcWlpkwJVT3Ia7mo7D2O0VbmM499DAv4ouyYhai7/iNsuFmvOsWBEZA8MPxKYhZCfnqR3YSM
ol4J4JboIcmBmMlGd0F13QRXOciwG5RedkhGrHE0nJSlaKLEBR2+85y6DHgxnLFY7LtihyiKPdTc
Us8QXPL7r8wH3T4icpAbI/j9UwUvcceJxcYxSL2Qr4O/F23z6+9vsO4b41jPrNOo5/kThKe+urmr
ji7r0LzGaTorh4VDnSjsptX8JDUfCWdvdDugNFrnJMU2YYR/qlD67HsCki+yBdmrjDpYS/ll40PY
P6VdWjJ719YtnaTasVlCtI9WC7me91NGOnv//ffXBFj8UL5HrHLPP2G0cXDz+zOs43p+MuZyOEmS
u2YEIW7yw+DV+4x7V15XdmKTFoDMoIdT807UVBX23ULC52h3r1UVLR9zyYCu9BGoYADWHH1zj0TC
FPNpiEXw5Pfz9NgtlXhJm4S1DxYuWH9AV9uiklfs0fItJH/1nSoRX+cQCS/Y0IOt2VVBI3+sigzh
n5oom0F/8Bl7lsWrvtTFdEbh0ABOyF0Ydsj0LXNl2xTNOJwdw+w75D1ufhJVnT/1qWufZyQDh0F5
twQCPpIP/kBfwYLFBvss1S5x1cEq+hMl4t4a9XG07Q+WvDXwlNhBfNhXZxhCPPyNvFV2y4MuzTuJ
HgVRQ02qQdshDHfy/UKReljEwCxrWrfUetH7tIPYHLBu3zujCwCjhltOCDQjfpHGuxhLAE1o4lx6
u+4PRgIP3GOJjb4Kgj24wfjYeTziPZNsc6v74Z0WnbHAiKo1UvrF9oOUz79+gkD2Bh3wl9sGdWhW
4hGUW3vDXRIQBa+ro2kyV89wHey0z1HMzD/YIVYojsGQe89z7c4hupj+VSdDs/MnX1xAm4gD0XjJ
roIKcPD65GQGrebgdiTAK1g82j8awGdKXSiurHR56BkjX0Q3H/qIpk15NiGvZn5r5cK/btwZI4Ia
YqwMqbzgZjFgEQ474InBpmmS56ii2xAq0huq/DPTjx/tsIBgs4hyKEBUD9JeyPnIf6UOnBJGGXTA
MPm/B0PionN6IwxIoESzbyL7NDWpCaLdMUsrd/AAqtAHbiXQU+5jpz45erJCVo7FFYYQ4HuqnMO6
UnJHJ8ox6PriDOQLpkg3nnhfMxyK2tuNZnMagvWsBqM6xGD2UEfNXIqDfc/exz7EaooQe7bBXekO
7YPZe3Dq/TWmRRbyse586xBX2j7mZUS6BiKTOYyB7Ya9YfpLyEiqOk6eGdxHsX2iGpQZWFFlnfCG
KMXDl6Q3CzlurDPNcs9ZPbH80sK471Ax/ei0s+JfoOecZOoHIQUpe24gmcaRBfFwBpr6mU5S30SW
qa6NCt5lneOJkE1T3jO7r6GjtYQhcEnvorKLYMfB7w0jB4135+c8r86U3ERG1e6xZXdPJcJaZBKi
rsPRa5e3KqjEwR8Rh81u12/R9KrTNJVInG0ikNO5FZe0lPkJ+al5sb3MPyrOq895rBseSYwzSC0n
HtM4vzKDbtlzLponkjhY+XkzWRXQXYIyXBwOmQQ89ArJ0KzVktQnfCNjwRUidwHnYHlJcAVsNw79
BiNtgzTuuk7rDuIwPSboKbFCCLrHSqXM7W0qRo8WECmYr98mSwybbOXObuPOjx/oDlTog3fdVQQc
fWUuYkZVjdmhbZPCQ/bh8lCsGv+hhNBrUKmH0aL0XaOs4L5hvU4JPe8hG4kbVavoF39wfkd3WtDz
c/5PxrA8T6yCPZZIGy8lMnRRwdlW2gm9XOsvIB7eJ54+4yA8f8saOmdlaTvHNCOYBFGxOsxmRmyK
8vw0RJ02UB9zJ8ks+g7KMt157GhxNOevQ676a7NLkfEAsiT5oCbypMOynBjQyLo8eQooGUPfIqfG
q8lKtgcK0EGTK5Bp/iDpV9/c6A8o9Qlp4SrD1S5vpmB8iIxV72RlmpdIWeOxw3tzioKkvCcXEjgQ
RuqD0cLtK4LhKaO0R4PVf7JS/WUUuCXQ5aC1yBtnWyiTyywGSA+YJq66/WRlH57KoGjG2buPJnmv
FhxZ5thCm4lQUEm0dtoduWkbKEuUGv02lnh3vByDgIHCcTcN/nXJfP+KXqQ8VDMriNkokhfDccCn
NkEhL4hnbDSk8UCpbG2R79SbMSGBZK44Rzt6O0yqVbNPDetdZgW/X2ZU7ygjOBQDvLlEaW0EpBHw
hSlCsgq+2GgW7YUImIqvyYpQNQbTeTTmZZsiCdXERR9Zfxub1AY5M/VIX6PCualc710W/XOGeBOc
fs5GeGDpauae2PctfGcCpwgQ8pfmQfjUlDKW65f6RXiNDxraG+/Ytc8sMNov1TNXMVtQGV2DfrG3
p+rRSvzxHkDHsHLiPOu8ci+2biszHrYxeunbhqwUCiwPDWITbHSztKc87UC6+cQOzUXwaxotEiqY
uW2ZLJWbvrOi08RVdyxs8YS67GSvDNvIYcs52Kl3O0GURBm5HERSxqDAnTgsapC7yOOCTR8H3r4R
nbUtxn45KD5G6P0mWUw06fEpdh0eZyrwkOmz8YAkT/xQOOjQYc/36L/ezaUpniuFvXdwmode2NkT
pgvrMDmd/ZO+qt/P0vhEHOGdA1txFvrtrTGL28Wob0q/OjBOj24x7TTbBtHWKfdKfTJrGwt6kHwA
+r0y+Fx/IE8iQiVv+R6ZkvVFGpxztnDEovfIWlwQzy6grd1kARN1B8syUP80zhXy8+pBOXJg0p+1
Wx3hVM2t3NhPwYI+pFiinVPFwWWKYsoz8eZXyXiNInIO7VJMhLDI7gW0SxnKMg32jlAkaKTI87Fs
Ry9sZqqbIkVwsHhw9lYJ7RViPbLCZonxIaXmifgwUSTEd8q3q3DRvXub1knebFfuBfqYQV27AwqR
ijXPtWtbGNwgc95kHM7bRBBRsegSEwxRYoeumRGDmXTx7PWWz8oJljCbk+kecZE4kHENaGmCx6ud
waXxbscPJ3GQWXSWDpGfoi8NyqTazmL4SCYUQYwpoYERi3vwUne8Qvn1rvLG/OkuigW/zNDlua3D
86+pdQbnFWF4jPgH0rDmzP5RQcI7qDbyn4reh5c6Dc5VFjAJj2ZFZFoQLNsp1vElrfL7qV3EJh48
e19ZxQ/JqvkoncYNm4nxcDFA9FMTaUkyaRXHhpe2ew8hyB2/Xbpr+/rGWUoYpyObmMclc35Cd8cM
7OWEG46NE9xVVbXs0sDqP2qvdEDXY52lQovyjWtQiYwjQoBIeSP20rg4olUzLrB20UiP9FBUG8E9
kKjpsZdWTM+eZUBVa1s/IIYzAfjHOaEpLmSCOBuvaFGJs/Nj/zQliGLHTuVPdVASHFat+VQO5+x1
i2fjWBZDdwERngMqltOnBpu/tcvWOvp5ET+WLpinYpHkndWOeB1sbwbiMBLz0VUNQFmQekbrNOd0
FPBnwQHOe9wv/ga3ZfLSJ9l9YtTXDs1/nBhvhdv0z5JxFuRbgh8bRe2KhR7b7+w+p23h7nJXl6+I
GYC4xY3c2KZKf7SNX1yx3clPprm8d9bU7LIi0oexc5crZM5fRjCZl5gowSv27GpjOuPMkm4eqCbG
devPKwcYryeB0ox3rnBKZL3xL4L7+h3Yw4+p7cdD0ZXXHe1Xv/T1LejC6t73tPcdeZK9GYEGVwMV
373oovTgp9BemTXHzVtVucUVH12KyEE6BwD9AeuEpL/3KcbvRpqtoyQH59IwdMBhMSDmddGmhgis
EPPyGSG9JVqauKhoYcaucS6GRuK5IVA3TaBNRjKdSvr5CPPHPyimeVtABMBoIRFsSWMQr0EDo8pw
FzQObUR4lyI9M07ihg8GOHdDObTvG2aMm8xSA32Pa/EQ2rMLdA1lBYmZ1nSoYcntxiFCt5uN0c2M
UgairyYhaa6ct1rzQ/VYinvmHK13tBjcPyyU1bsqMcWzN9CeYHUDUGn5EDjXKQFMPGMvMm5bnRsn
LEjDkZ8rOQUzwyRmDcW1MxXdIQZU/V0safFeoaTbq3yF+YGaP0wk//3sGw4fA1FvgZ06dn55VosW
H0TIOx6wfEf8BFhZd5BHDzXqXjO2eS2MUZPDh/UCBOdgfqLAql4G2cDsM9MxeDBBrdy2S2b8qoIh
2qHHApw3+M7XyDhpdVmSE4WtesOeqNqzLVJbbMEuA5S5eWEEFX0QAVDfRBnaO2jW9VXcDC0UjEr9
SqF627GT36g4bY/sQShs3GCu37D8Og/WbKCxgXjwU6bNwBHiyI8pXZJLIwwsBFzc5XZW2nvoXZE9
gm3nEK7XQGCWFU9GBf8DqSVhdS3RRGi6olt4QCCgcCEZCHZrwoHyXKaXJhvTDztXSA+4dmIUZVaZ
3Q0dNmzSrIHje30qKR46/8b2RK4vmAjS5pB4uJTS0tsJa8hRifuE+BCCxKWTmdNlFEFLQgjbfd6D
NgAglvkPTNvya7PJ4/fCahuYGMijQNDAIZwSOf0oTZJJI839j8xveYKEHl0CbxRhoYW1t4JYnYGr
NtsRfR+1nhBfY4NP2zLSux4X351FCvW5jkrmZ3mdHiKzXcGQy3VgBvFhYt54lRHqei/42tY4ruDO
mkvUWXJF1o5Fc91ERnTmbC1vkhyhaem28y2vx7DxdTx8BhRCTR1/2FbwIVzj0WG4evV/qTuTJceV
7Ij+in4AzzAPS5EApyRznjewzMoqAIEpEIH563XYTyZTL2SmXmihdduz6iTBwI3r7sfxc7z11rW+
bWUeusbNTG+e44DHJMztn7oeiF440ac/QN9F+Noop85uWC5Wz73l2kxBdkwQ5sXHqQpojqWhuWQ7
IhO0eUHyii1+DYmz2LHHIAthnS6vvLqiSmcqwES27KmP4IiXEwPmIk8jzqAnZYQ8Nrq8jHlmc9xV
OLVFA57Wsu1T59gjpX7La9YM721H9ir3hkQ3467lNrqxUnO8UIlabFIqBfmBr0inRnqRfW/HK0vu
G4JnwWG2KskHPzGuQd2JsygPtrboKbzz/f6wzHrZL2qpYjMqT5jQ+gvXJCBt1ux+02km4jzjzV8M
9oPTdtOhi4ydOzpUNxZOtpdqJTVkSvXkl9ogX+WymnW4SK1LRZ+FsvzDlNMHavSi3Pq5B3K7KCNW
90N5ITDC7rWmJAC+UcMtUoh3KJp1HOSueS9Eb1yKzrAoGFtxmPNKie6wQuVJVIzPNJxacPIpDjcW
AgBd39OnSK3wrgOo/gCFtU9MILPA2vRlzZjoYb72h4Fs9jHSfntp2CXtAjVxj3K4ZFMOth9CJFnl
4/Z1/vGX8Tg8z83yGDWMysVIMTJzJ1Nf1+H64WaFvXtM4BIF28IDcT3Yc6yDRt5OoqU0VLwBL72M
0viR1JHFRmGPgL4CLH+ZfjAXAKJjAJ0QMTw4rJHnx2aGVd/1wu/Qh9edhc07K55uO8Jr4xIV5sfF
oZxO0nKy0bW9a2f2v2QoyBjZzsMoHR6AifKyxjG3muvEVqwQECtjNDYg71s6WqbwLufHvXVtWSTk
JepjWAfnvtc7bbfv04KfeakCrsFQ4Eu3eNOC3niuD+nGRx7ade6qd17pd6gbqxkjTlxc0T7PnuD9
ptjJNo5/JgKksP6hGDR5jn/TCWaqIslwiFDu/Mplu5dL2lTS2aahp3SeA0N/DPR1bNCpw21mBDNv
TPMmbUvyT0s44dUL9Y0bTi/6WmXLSsDc1dJ8JwaJH9wpx4M/RM+tz8jV9c58wXqjSzJNah850jlJ
b3gMfIk6MlfjbcVmnCJkH2Ed2FSx8xpq2+zxcyQL4KWsRAjM7Tnph5joKtBGppPjMJfmM+Oj2BfR
rzX0HPZ3zRW3HT0zR75lxXzHRaOFR9rmTwVt7At6zm0Jp2A3mEFzcQ3rh7QxiyYZm8BwLbif+6hb
m8PkDDlFqDN9tgTBFvhmGIFJeC/Xa0BUNTsCyj9jXx/BjLykXerGbWk+rqnbnkRG/JAE+DaL8PnZ
UfPlhzn7rZp7D800SFupq4/E1hgvUl4fRhM2Z+K8J25J2WkKTLm3DetXZcnnrCy+xqKwTmDQrEM5
iepQRxVKEgPrTdZn3t5hVDubfokuXobTQbd0Ey7+iv/CsX+ceqyeShOgC6jxZevlUj44YYcLGzpK
nF254Fze1UNGzGyP2+KjmHmNnKdsiov8mSN9Olb1JDcYFJe9XSPsjH6bfYIus+KhhZu9mnjGmbuO
/YT1fCEtGmtv3DtNfaym9aMerLPOqINxZvj683CqyuGOyBjNAR75D6sSH0vrPvB5HzGSJXiseTxx
DjhLZyZsXfe6LJ5mncazQPqDV5zeA0uhYW+ob1SngdJq+YjS9ujMajfY+VF6YVzbdrnhXZNY147c
tZP9jZv21MLmRM+sVzz0CTU7x7Kkpmrthp+yws+bGta3rs2jx69h5NHY03F1kWYIXi18sggqYAep
TzAVTx4FFQFdFCud7PezaLG7GMh3NNCEsW+ap6rVVAcA1HnNVUNnYs/428iPbjbuvTLfupZ+cjvS
U7BRj2DN7nJuiwk6r3w3V3Gbw0OmmJbAro5naiPN/Ao/l3RT+s6tY0mdYICyj0OULrdZ2h7a/pry
pDoX1DC2iWJB67KNIp6y+XsFUnQyFAXAo0FhRd+n7951svAMJigfCKg/tJR4DgTZq2X+qHNzSuY1
vdhcWwjsm4nqsJegEbECAsQv2+guQ0AAI0CrQ5hHNx1dNtzwnCZ4YyGG9zcTeJTSfroLA5OiXeY4
n6tmUvt9sWPVIN9dtfT3c+CKkyGK4hIZK23wVEOyTb2WBzhgbeGGg4w2yFDa1cgvNxjkq9uJ6Rv8
fYfhkL0LD3lTfRW+x22dudpNOfMpBDYSk0BoMjPKGbL88f3R3dLVkSPImHA8opX0hK/RdKmMQs9j
9YSlOUgcvhkcqAKqDoVmABW2boplWquEMnTg22wzijF4KkjZHsZgHgEfD79cENVHC5GKncWVJ3Hk
GwRL0VBCuwxN3E00J+MH9U72VD9atT8iaRi7fFhe3bQ5dUFJLZBp3pPLKhM7kNW2TrvXKh/up9F+
QQotcZGi/xu+i0XaytSxWSnL7Lzwl8o6i4u5OexH4bfPQzsGJ6pxH/vVP4Zp5OyGzsFFhiNzM7jr
gy1XmdRqvBayrrFfLRV6vPUBq1VjypFi67Gc165ZPkAKuIHe428oD2ZwzYI9ZRPNJmRB6+SR3oIe
BeMeprdlnT0GDUsLHRBH6XNCZO56GMn9bdIMnMDgfWIC+hzGudoqNMVklABvSX+8Zu3wK4JYBbEU
KcX3ktHNCp5jh3b0Se7ailxNVZm//LKoD4ZPdBmYMO2jZR4wOtjJCF07plz8RvV4j4bJJzUhPjDZ
JXVZ2YyK/a0yJoeK9o6iBd09Qnrmyu099gRE7rI5mGOA4/5ZtdjaUyh+u7Hmrczx6ZzCJtgGU9bG
aND56QpL361W1x6ikrEd+ZxlOomqc+C39VZl4asVCX3byNK75H1xoxs9JEGTHQit3gnaKRgneNGk
XDCUKJO61QnKJUWepUPj2rWWvrTF3UT/Jn0pwCdFQLUbFT7ljv6RNsldBoUytMm3tUtxrEKW1lgj
g9jgWrBJqxF6gvs0rqOfzN700Dk4RszAfNVaUIOWSSojsjY/FqP95cysMajp7TNIhwTOqouZuRUD
aFRtsVSDuVkcbje1EQArzLjYkcyZBHtP53V05FzV920mLef3auMdjtMO9R5ifdWOR6cdgvJmnley
nLLTlXNBk7XU1vLGUh01mAvr3BF7Ii5HygklSmWGIXYeqBrqRzpXfQFjqdjT06f4lrOqmx80qyTK
G1hGTuTu8sm79Nw/26QK/SW/5/2eqjtltMuftSSVlSC1S/b1NaCfQw1qvdwVKd0A9mZGKmm3dda1
Ziw8ZVhn3B8MhP4S5B+dnDLntvfcQD7aiGJM0zz3ZXGeySMPj6NKIwbXjOIEWmVhH5zoBY6GXYTc
fS0FhGC9lU430tzmmwqtuQQ1Z9xk7F6XW0LT/HFp2rLSAoOk+1iEFBra4OdGixSZ6qfZfW+6iRRN
tFirw1gzu1afMPf44V2BeYLneKoNnPQg4eLJEsW4seowusdNEd5iGvyeO+8+VGDGQK+QFid9se9L
PT2GDg3ZnZDdQadpCgyzGLLPWkzy3igNgsKqAbW6teE7QAZurPCI0eNxHQPvuc7K90wFO1/kLMAt
XKn1MO6y0rkPp/rHSYfYwIFTwxRQ7gPCeXvC+CfDLafhsL66xRBSsKyUff33R/8mavTLJIkgTl2+
M7L0V+4O1r6ugn0k1F4CokasP5MmoNpeWD09zm2BFJKviDAFW8fA3iFeVEc98j82JI6OcC6qWHUR
th9K9F671TtINbc3KQ7gXcPYezPVS0MB+Gzf1F6OKfX6ITVk9lh90+diOARU52jZT478boyQMh8K
vuyiO02SGY/bEaCgeu1mfpZenhgZ56hv05Ro5vxCpj6wXqjr5Dyebf8CRpXie/htWBnE1aur3Ldl
HjI00PVN9uVPy9AR97PaC71S6CM76gF7Wv+o8hJvZO9/IMNRPd0OsEdUuW+vUKCZEryRzddD14VV
QtRc7Sga+mz6Jt8WueYtQy0SysAqs53ggtZsgMS2X0HIhTZa1507o5PPuT6mPZ5USiwpHq46hIhu
OSHaOYcg4iUI21ImrjUt+yqrfKaE4H3IBTdl6AMPmZXSqenV2da3I8H6OM0KHA3RJQww3zahfAZL
WlIbuPoPePqiw9RlQYy40v1Kp6ok1RhlCb0KM9qMtg56xOOllOYuIVBqc5LEG4e/fsN7Fjq76shs
CQL+XhjeFJhpfjqEA5b7K63J07TehTacgKak3IOgOW3caflR+tw/dcGrrbXFUykAHtXhDP7PtJ5W
wIGXqEyRdSOoIEMw9FHs1WJ+xfxeM8zgkToheA8LTgs+e9hS7UJGMIzWL+xh9ncVYQR+6CMuhzZb
ffA9JLVxCyytAAts5ubJE7X8hh/BPhAIdeedoX+tLWXm7htVIThxac5+wdnm3WB6BNfkIHBCSzkR
PaEkpKf35+KGskEOa84VdsFtZ7JzAYOi4+k63FjaAOW/zuKV9oUcz1M+nWydzicOMAbrkKKmrZI8
B0mTqolOIzoSqD5pJmmeLOzygnzBMIc/XPoavaXPJ0rCOW3OtLyBfuimE41L7qPh+fpEopdQXm74
91E9Lzs0CXHbL3nzmFN7QTWPfeFH3GwJA8LpLOsHG5rzUSnDfUIW2bM6/u0pEcaGEtegPEfh6roP
EnoQQC+LBrTVz0SKByhf+5vQzz6dqn1BeRxo61tpijONI203aL5F8TiXCHnuwm6K9/Ah7Bzjd9Ph
MWijYKuXdg9+vt3O3TodOSF2noePKORHktSGWAYe8tKNLS+1eDP7ZD8C82mM0PbMytqjfFHI5k43
FKzaR9sxNAT8yN6OZHbXsOSznyZd3AemC/Agot+w7QkPd0udxR4GgRdb9iCx/DrQXAx1v4XOaW6D
0O5JY5L417mtXlZRvgIs5+U9dD9cgPpHLHi4HNrpKefYXfFdzfNvqHTPLIiK3YDeglL/mNW0kKQq
Cpi/p2dGUBINIM+23VBOO6rR3taojljPVhONHSZfjQUemjOyud4uJjVhIt8sc9SLc+Z5dMwaU/Di
lL57qSaPdEsXFfs5gnKED2iJ6pWO2XDDv81+KxTrlTREv3mNv7Y/B3nXuDvbMr4HM/QT9kTh0Z4L
8zYc6PecUp6w1MKnMpHm3eLnMjdaeP6Bcl0xbfx+oa59La3bte0/aUOcLgPl3vtKaOBoQ0aVSwG5
xZk799rm+NPwPMZyKMqbTmFb3dRNBtWmwCnUJVM/79jonxebX1rUPU1ji50N0eJQd+M5MILYisb8
UDsYOpx+tRjGG7pBHABqaJya+SfCmuG3uw6hQeP8QXo/RYN1GK4tPgvkj1oPpH9xRFB79xRl/S2M
vnMNCZjNWDvuJA06tN0qr4wrNxiSbI2uzYjKwL4j8o2HUylWTYeaSo9X7OdpSyFhmB60Ii4DfmHH
34vxq4iW19rq220V5Kzz+ZRoWcPOL+CjDrN4NLTxavQEbxsb8mrkAf/oaVLiVe/dt/VY3lSNh6aF
Yl6ktb655jh3mEEPSHVznFuM5G3LotIpTRqZyvCjApLHBsX45VjL0yphVfWs35NSjWc6wcD/jx78
mmXlegi89vd1+Xyc1uC3JXo33EJE6BNCmTxc1roeGz6sS9oAgyv/Ds78S/73/13J+t34W/WD+v1v
ly+p/23HVuaLftvm/0Pnukt85H92xJ/xF/yzId66/gd/O+Lt8C+2175PiOvKyPRDgkV/G+Jt868o
sDykdmgX0PmvXRf/6Yf3wr9MEqUWvSL43v+2yqO0X+3wnvcXpwoFGXQlXGmbZvSvuOEpWvgnMzxn
IJEr1yU06EaY4Z1/BGn+W3iwxIgH0l/QquWBXayjPvpoanj/NHej3TlG9rtsxq7ZDNkcXgsCyiFB
sJkvZqdRhi2M06++WjmQ4YioYANcJxMJNp51L1a58DILAxRorygDM7FaG3JQ61b4FtOoaz+uiv7A
mhIk+imaBzoF8eBTGloHZVCgqaW8CQYaA3bkMlP7BmALBq5yystnPrWe0bda51+zCzltX3su7tpV
htrEZGWZ09aYpqXahjTsMFR5RSeSFtfzrmTPTcZmTjlgUnr/3h0WXVSB+VQc4RDsuOM5+Cypmh0N
B9AynEcMSr7bbtbWVQDsptI4pRa1L56e1vsxSps/es2NE2S+Ok5Hyuwwx6iH1ANoHJurrWdyYHb1
VZdtOLyRQWGZ7AxmdOntern17GVhxhLu8rosM0MqJlv0vIirMlbF0PpYGm9UW1+6Y7TrsHi+K0RI
wtpRI7/mUiso+6XBDFY6ZtjHPvw+WJIj/uuEiFDwoyZsjUQGcsxhDQ7xC/MSTbJdV+EAKRo1/IFg
ULxmLv9MUtGOUkI841Tecp0A21ZRbnSxQClRS76o7GWRWDpwETAS00MAepv9m4euF+q1jompDz1i
vs5eewif2VbVbdRRuxiapAmFDxBF+u3UnwpNTcHWXT3XvDr8yho506Ie6qrVHqelgXqQjcL6GYbI
OTnSAC8zWYqWyGss+FZXMrf3nc2fw9fr0LHhTuns7SQYhNNS26TLFFEiPpK0mNytZUNDBC8ceFnc
sAhWh7EdrPeoD7voGsuFgGWg+AytsQSJJeFvIRd3lBWZth7Ow4ikE3OO8f9hDKi2OAx+sHw7hP5Z
ewkIVTps529Xwl1DIO/JVg+um0MKGOjE2IKW5VFSjEfO1h6gLCrTIDbPwrx7AE9XvglrNYGHge75
uVY7guIuAv+lroXPWR8KbuW4AFk1jFOD95uk8ns/0uSGj7zyx+0SXL/6lus829yI4RszwWC8uUtX
+gcK57I/ZlhyLWC9XnMvcADM3uHdpfC7jeymQ4eWgE9oPcfjSzE0HkNb5a/pmrEYEq6AxpopGYX4
+Zz1lZUHq44Cl1+x7Rdtya2hrvNqzruWCyGEDvZdroVFfxBTf9aioiaDl6oyEDOi/nNmhfWWhkql
MSB89nRSYt25OGGJb4Xy+KDel2sparYWoHuOQBsHdWQIq8VOV4KXWm3PXs8QAkP9bpkMnGZTAHNz
q/XKd24Zua23rkqRUjB5rXRcFQErb9WRKCHUW6XBVoLupHsW4OV8mq08fQ4WbB4QjWhOiwtZjA/Q
FVtsL4ZbeYdZze70NEuztD7h1bl1EhjgofBfATqIO4U9V/EgoFG1EzvpWjnQqe1FKORVsn4C5cgX
pQLXiRAm74oSxMxDNtlshyCpaHiQPXS+87AUDvfosXEZLJyo+NP7eHo2eRnBtGvmKuO7xWaIeu+v
5qvjA2NOolKKX1xvA4BuRKtYLjitk327xuh+qnbNfsaBqIjKYbEmeJjd6VwMI07u0TfN16a30TVQ
SmVyld48HPpu+YbhCqufx/0TMBzD/VtQ27o70xRfBEkjvf6NaHi1xAMkfq49rAiqZNYtTELPw0MC
bgGVO4EX6GcPmJUScqiySWrdrd9cuwyWJJNDW+7sT2AyZeitNvfGwnleyU3p7WBaQxtXZmB0mxa8
EF2FFVpz31p0LPPP6rfOrfS3g5cBuFbbaZwwacsOKrXcttnq/noXU2Qbwzid08FKgtxvGcxXk+lu
qCxxNEwj+ANvEhQffk0Hgs7IKX5MEV4dbuYW51VxTUXxOJVknEK3CxIKgBFdQyy5lN/lM255srQT
/ZDUObwXvACsPddB61uZkry/JYVvxso2Rn3K1xR+T16UKjqOrex/adUNEHD6bn02rDR91kEY6kMd
hh9GQLEOpCyx7qucbvOVW+C3B4nhZvAhUGwEhTUEGe1xO7Rz+6ywsl0mres/Q7dEZCxyeDs9nZ+c
n/wTv6Tw5J/ZwBGO7doElwLEcyQsBUiTTEMlajSbKps/Ob4Dn9yCT6S7Z3nwbAgLR2no929hZ+mW
+9Q83Aeuq6akXNOJy7ABnAwDMqWLfEHePqj5XnD8LtVxXdKOgdqk6GenAOeumyYQ87BJy4WMgOWT
uQUMNO5dVXlPLf10WcxM3KZY/SuTgbuB3IBNwYw+RlnnQQL/kmQG/cwkgaQw2W6XUat35F4sdztK
ZCXIS2L9w98DED81wijaL2IEZU+vKyjgBcIrfcyNmu9ywAu4k0prxlKS0ch8hY1RHdyi5EOo1k1p
gUfMcYDkmN39v5PI/xfzsfzdPPXq9++eAfn/wVQMreN/non//U+Wf9Ff1n/9E1Ke/+bvsThw/4L6
ETJ6MnJ6xET/Kyfqm3959G0wGjOUckbYDMz/ORY74V/0mnBCeaF3nVb/KyNqR385QUCzFxAB5+//
6V+IiFqwPf5pKoahQfjMCynwDIib0jdyjZD+t6l4AD+HY8hAbKRD4mw44e8FQwbT3HSmlontrDdd
ExH5KW3H7ITx/6N0hbkLR29r2oudWEq1F+DM9Evq1Pd2RmMNjLKg24IttjWXeTpU0f3gMaYkeix4
I5DEmKr7Ungag0PuekillupwfmF8mKFe/PKwm6kfj7AWacxBG28ystvsTYq+fsdYPV56N/gO2NU8
VE1tmhsr0hU7lbzGy+mbZZJxmhw7Hyi3C6c5Ngk3PuTuYgB0bLGVygugnwgDIxoX3F2YheAIwyJc
DwUEG1IBKEMhzDJObmYeVVknmL8ksDuyAL3BumWdzRiEGiTRorutKTmnSskBGTZ80jxDKKHGA4G/
pVAnShxozoBmvsElgoVqbkVMfYi/x1FAJt0CK6edGwu00L4quWjsxq5v6OAz04G1HDSLOhlTr33F
UrhpWJSSOmuJUorM2IzucgUUOvXZIlC47SBqJqqOcHgxL93VfUhgrLb+wLq5iFpPT1lX36oBWNgt
R/xS4xYN1KtSCC1uL+iMytCA/dUvrWMK4gylxcxz8jM2agolFPVvuixcb0sGl95yECQRJzzSmR3X
fgFSFhTmKzPSVZPLoAFvHXNat7NISajbJF+Q1JaJsd/Knxh0+xuVT8QAJolKOLj1zpKmwM/gyhuP
j+3eFPI4dGucjfK+bYY+WazOjmFjk8FSYPtHSm9bJinP0uYesMqGdW8JcrAa1J7lZk9C2Yo2YGSs
O3JVA5ZQu518glmDNZ4mmtvus5C1DNl7Z5qOSDjLS6Aty2e3J2+1FxxQ1k4tu5R8F2QZi9B2hbyC
Q3ElwloOGM5wAPC2EuF0SdPqqPAD8XZw20k+VDVIqZPMiRTE4Iwm8M4Vu3D2cQ5OQdcwWewpvLOi
8sCu09i+tUkl7TW4uWGe0k8MI7ydcz3y4hmwWqzenPCzJj7gmuvTXHkAgmACYWarhmcrXYM7MYxZ
iQBktz+z9AtCH6zWeqtx73B/bGiAA2knfYx6tAz3uBd3jTsT1ymWz2Ks/zROsZcWeojsz+sq4rqM
vlET510pg57ARXTGNZK+0pWZ0SqBMUF4KYgYSsN5hBpkG35MjJP0nRICQQnAf/GbXF2/48Gm8BmC
o5wx0ZYn32uaHdmE5sldV4ypwTwMFyLhERtGzh+8YVwoWWU6TN4G77dl44hmJLvAcLyhJJFuiFXo
k2Gb9WOjguApG80zEodNLEQay4lc2k2aTeKmdRrNZNUBxNzkg88QALPacyh5daE+aKejJxo/+jU0
OSJpBCgke3oo1ZfZGb27J1+s6+2qZ8dG8Zy902AP5YM5VJosHPL8JWtbcOYwOUFfDt0VUD6TENr3
gWd9jxkpoqvxa6bEOmgDjygTHbGZG+6EUWd/YLb7HHZLD4Xn6nefSv8BsGEOucyo/kDeE+9VRJvM
Hmr+SBwEEuKGFfUEt5RmtwSae/E4BdUtxZ3W2QY3fulKIGAGzcXPZcW2PWAi25vadvYYB0geWeFk
APzDlw5nqFdHdM/IxGQnP93V0Ch4nX0TyCVj4VtmgM0xMlF7J1Nuuq4Ch7TrvCri6OtJido19mwA
kQaJmekLM7O9dXSf7fhMeczomGStp9jTze14Y0g1XBFuFmamyb+2EXmVtZ4QXOtbQQPzuwgYKYmj
6z3IAIWQU6gDYNNnJ9QDzdDes+Gn+KYznVG2kc7qhZjFHf5pgnojfl3Rhew6ZqT1yHnnfFUnXQTj
GSb9lVFf6gNq5iWofY/7eGWaoUeIjRwGg3NPaCGuO9GTk6eLY6M9GwofmYB8DRTFxdOdh71YYRes
ar1dXDb8XMdA6hxkUfgPpQGnh9tl8zGWIn9ZBxZhm862P5yoexgMnMZNLmHqK/nCA85NegweIJtx
RbfcB19Ziwl3p7ukkfdbLOWPHUxXXi8g5FjkqXmLId/3rymkmYOibnGX2LUijjN1TnMQofvIKwoc
alORi8/c+dKZsn5uahg0GyCYiWOY3Vla0cITXMFEYMBG9BODvX61cNqxe9FFCOCUvg2x6VXDK7eo
NaVQEYbDolsSCvvQ6MpxjKVSDhVbbgZVmF5qP67S1YVjI8iq6Onc2s7FnOVj2lsrNzPtNpywxbXl
EekjoqpB1BwWjR/tUqPZV6sXcRk1skOFRYAVWmENnyur4Oe+CI0jaPLmbu1sOjmF4cAD9xUB4y1+
62rd+qp5TmFL8kXmK6dm1MDOfKCCAvii6ZQOnNhOi1POa+xr6UG2bOveydUeDM3yZIuCg6qgqEVv
bHv4NYJO7oiXR5AMQ78zX9chLE4OFPRk8QSTBjel7tT3BX3PiA3+qmGyXjPRKGrmeS5Y+TlTfob0
Y0TckLCOCEG5wMYPdP9RQqoDQEwkONwBc63v/WXAFZZWZnXpS0xEYCM0RjINPDDq7PEDdoSyz7O2
by1VintdIRaxNItF1fxqyNcX48imIs1LdvYsMfrntShNPElWdPbTK2XGZETkJjrj5IbIne1LEQgU
Nyd6doZ59ghr1SiiNm4/wauykSMJoy53HgtY91i+KAHrkoz2gfvc5MvBfMC4yh10qr4zq6cHK/Qt
KjBoPlf9tnB1Sh5fcnMkHFrzd5S2q8rY9y1H7vsZoAbAAdNFT+Gilj1n/RL8rprxIRVmz7bAgeZ5
dCWTFbE73dt4eBfZvroS6PdWcL9WOBTC4MsuJvMihznAPMNQmt7mAJDUtvAFO35Z9RER/sHA+0bU
MfUPtGMhUpkDCtJuVj7Ym5Hk0h9hBWwfDUX+u27DeOFROhgYVXY+AwoWtb4ZnZ32Wh+QMj/a0Cnj
fBbZeWnb8KQFRbFFO77RVap2EvcDmFN+oMPWiro0jgp4yzNPWlwSzCFEgwvJcH0xXFkjko4JE1TQ
AmHZil2sxtpKz01rLzvZeulNWtsjaPTQoLUtHMp5j+JhmHgZ4RpuYKyzF0uLRcbjTBXqhtXLSky0
LU6TyG0DHEJ36Ad72oE+u5oxq99VAfdVlI59W5gquKTLOHVbmvQ0WlIj7VuTt+i3F1gqcdZKX8ya
pZHv61gEkmTNXIMwwZuSnVzHveHqaJOgBnQyOLV7Wagr20f0BikqZLN4DArNvghcEZrSi535ijKk
Mv+15ssBX3UTm7PWr8HU4PsacdB+D3bKEpEt0x++WHnIKuHvo8l44MoxR5uiKXBlT5Ry9BIfb2lg
je86UPq7fNbFKRvJyr1wcofDqc9T+7R4XM/begpfcl7RUJBMqX2ytdn0PRpm8eKkVf05rdNI3Mzp
98BD8BRlqM3HCEDlV+6U5RY8Lj5Tm43er7VtLIGVwPvjOQww1Kt0pxJEDEpTpog0kCdayAw5ASel
6DLIOBHu1fd1HuufygnG5UTPMjQIFo5rRCWONBJ0Y4uOk3Uo2M+3Q/nMJoLF1hKAr2DzVBNhnCZL
0+UE8De7hPbqYb7y3CFL2pIFERHPrEnGyJmn7dJ05O1czHJ0ItE4x9vuWj6UwjHr4V5ko/PkC8mh
AXq5+Q2PzCPHkEWY47FZ22AxnKjHEwtGUW77Gl92Q1563BrphKM3nP1vMdbjPRGdzN3lEwPfBBHA
FzTlYtlV61M0ak9+Koonyc506shBMNXNJurk8LXCSEOVLLKlPOuV/sOBto+tORBhDhAfu4fKLOaf
MshtYh1dxBS6pK73TFapYK4cAtI+kqQWOfh5udSd6+pnXiM1cTQzg1JrtNWTVdhVe+qpfoLOas+o
kcgjxTInqer1T5fDwthNk7yLJrnHtF+/mGrR775n0ZFl6Dx8Y4nEwS4U4FheE1rdyaAtb1KaxL4x
OToB/ofe/RjdqumTHFCOtyvrrul3tWaeqpW6VwTfSGnn0VdRcTvaMg8/zGvHMm3x+z7BFRzRHTN4
8EGcppz1dTC2mTgj5MoEtYWco2xlYeywyCG+otOwQjOnEogYL1XSRZCFskO7po6/tcGdYxDEgjwh
M0Q+TvUJXmPPpdH/nEf0p6SsOih6puzdV2Bl/njl9ury6odDrEdV8h5QXXi15SDehnORIyEgjGZE
xVVx/aHWNdS01PMJokcCqBiCiNpqd7xOSYT+mnFsbtM6a7/p/QlxchiF+eYb7NPIvlLNcDbdsr0v
I+lVe3aKDUOc0+6gLTrjLiWdLi4eF7XoSO7D4r2vpW++R1EFeUNa0rhco0SIEWN6iyqAlhzk/8He
me02jrRb9lUafc8DzkMDfSNRs2R5zLTzhnDaTs7zzKfvxTwHfVwsU0L7upHAX0D+VaQYjAhGfLH3
2n76hCqt99fYaZq7yJGq31RoxWU2KM6fMhmRdVJP0c7yxITe0rGYjZCOnDmmabJ1h7DR5X+hXS6A
VAQ3qP3y9l5r1WjpompVFtmgYcCBuUGGMhLjJDgR24HXUuAjjcjLK9Nu4dQmmyOwA7268ii4UTtz
KpU0q7yvf3bU7O+twamRkg5kBigNcwApoqMvKGFjV7KiN6PUphSvFstAk0+GMKj3atjsI1cMAZKy
qOE4oJM5OcsaKDic8ZUbT2NRsOj7KOxO+BbxwQw43vGaJP7PYKi6eG81xLDsSkkUWfN6nKtj3HXd
I3U/tj9t0Sn4pFpwmr0NR917MKM+7e0ul3U2fPApKDFKkK5RdYlGt6VwklUnssX09Ba8PbxiwQrk
Yl+zz3rD696mHBOKpILJPl+yEtHbi6U6oQBhVdAPXWAiwaC3slKPAuGu96KSj5Qp6HwI+3u9YFuF
r4WoNXXUVWGbgxMd6DsKMeVtEY28IUAoWLt07CZK7R5ZgZg7QuGUh0JSPACoQL4qCBUSagA55VOq
jCGsDdB6oN0ph9FLU+5aG0yVfGwySWSVE6crXU7KvWj1wxmhJfv+zieyTWxtSyh45UwHdpc4vQcw
MFCrLcoQdAVRFql/PKULlAOuxSjeWoEQbnHaGdRHHbSN7LYwDNmJ7urJrYn92yKrJNW1CuUDXk7r
t4ABRuRA08rDXw3wsWORM+7ORiZo8bb1BcuqFyKGQoxuK+gNyETU4iHI0gfR5NVa2rtQE+DVRgZj
UsofuzSjfiMUiPy4lBjdtaJLkRwKqukE/blmufcAyIFEAEM7OVm81UwTy43DiWPIZy/R9nkT/2bN
+orX+87CR1DI0geJs0e5xjTE6dIqLbtX2UNMrxrVznWGeyuILGRc0WseJ70tGtpPQWE0Nlp6y2HQ
nSnFL1qhPviicG4jVcMmPeKq8GD3CH7PcVeeKdwcCOBNFwU+Wi1NX1JU07Zp+Bq+GTR+HVP1wou1
t1wP5XeQtmwKKgsmXOG+dnK4SpPwKFjk3EQgedkic2Beu/B8LeJ8FRGqhilUPcx9A3dpGTkA4oJt
nPmPYsxRUwpSbkFv/2gVeonUyPdekP4oSjZEWgkNXM+QU4mwVcEQl8VOyMZYQTEgJo/ojBRh0RNH
yUPOEU9f8xMMHWvhUzgo+YpMqiPf5xunhzIB4gMQxNCdtdzaeoN+T03nxOnMrk1gsgVUPCKNeUti
S6GR8+QM4TbLxXLXCo1iO+g5DbE7CGVyo7CEd8JAXwz66JMa9KUeecdWF+JTQqmfhUF6Fhs0cZVe
vUSdMqzDwq/XYe5bOzno+CVddma9VS6F8ZRMI/IprpE4iVX1ZPXGbSFZ6TlT3GPKRgozsc4hr9Xl
T3ml/ZEjXYFQrpr7tmGX67ZtjhInH4iE725YahEWaBhbs8D/plXwqnTnw01UhFjO8Kro0guAJG+F
KHKX+oJ/LFP3liieTdvJN03Vq/dKpLfsPgBgZmJt7YFXZLsSEiAGab5NekaByqhNZcG2JztwuObv
1KB/tjxhncGe40yeO6n6nijIlrNwAT5cbmy6KLopJK1DJxfcwzE1sMJAN+v13D+mggbURBnfucMW
dYib305Xqajj2Af2Pq2ZRiR5xdi6CdHqqh1Im7OEFXaIIwpITdafrbDpf5equdNd5wfRB78QS+9j
RTc24JjPFBPyBUeL96hGobhm/rZvAlifCTu+TNK2AflcR09Sy0WPoX0pchJLP2uGs9bJGcez2QZV
BGD6vKU7MXsvIxI4HrhNRo4Uw2PcT2+NQnrNIxa/0CORVWUZkBQhhpNTShhuC/mUyG19NqmlLeCc
PhZ6fI8W8gWO6ZjFGv9htUFdQHQ+IqowoSWedGj4tuP7Fe3q8xmqLSToRbJPPTVhNQK5F5W8XxOf
hW/VLlF7PLu9iE4jD86VZ/5SnPyQStqv1IDiZUimNa6L6iXhfS0eK+WlFGLcgv5wYxrITXqpPLp6
WP3CmxiuwHHsEFeQRZKbhHqGlXWOXRwIa7bbsrPyc1KAtmXtcr5MmZ86KagRN3kjajqP3kkmgCTB
ye/Rz6ThoUxTIrlQO9wVnqk86kMwHJvElZGLij8tdlnj8Rn+9yAVbLcnqWLZln2LJTwqf+IRJH2r
QdNg+GjAa/A896XjDegpiDx0ADqu657avygXxm+IkA1rLOrqGcsiD7E581+XPwTAMtaFytGoGXsH
o23DnZtgwsChSihR5t+TJrpPw/TRjIc7xVAeAQECmalz49AUJEAg5dxGLEhlVd6wmoNg1iG+Zlih
gEAAr1m9PqrTWz5xxqMUYvqmzISrEeHwIWeRsjVj6Feid2Dg6ngqGbPKkP8s8FTtkN/F27hyB3Yu
wWA3GWQpsmu3SlydDIXiRBz65zoY0w70rVhmAFWonh1CL8s/hIFVgFt3A6DOuIVxrR4JzMaL6XW7
xKp3LTbpEufVg5vVUBDdAKahESo7V2cD6Shh+UxsJxVDrF14KLcB2QYnJWqrFRCF8Og3lf4CdeFN
NUeZpSWL6JGrp0FqvUdOgkTbywHutmaxx7mOxMIrHwsDJida6n1BbRMdQk6ZPE5+yj7eTPyXv13B
/Z2ViU3Gd7smBq6yraj9EzJIQPJKEuyqFL0QOD1eLLo/4Q7FEQzLgKuGcsNQqkt3HbkjIao1VLKM
iveghXWCbysqpI3GPLLz1eidDQ4feEHcyHlMbpX3jDNoqUn9kxvnbKDd+klXM/3FJdB8Td/jx5ul
myytJjyZovF7MFvtvSWW2OuMX2T8/axpUFOS+M15Lm+6Ptupob7rQufUOMOHTCzVkvik2LRbXzES
W0Zvjz/Aj5dljRwL4IOirv08RP3Z9T554QkJiRyuOfuaaeqHItbPQaVVKzM3fxhO8MLu5I8y1Oew
84d1Llc3rAv7ZaNoFHRqUimpjdiJR8GGaz5w0s2Gx+HVFcXwqqpMQKTIGrfYuNZES5waErmoJkiq
/BoFyPUWuDo7Z+2aVaNSSYdCRx0TcVlcG6WtFmxv/U4H4+WH4EAotxnn1qt4mya7Bbn0tKNlKOaq
q4QNBRhjhfskfY7MVD9ZvOV3TXTKV8QY+AXLFjVwYfQmoxrJ7VnjGIrUkEojgISjPeuGFVeibElh
duSdoxZdvMpammDpkNn3o0MvdOcFAaZicACNi3RjMZjG8GQqmJdQALTALlqXIMcaJUtmxXz4sOSd
G4oKLm2sISk1gR+kVXDfoBnQ4KwVdbBmJ9V697Ega9FSqzit6cE87Aumjj8hxfuTWLfBh6xXAFQq
7KfdkxZGjciMYCSj/LvchwUQjUWNIUgLTzyd4Z29nJywPTJDDMaUtlxELxVR03pNVkuE7orUem3p
+OavHhdAqHZUWnWVDyk+fCuTe6TbSANg467lJDRhJYkU3aGOZDeCqZ1i9FRvRFs4t1LZU8uivAMI
p1lbrUOlueKzhlsnQb+/llwBOlF1kxDhRXwt8FvTNcaKdGc3oOVAtwegrSKiSYOmkt81bP02Q0e1
iS5Kn1FT8BGo23PuBDjAgDia6M7NDfbwjPU3PazK1rIlY/50+bEC5aU/HjBZIThWbJ1lnc2mkhIV
hAN+jfUkQqSbYRphNZCUuK0Z3CRiaECo1jVVUXeNFtB5zoYw/B0ICSJ3jp07iYCMFPqZjuRRdey/
Z/f/X8TwP2WRo/15GcMtoRE+a4Tko/wH8Hr8r/5TyMDrGZPsLVElun0U+CIl+E99L0ej/2HJFgIG
C6qtxhnd/xUyjNJfheoDuApLBpfN//Nf8l71P3TEMEiFUURQEVdM4/9F3juGFvx3qIGAqhj+vSL+
zd34JF9oK6BTtRYPR8RWO7Xt3uQIKFKssELjI7SihGeunUH8/alp/gu1/T9YBNymQKnK//0//ykl
/u+7/YunHYCHdaz+yBrjXVWSF0xPz6qYcFilvQZSfbh8m0kiy3/fh1b7LMoQe+o3jpR3R+wu/bDq
HEu66wrDHY+Hqju9Ffu7FFrXAays8QOTGGuYvPG8E/MS4k1oZ+J9Jw8UGjkuBoV8+VeNMTBfNTVQ
888/yk0UohNRGB0Ts3hF8CJjvyYJXcnghly+Awj0L+8w0aKkBdrytCibI5SRbW60R/ithg3u8iVX
YHh/7yaTvARH7kPMJ7G5Myqi1DKQpfFWF82V0HzvBvKouPnUJdU44EAfFMtRYBp9Zz3YbQuZ+qg+
mPFdRan6SmvJ4y/+4oWM8qHPNzLcGMm5n7VHKzPyJz5jBMSmTrp0e9NfeWmJIUTlNCYvRIkNai++
svus1wxSDZmvKNRsxH3vJ0wbE3h004KJ6iAUj9sQn6A5h0oyKrNw7+VNfne57aW5nzwOrE9tk6ox
PmSvao5B1HuvVqUDs0GB9FhHPUhRk5w3n/KSHj9j88M8TdEJWpyfYzK9/ANm22zsep9+gCMVA2a8
tDlGkKFM07vlc/2WisgK0T1mUb6ssV226k9Tpq5siIsuMjnKtMAJsFTmcFkCgRuV6t3ggkZJoHYY
V5pmZnTJ499/+mFZ4xkQK2mZpr8V3bVonoLsPwMc3rr/9XUgwMywkiezlkr9uGdJ0Bw9U10Gxjn2
QNrjJCrh111u1vFKX/XEyXwli16rg75ujmrBed5Jaa/EJ8398smU4xVuIeQRQ8nNfrB8A6jtLwPn
xiquTQZzP3wy4wz1mIskcYM8PihFtapR9X+vSSbTDBFAVsqJOj9duhNp8Ma5kpo001H+pqV96iic
svaIOjzzkLMNhjESnspY24XA86/88rkbTKaVeFQgoZvxj2pXlCvi/kiYBm6xUqv+9nLbzHxG/8Z8
fXoELfLLLFcy4wBBYqeii1k4vvVO9Wg/aGyKsI5dGe4z/WeaXCcSU5jghsee61objBqLQK4hlZJ1
arxcfpSZDiRNhm2dxr5oBLJ5yGr2/12yQYf3+3uXngxbkQ2Dh6/XPMRuXa+DUPxQClm/0jJzv3sy
YoXUcsUq4+KOKDOLeSaBaL346/Ivn+tBk2Eb5YjfPEK5DnjCjn0VclAQ3Dp9fv+9y08GbdNGEsdT
jnFwfTByfr9WVO1ONMz19y4/GblN5yqyVmj6IW0p60jOoRGIjqPwZ1++/kzTY2v7x0wvcwbYCaRm
HHIEE1L4VOTtlV8+sxgWJyM3EHO5TYZEP3iJLtla4fww1faFXOYbnL4PyLQo05nF9wbxX7vdp0Es
OH2Fb9vRDj1HakRVaBvfzd6qPLoPkgyTezNceaqZ2UIcB/enG5UcoedKyI3SNKZU5q+buq2g2ji7
Io9AgGTQmC6/mfGKX3zGxMlghj3SRnXLnQIX9x4VUQSQpopBsOIo2jeSK7eZ6wDj3396IAkxXgvS
UztUqoxMFeQDW/bhyuw9d/HJwCapqPIK5AqHOBcozaYWGB+xbK9cfa6FJiO7aClF5v74081XCEZq
fXKzl6a/MpnOXX0ysKPUkTmX9pk30rukOvGZW7eoJOuysy+/4JmJSZwMbQskswy61jgkqeqRNZR+
hIFQ00CufnP5Dl8+wpgO9c93m8SC28auRWeV+2TjjosWtk3pQgSSsyGA+sp7+PItc5vJSCdnTGnU
rjUOlT5mSlLCCdL89fIjfNlIXHuyRo+a3HPVbKxrO6a5dVM0/mQ9bDqYPN+7wdh2n/q/HJO5m5au
cRABiC6Qsdm5gConKuP95RvMtc5kHHsZWC4Tuf9BlGtOGoGd4Kb1rvz6uYuPf//p1xuyFPRy6ugH
lJIEoROVsjDd4DsLXtp+MnqbgKMmvbX0Q8HBL1bblzQ3UUsUkAYwul55grkXPBnEgB6VTMURdRB9
5amt5ZfGzV9lCbno5eafu/5kGIMbaRHHmPrBr44Ouo0AWrJYD9vLV58bYZMxjJydczZV1w8lzDL/
DjTnOVbhSgne+vINZn6+OR3ClTOkHAYyg1b+W6IU1nNMbPpD1GTlldE7d4fJ6A1C7D1qzQtQPTJc
SwIzbYTzMuD5Lr1yi5lWorj2j15aF+RWQurVGcSvWkkmGGemPiqmwQlWl5tpZhyYk1FcdJnbIy7L
jhoM9x/AQ5WNBYZod/nqf135//oWy5ST/vkAxF9ViPG06Dh4kNgDrYq9NZK+6JepC86NWHXGzwZy
VLISBmItF6IpxFhrjbJ59AKluvIr5HHcffUrJoO9dIAXgKJJj0JbAu3F4ftbqsR6pzicEo2yNyzV
8N58Hxg6guAM3AnSgVgplU0kyOomI73p4KmGfxfWjraMosE4mHKQe/bg986tjzxvLxZOj8lZcEBW
InRfSK4hHDNq+9c+2mO3+uohJpNKAuC/IJm6OHIkyRliT0JJRULDYDZj4C4zpNG3pE34CPqRpUGK
u1Z4+Luh++rOk5kmjDsXylASHRuj4UCvee5yHZ+Hs7dM69RYrh16gBQV0G7DAr3dqSsRR5OmJEj6
pvblW+STBONpEOMu96q5gTeZmSjk+GZT+QQXNDiBKjWHZRNowk2A/OTKsJDmusxkflL0PhTJYI+O
kgai4cZCXEhGWRTFLDMKfZuEbh9AyE4JntV7GGyovfDgoijxfpadp578OOuPkixW75ef+e9W9IuX
oE36cGwETSoLSX/QFtqaj7ntr+5vwSEvQG0tuPMmuDLnfF22pow46Wh9HQJ48rkTjjjrOXoJMfja
5q2xKt+UPzoqH3cJBsr9feXBZvq1NuldBFbnpBZwO/NEHuJNZ+OGxf7Lef7iLbghpmftAnhbKitv
213Z2c5MetqkA6GfM5omJfwP4dqD5jaPHI09Xnmcmc6pTTqO5KdhJ7M8PeQrdszLeFUukdgvk4Wy
5Dx3hd16aV7ppDNfB3XyidMzJLAFwLlD0LZn1Ne3qh9ixTMJbGzF7HuDTZ185Sw2biijQcSbObht
UbgjtHevgfy7cv2ZhzAmD+E56PiqNAuPmQpdjR2vB9nFQRrkyNEKPtq1ev6Y9frV/GlMHoQzTYRd
ipUcqUeGv5jsyWQTywiqIgm8wyAPoDitUb+jh+62Zz5ZU/0gmz3sCpRZffzDAR6/T3A7/CGUSQQB
InIyCvU1lEaPZtPcqhLSO0ixpnswDb29rTpJPERyKj0DD5RQvSA2WXpW1X9vl6JOVgelUKhNoZvd
IcBGkaW/8qpGWTbsIGVf6WEznVmdrA5KlVmvN63ugOdstM7HXgx75OHyUBnf8Bczmjre9NMSHBme
UEad3x9q2A8vVUjO9mLELp9dy9KPTHfdOnckbRco9YDexpKuzDgzD2VMmq3zdYVAOnpcZJ2lMDx6
6a1v5FfqunO9bNJiyGhLEXNXeGwTOLR+1qdb1wQNl/CdPBRCn50vN97MFGZMGs9F4zUgowqPTVGp
S8LDV5mCxvnyxb8+4JEtY/KxqWrPMqEDpsfMSrdOQAidR5F6+KPlwaJQzpZJzRf9q/Dj8v3mGm3y
xanLFCOgEadHvSK/GAGcKj8kYUV99+57N5D/2dUsEEXGoGfcAIeZeKz8oydj8WO0Xr7+3Ddz6r8n
C66rSBdICLI1h99DP5jrgjMypHpisoVcIu2KIEt+kgbUH7MAjUhkNqO8Ty6edFeRcPQ2wTbJi/jK
F+7LPi6hZPrnAwP1HqA5FdUBy22xcgC93wJclVdxo12buL/sgdxi0tNLQshMzruqgyw79baMqX9x
RGVdWbPPPcCkfyueqGPO05uDhR0ZCwey85WCAOjy+5q7+qR/dx4eRMrD4QGDMvaskBwk269DzFdN
nF15BWNT/2t6o30mnZqJDCRP2VaUwdBnCQief4AzQ9ucm0C+nTDCWpIbdZNdeaav72eYk/sRQRel
+LcqonDrx8iQf6UBR/rk1v5ypPJWd5u3y22njCuZfz+YYU4G01DJitfrgrwn7/I+iwiNDALI4UCR
ATFqTmfXpePaSpDfkE+h4anUNphANppU4f2sNVsG9bJBGzGsC6MhUAyxZwZ6ui7QQqEUavDpJvU6
KkKBbFG20s1oeVexAK+8WhbQe+GlKsNA+SmAVV5pwPSvjOKvW9AUJw+mGakptH3g7FUtWPaaDBY4
Kk7kcXy4vS8v48R8utyE0njFfzehOapzPn/60kAFPjuUzaHo0D1LhP0thHT44af5PdQLeUVY2EvW
WnfYy/eEIpwcCeVn6Emvl+8/1/0na1QnIzhC90xrX2RE5JnCIiJSvSVh8PLlv54Z4Aj+8+kSOekQ
H8CHcNzoXvELksTzb9XtgP5OVnGabqnwi5h1ClK2FNzhUkuu7uXf/eVniGtPJs1WL0RDSKLqgPRm
k6D6RnOX9T1+6Mq+fIcvlzzcYTpnyp01qu2rQ9lFxgp19I9YVHBjZGtPMnY+SwQ3jW9jIbmySph7
osksSvCX6adqUB16+qDdSIPxCJFNXre98CKJZbW6/Fhf9yfDmkynDafZgyQI5aGObKI8lwF4Npa9
3+xO04mtaAS/1t3qkIOwIrpp8K/MZHP9dDLeOWaLK8nw+YLlykvm9T/y7FrN5OupxLAmAzzrE8fV
GlgWoHHR6mg3ZGecJa+VF8hhA9up2+3lpp97w5Oh7GYp/ngAwYeyGD+Qia277752P+TR924wraNC
icXqnXn1QcadXgbFMnJuXQTcdfFw+Qn+Clj+PRlCEfvndCETLtgptVMdhG2z7pfORlwhsl4pW5h1
7Wk4QE9ZHttjdlPdRNvkTv4ZnpGGX+lcXy91JWNaYkUkUZFxPd69xnuCbXYRtiuhW6VriBBatjDe
Lz/mzBiZFlqF3kReqXMf1brJyTxxV4l+ZVaZ6cfTImvlGvqglsK42IsAbAurgPS2y7967tLj33/a
owmaQcIAiOzDIIg/nKDBblRcmZu+XjPT8pMxYmk18G/on7seyfoWY3xGQEMrY922dDk+xKZSE7zc
6QA2R2umQKazTMTzMxVIh+wcs25++hxIPOEgkK887sywNSejqU0yyRTcrKG6yZlWRYZjEgw3nFv/
KFPiNINYczaXG/av0OeLXj+te4R57QihVTi7QKUm3fqYTpUugziFqh1/dJjEd66Sk9GgRX880Msl
vrO6H24VuQtI9ygr8AlN85MDh+RxqCuMUyMDZynEjrNwdMl5uvw7Z75Yo1r4cweQciK/QVtXe7Ma
2hsydL1bEJrqkkhQ7xgbjbtT1LDEXJt3iENUrGeX7zvzJvTJpNDWeeiXvQg0AI1nmKcQJPOeUkB0
6+hKsxzACXzrRtOyEK05GIbDjSIMxSG5haF6Y0AG0vMX8CNXZpmZp5mWHPrIg9sWKQWpWoRFNCne
xh4sjtoRpqpoImlm3hXR8dydJisMEm0gV3VpuW8kWLW+Gb94cXlfWRW+0hARJDmZV57p61MVyZiW
ICT49qnieC52fK0hdWjIS7yGEOv/pDlxPxj+guKdvHWnWiluFt7GtSq99p1nnHGX53ytOM3F9y0G
oMTVVlO3lq7158yNm93QBJwGDa5g2aaZq28gbIc3om5xWAQhX1Sl6ZQrZ7UzM5w+NuSnGS7LRNhl
mVTsTWwwoHp7bV0EV1XEc58XffI+ateMcyk0gNH0AdYb0xzqGwJpQ2BzQEAcvPuKcBuEDS60bLCM
dalUwHIJHij+XO7fMwuEaSmnhPuLckSr90PkiA8I3RQ7NArhxixI2ibL8lu6cnqD8s929INM8hq2
s3sZDuGj3mSIcC0J1GzkCFfmoplXZUzWawqsUfCo2N7dXPNetRgSiOtHzvPlhpq7+uRz1Cl6TFfI
mQgGbUz9Sqwbxc3VK9PM3GuYfFniYnTjOE6+9/TM2+RUHx5asTX2vUw4NRCx5uVbT6GPy49P3Tku
ImI1xiR1xRVwLlpWuyxd+fZ7Fx+b7tPFDQ02WQSO4mC2BklhoW0IH5evLI0czS+2xIY+6T8gwuWW
82H3cPglLJ455FrEi3diXZbtUlucTvYvf7HOF6fnw8E+rflz3u3Wu/XJtk+nx/N9zHnR7n7xttl8
bO4/dh/N4qNaHW83u91is3vcLXYfR3OxXG2ixepmv1+tVk/bLf942T8st/vNzX7JdWz7sF3y76yW
++X2cLLX62f7bvzXlkv72ba39vMWZOCV79vsxDDpzAakZ2gtzDuKple/fM1S75yMUMnEBOBb94l+
lvwMP4NBUnQSEIBbiEr+eLm159p60tWVHiCAn4vGrmiNjQ7MOOz9K11kblWnTzp63w6aVwa6sesR
63Y+CIpI2IrN71AH8TXkW1W4b/3mNmebyM1BSz+JGjA9PbAvP9vY0b9YV2mTBYuSDGrTwsjbE5+q
7mDFSc+ZJMRvAidNb5dvMdN82mRtIrLfirvKMHZiCZdc/qGF1ybRv/Xir3795GsEAMnN5UIFOUpc
7tbMwl+hRbVyaXgKVkgxkKSPulM9dysAcrHDJsN0ofbRY+r4+p/OMJqNkcA4ABgdYvSWCQ1cxn0u
QeIjbR7KF6tF7NadqtxlaRAec8gVrwTyhUSADukAslErPJm0u0aFwFfLPKIFyLG1SlzeQyxx0EDW
IMJvjmq8rvXPekWmhzZICeZOLxyR2YazIcTN+rBg4iyhoKPY0hMpBH/sVkK0gMQV2qhx8oNpJSCQ
4TQSEGjCt1wOyChAQLdQx5aG2rYHKS/ClS9DfFlgRa/PskMEp9Arw0qPkfqJbto8mh5hq9CEHHZU
eNxJr4+eC9jzZ70EN692preCtl62CK9E9yl2AioUSqXYXVcoy6CsiqMuYBD5VsdQJ2M6sJpIghkA
xdCtCHG3xEhdDQmJ3N+7vjZZTPh+58leFhT7ABzQrRNAB/KTPPjOcSJE48mnQ29KDCC8wJ2m3HeA
tYdhaQp7gA9XFowzVU9jKmHQglIKzCbTdp2V39StsDFcwtVSaydI1phlvBTSwo5T5dYt0DjLoWT3
sbP91quZihpc3RxUPaLIRmUGHuqZyIfLF55ZcE/lC70otWosZ8U+zIRyEyhWv00DPT8bRgVkIxej
feUQgHX5ZjOriKlwAdPVEFbkYO0zOSoOSPSqU9iq1oHcTIzbeUM25+Ubzcyi0wK1VxBTUcLvOYiZ
+EGe6qaStHAhute2d18/COECk5VE14F7opi71wYdGpyiEAnqg080bvQqz9aXH+LrmxhTKYYiekbH
xsHYEROcN78HEPwlWXe/L1/9a20bZtrJl6bzwyYdhbt7ohhFdUGiR9lupdyL1QWA2KpYFojfMMLp
SiXhj641WMO+CxxHJmpjk/ghQNDLP2WmD041GhBfG2i5erQHuJuSdJj4vztyQKSloncF+VFNfBik
qt1cvtuXzcrh8OQLL8HBrRNNTY5BYW6jvj1nqfgWdtqx9rG5X76HPHaEf30IZWtadzCznDU+GaTH
dtnZBLZvIG6v1ZWxlux0adrd0lm0u2bTbIpTsgE7cKXff324xX0n33achQ5WT6SCld2vtPVvCp0b
MPyrdMma8ufxeKMsX58e2oW3EhfFQl48vL9/61CSW0++/UWeVoqVBukRgtym7GA2ZF17J8GZvNym
Xy5buP74Pj+t3p0ucxSx64hqS7IMPqeUrKu0Vq+U877sg1x98vUIclnxxRbhgyueQvdRMwgvUe/C
AYTUd7ZQ3GF8rk+/PyoUUXJr7lALbbJMNKFbiJW6goF2Z8rpNe3DlzMfd5nsQzorTCwpHwUcDXQZ
oohAE28s83vyEH2yQmA52icy8jqoz74dC+/AcRamL9iZsLv8kmcGpz6ZWEU2e2I56k8AmtiVAX9D
ce3UOAvW/eUbzPWiyeinaFsRjV0nR8tX7sok3Wnw3L916enSvfUs4BUylq220KujoIWrWnCEK6ub
mfc6XbSXyEQDEPvBUfSyj6Epf1ZuvAPzJV+ZseauPx298OCVRIyCY+dKp86XP0AR7WEwfFxuG3lm
fE3XfkZPqrNLpOOhsmEJrqK1v6J/7sqb5kyK8vaNlJA1AYPVKyyvZfWRbIhvWJJ+soqWypVHnHn1
0wWiVLqREHdIGzlRvPNFbZOIxZVuO3Ppv1WBT2ObSDGlDDqEZigi0gfqbwlsQ8KxLzfe3NUnYzrs
B2hVtQHODRdsx44kG77pgpku+TvKk8gV9e7QkztKXVfNWO9dWbPOjGV1MpbLUMO7JkvdwRxOcfge
KoBkX7Jry/2ZDjUmAH6eTodWTGECRNbB0957JWPrRvanEy4aksgH78fllp+5yd/ckk/v1W2qxrOs
ngSQJlrFskAB9KhZ8ZoTHYInroyNmXZSJt9sYJaSm/lIVEmGWFjWW1hXR1l94zzkylPM3WAyttkY
aT3HBN0BCOquG7R4mWflsQizd5j03zJsg1gZb/6pqfo2L1XIAd3Byd6Spj5aXmcPVbi+/CJmpqd/
EVbACqoyyZ2HCIGNEDUAT9eud2X9OaeWV8aB9+m3Q/pMMjdTu4O6cf7AwWpP6am0m5X1p3yEb/KQ
Xjnd+PrUjEaajuQ68MyMdjp4O9Dj7Wo4kha+TOzERkazgZt91vbxu7nO18kmvnLTmdlDmXyzc7lX
QNrx9tWoicjlUENyqrWny+9ltukmgzzyKDsLZACQRLsY1oodrPWduMM/fySE4QAc6co7mnuKyXCP
PWcUaNEBfEmGafpsldf8tl8fBMGFmmyEGiLpzK5su0NpKcFNWGbWrZSgEY0UYsmHWiOisfOVcO3J
jXqKcj2yid+VdpLXiw+ZqNUbs6isY9jk/taycvUnWXHtLhZJjCZYDYwzsO2l1HvKTRa0vo2RaNTl
+EZ1Tffzl87xxWZjimABAeQmAxEteCuSnXnXPTt38Y2+NzeAoJf50sNwfTZuCGdeinb4QkiMvhb2
5WO2vFYN/julf/ULJjMMoW9yhcemO4SLymZwLqmBR7t4kS7Oj6v7nb/4Ha2Tc7fYHF9ee1ta0jnE
xevt6CwYt0IB+xF/Ldjm6poLZGa++Kui/zSi9biG216U3UEELN7IC6t5kuT2ykJibnc3xaTEYS2Y
pc7jQpZcdbaw0LYAbxbC8gP2ODMHgDz2VrD8F+MAEK8sAWdbeTJNgfXtBQFu3qFdgiZbIbo7gppb
K/zpVz0nDT1/gl1lI0FYUCxYaXa9UHgJBG8vIhw36TLbVvv6zfoV3OhvDtkRULuX3sq5Mki/Btsw
lCbzm6e6RSen/EJSPmzp6B6Sdbo0lsWqpU38o7vJVjr7TtIFVq6NJvvyJDT3siczXNUJuUF2Hq+D
kZW6mY2DQZeuzHAzE8/fPvCpJzW1avakd3eHWl2DrYma35d/9Jyh428bfrpw4KAGHUIu3Ly5P6i2
LsaOpNj1jb91Nr/y/8PZlSzJyTPbJyICEELSFqiR6q6e2/aGsD+7mQcxw9PfU76btv6miKhNL3oh
SlJmKpU6eY4TO+EGvXFu540f5HjZqeNwgrblXbOSn/2ND194rUriwmuIUwQcv4Di28HO3KT7C3Ip
3LT74BScmCu9eiPu9C2w3Ztko3nBhm/Iod12bv6+5qlkoVRiKOnPwGQBHAZS0OFx2gy76hwc+9Ps
GYgioIl3gUHb0Cfozh+qfeH8rFzwdh7bO1AOH5uzuS9c+kC9lS25mOlXC6KEMSn7McGL8+gz6Y0I
YOETw5F2qZ+0+2qfwq1+aD+CzonuDXdyoHLmay9yv/b5vyfyV59XUqi6h05YWVwswrPcb5ASd8Bp
7vJd9Dt5CPe0d6Z74uMEfA22/Nyc+p/WFko6WzBtYHeMTb+BQoi3ti9fv4SZQiWVAbAk43F0yVXw
rnJuX6DHMb/bD+w1RIJ0as7g8PtlPFxf+aU04u+P+OQMmpghhQcyAX8+s+fiQfuV36EAs5m29Gie
sMsraImlBOzv9z99Byf4kNkgn/aHY3UqHuT9sCt37AkL+sx2M3r0ICjooMd2Rw/T7vrcFgLI3+eE
T58UeDMQQ41dHUBgX9bQig/X0H8LgU8VE59mWUapjlWruguj+o5fBMDRpX/9hy/lFX/ffj/9ckjz
Fbp9OUTrLfjzMbb5SA9yH97ne+KDP9sz/8vo1jo3W7Fpf6V3llPgKC/uoj/k+8pPuITwL1xCpamx
C1wim8uRd4FWFofqwHfhHkLpXnpEAWGXuo03eNCm23QHjiBV7YaVrHnJ/FUaG30WswnFRyS2wLp8
qx6Gu/TVPEzn9MCO6ffsGD/3a/nEkvWr7S6Qmw1oXZLRt3fxvn/R75JnGzk0/8b35bmQTnSbKao9
L9xE0QiCwaMf0slLEuKRJlgxlr9sVl/t1MVGPxkLGg+AEY0wNnSptvaOfkv3ZB8e+Sk+6Ft56A7U
Tc9iJVIvGL5+8bVPH2vqrjDAkDT6IjgzKPrqh0C+Xze5xYkoOczIG15F6Gvw9cf8CWXO4CP7br2a
3yWYqB0LUtKhE4OWvHW0w1rVc2k6F+v/NB3UyjnRcnwSQktQ0faBgvNovlKzXYg/6lsYmGyGQbNQ
w7hI/ibFbl7l4lwaWbmTNRAtTqDKgfjQWBst+pW340qt/HL2/68xQVTk3wWR4zCEl4cMv++p0xV4
3o/+05PXavwPCm8Or9ec/DLeV99Rco+pmSIAdyCUALjA0dxkeKSBNslT5deb8pQfkn28Te7YQSLv
CTbX7evrReNql8Y8BpiaRERr5pe0eAUFwEry/XWVh6vNGUY0NxoJsRso7oA6u3dDgCDaAFgBCGVc
/+1/c7Kv1ktxct0Otda+BJDam7/FP8N78xjvi63ha/dso92Vh/Aheqrvi2OwcudZOLD5//RmaPXA
WQ1PD37UsSNix3ih7/lj+Rp8R1sVro8buZ3sXeCbp/C/bk8O12e6kJ1zlQOHWeiItkPMFPA2hwbn
cdt6w6Y+EO+SIKcuSKG86L76SA/5ofoJ7YknE63xl8xhLVh/HRS4UIJCPkMWyC6xn007fKvBth3R
u8bsvesT/Fvb+morlcIN0IgzSytMUG7khjo6ruzNbrhrcF2svR8vEVLvbEt/lTswzXuF3+DWjmu6
U//JNolfbPB3Ix6yu7Xi/NJslVjC+36uZ6NDsdgcY8eE1iyUHyDE1LOVCuKC36mNIPOQENBfIcbW
EH/ux1OU/rm+kgv1I7Dm/BusspLaEF+HiYLMdKOdwXnnQxvqILbJedzbXoUrlHGcYB3F3bTPz/a+
Rki5/u2FVVO7P5qmBbfLgE0c8UbfVD9jajpSrKzY0uDKdSRt58muB0SqoQ834YUDd95rlG6u//SF
BAvU3P8uWzyYYVLO+O3kTL/VL9abfpc9Q1t+277Fv9nbBLWy79c/tRDl+cUkPh2voTWLKE3xJSZi
yANC6SaqnCp458MjiT8Y2HMgArp22l4M9gu/UvtYWQ65QVOHNXwz3R/QafNeftylDi74d7/i4/ZX
6Wxj5ynyUCnKnNEVOxvFXt35iFAQS5wP/+0xc9+uT3vJ4pUA0g9jCtgGDrdMJx/UlkCsGytDL1TA
oAP/75LGGs3AHYSxy035AXXQsXQg4TS9Vs/sSfwo7puD3CZgC6GP47HfQIDYT27KYbna4zLpPCqg
bYGiRVWC+AxdT8O8EhOXDhu1qQWyA9DumxFyg9fJ1TfdHbT7zsEhAEc16pT9RtvpJ9MrcDnMgK94
ur5NC26mdnAUKbQd9QL5GQRHLeslj35OYn996AXWHa42bkD4r9cyYLRxfdLO/Yn68WP+yk/jUT5g
f47xmXly5VsL1saUaFGFoQRkDmvXjZAqh3B2y1aKA+xrj2JKoMjFAF29i/vOyWsJ/ksjol470A3l
EHdfA7h/je4zudpoAPnUvpYMXxnP5Dwdq4NwABVF/U0/g4Hgv+sbshCJ1C4DaDFplhix1zrUWPv2
3pQovekQu22jU2mBXmei+zzOVxZuaUuUANDgaIAeL75Gq5eK/JRkZdylWSjOn/f6NBnm5YaUtC6d
7hOoA0wD9aA0lUUNFB9BK2OumNXivlzi7KfgTQa8XvbBiMQggwZwcahL6TYXwjMLFe4YVVGjhPzW
K4vsk5QPXboG8VtwSxXBNehGYvcZIlwXoGfrHhJvIf9x3QouLvHFEaGCtAquQRiHYV9qtP9VASC9
DJ0UQ/7YaNnKFi1svQrGmsiUVWPZsoNI+tlDN0jzRA2yZlgLd2SuYrFSNOPks5azg0FIGzq51UW7
nnYE1P+GDTxsq28ZlL93Y5lVD5NmdTvgABoAlgXfj+yPNIPWJUUpq4uozcg3PefpygG8EC1UIFcd
dKKsK4sdSg2aq/K7mHtPzI9CVA5UBjfXd3DJOC7L/sko7TQowj4X/ACsNjlHs2mfSWIDHpCUa7F7
6RNKGcIWPG3bzhAHMNXVP4ck7ne5FYdnQnRr5Shd+oQSH6AL3JQVtAUOGSqiTjCHdyV0qsJ5jTj/
7zHzlaErgSKAHFfeG4DhEzNEB7YVCSeb28Sb7XJyjCHmv2MDzNkcOHcoPCfBi1m2wz5Dy+aehKWM
nbSu0DdQJA09mGCp3DRW0JxnDdDQVrMAjbeMdKuDF2sbTgZqgVHVvOWmXr4YUVk8m6Md4eROsn08
z+LRNNPZayxWbTI7rA9maLRe3KArlzUCuuJJEW/AcKW9mDNLTkDkAUsydkA1Askdj4eeiHh25lni
hUkPjxBP148XastDHqf6u1GX42/bTMtfLEVTsNvpEXjeTRD8HaRVNgdLN8jb2LXkJZ+GepPrlFbb
1tbxNBcmJnMzSNdv6mIAElTW8YGZoEHFm9OgQ4uxlyAVSlITGQdve6/JO+OuKXLqSDRxQCHayvGE
F4adU0RSeOUoIA5hgOPxBGHH9lETU3ue8wG17VGvv91k/ip0OBMZlD+jmh9C3T5Az+xCHHonibG9
PvyCC6t44Gy2QylTLg4CapTcGethvutTKMPitT1F37kpLK8ciuhw/XMLsVJFrlRT3OSQwmv9An2g
YALuEzcerZUCxoKPqcCV/KK0WlBT+lR70fJ7Y3rJ7JVItzC02qqUd0EAmTkwkDcaUNnZbJ1a9Ok6
YxPets0qoLHRpyoeTcrQhgSFuKxMRug9m6Fby0L3rq/9whxUWCND8388Z6F2IHnijvCZIT4lxk2c
QianFwP7FKaJAC4hJiU/dEn3ArMxoDxu7wVhP6YKYm/ULl+uT2PBhFR0Y8EpVJ9SIQ52kT1UwBtk
2bhyki/l8CpssUcHrGVkljgUpMkPhkT7eNa2UQvR+hbHQWBru5Sh05A0jijywKmLrNyjEB8SML0i
LYdowABZm6lp4wtfVLsCmF5IYtRumKI0Sd+MGsOUjd2U7Sy7hlIPBenZylvd0poqB2DTltARzZg4
pG31UOqaa5TTSlK5NLRy8PXMpHFjjPwAKfJqN4aV6URBZq+MvrQyyqlnsoHqIQMxBMrjvQu1TdsZ
OEA5enMOJV6PbzM5JS9Ow6wI+liwA+gLnkI+7fVyWHuQWpiByszYliGwJloZHHDu8DtbN/gb5bK/
r81Kf2KzvnazW/B+lZ+RlBC4TilHh4sNNi0Dmrljtx/b29JslaCxbYjW5yzXDhInrzvltnzpbUIO
JmmT772urVUklmZxsbJPUUYPzBldF1gtYzLeC8pf4jQ+srj/uL7RS5uh+AEJ5jzms84P+ghAyHia
jdBDg3Q6rhwjS+MrzlCnFmRLoWR5gOR66Q40s9w6DO5kWt/P0Be/PomlNVJ8gllBVIIzLTiUk30o
M4iuWryAtJbsNtc/sDQLxR2SFALYJkWoT9PnJOzdwoCgLBALdCUML+QkKhIYwpIG6E6An62tibu8
l3hrKJq7th2jY0DgeVARX/Hshan8Dx64D1g8NKPhV/RtjCtnoHj1kLmTDCuvawubQZRjsZxnKzNH
0HgZEIkvC2TlZhtBw7V/v74XSxVxFU8b22JoQ1lAU7hMwIoETpy3DBqt+7bnYs8IS5/T2sjAUKRN
H5OVy7NpTGCCZjMoJoyhjR4gQYorW1TZjVsGBT+RoeggAtU3TlVFw0Npi6lzQ3FJGPRwyMS2h+7h
oa0GukaJyb++o6tIXc1IRDvzavLTIKFulzceOP/3Nal68N3JR8hpfBvCNbqtr3vxTK5idHVNFBlI
Lg2/LzsGXvCgeMH9Lx08cHu0HofOdeROXVsBgpVoQIllyTA6LWGdO0CFfnd92/5Wob64rv1FaH0K
ZG1Whxa3itkP2DCBA92yJRi6A9yoPSuIkVpMnKS/RJkh3RykXv6gw9TvoRfQOI2syM6sQ1xSMhQE
9BLUGfNY1C8Fm6HETrTUTduO3w+jHf9s0jz7kRltds5l1f7s53xyhjAKzoGcxueRgfnFphWpXdkY
pYlbGEGyM8vap9NYPABMUz2gZ0/UTgJpxh10bAzoJhbTWw+SnwddNKln07LZ6HrZN57gHfHqSese
k6EWnllV5i7UQ+t9AmDXYXox7kHdSHcozcl9PWpo4WaD6ektzb1CkvYVUrhZ54AXZjoJKM8coT86
bwdNByAtLNKdgRYK17SmAo0BmfWIq0u7mYhNIreBbHCKjgEame4w6nGJ5uAG9UuW9s1x7ovBj+oq
L9FfblKQJIx9vVJl/Dq9sVQwVQu+VAgMysGHkPaFkKkzXns25Sve/bVnWCqEyp4GtFukTPdrmfrT
oD+CAe2YpcPTwOJdm/GPSZ9WbmZfR0JLhU5J6MNHbYZICDkbJ2qiQzIWTsbfs2gNnLX0BeVcqqOZ
o6WQWb42dPf62OdOm/ebcKCgBUj5bVonlgqkMvo8i1lo9n4boCrQfU9jqFGH7nW3XZiCCpHSy0pA
hLMKjnP9UlkoT5DQKaY7TXxcH3/BmlQgVKtp0POKagEJzgRww352DRRaVo7tv3fJ/405lgp9GkmZ
mHkdo8yqzUmC2soIBWdINzsdi5lnUit8GIc2dosqFachKmenq8qocpOY0E1lxOk2C6DL6gRvUH63
UAnunNjkBYo2EoQdqS1cGWmdV00SnA8UgMaNWQCDR3kQH7O+phtTY9Vj1CfDnUVBPT8GG1Sb+3tQ
xdBtVdo4kZJ8BC06mXrPNrri2bg0a8aTRO0bUrTBqyh79h3QC+PBhG73KR0yvP2CLfZ9TILwlGil
NTggq/io8RbjmbxsnHHsmnhTpI28w4k15q5lRbOfTdqIOx6eAECnXKUbO53MXZtw7TyXQaWvLPhC
Pd1SMWBZm5pRYdraEcIy27xKoSuWb4J42mXxTtfoKwvetYvsYvcCFayNjYLCdTO6JBdfbfQlGfl0
uMQ49sO4hJL8oMsPNksv6SrPtoqnxEJHHstX5rfkDUoyPoFZ14aAQe8HY7qpM7BFGUBd2q+sLLzr
E1n6gpKPN8WsJ1MmQbOrdxB6n6H68rMRsRuxlVx5aaWUhFwLjTgmta4deaA7hlZCiKTYx/xoQOE5
Hm+MGkrgs7SqJUOJWUjxPHRsE0TTZhSntl0TBl4KG0pC3kU0pwLiPL7Ny2kzt/QhiMRar/nXgxMV
H2Z2vNLzFCwseXNiIGmGrv3Kunx9uhGVoNduLS0ygL05ZsVFk80eyCEzqW9EYq/NU4i4Er0W8/h0
iy0RFQxW8/LCoWQj4+o9aGE89t14ysfEH/Pm8foXvjYmoqLCpsoguOqOs98ZdCOa0iGsdYt0dsEh
vitRmrj+maUNUbybZrSLIO04+yAK2zCgS8dwJQdYGvny/09xIx2NqMoNYvjlNLqshTRzPonvt/1q
xZWNgSDoig5kPsgH85i9F23x+/rQl4n/b7gjKnora/qJF61l+DS1ZhdUnOAblwHd2EO9ciNd+oLi
wWYVFVRoDD6QRIk/tyK9i0ZJQP7a05VK1tLaKz5MuUaaMhgKX6+T722U3adV5F1fn4WhVTgWasmj
PUxMO1a0dCP5UQRr3BtLI188+5PBJGYiLJ0UApJO1aagflPmK7FhYcVVtFVLu7Gem1Qcrbzq8IhF
akADSZH+Dqs8WlnypW9cTp1Pv16PO0YNE8wyRScdqoPyavxhkTUC76/PLqJirpIkymuc/8GRWz6y
Lseev4EAzEDL9PVdXfr1lz359OsbiEFQOuviaE53XWhDWPajbG/S9zaJiqxqJBv6tjZnP4l6uW0D
Q/MiUdkrWOCFn65CZeaozY2+KKQfpXhytOPmkYv8Hpe7laKL+DogqPiYCKX5GmXVABquJXG0XPpZ
YHrZOAC7p/+GbkMNFlHwK1rpiiUZC6Ffxc1AwhHPkpz0fv+tm936u3inAK3njn0iE6Ds1b3+Mv54
rh6h7Tg/X9//BdgsUVE0QyPnGdKOtT+WFPoDYcUttxp48csc5uAPLWm+pXbUfUsSLQdIsm7p85Sm
6baagmHTV5kMHQneXNPVYik/JNgazi3L4j9ZSWynMwxgi1KQfO1S0OvgKlWn9TuJE25uM35J/cMc
XZ/OPGXxb6RR+W0pH1HhDll5sYwwRz2rKtAbPkksZ2ZmnigJvU+1OVxxnwX3VLEL8cjbNmhqw29b
ML7Fv7TaD2fhTc2KjS+ERltxzxZFrQEqkoYveOAYiCogQrotNqq8M5CztSF+pRtQfY76LaAz9qZJ
ArkT1rhGALRgzyr5jJ1lQMlZneV30o53RhdsoEcw4dW/u4PW926o45vebIGK/DeKVXmv9XPEBx+U
aNmbxrnp9u1sgKJEdPNKkr+wFSoSzBhqfTT7GhIubXzsB+tkFOT9uhMuDW3++/NTDeRqVgLys4vG
IJKQl7Iwfl8fesFAVZ2gMspaqyhMw2f6hxC/wvS/GJwVJL1xeCXf4AWPDLMLLB/MemdTDg9jof0G
NrJw9Cr+dtMUVFxXwAf02ujIJytECm7kTmHN6Ol55NqasvbCIqnwLtA1UhrPo+UXo7WR8ez2ww8e
5ohxa4nIwpswUeFdURv2tA5RtjIgT3owahlvoake/qgNQ/ymMozOlWVZp6keWndMa77JdInXe92y
Yn9ochtmEQJmH4AKfasP43jTky1REQm2rK0in/vZ14wTaUfHZGuRceF0VqEIFeA2FD+29yX0aung
SC11yG1P2UQFIUyJXpPYQq0/4z+h1FGA+YsTLA7/RuZ03Fy3u6UZXKLap9TIoL0OHh8ElTrO+k3X
t8xNjT5z7GhcOXwX/F4FITR2SauOssEHHsRwrEh3inheg1Is/fzL/z/9/DqDdIGMNQ16gxMw12UL
rjxb2slTGnUTWzlElmZw+f+nj3DBaz2zrcSPm9ijzfTQt93T9eVfyoZUBs04K3o7CuIEd5ly3hPw
lqC3vMp1BzmLsdOyQfcsi9PHmdlAVEiuzT90SebAEXbZuEVWhGD3CMufSV2JR9KL5Mmy8L8WYg+3
RSaV79EK6khrL1f1QcC6eQ5yOEMOeHGUAXiHu2Ctr/dv2fmLu6nK+TlQifY6kMz6eFGePWJ2kcOq
5jhNAZohtG9NpD0EyE8ZxWMM79aophYeuQhVjlWoV+q6sAd+jFobFUf0cjVgyQ+pDSrlWYbenEm6
1+sOnL8gYd4nXcOdEBXV6wawkH+rmLWY6LZIZjHhcat770X1O7ZsdmF3vp8DwxNV1jjaWN9bNnj5
rn9xwWVUGBu4FUwt6XR+hCqbQ0cbQJxvdbCm9rW0iypIAzuIdYwow10udLOIuqHWbGrddMzgjUxy
05TT85i0jpmvXCgWzjUVrYHaSFzjeseOlik3BlThwa2SBKcuXTk9lsZXQozRpVWQ6MMM0tb7OUOz
d4eLCSRKm3RaKYYt7YgSXwwjw9slSQpfVHfplHlG/xN6XCvBa+nnk3+DV5FAJyESOeq0eDsVswS0
Gc+N1q9ynlYMaiEBVsnaEjwqFDxJ0YzX4jmsPptWfCDpM55kIPN64xIpTjqFVmJFPdyEgYMaDDGB
9ZuvYpaWJqDmd3Vh0ZgxiJEPoSsYc7rxvgMfVUBmN+3errvdwkdUpEYTkUavQm74lkb2EBSI0S9s
l07OIwdXNaiWGLeJpRIVqEEjgdeqQStQgXvn6I+LReRVIRrxIM55fS4LBqsiNVBWLVKLUemXxvBh
SehIzwkI0Cm5iSjZJCr2Fe/tIQhYJhsPuMXoRv1Y7hGkowcym2uctFAHhwd8cd6oGFg8mNiNnkTs
mE+RfSR9kHimbHWvC6YWZH3SqEEYZQelzyeQlQ7oWtsGkNROPAaY/VGbLeFMVUk3fA4Tl+h9sa9y
NoMHdg5LkK/T6F4yvfJJxKqTAcllIGam+oiGUmAQ2Bic8hgRsm4663UI8u5MuSh3el+1L13HgqfJ
bCovlQ1/gswLmjMBiPdkCiWjorFMDz3us1dr8S8bcmheY/PwDDlAibcSY4BQFTjkzRbQSmcs9ek8
FhwtfWOS45G6jrfx2E9vE2sGzxJ1csj6eN7bfBiPJdXSox0wcEmQ/j9aJsEWXa8xBOnr8H5K8VTf
ZSL8BQBKIpxYhvwjDtJpZydtCe0NXZ7KYM7wsNnJXWFoYMmsgua+CUprE09Dtx17It2hEvN7KuZy
mxCt3tgyi+54m+FdsTVBZA/dav3esEsNBZeKm05omvU+G+rivbPFhw0UtFslmg1kQyz+n3255wZx
p77mfp+KxuV6xH/Zg11uC73M35k5h+8tCSMv4mHrikk/R4i26MAoyGaeh+bQNckfyUNjj6fVfE+l
UfpWH741oHx9zcIBDdUUBKATXllcErOffa5HL/lssztuZdlJsqZ4ilkHQc6h41thAtlQzfOfm/xM
5bqZQHffBLgXHUnT7EojC52uqR+7MV0p/i2cDSogqmc6iM8vUdUiUQCpK+BxoQP0AzqTkxfXeAG+
aRoqaKlvUdPp+6T2Nak9RimU7vr6LYsD77bhzX9PONsISa5b7eRTaE017KFooHI/3aQ+gFCknDyi
6xJIc1X2sU7YQ2mkLwgUv67/8IV7xV+27E/3CrvnUVxSRo8yJw7V7k39toFV6kBayWhINFH50Ujf
7Hi67wxr5d1rIfSrpH5x3kG1HVgb3OYMp5W7xjY8e00saGlw5TKqRZmFFql+8klfuLxIcZ+GeK1Y
44lYGv7iBp/Wu51To4MeR+nPVtF4UUQ5RHGRVwcs0VZsccGj/oeCb4JMU1EV9rEPAEzL7Ojd0lrP
iMbSswHkuslu/ko+fpqHtIN4pJBb97Pqu1m+du37beMqqWIFWVOZ5wiAPYmaM2gJOlAezHm0YpUL
GZCK/wI0ZtSohd0dMvhpNrpG+5TFz2VtO8RcqZF+7VLQ0Pt3izvI2/Vx37e+Pc6TJ4VJPeih8ZV4
+bUBcdWvQvCyBHHZ136dh5C+GY+JLQooCNdrd7OvzYer3iV6k1ch2rt8aXyvgd418rsy+BkWa5fd
r7eA/6XB/mQ5ZLSaubJt6RcZGk1AALa10a3l6jE7Jox8Bzn7yy2mxP8+xHz6UDOHVmPpBT+IFG3r
kf6jK4MVK12aw2VzPg2dU9JGRVsafhGic67NSg8ws0Ns9eepRaNUJ5LtbXO42NinD+E9LOu1S+t1
OJqvCSlf80iuhIklQ1I8bRyKAfxr6B4GdBV9h0ZmHAq9spyspmvEIgumpOLjxihoaSY6w89o/mjW
g+bEnf7Wy+pRY/znbSuknLxtqccFUlmovHLOfifAbD9lmVxrmV3wZZXisso1Gxy+7ejnVP9GAMUy
guRGR1bCBBTJDdRbZ8OfcnEmffwQsunB7sOVAL2wvSqDZS7Q4VFMde1XjeGm6eWl3MHt5fqiL2ys
SkzZIgdO66ImflDcJ833ChVPnf2XrMk3Lw1/cbtPVo/WlBlYsqb1mdVqzjTVl1x+RFEViK9G2LdZ
zt8O7k9fAXf5QKYZ1jkEbJtlfBtba+29SxNQ4gOxU3TZzjDKgEjTa3lvbqQg0LsTKYRVrHpNB2ch
DqnHWU1QKxxmAQRQGe3CtJObwaoyhzfohp3TCg1ucq2lcmlKSrioTSM1rBSonYzk5E8aDWhYrtCS
LLpM31l90qyEpQWPU4HNZSEsoCFbPEJZ7Z0dVPuZm2/XrXbJJZQ0uiQoXdcMHpeQrtynxkwPFXqI
7kQwiJVrxtIqqU5dp0FozBNsiutbzZpHJxzH/5omecGb3W2IMq7Cmscmgm3lQveDetLvaaZb+1Dy
6rYNUGHHAoz4fZcUnV8hyTs20ADexCRc40Fe2F4VYzu0A3APQ9f5goqjtCAtFK0xHy44g644XZnJ
JBskeiFGE80wrN6HBR6SOnM7WGCCNlaAAgs7rPIrJi24DfoaGl3cSP7omRYftHJ8HANBHMBXNOcm
U9UVb0MOGRSgIIYd4f3SCO3C6Y159CgqkCuWyhFL/7fyxHXl3CQZQfd9gFpgU8VOlz7I4NnMyAFi
r25SMXcotJtq11wlWUQpKp6LjOg+ab8hnQdbwf1Mv9NQrNwGlyaiuFyEfAX9clQHG4mJx4REk17X
Gnsa8hMqMuD1Fv3g8vk2zQCm4muTViszexA16o7JyTJsB+otj7dsOlMBtt1sDZNEy47fjiAt7u6t
MQIK6vttgytnKi2GBjgKBL9wOGlW7Ak9dxiTK9b0dWhlKpa2QOmOxAU1/JnNe+jYPaMHGqrq/DbC
NSYU38Z1P0egALrCak3XnORzm0a7Dpwf1xfn66jEVCrFMiLJpJddiy4U+b2j5lNfgm70+thfhyVo
Sv2bzIRFe4FDApBdcShBi+/oJNuz6LloJleTt2GMmIqptS07yiEz0vqTxl6K1DYco0qeWxjqSkBa
WiHl7KRWo3eoBE9+3OVnIvJdVdGb8jAmFAfOEz5l+QV61bf52xgkJzPKVl42F361CqVFNwIKvBTH
cZZojg6aDLtuN9e39etzgKnUhlUfBRVrptaP43IwQM4wkoM1Z8NegmBow61UrBw4C66lQms5MxuR
wDz93C4Kt4tQUYfcFWpSvb5WX1z6xGWOnzJhm84jn/tA+inEEmIDnc5uw0rv+kIttNUwFVmLTloA
bAhaXvManala4fEmG/C43b0HI9lPifVBtAr49X5jtPMvhrAKseinGz9+sYxPU2u0hDcN13D6VF3k
FgG4iRwZ6AhODHIMTjJZugcdmGwjIMEL+7CF8Ea0WOKZpegfBA2at+u/ZMkUlTAQjKGIkwmdxUHZ
OgWxTuDauKngxLhylPek0juOBN0fbNKD/avSH9CUels5i6l8hmVRopmzq1p0In2j/Zs5/bm+IEtG
p7h9BXFjJiqMa+Ntihv6fkwqH797c334r9MCphIWhikkh4MJad9kfzNRiZdoaS3CZKub0jNE6nbN
7vqHFuahkhRWiT1UuRx1fzL5Q5cTy0H6lThkLNf0oxZCjYq/NlJTZBHJW5DV2dzVar3a1mGXeDQb
IDfR1OFtkUbFYXOjj0J7ANtPwsmPES+1Osnf0NpwfZ2WZnFZv0+e2GuQcpYdztgmsHQ3oIH2XNoE
YhUsTnbCCNeaPpf2Q/H40s4otIbgaCSZax1Jead5MwTcIEib6iuZ2sKZrkJUdVsH++sM282MCPrG
UALuXkmDVm35Xyluu4gxprg1m9vmQtvVItOcoJOtp99FK9aa+JdmoJznIs2trO4a4ltT+lOvkqMt
ICSSjtswZNsJ7DnXN31pMxQn7/G4Z0WBMH0Qe3/Yc1lDhAYNuMWUruQlCwIBTAWt5hkdx7nJiN8n
svsD4FntCQhzb4LACHZSkuaQS4t5ItSClwCkr+BKyPSfoNtjbzgacl8IQbbXJ7sQ4lV0q51aZWwh
5qAqXL+2oAHCG/sajdLCQqqwVhHVdkD7/v84u7Letnkl+osEkBJJSa+S7cR2s6dJmxeiy61WaqP2
X3+P+5TysyzATwVSgLRIznA4c+Yc5wgMMw8S3nyfS9Dti6ZcyRcu/fiT2X4yT0D5ckdHA378jJJL
PPfvE2n/XF6YhcNmgvd55ubKIRU/dvb3qhLbKuIbh+wVnw+5ers8x9ICGWbPe0EKpXr7aEXPmeuF
NqAGnbOyOKdF+O9j2TUh/AQV+YnyFsdYeA+uyp6jwv8hfPI6i3RljZZ+v2HtVtl6pOTSOZYS1EjM
VskDtBaaQMbDvOK1lr7CsPlYuGgymQQ7SriqBmQZU9WHbTWGyZpqwNJHGOYOjvq4Y5KyI6tqurHt
yr7rchltObpzr7ukTLhzHE0caqUAwteRhJFHgTu4oWivHP0UTXy2AsdjXp4odYwrAmhRnqKBJc3n
/pWXIutXfNbCKpnca0mNYlTso8/MLu5H/Ura78L/uGwFC1ZsAp3nZgQ1OY01EKpZEU7Usw42hJNW
Ui0LdmzyrSU8sWrWwZvDkX9Jov5/JdFvbRp/qzT/XdJ5e/kjFs6pyZ/GwJTbUAcPwkEUtwyxZ5B3
HFQpnRNGNVvTzVyaxQjIvcxyE9tvpmNUpi/RmD5PU3/v6PZpytOV07Q0hWHTCMR7rgWao6b2mSAG
rcYHIt6S/n+X12lpOwx79hg4DtOypkdcPM12clUtA3IqmLeO+g6mAvqunS79enmypUNrmDbwRehh
cmAUWoBaaKpUdatH+VqrXK8UxBbOrglDjoiTQVQL6a984LcQuQYFXbtycP3z/vs/eOOBp02UoQeb
goA3sDjqSLK274qi+IIs9wfHMgY+uM8AmYOIyuUFW9gdE4RczC2RogdlED4lRsekGG8gGEXjfee5
7UchU2Vt6JwVfy5Pt/DeMSHIHGAGu2XTDCrwPvnB7crfRamCcvRILRkKJM8AkOQSkfeoxdrLZOFQ
mDxy4Dm0qHdib4nZVhbQrlZ73q0Z6NLgxo1uzdDItRyJZ09EKLjsxyGw4vi1aqeVzPTSBIYHsLTn
J37Ty0PX67uRkJ+1l+86y1rjtlk60Ib5U0YjiF+gkVuDCqiMULlPI9rdXN7vpR9vGL+L6i6EWQf/
QK0fY3s/N4ALrritpaENU4fyVdJM/Wyhmft+AC+CmJKgFCtByMLgJga5quyTNtIkD5P/WE5VGOtn
3WTh5UVZWHETdtyBggI5pMQ6pKR6UQrtE2BLW2vBse3Txp0JA03MMZ76hUTRBCIvERQJAzX05R+R
KP85ExHJwrnx0jxwU9XeAp/qhF2Zvjt9Ov/SCNWBNHI42I4BeZWdaPcNAowDZD74Nk2mEjQpyka5
dk7to2vTGW01beNtpLYGGYIiaQ5nUfnQwYg7fa90nW1Q3LJ/nK6XULbpcATrig6nrOsemDVLZAoK
8PuobvQ/uqICmbjPUh9ktZalwt6TRR+MSQfsGViuv9X+yJugcNvxVWsXDMqZVjpMdItOo9GPrf8J
K+N6U4Nu9aGRFnAEpc3B0uML1r7aVIC3q/cy/itNU7CydF4s3ubUncNBAzfNR+JCnH2q31lkdR9D
Ktw06LNCbJykDyDtFu8BZXaCOJX2AT1NUE8SBNxtre5eSdX8yVlU3sUx/JZH43h6ypOskBviR9XP
GEx9QZ6SGsRUimGqzBtuoVfcPokkana2rIpnOY0z/rv9qcWowX02gPm189tDRmL4lbQnj54Hu/Qo
5b8YFxC+h1e4T4TgOzuh1jYCH+Mm5pm9b8E3F1bOWIW9GOvQnWx3N2uHPaAvoP9DLBQk7vIGnrXo
gdIOVMHrnZKkClhfdB+WbxfvjeUAGE0ZKhidM4YlE+AwILHajEPihJ6skzt7smPw+oHpyQLRybDN
ZIxOBq/qenYLPa5KhRa6t5tNauvsg2RT/1wCAPN9YAkZt0xzN99R2/JV2BUy/4K36LyfeyLqzURL
8V4n/qwDV9jp7dzHDti+YRyelziQpeAZRwNARL3NyMrhWzFAyXcTcbfcAqfS52GuHXojtOfcJSL1
npsxcSn459Ab1KFueNv0vmoC1YsceHIB3CcYyK0qIDwv573TDznbupTHxxpSyDs3TUNwyrHbNml0
MMMN4JlA+q+5NTvDxo3tYpfzUj753TTu/Q4EKoj0G6BARN5sQX9d7GRW9iemPa8kYVO1YG3IcvEH
uX7ruw/G7zewSsFw4qJ02q12mmrvSObclAkXj31ZpjV6yIryLgXA3t3GTTp/83RBAnduhjfUdFm2
oU3CmnBomqLdlg6bt+1g8R3eHAMgQNzaF5rkbzIbva9e76Odk/YMvAsCnHJ1OT1FpaVvm0qkyAB0
/bFz3WKrKpK8qRLlSQ/Ejd9kp63briisrZeqVyQv6H6qfK1BSsf6jzoa8XOIX2ymipEAu00OZFbp
Y+LROb+hvsvFis9ccsjGNStOmEi4gvroA62Avcg2Hmo0YTTn28tOeWkC45oVHqsSkbTtMXLd75HX
pyA4nXjA6rUqz4L2mmtyRNosAnW+7XqH+YE0Qfw4vE0/QMRY3yVfxyfrw/7mfRte26f2Tt6z58sf
tRDam5DsuBYlixMPLU31rAKUGCTwSdlspUEjvBqE8/Nak8j55RMmb0RWJ3rikdMdy4RCi9gFqkfZ
+e/CWkvEnw9Unb+33ac3byTKGHz4vDqOwh5Om5Onm4Lrdteeuqhcb5ruKVzxda9fx4TUWaDzdNnE
2QFUa4e+EYA3NEE9DyvHeelrjOCFNpUtm8RiaKVMmgMejvWupmj6QDNlFTpZ7m/tVKcvl0/B+b1x
TJAdKQgeq60zHUcfrMBQoCZPfjWvPCAWCmeOibJL4qpr5YzR5zxnh3pwx70lbffQgxEklCmTu3HS
xdG2kq92GnU3YHjD7V6iEAnkZbliveefTg49rfOn09HytG1VHkN9DIHPy3hSF5LlIHcl9wO/FO6+
Gf1u5xR9eltWFb2qcOuY2DxCrKGHW5qOnfDQD/Kgk7XE99KWGd6oHU80rropj6Jx7gAU/YU21FsS
ySsB/iZ+DagywaQq66OM3C+F1rtCpSA2LcjKO+98iOuYwsaZKKXDrQhpC489xpy9I8C96j3k/G2n
/bTVJW3yPueeOja0CVwHOEIbxPXi8bKtLPxwE7XW96wvmbJBJWBNe6gx3ICb86rSkmPijBVXDMi+
ZD5G3ddW/AF2NPDK76Jbg8Qv/XTDBioKgqW6Y+4hRjH+rgTX5b7oxjU1ywWPZULiJp/PAl1W6mhX
KUJM5Rw77t8PaXmnYwLVk2qNd3Dh6JsAubb1JGDB2F+aVOFY0KAHbrdD6Hl5g89fidDa+ddTjL4N
fQWoqxwrEm8sUNLKjoKnuEIa/jpVb8eExdXM1yLrxv7IEzLsJ7fDg2DuEJz6bv3j8lecz6M4Ji4O
7zvKOY+nYy/qXZFU6SYtxA9E6HiSzfkz0ji7DlTzlydbOljGI15FGYoWGS2OVlYEstuTNWzz0l4Y
t+BUSgDvGa2OVNm/INkcBS2dT6JP9pcMAj0rN9T5n2+bWDgti7EYep8dyJC/Nt70tS6mFW/xN3b7
71vbNsFwc1fySSoFyg6fOi+qZP6tUH6MN4dvoQkeiUIwX0d1N0JULe6S0B9E+9xUVXQT1RO5GcCn
e+K+JlZy0/lD/1uDLhHcVH6e5MEAJaQQ74hk13FBv9ilTg4WtYYntN7SN9pb6Az1G/9PLCP0O7p2
AulQVSM9OPOkvCctgkyi+fgzAcIArc1J83r5OJw3UAid/WtBGU/woMkz9ELO1cGOinHjNfKlLr2v
141/Oi2fHLzf2v3YpEl51HYV6oH/gIzNTVbpq2Ji2wTpxS0er1WDZhUm831cRbdRVe5ionfVnKwY
zHnrhJrRv1/gRZHddnKsjqC5j2/Z7Lw4tnMTS7SYW633YvvQpYZGx8r5Pm9Ftm/ECjGBYBrodMpj
VuchUt5BnP+vFm9lt3LIl/bb/vdrBglu9ESirOhQ0LHXnpO/R07OD33N7ZUFO3+5QMfn3yly345A
wTjiTqmgn05AINK/F+PXWPShXqv6LS2T4WxQUJ+TKAHAaxTePdqiQHJf8du5qb9EIClZuV3+dhae
cQgmli/KpgzIOtWgbywcdwn0tVmow3xDrMAKWdCA7mxj3fVbspPB4SXayHv1LrZr0y+4OhPux+IJ
gJi8sI9jX6u3coidXVdHtL7upJkgP9cHLP4EsDxm5e+Kg9zDeRihfsjWuCuWfr5h+ZQi8dzaIN6K
ay/0PfeLO61p+iwNfTrcn5zKMCZ2itKJDeHO5gUFhieh3JvL/mrhYJnqxGmd0HzOMbQtur0Cu3jA
QWkQKFkS1G+GNfDygo2Y7JlVPXFaeSP6iSMINHhtNn5PFIvAUk5EWNlJFkFKM1uji1r6KMPoM1t2
TaaA5BAz3gX1g64/HK8Pqmwle780vmHxLEoLJK3AMxlbu3nGfZl9A9I/tNsVp/W30/ScIRrmXtkN
LZAGZkcSstB7G+7Anam+tsHjfGgg/97c2t9BwsJeyE5trL31vXsv39VP8jymgbtx94jWVlzCgvs0
IX5eX2ZzFMWoozf+DYQS542vixfJ62Z7+fwtHG0T2jfrDuiiSThohfXnex1VKbgd6LSyUUujG7d9
PjG/7LoI60idfV/nP0q3fbruhxvm7kldUbSmsmMzVCmyln3xAtoMtDxfHn5p4Q2TxxH2qMe4c1Sj
deMRZPT4mNSQ6l1jnF1amtPfP/kUxA6ONbjYWQGy7KYZv2TSX/EpS7/duNMVt2qvnztgkWh50xZ3
sydDpLdWjuTSDzeMG72i1uBLByievPvdQAJytOTuukU37Lp2Bs57u+THqXODXL8rCElHk75ySw2j
TkCpNjKl7aNIqrtWuNuOgPoerezzyrovrIyJ0xNNHCc2pA6OoxPv67pCwKb8tWVf8OAm8i7V1OaE
UPc4ngjW8zFGQ6S8tzMVB1Cwa0J3dK8CKdgmDg/1K2+A6iw/8tpVYdIOehPlbCVYWzibJpmuP6JH
B8wq/TGzX/lUB32NzOh03fvcNlF4aDi2I0YYGvv64ZdH5m8iZt9S6d9Lml9H8GmbNLqR7zY+LQdY
lwOZKiC74+2gM5RTxCxC6KnV28vGcP4dQE0C51TSEl4TWJHYrn+5oNY8zNNUgDKPNQU4BRT5Slqh
+wCFbPn78pTn71XKDMcRgc1c0Cz1Dg3rtwUEGDcen9KN8KGkm7Ir8ay2CTXMG0VkDKje0WpGBD0s
z3Y6AqGSrmN3NzKLocpWV/1hGqtqx/N62LlOqm+tyu1uK5LZ370E79zLn7xks4Y3E2M2q8LznaMu
Jh/VadrR70Anusl1TsdkEy6buJD16ZpywbPqOD9YyvftvNbVsuQUDJc25+7U+G7aQ7w2u/Gnt1hE
W4S/u9T746a/Lq/Q+UNhm2jEXlqFYPoUgtRuwCtAltQtOqUDoGJW1mhhD0wG1rx3wZDlx/yYFJEf
RilkkkRVrCRO/zaKn4nlTCjiGNfuFLXwCQBftWEn3fg5bovmsel76/4kQakDBQDql9knxT5ximaH
igeUlXureh3swWmCNspkGOVz/f3yii59rxG6uBla5+FA2DHq87t+sJ69eb5yaCNsmRhHXj5rbIAl
3OiuqPsYCb44ue5mMFGLlkyrVDt4rORxP912KDXvOlnylYhu4Wr4D0cry13WVTjMQ/tjth7Atg4E
x7fLS740tmHmdjJJlvOkB+lpsyumOKDS3xbR++XRl0zEiFvyokBeKIeJNG0dxORLOqgbHKLAyq9r
lsZN/2+0OLqiVSOq9ujy8/YDpOCDMWXfaUnX8pznbxvbRCaquEx53PoIRyH1GhClv1ss34BmH1cp
VPEyJ+aYcq1zaWE7TLAi3tO2XUjMlvrQWoPg17aJ3TjwrWilzrOwIyYy0QW3XepWWK9hyMAkOJRb
26l0QPPxyR+zNfzj0mcYhiyzPIUKM9Dm7BTslan3xIoe+grXofdsE3tY2b0eoGMLNDstgyRvAwEQ
ZzytlakX/BA7/f3TE2SsRwvSem1xLHTxjj7P16J11upJC5Vd24wl2gGdW7yCkxt5v51qaL66qXwT
sRVDFJGhhguGxAy0uKVX/xim9J4k40eeyiuDfZMtlUJyD9QzOGENkirfSB9nBwsMz1tasDVC1qUz
Zlg9d50anMF4rYy+eHHz05Woq9sEbRohynNvl13L0h4Zhl90eVk6M+5Gb0hum7xF4Sx5vDz0wu83
YYoUooRqbtAuX0QsKIb70QNFlfNHgkvg8gQLPsWEKhbuxNNiiPhxttuXYk7D2hE3PZqrywxiVwzk
wdV1fX22CVskc2FPEhTCx4zCfSEZj/Icqoo7J6uuu/tMrtSxg1qAn/biKBCDK/erE68MvLQNJ+fy
yQqhtlwMgKYR8LXlbtD4RfEagXQ3nL0m3XmZWqOzW3BWJgsldVvHz2t8QI5ebie7i/DP7KxEWUtb
bbwcJs2J4+WDAOcfgrf+i/TzYJqBfpR1QMsXUqvN5TO1QHxtm0CoONW5TCKUkjsod95I7XhQYM7K
12Eg5NYBE3a8JUoq4Pdd3oVJrfN842V1vJbGXvgBgDL+u19CsCTzeINKeQ+mppBMEFIDqWcAfQcw
pjoWqImuiouBpf53Jo2ieZIKKLmCPuCxj6bHrHKvS8yZ2C6hURrjPgj8Gm3/GMf8R1OukZUsnWfD
YykGGWZCcRRKkt5MzT2Jnt36maXX0evYJjug1edjLweM7wKPrIoK7JUrwfOChZi0gB1Up0iS5faR
FokKweiS7yBkZIfQyFxjs1qwE5MZEFnlbowmCUoFr9g4zqO0y1dCHxvt3FgNEJ5XRiYmMSCtS1r0
4Ck4grYkzCk0Yfvf7hBtLxvh3xU586Yy+TfHuhoR7uJWqjbOi30QoTror+5P/1jt9ZY/TiHbolPi
JXnyvpMX/44eui/pbf6UfxQfwt6usYAu3I0mQacqok4lDVB9nBSvym3vusm+yvTsv9rmn5wyWD+l
24BO/0hs/eTU3ZtX05Vb8e9en1s8w4F0qiNFW59oiaDTA0i3W4UyjtqXPkunUDAy8tBN6yksymF+
KFwoHaV6cL7FtmgeJoFgHGy20QbiHuwAoh6kMRNPfVgzEpt+lidjkDHZBpNonR9x2w873RDyoBRo
mfu2zm+sOnJDPkTehiZ5d9UDiDLD5mnhVzY5UadM6rclut3s5xtt/RzrbmU/zjsVasYqeUO9su89
oBDLuzb1tw0f9zlU5qxvl0/02aMEapHTvJ/2m1rAjHoqx1FmfVDwD8qu8SkY2LjdGXibAErSFMks
cE6mDIdVj49xY5Gby7/8rNPCBKcv+vTLHWQ8x0SV5JB4/e2cQDVhiryHhNLd5fHPppgwvnGz83QG
z1E5j4eoL+/6GJcbsKYvpS7+NE76E0D7lcTw0jyGVRStyPw4ZuTQTqPexlV+5+J+n6cGjRO+dRCr
HYtLC2bcqlOX9kXGrfkwt1O0VYTLnW/57pbnil25J4Y5xGlpZ7NsI5RIhoPlsve8lx+JWEPNLnyB
eQMqf6CKx9FwyPrqAEqOTYlm/ILoFQd1HpdEhXkPQlMcV3ct50PHhiaMtNXvkhbaooDJQhQa7LWq
DOZ8TH+4aPY79gOvvtKhn7Y5NA5v0K8DIKs1CMhuzxnKH3EPlgDl5tHtWBagnslYlKBpKdb0zlJg
SlANCKkDR1ntQ+Yw8l54dvw2z3z+X5R05c7pejwW0AhzgACG9ZTaVb8ZXCCHgrmfht9XHXIT5NwM
OY8BOq0PHhRsg1i1d8iCP3K/3aVD/8d14pV5zl7/VJhw5xYPF7BK2vVhLK3vUiVfWd/s4zF/VMoP
RTV+G9haK9eCRzNBzWkL6lsoAzSHiNqbKG6Q287XCPOXxja95TDWcAq8OfhzB6UeDxQkwASvuPqF
0/0fNn7FVE9Tpzm00ts6Un+M+bAjCVtDL5/PTOB4nzzQJ48p4eclMmz6ALrenYVuxUJ7t1wW+14x
cOYUr/XQbXynDJ25vkUJAor0yf6qc2aGZaXlks5umvYwWk+JPdxXsbqrT/hLR9zP7bC5bpbTyn76
wL6Ouk4DHnFILKisp0p3IRqODrUsPrJMpNuuG6+c6XRAPs3EKzvuCRoFD6VqPtDY9eqkEJZuoxHd
YXr6w/oxXrmGFk6FGZC5FUTjR41+wibN/DDOCA17Z3KDvl+7gJZmMC4gSupEkQ6rhrh/eNBuMTxG
ArKP6P0tVu64Bbsx+0Ime2yBIPTrA2qIP7mydm6HdNjlTT/Z3n+iSpxq484BgbPVpxZ+/pQ1N771
as9ka9V/UqKu2wGTiLcdascd7Lw9DDM6QYOcR9kWBJE8mMrGXgnDFoKAvww4n84TJZbrMjtSBzXk
2bekkjSsQM+6BzsUQPXIJgZul/cvl1dsYcPNNoa+olPRzyQ/AOM6bJI6gxtrmdjXmVpr1l2awog1
sriPqhnKUHuffkEf69a1b2Wvr9wQY8fLXPsEAKEailyVuoEOuLN3mM4DEJkVT5eXaOG+MhsaBj9F
61fuZoeaphCyGoEG/JFmnvvcFw7kXRTN63DULpgrZgphvMuTLliJyabaDLaM/FrmB7RP3k2V9RJh
luuGNpbMT0TZpn2jDhzM/A8d4X86gC5XDu/53w0Grn+dYWHNsXS8tD/QVEPtQsuPqk+ilV9+3jK4
iRXXvQvMZAquk2Ek+Y88mhIZ1APL7tD4VX/pZ3TahhYYn1bqJwsH12w3YbnIpAv/uoc8ws988l6F
mD4qEA9f3oel4Y0reOhBS2LNgzqMXPXozxiLPXEbikgfT+DLU5zfDWG2nFhcu93glRyM/7TdRlIM
NyimrDHbL3hbs89kLOsu7pwUUL/Cgzzkg1+Ogco8SKo/X/75SxOcPuuTJ8zRRD42yqkOLPaHj04n
QOl3sz/ugHSOoX0tveTm8kxLC+X8O9PEOto7PYW5ZbS90dr3v6guyTfXjW7cqgNUcG1UXssDmNg6
hHPg3ZR2U67kzs/7J252E9RzwbyuA1SkPcm2F8RiN6lMIGjjqRNHGl4fKAL9ap3i7Zqv4SYHcKMg
SWa7iN/nuXguk+xVqzUZhiUDP5nKpw2nkwL1P3Hrg5jqOBQSiU3V8zvWKrRQJyxUabNCWHf+aHGz
wUCNLEJXedUcMqt8w2P4xk/Ydsqs27LX75fX6bx9c7OrAEmzFtjDvjmkk/UiJ/3Vc6cPPYED9brx
jVPVx1VCeHfKmCIkaPAoBcNukDXz7eXhz5sENzsKrAmIlMbHz5+c4R6vYTCOeipesYil5TfuoBQd
rKnrN3jfJNIJwLRmAXUkvkC17cFi3soeL3yB2UnQKdmlLcMej7E7fmmteLjJtbouVOZmp0DR9KWe
GasPMQODRzTEv8qRuuGUXxc3cbNXQAwyQ0pON4ehoX3YNNkv31Wg6tBr67NwQL3T5nyyNuhtoDKZ
4nWcDu+1eG+nh1yuBPnnW/Up4Pr/jp1ZKORZvOwPAjAKtqHpKDY1Nhtem1jjd9cRzQeEGrq3ahzc
rfS69JjObLp1BzruaBo52zpCI3fb2jHYKsDpyHLysxOoMkVD7jxePuLnYVGUu4YJAWY3xzop5V5l
ueOBfqzVT42fchcEZOhCcKo0vs2k0ihs9T4HAH4utg3NUP+cod2Yef57Ch3hN0vmZHv5Jy04c7MV
QhZzEVFwWh7SUh6ROv5Sxx6k4JpntBOEbc2frJmspdAWvK3ZDwFVoCorHdc+DGJj2f7OUnVgV2RL
qm8nranLH7Rg6f8hLWYxarhsknvs82/dplMwz/N9IYvfPl/bx6WDbLwwRgq9ybmavD16XkGfc6Nt
K4yHYsVXLY1u+KouZYRUNbhAkskddlDPLR/suYo/5Fy6101hdjjUHcAndBTWnuNs61rMIRXRTU30
Gq37wi6YHQ4OYLTR7Npy39Cy3lituhsKON4xz28Hn60dqAWHaxIY+61XjHFVyL30393uj92sRDgL
O2ASFlsQFgZVcWrtW/plFGU49C8xYqjLB/Qv18B/kwbQQPzXVYmCW2TqZrknsqmP1uA4X6rYpQHE
yCO4m5jWEAjPq9+QrxRbLxr9kE5ZBoHJer4ZZtDTsIh5QSnRhzrFkb+dgLm+6onATU6QRFopmAHw
4aUGSQ1ULPX8yAu1vfzlS8tqBL2tRxNwjWB0Xd5nIJkt0r1Nfl0e+7zUOVyrYZO1Thxpdx1+eg+G
Vp3Mfeg6VZDC0Std7eJB6EB7eNuOIOSBHgbZunO2AsRYcGyuYbHM6hElayr3dtU9yCgORt4FWaJ2
U3rQ1Vp5eWEWs9NBVxkSsnUdHxTKM1ZO/Ec7BllUxNnDLHtQcU3k4/JiLmzUf9oefJDWF34ZHRDO
JLcSPco7d6r+lzp2tXIUFizXbHcQEKhsJm+MD8x/r4b0SNx8JYxc+u1GkNHQyIfmnCf3Tmn/EG2T
7yJE2EKCAem6xTlN/CmKQQOOB2UeIvfDwKYwsRL+UNGme5Yyj69cndOqfZrC7b1k9kt4iKq57WgU
kmINSLO07oYJdmBhH33QH+7zDPn2xh+TTaWGbuV3n5IuZzybMMIb6dBm6Ab87olMMgB91jfi8B/d
EP9EPfMxmjwaTBYP/Nq7ubwXC9eMCfQfO1aU0rK8vZuOet9T+k2k+Yv2mw4y9tXz5UmWTpRh3XPB
Wx65jtzHOWSli+eMtWE5XIXXAwWEkcBKk4TzomJy3zbpfew0v7K8ffB6/dqRMqSJ85aL67Iz3IT8
CyutkNLFh9iOuBu5hLjtVepF+IqTz/p0YieAppzK1rjTyvypKOLXLFqj+Vo4sib1MGgQtCqTOjk4
MeJzECmHM5j2Vi7jhRNrMg9b4HwoY3CyHezMVy9IGqc8RMISfWolhCSOPt5wAGaPQ/NtnF1/r/1i
ujIGM3H9yTCOttVM8cEG/yIXyT0bjtPEXi8f2gXLMHH9uZrc2mrxYe3chmm24yQPXaHCwltjIV0w
C24YeyJ1P2FvkgPL2ixQ4209gSIYmurX+VluXOhpVSs/Iom1bxK+z+ZmA6WTJxCr7q9bIMOq4WHt
sjlZdeXaQQX+j4Z8ePmT1V63ASa2Hxx7FE9N2HWWAT/exEQGKdx57lWvSezRFY+7YBwmpr8pezYN
Dvw5HaxbkvJdV7G3qxbIRPNHiVv7kS6iA63qzdzeerq5x8MwaEqyuzzD+RNETLWLWGnRdtbQHovp
vkenG2udTdGtjX5+aYj51vZLkHlmBWQuuqkLUue2rX9f/tnnTQt0L4avk7FyXQLeQdp2B6fiv9qu
23p2tPEnfyWdcT7UI2ZA2dVxO3aRXx0THfjFnVVlIVEP6NwLG7VGWLbwGWY4iYxt7SO1kRyhI/YC
Kt7/VWzcZ7K7d9KrKBwoMePIahhFjF6KFChrZ9pm+exsWdLzlbO/9AHGnTNSH7qITVEfEp8BU6Rb
CgaKgX0tPZe/zS6tr3oNErN7NrX06E8WBGaYmvEeu81tNLYkKzaw9BEn2/h0cYoBzSsRTXCYTmy1
jje8+mJ6zxJ/Y4/0upCVmN2z0Gtvx1LgxNrNri1QMKmiUF5XOSRmY2nppW3KKIHGndvKAOlPH5Gf
WlPIWPARZkhp1x4COQ+qO76YN3rCA5hvOnbVHUDM8NG2xEyVB2Giatq5866ZNkOMrPbK1i44IGHc
MBPwpdHIIdZLhdooMYSrwMyFRTFjxmi08ja2KSSP0ncS/0/iadv2K++nBddjBolTp+1xHjPIZ6FT
f5NnNNl24E04jNNJ3LEtk9sIsLPNZVe6sERmbOfWIOeHci5ugGx48Fj5BVqSK1a7NLRhWKNb+CNB
d92x9sVtovlOtHSlTrs09Onvn2w2LpPUtwiOjbBfZfmc+Ss5jKVtNR5nDKRgQ1JDj2tIJyBKHT9w
Ivoo4pVL5Xyql5gBm83LEsmIujyAYTZ+bpXlIt50AeybM8jaSEeEBBzGB+HM5Upe5DxknRIzhosF
tjdqiuioc40Cqqqm+TVXvbeb8fjfzKxUXdAXtD5SzRyk4WV8b4EBDUoTOum2McuToxtLduPUzCnC
WQ/Dd4smkR30zsxubW+ak5CXUUKD1qsEJFWmgezzBnFjIHSq77jjd5vSKq0wd9z+q+UzUj6LMV5r
FFvYMTP88lOfFfz/nF3Hjty4Fv0iAooUtVWo2Dm52xvCHtvKlKhAUvz6d2pWnnquLsCbgWEPVAq8
5A0nhFizUTGxRwmvvJyVnGyckPVXFtuf9alcqA/8d7U5C6jFPdjLx35VdkjD0/CecvJF933T72kR
DnEalC05agI1eKivQwi6HfVh9qACn5bYmQv8u9tllJTxmyu7IGHxsLwXeEFrqqJJfoddXmHTxmva
h352yYe/FmrOQVvSd6yCz/TnwX7hqDun0zZzROG/4sV7x1pYe9O+eoHHbVwn0oEsgek0yoi/+qXz
3Lt2CjeclBvveyb4D+jL900yKTaQJF5kXSeFgDrf5z91YS84z5IVUT1UX1l9iMu5GBJAclFuRQP7
+PzylxbY6V3+ttXMqh5L1U3FwZmC7xGDhMpJjaKtK3blVV26/7NtskCaJASr0EHh7t3IvftwHl4+
v/cL3/uc6cq1co2CKQn6MiQFd+u41PauBogm0cL99vlvXLr98+CAP4AfeyTC7c/Po2QZSERXvuyl
2z+rbwGlpEPNSgx5CntwqmdP1rkv43QF+u7zm/9z88E5p5pBCZ93UaejPfQfbidVbMLaP9TDQ0Xb
RA5AxwnvR1/R/PNfu/Q8Z+lIj8gbBXGifROaJ88dvqyB2LaBXyVtfI3QfuE3zhkjAQllQFgU7E9I
9h11xzu5zoBRRL7Nymm68mUuBMU5xVVJB4BeiTajos0zm+lN6JqnkdEr6/bS5c/qCnfEfXPgWPaM
VvE75j/Tk2w5dErgiHAN+37pN04v8Le4NtQnC0bUbF+4Qh/GeK2XZJoWknjA2v+VfgFMlE4//tuP
aKogUzK1bO9Kcu/Cea8k/b6S+krsXXqGU0z+dvnCKV1jAafYdyZ8nCrnlctoK4XKP1+vly5/FtrN
OI8mnGJ/XwDqbjqVVxx/ZNnfXf0suhVV06xn5u9HtnWkTQroPFJlrtz7hST6nOkpR6PcAVvTviYb
ru1tzD8oW7amIqnHNp8/waVYO4tnQB0nMiKy9rzlPwZBukRHrpvQqK3TUKgrKdyFDfac9sJYIeAP
Evj7cNKvLuxfEsL00+dPcOEtnVNeJjhNxlXo+Xu3jzM1DV+D2bapqMFlpNASHir5/Hc/dBbREOxn
pQ+RsP04esO7bdd5z4ce1U08Fv/0Fgi8DpZ8V2aol57qLLTJOusKzr1sPxObmnpHg/imGXedtZvK
f/38gS5MO51zLmhdoWGDdJvuPRM1XlIbTf+xPQUHcR6LIqeNz1Nn0O5mtMuc+YtrngFmARqmigjI
dp/fxYXz65w0UqBSBNJiLo/DAEaKjjdrRzPtlkeH2m3dxThdjtwfrqzES792tt1A0YKLOFzLo2fp
3iEMpkZoN7D+BmF76/BpM2kUAGx6+auHO+e5emyCE8xkoLQXUrYj4AhtJZyS9kUQz4mP6IYw8EkS
pg09up+rYbmSJf+Z6u4656QLOcNaXBLi7yHMQSAQuo76WE6eajN3EcV93E1hEjWcnVwh+JpBTCl8
8yp+bUh/AaPknNt2VD6b6pA1AWxjjH3xSkA5jnxZ/SBbW6+JYN7V6F2xLj4AoEOsOJxpGvB1HOl6
iVvXbV4F6wKaNV3f4SIRX9lRL5wG5ywOKGnTCabI4d6P10duepvONXT4SW0ePv/elza6s+0UthCC
FTUJ9pqJsUtmsgQbD7qI1xhQ/97p/w9HnXO6mwihhwQXsWjP/sVVVPlQ6qcBOAuDsYmP0q1jDFil
/oQZzDQvE6TNuS8gzPRaQ2PZcV5CeE4F4X2NJnzndzvm8Csv98JRcs6Qk46Bq1QB4HlTm8eRVKmk
O9Gu94J9+auXe86LW8tRgDcYRij9itcetSzY8Ve+27918J/e69l+izaVU3ljwfYgSwjkmkFUpcRA
9F5rGI3BTqs7rDaI4RxgwryLgPQbSBduKw2EqbDjnAWM+j8+f84/7v0eQIX/TYm4vzZ1rD1yGOI1
memcOAUFD/BpWGpoV9vN57/yx1jAr5z+/rfEq3WaYZ415ibdTMuNEnx6qY0ybtKS8cou9McVgZ84
i4YR8BI5Wc4OmqkDYfVLWZuva80PddkHV46PC49xnlrMg+uXru+xQ1Xv6/5dtD8tEelfvaLz1MIB
HTsyHgyDlbJ7j5a5oXwzsmsiCBdezzmb0UgpyoiqFeit4vvgwPZzmB0/kbx+B2lk//kz/HllA+F+
tpp831ZzGA2wZHGXOsOmt4n68dXt+y/+Io5Na+5prV98fx0T4oQ6wdz9ocbSSKrims/6hQV9nmfE
pZmkPwbtkY1etS1Jg6SpjcT9HA4kK+PI3boza68siD9uwXje09//tq6XqJLrKOBrWROmbuGJYNPT
w718/jovXd3/79U7Wgqx4NSCQO+Hmp6F/Pl31/X+e93FFh2Z5pYfQGPz7iR1itzElf67WD8/91TM
a0nWcTmyeJ5swkGMTFAn8lsbdOvz3z3BWbAT2vmcBYXBHHbs97Ma1JZYOv74q6ufn3uEj71Eu2HF
QCGcH+JJLXtlivkvr35qdv+2ZmYCeVZPePwQKNUlVafuhllfYw1c2KHOjy3WwjqRxVEDPWpWZlZw
ugcNU2cWCq1XqoVLP3EW422lua7JwA9eWQJ5EmWsWrPimn7WhfA9z9DDQFLhLLQ5GuthmiDgDtmV
ZZTYQXwvLCwh/atW9pce5BR2v30I3WBesZYGJwTb2phiR7J5F6sre+Glq58Fr0GfqnW7tjmiVZ3q
dTsAAimi4crM68J2fk5KdRq2YjhYL0dTfwWYNvGa72gwpctfjUg9VOH/fTd2AGJcjbE+VqaRGRhO
7Ssnkbi2b166/bP49dcZxnc9rG9rKdJ6hnCkvPcMiqNrQXbh7Z8zUqVXxdQZFg6GcP3hoTMWjdFL
UBY//2qHOOc9Dng30LuI+cEfdXGzSAdW5jK+UjZeuvdTaPy2LodCwD8KI/GjkM4houRbBc870U1/
NWvwonPKo6YEbgEGpsbVCYN+xGG5R347qGL7+cu5EMLnpEdawt2yKcr4MLRtn2hT37lukMSzk3qy
yjHaevn8d05x+n9pNJ7jLH4XYWBbH0HYza6AiUFg1nt0Zq+6EmGXvsJZ/Eoi4BUg9ALziCZrlcrq
4Sft3j+/9Qvr/9xaC7bSjYdGZ3CEoFDizD9M3MMo872h/pXE5HSY/OndnMXvDI9HTHyxt4HwW0FF
c4qfBK1UCkI2J/DtLeYHeCdPKCU6e61evPQ9zoJa9VEwNBIm4jJct3EwPDgDf/z8ff350vScM70w
rxclnXDpAMwPTK/geLVcky66dPHTO/wt3vqyqeeBI6snDbtdl+HdW66JNl669Fkog/0rAgvfpGMv
Y+8GdWqcjkV/jUL25yVKz2mm7QAxQ1VodijgPeyEKp1FmWh1DS755zim5yZW8OCVDYQo2MEb+n8G
+tN0t5UL62gX49w2mq7sFpce4vTqfnv7hMLJuFnwK3J0cQzXz2LQWyvplc30z5FGzymmtbc4xolP
gUCevaLKlpMD+GBSpa+gNi79wFkyXXQh0ABQhzpU43fiLGwzBORYa3I3oX+af778L72js2guZDGB
zYMP7agu19bZTQ44CF36d1c/i1vYTZtgLAiuHpIkGHMm44SOVy5+IQLOGaadO8ELWiG40K6WydpO
35U///z8xv/YX/XoOb+U86Bu4brHDoAtQT80pimTC7rwS71XPs+HiN9wX3SJkH+ntEzPCacQCuBO
xATUioslYyvy9yn0M8rEFT7uv3n6/+/b9JxwGumhsTVcFY91T+x2tAzVTVXJV1FbN4MVfJOSWEyb
GZ1jzBBt+4pyt0tkXHbb1nPjbAw1dZNgndxd7bc6X1p4fqBpwa8lD5e+52mJ/hauHoONi4tCGPq2
/Y8I1NUm4bXLfnz+RS8s9HNuZyunhvO+jw+lZqlrvlbqndgrZ+6la58d6JXhPhC2kTmuBH1fI+Lv
FDqpPd7h39372UbQKh+EgpPObESbZF7fmuGlma9Aai5sxexsA1DKdE2/It/07JLwcN6Y5QhyfjKt
Qy6vuV9f+rRn+0DYal1XBUdSGy+vjeMcnb65skleuP9z9iYcFcauMEF8IBP5ouL1l+d1kZOso7vc
uAtv8qa8qjp6YUM+J3IOCwaZrR5gm1CXD94sdmNBjyTq7utIXdnULv3E6TF/CwIX+4Apagcn48It
mHslByKhCxO3UD95FWafL6gL3+Oc0+mROCz1iAdxabBpTbeFeNqVU/HSpc+ieHRtVPpoEUBuY6CJ
GW2VC3f6/vl9Xwi0c5B8zNxoihVOK6mAMK+iQ9TRJ2OvicJcevlncUb8go8uXe2Rr+0DKUnKR5RH
Em6k137h0mo9i7YeE65R+Kt7hHrKseaLn9U6yOzYnqYYYsiMCoIrK8ll/xII/7DlnyPnhVWhP9jB
HkU5eoBp8/DFRzN7r7kctl7fjr8AtBnfET/l67JObNv5FWSqGR3gystY9UWA3ZS3q4GJHnNG8tWI
ptrGxpRPcqr9NxWU1dETet7B3aJ8mCgrbkCjgtjb2LLj6IviVgbQs/JhvJg5Pezdmi5cHzAprbY4
XkXmOBDaSyjYlZt+Xructa77U4J9lHveapMZYL8MyP/lY5G0Bz6PVChZu6V58ajq50ShPDuuNeWw
RvOXB07K6h/hVNG8wf8eZNCGAPJvLINN1HnVLw2nhzdMFP2NENX4JUZD5gGTY3OY5AxSjV/aR+JG
Ok5nx9g9FIJIBaHbwtk7Ldf3DWRIj7KZ+I+YTMUmBmc3G+ayfBelnb6P0NW7qShTVTo0GhSj1p8U
POHc9mha6mfOAMgMJY55bBXhXyzUKr4T1Pp5w+fqKYoGwOXqooTmsx/CT0tWCzKaKl5XzDUbPw0N
1bD0noa7wZRdjvLUswkieF0OeHDL09C6Tp/VsBIDUFTrZOaCHIdwdZ67EAjdhDIe3kRgBRxUBGH0
JgrZyxL0tZ9HQ1/ALqCS46aqWLRBhLVi49RD9NgH3urncBGfRRZ4E7tz+eSxdGnRLwgbq16p09tn
TSXJgHZ3sRwKuRmDbtnUchKbobc1FLR6te/DCpjpqlK59oTIg66fs9XMY8ZKb4aGKPDa3mDlwRH9
uPfY4uWdmcNHDjT6Owq0ZcZb6LzdGoGvZbtJ75CP0GTu/UkkWLDxo3Em8xT7QYR145EvMFLiW2GY
t2GRJ+DuLYLtasowJYDbJtVqzY+QleNNN8jhjSrW3jpjJzMcI/LezNH6znslUjVieuBqX21KP/5G
FQUnIUbtfttLwXLFwj4dZtn9jNC3fJDMAIvPm+VmxM9tAoO5puTTSWKboyzoA3XPonnZeE2PieKk
+meXwuYgKuQKG0d092+LqWdfCuP2m3Bsqge4/o33PYDtGZuAXxCNARN+JW3axSzOZ9+d3wK19hvB
tcyFw9q8WCq8dGdReYQ59QbGtxpWRnK6tY7v3tDJ1ZsliBk+3Uo3QUnb3HfEmNZDyO8k5k9JGUBs
cPRLbxd3DQAo48QSGBGJm6oSAYJx6m7CMWCPVvPq1h24SaegjN6d1dWp4xLnUXsQPWo7xyuSQVH/
0Qytt6N95O4cg5XZuMredQoNCVNQ0GCpjbZxG/AtYd6cj34wv7n++jGwCggb2EJsp3VydmZeA+iW
WHNLmBNCp9VlYoPJYruLuAne2bzYvHfG2k1OBJgEMoTB3YAEOq1XWRUggoc0c5rml0O97thOY/zD
i2uaFEXRpkEcFvGmq2L11pbzG7esSqIA2MNwbnbh2jsiUUSHb3Whix+2Kfq0Eq1ZDy2l02FZQnji
ErdPydjYZxYt0EyJY803uvPbBy+oh6dmaSBH7amNU0b9k+yXDhzEyP+iG+pUaasWH3S7ts9B7/Pv
orBVr60PNn7hjsWHjz8dkHFE2O1qFSWrYEAWWJckrYz9rOj7Dw3tnv3k1Patd0j3UvSqhw1fW340
q1J+islC+S02HuDhU62auwImKVuxFl2bDGPbP69u3e5BE3Khowdz8UCjDZtrGvJta0INQ9h1+uYv
Zm7hwUf6O7rA/QNBFv8Mx5IkMIR280UIPK+jaTJ1nYE4RBOmJiJ0Uy3C3QH842c+hYo580e0wOsO
KI5qrp2NsWEdbEIeFduqa4cxmeYmGtM2Kqs0gNnXtuW0vucRrIjNNOJFutzNvYEOm4670LKG5HQ6
a19i+cblfRGE7NlaMjzrpVtfIT4PIBts6W4YMwYzbQEdZzmv25AZKPnFhMO0zp+qL7YunYyKONha
yAkleprUcV578WrVwBI24u5b7nopxaYDq4o4fPULXz51az/nlXTm74UgaC3oBtrC7Vg+zmKIN6PX
L9txIDhJSwvayGj1DOjKAgADq6d3qv3ywR3mYAsxHZ1NUaDShpAmLZylu8Wwdt7ocixv1k6pH3Lo
xR3Dxr+petZ+bW0xHSOIotQpZi/+LQlcsle13++wLLBCWNjtu8JrN7ovQN4BlhxYYw3+d4t9W+Iz
zRBe79jGhc/Aaw/j9yoZBhY+Lg1la1rHA/kxoa9xK2Pe3Idauls6Bfau0l3x1kKf/L1y2hrz/KG5
LammWwbQYKYNl4fFxQW0lR3273F5gMThdCjdSsdJj7P3JYKWUrJQHjx24yQhzeq1zytUUeq0UIsz
5bEsOXSXjXvo0aPOTNA0W7/r6i9w9GixMYc87VY6PbRLROFC7/spDxcFlTU7bCdZDa9CLssmZkPz
Fqz1P5OAB06momi9CXp8q0gq9YJkAiHP3araQ1VL74PVxfheuhPkXN1iEfAKwdZqn3xUWh9AgdAx
b9uKpqU3PNlouGurOBEIcdViW2z8IQELiLN9yEvfvQ87uOzlnhoNXO0L8RZHznjwOoLQGkW38yMu
xyQaq35JO1PR4nbymnJMF+IrtZmwPe4cWKZ6aTzi9LULmPwJJGa7Z6dz3awx8DRRdes+940Hpxzj
ozTo0I/wpTDgjIQtycnK6aPtXSfHtuVkcDPUvxw2DTn8vI28XxXUm4SGAjgVHEPqMB5/MBuewJ4d
rJhd5po+oW7pBzjZ6tjJRuQ/72BNQ1k7Drs4kY3XbZZFLanCaukSQz1eQ4wlKD4oxwHgD+4v2Tr2
eVUiBoyBL2xJxsbxvVQD7JKyCD4Jiax7toFik0kXFupbPyDLFluhf4vlrfaqh39JW9lgSHoVz0vq
DqT4CEncHIUXOJBKl1qlFFtpEiJRIyCS+dgS1yjal1G0bIPC2nvF+vg1iFbniFa1DyPzRacDQuGH
bFiTrKtUGXRjoHui1OTmzUSbrTWVI1NAkWyZDRXKgEQFcefB2JKYh7Co1MbIdgRvB7wboOBF3lDb
bNam6g9LR5snGCQVzT1lZX+sgFN4CdRi4qQ0I7nzSQFhxkbW2O79mXivXd9FvxYS1t+ceMHxG9lg
OlQW+XLdYaYNEeB2p+bIQ3LJxIOJdLvlobe8jIqOj12NA6Q1jZ95MrARTCopfLPbGDJPySwd+6JF
Z6YM1tRtCzCeUvTQwbs5l4i310l2dVaMteflgq/dPaMOB8eYdt591AUUWxFttZ9z25EvnrB8TEXV
+7+g9mCPvhnlHVAdmKVBRT7XUbuMiXDrDuiolsEtXEj+K5DrlA4jD78uQAMmrTE6F0HkP8/MM3fN
zCEnVgB+RLKiGPiPyYlIuGtwqRrppY71IxAws0jZ1M4bQuWuHmQA56aoQOMwqKYt4wWUf6igJoVr
prOxVRzDetvzzMMEpULIwKGapWy0mZ4WfoS7zGrTWltXpsLvkMwYU4lnKCyDxSetvLdQxVqS2Zae
ABsrMI+wIrMbKk4tLRLb+pTaE/xxBCYN7hawiW2cJncnwNTqfkSOP0o0SlptvLSTsoEwtGq6tJEL
drjKzIKmAQUlruWOEsmoccc98rS9CCBRhDFNsS8iyY8VNOYzUIz4XvouUUncEic3rtftJ1ObXIZC
3PoozA54vW5q5tjdqLAbAIFx67vR9Hy7TFQmk1vZAsmLI29G121SKJt0uzIe/dsQGelXTSGGuGcr
GaE0VvWPksVePhULvalDnBfAPKwPUTnND8IfF5qMwwJrFacGEdFZLGB5U73uoDtBHcyyOf5DS/nq
2MFPI5cUOfTKu1fwMOlt4A/QCZV9L7d13IQbv1o0znakIIkAUiMdvbDeclE6h6BV7VbDd/PJKUj/
1SLJ3vW26I+Ao7ddggyszYD6bEMQ2RrZZ01vyzQcHP1RgD/zLgfZZCB49WAwBboUiUbgbnrfdY5x
0Ub/NFrAV7Numykt25CmyO3KG1aNRU66RZ/gSdALTis74y+aqXgFTLe7sfAD+Nlz48AZjsttazsX
nuetlzXREmShxUdC67N8MPVs61wPRbipPDLsffC3tsHkhjfx2gG1XbXeZp2XAoVn6x4KJ5RV6vmq
fy2nRn43sLL96FgVfsP9mzqFDIL3ZjjMhIhLSI5avfsyNoWjEg8Ng42E1GvmOSLeBU04v9PBDfaw
FrMvo2Oy2NpVJ8sIucsIZZ1r+H4qO0iD+siTsqmrK4EukqPi1CN8yEparxtZ+pYjJ3ZPN9XbPkOJ
pxJdxkO3q3ASAOoIAp8zyhjkS6LZpmBFfzNGesrnlUc6HSHtjvErqauPkwJQs5WqRxUDpDeqLn/M
Suj05lXlh4lDa8gzxrFK46hykLgu3VtbTfIb65CR5t7ahNF9NXTd+OxVQCV9wJekKvMaRXMFlr+0
b4AKeMeur71dZGOZxCP2eTEWIbaSAKzJ8Zn2jOdm8cJ8CLqhyvpYuHsOQrCXtHgJ8MSTeviOaYFI
PLHM72FUBxnoRsEemdgEfVYt5Eut6rlIQrJK4Ikxc3m10g3LrFhCH/2QPnYPofZpjYTO0t2kIE+L
nSximznm/3i2EbBPqMekiFbqZSdPwyiVVWuCrOC7BfWBeBCRp4fUBiwS6QDBZJ3HfVXGGR8aIDTR
1frJ9aA3euljJLZrB03U2rbJDPB8wvwZ3kYc+p99DMagD93i7yB/qG29jk2q8BKfPOhdvciW8gwC
4j42IfgHHQXaP8kCZxY4pkDzaa/mWdytJ/39sRHNBkAt8r50yhxi5GgHaGgVN5GO4BoqHMhaaM3q
bOnmaqcZ6baRDJvbXrlotqCVbuEUFQTbwAeBbY3hZIJsO0EPCIPCord3LWqjzNdIAJO2cNxdQNYO
qxF1EbiHi+huu7ijOS3acUsIRGXKmVYbTitza5ZV77CAoxQcnT6P4fV7O7SAevMogrZgMKoE4mL6
Q7ZujVxubTZe5w4PXEczvq+tuxx79nNfoFTy4kY/R806oGZZgl0A3HbKm5ltRNez+zHm3n7xOLDF
rg145tezyQd4OB0YQnhGtjzH39YQYQr62cJuBsLjnRiXBWb2AEHJWVUvUI2235A+tu81UQpWYDjC
s8VCeDYJVWvu3JYIiwwcbYxqofS+a5b6hizTeAM9DoMTGv2jjUVh+ggNwuVnrInLEshpRP9UQhOw
gVFZZ6SPnRlyvCF2ZYkSaYogmIKN+CMu21vuAnMeitpkBOYxm0hKL4WyXJdzp1Vo+wDJgNkOzJ8h
2u1nqogVeHWMos/oV68S1k6Y99UahYrpi3eHddUjoqlIGu1WNxF8UrLeQt926tYl905lWQJ8WWsS
ABd4hmLTO0yuj1AcFoivpH7jFR/IoZwcsLnoMK0GPgM1/JJGIqCII8bhjrJAP0ZwDNrK0POOY1QO
N43fdN/jApXTsjps6/o0AH2nNnyLVmK0N0Z4ie+0+sNd/XUbUa6bBPtWfbfE1jnWrjs90XIKX8um
cbO26PwyXRonOCARdPYDUbj/SMmt6tBpHclKb9Bah81Su4YpQwWEA99ZoOsWaZPUdRmlosB0DyfF
AHn5gdAfsalxcnLR4WCDTI734szSZTvdcbbrBsPyEc5Qcc7nwZoE2OsaPZCo6dmpqptVigo5zsvF
mBuE67yFR+F6G8MUMFlDbX9NY1BubVm6d6wI8MUiz1M342KDJ7Gw8TiUoHrgQhw5KSfaHFvUSCKd
JIpBdP6Cn64A6hbNtEFheOOH98TD0JLoKYJTdhgBFAAh4eKr36rqGXYDcwgHv0F5WegWI00Hqpdf
EWvrF/TFoltTTIHOmFeJe/CTzaZqbX0vbOlm+Ezhg3K9CAdmM/wqlrh5YtBlyeYF1Q3mo8GQM8XG
vAlamTuwvE1XJ3ZuoJHHYLrjyU3fdt5mqHqUQq4Z0AuF7tkXPlXjDllO/8CxkeYMgJHdMg3Fj7YO
okMPlvKd5cZsOfXl3hdSvHiLZMgnMHN590r0TDvU7bmeBBRtKFwnIHfv3MANxuwCgDpWqLlj2sxw
HP8igcfDpF1HOmSAcHsP3LBu5ywVMrZVoIJPnKAkuIXOk0lRE/dQjoAST77bbgO81FsD6MiSlKKs
26QfWHE3krjMeFRNG2SE3ocUA1dZAY4eajgJnAF4Ck/W79oa7T0f41yCFb/1nbriWzqq5h+GHOrA
2i4KAIxn681g0RRLJ03pRofAzdams996MzYuYGx03CoVem9cmyG3i7fobFgmllJE/ZMyM8pDLZxv
jijX7HQ7KbHYargMnCSG1fFOoaN3y0GCzIhbx1DTJL8cZ1QbBTeQ12EO2w2J++EdxATvY5ThcO8P
Zv0KfXl0Zlk85RMEr197JBm56Iomc8o+wyF24rnEesdWTbYmCGmwU7r33qikIGfAG29YH4vGQT92
Nh2sj6lBUx6k2OA1OuVmBSngfAF59LyHXnGmSbxsZmhqQ34Vpd1qoI+ZoNa2L0s5x0lDQue7o2y8
9yBp+CiWcbxB60KcZuVsg1Is3i0c+dlQoaHe4BzbQk/h5LbbdYcSVZ5Ogb8JtmHZ9Vtl3e824tFT
T1qG0w9P0xTo1hmIqf8IVV/ezOinwcnVnV6cETzFpegojj3oAfVGjNmEQWASQwYKfdwh0xRlkBVM
pSVFy9UF4/0DI9v6lvjYrn1TmNSXa3T0eu3mcm6qb6J10VvATON2aDrs8w0gVfiCVb8mK0YqU4p+
scgVr5CoxK3/hI2Bb2xIeuSuvrhlKw+R9SIPfPZIAZAaEqdt3wi7b7UTpijFUHmYekKKjT64v3Jv
Wy1z+FwAAJAh68CxuqxVDm0GU4DbE8UpBiDyLlzK7ivM6KESXYYI4LjtUi+wSIgK3eS+qdzUG07t
e2m+/I+z61qOFdeiX0QVAonwCk0nbLfTcXqhThgjcpAEiK+/q+fpDNd0V/ltyjNDE6StHVbwiXv2
HjULXFlXr1PDxUlXLXkmM3sdeiOJ4MSVvo7S+pxMQwd5N1Rsk3mQc3UKyjYYwn/auh7/QJgBDblp
ZOg0+yoqxoLriLqIPAEa7hCDm6mJTi8URbde6Xtvc1PNz63mVRrmihUo5OzcD3LHnyJuO1lAFYzU
Ko5w6cKiK6BwMDwMhTHdpIA8PtJUY/tLWTwWA++2VmJ6B4UsJcIxVt+a0ktOWd8378k0zru0sOsd
HBi7kJ7dCIaz+Us3tHNQISuB+ReS961LXGfLNVp/SDiLuwlpoL9xYGscJolrRLS3/W1bWFY4NJO/
h+S2uUEm6kWuowDEqKhXBb223xgE8KJybkCOpHMVOXOiHvqxr+Mhbwo0WYx033bSvwMqQkTKRopd
yLrZIF1Vu0R2OMCH1JVBknjzC3JCdufkBflUU+Gj2+pMAYSCtAyM1K9BnYKxY8rGXzxF/RY0smQ/
CDef6OSVIurrQn36hq1Cy9TdNnNJeyctdOxzJ29fqeYu+ENKRwz+Bht4uJ6XF6qTKWvhBwn7iRBW
j2NADJxRtM6yj9LBfwdnerotuAl2/dhLdfB10uzsBMMnA/2k9yyj5j41+LDFVBqFUtq3/AY2DdiF
6IMG3ANbxfXkO2IQGgUJ6LFV1crnsvDZdkCzYp9Shz2AoWPjQVzMXQoD2ptwKUeHdDdhCnAO2+0E
Q5TctH4DkEfeDJGQU4JKatcYFsSG1QAz3RmDmgwc4tiCNl2A6REMHGAMv5k0Jp05H99Kp503yHRw
1aEptrVRmEdRjO3Bslw3rNDb3uXCHzf+kMlwMppqk1Se2nOCVT/VaBEEGnn4owcFs52pOCTGx2bc
TP5cH5sCpSTLR/+Q0BmZtMyL58Ypf2EEA7+7qswiX1IImqDsDI0xM3fTPOCzTnnRBxSZ1R1WKNnk
SEQOumwLMH0cfUwUn445ZnQbDamiXZXkCquYDvd9Wg875Beei71Nu02XJiU86p1EB2Pb833SZ/II
MT1gOk810OVukHae/CXQ+g+7etQkUKx2j8SzxW5Kh4xhbCnYPYDEGQ8z0TBgNEfxp0Wj/8TsvIdi
NBqsaZB5lnWa9ICNafK23dKC1D8J1TT2CklOsHbKjsIFdCkcVYFJVZZLF9o/ngFbasx1vApN4K6E
riIZMDtrFbqZPK2rkFWksgOIOrhR0TLy5vkDaObVTGXQ4zDa1uNsbdxyRMOQIyIOSdI6W6NuxU+r
M8otoPT5JptAKm2RHr6OYmYAOnV+/jOz62aIDLOt7GhCjf0bhJZmjkpuDrGfWxn0gRzno5VFfUzd
evotMeISgQNJlVu3h1yRz5FUolNJbi3RUKxn6P6g0L/N4Hx+68M56RZMbyi9eBicsU2NGNlv6Fnq
jmdeuqslKavITmuxt4VAtoMZVX7ojSKPMlHwA5zh5g/BtZrCsu67aGzI+HMo3fF14s50N3Yp3Rql
Y+0wmXICStr8tiuH/q6yR0i1ZxZ9IiU1TMgMQvTWrVBEYLvLXVcL/6bMK/0wzdKPWKr1jjQcFru8
q9CwFLzYzkKiPkd0Qou2hWSkKqs7dPB45Jaaop417TTkSg4/leGC+G1ZhYnG2IR9AZGg5IOKFmaO
8CbauXaebXPHkw8VYUPUoF8SukqnMCgz6wcTfk+hSjprm5q+/+RCQ+zZzWq2M4mX37a/PWKoZ2Dw
JycAK7gHS6G12+ZOiUlB5hDLL6QjWq3BiF7kG9MJlo5yixvXKlzcrk62hFj6psgLVG+m6tmd6Qzt
L4y9rQklhuW8I9GR8PfwcnvYSMuVPMzTAq0OqA2UN2iJs/zGlLwB3mhWGCDTcXjgXYeegcNsJxoL
UoACnAxq70i7jDxbjXrv0Sl9SzoGNYSWFd52GCvjZrKwbwJSk/qD+5b6rEszmwElY8krap9iA1QQ
OTC346D09FWkAQtAPTRTjaEzlVPYet55Mq94xCgKIqSh0ynxcfcQSM+6gOl8vvXg5/0n44YRNsVg
RAPUbnhYm/l0KrQ1PxJz4h+eV8+72ZsnK6DjVIZaY4SJKJGpuw4EvFjb/N2b62I3+az8RylRHNFi
Uj8sZTMI0hpo28gG3vSSjW9tVmN96EZ8jth3P1rM+G3o6hdy73NkCHIs3JM/ZvZtRXtAX6QQn+Zk
FiC7le3WyHB/gKLAnAR9+jP7DRaZaSC60QVptdIlQZVazXd9yVHwZTgFNyoDXmdXGjYXIIW7SMoS
0zQjiEQpA3P4qn32FdLpQLkWxiSZ39UsYtyUWy4wQPFnV0YSVd9RaRDAgiI3/D8ud6qnUoLqARUu
2T3OTT0IlOC6hekSVTBO4VzvJTG9sIEj9X1VwHYjrNAC+O2qoiXwklUmcHSdiDQqCAx6DXCroUvg
JQoNLBdiM4A4Vps2rzDwAkLHD9HJSh9miso3G2x9IzGKeC88jz27HS1vkTTJx9LVJRRmi2oja4wp
PDFDV0j21k56qKdHfJ/7uiZVhHO9DD1mpw+dTsZ7dxxvnbb5h8Pv4K5j0MbqiwGT8JIUux6VSmBq
WkVTg1UawCSm2DA7I58jhvyHLuH9acbBuGGFrHZoBzfbNB39WGczimzPYZExmRAas5lAX8dpPrHb
8nsCp9htl7Dx3hrn7ICWjntvYfgR9irnm65r0DuweokeuZqSCBMjvdcZmAojitIXUJHLEzM9eufb
8B7AmAeuRPhAka3w2rphHje9BgxC2LW46YVFH2w7pZ+orZt9W/VSAJUyQltLJehN2VZiPYzEyrfn
GfQAXEcBDqyFGgQTURd92wQDGjJlZWQaWJu5RAeqcYr2ljRoh8NqizQb8AKTPdZ0HjdOn247mzmI
ybBrT0EZ6JHS1y5EoyJI3os7dD3A89YsUKiLjy4Gepgv4dQdOvTMKbenO4w/VDCmMn83kb2O4QD7
3191UX/qMml3RcadqMmxgi4j51agbUuB08ItutL1KgJ/bEBnqtpkW4AMbnJj8lA6Jt8Dqi41TmmV
2BUHciN20DasQGBCjYCmfVk8X36KFfzfv0C3v9CRvSCoN/1OxxnUJ3hgVF4DBJXlffJCXxNXWAEw
LhVO9Qz0VzNYQzwUqIYeEHEv3/sKg9lxFshIlBQF8SYY6HW5hJlAgTI05+F5QJqVMEnN4Mmbw47J
GnY2wGKEO4cemDqjvYKdXHuu89//eneQL54R3BgA0NWP3n1qAea+/GBrH2WBfq5SD1Ub+DkxLTEx
6QJl/HGA87988bV1u4BkokdWSARSEIo1GGukDw1WYN8+jd/yGbScpexpa+BgGNMsjQddoKTcZ0OL
9uU1Rbm1218AnxXsikyJ4XE8Y9JHUyvZoCrdQkRFBaZZX3NRWfmVpQSq9sncmilPY2AdkevcmXa7
T6CMkrH5SvhYWTxLIdTU76nCRx3jwmrDlP6p035z+QOvXXkBeEbfFTogg/SPZl7tGruIzKm/Eo2+
Zqo5S0HVxoIn35CyczXU3QF9+I9IKQv6qUIpbPUQr/OGV2NOr+2Dta+w2N+kFZjjJdBvdcg7S+8t
4oUif2x64wqgd+1Nnf/+1waWqEp8w+lpjAmHvE27xo9J52XfCw9ssYtVPzYAAnZg0wz5sVDeqURD
63ufeLGHJ0DRMkyz/CObvbPwe2TU7rd82ixnKaqqUeJOsw28fOMBZELscS8w7YnMorq/fPMr0W0p
1FnCd4iOmInHqm7v7AyFAoih/2Qmfb98/RWm0VKes/drNiViqoA51xxSN419Ss1zSuF4xN65Zase
FOYID83cerdzM9bye5F1KdfqpEQMswNSiacVmKKWcTci8QiL8VwH055c+fhfSzhZzlIUVKTIxKgP
vjQArjsOMIpVdicA6pBTTr+mqo0JZU9Jo/YdmbMrQeVfRsYXyHd63qN/7ZXUJrVl2GUd++5k3xnE
L08auL55g9Y/2jJe2kYcyJdtaSgGbSE/2zDL5VtYpCXBaFEjFMZE93k/jYDRJPl2aDN1ApiR7TDp
ppDfgxhWmHB0kAIDzkqfaN7nAcvLPt9zKSboFVE931qyzV/tspH71of8YzZ70y2BnvS9gFLgjkoi
boQnpycYR6Cq6GVJ0TipVSQzLOIIt1s9Z0rBCw/tUkhcTW2NxKDBYPrGdHP9QPvSD5k/pdtkcpyd
n3guLEhR6vqALmbZS2J3PwC/NnZVQezfFbpre8w7y13b9+qgqHtGGntWTEDSiIcEkuKdPeoQqj3W
nfZVGeWGsHdVCpGgYqY54EEzxuu+wTBVHeV0qxPgrbk4Z5Fl6dznDh22TcdQKk2edFG76aLZFZOb
b12m7RsATs1rh8bKplyK/gzo1VkYxXhHAPPP7UEChSNHXlGhWImz9iLOVvYAiAAIxkcXSTr4nCm/
RmNe2ev2IsYyzYw5z6l3JG1/3yZCbVhiPM9DKkITmWwnm0jS/EAA5r4cXNYeZRF5WZFnprCRmsHU
XG+hKqxiMD6sK0nByleg57//tck8bucYCRn+0caA2vN45LBHROEr8Wnl3peKuYOZDl43zohPaDYf
/ArQrW6g19wY1u598Sl6pUuvZziTvEEFGqPeBm1xH33Gyy9+7fKLF28YbeuaDZlj4H7v53kCnNmU
gbacK6z1tesveEQDSW0M/XH7cJAP6yTZlM1dln/LjQche5G1mgJ9+VxhByQYhJO9yFwMp/SVV0P+
Xe5fBOelMG5SzGYO34jkOMPZMUTrVp2gor/1Mc+P3boawrmnDjA/hr2RPv2dVW31a6zw3xuqRNE+
avsH7bm9mfi5twdvsDIC3i/d1llaAqvQZj9KhbGtaZT9DYZoQH3WqXYefBug2s7J3BOmgWJHuSS7
hMh2Y5tcH6DgCnhi3mdAoeEMfDbTxNuiEIMGnCl/QjI8U4AvDeN9Sb1y6zWqfPedbDyiN5yg+97Q
p8lHfGs8395isIV6HjD7k4tAlYZCTmVMISwN8Jzp4ohVdVDYAw8SWsw7ZUgVJzMB6t5IdSRzYhyd
AcAEtE19tIMn+hMtvOEnq8r6WFtT8+lksgEQQjpvPCPOD2HI8TSZcr5zqnQ+DwBYgX55OW99i5Q/
SN/KuxHWx6DWVwokITK9qtK13wafNHeGVhhPAC+b38DBiB1VJijaMRn5mdSlePconetN0pskpLNV
7yDBxR5djDyPgBH3j9Y80NtqdoDG155l7NUITwRHDNNL5xjejekzgklZAVipRYBtwQbL0MKjQIm3
LI+KXJegt2gA+VpzCjLgs55Bb3NiqToC+DqGgcFkTCzgmQXqhTOhxaJgXgqqgPFk56SNhZXRD4PJ
7hfhybSFZNNwkyUF8M2gU9/QXAAkBNrTAZQVtPkIIEw9Jz9g7ciAWvAovyldheDLmy6woS3/bLRO
HspS2ObV1Y5g+NViX+xUsK2qngiC5JdNLIZUpPwBhBp/nqFgBWxaX9O9iTH2KZtROtO6kxvQjtCK
A8XktkjoFKF/e83R8usKxVrqZwEDBBw8/G1jGEhZIOSX4Evl73z6XqJvWYu40cpJzg5mvjHh9ERq
Z0uG6ulyQP36NAC/679nDWYL4GllxIJ4k+1GoN17O2uur4kIrryYpeaj5GoEhNTpY1mYL33i7rnm
8F2AAGRbsY/LT/D14W8t9bN0CWwhENYqJh6gXPbkDyc/zecIA24b65/uOFBUkZViz0Ps+eXyj669
tkUejEmEY40ebeOxJR+iSv8QYAouX/rrI8haymnhssiEZ1B7LNX8AuVrevDbprp3lG52l39h7ebP
f/8rv3AT5bZlxq2Y+zUwroZ70vb8fPnaXxNxrX+bdH9duyYz6U14MMajAUYBstsRIODAxMgDeI7+
hH/zrfrRIotMICWdnVb4sXgiJNs4jl8EpVMBJpKK9sqXWHtPixAj3bnziGOMsWTZDxdTrT6Zvvma
Fjva15lMIAYxxbT+M09dAKoIDD9DJW5T0B8vf4qVhbQU1GplrQogPUgMcU8JDZhWhIOoOqhTdN8T
BbOWolquARlev8VPcMNx916LweXGTspmT5paAwAkSn4l3q89zKKdJcwOyCGvolDJS9wX8AvSXUKh
LgSSTvp6+X2tVNTWUmWLWYA/lLohcTaa6cEkucRolg6vRVroXecD1o4emnUoepoepuJMKjZE9X75
x1ci5VKBKwEoCzRHJGqYjn0WbIhnAU4mxIgfs4Zc6ZSv7M2l+lZOMgxg+4ygeGfOrm8SHYle8s0A
5EE0uLx/JZ7B/7n8QP9uxP8/oC1zUQlgsJxCQglME+mN7Ik5sj3ORKePgNGKI4OOLhIo5137fRaD
UAJGKDhoFaDshe8+lLzR0zdXziJQeGWRGvnsdTEzho0JBBzjYBtdc1Zde6eLGFFIWfUdGUhc2p+G
ARIXkg9Lolnv/AQSJ7r8LleOOHMRLcpcmoWykykmdX4PiSfjAF3F0LLYjlk0qnpAKbPhfaqSa75W
X+82shTvyh2hu7RXJPYQlaK8RntxgENzkDdKfavIJf5CwqsCXRKdk2GOPb3P64chuZ/TKznN19+E
+Oe//3UGzbVi7twaUzwoJ3KLcQuIycaSzU/h1OD9YDR7+bN8vWdBjf/v7xA2eRQZvRmL+ggEbqDF
tDN1jenpt/RvwAf87w+A36uxdlMw7rjxZCZ8UxnluyidKwfEyuQMaOL/Xj8tJIxU5rmNFbBGGxcA
tL1dgQjaSyCWKrNsQxMsxtgeLPvGcBXGjqXD8jtWOHAN9EXb7Lqc028uiEW8GPVIZ+4Q9FQgPROA
ehWhDQLVn+aaVdDaslgEAqWtyjEcs4jzEs3mSUUNhZ6/5byoqr4bDXHNCPHrtIH4i5Ag7bpMgS9B
wBnAFVF2uUHCyzffW3OLUDAOCg15I5lhh4D6t0ax0QoAdHXQWNc8EFbuf6n/5RcpJJcbcOkE8DEK
mrRnONLlu1/5BEv5rw4dYNfLCjMe4WbKIC0ghx84daMJJMIsv/IjK8FrqfhFO1AZGxtqM73uwtHe
Ap4Y2NdW6cqxhqr5v3sms7tC0E70MZnT/qjAYeIh73rgHZwh82MDCOAtcBVuBM/2clfPAOX6HuBC
o3SBdwbr48pCWHvKRWxAVc2gdsnNuGlffLsMIcVnfHP0jIL9vw9pUiPnOXRlYlHA9wPqFYQ+M3lF
MW1tESw2+gSL1hQcXNz5WMwRa50G7gQVCJ81A3F78gEZdSZy5TWtxOiljdMIfjZtK65jGEaVECLI
IOnbqyaQ3AzB2auvHAUre8ZeHDl+BqPbBrJ5x9kfTOBeKQ+UT6/kbWufehG4evhdyGxkOCpJgTzt
XTpgXADBe3lPrl19Ea6EZ4A54CG5yKEP4/j1DpORA3RirnyAf0WR/j8PJN4iYsm0aDWT0NnhLjP+
GXuVQB+kRy4apjYy0I6O+oMBclluxUyyLfcqj24smvJY2BMwcrbqHYirSM62I+YRx1aCaEcMSLeF
blL2J8ih6mDKjVqFHjTENgb84ABiZ0IAlZnxjYQOyMECMBwQqMLZghdCbnin9E9lzclbIsb5ya1h
h+X58CAZSmQ5qTH6e57DKYN41rSRYBECN0Ib/VrXJQ00Xth+7gw/nCF0k4VF5qpnECi6CLQf61dT
e/mTaNv2qI2mfVRSzmE3zfxgQ/IDoCAbfOG0ZG401LN3O7j5vLFAzNgTsLbdwKlK/9i0wD0rGIHB
bKFU23FiuQCiroDISGbUOwFiBRC4CW+PbTHZP+dCuSkk80G+BDl4GK44oK1snaUCnDfVadtoOcez
6sGlcCF6kYFThrZjnodDJx4ur7+VrbMUfwPUrIflE5ti4QDl3A1cB3DvvNIcWnuGxb6suOqaXOLi
xYCwXH1o/sdNgZNkZvS9u18cByjQ8qYjyJTVZP3w0qm9bznmW9+7+PmV/ZXIcpu5ZJw5Q/tsMKOy
A0akBUr5SsK19uIXcThviAArYkKekvQsmE3zDTP/w+U7/9dI6ItdvzRGh/RE2kIUqAMh30VrJgP1
7p6Qan4hNEHoYu1sgFBTeQ/wTGUR6BcT2rU5lP+oP4MZ2rsMSERQjacst6HpMQGGDt7GCXZXXjiQ
0tsPrLFuvSEfD63rW5vMZ1QEGeS5rrz7lVPq/wzYHQZ3gtJRkDZKQQNpnNeUyJu5LEGUddujSLl7
ZQmtBOClmpzLGDMn21Kx6eOBc1/eAaOvQ/TMroTglR9YYhS5AgG2m7SOy3SYN5hZg2neJ857TgCE
/94psjSlAffCSlHiY/YEhbVRvoD1vAOg8MpSXXmC5VwavMAsnxA9j2B1Bhnh+868Aa3vm+9nUYpC
tFGMxsiH2GifqQ2Zj+kn2PdXXsxKBFpCK9MG7k49kKBHSLKFE5DWKbsb0J62jGu5x8rLWQIrfQum
7rMni1hRyC9JCbDL42hW+8s7ee3q57//FYPc2RxL2Cp5kMmAeER/YwAGN/7+3rUX8a0ZbQLKOLqg
rB22JbP1xqGNDC3qXrn5tZe/CHEFAV3fAGglNqFM4c4FZLdhWVflezbuvvcIi9wsrfpEzBmEJ9X4
Qdo3gx6xC64snbVXv8jMiMzg/wONubh0gbwuIDTklnBMHqE7cPnm117PMjXTHdeQhqSAMcA4MgNu
ZovauN72kJGBi7GbXcn4Vx5kiaMc9ZQj4xlJPNTvrvmbmSC7XUtfV+L0EkHZIatCNxNZSpXxD+Za
MdQVD12HHiIaM7y55li39giLRMJBSQw5rHmOiSUA2/dJ+qpcp95VVQ2S8OXPcY43X5yZS1zlPJLG
aQUKI5wt+2lWMZpYVjAr6MgZlth7nfFhqOnKN1npdhO22NjCIjmENUkXmwZxPzSOYWiIwzCWR8QX
3QmO0NCJAo85TEcWgURaRExN107XlZW3xAJZZjaRAin20aRm8gh90/nYuYl9I0Vn7r18TK6E9nMk
+eKVLt2eQNpqOxOW5rGBNnAAIaBfBRzoLn+ulSWx9FDEgnay3uRzTBuyk2BlBpoX53znmnfZykti
i/DYaXDCbQOVWTPfFvKPAQqcqe+K5Braa+36i+hoN2OS2DklMabXH85QVXdtBcIOmybvN4gA107A
lffEFiGSmBCKgZR3F5d9WURlrcVxaDsWg/5/rUG+9hOLSNmIDgQwiPbFTfMngzJOB5wnz7Lo8ode
e0+LMFlnsk7NpkL20WXHZHBfmzHdprWdRZWW1wANK4+wxKuidqtr2nvusXcBlSQnJYagca+lZyv7
YAlKnUvGIe8GkgJIo1tC+YOv61+X387XwwmyxKGecS0cCDgghTntQtJD5rSpaj9MXf8hhWDGR8l5
dSBV3m6Lpuu+t/mWQFTDmIhsICVzLMf8zsq7N4jMnUzR/bj8UCuffAnBU6lIa5zqc6ycjVfyB6Nq
38c8hz7vlcC09rkXe7vuoQbcOMBdoKOuwdFL/R0IW33I5Pwt/0DClq/I8YXXZdBmPBbVJytOBmH3
BiBV7NoE/suTF9c/P9pfmaHdEIPOhCQHBjwwqVPoqPtDYHZqT+rutZHwybn8Mb48F/FDi3dVNgSC
S3AZOFiqQpcQ2gXurQ+uvi7NgI2PdZ6Fl3/oy4+CH1oExFRTot3J8w4UJM8SOn1CnkWqrjzG2tUX
cZClnu9oyryDS4aX3IUuFnisz0yY28t3/+Uex90vguDoYtya6D451IW99wpr0xji6fKl1259EQG7
gQ0I43ZyIDlFBwtiU7AedSFy+a3LL4GLvKwSaNl4xkEz+pOpRIUdRIGAYASF+/IvfLmfCVu2gdUM
PrlhiuSQVDHEQoPUfznL7875NWDqystfNoChm0QtH1o4B6/tnivZH6fhWn9g7d7Pf/9rnxWk4rV2
zeSghx5yWs9+QcOpyAO7fLz8cla+7rK6pqD+5pBVS482h1hEL+r0QMfejdrRSL5TiOH9L7bwQApI
KkCO/uh5T0TF4NvsaucJUJHo8iOsvf7FzoXk3pwV1PUOoyVvfHMKzeSaW9BKmLMX23aCkLujoV15
cCqHvjFuCJC3+WebQmMaUGTxVIHufeU1rT3GYgvjgCFA7A7V8axgEVVGVUR0Yuybm2Cxi6fcaUoq
VXmszRS+gLaozK3ZAqLTTk1+W0q/utKuWVmxS9PdzPGpZ6gWYgPeLZEPXnYvkp/MfLvyrb/MOAhb
+u7OeQ9etNenx7e308GITrfZIyTzdvEYQM04QOcstMImiJPwDwuaACPSUOxAcQ4BBwwg6xuIjdhA
ePAIde8DDNdvNJx1gzZ8MjYqUMGfy3f5dX2Fu1xUjK1n2ObQJtmx5YV/hLCEBdG+KQW1owUAxsjw
T1ZeOdkmzxPxx4GoGDTS59y5kiCtfYNF1Gh5BfdcjpeETNvH6Iu2wCydBUbK7x2WS9deb4RkgPKd
9Aj5qd3YixwSv+4PqodrE86Vjbes3XyQX9loGfkREA627SamXsDVyw4MmllQINV2E0+0zK8dQit7
b1nOJaORwRhhSI8YIJ2YBVQKxMgur4W1J1mEkMRBApPnbnYsoeV5SisYAiWuuT2j86BdPoWwwLC2
l39qJZYvochTmdoW5J6zo+QYFoh3q2SHGVqMl6/+9fQbi3oRQpSE8ThIQtlx9rxIzvMPWcOFrHSh
uGXmnybmk1kO4wV4A32IHMq+dW+nQZX0V7b+v4vr/+p5wpZw5YTzhPJ+8o+Cqk3bPtnoooJCuzfo
HwOqS9C9gTTVT2/kkIeE6M1g1rsS7ZMZwgwmNCQt275XkEPpRn2TZubWdpvbHPKJfK5wLO0Hf36D
QeUVB6iVBbUEP5eFUYuCEYjZFP0nh2QgxLB/Xf4OK5t7iXkGDDxvPVKiGvXIkWT+TWWKTSWd1651
rpyoK2uWLOKH1+RuRzp8aRdKPkXx0nrq0LG9mdyb7je33BLqLIyyGVJJsyOZk9iCdHzW9ldu/2ts
E1bK+av8lTW1AyDUpPfwinpIdzr1Brjq3VhB/5u8J3bxUclny5DQfG8hC6sig6rYKa+xZ9e+zyId
0WbpeVLnxbHgc7fva0jaVc5Ybdt0ao5JVndXnnJtiS0CC9RHTM+xRHps1Hjf+Oo4cAjXX15jX0cS
ukTR+QaXtPft4ujO0H3hjgMjA/wgRD9luvneTyzWWAoYDa/B7jyKyoJkmj39Sof+t+1dM6qEIJX3
VQMQy2CRUUHZoCkgz2Mfa0341lRCnyRYqvva9KEKD7clBU4IK6rfrSe6fo+4PxzgEGa+WH4/9EdI
tnVuAIka+4W5Rr0HmMT4YVs9h3gNjCEmy7NOzIDgM/SWkpe0nmHrCfoeuxGpVRz62knAbzb5C2Ml
Bp7QOPNubE/DfKyHUArkpLrZDg1eurseU4oyhjZTG1G/5SJksJsNW6pafyPqzG/AirXMsCxMsqkL
B0mb6ViQa2wh4Nf1lh1Kg2F6ypIyABw13ScmEDVnhdUtyAQoeJKS6w46nSzdwlBW7muUQweDqHKP
Pir0lFktgjEZKMKp7u2wERppYgsGsQV27E4YWmxrnXhHPdr0NzwK3LiF+s+rpU3Ig0qwvX7DTsbY
69HtfvvAv8BeHHhzKFKLKAWcaAolQ18L3i0erF9YYWzQZE5OJHEge93VzdmiJM/4n3q0ErShGZys
ggpk8KemM8B4FRBUVCmMjXQ6j0hnMkjBWPCuKPG+itCknvozUlCrVAqFfAgDk+zZKDtIFc/6n3Hu
4cxkWoI9qlGMgDy3LQ1ax+ZbV2UgS5XQn2W+r3+JPsMArR2h9my1pvydQIPtFUK7+sPLOXmqK1I8
UtbU24Sk7ts0KlluXDOHiJSevV0LMazfTqZBKya1hNhOo8fu5HfQEwrT0hzBnZfThmiA8qHVPPqn
ueh8CIxBBtMEF3kKZyg63kHMn9iwgqhNI1Cl44KAmJqfIOA5P5gtmk0P24kD0dP4syStd+OXln4h
uFJEtD/8A41vP2ocyJFSIIYhlztYP+ykd63QZqMXJNwfX6TrOzG+C9ho/wr+JJMPIyAB0mZoTALy
PBXP7SOBUPoB757twPj2Hzvwsj8ngEFGsJv4GQjs1L/nyTbuIVZp/CpN5d8bUMbHo3ZG+kGpVe1E
QpUIoHFNIClVif6sh5b9bAUH2iBtPfqrJKYct74U5BbmFgBOQ9TVdzdmMtVeCL1fsMIzNrihUdga
nhdWNhxGVnuPEiKG+J8ZhLlqiZGta5zp4n3SyqBKabujVENzqHKhTwh5niCFWHoTSo/0+f84O4/l
tpU0jD4RqgB0I20JZirLtmRvUI7IGWiEp59Dr3wxolilzUzNvVMiCXTu7z9nVWcBfzRwoGRZY3yT
5mbzjPjJuQnTrKHU2rMxLUg7NTYeUrEMRJbWvuSgUv5YDYEcMGcVQL8pd284vbYovqsRQhT6PG+j
RE5Hx6HXxeGgiDQbX5O2ILGgclivVjG8hiaSmSSTWFxg7aBaqvKHVjIr6QWTxGjU4apw52Bbe9Z4
TCth35rKE0fwVIZvKWFjkGz7u0ovx0NlA4uuwGCLAyAFY2OYWfWjZMW1ov5TPSmn4CpFy6nFSxN1
yzd1v7JoK7fxJNu7KITcCFe19GUfrb1OrV3BSIe27GiUHQwnWJ/dLq3ilFJ60Xd+1I7KWws1eLfo
jYI1X9l6UbrxXFcUhmbBWcvmAeTUmjpf92JObs8WN2jKg+jvmq7SNrCw+40q9YmOODbB3kiaQa26
GLjupkh64CQoEA5umpr7vorKP3qeyxfIfPPeLZFcrih8NDeJWcDrbhMHBiVyrc+ta+d7e9QEJFW0
KDszredDP/X5jekp4HxWnWxYr9ZrC/sRwOpoWNtWJ1/GbOCceoBIjQVSkysHhsZ6CDN3W3dacXSd
ob8REu77ZCXaHr2E/RVvc1GvHJYRK4bedOcm5OQkYWVnW6UteC4dnPlQaTn+p2rcil4zv8xa5Two
L5LfZQMEcGtMdop51VPt1zEx7MfCMpIHDaHbbnRV8NJV0fQSaJPjN0MCchQIqB+DqLuZqdE7KZml
ezBe4bYL9WoTGK3zUDlltJX6FL/a9PtbTBcOLAGnupm9QuemG0h8YUvzPkKWwOwBVdqsy3Dd5bZ+
09Sac2dWChSz56XGY6fLcN85nXvnxg4Vo9PcHLSC8q15cF67WtnfqeLA1aTOW++VUYnuOcdjTRWo
HJu1rbTCXvPT5Dpth/KQQGnAmeNI3qbot40DOaQrghhCtKW+hErmT3UIE11rRw+BtNClXxmGvhq7
lPeh8sK8q0E5PEHxbX7mOZahVY2oZA+frf5R1JF2q4YmPJg5W2Yb5RCVOGbR7LNZOvaKoTs8xVAY
7pyytL5JM7FAYWTpDwDL8VFTAy1JjBoDlWUc3NHKN3qo51uc1lR9l05INjQJDD+lNManCZVw1uLg
F1zQRu5ZXfWPbeB6IKAr+zvhjnyfpb3JJr6Njd9m0+SfFDi9O1tyhUp4X3yjarh/0Qg9f2qD0iLq
3E+2BMXcGxsL1iyg4FLoX5wYsIMtXeHX2uy9ZIHCthLr0TCs49pJiBsJb1dlKbBpDKPbcQgxK6rY
PFPVrAO2o4hSkLr7NmaaBHNdjBvTZI1ghRlkxRKUZ12DAuTcJ9kwd9c/eubIddtNHRjNLgSvTqZw
N5opBZRBHWCXRDGvJUb9C3GTtu1GEe9gVo6rzqE/qbqMvjqGHgFsTp3PUTEkgO+xYMyTHt9hAUyA
60sdg+TwEtpj/6MTtQ4wPVO/MNXVZy6glT6ANNNfhwaPnuwZhwwY1BjYhMJ+hA0zCbEQVO230oRB
PkYm0mIkTPPNOIWQS7288PNGK2+62fTuKSXR6QhNXQKCLUw/6NHXFA3m6lXez/ojwLv4bKrpcNam
yR9h42DJVabuGieu77JJE/7ccZFBFXkdDYe0Sq107XEPMN3lcTvvciuW37XRbh5g/qVbPZbWhrsa
58CFAXY3ctj7VAZTsXdkMT5ykCO2ZtRiDxTAyFqNg544TMy1biAoQTgrvQSrTJ95qxZ9FeQ/FG5H
PfD6XRkHySMeoFRfqzLJSn+oHe+2JuT5PNjUrwqBgMZpOm3PVoVdWDrn+bqVBCj9kEDtvIYOWb0q
mXJHkrYOnO9C1d590ZkMgugSejwvUQTzu4z1b33u9Z8DYzR85TXlvR6NslxXraXh9oujFPB8YOS7
pGvzEtlForOPN+ceV5WT2gfLhQ9cycjXerSLWWCuZ0Mk/qBBrCirod7p/KDMV9SVFMAUs3LcsjSy
fmjNWH8r51g+AnI4a6OKLsWJnJjlQ+xyYat0kMNhbXvfx9rLfo9BVKwjJsDId7mN284sf157Lh8Q
IXZx9QLMFKdBlSIlXvVpLvJVJ3sLz4rp6b5FgPa1SAb3udfRFrgcSz+FMNxR/NmtuVGhApWozTZE
Jse9baYQceqUtOqeGctgGTU4+p0k099thhqnihs03pbiK/XgZnP1W/Y6hP7UqIzfXa/suylQpeVn
ba9B57fl+b2INCGSPIQIPIW+q2ajOoq5S19A7BUnonjJOo1c8sV5Gh3duurylUfG8LxI5lqQ9bO1
xxsw5isnOEOpy9Aw7tG9hQXl/lzOl5obehupsaU1JaEUv4g4r2EyEdqubFABDkMHkSvlfnETN678
3NFM6qI/kvnR90x1Ho5Hmgczciq3fZL337IaBZRuOGLXqKwAL1s3P8Gf6cWmc9NoDbli9gPVzT/i
GZvAik1nyfxfad4nT6XOhL1tKL7GmobLZIJGfAsxO7vtrCn5nBX2tIksw3yaQ5EdU64/+/WcKLRk
vTBInybR+JuameROoJfYVM24x3+x8yxroNxozu6ZpVrIE+WUAFC3U0CSRJ5LvOCPmdmDAaGyxF31
k4bYifrmo6mc9uRNkEd7SuR2zsz6I649nZhuG6zlOFFDqvrpIXNT/SGWUh0yD98DRipwwXnj3p/H
0FvcvZwxatB5RkitN2WGM4qazDA/ASXndRWOsHcTK6iU7tY7J12iVrEist2zHPs/+HdMuJAFkpew
mn42LKmPsELDPdlYEwuEV1DoWA17KsuyU9e63tZB3uObmjGtE4Q43+NQdx5b9nn5Sk81dRN6gKRw
ovWbcezokFpb1iYhdQulWzLps1qJlHqsEYXlgyPL/DfYBrYXRRpOlGCreosyt0a+HE/hWiui9occ
oB/j4BvitUTCtvbCsEVcnxk3WuXqtR+mDZ0U/dv4RU75vE1Rev4EcH3eMUImfEosvbizyjyob+JZ
uXvTm6vHkRDfHtgCxONZsjhCrZHXu2DQM2J4WsxSnSrCTQVYfC91FU5raMQdYWCMSo0hmC1SF50H
OasvoQbkDUtV9FurrMm3eyC2hRGzjodWgVVitPTpd1mF8lHmRZbshsk2WESPLC78Om3ym2BCsQRR
Ps9v+JGA4yzbomtmGUiXGl79qVFatHLROB86ur9vSL3dIwS0fOS4AJeGLJmOE6PhAZ0ChDBKgsO7
OIBgDs/cRuynkprVUIIyC3Fq/UlHR4eJYTqbEgznuzOlhW8LXV/FfOEn24rNX41nTU9dpof7shfR
STWRs4WJbtx5TXuefbVum6VF3K9BcHAoUvGPv8wlfjQdodsDWD3tKxCr8FdYGgn6Rw1PDRCigP9j
icOvmWYWBQzOQmDAjMt6HYsctyIVAtqPztQblrtTEXSc4hT6pmy9mAbridnwNZGXM0Ur4/wtpUzG
XKmkijeGjerPg9LMLgdNHRNK3NkIomu72xpm1R8419RXVWywMPFKG79akB8UO654RbngBP+sYUk2
D7pNFVSOttrJxA8xCocBfMiLUz4JEo0xW/mQMOiaY3HjJOjq28hpp9e2xIVUDGeDjN1HDvgSd16H
HHyiGTNEXvtp0rb31TS0D/zr9EGUDmJGHAfwTVJpV9/jWUhcHjZdBX/y0TLTcGN3Lft/a8zUKZum
CfdQXm4is7d+clAgjlXZimybiKZZN+Qub3KzQ7owZw5iOM5pAjCvnDuMttqyVHEdH/YtthhqvbDO
msVWjNNZStWb23nI09d8MELAwSzedKxMX2w4tEC9+/BHOaVQkRV1YmoYpiOYFnZ00pLxunUN7XUe
sCoHnA+tg3AsVn2M/2VV63L4LfGibUkRKAuXXvkywFU94u+W48oyk/BU9yrfyGai0CR3phe35bgO
UdtUf0Wt170GAeAwyOm9dVvZ6Kd1VMXM6JzcQE23jjoZ6xttyGxOlySXaQVn5L3nlT+KXBtKjmhy
BCSO2SVfbNFNG3PIweRHdoe7sx7X7KvLNdEuFpVhOyi6R4iGciY2eFeMKaN6yMILXGvBUyxRPBpO
+VxPY/oVySlqJzX3GO8IHK+bc54T4rh1Amho+ok5AvMdMeeMZdu8yNmdTuGo2zfs8asHmz/zDTWY
8TJbjr3vvNS8MbSIMx+qVIW30gBbb9vQBfWvdMLpM4y3h/NBx0mbonNLkikLFQcSnT9mjbWb2il6
toizP0v3LPwcmvkAFyXfh+wCd3WXQ8sv53QtQIvfIxcLkPPa4z20BWacatC3jVdnd9TnuXDGQVPv
hzlpv4lpyO7Pi7y1YQeiXM2AGX61FuzBtp2JsUySbSOZu40pRnRyHQstQ9Qxu7rM5MEx9RttgtUr
KfU1vFvttaL4aYtfDiQRBo4SC30ZPTsRU0xVcfVj8wt9tjPFBnidsZ60wpt9nMLWafYC/DR2YG8Q
f5D1HXpcqjhvViCgMYdmphXh4cz1z0Fns+Ia4QyuGmzAO9UbYjOBxDtoM2/F6XvtSWe9UyIg66I7
mkap+3WVF8/ULAP98AZLezLHob33Um/yHQS4n/ECabsUycZNo+Mzr8y42uU1+62V7knrCMYn1Fdl
Go3fCpbBPkKfIuE2iaXwrILwbmKef4X6o36Vo+s9F2AO13ByeXNNXxwim56/SoKAb5zKNsnXEXNp
uqo02T1ismnu6MGgsCBZbw07rm/Ja4qDTMNhWygrwOU8aIfz3hCqk8ERkRpdiyEGc+6qbxFVUpYy
lT6s23knqyjc6G2rcaaWeQ+daM5iqLge1p1tyJ/StgeU6gCoPw1xYm+IerHOa7viweoS+zbTNS/Z
e40Tbk1AbxxLs2Ki6zW3YRSU2Vq3DGR/blIdVCaCR0ulMawWns1WuBW/yjULfT9pszTXQ86I1yur
uD27rDeVGqJdBd+aOw9LTetUP68Y3Kr6JhDebKT02n5Vcn96YwfKOGB9qPEFpM5rYmvVbT0Y7AYC
ETw1WRt/MgasbJVj6ns1q4jHa80ze6+Wo+JgsrMdrB33YFthdfCqSd9SSGitcgbBm9br8G+MafOD
o2sQdq1zzhjo5XEacUv4Y15A9reLUYLOYk9f7abKaD6Lpqp3nWcmxz6wFXYY2yi/Ms7X9zk0rIPe
qv7EbWl5MuNM3un1nN9zYBS8pHpX3SJAC5GwknpCoJ5AU8wVUx9ershlY5UGhfViDxEbc+SquEl1
Oe9cKbQ/JsmazaAJ/nfuqPQ3kxpYf9YqGfe/CEnzuR4f8Th1X8zBAvo/0NynbChvpzREsc0x3bbm
/4xvUMInkxxbWxb1X4HXfPfYDDzHTuusGaeclZcE8dZ1Qw3PUGncCAoI1zUQqhctsqtPnOrIm6qR
lk+3yuU6I5IxbgePwnEnTQuxthjTb2XicVRo67O+4/whc4H6auZPYqM9o6RXyXtyWp3xgMGn730d
rNNT7YrgU1CH6n6sx+ZToAhWHTLkMvYWM5/1mnRM277w+pnd5hDUP/u0ax+wRzW6L+DJpauR43Oo
bYP5qeecGu9VEyRHk62ttnWrSHzxvFiNbK91NO/ouNLKRtIq0mcsuMipKuROOzlrNoe1sdHutNEM
NpXOMmeNnWA4arNZRxSBjjpeixwHmW4ADhtr8pbuoNrnMctGdGR1WnxP8KiRY7Bt8Yi+YNh3+OTu
BlTCx4DB8PcYlek3K6tQEnlF+xmFYOtsGJAR4XBduveSUBGmt+drl1eXLkgXV+FdZSrVoAg80oCf
c8MxuW5Jv3Ifo5+1OKzYLePKrfeFvMsS5NMbrd6NhaYdsD20t5BTIpbnY/bgaXH/ZAZD9lhqaXHI
7Sm9sXFK79+/nXMu/MIl3WdSVsPVWZgfE5gt+BdT4QuRIgetRhuxV59t0eTCOgtG1cB4Mst424Di
XBkA9nY95vAtlTzZzrTSCi4dlqHVBC9oF7I1/ITFvr6bjKL9WuIe8Me40XZmm/7pTc9kcRaJm9J2
nVNddIeuntvAZ8rhbKFI0XZhkOFsLuyT7FfmdBxGpHEwosCOZxpFW46bIIw4h09FzQElCz/jlvMr
Sr1jdtcxRxyx9kdL8/BPyprnIUxazNk1houjk4QDBzaqnpl4OEJSgw57M+dGCWVeuWGR4t6oWMjb
rDd/m6VQT5YaXPpZFjyqqk1XDYr6L4TEzY0XBfarmRj557IcuW2SbG40T+U70XNsobJqvtMNkv1m
qw27qGwoDIYcEvqSEmZ/LDgQlan6yv4PsqJrWjBfzeBKbufSWz3/838uxvsotBh1Iq73ZInk3jWi
dVwyV466jjgWyeuai5di+34b+nvP+kZgY8lUms5GKKbA7ChEa0pES3b7qxlb6XdBlFIwXf8aOs56
V7NpyVPg1SxGFIcwzz2e9+cr3+HcI9/6Ducb7n9+cTKnAWOliYAEK4wmsRvpZXMo02bPVRebOgeC
Qj9ssgRVSGt/ev9TL1zNL2FLLQbCMLDGBNanaF70mauatBTyynO9EDDQFwGDwTK4EZF6dMy8OjnN
qrO2ru4N95IbZC7QkuAaWvdv3uP/H55cMmhmW4ZBxSHQsSuYh1Zhcw40eK6J69SV6qlMaT8aswGm
PpamAzDG2zSyfvIqG4LaIULPctCDlyRN+gfipZKzKOejz3gRf4haqv7JbZVHsw1eOYHOXyj1GT74
AhfJAQBIcIVjm33KHJFFHmr7STfz/kok7FLzWMwejluX6IcJxCZatjJN16/D8EoHv/jKzvPIP+29
MRxQBqorj64GytQdlfuk0wl+iB6NJOBP+4sQY81CNjb2iJGRoyrumTw2ies4MScWw1n3UJpavLPH
hLi6FlVXENBvjz1yCX3qWUuakdOXx4qLAD9q4pe4QzNopcGzNUrdD5VKdh/pf3LJNupAS4UUmPOA
vWAV1yzhzZ/v/+VLwZhF31OKIvBm4BSzdVFWMYcN32fXKD7NWXGt8uvt1iG9RcN2uQKb7FHZB2ag
h4KiUhSTV+r+Lv3pRbM2k8yz4dyVx7E7G+CpFH55/7FcereLFt2z94zCDBRWO6vhp2lHkjLMTD4m
Mzl+QjGQwwiBN1/f/7QLL2EJKYK95QSovcLjzKZDU3eS/5q9K+SLCzFHueQUdUzhrJmb6jggI1yZ
Pap0mLn4UKdCt3fcvcTiwFFfOPkmK/pkz/IiOMXcxpgHwc0QjjSRDFdyWG8nmLgC/G9v5h4gbwuP
dL7Oyb7vcEANDvZLlvc75diH0o22I4P+lQ9787GaWAr++2Ec7suq0wfyldqNmvo7eHk3lN+s339p
b85a/PVz0/lnYFJq4hM93Tva/fdElP4UylVm3+XDVQb2uYP832zFJ5w/+Z9PoJiqnlEWuQToR4LJ
Sq3yHCVjI/7IDJXzbI7tSoqJ4om2e9ZN72X0oDzGTnxlzXzpFy46Qe5WbuMCpDgO42fDzleljFfe
GQLz5/0n+GZjMLnz++/vs+0kSoO+4AkitF47Xi/AgiScUnFntEKLlXHDJprDbLrqWkjzQpNYpu0z
oholiXv3GLp30ryVXevj2rkyV114XsuQfAkyj3AYJi9Db17cpjqEUXQy6+RzLocrc86l779oElZo
9O6QwbtPA+UPUp4Sq/rS5tEHfR/LHPxk5pbJLaJz9NqUbX6l29OLFcXNp8iIJ93vZHkNbHbpYZ2H
9H8aN/bTysO5hodcJKsy4BySKIwli7Vzbc3z5hhO81qMNQkzPYEI3CUjMBUrH4AAKo5vXisOuviX
VwaZS59y7rz//A6ykGOaF4Z7NI3yB9T329bL662nD6992mPuJDLyfm+59OoXcx1r0aqfolCcSDNX
q0bLN7VV576r6d8/9gGL7i6n1I2Els6nya0+pdkuqK1PjnVliXjhdS+z7nIaCPPovG4RMUxyeDG4
30PrRnFB/6Fvvwyo94bXjUnWotEjTaKHmIwn0m2kXV7e//uXfsBiuJ81UgQS/MZpzmPpe7Wqbwmv
qFVUlu2OxHqw+djnnD//n/bkpAERKYa8oyteBy3xWy6yZBvvhPb7/Q+40I6WOfWhboeojZP5BCSm
X9lu89MLOTpLPlThZ3JA/N8fENQ9dScAyo/8B6ezpCrUn7yJNuV85Qf8nR/emBf/puT/fUTns1s9
nRIy7qX+NNtm/YC4C5l0ZIp9YwArs4d5RApuh/gY6zgFC27Fmxjq7NosZm3XEN3aNXVm7bhos2+y
wK1uNaONfVcYFHwo3ANc4odIRYvQ2AfmTA6knuPN3GjtOpb1eDeNU7/P+9B7YYYyld+1kbiypr3w
fpbw5CnhzgYXcXxidpwRJjRf01g0GzFpm/cbwIWWvNzMV6IkKEpA6dRH2UugxvssSDdzF8YrQnLX
alQvDIvLPb2mhWk6R8V8sr27xBz250RFqt8Z/f0UO7v3f8ibq38TgOx/W1qeUIPc9rZ5qtJA48aH
9OoYml/e/+N/i4zeaGX6YrwtawsDklUirrEdTglEm65TCSJz1RIC2edTqp6CKW4+Z+2IFSO3aDJt
XT2gx6p+T4RJt9j8em6OZUytAWF+FxBC5axaLUIHbPThfgg5rNnWsip/Rp2TjVdWIRfaz99twD+9
QwLCxWM6AHgQ3p/SIRdEYdBmtK3D+w/m0t9fPBdy26HH/dV4CqWouWeYxEZXgm0DdI8PjuWLmciu
7Xm0iEQflatto67hpCYOX7WYC8f3f8Ol1rlYeaZTPKQFZZdHsq+gFK0iuAsb+VllXKfUIYNDUebO
x6bV5cFzQQJDhTMT0zDfRvJHGRUrknZXntSlH3L+5/+8bAHVEPh+l5yqhusGc4pWnnggBH/Kgm9R
eK0zX+poizlJ8aRc1TJ588pdP3DTU5dY1zRsF9rTkgce6EPCEUGLXQyjmqF+j1y02Nmn91/021sM
Ch/++3xmC9QRqL0Ebnsnv+llpr4V7kDVC7cd9VbkQVas0GnXP3UxIYR5/0PfHmAtd9FD8oFcObl7
50h20M9mEa4ZRnaoze7iNH56/zPefiXWEkQ6WyYDth5Pp8Z0DHSJBBSctPnQEGItYZkMS00bmPY5
QqFMP3Irch1BvEmM4NqZ0Nsv3VpyMs+JYUG63D52nlr3U3Ww02mN8P5Dc6j19xLon25h6bpLvaIk
mNgJYplEM+cC4tPH/vry4C+ruolDTrqDO82rIfqVEdgcrh3wX3gyy0q1VLCOVR2uSuGMxzBwXolk
H/ToY8hta4l510U55g7A1qPpPPfFC2dcGwWpNJ+vIXIvNMzlETtKxDwtlDGdxNATprLBVStORt5v
9ZcezvlD/3mvg+vB/SnYvgMAOoyWizuDOpbCyD5S62+SFfvv36fCfebgk6ejJcBfokenD1ap9Scr
r/TaCyPD8ijUToqmBmIDeC2+CYiniuyZyG6hFev3n8/b04G1pLXHrZ0XmoWf1SlUuApG50Zr3chv
9OxOVfI5yPMr5cCXXsRihm4IG5mlVrrHPMkJJ6fOThhEDq25vTIEXWhGyyNRXOc1sTVtOvU5We30
gVOtj7Wh5XEopQRN0gq2uaFpmX7rzYfKYISIzY/Joi13MSebURgndYh2L2Kg+JSP5L2ryp72Y9ZV
2/ff84XH7y4mZCshbJdM58dvtXeu2X2vkuw7BIMrf/5CM3LPH/tPNyuoOG+iiIffda63nwdRrnst
M1cRxVPHyuzTnW41P97/KRe6xJLOnsVeLsIO8JxX3BvkpUjcuIBFm+zakdalZ7Xo013atrmnziOe
LFd5dC6ec1dUP36wOZn/fVZk+ms7MUbOfzrHb3FEdpbuu1eJkBe+vbN400GnlBOcw0ItZ3PEcayC
Hcbg+JEz6Lv338CFruYs3nZc9144S6M4Nex4M7k9B04/9pcXw/Xkmc0M/reiPqAOVm5HUcWsXRur
L33txXvNkB86MCeKUyfh0Naftf7n+9/6wprRWbzRlPirMLSYtYnePTvpdIeF7cGJQNiF2YQRKjd9
IyqunLFfer+LtWLg5GFcpVl9CoFIcpjkgWBvc22tt/LKydvf887/38haSyQzxYHKsMD+nIaxS7Z2
Tn4tjtuA9LNZPjdeZ+21yU5OReiKx5CwyrFEbraFeNNTW0JVRhcUaju4OlFp4nHnkFwUrzPLxIRJ
IV5FsDYqXhkZzE1fkFVnZRSuW5V5n95/HRfe85II3AcJdetS1aek1MxtXYlok8m8+9g8Yy8av5bZ
Me3Sqk+uArlf1d8STb6+/8UvvFp70foHz1WRTvzkaOWUNprdtp6HX9K9JnS79OcX7d+YpkrK1rGO
olTUChtErstErGdKLd///hdG5iVp28qaadQU8eRIvTT2SEFKtVIdscE+uvIJl37CuQf+M890jl12
rZklp0kXP6l7Do4UwmtE1WW3ef83vA0uMq3/I1aHWY3/VTKVce7pJ0Withb3NNu67TO/rT2qoImI
b7whj4+hgTpMy2PnY6tJezGQBJ1GxRolkicEnVkQ+S1lwGXlT8HX93/cpRe0GDuaisKdqerqk6JI
Zm00TUmwsipWY1W7W6dKt+9/zJtvyXCWTExrdqvOcwbnoBfuESD0jR6JR82xriwlLyQ8nCXaUU2p
PhdV5xzG0pnORd/VEPpTNDYvTjiMN1YYcxFtm92TkZ9JCu44mqcwl9PBgzuY+gOpmXVejNqaCJj4
MkoCnCGw2Stf782HzK8/P5V/2qhTBrEdFbI6ekHt7GfEqEeSP/NtNZMB48jPC66M028uuvigxXAR
QjvKhG1lxzE2qVJUgVNDb0rzg2076dqIROxX1ARd6Xpvjqp82mL0GHVFIWhmN6BE0nEfGFxi9E55
DVV+qcksWmbpKhVSn4tSqOTANGCycVoXKIoyrnz9S29lsf+Yso6KZkvWZBpmGCNfIKP4IryfvS8f
avP/B3Gcy34UBSQBFYMjYt2Y/JTOfOXLX3j2y1xCPoLf7oeiAXaErKvTtGabcFi3fv+rv7l8obxx
sf2wGndOs2FQxzFA8Gy+xgbl4S52Kmcrgy0rvSvt9dKvOL+afzqG5/Z9m4+5OoLqoZxNKngQTNHb
93/Fpb++6HaR3TSiT7z62Oeqve/p78dExdfmzgvNZ0lwBGWXheY4J0dX13aG1kwU0Ne33PHUfhm6
1wIcF3qBWPSxlrLRKJun6piEYl9aM4hO6lzQOY8/339I51PM/1vZ8aoXE4zNWGoLFnXH0gyrzYQK
lYJB4WSbohXxj6SKbJ9S3B/N4ETU40SqubKuv9TEFt1bFDYx5zwsjtx9uqsk6396XeX49VxSpW9z
VuXVBeIrzf3QKo0fuujuA2SwvCXhf6DQKFiFpdvB8zTLK0P8hba2zKFIfOiYUKbkqESuVl5UlwfK
jtz9+y/p0l9fLHKUInaEvTw/lk5MSZhm1PeWJ/MrgZC3FzgE8xfdXVL27IQqcchqjb8MSnWpALUe
MpE/GfjgV0NSH4JuuEXp9Iul7bUc14XJylx0fjYImeaNcXGkBisLR0gm6bYR9+ZMqTMX1u8/uQv9
5//CKHbU5VlnJSSsRHQ/JvHI9UaslXeR217LOF36jPNb+2cUC6vaoJ5zbE9R/HkEV9OVKw83yMd+
wGIAKFXlToHQqtNohvOuMpNuHcayuG1sTHTvf8Sl1mX+9/unRUm9VOtVJ6Om+i60D54jrgQHzb+3
JG+ML0v+oqDMdKY03Dsis2uoDmtycQ+BKZ2px6R+1ynDxq+S2YZYYpe7UGaISWRPBQT1RN1aQpcZ
Vk3ekI+IO/MrNdiiv53min1ErzdNvTd1O38aBs3V/Ql86K+oNcpmZZdlfSfAdxDW0/EGB3mDoJC7
/vNZbDf4uuvGp9YCeTPX+ArBxoX+GHjes110I6UTkSnvW+pHtgW1ig960CcnlevxbWbVzhHoRMV1
rNhldWM95mkQ+3lvji9Ct7wtPDDm41gYn7qGm0AdBMg2kNQ1+hL1+6ckiuVtOzbyjtsRbS2M3H4e
0nL2Da/47sVh8MNqMae2OAJW1KLqu9nWjF8SjMnLqCrx3a6sZBtrqRy2mqVFG90mzGyYjVXeFVY6
Rn5cjf1DWlXwHbWy3BYUMBt+12mui5ctoQC5C9yMBbHugJQqKYvacNFrf45DzfADB3IbqdHQvK2Z
EtaMzO0uHQkiQU3IUnHiSqc6b3HEpmzK8s6KkuZpdjx5tKqmuQ8mU90GgnrbYIqIlqG5u6Vk0HuM
dIpSWocBq0tFchv0ofWp1nUKZdI0pXJVCqABlvFNeQbFpCITLggLjgESq84OcVa2KCuD4mdO/cmm
96Zs77hgTw3COTs16jU0AzPaC+I7P1wJHS2MrHCT4UMfNuMkq83/ODuz3khxKAr/IiRjjIFXqC1F
UtnTywvqpLvBNvtq+PVzap4yTCikehop04LC9vVyfc93jB6Fh5Ytkm921BbfM3zKFJC6B75Fg/gV
Nu0Acy2jdXKf4kIA/xS4G3cSDy5HNYhvTJYVSA7vPLh05VzsW3f0DnmRY/DBlGTH0sbYE8saQGho
Cr/gUQTlzoQ9pd0DTdZG5lad+ZqQwXZhyePk1OdQOxaMeyiHhEEfKSzIhYykGt7cHBgfb6T6EboC
dzdEHKJ6TS1nVwu7OqP3c7qx0iIJVcZUUPQosBNxPmwZJ3zbW8SFUtuOA7CeBmwS+mk7uGDGbsey
iwB7wgJrdArUDBTXbwujju+A3tA/IEoUgYyT+lZ7Jq4crci8kQL+YjDRJMgoTRbvfa2ddgeSmt7Z
SGj9aLIs2pSV1YRl49Q3VVR4fzylyhOOkEOCDA70LFhlh8aEdK8Bj0GXcK3y80LlzaaaoB2Gqoml
Ozq6tj/GfPo2WZRuowKMu76J2UmWgKd2fMxCOItPw9HDFbuBRQLUmlwk5KYBaygoO5R5lmBv7Ckw
Wc98TMXZgYZAUtmr3WD08tk03XTvQfDip0n8FCMIfRxHnQ3gU2YIlY3h6yj+y3FCCizSGw7ssLNx
k4ItdQJ53Ql7BRiAo6vOz1qZb3RtolQnG/RDw0c3vgGgwf0DDRRMiUvIwGDGlrvWPiGkBUgKWAk9
tS4LOlDsosAB0c6X6JsPE1UfG1dJMO0ckW+Fau0QZRbd7hxaHrAFHopWuVVCEArPwfdRokpP91rc
VBarARDk4NfURfInctrhhyTe9JJMsjhkrBz+aN4QyD9T+p41RndTkALMhZTxA/SE032KMoJgtMAC
hPG5dyfga7qPPbfZTdFUwRMqsUHESKhu71DaZfqD3dBDZLteeq/SyNmZVUlAytY20AesKKt36uYg
lRn4TwbHSI27ulj20vLFQNVd6wEYsjEAGwHK2XRaFlogDHUru6KFdXcupQKuxCzgwlyFfGihk8yB
joHLWuazLE32l5fGpVec//5paa9B6pJJW1ShKuIdLm3D0hnDvrSvO6HMy6gcC54ggCaUADlEFirF
7D3r+3Rz+bcvHFDm5VMgM9mYxKMydMmLwLgao3OlvNgAw3vdxmFePAXyYlM7aVyFjlH8bD3vzrPd
a+7HsSWd7dZjLyNEyjE62g23tyiIhoKdcHRD3myvap55NSkSeBFEpDl86Gq9Z1X03ldWDz1l9wGn
i+66Y/q8opRXniWB4msA8y0fXOYG+ahXWmhh+zxHHjMzwzaWZRWQLcF4B6avAJxOH5x+pX0WdoX/
pto+Df02kwYI0nDI0WX2Qelfpvjz5ZZfCKp59SgDhBradVaFuS3ATJJBArmGaawd9BbG/bx4FOw6
6mJlwahMrUcFqI4tsl3UjL+sMl7Z1i61zWxTXieD0Q0MDk5G+90WL86addDSc2c78QIct8ZlSRWW
1fSoPf1mtvHT5UZfapXZeRsYhApFSlEd1hbfUvcW0NIbLz0hHbgyXpZ6dRaxbaE4hbAU9mniTrov
mbPX9sPl377QLHO9d92VIGWdDbM8+jevnmEqcvm5C20yL6srsEY1sSHrcHCekRDYERN73jba26gW
vPyGpV8+O1ljgTcMNcBTrsOhHaapGfU7qVZGIf+3UuuLw9W87q3uqiHuwKC+aaPe2NE4jd90WriH
zhokzKFjtW1Kqre2nRRmMNkyeZQFkASo91JxYEcU5MTKy3XoVlH7YKD0fQdUlXnf89j5AY5x+svi
WQP5KvDBEwwU/CRm2HP1OrnLajqchO5ASyrHCTJhIPt6Wlt34DtMsW+hXASZ7TwvE3/sevPPWBjA
ckjjbyaG8b2ELmjTKnisgHXlDsVmIAzsPMnd5oXwTiAhBGHCeZ/ldg7Ou2l+M4l8gPLdomkAcJw+
JQmVbqC9ukS3Aa0QZJaetvnk1HtPA2XsTow99bStUGvb4l5OcqDKcmb1BqiGMNY0NG5UYtR1N4CP
AM+IE2bHDX3icnLeJyvVtyC7yJ3DqxEVhVMPrFWsUYZn8ASIZD6oO0+W04/awckO13+APJQwjDsk
fTN0e7CnrZ9pBw6xD3ae3qWiwhHEExJW6HABPjlRHJ2SUXh7OZoSCLgRGBw4lhq+58jkrkGsxn5T
ZfzOwRXaz6EGm9ZtU+cgE7sGm7oy3yc36T9sOpk7M3HAsZt0+jJix7kxp9jbQOYBcpOcrA/TMmTo
eYP1imKhYlPVMWBx2MiyXZpUKc6xLbBUW9OZxE4bURzAIHAMkrH4I3AG/jUOPU7uHmFPgKSWBzvx
WEAMKn6ADCwCWhvOWzJawzPTjWg3Kb5oY2cC+2rgg244/urnuYKTetbZe+XEzrMdFR02OqI8uLkG
R2YwDdfbZBVLfnWEeOf11/1egd7n+knJRQopYw4xYyThW6C8BkQBYJsNkZUn4HujQweiz005RjhT
6OjM+k6j2grxM6UZ8tjGebFXRlYEZeGArOvEaiRbENzyEAtnfeS2rR+1Bj5uMhVgbrKuwNamLXA5
hcfgFWFC6+2rtva+OQipHsJHqd48nfN7x6ux3Jp2+lNOxPvbQmL+Adamc480oMx86tDylVe5fjEz
UloB8UDM2tmWy++H3oFletzVpY/SsOaE7Ehz7OzzCJjsPKSl5T10BScbF4jpoJelBP/MARy1FnXt
OwA++rQYjF2Tj+WB9FG1AZYWOIGMoQKpAP4X51dA6msXN90gYYpdXgNdYuOUtsFWxEZuAlh3x2nb
2x5xveUmlM+8sfXejia5zbxK7EjNz4cMVW/zEbAHC0DX25wC4WE5ZNjXuk4PdaXYZrTrFrhE1X6n
KUtgIlUAltCPRQUYOxDJj3KMJbSEU/t4PlY8YKaajmoEzK9q5dkGQ08lRq6noEBKgQIaVSSfwD+3
ex8NMO5dU5AiSGK3ugFgApDXaGqAu2vSG5wI3ZcEZ/9dhpj9HTNMOTjJdH4zcAPPhZXVpofl/Gvi
OvbPNAeHF/zQ/i4jHCYzTobiIKONcZmrqwhdnmmreszcMQYlDViGxocRQn0wTA4jOiAUty3vR6gP
mAs2FqhpqkqngHmt8ViB/OcEOEi7e9U60y8Kb+DDkKHlIytl3+tsyN5jFOtvU0x4e+WR6VklUfRG
Jkfe9GYCP5DEs0skG1h6K0Dxf6SDN54Em7KHpBA9cEUeP+heAelC0L2V5PF9RpL+gFtvc5vR0TgQ
VLBsLR3zd9fQrT/1U/srhc2CH4GWDNZfVfEgjlpxcIpSbseGFK/GhOvOurNqkGULNz5mmK134PWQ
O0VzjHIy4PTKjDHbljqPdlJayWs2RoBfVbaGFEBbqT+SasDWkINYpFwcLZGxrQgYbUB5xAdoZkEK
ar0X1+yg+TTi84ROxIEwOI4Bg+w9uAUfGtBnkLkC5DutdrWNKgGTSf1QQwng43A9nryUqzsJ96ps
w7QDji+zamRaeAIpBUG3DDG7JcWQvkQRSV+6FKU1JsntDfeoeGWkTfc2j1XooJAXtkskfswGIXZZ
XnvNvqFF9s1ozLYPbATfEboV5CVYWgPMmOkPg4sOeTvWBBbcBA6oAIh2U4EQoFmuAviz8UPeoIaF
CKPfo3crXxgCdaqmRcG9w142BQSF+pY7AMENLBYiF8yePRlgIjvRwXmTPeYTIc/p/JzBPA62o9Ut
ZBH9t6HkGjuoyN1WhcGDUfM4KKCn+1YyQPNBAwJENYZf2MCb+HsWgXFjOl2ybyOAzkuRgeaqJ+sw
aN5uCLTLfuy0ArfZtDkSpNxDg1GNX0PdccsZQKcA+E2BUrEDiCSpzV2VgSXTiyE9DokGfnl0ov3g
UdQ/F5hbDG96Nxse/4RwQ2/BRLC3+J8ACrgeNNKVB0hgV7sb2+m8W4W91D3RuL1CPtOofydpfoYU
1fYb1h8aRnlpTb7ZYxbZ4YbjxTR0tY0jUtJNrqWGuTM4Zw+qHfSugOD2Fll2KDujnsLRwajaX4gP
9r1xkZ+FUXAN5mtfPlVDQ28iATKnRyiKksx63HiRNT7h+gSw6iTdY7fUY+RU7Baxyx4ywFM/WuT5
NgUOnFtHFeUBCcf+HnSw6gB0mgWSU1Lu9di4N30LGESd2cYpgRFxEKnWOGFjah56RqYNb3RzX7ll
9CCkNJ4rRavXVpjpa6fbHEXq5UOSAt2uiqbdYGkQe8Ly5rysd7dylNNOY0geWMMIssJRvzGBfgxq
UL5vgTRxf9QSC8CGw1n0NjVz767teYeDk+x2ejTa332DNBrWdvGgTGrfT0aN1Bpy529VUWS/FJJ+
AGIioTZWprfLgHl75OAxPTpSFQ98oPLP6LbFznFTN2wb/mQrsOLBERX7wq2LW4ArzWfLLI3fQPWl
z73O7D1Rg6V3NWaaE6CZzn2bmtr3mNn96kaX/nU6lx7xwXpLYERwk8iIPSFZ4O29aRxfWQMJHQex
5TdIbeMPlKCaW7etox2uouAGYZb0Lppa/gEyp7qz4YXwGiMZC4RekvfPso9hm9Dn7V8s85UEJHhK
f0nRlI+94FAyoHfpE1cERWpD1veW36gYqUNv0grwVVWeuW8iU4Mf91GOxFFRJgcs2A3yXibLTwnO
6qe2Vt4JkMfudlSMbqHkMl4rbRr3A5wrwExEBRxSgQPPNpnldMdicjtYTKSJ4/OGu8MGztD6FYqs
AmO9KG9UBbOlpLH7B1xaJD5MTVq5FwZB0jOlbybJkHnQIMi5VuHuvaTIgrFJzce81+ldzltr36TW
2R6tsG5RgF1tqtwFd5WOuCFBHcMenHr7Aeg39RrrFJYlQHP325jBp9qrjX6Dxdn6BeaygxXEASlZ
I1F8AKrKexjAMN0oajCk63UBLjJ3vN9RIp1n5K31+Tqm3dqcmrfwJHATH3J7SP56j3x3RQvBAqyk
As+j9MZtuAk2X5tQdN4IEGYex/dKEOAw0xqGXho1L7BD0/kGrqvsyR4ged5SpNPvBVzDgXolZGfL
YdiKtum2RcTi+yKxxckAyX83yc75bQhAIpHK1tzH5MDuSY1iHcNM4YoCfKWDDeepx7H8T0NGgMSj
pKQ+A0b3xh6RKwYFAbKmCBTluxhbvcdUR80mrwz12BgeZZsEuyrM8W25tfpxbzmgGNMod/dwPage
ka5gL1SCvJsqe9pKVnb7scalEqBsFOJd28C23UzKP12p2YNIE0Afu44/jZZIUyAdLBAqWOHJlYqw
r8/ZfC5HAtcfCf6IlmGSZgGYsLgbBKD/qnwnn8tSrMEkTUKsMuQR9OHFMa9/93Llmvnr0zYM4v+b
S22QAAaOGs9uMQ4x9QeW47vxpkP91TWHbViT/PcFRQEgGuu9KgRz7egmyb2j18R+X5/j+VyRAq8A
wqLaQB7YO2HZxwlkJRe29ODz3z9l2aapYZ42VHTkxABYyX4tM/F+uTm+ThDyuRBFVBWuFjQD58EA
Arvl31SU3uKuIPW90XqpIrnyCUsDcpa0cpnsIeVI6hBJmg0qCQKLn+AScfkjlgbNLG2F/KyHsyH4
IQI7zYGiysn4URRuMJH4qrwV92Z5q7HoAd1IzlrzHOdHC6XBrarvB9KviUUW4Dl8rkPpDK6Musc9
RRv52RYHKBUkm+yV/3CCFoe1DR/XEkIYNP9PB/G5LCUijecAcwtj+eYoW7j/4YBkG5iO0qukXyaA
g/8drsJIB9d14jp0bUzT4Prg0OKbFM4L7kqHL4zauSylbdwhd2G0F0bO0J3Z7sdc1AdQfrsNGRy4
cwgkcy6PrYWBO5eoZJmyAEFH3YPsUfnU38OAPFDZz+sePgvsrGsJCPRIz1fRc85wS2w3YMWV++ue
bv23H0jjGqNp8HMKvd0Y4htnYFUYa4y7hUnJnUV0kdSAsBUmNvQujACxSW+cNV3rvzcfX43RWbjl
JMIeHfnGG1k3SKEg2T1tEq36wU/M3v7p1il/A5EZ1EdAxbLT1OYCJ8Z0vKkti4ttBIo/yntpgz3t
YPzWGS7xE9SvgQWCaoukGdb04wsTz1y/Sk0JGwh4MRzbCcQBFQhMDiPqKzi96vaSz+WrFaUlLvpd
8xihQBd2WwB+g8usf1bCWHMsXPqGWbRmMWWZ6oAxP4Ooi+Emd2At4lg4gqzsRZZecP77p9UrIjZt
Sm3RowObAVf9Bvk5PrvqGStttDAQ57IiuBK4cSc0O9YOUhnSSg+iylaWx4Xod2YB6ggIZaaxo0eZ
PDVFF8CAbgQi/HJ8Lv3wWXz2TWM5xsAnTF79I/SUjwyZrusePQvOLANDMu6QSYsH9xuUpsdUZZvr
Hj1bbK3OgrNA2dIjzs3bzoAngajNX5efvdTcs7hvKsj/HUJxJuzgmtXUftNg1FxFgjL5XGfSW22M
Uz4GCjL4HqwJSqQqRP+cR2sduvDz+awCM4HvTaM7kx6RKvAzjjFu/mj4StssrHlzgYnlxaiogUfk
Edt6iUsK8GOmrH/xODsWdv63VsZ43eCZC6FiZCdG5poTlAi/UOMRRDAovNy/C1PBXAQ1OQL5Qs+m
R1TXtjtcGWUHD8eje7PHKTQTUSb9yy9a6olZ3E7TqDwYFZhHkAa9wDOQwLPM5LtjeLvrXjCLXQGn
m6ykFT3ivjTQ7gufTqA6r/z6pWaaRW8Xl05X8poemzKoOWrT8u+y4n5V8OumZD6L4ThOHRcpuxGl
wjmcUie1hcfBDnvb1xp3ICtfsdQHs2CGf1qGPBWCOXazoPUmUH9+e9N1QGZuz4AbyOVOskqxqpD8
bayQ0DrkcmfDRhQ3SCsfsNAN9iyc29TQLswn6DHrLdyRwjmpTnZ194ED6ko8LMS0PVt7GdIVlesJ
eoxa7J/iF+DW75P0rwRdsYIP4OWh+q+C6IvdlH3+vk8LcGPlXV9DwQc3R4W9MeutI/Dz1TGxnOpV
5Rl9TDIJlvboKLFDLdCwNWSC+7Y8RzYHeXiUhinldA+TJMMtBDAmKNCAqxmojg7q81WWj2BgKH3r
U/icJE6FtGRbbQgql4Ku7MrbFMroFNY2MFAAgqA4yR6ObPCotJ+QxuZbZ+jHIKVt8oYNTod8JgSH
g1+ppL1hWqkNpdCO+uZAuyNqZHu0UJEfQU51uwOuH5GP7TJ2sIukfeM0ilaOSUtdcx7VnxrNhF1E
hWtXioschcJJtYNrqq+n4XuBosS6r1fyHQtBYs8mKtMCLsYazTKs60OF7KyEsgFlpCsjeGGHYc9m
KeT6aD9WUxnaJX60lcMKhl+3DbBnc5Q1ae0ihQ21bPzk2sDIrqmil1pkNje1QgA8DklBmKifEIpv
GG5K4T96ORaWHj6bk6oMbhadg1q6iIEAAOu80nnh9hpSb+HpbDYn9dPk4U49nY5tHxra2xjdWwKa
2+Wf/m9p0hdhzGbTEWhtoxDu5N4IS+VpIEXHdpxkuI51wKSzVVuGXuYhcaxc7GwCOO9V28zsIZRu
mvYEd1pvB7fUagOzQrEyfy198Gz+qizU3FdyIMcpnn6mSkITUpG9gTvilQG89ILZ1EVR4W0VID0f
Dcq3jXiG8gdWBH8ut+hCdMwVl6ZNorg4b9cyJz9UlvXLbsq/1z16FtaQ9dcOQMv0CH4jXGQfzG6t
RZZ+9Cyk3ThvmdGjRSKiRx/YtXsz195Kfy6seGwW1F3vNr0qz9smp4CPnPlqNWwvXTBq5LCm9l7q
0ll8dzXhULniaNJRGGjLO6ggfK3WpHAL0zabBXgEpSk8/Bg5jtU7nG23Jf2IajicYpkxxErnLrTS
XLMpURmeuKgkOrrOc+3+VI0HYGMd2KJbKTlb+Ii5bhMer2dFDLXPa0/1y4ar2EHk8AbdSFki1yJV
Z+Kux9HvlwfrQo/MhZztVDZu20pytBgPibK3qtAHrn5cfvqXrQVh/KxHOKng1odaJxR1bG2kiCIV
b4i6FcVVaS5qz3eC7dRjJvRaEMoilP7kJ3CUpFiDunwZbnj4bNK1cXRoYCAcHQUQqaNuAolLocsN
c37E/+ZzPHo2ebpwfSiKVhVQ7VPuO7EWQWdynO1gBTodxgYR53mRfupbNa1sapa+5txHnzY1qE8g
wq1xCS/h1PVAeJRsTTV4Kx/05bDFB53H16enW10EB+9GRkcPtQMlHGMj+3lyo6CEIltPZGVJWPqG
898/vSVKqopMls3AsEfhg2EPMW5T6Uq99NLDZ7OrVTeZbGM8vKGPzPD+TIb7+3JvLzXObGr1YKBV
prUowsy2jBPIkwfQyuAWRVw4C0bNIwRHa/v9hXE1m2A9kQm74Nj0ca+/k1Z3A93b7vJHLDXPLJZx
q20xVDQWoSUgFWtq1HQ0YAZcfviX0xCMa2a7p66qoG7KE+eoKOON78Dy846jlH/0MyP9e/kdC5PR
fA/VeABmCRfhbAKWZSlshkbtR3DKjNXLdW+YRTVXeV6gnNMME24Ek7SCFsc7l0M0I1em63N7fDFv
zDEW0Dm1kw2hFTQJZwJFg2pbCZ9YqAZwbLRTc1/15MOb2veorVc+aqHf5zslY0RxmymjLERRWOKd
faeaHWp7M31l15/f+ymmE6jXKQo/81ChnCyvjg48LRPn4XKPLP34WUwbZi/iBkb1YU/VraRyC5nV
x3WPngU1HNN5CbA1KPZWgnLOtzG/RimOWJjFMBxY40xW4EoijQkQyamKXy//4qUAmEWwHnqiwHDj
R9rzt6yOU9/uoC/LUdFHhnoNn7jQ5PMdErQUcNGFOC40ojTgAkqv4VxXcvkTlh4+W5JxFZ47Rour
5CaOYj8xzL+dzLeXn70QW/OtUIHi27QzwE0EzAfmafaJwXkTUsHbvLNOQPlsOtrsypjvL79uYcqb
G2/0pWLSqFAuU5Z3MI73Y+uvQonsdQ8/v/RTUHkRShqJCSJRBRe31HACB8UxxnDlOjxHW8Bbuh5I
4WahbaFJctTTQMXUr/z2hWE6J1owqNlHsCXso4nSxwwFMuZfu4HQZW2ALj1/FriSkJxmpC5gQXAq
nMrXEJDC76m7bsqxZuE7jgz6hLQpQigjBDzqnN82ZGOXu3Xpp88iOLNtOEwyiTVYwk1e2iiFQjGa
9F0oInYCgPnLr/nagw6EytlynAmhZU5w8Y1aAZCfMthgQa8p4j0Tbr4f2hysb28cQqOgFIoQU93b
ZiaRADSI3Fz+DQuRPjdR6bqigBkpjDVaI3s6e2zVRfty3aNny3SaQIeiOHjWJoFTtCGGwEBh+sro
XdjZz6EVrOu1JwbUo4wiRmEzJNhsehD6Bx+fbQFiI7j/K29amEDm5IpUwNXIdhn2q6zWSLJD1Ewq
qJhLwH1XXrEw3ui5cz5NI+mEYkYyUnb0YJqMYj1fo1SPNy9W/nS5K5a+YbY+o2YnafICSxLkx9A8
fJtQwmrCcu3y05f6gv735/OcTGbFWuy7JS128WjCJR1X3Ic0ZRWYbJ1hbVC9LG5SHKh/X37l0gfN
on/oEpLmLT6oZNsB2pDpXP+uh83lpy990Cz+7VpFo45w62ek+d1IWKgg6IIfOIqZ5bY3UP/aNZ25
8rKFT5nrX0UVG2lEAOhmqfYQ/vFJOuLWlPFVGUQKc4L/dg+IeV3qOfiaKEr32KXdkqYGW+DKGWSu
f9XtYOqSYr9vFWSbeu4ONeqHy/2w1DTnePkUF7i3H8zBRR1VBfQ3c8agG589+6rLM7TL+a2fnu6i
9Ft2UHwcvSndUkDXZd7DwnwFqbUQ03P1q9NObZmlOOZW2T6lT533B3crMPJeibmlx88ienRBsLM9
/Hgqb3AH+MjBmRjhukayl+vafhbU2mxrzlDoFdak24PK8DYiCe0XpLm5/HyGVv7iiPXvmvip9YsE
HmukICYWNxALBgeEBTdZ22MuDZxZAEOmEEUjKZ3QSVKYdFswq4UfbnYWll/+9V/fFFB7LoUdDbdp
vDTJQw4f+sCBR80J90xTUExYJBpmeX7jci8E1kuDskHj1yyp3fs07fSt42TZPW8bua1NAOGvGhD/
s0MdcYrRqDRnYTEWts+t5EOX5AHW6yeiuquua+n/vCvrLMWNpdnYYZVFPiRQenwSMDSm+ffLzbrQ
b3MhcMwTIHSxAIbEOOf0fw+q2Thw+rr89IWYIbMNiZPUBsGBhoHPy/0M2RUXlReoFfcNGBlffsXC
qJ6jMFyklHkceyxs7SkQ5mYo15aJpR8/m63siSeqrvDjOYdB+Y9KAQX3Xqxd9S89/fw9n6IRWdI+
U+DfhDl/Z/VrQaEJq56UvVIMsdQss9kqbyCTqKKIh2Bo4Zo56+GcPsUrq8TSb5/NVHaOu7eEnltm
yPwuujVAzu3cX5Xdr0xVS6NyttlAMEO8YklsA3gWKGYFZnGKs7Uhcx59X0yEc+04mtr1rGqkIbid
93AQegcnDXJlD/ogwkHZjrp2ZUk6L/j/fxObKxYIZDJGDaFf6EEhBOwG1OEvNgRlPQA+TPxqyNoF
2tcN9j833aoWFRkwIYU2NPDVABgSbG02rJuy7TVhxuYSBlelUlcJvoTkCcyinhOxMgF93RlsLl0o
xzROHE552LtJc+MVFXRFYzZup7RCuT6wj1Bz2mrlK5b6YxYVqommqLULFHHjVnsXcTX8kDkKZ8cS
N5qpI6nw+9hVh2RKvJVT88L3zfm/xHQGc0wzM2zSg9nl+5zFh7J+z7LuWZUr8fh1sLN58jS2J2G2
JSrH61YQqHuiu3rK165Pl4bWLNg72nGC86QTlkbrNwU/RMA+M3ttr/w1ghEr3CzWXWXVajAcFjoI
jDYt/JrsS5Q7DTGIn9TwY3bvyRrK77Uy0oWdBJvrHqTFWcRgGhZSAQmd8y6m9xKeirq6I/LNaj6I
+5CLb6S619h/NfZTi8Pu5Sj6mtZM2VwQkeYaWrUc3hAlbWF6nb1x0/QVlC9wbI0PuCL1udHe6DrZ
ozLnj3anYZP0/IUk8Y0w7V1X11uzcq4iLOLXnMPk0xrE2s6A4Kwyw0jAnHZk+aMSxY2DYqbLn7sw
LueaiZ5ocDJUboeJScKotQ4okX697tHnpenTT8880tpJ5OBqt6wDqWFcXq6pVr5e3dhcHDEAZpZU
WWuGKawRpCsCo761e+UDDLyyZ/k3FfrFuuDOFv8WWuXSxlQXSmbpu6Ru1B7XH8BothGoAqABBGNZ
G4ca9weFX9VmcTBgx3gPBB07mAPXm7gGLAvyzDoJUgmBL6qAXdQWj8Nfb4K3GMiEApz/hDznrkne
piRr37lpAMcwFG38va68KaRaJD8s2Lg8CkjVtd9WdLgF943vUF5tnGLTMUBeiMRdmXH5EkmOSyWd
u0AFXteDs7j3MjEVsGtsQ8OrwHAToRezP5cf/bXuCAN7dhppmYN0QZeVYVpU/e8oZ8YuBjXjoInT
fAAJYJ/0mNp5MIoieQCoT/c+8k3RA6rih/3QdNC5Xf4lC5Pn3LHb7FkjUXaC0d8UqCOy1FvW8mfX
tNYS1ksvmM3OKelclteuHUK3EsSlDvJ8Clrj6fLPX1i85lKQ1m48VOyO4KPmhnXXqJKB4gNW00PR
2/1ryup0m5EOLNHrXjebj4xsTKWJusgwSttuh/zoTZODcqi5fkDV5okN1cru+OsbETZ3OIO/rTd4
AASFqrMA6IuBEzrZqaKbOi8b3KE2Nio9GWgATtEDRULsPllbAhZml/mFcFRLXkx2REIGT5SgLumB
FnDhMsfiQzdrBZhLL5k1ZCqLyhhUbYYq+tahPFamjwxU/IZ+XO6ohVE399WZlANsB4goIdbtN2HQ
EeuXN5ESLDPbuS505goYED3ytJGqDMdkfBMxkOxTn8jASmJz5Q0Ly9NcB4NCP6tSmtHQsOxTape/
4R23Bvle6AFnttOMbK8iSmRDWDXFRwZgpV/A1w00C/p9IOXj5W5Y+oBZ8Kukxl2bk/Sgg8X3Yix2
EzSolx+9FCGz2dnsJmOILNjewJVm1wkI97lzm4w66ASyKIMITNx/WnytuZYG1GzCnoo+KhJLgrOb
F7dWPj60OXuPo3Rtp7PQHXOVTFKmJG/j0gqjePT8CdOmAii18LbueZ1Np5qtOfidQ+yLpX1eVZCn
eQLi8sTDPIPJcU+juxbcW8/rt8KOgcrSyU8+lO+Xe2nhs+ZXrY7LBCU1XJwcfmM1L2AAbwl8ZFN9
FUmTMuvcX5+2WYNuSlS046RfotaaNtk+71+9/iZzqpWT/pdfYFrzXDaxMrevodwNs4FgkCUC7DTV
PUhzJLCNmH5ebqcvOwVvOb/902dgA9WDIoz9ALDBwE0UAEnhI3JjmybtIXezo9ArW94vBzLeNGsw
AUcTU0xxEU69vbHkU8Um4MaeL3/G0sNn20a3s6bMkm4eAjfcBVHFzwbJ9dMIb4TLL1jojXkyzXAi
5fDBsI6ieued8nPHAVAi3cR0rZR14RPm/txT3+OqB+EG68MJIh1W1ihtFGSXp85a0vHLTQt2UrNW
6hvSk7SPrGPeqlA4J5ffUBTNwlDBr6PD5YZaesd8eo+5MWTEto4gFxeQUCg1bJw8VU8jB3Ot6CEc
6XuDrlQ4LjXabJ5vp7qwW9cswrosjl3Xbb2e3xlDs/IxS70+m+tTCgCLIuAAuDWtgij14tsJnidb
9NW4H4si3V9utKX3zCZ5xVFYBEtZeuz+4exKltvmueUTsYoAOG5JSpZFj7GdfP43rCROSIIzAXB6
+tvK3TiIKFZp63IRwnAGHJzu7lB9QWfl6+wZTyIz8jsTz6+XBzm/M//Pxv/J1J0KtSTQbrPjmNoz
CLKzWwg3fJjSvVFj983l/f7yOOf3hOp8IU6p5kEtQB2lrfpFTRpWBf8+DuL7dZ8/Te/TNGajtQAG
wsWhBd20l80oUd3n5OPyx8/mDUioTxv06eN11hXoWJ/q2JyGY9FkByNNosufXluW098/fbob/aKx
TSy/mcl3IzXn0C2W90SMW1X5tQE064YqXJeIQpgxG3BVbr9IIQPuXuW9qU4cAiaRxuE2m2KSPlAQ
XYKgbF9uVn/WjqZmxlAGyPi8NE0MQlF1wLXK/AIewOaOFMKKWO6Xe6/Jra2OsvPWRvW6GseDfTFR
qLQv/vghKL2jvMjRWsPe3WRpg8vbvTaIZtKMqlx07tSjglTv29n0g8wpY+gL/LRRX7s8xspp1Wtm
aOPvpBjQdwTY+gMphtc6Jxud0SuHSS+AlZ6w7QaEbcc8cwIwZAZFZQaLvRGuz5c2CdXrX6AOQ9pJ
BjM2oI/SObQ4Wpa6ST3zA8SiYV+So7uoXeLPP+Zy6yF2ZUd0FhE/L3gK8vYl5vaPkdIIPJBBz8sD
td8ubwc5xbh/MlzMSjNxiseS0prhxo0FHOK+MaQH6Hh0r6D8Vg+A1fQv9WKQI8g/2U3nO+brVC8U
QGJqfjWNunxSk7nVUXo+r6N6HQ2Mkb1ASgR+mWwKbegD5M4IMfExAD3sPUl+qS0UwNqqavHeLXNO
62YkRzYsNVCczs5h8i2Zx2+J227BMtYG0fwDGj/tbLIEOUqVz3ZgGo7/yMfevnEFeCAlKsPddV7a
0yI+6G+pl+O1OiYJHQNJhmhm6Tu15UZWv2ZXmlsQwhW0Mwk5to0JxkW8QX7UNcgc07qvfl4+hite
4Z/SFPRMZqVqduyb7qOHpk1r+l8uf/rs3RfUo6fT9imGGT1wwVlbQU+zncrAGk/vEGaIUvajK5Nn
0nhQxhh+saF4ujzeSlzQq1FOxeZGJPNykgp1ARKgago971GwFuzE364b43TmPs3JrksDKOTCP47u
HCXKhopPHlDndz76AZgL95dHWdl3vWYzunZj1pDiPXJruTXSugyQ3X0DA7AXXh6AnmzhjPPRazYT
xGanarQhaTRNJomyFqUILmj9liXZAnXQ2rACyZRqoxrFnUAWdfaoMsKeoNnYFoHb9GCCtDv72IC5
K/aT2n7xHcfugeUp6v+5rioeUz8peejMIFutUUePodyKjvLLv3/l1Op1iJHWRmUP0gRWid/j8hmx
ot+w6bVPa6d2dBQBTm0AOnN21GNeEL4XGc83OmfXvq7lox6XZIRkGcS4QIR9K5U7Qjm9SzYsYMXz
6dUyq2rbXpiTjBuQfHpzNQKBk96nGXllpGs3zs7KFHRl6mTwq1FIwKTRDS8f5sxy0PHJtyLE2tHX
XGoxT0R4Ezj+FPVvUy95ReX6mC7q7fLB+VMQOXfwNZfaQ8DNoOB9RlNsYx66ssqiHMwQe1K7v0mf
5nujaMm+6BV0mHjJbrO6tQ7WlBgghe8+CitPotQvOKhJhv7Z9lv22oAPdsNjrsRhvahtFk0Bov1+
OjbtgA6sNAcbefdaTdYzAAARB714VI/IPi+vxcpS61Qu/kn6RrhzEzeC3UnufIxVe2jcduMSsHIY
dT6Xbs4H4ACoecSl+C4FEYf/FX0ukFvbqjuv/f7TAf3ki0nadCBrXdjRA7nEd/BZ10cBlsIjG08v
jpfXaG0SWsIC9GiJ3vZRxJVx5/Dm2SR34LS4AQXLhjWtBC1dnjkVeZnT0pmO6TwflPPiem6Ymx7q
81XkDsPNddPQrEqJpS4MmtJjDjgMrnvkiFmBDLccjm4/b8TGtf3QTMvOgT0YE6gYLmJ4EkzcmH69
r6stBegVv6NDeamnRi9f1HwcBhtpeBGLpt9dXp6VTdCBvLW3ZJlPUD2lEMAVhf3TEVAMBvHtr2p2
ylBZ3tvlgdbiro7rnUFHWwFy1sT0f/K/ae8c99OtukHnANLHH86r9eI8pk/mXRLTw0t5n71tUXmu
7M0/NC+LMoa5xrhG9dr5XVh4UA/bkq9c25nToJ8MMafuVLiNUHGq+Hsx2u/E2GLNWvu0ZuPKd9M6
ZSix9CAzWJz8i+dcyQNFdQIU9GiYnGR4lRVcVbuMkN/l0oLB2lUbx2rFeeg0KLw3M48b1Xi00fD/
wBO2fDGLYo7qeWHf0tmZN3zI2jiadQ/D7DZG3neQ3yxivwTXMuR+wda8rzNjo3iwdn402zYrVlFz
5tiHXoRWVX3tWfvKOVgaLhvGWlzWwbf+5ENsSdXIKqzhv8TiR8P9bUODJk+Whw5YUoNC0NNRxxHS
JqEDHNzk2aFrDIE0W4DXIPGZFyFYhfaXf8/KudPbzVK08k6QT2rjtBiPvcNukmXaOBUrS6l3mZFS
SNb4yHAgkvNY29WTmRo7mrPvl3/52udPf/9kjKmVjpZQi4prWfPQJextrpYmyKqto7DiLHWJ+KL2
wf+fVLD2GZ00dyiqHnyWQEQmg+JDGl03Cy3uoi8HIqMNXprmWn0AaRZ3bHmcZbmFIVzbX/r3Kg2Q
AyXUMpCH827Pyj6w+XWdePiKZo4NquZLt/QqRo/CT/jFuPKNt5SxPpSq2HVyfmapfO1rsm+qTZ2o
tW3XDBSE3oPVVmhA95ZmBzLNu1lUB8faSuZW1ksH7XKeQq0TF7q4hcSg9F0VGr66jkaX6pQmw8TY
Ms5SxTP/VqMHwnF/0mHDkFeKEDpoNy0KEMI7CHxFO+IFbi7b/AdCvRk6/kJ+Cktmj+bojG+sG8DJ
BNnKjXHP904Rqr8pD8TmS7b0bdwVAhT2j7l8AK0/qsdpAEnUPbOWh7wtjw2KBrJ5JMmVtTz9qXk2
iIRKRgtluUnwIEuCtguXcthBsiFoF2hrjhvFqRU/oGN8c9djZbbUTSwm13xLocMcDbbBftaVAF8s
T42Q1N11xEBUx/wuCepgTLltvIyxVeehk8rAE8vGZq0YD9O8QUdRVZtPX5fTN241YYpqm7+Z4jvw
KWeunDrgV7VtBTUDhDaEZ/u7ARLTk6Cg8xsaMzyiS5VtbMjaLDQXUFLToVMFvzNSH5yNNdD7+c4u
k4373IoL0DG/+dBCjaLL63gxxK0pp33BrmJWIVTH8rIURJYN1OJjH2WmoW7eBze/pkUNnz6d3k/h
sMjJ5GQl/KLKR2c/Ll5kglAHVxVyly7QXxpc42ZafHvnud5VKAKMeToIn8a0EzzOj0Bbx6Q0GAS8
1W+Rc3AcDmxLcH3lSOnQ3qSaZU0nqEE3soKBN/vSvZeTd0zAJXJVANaRvYxnDvNmMqLD+kvnp0Hi
Hxx72fj4Sp2DatHdXkANUDABypD6f5MA7aStQssyQt6/udS+8eiGRawdWc2uVQnOsr70MY5Nwrkv
b8G1slHI+3Psz1i1LksPNZHJlFBQi31LyUgRk4d+xhiU8ghgtk1HWJBwMd27ncsOti+T/VSm1jcI
HEmwpo1OAPVpiDaJtApqUtHfJcijQIN5EinIrfklyVP27lPCnue6lHcQVlJg/KrqHYWEWtjlBdjz
oWa1H4eJnxTQyjcUYcXT5c0/e7xAqKPVQCvHKYVdQQB1WR7q5t6amy+Zcg4kYdHlAc5uDAbQrNKE
FCBUoMHj6CTfHPepGbfQpWdPFj6smd5sNlA6tBoaz824L2fjB7RVIGQ2encSurxsaf/nGMWP6yah
ZdoAv1vCUZkF17LcW2AnCsi01Uvyx/X9c7wwkdPKffIhkHNqKc9yQP4W2r10dPKeGCu8Jy696W3M
Fjvy1dL/TtvWjnLHrwMJd4A6fWnkgGI7UC4yDYtErnTT3VgO6b5hVbunBfWD0qqAIHRVfTBGBlr8
1vKeqT3ORyjnjdEkO+8GCuPQB0yFuq8aF8qIg7Pluc5mDdTSOU1rEI6aRWmPMWo5NEUzX9E9MV+q
d8+px4epTYBVl3V1c3mLzoZEjKY5GmJYfUXAHBW3fnooRxlRcPEABHLd1zX3MldQhWI5hMjQxPRs
d+CBS/37ourfr/u8do9oi84rHSIBIgc8EElElA7/VTLb8MFrS6NlC5U/VGPqpHOcdqIIoKr5yCbr
J9jGqo2qxPkHbhxhbfHHxhyzsU3tWI28uMn7GpboQw7yG9AB812LC8rrUld5lMrciJhbJ9FssAwq
9dTYt22ZhWOriq+X1/KP7PcZe9JvrZWaFDiG2ylWhjc8DXOVHzIjZQkqYVl6w30/e2tdd5i/oOsx
7/d9akk7wgMH7VEHbPyI5m65T0uPm2EGFji2W1I23BqgWfmQvpiXoIVW67tvZb4E9giKI7vLP3zF
U+pZtk8nxRLgVWK7VpATc2LKzWu6NtCUqu1P4vvCdgCDicd6Rl9yDqryIaivUv/G7mvGMQzgcB57
NFVD8tQP+DLWocrSjZ++hj3TScrzHJK8LBsQbtH4A9zGEshsCb25/F4kRXvbKPFjEeVrrQrIGCf9
ToA1UTVQz52WChcwv3u5vD0r7kwnsOzK3EOFImNx1TY/7VxCmqqKqBydsGu6H53tXNWGBE/m/x0P
fPSIE9HLPjY8ewqqOo/dOns1ZgDAwWDyfHk2K4dNr4NTkECh3wz6VwlEKkOaGI+Elxu9w2vf1kJ+
OvEiLVlBYlmxAvfS8UlCHmXDma19XAv7lOaDPF0R48Qb9r0Tgxt1I4KsbLDOW4nXGasoPckgCbbI
Z9Gk07NRdt2twcBh2bfV8NA6hbPhpVZ8sqVZpJeOeGoqKoDwwa4AfGowDw/TuDGT00k55wE1g2wG
UwzklK44eRIo9cWFtnRdWIEHorS2nwOkEoFZ+xs7sjYVLXiZeeNnMHorhpsHexxDrkGOhG6Y3Wlf
z81FC14lhwqCb5SnhWog3NMewAkWKGDqauVuON6VjdcrXrIejJEbCaAUgPt5Sh585R0NA6KiUEki
aivRWxtGS7WhW+T2IALr4gm09+08hjOrb5WK2Qya1Pb7ZbteWS69CFa7ifJGIwN+XqKBG6Bg5Ip7
e0FW0Rgb+03+9IWf2RO9iHKCJLuugXAP1fAqnJbae5YNrw5FB43ksFRJ8lRwsMsEljKb73XrkZfU
T517bgrs32A34UQXGsoR/xr4neHfLNY4ZOEiaXWwJCGA/StaRmhYAQR8Hv2jn2XjHVSqsx1eJNxD
m9jqrnVrN6odKg55sXggpbK590rMvN4ZjXIDXklIQHH5H1ITej9KBeKc2XJv6nxxotYCLrj2E1RP
PHRnqEw6z5BObUJ0ENePzTS6D5KDp2EE+z/2Cnj0wOktcuCGnwLQn1g3vSNPYNfRX6Df2YL6p13m
VwjipDcuxdWc2eN4C9lkdpsAmIMmT9ShH0AR7YUO8/1QLTmFLrTJrJ8JuInifoZ+u7NM89eakWdL
5j+SQcYQqPVuzKkUEetT9VQ40AVN1T410JowDHl+nE2eQz+3g037XuLfssluob6dchEp0EOB12ph
UKRGbc5yWRItU8u/zEjHjyZslaPhx8CUM9OVPzIDaHGS1t5rRdF9FFVDSg5mVzo7bCm1sOwelEQz
l0eDtMzAghD3k0yBM9wZohkKqGIW9VXdCshWNIdSNBBaNrmnkMDZ84EORhLbU9LvHWrzq8If01XL
CKnmzkxqtLHyMSwaEBqQetNAVhwi01yWIThU1lu3iScGANsI8XB0WuYiBGHlVb0E1NIrdGyowSDX
JsA3WMWNPfUqlKbxHaLICZgwhzuIm25Z+8pk9IJd63qgys2Zii3VTbcZ1HSexZwx8AJ5y7erfJZe
uENVxR39Bo8CHTVmtHU7FTpwcvG+VHy+p6ZbbPjGFS5DS6/WyUGJshXAtDkua+942fU3Td9mH341
NdaOeSAVIJD3GncApljPEHkufnNh8W+c+C7dCDYr+Ytez+N17dvgocVz4whJ9aabIUufX0eRY+ml
PM8x/Bl1UNTOeY/6QfUhFBJ9mFjkTtkWWuj8iWB6Kyw0XnKXZY53nLyPgZqBrL6CFnIjuKwtj5YX
Oej2d4wFT6b2lB+Vww9exjdWfiU0/mnU+FRnqcGVLMRStnGt1LPDkylwhnEOupMGJgQSw+sOs+a8
oHcPNfjZwnNjW4e8EP9R0ewbN3lgjb2/PMT5DbD+XHw/TSQfiSTMRmehQxVICso8gNyseV+LcguT
98f0zkR4nfCvp8D1+tVC48nkPdh3CqjylBMpcaHK3PZWjmn9hCaHYjepZDgM/ehC4r5MX6CsNoZZ
w9oHj3jOjV/4y4tNZ6gi+D15TAUVkT8o7wYSd+mrB32xLmDCgOQA4C6Bscz1bSo9ngQe2BzqAHhs
EHK6TG5dHlZSMB3VCGFAyGej9hVn9GPwnGAYswBcXkFufBdq6zq8cs50QCNF/E0XCUpUYku+m+oJ
Yk7gff8wzcn+TWrb36hJrZiKzpkI4Z0e26JEbPPhbe6G57ReDpdP2J/Czbn9Py3gpyNWK38wKnMR
eFrsHgiTGTkxxGXQO6cGlImKZT70ZsGGKKty+Q1y7up/LVLou5IZ1Q0a/8ldK1T/xqiwbyeZVfcQ
LTN2XgOoi12BuT+EDmx/aL2MhEUvre/20mV7r03Jz05JGUPVq79JeN2BbNKRagfkFZh0Ep8cxGAs
exTLvJu8meaD1RUcEJGsffLMjH81S0m/GZ2V75NMeofFT9tdXTjDV3NZmts0m9xAVcSO3D4bD9Nc
1LeW7Mb7Ip2WQ+p1VihYmR/5iRQWJEqsDSdj9NKD52XDznZ7VPHR+zSXITSA24eq9KwlKppK8Vvf
yeqPzPPBricBuglIbn4lE26/l/fjfK2b6ewcfVvPULfKvGM/szgTUDdzIqsfI5L6N22XBqLeOFPn
XQv7ByOQT1NiFa17BLl8f0QLLIk8Ry1R49Gtvui1IbRrEJ2XU3VmnOOTQkR7Wy/3ubmB+jy7THiN
0xIv0dguR2etipOinFH8zfadLcLEGt9dAaKvgrgBWu03somz8yBUd5HDwvJqmhcwRoM4qk8gXCgP
FW+iyzt+1lPh69oqeR0ep6skU7F5UuHpkRqNwWR5UVretw3diFVnPQgG0ax8htq0MmoMIsW7zPZt
voVZXvv1J9f4yX24sld8tFsVGxLSFr9sXwFXWgYUTcdbbQJrv/20LZ+GAH8hxPLGfIy5D2npzjO/
SrHsrlv805ifvp0vFWknMqOtR7E5GCfOYdDghxbjMgSJZd3jrvN63VBavrPkpVMC9qViIBrRXF8H
Aw5pUflodsNDaT9eudP07xmNtdP6VdHWqKL074Zb7W1TbhRo1zZCS3gSVRa10dVo6ekRCUSy52RL
0H3NxDR7BjSl7G0f59OuF8hf0tS8cRgZ66BRTbLxursyhk6SOjiO6SbGic7TssMMpQiv7p/Saos6
bWV1dLbQlrpzlrNExmJmN4tPI+VsARzWPq1Zb9Ykne9XKd7XekgSZ3Ko3zy/4xs9IGezGIKGkr9P
TGt3qOaLYoztPg2tptkpfw7yEirug7MR1dYmoJmwYJZp21WGN/ux3rkSZbCh2OR3XPv46e+fbDhF
QUUZWVHFcn5hfhP4zVVXFKyMZrIqr3zZZTmijKt+gSkLRXrmZtMW0fragdRMdR5dIoTpyZiB7+x+
RJbyCvh2Eg+oPh8uO521ITSTFUq6A4MSIBjm0m8mqjcjTC1QstjCa6wtvma4vp0UfCboIUSv312W
yFevGT4u//bznyY6QShKe2NiuNkYjw5044oq7Le8zdqXtZBbpHIyeIcvpxUNjHQKGucqH4Niwd9n
sZ8MV3oCapAFCrNgHYrN3n9z8bJ4eUnObyfRyQnyHi+qYOfHiZEIsGbyBs37KJuLLZTt+WhO/NO4
n0yJWLVwmoEPcTJUu9L5VUzmzdKkkEvgQQnVjOtmcdqWT6M4DTDYaAxAzjCoB2lYB9mw96LfYuBd
WyTNak2zqujcWUPMQSwrc3oo5BFcZVdZFPE1o4XufLFkJRKepG2GqCQ93igKcmegwL0Rwdd+v2az
DWTia9YvKYjl8u8ZB1uSyX/MbfNyefXPu3uiM3z2ck5c2WACIskfjR5iviDivWeWd3S5fL08xoqB
6bQEaZFUUCtsZZyxO8uob+jk7C9/eeWE6qwEuSIipxRfBqTwBRKG+84bvoh0uUkQzId6WjY24ezD
GiE6PYHLrDYZoSQFDSn2O5vz227qZUBZ/tgLF2IoFXJE35mC3ttkv1vZd52dYGptwSD/J+MWgScc
c4yXSEmCMeu3mhj/NOP9c9vHtDQDL4wRvL5LL2LLHZtnDlDXMZUVEPS+7JMvLBcIDup5MvO2iDxc
seqgNU5ZUiehBWK2vktCKArWkFBzbOgroNsHCkOdyh1AwMv6cbb77kdqmmoOOVtQmfYkOcnVZlDL
9Cr7Sv+tN4Q16JKCOOZ04nYbX0nlP5Zz+uXy+VrZBB3gCOi/73XeOMSZQZ+sxLvtpPsM8oHo8udP
EebM+usdYIvLfVEuJqBipvyaMUAgkuSh6l2FZ6TTDcriH3QAcuHyaCuT0SkgxOz4zoyiSEzYMAde
Q95AacsDc9q6Pq3ZueZqF5PM1O8xQG49uzV4q96v++GakwXLTG5UoEyPF3qX8w/F78T8cfnTK+5P
r2kT1+y9WvZ9DEbrBqSMojDaQJiAngPrb9f3SSXNjc1eWx0tN0qZyezZnQeAarygmx4WYwtQvfJl
vXjjAYiQdgRfbuv/2f1PthU6176rJUYOBBnNscXpX2i7y4b8ng3OVbcMvBr/HfQN/1Sp8fIhLpcp
Q+dx8RV8ojd2Dpx/3skNr71y4HXuzcwe3HbgUH/pQa5Eifnop+meplvN+GvLo3lPUgNMbeUpR0aq
8oM7zs1dB1TWxo8/385GiM7fkDO/doZewVwr5R4MEK1DF8K0wr4vkGnMlQjyBYqrgeEZ2b6fCgJx
Oqh9l07hBpDnKkA/u4zvIxB2UeeBwsJLGLBVholOMBesqpGlWPPoW2W1kQqtLYdm/Vnedpa/9ENs
iqb5yguf30NVuP/vKkPVKQlAd9gXXZ7Kow/6UdD3pumtMS4yylzwcdtFK3bXjaOlW2TmedVnCCbj
jOYZywVCN/e/zkXLIki6bwEEV9yOq/uCDryTyEmH2G2fpfurytow726ptXHvWNmKf7gzakPJzsDR
Ee2vnP/wq613lLUPax7BIubopwwfBo0ykoAQOpUbx33FVvV28WnBL17aBQ7Bq964SaC07KRfeGJ/
vbyva79cO50LOlP/XJdiy3wkAzSD660779ov16JTtiw274QEjELsOtyMOPoh+uqqZ3hC/umC7OWk
WrMZIfrg7fopD5hJI5SVrlsV7Rx6xE3xgojfXpTQ6DTup2ELfblywv9pZmyIYczLCDQ66NZNYw6X
sdsp/mWqtuLpyrrrnYyyIUiRhRhjR7BgyO7IibRm3kg5Vo6LDuLvQMeX9OBSQxleBdn8aMpvl1d8
5caio/R7NnetU+Im0RnDUWRNSHoaDPULLbNoQRfH5VHWfv5pzT7dqf0epQfmoPDgcvdFcBHSvnq+
/Ok/3Thnkla9vd9jcmz5jC6lpE24BfEqYkJANreiqRdONCsCkGAt3Wh0atQKvBo8biZaMqIi7XiE
9zNy8FMgZikUSyJj8JNdi7tUbPSteAHYsA8UAD0hGIHtEEKT3oNtz00RdA0lwZC31T4pMw+ekowP
Lm/9G8q6fOdWqRWVlY9MIic/Ls9z7QBrpmFyQHwzB+HMtt0qrLNsL6X3amc1DRmu99dtlE4H4zZW
V56c6rFJXoDlw2pu0Zqc780nRIfbuwUz/AXUj8exD7KPIoW2Ylj8Eu/gDS4finfWhEkVbJFPrBw4
HUyPSnoDQRIM1oM8vSIvyZZk/co26FB6ji4KoZoSp40fPZBr93YVJEYZVNMQXd7olbu9TkPtNdzg
irIydkX6IQYwc6j0C6hUeJgLc5emxa3ojPumTDYMaG2pTn//ZJt9OVpDk8M2rfnd6m5PigqXJ7Li
EPXW4mZmvRpt+KzWa/0dnuCHoGViuq2gp7gxxNpu0L9/ezeWfWdlXhFX5XIc7GqJZTeJ3zZ4ou5R
0W83tmRtibQkLBmyxfScqUEjORopBv+WW+LL5UVamYEOF6r9k6AsFzK2vZoFpS9eRCte5QIO36m9
vTzGys/XSUH60kObpZegicLmT7ZIvoOOauOl+09T+jnvqy3NLBBWB6cb4snz5xBdgNYOqEcjtN1x
sAIwdZXoBORJE6JVSO3k0rj7OeceECtJMe2qbMxuuBDqzbFEfefynEDsrPOCJstNkNUP6XMF3rg3
06Y2sEhoIcaqdHs1z16Ex0og3Rua7nM/79/SUokjQxcu+nd6j2dhNpH6t6Vq+rJ0/bAHCZQ7BAN3
psc6mZvdoCa68xE8QhuXPFp9M10jqW6G0nEjsFeYD4Mi/W0LjYy9VbPimYjU/F2lqfw2FnJ4pPjG
jWhBx6p86h2Qt6CDmDP7MRMdni+AlttsFjols2eW2NI8fwvoCKdoRY1z25E3aB6RbxD0miPLws0U
KP4y6EfpNAH1BXSXLx+ZlWOpt6JDc9yhiY+r9tSPxUnBCe/C/R1dpu+p2pKKWzmW/3AwiKHohwYp
2Uz4j5xkP4Fv2oo2K2mN3n6O6Dw7TbuUEBufVFgZzWu9FDGUdl9HJe+ZGK4MmDrngpn5RuUKPNFb
UxqNqAk1nnldzqfTKsg2A1taTnEFGbtIkncz+XF5c1cijA7wOtGhLtDnknHlzN6vkol8P+Q2yH+X
0n1qFcvDns8GBJScLFLQGdpfHnYlHujgr8HKqVOUuFIZLd2h73ufujRIR7FxZNcSDB0NMIDdyMlN
PD8lcmjSsAX/1E5Ujnc/WT4/yKRuotYk+T71VP0AnVP3sXZIAsHZvHqeszZ9AP918nZ5rufRYgRk
HH9HJl72YBeyXby3M9XthooU98Bct6EF+Nthri0nMuCNdy0oIHZtycrdmBvkYI9TFTKi+v+ljVvt
qjEpNuLMihPR3//LXpIFQB8Z94USgSVRpXAcemAQsgxJJopQed23oREfl+d/1n8AMq5NvwZrg1+m
nQci1uHWMZrfqvPC2fVvzBqtjpfHOHueMAb9e4mpaaBUDDwB9DpsclMlYFjJwR8fpVV6XasuRCH+
HsJ3p4WbNEuODRhJk7lCVwwIToplJ+ctQfCzngqz0Lx707W4opizd6yJtTMWMzKdu2R5KaGxXKrX
q1ZK79KfS9HmimIMf5G7qjZv67R8qkdvo/NmZQp6a76HB7Wm8bo5NjmI0c0SrBcga82/iApaLb61
dAf4yOLb5bmcPcgUHL9/b0lhQnWkq3FDyYAhoR4LcwdRI2mX/5xB+SFX9m/ZbKET12Z2Ot6fcuNl
4iWqbAboZvM6iQFBWAKhjHlnZhPvgxSw4beyIGSKLs9t5UTrPfmV5GVhN3yJq5pVkMQF9/ZA3wCj
3XACf1p//0klsHiaySzuPPayFlOc1pwcm3rqH7plmH94FMLMyHI/zKK3Ipr6Y8wgW7cDvwNpAgfO
MqSFmu9SlaD1D80JOycFSenlWZ/NA/CjNCOragdMW8ybgKQccU1YjpXYgjKvLahmXEmXTNDNxuOx
vXxz0uE4AoVVW1u5Lw7BmcXUGy+V4+LztOUgDGtvqUryvczat8ShW4xwK05U771sUyasAvk1Otoc
YNB+OYuIRvdnd60H1fsubWWo/9duMqjzhLQdjfxGHVDjOtFWVAv/Nh8B0oXe6/MZ6oh5/9xQli4B
sWgdEIamk5aV1UsJytnveTkybyMqrJis3vU+p25qETHksZm2b42/FFFfqRvIHv8HuigIcbP25+Vj
uzbQ6Th/8g2l1RA/n7IFKoj30yjDJs0CI+kCtTiBTLINl7Di7v4kO59GGd1uIZX0eZwiIgA960/J
N+GnAEDAq5O7obXHu8Rk7B0EB9bz5ZmtWM0ffrFPY6auCbAFROFjSBYdy2LaZ+IlncTrdV/XzJ0v
JfjXfbFADd4/DJO8ZYmKEBg3gtHaj9dM3oDunD0Izz0ixkVFe+NzGZF2w4GuuKp/mjSL0gf5jeMe
e18918X04HT5xiV9BRRG9AytmUiPhn+QXVVsekyL7AGB9IHlxg2ZQRUl/RfZ9A8G6VBU7AzgPtVW
4+yKm9Gl3us87amA1kuMuxh7MIZG3i7KtaI+Z/QgOF6gNkzzPEEdHjg1fwB83UI47u5HMlQnfkuw
evWDUd9mZfU1KYrqQSQtVCD+j7PvaI6bZ7r9RawCAQZgyzCBo2jJku0Ny/ZjMwcwA7/+O+O70eUr
ilXauMpakEOERqP7BKXoiRvAsDQMdqaD7Vi+Kmbl7v2M60p7J3CvnawoH5oaoj0KpCJ108gkEFBK
S8r4AA+R+FsDZRy/xo+LBl2AwEHz+DzYyx5efGND/+Myv9lcquha4B2uPsITg/3tC4PzypTP0dT/
GvP7IdtrjW3sgzU6NEEBdBrrErlED6BynoMR0i2x6Uncdj61kQn9/wMgq+Vk6R4SYNbyY4IxCooP
Lhorn3v4KkqMnZPDAarlUTF9dR2BdrntVXH5uZRj7SNPTBDiygTs+ilWD2wQZ0id7Pzw9+eXrHGh
Qz8btTuC2qUL6mbeMKQqKsbW9EWh6l+8i8kPWAlMkUO1/BTNgZK1o5UFT2WpEwrDIFRWe/IjVy+i
/2t0v93sz2emg6yRo+5Ea4ckkxuNyZTd1Qacmw238GElupfsvB9ayRo8yoG1EBDI1MCkshcIwfmD
mnZ0QN7HlWF8rnvkzZ4jCDu0klipxGiXAJW/BZ1i2fnUmv4ULsQJDJTWfb4QGVjEKY/j0pmPXDQ6
gijVdLt08hUq7wsK77bxfRQx8VQ/j/4Enb0QmIvpFbaaIoTUKjnNE+DponKTPZ+m9/cxEdfxevPb
UcgSmQZVMaps/WQs8cXKxSk1E3snGm49f3VTZy50LYGp0eCYJADWp31IiDgQu9gTp/3XSvzfcEvW
mNQeNQ7XLSp1aVRr/ICc1H/KyqcvBiwlPQiDj38bpaqjU/Bb+EGrYKlkfrNwOfl2R8T3WnLD1zUU
6KCrVzzEXNAfcYkmRQ+RotvZibufjcOts+AoWWUm1Bu6jjGP1uVvK27yUJd16UPcBFJpSpkvFDQR
Hxh/9RciR+Ox4GJ6tLu0BY8802dnsouDhOqC3wJyeKqpgtOa6fwCnAn09jpuTrHIIfGwXPuNaqIp
FDM6PJpStkBpijcPjtVEqZgfbWhRPVQdVJoUK/OfzdQqSNAo3t7aTJl+S0fxKaA+VvcqVIqSzg13
ZHOZyXc4qwBn0wdy+fvxxt/alqt0aiqUjFE+7S6sHWV+VW1JIgYZuOdPPX4NxZ1FnYkpmZ1oxmQ6
y/JbGMbnfvkai+vyAsCkNIFUGpfDIdYODZwu21Mn/kdlf2dVryG4Tgx4ISG8ucCcJHBF6aXSDIb2
qZhJ0LscihzyPFs6EibCRVFOp3z80isV5nD5brrpqBQ5ZC0/pbYMlbDuEqM4Fnq+X3DQSWDQ7HQH
2rYxg2vgbma3YECDzREZtd14yoG9jyw/lQKQNWBX1ipZjIkp6Hn1MKOCa8/4FTY/O0fpRmhaA0QH
oEHzNk3dCKlSdjtaSe3FNqzY4q6a9hitW+9Yhb80Hienjjs3KorTrB9h7FaxXx+v7fcviGSt7ZGJ
0c7z66NlD8vX+ReZcn8qe882f9TiUyBaStaA0Xm0h4kuxInMvL5zh/Klm8zjXLrHj79ha/Gstr9L
XXuWVo2rYNP44MInHjSpXj/17DVMdOpqq0Gepy7mKL2U/GzLnRW/MfBrF7DSInFnoqx6aSwSlFkF
k5PGg8cY6QE9ZMkOVmlj5awho+4CjNiMVuKlENzj5uuU/+32lKD+H5L/nfCyxooi6Crb5IB7UANw
9ZY43QmA/9n0F2kKIwDVfhCB5epl8uEORqFWUg6nciraHyi4pheWnfWi6VEmbXPuhpw+CBueL/7I
ruUkZ2DEA30puYIw8tY+gGI+QIai7IvWE7WVwXd+Fvlxpi3/HpMO0kVFDcOxRYUJ5E4PpCt0ILgx
H3B88nvHkVBKcqx0QGWnK9tv4F1VvmtRCAapGALnN/WU990V2d2GIyzbn4oEDRCKar2nRlLe9JDC
v5SZm5+YXbuhlNb8t0jc/OeUphWUQbs8nBwFa4GhoMdi6ZYnF3b1s8/iOH8WMhmzR2UmNIFJWJVp
b7ST6jIZhXOGtpx9ZLDne5p71Z/z2Yyj0pncgxGnSxAXVX0uxxL+l5mdnUhHTX+chvFkXhvULCu6
sGjytoJ8aT8eh2q0js1guLXHag6VvSqmYvDnOe5vhqYSmT/bjRU0zGguCdAOz+Chpv44THyOSJw7
J4gIua+GEDyM50F9KVCRD0U98Tu3doanBu7jBytxeSjZBGWjFsUXsHCX1oKAiuk8F11u31pT5voE
v/tU8Il9jameYUWhegg9GWa5/CqrRfdeoZshJFV+m46iQBe9r+7NOq8PQ22796Pd9qdqii2vRXTi
Xg8Ltgt8nZcQs23cgNtNWZjIMb9zY7e4XbKs+TOWfZOdmk6DymWmtZKh6zrNqVxcEdGlpA8SPHHz
il5oJ89K+wTud7AlDCtVgVlB4t43cJ1/lXMHeLBpkdGr+5o0twZ8XJ0Qpgt56ikJYZh0yo1DrQAg
lrX97wrQBss4LxcIQ89Hs5VTaDp2+1TW1P5tw7U0LOMYPnKTw5sKIC2Rfe1SFTfALXH22Ioe91FU
GIzRK7Wen7RQfTjDQ9xJqi4YsUqD1n0yLJy1TBjWbwAM5JdyQI+QlE37ksfZcxFb6gjxrdo+O+lU
Rw2HX2Wi9eBDRrk/QbLpVVMHSl4cn30PAu9c+YZ2yODLLmb2TULAPilGNmeBVSTjntLpVvBZ3b0t
1NBURtBfy5kx+o3mx5LRrzax91SNt16wSip7S49x0g/mhbYz7kO4GsCbNIQC116H/v2qE1lDjhWM
LEcrM+yoTaAjkVpTF2V1acMR2J1PPE7jnbraxgm2xh5DGsGRiZ7zy1KOya8CuiGVB/2wT0kXgJ18
LQO8uZ5lxORyyWDwLa2ChovI63MBCdfg4yNyY5DWKGTD5krpybWjyjw6TeYnSIGoia4Q+VyKteYq
pZD+s+3CtqKifqAo9Elxm+9duzeW0JqspFtZzpSD7sCIOz4Ash7/WQwA/SeR2js5/kaxZe1aSZNl
ydu802C1m3CrW/i3vgW+tzfTU2Ea992cHEun/2RacV1hb6Za5GaJvvnEo8z+5iSO36ncszLkdLL3
3HoP8L+xXteGilXK7FQree0BCh01Y1yEQ7MMPz9eUBsDtmZ4sTpB8Yngtk9t2FqMZgqd3HQqg9oU
c2hhc8CwYwAhQ1TdDvZ/awmvEmzmNq5rVw6qqXK8qeH96cEL5ffM+3MPUb+Pv2rrHatoOLrFEBs9
KgxpObcvNp0VUHSNcYYMix2ydNeS6n1baOz2dVR0GErVvZ1dbJfHR8ibD2HnuszvMjPDSJZz9lXk
rrg0ca2PVRMn4dR185ePv3JjZayFf2tzXqAqP8YRbXARnzGSsMfZYz2/iwmiZI2Ppwkk2rulxHke
w4cu7kBlmUn3HxGxP3G8EtlmPtPbPIv/fPw1G9FhDZdv0nqMF8Z4xFyIqZrOfIKkZeKR1JQ7q2Lr
DdfrwZv9CklkQWaeA3BMrSBG7RK31RAZ4077d2PRrZHzbieVmFuM2EL6b4PhHNysvhn75Inx8TNO
IpiU65e9+QIY2jcJt904msC6OE6sOEqanZ228vvaqgPTcLtDmi9QQNurXm+N2SrGpV1b5mxmcQRs
1q2ZL9AlTEO4yu2E0I0lvEa7osaRZdAvhX6UO4S9Nr47nfj+ufW0igFW0empH00Rcf6qOu07fAKw
aucavDUsq32/EANcL5egCJuVh1k535lMDhxWnd7HP/597BpmenXP5oCt2mWGFywsoz4aZfl9D/5a
YMXmBJpKQ+5jAIRDVDTHyJhamLL2lYGUgHSn6kpc0M7yKR4LJWsKAKCTuUtg0BAJmQZ13dpekiro
wFcq+PhjNwZzTQSo+ms9vmVuNEmcoO2oYt+yq+ee7NXmNmLZGvw/j1meO33Go8aCA9VoOlAlneld
08SHxqKPCtA62E2rJ0hg/vfxJ20dDGtawEhtafYar1yYGR/g/xW2DTuk0vkNP+3eQ1/mZQRLqsmy
56X5HNEWU7WKDzEcYLLKTFH8GUvDS515OU9ZV4Yff9RGGWXtXwAmo8lxxwHqHX233EhfHIt+M3Ny
rASYISgG7BEFNiLpmijQM7MBFbREmLPjvzGJfwhV3YMDceEG22ujbH3MKjwUw+zyphbthTkFEI+5
q35TbuKuZinzRxbX0y0E9LrXj0fOdK+B4Z3yzdqQL5fEBU12TiCSZ5S/3DnpslPrOMz2Z7T2x3Ne
xrkPM53WiICTt74yCHK/Gq1hn3myZDd2ZlZfaHMV/EqgTv1kiQqksnmZslPeZvMvNCHyVzCNeOtl
iZ288gnoeTOtoI8MhAANhpEUj1CUxsUbGiy3lt1CLXFs4UcRupMLDfyleMnK33ChvumJFn5SmPob
6FOYV8gL/uASZUqWLe1vUxuoZaPOEKN8o/LuJWkKccpxVIVQ351uRtn3DU4j0v/OFB+OEwwX/M6B
25wrCZAKS8EBuen5gajEfKVWnwZSgAji0Cy9zEVqHhdjmRfk0tJ4tSGjdqDjRDzXBS4kNewvcYUy
D/oP5Ymj/Duf7dQAUZJU03DQXflfDTSJNyeGcZul8FvSCQc1imY0AK9iDPNl+d7PMQNbagbedrJd
/InTA2q+7bOunGoK1dSyLxhS/QeIOOs7S93ucVYnmDgxOGHbiSp81rrWf12T/0kdiuuXbl0a2G2V
EE87Nor1CaCOUC1w7Jd6gsQqJMIgWKjq+aCnDt0YAnmJr0QZsvVoZWDWwXtOGPQbrdKLIcXuZdaw
+OVsjxXMkW0rhKFdeg+0OrKwgvTuTdeCBDmpAdWtNAcEtcsk+lNkAWq75XNN8f3J8pPP2ukOWcHj
E1AMVXT1kz9ZcwwdK6D3+tMo8uqrpSv31R4nCRdyJ8Ztjyb8DACjdWKKo3SAKh+sKqwWg2CAqZUE
pe7V7wTaGVHLRXos7Sb9ju52a59SpZAa0jlZUl/G0Ki3R9sYw7aAmEADcdNny01b4gG91tx2bpHf
kYonIawRS5/05RTA8sH+hb4H+DQ8mbTXuRY/5zpBZQslltJv5kw/cFGpY9fQ/s5Cbe2+oTn9krPc
OHWDk0lIABBoL1llkk5BVTaDeWfD8GGAuAehTx/v5I2EZc29EBVrFdrr/QX1rIuSX8BD2cEpbQS9
NcNCxhJmjSmYhoIar6St/lA0MXmqT9Wu5ts/oOA7UWjNsIirBThlcMYvSY5Bk30lf9UNaDkjpWlE
x7F+KPO0CebOHGLftdtJHKAGPf+idqMAZusEAb/XkPRvaiXJcznVOegueU+boHQddG951SR7F5CN
kV4zNrToFJ1r3gODOCm/KZoJiIk9yM/GtXfN0kj5LLBrFrA8yUC9WsaXOavuUz0+lzZE/+Np9ifW
7+Q3WzO7OpXrWY2AW0OzVttAFsBrjstTlt4NSfO5os2avwFn5AYrHO5snEwnGScSGXof5onYo5Bv
fcHqzp7zOnPUIHsAT104UDhuK31Z5w6QOHXzF8F5z+pkIxVcQ/ihR5YYbpZCpJo64MBb/Gfs5neN
iD85Fau8vTEhoyIqOaBJ2x8WXcLP+b8uAf9h72KwtWpXeftAHWJVUwOJfVrYXqyHb/1Y7FwwNwZn
jdp3Ow2/ndGSl1QNT1YMldrE8sk0PX4c2jYmeY3a75QQhgKaIOoLNfoFDiXfVjVSjfZ2ovDn+txb
rvnYmytsxvuqhFxAc2m0c3YJfUyy5KGa+j8FVTuRdGMO1mr6S18rBtthckncubtRPMnu9ZLInSW0
cZlYY/KX1KlSCeT/BbigyYVUt/ttFGVojZbX1BOMnNNDQj47WtdPfDNahQYBvWq4hgyN9GfzHpVf
3k5+Xe70LP/96ndOhDUtqdJDNSwtOFLWMT5mp+WpiYb7+RaGIoHhu/7ka58e1I1zKE9dJO/JqT6O
JyfcK9RtTdUqC2fA8cDUA0t6suEZaPy1xA7Ea2sxrzb6hBQFkq+jvJBsfE6qMQvMJf4iJxI6rtg7
RbZ+/WqzLzod616W5AJrm7Ab4kdpueePt8nGAbXmEixj1hQptwTQB8SP7Rq2KQuEo6EQaH1fwJUv
uk8CBtakAjLyymg5qthaiGhkHIYydf8c6+Tnx1+yMRNrToGcjbaYuQs0cQrDGgednXvVt14HKaCP
X7ARFtekApi4tqRy7foCOQdfxGguykl+hbPBTsF6Y5bXBAIDUK85rZiGFs54S5MiZEjCP/7pG5dQ
c7W9LVgBJSyba8gDvlB502bOJSbSF/pZ2/3x43f8o828s8X/lZjexBC1ODDCM4urM2/7PEHzF4sn
tW/BpIr/mHA7fu66uHw041j4ahRXERSDhLCKcUOVO8W9tPLuooWUN00NUGTTLFx5LK2Tox6dSUKV
pbCDwahfDUb2MIgb2HeyhhJzWuo8ThpyKWuz9u0pm5B+olchvM6Y4R0m2OT6to3J6AhXT1bKAE+E
ECFdvL5Nu52V9e70QL50dVZdi3xOXeslKqrXSt5UTADX8dDqaDHSnVe8uzvwiuvf30yOZVxNOQa7
vbjy24C7Gcn6cGJR5baHj6d/a3esIqxBaNMY1dX4zEKZQMMWiaoDJDp3VvC7vx+U+VWcVTnLYkmQ
UDU6AVrS+QsGXiD65Cs15E4A2fqCVZQtcsshTS80xAfR2XfaEtL8LKySrgo+HqKNWLsmcaAmkSmy
wN1B9/QJ8pBDYGj+DbNvB5ORfFGlDlJC9lhiW2+7/v3NjHO7tMxYgjLS5PbPPpkjTcTFhYxdMLAK
NZv4b2uSncnfCF1rJgewqbiaNxCTKMv6xeHDrVz25I43ZmVN3ShMQqHImo+XumsIAIr1fzQGjHVR
exJB724+StakDMItFLrcjkZF/Cqrh9QxzwKk23oqDqCl72SjWwO0CsDUhogS3BWhG5Fld6amkcrl
fx+vqq3fv7ozFcAJSdais5oLJ4kMS4gTAeHsFYXo5gDLnxFQIJL+/vhlW0GerPbhAMW81B57Gi1T
9ThUZL5JacFuGgCrQ+pKsJPhNZafOmboKE3s6ZDJ7o81WzLkFjGCMenAlYWw+nhqa0Kl54wgnELX
gp1yG4h3G0W6H6Kn3S14F59EfKxJFxPs94BfwL6TUxuAjg9lJQusuRe6fPl4VN5do1Dkvqbwb7aa
kasWNUsHqcdincCH+Na6wy/h9HuclHe3Mp6/2srwfisNV/YkytCWCUo7y7wlKcowN9vqVEJe3E9i
XvjVvOwJz2x90epEMoc6TapqJlHi2LeDWx4HI37myd49/1/i8T+5Ar5odRzVnFxFxUYzqqvpC1hR
z3RYQrhOFBGHS28EzkPq89zOzzJ1hlNC2/K1cWbYhZVq9Aw2w+W2hvv356bvOghvp68YGtsaEzNC
2fI/Wmb34xQncHXMg4+f/+4OxceuNn9fAJqHOhbgxJXy6+4ZeqIeE5M/ljcxkvmPX7I1Y6sw0OR5
BcWRlFzctIYuywNw/x7tjp97+OpwLxKutdIYISBDaWipKfZqDo31QZh7S+LdAx6DtA4sZbewrsDc
w/sD9B4Yq511DQ7tpxiUeP7qdGeAg05T2oPkPZhTNBSQDS2HQewM0MYUr+kEfBhse9bCiRhHf1kI
L46phz6Jx3MIwO2ZNm7M8ZpZUELAzmSFwaI4N4wXbne1vwxLDPdOm50+NdNrdkECh0nwIuwl4sYN
r1KfsWNH95r8/65K72z7NSUgpnNZj1DovaQ6yzKIY7P6S26AM1s4qa4Pfc3lr2YWi/KIVVqFn/DJ
oV7TxUWGf+fmpSlc+geCG06gSdr9deurX0ZbWmqnTvF+PxV58ioWtM44lgTGHBEa7TBy5akHPsfo
4Rw9dEQDhT6qUwXV0gCGLzcAyO1cwzdmdg2PmvPetboceh9VK3hAaCsiLKjKS/Kl2AkQm5+2ihBT
XKQSEEErygWdnha7W26txuVHR9mtB9GFxS+cMQ4gAg1Lg7RGCZ4w5+fHy+oa6t6b+NWwonclq7qp
rCip3dyDe3XmQeh0J/vcGLw1XaPOyrqYQQmJxFR/YT1886DFfstc8+XjH78Rmvhq4BadjQYBieJS
t/d1To+AfPty7EK4SYefe8MqvtadBeJ45mQXURbfNCBePjylD4vZg/AHiPTOOP0rhbw3C6sYqwcY
E7eUmlE+dNFUGkEt7SNSU3QjTxD+uI9HyEn8YA6B8ZIKFWHBUPxQTvoKTpEn2Q9c8nauc1tTtorG
uWVzCijGEjWFWXwHfoCF0xR3fsGtdAfDtPGKNctDUwLogDJBhGrL6GpkXcAoRfCdD9gI+Guqh4Qz
Kx2YxaKmHTzD+RMXzMv4fe84wH3s0Wu3PuH68jeJSYnMvi1nAReZfFhqkAnRTLAcUctgbkDH/3jt
bbxkDY2iaukMa7E0QA8d8xseQ6KubeMA9IvqkwtvLQRoOwBIXeVWLjWoGSlEaiv1q8kd62uTNNYj
aLGI+HButbQPKSTxn4WecQHk/OQ2QT40KENynaAzYMTo2/gGGx3I7VxvE6SEpYx05c7v3Njoa+7L
YjcZs2y1REutHpkgfpVOwIWnAX7upwb7f3DD0AaZ68mao1hrEuVa90euDTOUTWHvrPuNy8JaLl1p
Qh2m4YoFEulfs7FhbpTKJSJIUSqvmew5WChUudAg1Cr83FetAuSQJLPZUmjZWrFrhJDz+Z6ZcG4r
hnpnt21NzCo+ykIVPHXwFU7WWw/artz7FoyUIE/ZFWwn96wZN46pf6iaNxsuzsBaKhOEpTh1T7Nt
hESQT07LKuLVZTmm5tJCHoY+cvvJaKXXKZxWILbwh2TY817d+II162AymSshU5VdoOgF1XP7Gbic
ndRw69GrW6h28jnLbLpEah5ugACM0qzZyU3e7XUh61rN7zCUyEy4y6LeXmALH2ftFBpdX4YOYelR
tD0LjQGkEyhT1X/NydhzTNl67+pALKrM5I1oaZRo9RVeAa1Xw+FB9IJ4ZTXD+3X4TnIB0AwSlp29
snFwrMHUucww56onsPSbYCs6z0D2AG/j5XTGS8WIPLNy9+CdG1O2BlezJQV2FyMbDWV6PydVWCdi
L1Pe+JA1jnpcaqtMKT4EyiFuGpZjOH5NwjSwgmrykv945rV3zcNyV4bJvX74ONBsxIG1Grle4krD
4aa7EMXOmXLNW2iULaFI5zZIaGccP37N1rBdX/8mDNCstfoOBc0L8hRyXtKm/moUkCL7+OlbH3E9
iN88HYJuZDYIM6Myd77nCqWwLCHnCVrih8ncFZvZOtav3/bmLXIxdDkC8nox3WOT3Mv0QRrPH3/A
1vCsdg0DeqrXXKLvLYrXkmVPTmoEHz9661evoqSbzCXwXq4ZKScBu06Lk0WhZ2uP5U7PfmPVrkHG
U9XGg62g9gERTG9UPyGlDkOQHwDLeczZq2VsDNAaaFzAUDM2zAQDpIvHHN7EU4YE+uMR2nr29cPe
zCubtTvmC7oUtFOwV/hDQNn/+MkbY7+GEhd0SRM51eQywNf3BlCMxsdd3T2LhJo7Lc6NeLvGDefm
IHqoSUEdfShZ0E4jTT0UlqygqGUZQgsqr32Z/0y6/KAlK18//rCtOb8O5ZshG+ukSwsChv1EHdun
8JPMBaHe0DZ3xVQ9NzWzw8+9aZUIpY4Yc5gQQdOEf12cv1OtA4l1ZsufWf8prUZTWKuzUts8zrQL
xHeZj9NBL1dAQ4JSf2cl1t5K+NddeeemuIYRgyBfuItdoZpoJMVB1ANqsmYj/7gC2n03GnDyO9p1
1uRVqBMXR8jfFqfeVHXmu6kDcw63krryGNq5OBt6GQH5uvjctC08y+3CBrzO76SkpZdBICIAFVpb
PgOZV3k5tHDPaPU5UYaZ8htBhmDSMftjVUScSxP5uQcxXX7HbNBtTV4lARlG2BkNDkyx0pkdVMnh
UaDG0WuqxX0Vfc6fTbhC9Z4zZ/YTrgv5YRGidXyrkOrWmKvkhroDSz3u1GPQ5k18BPIsgQVc2vxC
1Wk6lCWCEDQRKz+FWM+BZ7w8UFzMn8phqo4LQHeQkTFkmHA83KOpck8tnIy+Cu4mKJ+P5DEt2Hw7
MDpGnVmooBRl5YNzXHpkgCRDKYf4ZCRufeKFOYOLxA1PdLb+i9zEOdpAS3idSApPG4P9PF0lbQzi
kCMSiSnIczoFi6pBrIej3GGw5vrGGJokXMBSfIIJo+N1o8m/UANgTG/stRv1iU0PiyTV2YEqWCgy
oKobR85BY1oFJFRFfShsRx/hzdO9Sm2xY77M+dfOAXeik7gWWgVgzr4ewD1zGs5+QSptDlCVb5+k
rfpIpbAgbwb70tsTDScxFeelmZOwmbRzVAPpglaCElVmtLsDbc18tK3e/cWSAaX3Qbq4pTTz2amr
EpfQZIR3h1puxWImB9W6Go9yKapy1u+O9AO6IcyBjADxbCgj4S5QuL6VmdqzRPpgVAY9L0BpH8Ar
/C8ZOvuMmil5Mq3+uSiL4eSQnP4GIKGvfdHI6TulavJnaNCVHq6VlfSKxGZ+DN773041rV+rRZ0L
2fUBb8sMrrGj+5AD1/xUDXy564ZKhLxd9PfaNpuvUjb9HSRmkpspU3+VtXQAVi/5vdu7MQZgSW97
t//qyDaLRk0nTEhTXZalae9S05EHILJajy3NC2QI0jshMcJm0VbnGE88xy3cRJqysiu/nfoiaOES
8Brn8xwplpEjbtEsoDpRPmmc7OAoYXtN22uvhMvosaWa/aLgyN90WQPd30FVv42elWehlgkpYtod
GbL9MDNJDPIXAKsS+8fxG0O3N51d1j5nDB9ZydjHim4DIVHCjTs0BOaqTw/5CNqtQOfW01YiAqM1
54NpVekJpiHcrxFSPJEBucg19WEl1frFvNQB65wUlhaof35z4AzzWEq5PEJlJA3aYkwCe3HkyVlM
MobSFrOPuosO7RIXggNe517gBwD58IWASZDwUj92nJEHaBfEfsWbNlpg8HmsoGuKDmz+J2a1FXE7
j4OEob0fMyc7OTA15V4q+hjnqgv1ChsKtXeirvPKjxdTfKtIZnspdVGXNqsYvAbYfPDT0hb1DxOs
i8zLMT8Pi65YHfQjnU2vBr3hni8NvystkfxwTONlqWBriNgBlzc8K9ZhvRTiUEnV32gJpB80MGzP
qJS8RQ1mPDgZWkZOjRJELaGz6QECrR90ilWYlo4OiEz4ZYaUVShE2gWitbXHhtq9g2r/cLeghHMo
cFu6Tc2SXQbTlS9Y1flLzAj7irUzf0HBd0Y8Nfre9sSsOuGRUtue0kIdi44aX9B6bL8BGU1A6IBO
QhWP7Q2UF5gRgBIa++3AZvdsQjOk81vOXBSsWweBVKXlyZwNgcL5iL1Z0ZQ+d2WmfSNNRGjA7O5H
P3cQRgLvITQyESeeLDKRhpk94FRbYnSJhwomtWUras8BvdYfhm4+CcbYve7kECylW91lQGmc1GRr
aBYLlN04tarTogCRJCwn93NdsocqNZqg03o8YAdjmTbYCy1o04eczMNxRi4OwkXcmyXUEAVEQQm0
dEsn6QNGCn1bthlkPLPcPOQCJjwUFjWwblomYLhhCiGgvOaBbmDeFyk4pE5Hk9/wOR8OzSjTO3g2
YFQszYLcsRu/AP3LSwSJo5kRnXsZidUhu4KPCiGQAyH9KqUfQ7v2QQAl8qUuuvKJDEA9NRDRCGXe
FLcyo9Uz9D9juFUk7XORF9ADmbF6zrIh5FDMlBxa1j3wXmRBZhF9ZsoiP1ALd05x7nYBpNAEdD/Q
I+ToeXo2Km+3PFWi8pxsLsJMW+SIqop8rNEzj5ZSN6+2uLoes8I9AiXKj5PiC/6b9l5qKuvcqKx/
bljxf5xdyZKjuhL9IiKQmMQWY7uMa67b44bo2wODQIhBTF//jntVT7dkIrytisAgKVNS5hmwdckm
fR2rZfk3B6zwCNBU8OIM3XKs5rZEnNjhDugL905ZrX/KGS1Qb276e4Uy59lF8v7mEGv6pxrkLyh7
kFPp+D1saKa22s0ojz+ofp4f3dDqf4yuLCLRZSqCQ814gO7Mcj/CpS7HEM8OtOSmFps5h5QcEjhW
0Z7XLcyl1OhCZo/41lf0Gcs31Tb5D2gP83hFWnii2VB+G3of7rI0FztqrxQjafefPElBUrB8YMMD
IrGxpGV3P9DJ+aHWNR0iiLuhYdnk1qlaLoexQXXqbbA9oGdrr4wdVNyPcwZIl8zo+gh7ZPnbVmUY
cY8F4E+hy8znsQdUKi++Zn1Z3OdeqV6Rt9d7pF4nttPVe62rRdy3SHF3lWWFf5wF2Im4aQeaBCMO
XaJkbkz6IYtLYYMzN/Ly6ygs72CLpjo1NRnvFGxHzoTIPJ6d1SVoYjlrXFh5l5R5L9CwZFPWglOU
wfS2bdjJW2CgYnmd+llAYhpfWYpn8I5vkvoloc4Q6SFosPRhj85fAUrIVDpNTOHUt3PYJDfqVYZ7
tk7s6FbV+l4HpRjEYQKSK7SwsC91TbNnlmdtXOYN1Vad4AGdDN9tR0AzbNWxaBzovayt+6xUB9gA
nSx3gH0MdTbO5aYvutzc3l1kUDtnSKK4oTWDcz9wcQoyDvdL3p5Sq94ANBvulzrHI+uaMCiUtJPB
WiRIgGBcyS1+rOnZ2vVIOIUIiqW0k7Zpv7RdgBQiIbx4/e5lerh2L2KNTWumWujz+7mIF+ktCYiH
9fGmp+t8LJfU0N0uK9itdNZ3vtCfI91yMTDcu3VClj8B9ysrH3wIC+Snzq1PUvJH+K7dOKNaucYC
qjHwJ4FR9+iwW+Z5iiCQ8u36uJheXivYtCNM6aoaxz8chcXBLYm4W+jifRm7YNzg7huu7zodpe5A
X0W1BiFmQW7KUwAETy6c5ddvDROv8Mr8ff1TDNGl81KCmkB1k0KuAZcpiChBbcmDQrIaIjFt4SRN
P3H5xHcB7Eg7gDHVSJJgancz+dnXMxS99xK8juvfYAgCnZLiZzZeGoZ9iS1xROrVfc+DjcqZYaZ1
Pko9jcXa1C2BYPUXC7tR373061aDxzTHl+95NzBtAeGPus6cJPCKcp+u2KZKq+NxKjlsuro+kgMq
NtfHyPRbWhZa6orn3oAiVDal4tx67KjcGhKdAsBA13ZANGRbwG7D7qDbXoR2j2pNuADmBiug2K8L
b1dRX0a4OXvRtGZiT6cJKM002BJRMK0wLdhxehIuUC0ltnq0vP3ZGaN1br8sAJpFAeUbdXhDHe+v
VfO76eIwuwfxO0uTNXtVDZjAvQ3vsq91VkfQkdh36hsZN0qGhtnSCSqOwmlOkgrIWfnHmT8Pw7NX
7yfMVWF9vb4eDAtbJ6Z4adUFU2/V59VuT8Jt/w3hC9Aof0sQ3RCTOjFlCdKstCGqmKwedAftln5R
E0TRr7+8aXgu6+DdTHiigeERRaGuxBkzokFzDByw/EmxH9z5E5RtNpKwaZAuf3/3O3ANhhpetZIE
zt6/G2q9FcN8J3mz9R2mQdISAJ3ntvYnQFP8zmlONWq2j8OIQsT1UTJEhU5N6bgg4HiiZbnQBgpG
dUzKr1DG2zeWG1//BdP4aKcPKULLCwV0VJaQHcOa/UrLOoeBjf9y/fmm8dHiOnTa0vMY6Iy4dkK5
oT3masul0bSEtC28J5wStRKcDzJoLbR/iuxPZWfxmqOvs3FKMORBnfmAyxTKCHSFSkkFeYQiJMMz
c1J+FuPyBMXygwODlr2VZsHGbBjmW7e06OeWwZwbfg/Cm+Nh+qO8NraLH8Nt8nUk1AkP0hfWBBFZ
TLdC3QAlCil/e82P63Ntenstph1quZCSgKq+rdo7j9efUG6pdtbYPqGi4u6v/4hhQem0B9gtQcRh
dGHGBJUDa14/VdAH2dhhDcGgW02gCjWw3stYIlv7c2bZr5Nl7VSwgaQwrFfdYCL0WA8e4YUNWbq7
SnQ8wrmW4a5qn5rObSNSgi12fZBMM6FFNStdsqg+Xc9hexdKa+/W/xbVGKH8t7FQTSOlhXXGM7st
wHw7t2hchMF3Oj+WQbMxxaa31wJbcLdAaQoIFlAEPjcCZGGCYnQNFHQU5nIrc3/8Cew/5Ae7nWma
zcu5lMBEUlq8NItHUUKcNz7j45XKdPZDDTZLX4eSQKq9OU12/8sq2QaI4eMRYrq7BEpzSoDNh7zk
ufcQxfm6FM19bZM3tNX+XF9CH69WFl5++t3G2RTjajcz7c4u9Nd7H51NKb23msOOPIOoyizKLbSg
aZwuE/Tul1BnLkkY1MNZLRKdg877SqnYuEMakNtM5zB0Ja2gldTg4aW77Kp5hbB14w77JQ/vgmY8
dZN9BMjyMyQkv1MinoLc+TaF/HlY3Re/EC9DSd5CYr9dH9S/tMX/9idZqJ3h7c6G4Az6VnBpYeCJ
B6mHGn05HT3fmh6ZaLOnpZLZMXUbebZcV0QVdejJzhz1I8iG8NUZ4c6qVqd+c6H6Egmr6j+BpIQu
vRKwVRBQL3lzWyBbBrUAF21P8smlI713iPzluPYEwHpDVRR6Yf0EuSr/fhLQn+kkjL6sTFQvK1nm
qFEQ+e27lR4rKB4fMIJTZCmVPqS4zZxRByEPleNNpxK3HGj0SHIg68UE1Q7nFihHNHxWNtQJyn7V
t0oGfSzoSu5gLwxVapes8MPDbiArws6lVaegjAJFtqb4B1C0bBf2yIxreLEXncP8SzqR4G6El/Rh
gjRwLFyk5XIaxkcVBv5GNjOtQC1dSjmH0glR0PZp/eQ48uS6W2q6piyjJ8oqTEEMApwl7I+We18G
L+68cZn5e2v5aDFpeXKCb7JVuV57Vol7lPdg+EJY1bsP7updthd39Imf0if4lnaPuKo91E9qI/sY
vkknjUDvPATSASrYklVEwnS1HutIdbDjpJxNW7x7w6TopJG8BjfQTnP4iazLv26zfK1kviVu9vG5
julsETSm/JB7AU06WGrd56VrRenkLhCOhaoritf2Dhx2GDdWy/DP9cg3jZmWTp3BVWHOAK0hM1+/
T22XQ8MZ7qJROI9bF0JDytbNJRa79QVjDgXCggafIEWzPvEiqBNCs3yXNp1/TLO8er3tgy7T9i5r
50HqQObDXs+z85tLtcs9lJHZTZJABC/9/0/vOhb0dimcBFaaNYT6evdYFQx1fnv5OoEtFl//CMM+
qjtOQLMMvcULnc+fnFN4qZJ6dhOViu/h3HAbmJHpjhO45rqiEQMKvMOcDEXxHNbjxpHS9P5aBgia
Ei6aiwU550K8ZdZyF5IJ1p3ynzxn9cZZ0rBydT6Ct/oFzNpLeR5sEi/9ClzBlP9LU+fz9TkwPf8S
o+8Xklt1ZVb5YSJUM9zVxbzcB5KJ2BJq2siUhlSiO09A7cbKfYg/JmXmcShZTj9bl91UYGA69n5M
g5R48FhK/BC4X8isVZ+aFq3jCb4PG69vGqHL39+NUJtVsF670GiHucmTUbUOSrz8kA7LFvDPkDl0
7D2cLSwe1radhE72LR2BEQA59xcMFvaiWb8Us7tR9TF9iRbWPcKsF07Xn9vQfe7mzo0qRyYAI20h
wD4WxoA7iLaV25w3NMgWP/E5IEYz4E2QhfGtHVvCvQDJpYOmVZeOyTpVD9Tewt8bOGpMB+CvPi+8
peU0waQ8tc5EPs1zYSWAGdSfMscLosGyw98Bn6cvPTomLQz1NobUtLa1FIA+ISk4dVoASVScB9/m
eSvwDU/WIfkUwInUQu/5rFDmiIqi/IfNWwImhg1YdwGwvdmlrBi6c7d29/NS7id+9qVKerva28ub
03y6nlwMC1tXKFk8bmWtVwAo39cFAD7jP/nF8CQLuj+yrJ9qMHeu/5AhE+s6JWuTrnPvF5BkFdkO
ciiqGiIZluDbbZ1ZDLGjMzxdxkK1KAIVDg5MIiCL1UlNKepDIOPc1CphOpsTDwaVak39pLTK4ZHU
8G7n8+LGQhY/rw+T6SO0BJBnSwEoiAKIqQeGsm/36PvsiNgylzA9Xot+KNengwxbeZal3Pm8hBFW
AASifXfb22uH+QDSWPVceX5iM7V3GAoTwIN+dkoYTVz/AVNYaMHcjtPqTgUoVRUuCjIVJxJY8w6a
pfsqn5oIIKv7mdobs21YsjrJAt5FTARixo1u6l1wd9Mct8123UGVFYDQm2wqCdPpFqvl0bpmPix+
Qv5plOk9D7MNdpVhtnVWhbRA+mMou5/9vCt2jTtDrVLgtMi9rYKgIQV6l6F7t/PWGQrtcoJAxmKp
k+dMxz4lh+tTbXr5y9/fPTpd87Z3F+Tt7gJhg0EVCDXu+uv6ww1pz7t8z7uHj3Clb2xpt+d0JCoW
VfoVAlCvDncagP+AXeesPl3/JdMIaQFtV3NTYCMHZaCqT246HngwvF1/tGmEtGAGXBiIVY6rM5R5
d0DwDgXE0ezj9YebRkgL5aZvMkBuceWfmiIi2Xd2aU2wNwZVzaEjG8dz049o4RwEIC1Pg+ckLHef
FawUpx5S0irwgdbGRpdVgJpe/xxDLOv0kA70E7JWbZqUwQhfKnjP1R6zd6v0YblSzhvVNNOvaEd1
tbZ2R1YEnLvcoWYXTbCcgndYVJfl/rbvuIzku4Xr4hYpPKqcxPLGABaPtIu9Hs4heVn2x3DJy9sy
uc4ZUaFQPXQowmQI2XevhhweJLGDgmykVkNU6HyRwO46KdG8OefQfpISPs/exnXD9GQtskXnBL4c
LNiLQoPinLkjiVsr6zaebtC3YbqyvDX23TgHM9RHpXyWXlAcXFYx2IzV86lqAZKGxuLSPnMHaAew
mNMd87IQ8v01CoiD6MuodPrlWMqtGrppxWk5AOAlQPBcSOrXfEGTvlOse5hYPSSkUM65htX4jQGk
5QNOcgo2GxAPgKKgzbp4488mIMMel/f8wS9dsZF3DDu8jsciTb3Cl1jggxxAD8gQlSDIU8XhBH4O
RfXY4I5yPZQMK0WHZ7krxGTGEh12NX23OL2bqi2wjmFSdAxkOFSgu7V48mLb0MJGVwbEzzF9K4ot
TJwh9esQSByBKlSr8xarnJdd1NlZA7ARceBzls0bKcAwE3pvlwmRje4I40Pp/epFFeGSHbWAkg4O
fO3t+4558fWJ+Nut/6BOq3d13RKaLA5UDM8iXYujlRXVMZvm5TfoOPuskM4ZpoV+JHwpXxzHzZ9T
WLEca8rmuxRChHd8pWrjVUxr4jKj79Lrqkgx5VXanWVQngGtOePnNzK3YTidy1S+ezSBs6Kl5suR
w/a+ZjP9puxgjuam/Yo+Veyouorqxb7t5KeDPdF98OEqXTkJd5cE/vHNzhrSh8ySL9enzPQx2qlm
zuGVDQoDSQY0HaK+bGEaKYefvZcPx2pkzwIsg+Kf679liiYtxblwrQBavKJJD6cit94X6a+gnKO2
8zcuFaZg0lJboQpuQ/HOTiSA7eHYfc7H6Uwa5d34fO2Uw1DGDphqliRoxLET4JqNn60pvW2qdRQl
mb2+m3gKiRlJTxa50MXGBs4PWTUerk+AISh0/GSRpWXZFd2a+Gx9dEt+J2B4cv3Rhrml2nGmHYhS
HmfwSObemU8cCiLyJPOvqbMxOqYfuPz9XdTlbECZ0Rv68+x2d03K/Yhm3Smb8m+qhp7Q9a8wHGN1
BGUeUpjYZtDnTwPgAMkXYo0RtUA4yP9dmdgYKtMsXP7+7ks8Dhxl1WKVlqX9eaHqDVf3jVPNx6g/
2LH+/6MDZ6hz3KFtSIPLL0VjvcLv2NthT3lEFOxySc7dAOacvVZbvStyCd4PUr4OoEwh9xfaTkYT
a2lPC4duSgFrA9XGvvtWABTTcBudXnqw2xE1hCJes1/X58o0jFqwTzX0We3KwTAO9BnOhK9O6sTX
H/13vD76KC3QYW/KJQM1FnIpsjgyOg5J01dzuR/aub6v2qmso7UO4XkB3kvV7Sqn7N7IvC4nMgNW
HQVrE+Ji4hJycDx3zXYLa9Dibuf259SOQ41raQ6WbOmR7hkKQgO0k/mYlUepVr4TQ7Xc1r/UoZnF
MHkQigzshDQCRLGhiJZKRaoqt5CThoyrIzMF3ALFPGH7sBsxn4cVPkkgXDT3uWXlz9cnwxD4OjiT
Qrqg7gPMc46xYd0jvQCz3Ze13IiZv4PxwWTrquHjjGwyT8GcTA1ElSxZOIcCLs/PqN4Xd50gTWyL
VH0GrQfCaCuX5Q5Eqe7ggYV0N5deGKtgqV9J55LYtgd0/p1qxYUxnHAnKsWdLz3y9bah0E4eNPRg
c8zhVTIW4SOW1CvEb87ZEiYr3dJbMUSVrkNuA9lQ+34JKGzW38EUOt8JpN3bMp8O8mQWanBslm7S
wkIQNa1Hyynurg+N6b21s0UYzqKmPfqDdT633+noy8cgaP0t5I5pEWrJpizQ1eDLXJ8rQKp51Rwd
Qs4QRbtbw3HjJGbYe/42XN5tC3Qua0ZoP0GS4qEODg6tj2KA01cI2+zppv3N1dEAgV+MEgdKkQDU
BpYfeU2ZdHZBtf7yWJZY0G7fmOmPx8vVZST7RVJS52DoL+mC3JAd0eKOavIvzTfqDqYf0ELBkmJS
VZdmSV2XdR0JiGx+kXRmx2ItwjMZ4eu1v76yPk5xrq5duDZ50ErghhIqnrPuno79rqqDjXEyPVxb
tou9gi46uVXieFke1X35KZ2nn0tV/b7+8h+HhfufjvxyMSbOmwqtcnqkLHj23XRjBkyP1vZIGABW
lspnzMDM+EM2WOsxTLst8KthYPRefMegmOHC4zSx8+zgrv9AP/Vw6dLcNCy6NmA3BHwsJwH6LP9u
g4uc2v2NT9bOwa4FYQh/xpM7DukNuL95oCddf2nDktf777L0M9GHbZYElMRhADOzNDsEi3wWW6QR
06Bf/v4uBWVjU6zlXGcJA6TOo59GtUYW33Kw+TjBuXrrnZIADtxqLEH6A7hv1042n6LMK+n9VAz8
dVhWDBfL7XHj8GNYoIF2GBYpOgMkHfNkCebxYc1GXDU5uclNgbh6+13CRdofSmTN1iIyQmZ9hqJ6
vQua8KYdzdUb7ZQLVhWtUyQiK+7dVhz93tq4S5lmQgvdmRRLkQ9tkUzeGHnCPXiwEHRXL+4Dsqdq
42BlGH+9qx4EFFRSfAOgZyt9a5fKG2CKvtob/RhDOOiNdVb4VuXRtYAyHPnjr+RYpbyDZSL6GpnX
bRmQmj5Ci+eV9zPNg6WA4DmI490XFvy5Hs0fX9VcvY2ekbKpwf8uknpCz4fb31gPVdyyOXtdBd2W
9Xe9BqeC33S4cPWWekcCOHPA8z6pS+czgDw99GgynNKnh45xFq/husXdM03LZSDf5RCYQ9J8HDFg
wfwl73kSOP/QKQXvmm2kwY8rVq6vhXVm01E5JS1AoFS/YMRzjzNl5I2ed7GioVE1D7ALD6rbNmhd
97AMSk5KHwIwolQP3iAmlLH9h6lF3er6OjDkXN03PidO1pLJzpMQ5sDLErve6zION769FuhqDS8y
3p11msW3pVMACDyHsNm8/uaG0NC76s7AJacKb84L+1FxdapUv9FONMyx3kqXC0R9pqm1TqQMIdAQ
OnnichgOXJxDD0s+eA9B3hQvQD9tAR4My1bvsAuP+2PDCuuE6m4RtwMYaCxYINAPp9i46yEtfX3Q
DNOt99mBolgGvwwzaDrkS0RmWjyK2V8PTc3Fxk+Y5kXbxRffAkLeD3Po/UyQM6kGeGH59Las+59+
u8t5YAVNkbhl+89SiTHOenY3XHDFgyM2spXpC7QQB14gGMpyycF8ElE/ejtPbAHgTSuL/n96WkWY
zrnrFwnkXeNVIP3W00XS+MDk8sCZ/QmCVDfGh3Zn7MIwdVMHG7iTezuuxC8/XzY2D9MAaXFddhNp
UuUWSc6t5y6UsU+7jdAzBILeX0epRY1QnC4SMGFOfv57Fv4hY0vkL1vQSMPpQ9deVA7E+yXF6cNx
oBnEnwihaE6/FfRfoGfi62FmGCDd5x2y1LWQNsa+9cAZlz/KWxeQ3k9nc9oXZZoiIVH/vupWEVE1
f4Mb8w+XFc+rb525V79e/wpDsvhPc52hYhJyZFg33S+rB22nJ8iMbyzPvxXa/9a9XN3EvWFwBFrX
2UmmarHhvZy68Gf27P4scmL9KhtfQQuqmO/TBfCswa69+9Z2pn2u6PK9ZxLm2x7h5woObWCXM/tx
qFcSqwJe3hl0sfIGmF3ewfaa2q31CEVivr8+KqYVqmWHAkrjnhf46QmzbJ/nVYqX0M+z35MCb79q
R2cj1RlOaLqM4xKikqRgIQ09wOpbUbNqN1LnxV66Z5uWP3i9Pjdw+7gk2A0ivenDtIQxVTjRNhdx
Rc+/W9MA6/Z7aT0WVb4RFKblpGUNt4CPpO0F6Slwyu915fzq2/k8jf3b9XkxPF5vw1f9uCyui9cP
0bmGmd20W3ORBEx8vv58Q+rWm/F8IoVP1sw6BaU4eguE9XJ7+DcgblI0EopocoRd89ZYGRKI3pev
JQy6JuijnQoLZvUqtN6gXLdVfjCN1GUBvDsjuxy8joEs6Wmln+c5iyqC3oC9kTRMb3750XcPD8uV
h+1KLJjzdDDxYMNYPjkLKQ7XZ8H07peffff4jpIKwOsVJuF+7NTzgUiyK31/485oCAFHi+3BzXor
sLHzy/Y0juOurxtISeCSijC8/v4G3LyrG0sT5XZ+RvABFS+bgzu39DUr8/axXVBScXgGjl+tqriy
g+KOoP3zBlTksgtcuaURZRpBLcz9VWbh0jfWqRcU9AnLC6CFVoZVEJOWLHfXP9P0I1qsN5Vr9yMF
uS/0MD9wIqurcif6ZWMUDYtM71UHildD29D0JKHY6cPGGW3SW+/c/2lTjxQ6g8pKT8tygjYLFMe2
2OKm19Zv84MjJblsHYMPja40TFFwavwtUXKDewsOAP8fG74V4DonuZO0ruqfU8GdO9F39qEbHesJ
amDwL59dazdAFi4OGeq88E777YXKy2NkG7abKaAzdt3QEwvK4MyhXFlhZeT+xgZjWBR6c8diYqpX
KtKTyF696h9K7slW4JoerQVu5Y5r7doyPVHo+5U730LfIvMq9M7LoAh/XF/Uhun724N+l3vacBJ1
kKEoPLkTmq7hmv9ka04+XX+6IffoBqZDD/FfAVGH01JDr7W16idZjV7kpep3CM3F6z9i+AQdYdC7
bV5lFCvQp8U9z6a9LORGTBqmgF5+8t3oDNIdWuS2FD3oR+HJvd0uWGpbzmCG0dGhBcySVhpM2H3n
mV06RrE7Xzxw132tPl8fGtP7a1ezwbZx+Okv7980h7Qpyrhvwn8s3m25TBoOEH8dM98NUAmnCgE0
dJFUgeR9bPukfLFYV4JoZrVfs0XVZAehKfV5hcnM/vpHGYZN7+oNjEFOyHctEK2ts+yKFzF1RzAu
/6U2+X39JwzjpsP7aEmpb/PeP9WtBYUY+5dF7ZdlAIj0+vMNS1YH9TFZZ3OQBzKx+o7FUpCTnYst
UpfhkK3LtISqVk0uPJHUaYCmJwpK3/1ahfseap9xQd1177cQcKmEDWRaXoqt5WxaC9r+WBfpXHEX
N+gaJnH1wYcjKOGof/+EksCur7Y2HMPc6ACMpkVhZM5QpA7aKVpzJ/ZgXIsj1O761BhQzK6Ov5ih
+CDV7FzuKB1kk2Z1giUg+DNZFVQxFPmyeKFgmKaQuHp1OthDQl9fxSHpwtidOIy8a589MfgObbyQ
ablrGyznc+cowHwSX4390XVC9mlw1zKIhLegOzJzSF9d/3RDFUFHbeTQS1S1jdJmAJ1mzn8XQCn4
ToFK8H3J2vj6j5im7/L3dxljVJ4Fb8EGx5ymjDsGIxgmo0Z8vf50U2BdBvHd01uoANIhT+vEmf3g
YYBtb9x5fXW4/nRTZGnvXjRe2RcWFYmbS9FEASfNq+X72d5ZrYtuRfdzWuFTRlMqv9B+yTbawoZ5
0ZWFhk7Zbln1fgK7RJgTkGI4Ou3YvUJ53T/6ckJhyenC25abLjRERmjztT7xE5yZkhZ4HK7ayG75
fe5vnKNNc6RtSqVMLeg7l8u5s1bxoKZiiophzTcacYZw0b2aQUKjPICVwpnXRztYjlP6u++ynZdu
0Z1Nr6+lOQDXeONDfftcd/Kg0uAwpf7b9fX18aMdXVWoR+29ExWw8f1kv1CaPpflpmrFx+OCLPH/
kYHi9czckOC1p08Fcr4dHCeFMvYWdvDjuHZ0VSECTe+5qQJxnr1h51VfYYq2G61ftw2MFtbM4RAa
7iwYMRTOC0Sbn3ymNmLaNOZaTGOAJ05rCm9vqy6jsIV5x5hvYVEM1G5HVxCSkocAl1l4eqWmB14V
cpfl9HsmcV6KIHjSn7OWqnuVW7D+g3j4EZy1LaSiacad/59x3iw2xLdBGJ8Xf448J/wWlvneX+cD
s4ct0qnpR7RghktDOqgBIoOOVwOKJL700OgOgSd2huHLbZOvX+4J7Yr1IpNKVq6ijPCjV043RpwW
zCHvpnHyZXtGeu2O85pPMavgVHH9zQ0xoWvd+GyAnUwJnKXiwSP8Tc4Ex0l7DI63PV4L6dlRnVeH
Q3GuMxfuFPZxcfh9WY435WlHR7ZNHqSvYCA0J2FjfWta7Gsy/3P9zT/eSB0dywafFWiB5d6E3nnu
7wI/+7OOIRjES/vK4MO8UyHIpvVkxVZubbTwLoPy39K8o+vbpGKdGbI2RFSIv/NdLxr65+y0qmC3
rkdWDfvrX/a3Z/7R71zyzLsTyHJRO1765SIsGXT+Pm2gnj+mId/JdJ2eUFUPYtagqd6PzgBCRdji
6oL7SzbD1X4lM7uvJjX/s8IyOgpGpz6P/hpgYll1N6Zi/iFXe92vwiKnXo0+GLn2zPcEKpJJWPAC
7kN1l33OAi/f+Vlt380XOVGsOujwur61Hxzix9DED06uyIe7Ii28owwgm+qJnxA1mw9exbJnZ6js
n2SsXtu5lNaOuGt4cKxJflW5Ku7KfpA7uw2XJlo7y1ti0pUsLojo73zXdQ7NVK1HyWwwk2AKe+9A
KT7OJO3jsra6g8xr9ZLNw/osVOf6kP0i1t4ZpuHBsqXzkKJlsjEThuDTUQA075gMgmJK2v53V30N
7Kew3Mp6pmdraSNNFct8eA6doc4DMFdfFDjwAcMOJfOxLTZWrClItPzdwNhoaRniz1bOYfbWIkrD
+QudbS8SRfqj8iz4NcLO1B/XLQUUQzbXJY0KVH4cKBvCx8hKx2iiUwH/KnCcm0p4UI3Y0jX7i6/7
KEi0lA4HhiqkxZCf63KEGjVxQ28XgKp2709ZdvDWyYcFLjQ3lHIZj9yZw0Yp6+lhcei4G+A29Gmp
ch8bArjvbbhOz9No+V+I21jNbmpZ/t1JmXpe+xnK1oWb0h84kRdvSy5cO848S8ZLAeviRrAhlnlO
4q4S4lk0A9nzBqqXuGShC1W0Q/alzaH3Eg5Of+ghABKBYeyfbD8kMV/bBrdpZR0KLt3P3Pf5r9Fp
xJ75E9KKC6yDFfcZrR+rYWDPuVhhrgKzon1FyulubNr1UHJXxhXoQ1EIH55DvVY0rgJrfCjH3EUZ
vWoPYp6/9cCE7NyKhg9BwOaEwZ/9CHUr9wTqvIhrFPDABW3mJwXWF4zHUMZbqrWENKAzvln+CEdz
6NXEmNifU5Y2BxUWtwFtHB2u0jTVyn0m5gR8qrjM7sNe7cJyq+FsWIw6YmUQ3RwSVrZnGtT8sc0d
BmkRDoNw+MmyXIwbFwbDAVCHqRQOnyvpZs2ZhD9D+DhtVsZN73/5+7udoGrKkZY1tK9mVR68BvE0
M3hbgf033QZGcrxLfnr3E32bskFOENOz8zmq+iHJuzqapuHG84uW5iqG9SvrGRko9L6GxfIyes6X
Meu2sPOGEdIRyS0gSRw6ofnZF12cZyWE82ZsKuAzT2RjFzAkUR2WzBrlZFUWqLPE0a6wpuUhdNw/
Lmef20U8NB0sckqStzGBL9vGTxoWlC4Y1l8Ew1JaFWfq9Y8r4y9L1WxMiOnR2pKaZ57CXmuYzr4/
QYfzReE0cf3cYnqytpIWD3ZvPqsLGGtNL/4cohPsT7chuB0dppxbJUyge/AwvOWM40G81FvE4cvr
fbCR6IDkwc4pOEQ0P5d++8KL4s7rsnur37JoNj1eu93YtstzOLLl8C1evk9OFasWRO+gcW+rn8OR
6v8DeLByClXtcDwzH9XEsYaWIFPRYoX3Bcv3cwHFmBn2oRtlZ9PnaPFsLwPt+9LNsTLllzXLsM3T
uzant10YdHQytezezsYuP1sTUYdadQBRyba/qY/t6OBkCzZOJKs9zEX9zS2snbNw+IGFcc4/Xw8B
w+jocl8FHPdEB4Wvc9P9JLm7t+wHb96ivDgGTpyjo5NzDm9IqPakie1aNU4AfZj+j7Mva25bV7P9
K13nnacBggCBW336gRQlWfKY2HGyX1jORIITCM7kr79LObtvJ9yWdXeqUqk4tkUSxPANa9jnvIe+
6pSK5naSzH4vQIMnV+OCem8ASQl+iCfbNBvdE+eBjfP0kRtS+ldd4tXvoQmgP869HP8YjUeOEsIK
T5WXiY+ZhZ1V1S1DGrqWVYBEApS3E6xxr5Olm+4r4JDuJ6vqQ0qY+FDjANy2OUPcD6z0tkXNNByG
VnxOaCs/yQQSDX2lVREiUfDfTYSwT3XZw4Y0c3muA6805nZKu2zj0izb66Y0G5Wmztbjbn7UcJH7
BEy5iCgcFiPBoIUfZHM7XHswftvHxsQo1MXzfqQ4LJHy2fQatpvqHVwuwWpQfr2b29GFO7nnfIdv
LYigY12TL9ns2rtUFnBVbDLe7Saft7tZlNVVs5A2Kkbrf54WFd8VteTbmvdw5k6hBXMcQN58b8oR
GihmTGGpqUuTBRYdmQdfOnYb53HyBL3+EjwKYN7vllgzGLJb/r1UBn2GsfIepknh8UWVqsBHygoX
lbzbUp6bwzyYBJauGvofom/f0wFOg1EKrZg/vNllkW1HMV8XMCatrkls4VhX61vuxQ06B4aGchLm
2i08EaBe0KDF7WWbsrNs6wunvMH/VRuoS3uhgAxaJDvqhFmSFKG1cDiSaPhcAyk2g08Jo79Q+I0f
Tk27RHlP2w9MEP7UZT3fL006b6oB0j66ge9owGBrgkoglDkBch3DhlO8yTSRsHxj4mp2GIf+DNDm
KUQwQUTOlmtj6/jRG+d4X9d2OUgsxn3TTjOkxoTetWJgG5nVKkyGmn5uWN48JzMmUaMc9X6xs9qC
rj3dmZS5n4FDkV/UoscPvsH0cCDS/MXxEwLDJt7NIRIBGdaLO38lSoWx03ahcnm1RFZ76nqAJjef
uis3XeBcOqr35VzBX0b+ARtbHYL8W0VNDqhGI/iRF/adm3jVtjbMRK2oBxCqoT4Pp5U2gjskfemQ
vkVpWQxPo2/lzUASDCqE9vdTD6OnzEJ/2paDH/naApnBzbhP/b6BPhL8xoF4GPJdkS/FDTRG2DYG
C2CbxPAqzGD9HOoiq4DcYi0JGwcIgRk9plvtgMWkrJffVbRGmixqdsdkPERIjsegFMoZtgMo7Ruv
dPyvPSrykEZohYX5MBj01pvHg1vPy4dkwGsigKbcc4jd7Omg42OGZnLoeLF/u1Dff+ctpt21zJB9
I/IY9U0NnLQeW7WJqer3XCvYRC7QLa4ajGBN6mKz1EOxEX7bYhoQsYUFK3BPSgCOENYt4O5SmiZa
SlezA8CD8MqtWeJuVO7mkFzCr6atb46OxKTWeRWHFTRZtkQzd+dPXbURQL5CkpcNL9qHweOmYkvx
R5tk5VHklXkH+dl2Z4lJn+HhWn/GsjahahIbwoKdesGc+BaFhLx2xBZcYuh6zdBFD4njmbvCFhpM
LjrBW9OMqHZnNcYmbHtNllDQyi/D0ubVwwDcWxEJnkNJULmCwqxSTB8KPpQ3A7j3PGgYmd/JthW7
LKuc94vrucDDufByBDSLQpSJc6/9VKRN/IczFdMhrpPFhjmzy93YwC85AO5I3WNpQOHK88CnD+Cv
m12hnyj3fIG/TzDVcwNqP3SPkGSDbHE7wlv0CLrY4u9h86n7u5osfVDFbU6j1qn0S3rCndtFMsT6
cKWkIM8MNWw+s7qskBZRt4Z3uT8/zNUAgF01+bBbTgddff+98/F0bv6UbLAevd3WmukwUHYXJxpx
SqU/TaKoL8Sgr/e52FpBspR1rFtV2OPSN9eqacNc9X84cfmeIvLCur3EmjsT667pLo4PVkXnobAy
DfrB6/xtAkPoCyHWmTLjmtyC2gOxmUSZMRNabm3GrgenhYq6gEEsLJevnIXfefH4W/gU6B78+kpo
h1qNmSBZafP3AFBHrnNX8EuNrjPZGV/Vn4A2ZuiO1OZIcmu+S4R3h85zLcwDOvAwe+eS+umZuIuv
gmzYRs4EToNIwBNgNmX5qc//6Mvh8bdmLV9F2ELSMkmSpYLeF4/s2MKVuWn8YHHTSzqPZxADjK/C
6s4fhrrLoXumpyE+pG5TosCc1h9GtRAY3nrkemyr49yhJqMTew1/3mRfL0MXlfmY3OVLDsJKry/l
iGde25ptgNcEukEylsfUOncWviothe8u1BeeYAB6//aguj8qDK8kXmvGgdO0Nh8MhQYvDsD3cz/6
N2Nn4ybsRhTrlnIYB3SNUVBLi76ZQ4DA1Cc7xe57WOrCixhOsf1LJ4yoglzM1W1TIYdLZFu+81Jk
XTD9ntlLqaQssfBROIfLBDwig2b2TSjrbAFQvoWkaewiYWWehHfx3Mehpyp+lRCvfa4hj9ltgKOv
PSCNyzoOprEjCCZgFBihJtPzoGRxdQ/C/vTAqdJhCl6oE7gFhZ0sTHc/QglWkshpSvnMpnGO6kHE
EWGTE1B0Il9gGC3/oAugrzvHFs0HyaSZQ+p38/va8G4zT9mCsiKxUTVk/r6ttXczDEV1zKukvgPP
nofOVFoeum6fTZus77iK0H6y8Ph1FW7dkJMkc984zylZnCyoK6fbtdwUofaS3GyMKNIc9rpV/EAc
HmPIRfcET2r66Fg5BsStkULI7L7za2/vElhLF0a6X1kJe7StrfS49cGyfT95ZL6rM9LsS/im+LVe
DuOCU7AsZBpQtPYOKJCqq4oXqGWA9xZIJGIB6ephq62cUPtefHez9Fl533hw/jUSyJTY0c6uhJhH
IHPu3HS8sZuGjOZTPizpdpl1czezMoWHOa22eeu85DY121SwGF7jA1TboLRtqyD13TZUQAyaQKkk
g7Ffxe6dBWu517CtyWkjAcCl2r+n0MYExayZ5F3fuJDjqVMnuZ3T0fVDQ2sMHII4aCh19tZFVA8k
4gQvx9RWWUA8bNDh0JoiDRMJ7e3FKd0rHifY3/JZ+clXo1t+aF0gzMFqsqiGZ37vhVZV8cd5zJwA
ioJeCJED2JeA9AG1E0WRpaiE3JLJU7j+OO8LpAiPbqvGfQ4z9cjNvBYemIYe3WX2tl2Zt8dUGzhf
zyLbwlZGX2FWeaGjTLuHMXURprGX3fnjlIRiGpoD0roedt+23nBe+zee57q72jhwOtWOdzcJGVfb
GT997NxkCV3o6N6MNUMcA0/GvRhJEw7qZJc8DDRE8FRH3VSlAesTBg9sijzMde/sSQ4i6OYWDM2C
1AKCkRp+F1OcR41ovC/w2PBuStKTKFlQS8vbRnxCiTLbz43JwL1EBBTIZupu3TZ1btU8jNXWj0v9
OUsBPsgRe35w/PG7Z8Z8V0PTPRTN4IeuN9JtFU/1je766cMsVXFnKFKQMBkX896BNgsaXhDgDABY
Lao9j+UAQgfAeUHNjORRK2W9N/CF2RYwJd+Q2WInLor4qc/iYZexwh3RfHMoNhIFYxuq4MEe1srL
9wIq7GzTI1N7NJVBmwX+P40NPJWZR0SeSwOF/gGMhRGeM9cFnEU+wtgcXyvPoyGVSt86JcfXhSA1
JIXdDGHiAKt5DTKPqrA1JgXaF1C2o5/f3obPbPVrRoXkOR/mDC0u53Sb6NiwGKL4IxSizIUA49wV
Tv//U8ynF8zHGJJdB7t0HEmmJaELA4pBTU8ymS71Ec4EZGtqGbo4TdtYBH5FOb7j3QKBue7d20P0
A6r72kG1eoK0GBTvepT3xUNzrfdtIMJtG1xlm/gTuE12wx6Wg39wdlX0Pj3sOUTLn6cLuK1zj7UK
mCsLOI8ZRHUUHXwDwIP0LkWwZ0KmNc9szpoWfBE0XuaOvE+7+GFI2U1Riu9vD9qZIHYt5Ip17Z6K
MvURMv470RdhTOm7rO6ipmBB2YyfFPk9fxO2ZoThCFIIYTFGoNK3m7lZkg1sieT27Qc5k1F4q+Bv
jl3iq5jU4N8VB0rhK6/YQ+fOu8V8tuWlnv+54VrFf8U0ovudmxHQPO+q9soqQJ3tuXFh5pCN73IG
kZuivaQKeObVrylhOZI9HO1LepQ4ND9B1tp9hn15sbEtjta3R+3M86xZYdUoUgWke3XE3vVOKnLT
Oeq5crtd2eRgmNr3IqkvQFhOq/CV1bkW/kwHW9YaTkkHhQxs9hGg1Uk09V90E+/ffphzV1inSC1f
iDfG0wFI68OUlLASK/atk72jRbV5+xJnZtmaYUVJodgwwn64zmGe5RYbdzyk6GgvrA6q7MPbF6Hn
XvwqTcpo6TBbanJsPrKP9nZ5zA9jhn510H+cXtq7g/qEAJn88fbVzrTN2GrhNApyEA0FcbWFp0Aa
qMZUTgC9aLmd86Q60Dyx0ZgBKRoU2eCYrXB0cwH2cGbXZKvVVGeZi7PW+oggqoMWDGag2Ze3n+rM
EK4pVjRhEGRWozjo9CODf2myPCP+Cn7vw0+r6aejEgVpNsInWEDUan7Uc/UNfht5kNjfE4diaznQ
Zhjixh1y/9B6frejkon9aJm50AU/M4fXPKuRQdDYSYElyyERvgODI79PuYOilFnqk4eL/lZq/1Kh
58zsWjN2KgRGPTqC8NmBg58ZvsymRZo0B4tOQ6bbYHJsOEBV8e0Xc2ZCrUk8iZhSaUY0jjSg9AEq
1ekn11/8l7c//cz+sibxGFV2GTzgpkPqfZ3pEtSwZUPlMVDmEqv83P2vFn6u5ajqakLWI/Pvpcde
vOmSQN65F7Fa5tCkQq2SWLRPbRZ6i3tEPfyhVwuaN/kjEC0bf4iDUV6STjs3Vqul3fnSIvMi06EH
YskvbNijXaLMqXp/yRnjzGCt2SHjTESP4H0+CCIQ4WsN1zHkOG+/63M9vDU3ZJYlg2UBtPMHz+uj
eJl52A5Nu7Hp5N1C3rHdAEBstjV1xYeK5iTfSGQpLOCtk95WPjpeZTXwAvlT0jxDX8+7imNTHdus
zT72MPH46hQXrdfOjcSqfAdPUEn8lhbHRRENwNEUOYXqtm+PxJntYk0bJKhzpoPrVMcTMT1BJ8OU
TtCkaTgZemXqS4SLM5HImj84pHGcVTPpIUFJt4JXO5RWw6lPbmWaHTwyfCAc0rhvP9K58VpNTl7l
HUFVJzu2/KNlxxkEj7c/+MypsyaT1UPD5AzBw6MdsitY1z9NrtoPMv369sefue81l2whVEzZBFfY
WHuAwMlHl7Tf3/7oc/D1NZVMcr+V5SzkwT31rRLgQWEeh/lbObrdo7aj9yBz9MFUor7pVXMc1fnE
LwRu9Ef89NfgEIoxv56opXUB9vZ0f4zrE6ggZvwazQ9Q17CNLB8J2NhXNlX9M6kHjUH1xQuw2zre
sHlx6GYsPSThS4keNSuYHzHd1UcS9/aqc6H60UMFBOKyzN8iYbYvUCQbbmSd+pFePD4GgnjpHdxX
s63jqvJzN3QMz94PYJhyB2SwbskgHDI7kJHD1AQGZbonvfHv50qh8zx3/c5M5QxpberIDe/M/Ck1
qrnvao0KhTXjB0jE66fUH/VXOpXpTdUMMkxaS3Z6XmAkUNAiu+aqXt57dZVHorf1k+iEFySN8r9J
+NShPtbQ/J0/4qABB3nCyZPMR1r47K4D2zLIDMqmFITMW94naB72iS03NbrIQVVl+Q61R439t761
8Mf9oCsgrkYi/E+DV5GoQI1/azrhbPpuELuhBELKt7T7uGiIghXwiwm5RStshl7IISNlFTZs7sJW
9wpIKqiUQLNsuRlT3/kGl2J3lwoBGWCo+12PhMcoL2Hsy8ryPawmSVgC07BzusT5TCCSHyrOkw0q
ZEAKzCBLfJB962xHFG2f/JrDY5sTVOqEX6J8WLv7hNAEkje8D4cpS596NGEjMZbzvc9jqPARWsFw
hA1hpgZIzKKLtEF5LY6aOqmDtmDwPWYOBL2LeViOFVPfm3oYd3Gco60v6ua6gqnrzh9870Eiy/q4
JH3ytShdtGGzkWQY1fySytvr65iumeQjY6yxNaBAY0r0tcstu4Ee8m9Fvsh0f11KlHZgUfTNcFSu
uQMsQKGerLeskpdEy1/f5NBr/PUCPhlbC58XdVDVXVHcpeabnC+Epq9HDXR9CJBKMNPNVXfMFrPh
yg/gvxRMoGCO7EIMd27oV1u/ncEHAN8X7nhzj864ztQVVhR/9/YuemZo1vv/gOLkAO1euIhzgniA
BwngY7AmuBCUnPn4db6ULYUH5VU7HFO5w0kP9hKWR/749r2fGZl1xqR6YGxy3g1HDXseVt3m5YUP
PvNS14IUjOgam4opTpUZRMxNlyT3bROT72ah6QOUaosLFYZzT3CKYH5Ky/SQdl7dwSC+Jve5STZl
yi4M/LlPPj3aT5+M5nc74VzojpLsK9YFgI5fiBhej67oOj+CId3sjarojkmO7Z9cOfX7ZAAgKYcS
OoANb7/aM/NmnRZxQID4FIvh2AFv4iQIwucmGOglU7HXQze6NjHo+OIbQ1h3THsVuO4NzR6dDDSl
skealwUmu8QHPzdYqyhhpMwD06XF8uqguhlf2cTbDL0OFxBUMu/+7cE69zSrHaKrEzdGB7w9EpnQ
q7Ke9X4cYF5FnMEcbMG6Z+BVZFimKo1+64rrRCYbhqZDs6Q7jk123VD52DN9nXBQ6fMEbRlBITwq
LvWMz0zldV5jvHlQtcYe4tgatA8R5N6FGviZt7O2GgCqa2axg+XHK9LfENo3YdwZHMcxesVDSvIt
MiTnQtXqzFtaE9gX4uqh9213hB5NEi4xPBlg16sP0kdPhFYCWB/eZR/pVF2afGe2sR/Fup/2gNx3
SjTmsLcTmITcusVc3id1u2xh5OoGNrso0HbmydaBuGMbCzPPdDgKubFBP0YLWGCRvsvthel2ZgaQ
1WZGbTPWQ5t0R8ztoKc2oNnXtyfymRlATvvPT0M0VwJoywFzS47lFTy0r7S2e+1akFhqajc27i9c
6MyGtqbJJ57MHDdGnOD5+ZZ39wCmbVy+e/spzoA86JoX35ASr9Pw/ghc3wQkGp32DKpW1znkwq+y
xakC3uF1wxzTDfpJiXubo6ftMJSDbUvHyAxAYPjMXFL5OCO6Rck64uKJrDxAio6wMZ0DmBztejtF
RYL3B1m1T7VjH52y3MJVNUI1H36L7tJcOPnOjfRqy3Vdd/Y0w6IeEWsQdg8+lqyu3h7ocxNxtdPC
hXeCZB9mems+S/3C9AX4+Ov3DLzor9MQwN0x81jcH5kLMqR5ghhZSMf4woi8ftdkza4HaBr6xQw0
k6HJIuJM+waoiLcH5Mfu9dc0mKyZ9a6o59aFSdZxMaDGoiUHVQ5IXR+ZtekJSFNvF123kTLu/NLl
jofDAbTECCCg7Gr2sjF0dakCouo+yrvS3WknqT6/fW+vb3/gav46qNRjTgVwL9KKEoohPtnzIg9p
sfcI/a3pAPOVX6/QAnG5NJODRV0cmnEj8gsv7IxUJ1lzs71upirr8MF92Eb1Vf4uOQ6PdFNtim26
HQKxGbfmSh3aR+9aHptdFV4qfp9xQiLytMf/tCGWblPEgJAjMrpmd3LXXQGgvh1vijSAMuVNfWy3
5VVyP15nxypyj9AcjtSjudBcoT8i91dm05rVnUuxFOmQFsckhfZoOMXAs1jeP01+ltAQHizyMQWn
796dbNwGYClUE0hrvLqZh5Z+chIHtq1igKK9HCrvuiJKAyWFQLIKF102DOhYL78dHLeEBmpd6kCI
MglGCx8NwLUqFQz+osOWwOcJkofsYSrKYVN46bJxSB8Daj4AThIDqsyoB1Uky6e7pHSHDwZ94u+K
xslNLTr7UZ3YlxwqO1sx6mbje0gLuUqGWwfWvNsMoOhgkNR/JF0ywGUWIjblhBpV0aE5O/Gp2MLS
bkKpZzT7mPTTkxmgcZoBcR9pQA+/8N6VSTB7or3J5lps/Safb2pTupH0muRLA0iQCYYRMk5QCMoR
+tu6uq2BWnhfsswhQc6Z8xI7jX/tWuB0E15CNaiTbgsbqz796iuiAsB6nCdmkv42F8BMOSNPwr6O
P/PSp88sdWEoGafLPURmJAjfqOUszLfBRIcM4kPFPAIPT0sgMrths5i6u3a8BTgeKgpnJ8nQvpvJ
j3qc192VYhyfExiHprs5HdhHBHkx/DlczGknL4+NTVHoN+hdTMNcPTdVE2+N0d2t9Apx9AFrD7En
q6tiShhgQxWAZS3UNqM5733AAWDcGboALMfBLFi/mSu3FEHdJPixzrdDNGQwrJMOo+/rmtEigIqA
OrDWPicjtg/sS8lcHjlAs3AdGIGbf3tnOrchr+KZlMA7CgJb6jBlT1PRRFmaRG9/8rmD5PT/Py1f
KPGCXu9YdYDqJPyR0boyuf95aX9PHoesJUPajuipAsLoOOuxAqiDf8y7Vl/A85zRUwTc4de7z/Kk
nd0OaUUsmLcBzTt5WXQXR7G1+SEuoT6axFAim+mYbgyp/C1y8jlMCuh1mtJz7qEI0GyyCgcRaafy
2PHOvUNX/ZLG5rkDZRXU2H6wplUZimBwOEAsmu2qTMpNJzu7SeNLRtFnJsdafsJz0KlZmhiZu6oD
qW/j8um35sZaZIInk5HNaKBWmWERgB39udWY8rr1LxyHZ8JQIk+P9NPsM0xX8dg27ACsa3GUzCx7
gXxmszgopFYVmPs0S8EHr7p9BTimHOGxAXT1XVf0044BdQkL2d8LA4lczSVA7oqYzgZn83Klqw9F
rYNEXMgbz0yEtRJBiSBwBhkvO071HVP1UcnpaizoDsoLl9bxKYR47SRcBS8pavbanGbBiPX1CJie
vq7jkl7Vce3sJQR/kyDufO+L6trlCadHicSRZtuCFySA1YePv5r2waAItMEeqTflzEHiN7ndFyhi
hq036j2IYsNOc2tAELHA6KWJQV4il/3cLv3W9z33wZJ5DBC691vHr8mmH5rkWXFnPthmtrscmOEb
CVXV28IFFkLXbhr6MquimqVOVHPojplFqmNGB7nxm5QC4EpppIa4AFIU/xqczN2jANY8pABsRtBE
8EIFDOWFKtLriSlZOyg1EhGl0yOMGjZ5FYEK4t8g6wbH52Kic2ax+qv9toMCgEkclNk0bW/zSRzq
1r8wBX7UN16ZAmtiskVTBD7umGVAVgxdMPaUV1caplDvZVIB7Ax7JXDGksSjH0sGv/fGNsHS6eey
z/YMRLXPmuQUUZLTLgfNZbOls/Z3BYUDHIX4z4UxPqUor9zlWqFgXNxx6LypO7Jmrjd10cLndyqz
CEhnb5+DAvJMjFJQO0uf3K5oL2S8p/F95apyFXlnBs6LUPRSOJbjl8noR28gT7PiF1KHc691lY8V
TV2bbkLZTidgXj7H2ePbW/C5z11F10UOr5w0y9HGbattmcwRT7ILh+eZPWlN7Id3CRz4YPkJ9j0J
apAliTURyYadsH9CCf/zy/R/km/m/t/j2/73f+HrLwZEL52k3erL/340Jf781+l3/t/P/Pob/737
Zm5fym/t+od++R187p/X3bx0L798EVU46ueH/lszv/vW9kX34/Nxh6ef/P/95n98+/Epj3P97V//
+GL6qjt9WqJN9Y8/v3X19V//OI3Wf/788X9+73T///rHVlfFS/V1/QvfXtruX/9g9J9cCh85uw8d
FOGecrXx2+k7Lvkn5y5jhMBtSSp5AsLCPLNLcT3yT6JchE+eSyEw5Z8KqK3pT9/i6p++4ArsEY8w
5hI0lv/nxn55M//7pv4Dwpf3Rlddi9/+ZX34hLjCZ77wlPQJhGHW7hWMZToF7wTKapMGIRQKSiOc
rZL0SRnWXf00KH9e++dr/brLnq7lC8ldRT3uYRzWbbyMJ0XedVpHxJfe5x7UU0QZpfDQ7Ab1JOQn
M3PwByEVxKsivyBx/erFhRAcw0wFzOQxED+FHsRLuqxKaBpZz9HHysnrXaMAmPeGGE3VEpfuJJQ3
xXjRyOlH9/B/96A/n1vC3cxzpYc7ONUWf7o0A17fOoalOPWQbWQO1dHczM4uM/V4O401aOFi8gCk
SVBWnEs0dZPcd69ck4sQVO75Url3VXT784YU8VF2w3Dgzn69IYc22PgTSDRkVQwugGfSwwIe+h5T
ctnGSE5BF3cbGUjStxuj83wLsrx6kBBIvtAVXUWCP27Fp1gFkriYfu5fit4xbcoF+VoENEJ2k1WV
UKFOrboSJAVWondSTO0YSnSh6vApkaEO+C2QEQEzqkmgugZzgOZapJSoTaZyKLK+PWdX4JF/36CE
nDf1BD0tudVBMilGoWw5gz8tRw377GECWQn5hGhQmmyqtN0V7Qw+ftFU29Y64PEk5pJoxGsvzFcI
u7AfQB8au8WvL0w6KQeYSGZR6jXTndW1t2FLU9xqgAuuAEXzNzNPlADioMmv8zTvdTCJanjxRSE3
bw/IXzcM31eMu/BZI5g6a4KeAnheVW2SR6D+ul8btG+3U+Z3uy5p4gtn968n1b+H/qdLrZmJdZzG
CXAeeeQS2w4AWDs9zBXj+A9ezvN9X1B/+7ef7TS62KuFL5S/biR1AA53bg7HZrej4M+bot8lAoY1
slF/D23949mwXFzm+4wJPOTqoK84Ak/SEUyrER7TXc5qbH1wAPcK3wuU5C9+7l1Sx1mBr//nosr1
1Gkjon9ptjuzo6cEruWiLABAKfP5HoY1KawgnO4Pz/bpltdThZ4WUWFjoX4fVEPMAuBd/Psciro7
2sFzFP5Gij8tw4Qq0t8df2wD/ukw5JQpshZJwW5VWN2bImpN5+4qW8vNVOgResFefOFSf51bknjo
TUuG48Alaz0Tg+1ubIyXRfDiGkJ4fEOfDjf2mFiIgS2+f0n9+K/LBtfzoSCICjie8QcT9aczoJzM
0nKhAHmH/e4W5BqOZJBMV6ImKvr7o8g58/BsOG4RPvy6WfR5g70UhcRIDsqPvAaCCKBCF9tpnC4q
w742jDhCmESYAvXFv9RjvdbXJLVYornCHo0ay3wwwzjxQBWxDLOxBtNPgph3S00zXxsu6NY0UP0M
SzPDzrL31L3V8/ixaN06AgVwEhEE99mFmPd0wv56AmOxEcoFCu6ui93r1yHxR5cqAlhUFKPMuR07
4Qe0R6kV+xtYNaIj265yxwvF+ddeuUCNgzHFCV77KkdYQEKipprzCOXWFlXHDFlaUM9+egtIl/P5
77/0ny62znesdBdKSJ9Hqeq8o5bDQ5EWYu9AN/TCynn1sVy8KCapwrOtppcUc05j/AWpDxB5Cy9J
Igf+nlvPovv+9kO9smGdNsn/vdZqCEdea4AHGjQmY1scQAm3QcISvafAzUWSgXccgiPeh7Psneea
x3wJNMyIID4K6Ss4Ref2AVzZeGPGvr7m4+zfv32Dr01/4bk4EIWUnK3lugdfy3lITR4NCG33J6H7
qO6keN+nyjyPo3uJBvRKuIQB4YIzH6tbyrVXkSF1JxZgs6OFW/9zh47TN6AYaxfwwY6LEEzN8WM3
pJCDHLl8kJ3XT1cp1d4cFCpf6iB1Y/IyDgtSQAE77fZCcPDaeChsBqd1I5G/r+bGmCjMt3QoI5hc
j+9nVMSdgBvrfMAmmx8rMZsLKcUrCxtBrC9cbKkSeNdVVN+PHfNHfyojtH8yqKNQnBva9fPnzse/
ukxNTQiRTvXw9ns/zbvVfkLRRHfRxcFjghz7636SpxS06LIroxyTDqRy9Crs5JotaaS541RLKDTA
0wFWrlNgEp/u3778K0sQl0cm8WNL89aygK6dbQkjrDKClUO6EYo0mxJi3WHBYNP99y/lephzjCJI
wYny65Nyg6C46EYcyb6BIqgZ2mPWtX5Q1iM4y29f67WXyeBrLTCvPcnXvQO/j4XpBaypYBs/BbIC
XysvPA4zYvibUxh07Pp+/HvAw1NMhIWrcDRzToCTXF90YO0SD2DxRWnTp+9aWCFv9LjMxz4nzfbt
5zvN/tWsEZRjLJXvSSHWfM5c8oSOLvbLuM/Y1US9MYgLt9/wNO2gfynTjZ668mpJ8+9//8L8dEHE
Oy40pv46XaHyT5mzcUUyfSxo2n6sUjfdMQQ/6Ib1boQ2Rf5U1G12KX96ZUeQ5P9ydiZLcttM174i
RnAASWBbRVZXt1qWLMuS5Q1D1itznmde/f9Q3+LvYjOK0V7ICynCWQCBRA4nz7F117ZI8YTYwloy
IRpRxoxFakJFEBzBld3GzqWfYUtJStQj7690zxzWKGngDYjjN1VxkmwSFEa+vTBT0fvQmN2v6bJU
X+qoyD4ZQWAe7OyuPaWjzWOQ3/PO316P2tFqy9Sg+q6mrn0ueKxOLYRJfghVhK/n3QH84/UJUnxH
yNAxtn7P9ee8iCIT1w6HqB8ifwmYOyL17Z46SKD8JdP7By1qPqaR/kcR2Ue4qk2/fb0lGHZtw1Um
XFFwSN0ajhEjnnqlR9CxEMZ4Tpb3H1Ajc6YHN5nU76U1FYU/AWKyT2iUxuUZXow5fVe5zoQ6I6Hf
uQX4/s7UpxDRafqb/8vKoCkBQSfqi5tYCsx1DmmGE+ROeypp584nCC5gMZhSW/84j6qdzoKhV82L
Q0v/2wwcrYKpo4dKy2hD/cQkdnjEI70TfihbOdAI2rptupbabHcjetukdx37NcM156ya6FCj++ch
eJh4qTSC87B0g1/oEGdAZWDxd1p+0kqRXeDTNs70p+d3kWY4voYa3oFn3ikK8Ns46bbJA4Tf3Pw6
Mx4hT1BR7FdLZJ6BrJqfSqPXz6lp2FfdiJwTg1zJqcsgpzDHsX+Y+0k7F6mjDkprr58jGJ6FTUHJ
QfXD3KaVuWXMIort0HeM0T2HEwMVXbmEj/kAecv9+733SciaqYiyZBijthFXq7qsMwYj9NuZvsXJ
mK3mabAq14M/3mZu0eySP22Ys9WprsPhh6ZFYJvHaZQMRCzyiVp3fc6WXL8Mru0CtchhRLn/E1+/
YhR5qai6Atw9yezmqgxLlUVVF0Z+lvBZSgRdvCGKm+fKriQUV2F0SvPmKCLYNbruCsGySyVtYzRs
5bDOiYd+P3FDKZtVSN+AbknhoinSv0bJlVxy9+jLr+HV7Yu2FrT/v9lN+OVo+jhpUYqrS8bkMZNW
Q1WumC9v31FLwJIiDd5NUrVb5xMKs4yqFucTl7AF2kvanPt0HHy5kn02tPP9adIPc4/VdW/XhpC8
qVyXBERuL7+5QMxolCLyB7gzfzfnsLoGiZWfHFtbPinmIi5yDfBTWEu9FPWYE/UM9+i4r9/t9Y+g
RG+5tAmsLbAVxZWyMTtKxyI36r+FmMIrQtbNI5w7yxc+7fDVbcboycbTPHZxmD+WmV0+j2mhPTkW
uHVI9OJ/73+N17Gv4uWhmEHUbcOavnliDYdcs3GpGhGNV34Li/s7TbnjJZ6ke6rg2Xjukjx/6OJR
+j2F2YMUY6eajn2Leq4leAkpX9+eBkavmfUOsN86dXsZyLAvuVI2lHsRNJWaOb0r4Q7SzyEzaP+0
0rHeQ17vNoDrYcUttco6eJP3vJ/gZeQHMfZEUf329xiqqwdobiO/C+P5CmnqeJlC+QUlkCPPsrvz
yqFdQ23S4lm6tUSal1uzPnEP0tSGp0iIb9KIqgtvGFSXnZZCIwkt6NUojOi3YJjMb/e//E70QaNI
SeB4LNjcyiUaVlw5MNLg2QSlv7kOflpgNj5Pzdhf3SpKHk0nTs5j04Tf7xveczO2qdM+caU0yHtu
Fw5ZzOSOUL/6EDmND0WhsnduQA38vpV1+7Z3jXacxHXTqJPbmQ8H1iVKHm3k9xVDhLEO62nUQrel
Sjf8bDVFfoBi3PPZ9nqTKKUbBk/57aq0pTXiIcfeEpvzk700ugXIsIaCqaqV9meQSFhH84Rxifvr
3DuwEK46K2uu7cjtbqo+Kx0SnsSXbmd7EbRfH4Ah/itmyK7uW9o7MDwOQpI6ssgtpTYYlUCGxPu+
WBakiZbAIUCd3d4baAR9RcYWwizNkL+3eXN4WXZXuUbLFELRy9k+wzEy43D1pVANJ0hM9HlpeWXZ
RFfLVeJgmXsHx3lhavMKFkU25UOfx74m8+EkHdjxBpi1z8A1u0uLvPDBQd07OA55jFKUnugsb64D
FRYtVgYsykGWyHOzSPm+Ckzr3E81dL2pzojqnI0P97/l3n5iavU8JHOUGm9Pa53y0DVTEftlW89e
aEnr0pYu7NrwAvr3Te1dd9wpvtRC001ueUHTPkkV0RI9QeprFxMZsMtccV7vW9nAZn7lNBzOtSjs
4tQoAtyuKO3SuhNsIQzKcfM0mwBHaVrTOtPiuroiJfQMXVrzzXBl9ckVpXFRddX929VL/2C2dX0l
9hs9a6gsP9UMOlNmEHvCykffhaD+wPXufXI6gDTpXdOggL2J71wGwVM4nhN/kXp81urC9hDatnwE
3eUZGt3lQeSO9cfBDu2EQKACTEfBM8og2ja7nSe3LNKmif3cVMUzXI9frS5evswB7IIaCPSzgaLA
tTGi9CyX7nFwzPGgP7yzbrrU4AWEBdqBFujtN4IzOwu7gvjHRPXPF/q0ygw3INMsDZpN4cYP+lJO
B5u9l1lRoTEpr4FTcIwtWQ1k0zZ87yQZvV11X/UgJJcaULw9U3vtaEkN6WUxRP7e6Dow20YxQv5S
x8klpkn7NlH4X6eU32IrdCcsfNk24emFmU8opIV+4YT6RRjl/MEdQsuzrHk4QCuuB37zANKYEtSX
FeGFua3s91muWg1Mt09dG+rPPOiib1bu5IYPF5zxUIRR+hPtowRSzQK2Ucc25yP13b3vTQGQL0ds
J4TYujZRhd2EALBPw0m8K/rSehydPn7MQuPfWrPBxUfDkXbijvumJsa6SfBRRt7CM4yJtDiJUvo0
Rpw+WMDvH7W4l4+u7mTXvkqjL/ev1c6ryICVrkvGXtZ2/vYuTyKo4LvHHtAFPwS4c3FWOvzIa3/0
lZie00U/ajfveG8eC24QRTGi5+0UDohMWDYKGim8xvO5FqP9kDHFfGE2Iv39/vJebSeJCmham762
7UKMu37iFzWqmg7bQvae+okGywyZWfugl7jLQmgo4gV6ffAavr6tnFVeJoPIUAkLk7cGITAz8zpL
NS8SfftIDcL2QwsQxAkxQfUhTo35sYNIz2/1oriWkHF8jRKV+3WeZwcXaGfptK9NnfcRylJgXbe/
pB3tetA7alSlvlRnWO0Lv84ucFPIsskv97f51SO5rtq0XcVrTAloC9ZOatxWqGMr14OB+pcD08l5
ZkjhiBh639A6g4IhdBTXRb/4nnlHPIOqn4Yk2BA+BsagTkVmzOf7y9lA+vFzJDQcUI6mAoJBifHW
TKlD1zvTo/VE31QPNvJ3nj0L8zkawuDvuqVjq6VO/6iKOfwCUqz7IGAt+pbrlX0J28G8uIWaYBGN
St9SOfyqKWpqPxlD7g+O96vbu/5OYiCdUjoF9a2HgjEoU0EVa17AoAPMMlb0T5uGwVcZ6CqBoblp
vpVzUfmyybWDPXp1iVfTFiNXq4MmH9ocdDuvIaGVNChKF1LmhjHNP6fOEI+9lraf73+OnY8OtpAg
jLqvpJ+3+eiIj6TOKLS1czqHT32WTLBoavGXt1uhe/Wrd+euScLtN18CtF8KRo48GZiMqy11/66v
qqM+/M5aaCrRcDEtQj1zOzu5VD0Dru4MhUtfO9eZ/OfUgzR5fPNamAKjPkWCDu/OtiwRKwZamdQO
PBV28lrUWnJhxqw5SDV2jgDZFKmwIhFnOZsdA6veU63q1h5VzJxd1FmXwZaZ11T9EXH+K1MUvkEr
rl0NG/TCdtDPqVz4wmxleyE8a/4krPhrGi1w5SR5+OP+3r26U/ARUd3DcZJd0CLbrGqEJaLNwhFT
TWI8NYaA4Sa1I2JwdEPaqI0+zIH9OR+7o6nUnTXatiSnIbPnUm+pe5uuB+0FCNIbUxl/yIog9ETF
jEaymPLgfOyYctYuCok+N4tQ/vasV6EeyrA1lGfrE8CYbihxcCTD73qVpLP/5g2ln0ejD5yetPEa
t8YGx0GdLhqVJyfwzmfG06Z3TQBW56S1rfu9L9rqK3rNybkXGRo8943vrZQKkS4JCukUbcPINLCK
KjfSwGs6+XccUJ7MGbHijgNKuW9p59xQDOLO4aoM51W0uFgJykPjDPJzMp3+1HYTeq6qiz6Jfgnh
s5gi8SRyVXwNgyo5SBL2VkkSDuiDuh/5yfrvL57F2GY0RQ2O8rKcmD9vXDi6BuopFoN73v1lvnJg
sP0BGlMOnXz68NuptwCUqVVkgfLaURmPk74MT73mtAcLWl36TfS/NpPAmMJiTKphb3VF5GQguwC4
w1MqL56cbA7P0wxpDsgseKqm1nn7MXEJ88EM6+T45haBZ4MgaChuSy+PK2C8UZv4dMe1qyor++Cd
2Vsa+HrQcHSFXyPi0jE2IwQJpKdRVn7qyiS/QvvVZafSJEr3xNgN8fX+N/sFZt9upyI+4LPxhBJf
3p6PHt4nHgrlem5HBeg0zGW+IBGdGX45h8On3HBGKNqzefGgbYfIKsg1+aSpBUZ7KxW+ckqUu1o9
/vP+79o5ttQRFFAl0gDamhs3NGiN1bJ+ycMeFX8j5hagbxwO88Msp+Xjm23R81/3nbKxic3bLbBL
EcxTESp6cyU4g9JyoU1j0jaycvNy39SOJ/iF8GMyAvSouSXbayI3CPMukF7TDvklSoz+hA9fWfL1
Ij1HVjNAxLb83qq8/Hnf8s6GYplXy8QJrL72dpH9SpQvZxa5JJ1xqoegvlaAe092OtRHZ+pVPYay
m04EzqcjRZbbVaYJ/FtmCImKygFT1rD6P6IrMiLJyrS5I+scieEheEBeqz+ZbjJfQiWOmC321kui
vGIe8EpyC2RNILiivWlIb56BOQ3LKJ4yRBc8uxjEX/e3du+jApehNEdm54DMvt3aEDHPbo5r6ZnC
1T4M8SzPPX3mC5w1oacniU02axaImKXwSN83vbdKG2QZIgrrNdmOxdBzA1imGukFefUzX9zxIbSw
TE9lOahw7Voi8gEWDMzg1cB0LVQ9Q0EqCTxUdlocWopDWv7D0Ls6iEBee0H6/cZawMXdAljcBAUj
QLyJnphEyhzAYBkjyGePjThJ+gHP3TwcRcSvV4Y94YKNIRtWlElvP1/vlOlcNZrrdWP7swlWDfg+
/jDVYnp468ci16XBINhFijhbmreyLly7q2zHM0C+XPUQn1qAyfBq9+gh2VsS7pPmF5ddp7lwu6Ri
VqjpZKjQO5lhnjiL9hVeShgsi0b7D4vizSLJdwkX1bbNmqDSNhtZ43jRkM2PtBdS4IxDfo47dVR0
21sVAen6IPAeU7a5XRUjWGsptHJWhe/IS1sBEa6mtcAWUL5886dieIBszCQYpvO1ORPQ+lBpXjLH
gzKh0U59HxjXyizKD/1sj//ct7Vz3tcyG737dVlA0G6X1euB3TIQ5HjV4P4FVHb6MIRGz6z5UNC7
to6YXl9HaaBBwfaxrrVLaW/ORuYWYV0YaL8rtw38RB+Uj5Jh/NYSE46fT/V/SCxu1mZRCgbtmaqz
Q/mB/mTeBiu6pGkfA+idrsD/aF/c38VXFdmNwc2yhChaviPnEFErNJWEJn2KHPVJ6xbxWzxasQ/J
SnW9b3QNjm6DJ9wuzwujOLytDELefrplCoKpgere64vcea/UpPmdmLOrnKL4klE+RUhwch8ZORKP
eTGPX+6b3zs5jGVS9yCU0M0tqpg0sK+TWDieNi3BeTRSNGlEl19yvuoVjK/xVgAVe2xJ5nIoHJAF
b2X3xnLg5lkzF1Bv7G9J0GnOSatH+0nmsjyq560n5NXeogoJWGvtqW8LhzUJamq1LG4qVp3NMZwe
M7ecr8Amk7d2uFkXd8KlbeawvC13aOH2Yx4tNWxEeoxeXMZAEQFD6+mZbD7xgCcfs7r8D8/cOmaz
Pjy8OxRIb88ORLxDKxNuSD236ZX2UOepKYTbfGqM89Al+pvzGBaJGZseImWZbZQrJL7ZjFkkNAXV
ZXDcGqyj0B4VEqAH+e7rUve6oeuAFCVfqjNbH1OgpTVCr8n7IzQ1nQejR2arGZbgSdDR/811IeWZ
kBT2UZErr5PRIHoTO+JhJsM4WPaeu+Pw8HOAuUmCitttJl9Ng2GwWHY1JzRpbagc3Mg6iI72vI/N
nVgRjqQtahOzaHUbAYwYbC9zQ+mRUaWnNLKGE3Tdw8UJ7MFr48I9eHpfx50rmpGGMM0Zgs8tbEHU
sgHW75DLV1P+INDR8tU4OZcloUvTzdXohekwPKoIcu63O541k3DB1IE/3LZ555y3saktG3KoKP+Q
JkUtyBxj6jY0lqF4cKgyHnFf7H1IUlT6vORqDgfs9kPCnqnlrTXbHuCi8DKbpXZ2s04/mMDa8zov
rWzeLZhW3LiJF0p8MGn6s9YOp25QyzkOhyMcz54pyvNgBwg0YPPbvFijVetyiQ3b0zsL2JcewAAV
AvAvKjv273+v19PB7Bfzy2Sd+DdpbDE8y5Rloex022ucqNe9aUpNCWFWIP9K4bqBwQ4i8H/Nzi4g
tNLh8UIBZfwm1xHH+z9k7yPS+WK4fmUFIEK4/YhxYfWlYVBBtS0mJIauc99HuVy+3rey9yyvESLd
UvDQRKa3ViJe6pRBescbRsYK0XJe7PdM1CGxM3ajFp1hk+//gZ40K87JErRPgybSI0zRnkcgLFgn
+JmnR6Hu9jfwLGYVoqOOlymtQCh+Wi6OO4yNB8SqemhNI/7XdgpwmveXvhcSgAwiGSWVAXi82WAr
scsulFTDp2lBCJu+0tmIFBSG7mBNl8oMtCO+lD2LgNAAEOs8n4A+bhdalOYUO3HveIj5OR9bHWK2
EX6mcyj6wO9iJjwPlrh3hlb8MENjNr7n11l/UdHUtCHom7jj604mHFoiLH8b1RT8fX8j926nXB0N
hQwmxF6R1mShcGeL5xL4onVmfFD6Q5bnTFun6vN9U3s7SMFSgU5nQoi4+XYHLbPMrWHEjzsr+RbK
BybjtoiRIsFqeQ0CBwdP4mtoKt7gpcHNa1WakTEzbGZ7HfKy7wxZK8/qBXq6vVyF7muFxuuYXnSj
le/rKv1bjo3jOwq2X6fr44NXbO/X8DxThwc7Q23X2dxWp9GaQjnkWqiR1n/H4GGbs9ZU2nhG1zv/
WY7olvuRE6ZMWKXoc3GK4/wZjgqNOkShVdN1Xrr2zXgW+jvgeXAVawhqbCXzytbqDTkR2s9MMvpQ
kH/Ku8ZZVeWPeJF2zvONpc0FqhPBlEiDJUMzvlZNWjxMi3bEc7dznDFChLJ2g1nQ5rEx5mDRrWwi
H6NLfhUNur1MPo9eG8ZHEdeuKWCGJvPEJNFbyvPFLsqh73W+Z5FA2kiT5alK68+LNVUHUdfOxcHB
01lx10ydLOH24oyJKhmQpyDgNgIh0tF0LzpAt6uEs9e37CQ5sLfj08Hf0OHAz9FZ3yo29okmKwh5
yRNcpmvgm7Og8Cv0a5TIOkL5N03/dPUIiP2b/QOObq2o8qLxeG8OiDGqzp0KomkbErJn8CzzR6oT
5JbpEvwmGns5uJE7zyfdRjr3a0GHQbz1wL5wsEk9N4UIFzIvA17bSSsX3256WHe4EQXypH3+0ISz
fD/Goj1HCvaJ++vd3eYX9tcD9tL+0HfVgkP0RiGWq5lqqd9mpoQYDPi+BWr8bM9Je7DJO8E0XV3G
J4hO6DpsYwaph1Mhpsz1krKtrpHrmue01IET1Cq6tkGbPVpGWp0hZjL9ty+XmIgwHlfDA7Bux4vl
zknVZC5uxWMWPHrgJQqQCI6tczyXzW9L2tfXnpEz777RvUtKeEK9jPYnH3vzBIDfSHmkuaSJpC5I
rpB7XVYkzzjSN7OV4EmpkKygHEoVZPO368tn9EyHmbLn4oQMHA82+smQ9VwGmggHW7nnEF6a2ni5
eXAMhL9cB7Y+tlLWiQFLYGCc5kogD0YgdLm/i6/HvFYUAJv16zmlCLrxQG4YaS2lO7LLINB+1qMj
nlTaKN+tA4oxwQIb4FlvWrc/J/MwvCstdIqcdI5Db0jGxtdi0XxNEXs6W4A//rBGzf3r/i/ceVw4
VrpFKZh6jbvFKEtrrjMoF1wvzIP+ucmDH2NY14/3jewcJp4VnvBfRShK9rdfWOh1X7lj73rByCBf
YGvJw5RWkEjE7tFs8mtmAeqkL21tyibx3E2qD2AScuYGmXrVLK7haU4x/zAj1f6Ma6BGH7TYcHMf
VH36zRlbEZ6rsE61cxo5mjy5dBdcP596eeoqzWmub92MlXOIXhBlah7ArSNx1UqxDCjGcxKtexq1
ZjpnTWz4cJfLg2T19cclu+BFYriJog4x/+2+a/2S6jLJbG9Aevy3MXGWx0qh83J/Qa89I0VmooY1
2V8DlU14qjnMdS1aQp5KkHaRU1U+Eo1R1kmzaWa+sSo+t+NoeSYNh7fCiEifyOAIv+jM0kncXK+m
YyKFRp7tBR0vQWuYFRRE9XSZuyx9s0PEFL0y3D9ZG8nF7V4GdZBZSVbbngvl6/s0SvTrEvT5mQzm
y/39fH1bsERGsQ4nydXoraUVgT1BtcJXU1oHXLpfeZUQ36om40g05/VLyv+f+IiYgYjl1eiAXpYA
x7NAeC50w9ewjb/hz7qLOyUJEX+K4nyN2s395b32wTc2xeab1TMCiGmLzdHWBg8ll/gM4L4+x1MV
XeJ0zA+ymb1L8GKN2+O5wPE+0srBHuR1/uKa9SWkAnBwq3dXxSu9FtrJO7dUdEvjLlYR2ID5hzE9
j6qWzFkPzqlMl+mqOTI8iIF27VGqYYqNuJZZuttDMo6ZM8C+JLxIT2AEmFt5kSZ0RXVOATO026O6
we4lpytJTYYYE/j1rb2+y7OYMiknBW2Ni2638ExF8/SBYfLobJq9PGuakz2YjZUcPB57K10HNYm5
aIC9ykycpk3GNlHCs9MuvDbJRB6qdQW4Ub15NGbt2/3juVMKY0iVjjlPNh6FZOh2pXUzmEgJUQoz
Iy14BG0Da7DdLaCwRwio7AzFUQgOT7zd2j/SKv5CYPSo8re3ZDCr64iMs5Kcbfw2L+ncGO5E/l25
qV/biRueYqnZjy18E4+zlh6hfPZcDqVv4jAa6iQImzX3lRojGtq217fc/EUy3N051ew3Qfn9/vbu
Lo0Nphq0sg1tU6Q6i52+rqhlwB9W+foQF0ykwOfVO1MGa7YZHpyenVYD1sjTJYVN04be4vZzWmYz
jSWsKfjtFZkVDvolzx00A8PePJkqrh4zDWFGYx7FB3jN2odcRfrZclJ18ICshm77VfwQ6l9rwUgH
n7X6qRdhvAk2FKELKscJ0GdS0JD/dLrhDfWK76kZ374yr6N1B2b3z/Na25Vrxx908q3dLO2zNDR7
vm3TKerITWt+Gm0rQ4Azzn9Yvab9z54hVEC0U3w03aB/mEZtOCrK7Z4wwA3rMBzUCtuZWydurWkJ
K+qOKu2v8HNH34Ks/wNK+yPN4V1La3kBpjTJ+MLmgzOLSjUgIBzJO2l9CuZePfdCax8XChwHe7tn
iqB+vaGUG2mW325trTvhrOmYMmcxX2N4A85unzSXOc6OXupdU6v3BSNKoL4doA8rTbRjjFdKyMLO
ETPUfy1pmniBM8Q/7l/R9SBuD+qKPyH2APcCr+/tqrKsk81iG8ILlWq+m33M+yKio+HPHUcAiw5g
V9CgsPttQVHNYnRGT0veS8ao8Z2+cb/JqRmeNcf81PXhfLConf2D/WkF8jKCRsV286nMbJwGQxPC
y+aKEbDUcZkDCeR3rezHo+7Xri3mP8DzYvIV/5No21HkRcyxYATEN0rTfeps8Y+llvTP+59q51Xm
PSZ9I0FfgYmbT9UVtA9dl1gq6ytLXJBYCX9Hky4FodkvjQUhsYxBLSrtiWne8eD073kWATp7rcry
Genl3h6U1k7Nqp2JCUbdTS4IOzXv27gTnia17nOWZpAnuGhqn0L80lORDBXqSFCa3d+Cvc1eLwWn
CJok2qu3P2Iqg1k2E9Fyp4lOP9dmXD0lkhkTQAhVe7lvbO/Qrryq/1fdo056a4y+tIlsbU6qkyrC
rITewmm0x+7SMD6cevZSa/NBdrW7vhcm1yPw4tmYohnJsrm1PSWG7rGF+tzvjEiiihwfsWDuniZG
+qBxdclNt7BMayr1KKtJF6eyqOIz6Vb9MDGi5NupdLUThe70z2Bymy+aMxoHYdeebTgL5NogWh/s
zTLpcIxljcPwyjw2npWCFiWE5/2snMbyqW2Ofh/m3+PwUNR8b385PDxNtFmprqnN/i7dAlO9FF7R
uPqDG0fZacgsgXD0vPj3T8+eKebJmQr7NYTsbHxQIaA3WRzK0U7Z/a9wU/tj7iAUwNyL/R/OqTAo
rhOqK/hhNzmWRm0bwrvS8XKcqze0g/g4TA1ji7O+Uuu4/9xf2F6QBUCGPj+T3bRutwWeCeRwkq0A
GYla0vcMt/cY1Yn9bgrM4h/ks4fPM2N5aE8zbxajsfR7PocTbDNxewAr2yn/MG6LO1xL/uviN+4g
VoPZOw3xpSRbOGmNNj9XJej1pTG+VdVSUZp34nc1+lGPRQCmU+m5ziFzKmqcKYRgYUZD1LaOoImr
Y9i8qbhIhhGYQQJbt51DC0rb7oOR5zvV4FUBI+Kieh5apzYkZhjQMXmCcfKIbnvnIb8xuvFWVQbL
YUCNdx3VGc6la7YPAcDzg2dgzyeuIB7LAN0CfGj9FS8cVB6oIB7H2PFQRfnSu7H9sHQqO9t68mwE
evH7/aO2XsftRlKvWCvhGKS8c2tt1syRCTnD8fSgNE56jMBng7LWb7Ex5KiQV5MfIgl+siJqfyPK
rR/vm9+7wrbNAQAyxKjHFgtsI4rkAp8BlBXDWBm0McQRjRme7TgqHv6LKWAQIMaJW7b5wgKlVytW
jG5VRtMV4vTCJ+OvPyQGwtX3Te1+QoZKqDipX2OZt5tqB2mVQzFKL3uMaeigmvqh7kfDg5cv85yq
PILq7O7iC3ubgwlbY9WOsNF7qtKyy8LwyZkUbvGVJo/aNrtLo3O+EizRcdxmP1LO8dRS0PPCFikr
6hTZdErqKgtPWVEP720Rv5lpFHYDimkM4uGGmJhZF//iPjg5Bbuoo+TPMLd7zvsYCdrAWU4qCd48
O70xtS7+ham6VXHPkkA6LKNzio2+99q6GA6qyHtXjgIT3XeqyFRFNhe8bQejSbhQnqWpFp5xJXuE
Tg31lJmh/mBHBIBZpYJ3ZbxU3001tcvB8dz9ASsWcq3zQjy6ec3aIJjbCJp1D+oQOZ6SFMCFNQzq
Z14KDe0H7rtjDdpFQz/bM2R8xASwd1zR26AZxlMKC8/mTSkFNMgEeI5HXqKNJ0BfPbSukbT+mBDR
PhIv3V3tOmjEbq8Qnc1HZXI0K+wAa2ZrTCc3GPsPC0yaXtRBT+XEcQ4noxY+u5XhvF/s6ahXsxeI
0Smg1E3fioLQxjztQKPobdy5oRD+Oulj8a3XE+0Pww66iznycdOh6s5N3h5JHO3mEzQ4CVuQZgA/
vHELk9v2ejOBFFJGv/wY0Fq6UIgvr7Ic1LWGL+3Z1crmtJY6zhBaiRPVlOqom7H3aK5aBnxpvrmz
nQuytJa5+JnmMjWsD3WGavYpDI61S/b8Ei1PKF5XFgumS2+vbpZADpLowNFtvf1XZK1xiSqEDKdM
dKhK60cj97ur+vWQgI6kV7M9wkUm46ADHNmKJjkvSLkinDgflV72ju4aAVBrY66bYPB2UQj6qXTq
SXxrM5yss9Y18/smg9DyMkN7Fp/a1gwrn4sOvSopshF6vZtN/wHMyPMM3J0mDaQ/rxTx4ABG4sSg
0hYYS/iXzktzGsaxeNJKN/PKcEIzzumriy5L6yTyrLxaVR8cQOH3vu/L37B1mnpSx2kLeDOe6TRr
S9Q8G21uXtPeSE86ePjr/Sd87wPjoVwm2hhTejWs7PSTcNyQkrEoy/Fa2p15VegR/HHfyp4npNQA
dS9TNtjZ3NAxompJw9H2xqWKfwRdLfKTzLMhPiF1NxzhWvZckRRrLZ4hG3iMNnto9G43Fwvxq2Yl
DUOmtjKfqnjMorOMLDSXOiNmqqBwugSRU/iijyq2u6slboCHFGcAW+HtcRbNOGRa21BasEd5qfJ2
vi5glphmmMaDvGXduG1Yy7Fcp4mgxQBRdmsqHWenWOjdeIutI2drpJ06u9pceB1YTj+GgtVL5/xo
hGLX6q/OsEl/5dWhqRGR7fK1c5s6WflYOunnkqGzBx1OhnfaCFFgEXJT336EKMJRCF5RH/i/25WW
gmT0V3EsKqf+fRPqy5/GEHdXBk4PBaL2LsUa0FJ2twzqcNsPaDLlFrpwjGVNUl7KSk/fj0YZHly9
vWO6ZmxgoVYW2e2KhqwRPczBUBCWpvWvXbTF6DVwzT/McSE8xgrjpw62NeBC2XgwmLJ3QnG1YOz5
w8XbPNaiD83IZu7Nm/poeGyjzDwF7MZT2IRH7CP7pphgIAKCVWvLLqWMGtweBGIe7HG5P7vd93YK
Bh9ehO785hNCPolEFFT9vMRbJ9OME/pRKXhPt4/FGaqY4GkYpZ2dhNNbD//BFs/vSklA8XDrYtrQ
GCarTAjt5jD2OmFo0LHK+X2Ukl3eN7XzIsDoDsaJI0KfbTuK6wjmoayEGklY9trPBHGHk2Wa0d99
U7uAavMjgOrOY0y7a/WfsNsSVq3H9kVy4BpjGusOLsUoZaF9GHNN/1wFKkNCY2yr8SmJq0xeJtkI
hhYXNztp0zj/dX/NOxfwlwISlXDQIWRgt79BZqFVVTmVn144yZ+D6he/ZUrz530rO0fTprDPdCeF
FVoKm+CmWcheYT0kuDECJPG6Mf5R91p5CghDDnKhPVOMCVF3IFfGh202NStVi9LgJDypouZqydr5
WIRENo5+SOe2a4oXQdI1pIu1rWTNOtXlifkwzx2qxQ9VED2mPZPcvRvGB8HKzmda+xQKbnguAuip
28/kOE3PNCkSQoMVT5coztyH2KWqcf8z7RxIgjFcPx2slfRnk8aJXgIpWV8bUuTOH6tS+vM4k+JM
Kdojw5j/UFr7jwhS+7G3g7ejDIG4IG9AhYPRB8KJ2zU20s2CkkorPCdt9QGVJAh4VT/6pjEexS17
2wkBydrZQinL2KKSeIs621joNcWNaVxlPfR+jdDfwXbuWxHM6SpCFNLT2wUFddpVdHQFgUFZXIlQ
zGfJHN31/kfbOYUruH0l3GMCgazw1kqqOjTWatorIdpqFy0eFpL9QX8/uMn3t1tiDgafz2sNKf5m
PYXelB0cNBTiWyF+04vZvE5zFJ9Th4bnfVN7JxFCP1gKYEQnBtmYyouC1k5LYFkYmXGywso6GYEW
XbXI/cvSskicUFPRr00/xQ+D3RLe3re/t6mwCzJuiWteO9W3m0rIxRhWQbDOVLD+wEDnn6UoqWRG
1jJ/uW9q75RgA/lV5oYoJm7qpXpQpHkOgYAn6qZdSeZniCZqZWYHS9rb0pd2zNslpZU51ozFcbnn
tv/mdlb8uMyyZt4xyS61u3QPQ17ZfqSVwWka2yNhj90dXVMfAMuUobe+pUsqB/1wnoBlLLJnE/2K
P1wd7Q07MD7f39A9S6hnrlEloyivyOumZaGJEpv04/o0vSKDqz5FLUk7rLnOwZ7uhOesB9IQQssV
Cbh+2xcv+KQmpBtbWn/wT2T/U73Qn+xOT7+H4Bue4DrLf7Mna/gPF54eBe1cRb+Cd/XWaAtq4v9x
dh47ciPNFn4iAvRmS1PVTq2WnZE2xGikofeeT3+/7Isf6GIRRUjCQBsBE5XJzMgw55zIU+Q0/SXN
NDfu6ZGMZdjfOQAP/NtbKVzuJukRz40otCD8yBG9NDVrSt2uGrzJpp/JbbJw6M9JVeWPsWaFp7Y3
6hek4qX/HDk7qvLsBGMmjx19IjBWEJE3pltVrUcpjml1Zqp6LhAS90przVzeCC1AYLM9iDP3lkrU
R2lDcNLgGl8uVUrMfjGJ1cHwq8b9iM6Pq85h65da1IlWo+pWfdkGSdwPwe1N3nMAcB1pigjVNgR4
Ly2P0BOalavnY6/xnHmOC1d2yubAe++ZIbQVpTvqb1faXk2hp0lRizZ8Vuj/VAxWONeoax4EKns3
gghCaLLSrGBFl4tpY3glUYg62ao3L1WRGee6K6SzVUsl4G2j9tJQqg4uxO7KeI44p0j3XA3W6mut
U/WEldEkzP1JhYs+rs7P219pb2E8Rqi/IfJOeW77lSopdmgsoTGjynRgqql3kezsPML1zk3yonaH
KhkO/MvOysTjJ8C/0PCvBHxRvpYreZFgQxjDMLpWKteP7ZzMByDtfTMCXUwGAMBws7YkjqRGyinf
20on/aoXI/+i1NZRc33XCk1kYOC4EyAMl0cjLjR6FBk8fqs2pTszkpbUbYZBPziB4sdufBZC3mJW
H0U20GWbxejFWMnpQFfOsFL9uVSkHyFavujWaw85AK33fTt+l2cGO6ijfVSu2Xl6UHiktSR06xEm
3CxRqcFIFGEkpNgi57HsGrRl9cyc3VaZdevgcOwaQ45X0Lx4g7aN1ga16lZPRNenWJwXOeytQDUK
usfyUFdzcPv47xpjN/l6EHeJAC8/3thF0QLk0vKrpv6Fc2w+MXWUaQdrcpQG7B0TyK2sh4AW3NDG
kt5JJUIJIe2NomlPKJRMq7us9XLU4tzRzdPwhOhoiFq40F+4XFI+yZTyGj6W3KJfWS9q/DTWZRck
izXe5RV0Pj+fVs1vzIQJi/MYqS8jCv2nhFJ95LVT3sCNNFHx9m9v9e4BBlpMXYUZL1QYLn+XguS/
tA4QflSe1u9ZGw8PZMz14DbzEJ7YD9tBqAZlOrfR5CzxzKyom4P4e+9zU3EEdCMKu7DfL39DlTaw
37MW9AWJwDuY/sNT2przqZ3Uw1h7x7MCy0dFBZgmZbJtrK0kRjho1Dco4sb2fdVX0nkxhtYzOXJ/
oR04e2qUdH9wnknZBSaNSP5KeUNOzc6SCjCGWWcuX9WJ4bWOkg/fCxKaP7inlKcpyNnMbAM5dbmX
LZjnHB1pnIKKOrcbqqH1X6bmRXkemlbWT7dPz971Qa4XfquYnAM24dLaqEdLGkWcnhisdvaS2zW6
1XpjLX/A2iDhRJoBPBEHZOsRBsRgJDIoKGNr/d5qFfvfBrGf/26vRvzarTNHCkHQnV/L0ZvVRL3p
tGGIj5MpDT8iZa+8hLADvThRh9Kd5uQoS9o7+DplRlF/oHSzVb1icnPkgCFEC8FpzZNWgKpLs344
DWWY/cEdo4nMV0deR9QHLr9UPZSjwigNMB1mrd6XxVr6YxSFp8qOj8BNey7lranNddZa3araxkHi
TYOu0Ju0Lcy5/9YzSxN959lxp1VZg1hve7dIrfqgdbJ3JMHuoYwGPBCHu0mmqz41VIPul693uvEh
g4ByKqaiP4gC974cuRihEpVMPqFwM29zsZwcekqBWmRL1N4t4cKwdRCLT4iLT6fbp3IPwwaUjjIV
LTaR0m4+XRpVQOibyPQ7GY1VT22m8L1D83a+ozc0/Cf1tMm9sYnw0XNERfnZXCPGpzBfo2pcczGV
b4D857NaNtPPqdel6uAH7u04NHfwAVCdyKI237uD15QrmmgF6EX9ZamAfYD7/QMcDVM8KKOBfhI5
ona541Fch3amQKYfWiUMLL37p5Ib6S5S1j9xoYIlSfAIKImK+aUlovLZmFTQkigSM87CLFo0D3JZ
YTRpZqrOgUjA7kmiXKcoSG2RmW0ctjqWc61kQojOaOLvDqXCuzSX1c9ZmJsH1eq9t08ooFA9QJMA
sdXLhclQLeK+EMAZyKWBStbrM3mm+zC39stkTfODZMbSl9unV/w/tz6VtwguMQmFwK5d2lSWMtah
1nAd2z5+mo3acvGudek2Tif7dTce4eR2DRKQkDu9gkY2+xkybcEuqhmRO6apIwmiOD8aC6rP2GlM
yKi0o5bR7qa+SiFzMITdywUimSM5i0zPLcr7/jnXeuOLIhXDaVy1HBWUJpG9HhW8o4By99K9Mbtx
CgZc1565TTjZSVa9NslrWmP1Ec1vfzN5ngDA0ObYdgIKzZTUWEg7lOQaJJ2GslBEQ3Tag+ySjB7p
IYLot0/M3oUQ8tnKa9qGQ7nc0KzNuhHcD03MWDefu6XQgmjSrXeZbScHj+LeJoIOhShArES3dmMq
kpkxMtOQ8o0hyWK3kEF2uagnHKZqe4eE0haDlwhhoQdtDC30n0qlgPHejRUjPyqzX0+hMjV1MKsl
3Y7csQNnaPq/b2/l3ktsgYq1gCswf2TLfRpA+UQZ6ZUfQ245p3bf/7O2KeiMONEeDU0yTyZICg+R
+RYmrO4c+JvdpMcilBJSpZRMtkk4om5mSW4Owl2dBoOsRqlejHgVowCnXml9UxvMz6CHpNXVhwko
5gRYfnLrwdZLzxyNpHUZljIA3JbV4uAF3/skPKt4JhHyMXXu8pihos13zkXsVeXaE2Dv6EQCnflO
L5epu1qN4iMZVB1sya5VgB38wRmCQL20CgV/nIaeEDPVZFFfrLRfaTanj4g7rs9VQjEO7uWR7Oge
Hh/3qwgZPFmwHjc+ir4UM6bQ2/Nj4GAnFNw6ryvb+AVpGMuLARZ/cwDwPZU8e8yIkE2ihjD5y+7Q
5rp9IPcunOAmcSjAY+nbUEG1YnOUkQH1yzEOz2QOyNfJ2lE+uW8FXj76whRXtzQoac7B9Q4k9ea0
pveaOuVPZmpIB35KeNjtyybUbjhDdNMBfFx+yjmVNK0V2YIz5R01GNM8p3M2n6dUXe/7warcKkQW
30xr+Xx7F3cksET/HIYVmQr4vW0Saw0KKrV1ZmM1G15UW5K9MC+Wr2jFT0MgQQUfzlmmqbU7Gvb0
xIDTDIE38cGL2XjRGyU9wuTunWsSJ5JqIhiqepvQogobNB86yyKKCZcf2iyrCUgwm+ktao3s7UNl
rhaTo1X1D+4TCSE1UsrZ9Pw3t5hRwYoWrWIEQlgM6bNUd7mfRp30nHVp9y8iK4P1IseR/ifrFTmG
KlPPEdMjLz8+UVZidBPrncLQMd7lemGdx1Q1u486qmwv5twxR9JotIPkZuc9Bv2PwwKRK9i74uS/
STtATVp1HZW2z4TC6jEsw85X1qL42bXSX3CX1QNzO+8Hkw5ITpmdoQjV4EtzS1ZlDeUoztmgmS/5
0ob+DOv0uxmW2uIto6M/ImejfHZKMSl+lY60p/eWS6HmlYXAMd9qeC55G0lqrtuiMRvWrjSiaeBm
lFO/r+3giOjKXn8e3C0RkG6uNbk44AChfWZc3a22WFBjaXvLn7s6/to1o3q2pix6gZpj/kyyoXAX
s68rNzGkH9qi9T6y/eqBm9xxLfwGkDoI/QL93va+OzNl8sK8UP+0yvVMxo7wAGS1u3C1GNRtwsuD
qm4Vp6wt0gOvthN9kcjR4RfCDrB6Nwd7KAwTFDWmlyJZPjZ9bX+F1mrfK6tj/3ew1eK0Xm01wGr6
G6J7s0XPFBoFkBjlE3906vSZiMD5ZakFDAwnVpk4G6aKWhEYZO2zNUVS7S5yKaunJOL3uaWcdlXA
HHEDtcWuiHF1rVoffYj9X8hJoJDAw7ntI5vSEBdDliDRG1pLzjicvniilqwdxCJ7ZiieCXwI/zHH
4PKeNUZVyFXCmVPCOK78JamA0jX5mn+6veN794ndBv4F1oCEcxN9GEOV9o6GaBlYsCzylCFtPsud
Gro9eQuiL9HH2/Z21wXvBXkHBhrhLy/XpWhZudg28XViL+XfYA/kn5Y5HCFfdlclUFEgkVnTVhm7
q0tdXiwknop1nZ71KqUDgjy330hW/wEti6MrsvPWIVygcy8peACi2FyRyqYDmKaz5deMD8w9Pads
fDJyM429eB2K6FwpINsDXU7iv27v565lqtaktpb4a/PambVtLE5HGmFLWfp50cPoM28FB1OtTd79
QqF+WEmLf9vqnjei6yN0ZegKXpUOm7nK9QT3B/XLbOZzZM9LcqJSwNuTalJzShIt/hW3iRN7ZYje
wYEz3PNIlL+ocYEkB/e22W5zVUr0vyme653S0HWSy+ibU2bO4upzc8S22TtL1LLAAoGgZbbC5oZ0
jjEQvxFZ9XmcnRi8mbmhuTRPZRT+WEnrD7Z274Oi+kXFmaiJNtTmgbW1aVLp7tpwX7WnNdTau3KQ
3xtL2ZydBTB7OzRHONB9k2S8yASQCmwJLWEumQVVQkYKITsG0GlqYMn39oJ64+p8r8y0eGRwknGA
TN6zKtSCwFawrVzTS0+g5jbT4GKZNpNGkaKQYimQjKi/j9bU+WEy5MRjXNSh2Mve13xjdRsnm0gN
I3JGe0JaOvnFQRns1NqjjUAtJ8Aj6plUdxhUqhlmYj5L6qCfGvQcfaWfVhPBJtCPZixrX9jG7lOU
VsszswX6l9vXa89JorklBiAxJZDn/nJrNGmJugpwvB/P0XqunDJ8hlBWn29b2btFyHmLe2zzymxz
onYJ5cygGeQzGAFkc1HqnpyZsk/41p9+3xQsDcqM9NkokIuv8iZIVWSGNzk9s7gUZ2SstJTqbkod
7IwoVXJwf/b2DqyCgDwidHo1UKMwic/KzAbqm+bZiSlV0ilXrfHg8O7tnSBmvSI4gRKIX/FmQXOa
MRpbE7W2YvkFMi+6U9v1OwXhI2zJniEySQIqVcwa3g7fq2VlqPMG2JrU0kELM23y9BKdpywiT//t
j8TsIlgK9O5Im7YNtXLN0nwUmMcKsugjQvlZoIJH96Aw/oEDJ7wjsmELSVq2Oge6mulw2wHVr0kS
Ilc/ZKeK+vqPFVn5338rKK/ZgOPoRNAr2HypaERNYILgS4Bj1Weq+3FgJagddKlyVPfdK26R+gl+
jgCxIJBzeSpIgWIlS2vLz1O5OitqI3kJUyeDZYwGt6TS7M2Z1QSdPS5uuETQ7AqlOcfrXLqxPCz3
XWnkB9CaHX9H54vhpkIanC7w5jlZ7DJv1ZLly0PS+D0VNH+qFEJj1Uw8YxqOpGh37aENAnfHhDS9
jVt5spmb1oDTiCdJKl2h8xRkKGh8XbRQuwvjVj0IYHcuCLQaygyMNYe9vZ2bMXQacogjAZA01dOv
NK2i+4lIIJgKpzlA9ry2eTbZCfUjXZSGFZEEbzYzm/IQ9B5PlqRUo+lVPVv7LClthzoXTfYPaSaZ
/yVq1w6+hDsN3ZWgGhUYtKwaeITpPLqLQa7oM0YFSvLUWfVHwmDFCuK1LWS3M5z1pZ4AO3r1qo5f
UtgRpbtGOcx3eDxx6+aE8bFX6FL5nOZCiUSWh151o4jpIT8rZZYNN8rRtzjFxPMRRNxmpJzXNO2H
fK2HX+rc5pLb1ybyZstSyo0nt321eFrcZB+mtRrqMxJ7mhykdadKvtkW7ac0VY1/16YyP8ZF5Hxs
47Bd/Q4ZsqPOgrgdl7srGnkKaSrACP4WAcMbn6oPiJIYyghOwVbrv7tmYZBOYvTnxjDKs2Oh11k7
BLZ9Gio8h/Ln297v+uAK67xOhEBCgGXzRA1MQgrrTNzdLozezU7ddy6ZqPHONMZO96ZYtX/+gUUg
RswGQ9WYF/hyvdnCuVEsyMw2DvnZBA7iLaZWvShWXAdd3dsHnvA64KLESo6icztfIX2X9irHiNVl
pNfXM/YNbZO4P2mq3XsVMwNInpXllMKnOtjW6+uJUfpEKI9D+wWvcWnUydKo0PB6vtmZ+dd+TVTK
kKPxHAIhPniThSffnh8xYJuaI3VkIKCXpqJ0kKYlJLWMuYxekUjh+yiVjYPy4t45eWtF/Io3pzRZ
tDkpTQrnNaO2H/KmHJ6QdMo95jqjXKyhi/Qnn41OFLg+CDg8m5cGQ1vJpQkPT/La90GlrrkHwnw+
52kL8BP2633KgMrfjgX4bAKNKVBwolN0aRRWp2ZA9aE71cfdR1NPQncIx+Jlag5ZKnsnBIkwyBZI
lVKI2CRzVTP0nWRw7Qe9RMVEHxsPjUnTRTXmSO147wYwQFkIpqCwxFN9uSoyCyGIAdIr6hmlXI6G
4xE7hF+Qbq/fmetkuKZdHFHe9w7MK9ucgimNgW1YlayN1q4qW5mAIpzOs5K0H8bcVgM0BJrea7QS
nYLbnmV3nUJdhFcRpS5740lldD76zgZZ2DSJes9g2NGHw9g8FQvsH43BHGf0CqrznxglJRfEXcqk
m+un93aCNhL4ly6XK0j9/ffBIe6OJan3pCWbvKxUjha63VvY0IIhQ2gHAxy3vTk7iM/AXMyyNaAI
W/pdFjHVPCxjry7q2VcLZz2oym2fqFd7BK1wAqgHE7teHqAw6xx5GZM1mLK+/SDaTec0m4bvWbg0
D4AI7XOdRvIHp6lCT1UatH9u7/Heelkyr6NQ4rnyplY9xKVqzqzXir9baTt/SKCbu6Y+3RdaPP26
bW1vtdR3GJOJ/wZVvNndmtR0jekrBVGo6kx0buKHtC7l8lR3S/NJluo+UJSl/RYOc/7Uz7b6/bb9
3dXSKYZ3C0eOCP5yt5kIKI1tN64BBQobSQoj8/W4z9+Zg6K40jIcUTev5EXE50UoEJ0yang058UP
euPbJ6YvjqEOlzLrS+VunVbrp0jKzt3QK4G+FJMv1ZIaDEsjP+pKFn+KAa8dRAVbd8hv4O5YwAKQ
vwWPunkwZxoaHR95DfTcWfwJMIWXGmnupZCVgtv7u2uKk0R+AEyLkv3lctcpKtSKfkmAZsrwrMe5
fOpLuf4yzuUR4XHHFNeFS0p+SbN5C2tc+8Swu44xIOAbzY+mVsAxm7L0scikg/3b+j72j4oJSlW8
JaCLttNkxyiVAHFEcqDmZuxL8oou4LxIPyLC+ucUCUrNLfWiO4gK9tZnkqQTmvKHZ/NyK7UaklDJ
GLLA6mTLC1GncUMaoPdNejiOcO+UgiviXoChgJy4XWHYs0RDkdZgdATtY7bmhcJAat4V9Dy+LVqW
/7vai4VIr6GelLW2ZURyUGo88EU7Gy10UgVdF6TMFWmDiSCD3faSHPTZ9FWKdOnBKJlpk07lcorX
kd4M7NOjJuvOPhO/iiISAokQU8S/v7mha2HkqpxHSkB6opyVKJJOsTEnH2cy34P3bMf7kUzRQgAt
QO13y60rSoruipkpQag0dmDz19lWEKNOCnUJGq0enhwb6UQGdJR+NczZQeJ+vVIhuAF9kEHnwg9s
LqcmVbMsGaUStMw88eciiv+OnLz1l2hd72/7gWs/K2jPJF1i2gR1i43bS4o2bZktogQFoCTPKvLh
YZDV9aGundrV2q7/ctve9c4qMoMLVAqcHOQdxbUWWiEC6sEMIcxt5Wm866z+X22osxdDqepHqXOU
B5kv7a51mfu3re9srJC9JNqEo0+5e/OqqWEeRpU+TgGK8eWjlMT/FUYTvVhdJp9uW9pZJ9EJKlU6
CZVoIVwe1sUcFnuxcUVzq85BxUjBj4jyL/eRUVLwXvrusYoYeCmpaeXr6eQclCteiRpvEyJ6X/ha
RFs4qQBXt3CUoaEp35XjEpiZGmtnzQwz2SXjUxEzN6P4XUcxwvEY36X+a9dKN51ENzD1ErlPP+Sk
TsX7liGdqRurkVN7vZEw50fQTpbHnli9fhzMoqeGhYhVcp93adi6TWNT6cqsITznxVTWB5/u2uXQ
nKA5TAeLtdGtuNxQGuONEvUVtz+0q7Pe2nOg1LLYPOomeVQneMOwMn/d/oz7VrmBqpBZvBp0VLQ5
WtcyVpNiUM/Q7aZzvwzzs7OU/X/tTNpejGX8z22jO6cUwLEttEBR2KYwcblUc5JKZ2HKQmDkYe8y
aEO7t4xyDubONg+O6a4pi1aajRyhTOXy0hQoP601e0sOkq7WzzUwaA8fLHnoSxYHH3DbNxQnkuiZ
nAQ7YHM2phBgLsoqzuSgMO3M05J0OZuhnbiyZJvvndCRAjNpH6nft8HvbyfxHNEdELtrWujEdLWl
BvIXlOidekx0ys9KbDHsTTGig2u38z5z23igxRNF/2Y7m6HGo4ObSYlAYNfcg6z7tqxOeypKeh2Z
PDd3fdu3D7MGNN4t27TxQF32B+vdcenceLJ3gPHkRVuYZWJFJnzKluMjM/o6HYrhIRnT+N8WNNhT
1SD6chAN7BgU6ipC4BdsEEj5y0Ok2VGkak2zBIM+V5+jKqXCHUXlfcKEuEAiBT2wd30pBcWRhhKR
C73S7QyOzKQeR9NdDmwziR6l0h5Asmkhugyx2Z2qfB4/L52lfr59jK7PL8GOGKJnEffQuRQe/034
oQ+9ZscV2zqANfJEYYvB9FL5NS7b8hF2yY+yEsAzQzpoCF5fUXwBXSY2l89J+nlpV8sI6paWF1M1
OudD1mc0aLMkf0iyPD64ojsbe2Fqc0WjedDTrMIbOHZagGVDvTKPDPu93GrTaQ3r2lO0tT+IQHbX
B8JIhrYthMY2qBBILFoT13xNpdLTv8FfFz8tg/dkigvn4GZcmyKfxMkJvThIzdvoearNyOi7pQ0G
4j5voVD0blXjj3ptSb/tV4FGcFzAd3MNwSxffjSUNBKza9eW16rNvQLFzlPV2bprJZL08fa5vI40
BAoDX8OdF/oWm9eiTpBKhMCGKUsd7utp7F3JaouTMoNAqTmP7lIyNA8FHVjwy+8PYEWDSNbRsqXy
AwIGWt7lUqehWCtET7tAXpPmvi9n82s8WppLsUh5rtS+9AiSursyr4cPPKLrqYdR6Y/ADXIvmul4
HHiHvY8Mwl0Rca1AdG+8kY3gcxuinB4U9Tqh3FLIX2iO0PVS7KNhbdf3xVZ4N0lpcQqUTDdH1xzN
sNDWsAwiQys9BC5/TmbtPKRj3wXVqK0f46U/Ulq7dkPCJpGliF9FfHm53XJuhU1OcBdkUhiJ8dCq
a0rj8m7J8sFPxITAZlnUk9PFR5Nmr908ghjI7/O14bjRwL20vAJvjIpSrYIqjw0iV0W5r1N7PksD
MxJXAqUPtw/23u6SXuLrCRkExPXSXp6WYdUrehUYxWQHiWxlHhJhSWCvnX6XttlfVDOPWu57a6So
CMtcSGXieC9tZgTthHxyFYTVrHqp1cTgjGIukzynXlTZ5m87P27OG3sbPzEZVudUiVIFs14nrtrU
1rtq6cuzbNfmQWyyuzSKXMxu4OEkN7hcWiVlXR12UxXojT66iIFSRChr6X2Gaobr1M7vV/BYGukP
Yr0EIpCGLu0tVZfH5Chs5ZxFd3ZW/RqziunELZKV7WA4Bzu5dy9eUQWMiCBu3nrcTjVbLbOHMkAA
zfga0fH3HCtJ/IqZYH7XKNY7o2szL0u14uBVEQu5TLVo0qHdz2IQfqO1cLlQHcJznkPcCeIw7t5D
Ul+ezGLMDqpMVwAD/OwbMyBCLs1Eda0tymKUAW39BJXnPvI1ve2e7DD6EDKy+CG2ijiIwUd7bQQ7
K07ZbX0apifmy/WE9bN+wFXcO1H0hwj94BIhub/5wq1dk2v3Fsrz6zIFTdo3wdox5Fxu1ulkx/1R
zXLXnkOIAENalEo3J7gbTEacwscJWtXOfhbyaP1dq+oke+PSFZkbJ9X4720XtG+RpIUXXBQWNy7I
TLueNJ1POzed7rbU9oIhCZuToi8RKHT7iNe+83ahNmSIshr6IaS5l9+4X3Sgv6ZeBkphqz7DkW3P
Xp3yvq6b/uA87XlXUSblMaFZhBLypSl7qGYUSWw+nh077/RpmfymrKxPYVdMT+iA4fOWAfDb7Q3d
sYoAF20pFFeFqtNmQ0eKkdY8alWAem53X82jdFeMfeRVBPzeUJmKl9KtOjAqLuDmggpBC/QLXztU
WwXIFGBuujp5E/SKNVLR0MN3Wan/NEZt8BmvMj3Ehhq9DrB57CYlP7glO0tG0YmCE68JGf1W5bJD
lmidNDTNlCkcvLKBMjA5EULp6ph9tsxW8RJdPRoAecXx4pVGjoiUWxPatlcbXZZU1kyttn0wwrUZ
0EmB4t83o/GD2Fi/j3otXIKCkXLvixnI8OOS9uHfThUltT+bknTw9mz3QPwa4R3RmQICCPDn8rAt
Ou3OIlNtMXtyuU+7YQjWtkkDo287+mmom4ZVccTI2vpljBJ7MymVyg2QgK2OCCqxkhFneehbcVx+
ZbfLv5b2kB6+PVyvVgAggdilhHoF0lNChxrYWIQo4RTakypJ+rfCcTo/1KLhnpFl+anTasPtk6R6
LEf7wEFtHYawTkVT1Ih1IUAgNv5NUqoNg8HIeN3xo6Fen+JSe9AieXyoJ4rVt2/uniUiIuo2ABEE
F+bS0txW2oQ6he3XZD2Ta5SUpFzbbppvcrmWB3COXWNgcQSF+pXftDHWOMa0rirIdmPNOk8Pzdab
6Iymnqauy+fbK9s7J4KE+z9jm/e7c9ZhkQYQ5W1f10Ce7fZsAZM5/4EVkQ3SHCEs2rYUSnPRlHAU
iFtINSc16Yy72O6tj7et7G4cgBA61LwTnP/LjbOmmrmr4OZ99A6LD+EUfQEPN5wWJvUerOeq1CWO
nlDJBNtDAnrVikLywlLTWoO7CkqVgqiWf2/00vF4RIbHuo0VrwlR00aetjtr7Wi/ECj9Lnr99Te8
4jnANlEz3UQEU90Uid2Bz0c4MnmY1UxxZaUx7xG8XnwlktYHqdeng5dzGxRglOgLrgcAdlz6lkbd
m6key0mKMzPrwS/ktpu8tMSThqHaniVS2oOPumeQEFo0FymcItVw+VFhtIRJhvwTHegQqlMDq5Tt
Vn17NaUHJT2cRbpziLAGjApFUEKtrUjDGOV1OugOYsK9Ut1ZdTE+xPpiniyi9oO93DXFC0X1B9fC
RM7LpZXhmDvlZNt+qE6lr2i17DaUo0+NDsHvt68G9VAh5C0oZkA1L011s0kWkI+sKm2m+7iOftSQ
AT4oHYnQbUs7TwKcZtR1kJViRMo2yOlTaVSYCYOOQJubH5ZRbf+iH5zAYzPKz6Sx5mMZrpEnR1NI
zXuKDszv+DMmTXMraZegRrcFValjlCSlAtKpWcL0s5Yt3eNkZ0eR3J4VeuzUPnhdqbduPE3MvCJr
nvFnTgGtudEl55uaOfXBQ7B39IGhcd+g8wpk0eVHq83SNFo0Wfy+nYpPfVvE90mUjp7eDfadQtvO
+/1PBwJUdCigU6PfcWlvYOiotRo0XfNuHM6FbdY/G6NWX1CBV2MX0HN2Mke7fBeaQ/NXaXXR0SiW
qzRPeBchkilorly+qzJzMjkmRV7Hh3kvR6fJaEMvbIb8B7By+Usb1+UpVaKp8/va1GeG3HR9wABE
5xOt3AK5bCexviZONB4cqr2LapFWM0xA5EJX+gghzb2+XB2EX1ftBHdmcW0tNO4buoEHF3UnWOTq
gIllahx9vi1sVI9kO0WXwvHXBskBvFztfFjiwVZcIzKG5zrttGBojPnH7U+/u/NAncA4i7Y/aI7L
b4+P1ewOrrWfV3HyJW3U+A7lqvo9NPXooe3kbHG1WRXz02s5ciPZKL8kPRPcQfyPK6Vdeah+yEYR
HuFndvaDi0ZBE2wQL8+2spFHej4MYeP4dqtUbs++3a0dBuOFImet9FXitkx6Pd3ejp0Pjl9m6ogo
booKzuVuGHWTRRmdfB8y5UqmoCHKbhgjw4Xn1b9tasdfUjgB2WEyO4bzL37KmyB2MkCqKwXv25RI
bcDobTAPZlfDqc56rydFuDfz8oveFHlQrAha3ra+48g4ZrAn8WMkpdvuVRV1fWo6seMDVtTuWua6
kydO8YFj2dtOBnui8SH0ZcgJLteoj+aqhRlvKoz5f0qjjL5EnMFHRqcekaB2XCZgKwERFEK4BGmX
lpqkieayYA9HUGte1aBhUyGx6llrJ+Z7N+nd7f3bswc/nsebNBMW6uZdlZOmaGWtc8Cp9AUU9exz
10XNWWqq0qvz/KiN/Nrde5vNc0AYASu6f2j1U3TarK8bo4yP1Dr+UEK0TeJkRJfZ6rxGVeuHpZPW
u7ixR7dlxKQrRv+6Ccq573KNY+tMnXk3GOZPVPZUbzYpoDOPbzrYkL1PjfuwuDt8AXoylx9AHcCl
Ok7uQKlMNI5zZH5oCz13AS2Gwe29PzK12YucV7MrSkxNuVzcp4pV0LDTkhdDhT1+29TONSHOJ9yF
Mkivd+uF4ige0gnBD7/Rs+isryXt3lWqDq7JzmEiP0I+EtUB9Lq2QhoRcN++ZmgoUq8S37Vc7ci1
ok4Jan2Cs9Tb5n+3l7UtGwt3A/bhtdgmA4PYJH90XdfQNFGtCpm++0WxqUVZYf5OqpPl74XS3zMa
C71brkl+sNKdT0eERonvFZ0DpWhzSiqzUJ3JYKVijIGNxIHr0Eh/1qOmOKhA7a5RKC5hUAwNFJv+
xr/Gy0LZVI1Cf0Rr5xfkC/TWYkkuG6Skm/TvxYjUZ6uVwvu26dvT7f3dXSZDhgUtDoTJlugiBt5o
FtIgBPip+rVZwBgtthHmrlONRySiPVv4PQG8QAAZHO/lOqvU0hZzNvEMdqG6TEe1H9Ise7BXqE2/
vyqKLiILpJ9MqHZpiekMM3lmHSKEljRSQKkHWOIwFtXgxdmYLAdP1F6uDeBBDAtB6EcIN13ak42E
4cR2HPrTWFGqdAqj/2aq6cAUMFt2pTWDzhOaX9e+yRnQUuheWXb1wYHdcQD8BgG3gJ4uivCXvyEO
Ix0SWMmamaPzF/LPzZema4+6tzvBDpV9WsMU7l55fZdWeDilyqwsinZjIaeBXcQVrDpDqHUrvo6m
kHGSlE753VmpuAEKJpxRyhlEnFvZRVmtsizR5dBfldb4ZsiT+Tmdos+/fWoujGy+opPG5VorGJm1
LoRuwmVTqzg6Fc00/Xfb1JUm1P8vSPBrkW9H+nDjXrKuCDNLG4Rfi4p/B6vPv6hqtv6jSGbysEhz
dm4mLf0aqensAayr44fObqvC7WUg8OO4VEfHRyxu82wTIlAzofwLEnzb2pCmWBv0VQn9IVbSM4Xb
+cTIPDGGKWzcvDnSUNk7R0JSjOxU9Oe3+Yq9KKPBhAHMqVEcZm4L0WhwKY6t4z19MvtlHqlRPQOc
6I4ilB03BGyPkJ2bQr3mqodc6rMDP0Py7VAHjoTy/aekyRtGaGWL/vuxxmt3HAVxgTbZ1vskycqn
SeuZ3Z4rlddljUwROGmCSSmS+9tHau8Dikb8/0xt7r8Cpd6uukny47LQ/Hx2hhPKpOPJkYbeK0nP
DuztbSMzAAW6BEkMUIeXnkBxmnBqjEXyFXmY/QaND8gu6/JcKIP59fbS9lI/Ue2iSSDmyl1By0cr
jnpF5ZMtTrX8s2qIg7qa3P4zNEgTz6qpfhIZO5q+eeyil2HdI3Wiu40MKLajgET5Uf8/zq6sOU4e
7f4iqtiXW2h68ZrY2W+oOHEkkIQALQh+/Xd4v5u47XJXpqZq5iKZqAHp0bOcZdy9/5veet0bzhUt
uAjs1HMv8ajRHs8839uprABzC4RDez/CrK3sIetwAlvX/KtV+xYysg3Kg0ITpf45vmPhw+j5i/TQ
B2caSXQGuy1jhxpuWHdrkYj/IRqi0QHdIfRu0Ug6+76taTBHCDq887wXx04Y+MnkoL20mx32++/y
ra2UgdyDQwnw8KtZJ7JxxuYOwRBc8eYz7+Q34FaKfZCR/2XTAnoJTgSGb0i1zsJuUHSraFPn7VYX
Zt8WSz9O8TTv2ja8xFne/qXzeApQBTD0AAMBcro9819J3ZJRNiwF9gdzodoNLFZl47lLb+6tXYgO
MBhJeHH5K/14VJcrGjw4hHG6TIdczfNXoAKb0uOa7QkDT/r9L/XmU6EVDOYFsMLZeTHu+ZlZ5k2c
0TDp71zWjR/N0gGH/v4yrzcEahiACIBkAofrVUvFX6FP2HsdqROayq98Am64GvpFfmR0HdSFxOmN
xZAwgf+E2wj/c74nnA4dXDglqddArFWki+Lgw8Guslk4X8j0t7zz5aaAKBncF4DJ2KTdzzEiA1QG
QLyIcabmKHsCaY0c+mH2VQkbSXOigO8egzExSbkmceHKJlrmC6f69QfEL9g4M6Cu/Edme7ktYXkS
0nksELXdzK+dFsFV10M0//3v93pbbqtszNqN0o5h18tVIqsX1U2cAHJDRBV4rfgOIVHe1XQcvE9e
0Lfh7v0V3/yISEmhfbxBQc57VM0ywJaJaYIO1FScurVtIAExxjXFaOOf73Q83F9LnT2cWcgsi3gi
9SQZ3+mk1zdDg4opJGnz8P5Tvfm1UkjWY9OESCTO+gewGAjzjhpSK5fDhzpQ6tEnxSVt3bfeHQZK
W6zf+iHndCYzxkWfUoi7ynYqDjQZfhFB7L7N4A/9/vO8uRIiB8D3SDJfYS2mJlqjyDUENM2WnNKg
8R/6oRWy9Fs5/w9rAeC/MXFxa+IOe7kHg7ztfKc9bzemvtlRYOmOalGuTgHo++cpGQRVtnoT3wgq
AOcCkLGIBrp4mm5dEHFcSUSOUzDCbipxl7Ayb+0IXMjA8v7Xmzg3gPHTmQTShLQGE1XXWrlg068b
9+9/pzdXQUd7a/EDJ33OPpW5bvOMTrRuilTDRm4eb9mUrxdW2Q7KWTTcgKNoLKOzvHFDX34h6wo6
Y6bf1hjwkxsNQ5195M1ZPQrBD8AhpR/++alA/UD/CmM/sC/OobldY/u0oSnFFmDpMew780hNfykS
va5sNjYS3CxAntugW2ftxdjzyBhNRVvLoIkqM0W2SgETBsW+8z6EHWnrFqnzhYvljVf5YtGzQEGY
GImlWVunk5SAE/T2Q6+UOak2GkmZD05foEC+sUOgpgyqBa4yTKDPfTvMHCqMXRDRhVJRhU9ZnCDl
eMnu6I3Gyia0t9l2QIgOW/5si3RyU5qA4nbtQZwJsmEMOvPZ1NQSkaRKOy882b4nB8hVtddTEYPY
ErK5fn/bvBG0wPdG3ZFBZXXzNn25TYv/t8YjDAhKOVdQ+0v3ufaaA3Sbi2//vhRKa8Rh3M1AMJx9
Rq4wdQMloKsbX0ynwXltuQbDWqkpzy9c0Vuz7ezwbXZdaHGCWIqB4fbnf+Wn4PGFQlIOwwybL1cZ
rs2PMCBhB42b9H70t76DlbzF6xYQTHj/Md/YrVgbeCD8B6ZH518VUrlZQBLBao94aR2tTpbQkw+q
aMQFHg7zJQnQt77g3+ttR/avZx1JI5YkxnrgCKsq72ZZ5SSerkMT8QtV8RunH02dDXkCNCNSufDl
UvkstM+joqvDlfo/ncBc38W8+zi2cdaXHA3AH6jsxOH9F/rmA6I4xDQQUecVb9bg0Ccd1DbqMQFc
En+PH4ERCa6K0dALD/jWUoifm0wRBs0ooV4+oK+2QmQs8O3mdt41pGu/hN40HiaILV9Y6q13ibwH
RGv0xAHN2mLQX59NToJPCkPGGg4PkCvLR7knPqxQ6GLj+3Vm8pCCn3Ah5Xprb/696Pb8fy2a6STy
YAWCc5H5w1WqSVANLZdX0pj2Krf6X3VvcNI3CM9WS4EzD7b+y/ViChUf1lBeg5t3K8SM+9zQA1Kv
9NCAllzJIr+UQ7z1XnE/YYq+3Rmo5F4uacPFT8dibmHg3cI7A3DIECauSbMD9TqhpUQIOrRT/u8j
Vsgyg/YD/MTm1XN+6lPmE68Il7bWvTK1nWDh4BWZvtEm+f3vxwG4y40OuCk0nztEe50EFLHx2xpM
+eTYQba6al1kqkF66n84eRC0B/YLiJDXsMvQNJPNRtXWfGrJfUJ6fgJ8fDkuNro08X995aJ2BJIU
+dgGW0rPPpvpcozC16yrgUHrPwDtKm9iPV6y9X29//HWIrT0gJ+LN5jFy80BSQnbmI0zFcHvFvx/
s09zAya69J/GpY1273+pLQl/eQthTgzddJQf6DtDtfvlaipYewjhA3yd9VQcxpXn+4F494lhY5lR
Ox9VoTlk83RziGJ3aW7z+iAABIbeO4QBN17leROemlmYwIEMxpomgX6fXa7gPCEf48JoCAmPCmDJ
Yvr4/iO/DqCQoQzR7gIkGWJX5/PxnHVZ3OeFqlH+2IoxpQ6wSPYqOMn9q/07xmzgf6AAwnqA9J9r
armmoNYrrKjBg4RFbGcIxMOJ6gtZhmnWXQCRv84osNp/9I9NBADx+uxbFghk6cQgqdlE49UMtNlu
hZxDFWbACom8fxBNFJ2ATzm+/0LfWhd4580DALw3+HK9XLefQN/UIcAnUSeyW+vz7n5OYYJEZu+R
ilAf+g7C9OGCrfz+wm98SQCuNroLdLUwwzlbuPWn1eLF8ppM03wKLFtPYWZMB9g19y95sbz5lDma
KuBOQp39XPVNR25MjXK8VqBKYFRhAlVmSvh7ZpZ7Ns7jp74QS8Vsegny9tZjYkzy/74puKjOvmvs
bIjWu8fqIfGRDwobHcZmdad+8sWFLfTmUuBigAuC+IUj8vJTwgwQUbRV2xvNI4zBQBdLvIncx+PQ
XziGb71PYIrA/QU6EvCC88gzdgXvPMlrloMeCeagOgyelSAEh8EXGw3hYQkTswML5JJHO8rN14EH
l/7GgUWXDLnUuUSxsrMirHEwKoCTkI1K1B4BKecBLnKlooGAPlvjN7RqIrcgCGE3jDtDRhnvPNeF
OwITLFdGenVpOXbe+BhgFtFAtjkaZTnPc3wSAMyP0Hcf+VBmIO/8mTzcv3W/xORpyUArqrLCFaJU
shhHsFThSFIOcaZhQQo3y7la2gU3Syhoi3Va6uYj+Av9gPxSRz8sZ6M4Odvk8y7UJtKVGfA3sRCD
rCwVACeX8zSwo58woSoxkPBbi+Jp2mlNlzvISJDuYIjxfiRLUhz7lDBVBq5t8wPBU9ehaUGS09KZ
sEIniqo63mLLroDb5m7wOgU+pJoCIIXwCk++kkSUEDeBDuJcQCalVBAKu1Utjf90EFqdqh5y0M/Z
vHTsxITU901M5ngXx0v0KRNd5588QGcA77Co9MpFol15aJacP1oSQPDQZX57veZtEO/j0FO/AKdi
W+9P8yvT6Sy+Hsa8peUcpnaumtizJzZEY3CXL6l/w1J/jq6pW8kXFADhR7u2889etPw7hKmnnwDN
DIDRtHyCSUuQ3MIWMgnRy5fhd6k8cQOz6vhD31P1O/CAIqj8lvfXC29wcfgT6gsV+Ms9rplpOBgz
0g/dyDxSRkoUTwPAmP4u1m3KKxtaMe7sCHHq0ocKAi1XMXm/Rg8tkNI2alquC0gYDJVn/PCDjoAj
Oq5rw+dKcxNltYuyHi1/OGjCsSB2gPgpaATlJRRz9JeAquYuWJhud9MQ628d9dyGc2UZqXJn+e2I
4uQ57JD6le0ANsDRAsr55JuZsmqULopuQ0M6uGsRDoHOJGe92QWtFF/tVDSyWorVAt5J9LCD9oA8
2ahPY1iMNSDkDqvpP3NLIKClxsbpqtEjvgXhI3zJAJKIn2NkZMAHgTM8lakh7mvajKy5EljsF/gy
kahgAQFQEQpkpABA2SxPM2Scrlk/pr8ho4WrixXNOtRCQE2wZlBHYnWUGflBFZGXlcovJr8kqaZ7
hb52VnZNYv6EaHP+pn4xX81Jw/jB99bwk84ECStP9qnCO2l8pKMwTttj50JFpotJu1TZwAsCjXuv
VXtCrZt2sxBBu19820tIC4dMVJAyk8vHte3WtOYzSQVkvWR6M/HZ5CW6T/5PMvs9JuqA0p7mKGS4
+wbGftkRhpzlIoR3TSNLnqDosjwmOkQjJe7cElQcvfwbpTD0r8DUbeNfftYW2YeFQeVvQNPd7uJs
1KDsx4Mbq7VZo67fOSYHul+Avqb4Gqizq55YwF2MSWEODVBM8T0evCD+2IQugtOH0kAEljqbZ36y
YTBAp89TI9UlWCnJT2E0hF+GLOXyD+BBgPFOELTw6wEJ/b0JOuP3MPCgTVzhRzTyikDgmZVtpul8
R1iw2hIImPkmm5gXQ0pZAk44e9PUfUu8GJAKF/T9XE2Zl52gnzPZ0gS+UlWGA6U+WRdHy0FOxLBy
9tbkGeae5BbKeymNIOIcLB8IQ95TjbPCGcuH2RHkqFywnwXIY1MJ3WjT3WsYXuRTKceMBg8sR/1f
rWnXfh5M4BVlFreWwc8vsMA6QEEIukWDNwMMqZyWO0p4FJX5Qpf2UETWfE0S0qRlxkgeHt3qIW3D
RZ/RvVhaF+zXFSoa+wW69uHNAr0e8WzXgDSP0UR79SAbGT+ugKLDwKGItbxLgJNub3UOTczf3GuC
/hpCBgW9y3zHw28Qrgvz29wOLNihreY9DAMdOAICiVOAOFXEqyh1YVTFC+vagwLS/rngmblJZjbr
4xggxuyzAVqxxyKTI3L51tARklSjXKs+7VJ8xNZTcLBIZ32IaDN3+4QNUJoQTWaeadD60e2cCvHH
tTJZQaVJ9VixpjfhbSdW/nnwnG6uUgJO825I2/whM34gagzPxLSH66D8k5qsTwG2ostnmOxaXhlk
gO0N1a1L9wV+T7RbTQGLuXgJBnLlp43NS8dHrz1yL4asvsmhzANpJaWuo7hNyM9FW9ntpj5Z113M
+TCUvlYsfFBj29MP2IAjq1IdcW+shI/tdpch/YK4fJuBUsIXHhaHdGDpWHZTHGnwk0mWPQDI4Plj
lSoj4OesW8/tLBRfITam2LSoPcfDjLeDIkC/+q1hWlTQq5ijsp1Meo0eqRXHwq5ZsW99sSBses6g
ddbARC+uczK2+ncbreS7jpJOVaQf86yWJok+88yfp5uOhHkLeB88mh4B5067XR+nsISBXLGJwFXI
Q2pWB1miQq1ISXKKK/TWZoPwQCuAyXZBILpHXfEniDj17zkPfPs1AIqJ1h1fwb12mC8m0T6FaXW+
n1Q68w2Imk41JFghhqE0AZpiP4tgGb/5BEKeXkkBPmJ7T3kW0l19DH/5g+46NpQxsPXdMzJFaJzi
cl7npxGeeeMB0+dZf0o9f1oqNYwUURHSoMFuznoJRDxdGS66aDEFjnwgo32Xm2wELG+ahlICezWX
2ZoN/o+izTtZbrpUEVTE3VCgOQg6eYXo1c8lySM3VA6+B6pysJTKKj9kiADah+3W1jfRyw0oL5Di
WWxD741NxVJT0yz0NnSDvJ48zrtdO438JiiYJ44CGt5+FcycPNkO3xBybjnjwNEDAlV17RiiN8K1
KUqAPZNlR40o3JWOEeTKNSTzWjnu1LcF0iX3tl8KoKOnzDWV6Vvjlw34SidHttRGsVYjuNlQfzWW
Fga2ISmJys7p5b63OvFQcfohqRaE1C/FPMGCCf45/B7q5gi5AogougsQCliZmDhsP7S+Rj0TxEyI
khHdFjvQIUwyIobpMK6mOFzFXsPvmu20N/fhfmk4KmgGrTC+i6JluVeun6IqQA+tLSVNXQxRc81t
hUZzGmIzrpbcEdBi6G8lOu14JW3DgE9HK66vEp4jCw46aGiWOBB5t+fSJcvNkCcqPqmYRuGR9651
x0QFejgQr9H47cCSiAUWGZMo0k/jsKQjQ95jVFMAkD5mpIy7pC9ux1hyfTt0NDb4bQNorGWYrUuc
l0uceeM35Kjj8DUbB9ncN6IgiIE+kvcZNqcJM8O1ncMV/evQaX0MmlTcEWA1yC4bGdWnuMkVmXb4
L699nigRCdrdvbI7C+nIvk49NuG7dDlSMgQHEZdkCjAxh/iHasulgGF46azJ5RHdmMHbQWM/mh9g
mBx/DvCvrYcVYAxSOi+cplrgHAz70F/yn/BvHJoy0EBqHkdF4EWA+rFVdVQgdbye40J9ylb0Nus4
mzMwZnoCh4MuUXq6HzT3/NKl2X/IfA3PmQwBgpYdTxQikQd17lvXUg/Sg7ha7C6YmvZX4rJ8wXnp
kh/h3CRjNWcF+aiQk4Q7wC7io5f6UB1beMGjCjUN1XAXCZoQTmaxusH+azzMcLohKgtMJe5VVEh3
6BX+rM9pzHYM+Og/8ECBTeWA4ehDG8/uu55FdzfyCL3hloEjf8MGHiP/GBuSoIk5m/FIfUVAHJFg
oIYNbewuDVhEa6iPxbwuBht8ThjNplLHywjNA8v7e1hygC/q8XgqKpAVwg+jA5uhBKuq0AfUXePv
ddXiujB5Phyd4PM3qAEWt91SwDjHWODVkT0E+H+ktljUsWXZXrHIu+/j3iAE0yg/GViO/mYwbe0/
5rMJ77ExowmlA/EeAXDI4MslOLsCxqH5HAtPqJKhnnhoWEOQ0LeT/ITHiul1RnuCZdrcv3feUgRV
7wX6tkidHyLhVWtznUoXf1U+slg8SrPoY7ekMtqpKIEoB0q29SucMXDio8Is8QFlwNScxnzkWekE
vs8ul8103y3jlJXMdATqCNLibfu46679OfR/9TFhuGehu/gE763wtycJxB8XXXS3To+42XJj/bbk
FuGnxlGIv3V81H09ggQPy3udJLxqCwlx96XtzAGHTq9lQNrglE/h1jqacwJhs4irqnC+Daso1iar
WWSDG9lij0JeO2lE2Sm+igqd2KY/FnMc99AUgEJ2nYSdd4V6wiP7VE7pL2o8AHtWO4kWRfTKGW6Y
AXfIGvWFukMmZvqS9CoJ9go3ALj0mDw860U6mAlaCB4dWMKaJ72aDrWC6aKkBjY/TUsZApsUobgl
YPXQcCqLxUuXx0jlAfJNiGpcD6HCvw2Ym8+hcdz3acXWhR9W08yu7FsRdQ/GBv4v+C6mpiJjxvq9
SBzO/4T6ucP5bVOFeyENfrGs4GQnkwBJPmvSPkAVnwA+IdGsdJVOeQhT1TgvWBmAKDeX1PU2rrgE
shgdI4vOajrPAKN7fQzKzajSn5aaydW4tonCxczHoAwKf4wPsktCVvdu7Gxtkgw6J63UReX1tlnw
gdFbOdIulV0ZTJPJqzQmdLpzDR/uBHSwdAlNnCK/bVDuHi0X0VegsBpTyllJBeeUInrsKPDMaPG0
647y7W6ITAirUt+fkNaHHZphlTOZeUhjBXqnSWncXfUjpoolSN7xJxgvquWohq74uiJ/vOkmEvyA
2UPPb9YWKmO4U9dxqOaeRx/DHu7oH7o+HX52scf7/Yqs9tmtuIwrjp/4R4I8g0iyrNntLDBmKpEl
6va4hNJwVLar0NUwAXiNUi1JkEAk03qbkGzFLm1jpC39mv4YemfJFVc97BrTOY9tBWJdgjFZnIgM
Ik5OYa/C5xv3WKp4cWf6ecnQyEGj5R5arcyU4BaojyERzbqffSefBXOLrfLEFUipXJOgGxTE9Gkr
S3DDIWzPe9S89jdug6CFumHfQk+OG7yVNHftPhkdTMTdMq87QaRXXMeahvfAPAeP/VD4tPLtYk6Y
ZVKUTlnWfezjZLHlEEKzrEwhEh2XecLV56CJ26cwmuJn7XSBqXQzyIPTEByrULehHo9RAic4h8V4
xfLVqlL3OeQzWznwBkE9WJ5xAeSyYpOZf0TS9zg+gCEY92qW34tNSBIAKip+yXjW8yEWhRp3eKew
P0lJGj40qwyD0rk1EqUnIfJ+iDgSghLvePo5+F1vys6mxpVAZMhPWS71TQKGgCx7bIf7SXb8awvd
teeWJs0R6aw3Q45WdEhAVHpi8zp+my2YIeUwFugU9NEo0CmH4ylmtpn2BLJGFlzplrftIRIhQVdt
QnO7hImjg2ZWQRDrunma21MKl/KhwkRopLXUPsoBX8jwTotsgbsPNXbCg8fBES+jJ/DqieKhxr9h
H2Fdh+FbJ6KR7cgyS2z9gk4OuYAentB1yXwkJMQ9dMjge3gIQYqo7ObU/51gqE1KOnQ8B0WJqycB
ClhaDtOEwtVNLr+bpklCOFZ0wWPk+cGPgtM5qJyewl+aF/Jjh12/VskY2qt8IUNWeRppyCk1kB9G
VzKRVzCkK/LK63S8pwuKW5i7+tlcsiB3aZ0NzewhS5vFggg1tN8g18O/jkXAvqnOR/9B+QtJ9roZ
5idlqXwoOonOpSpSFe6SIUm/N9RxvDR0nFaMlCP/qY1ZdDMD/DZXPvXgibVmlvzOZ4mk0KCAQjAI
E/97GtEBzSxiCfKneVQ3KbTaPFTrbL0JwYullS1WoLHCQqafAtXFp5BZ9q1PoMBVU5Wkz8i5FpxG
b0wfVQYZwh31F/YVzdvuKeDJYkD/kvZnAFpriN7CikQohe88BQ/DANsFx3L5tATAZZdaF+4LYJsI
ExBiSbFLYRoU1mSQAVKoRqCAG5SzB9HAMxcSfUl8HLOW+CVnckFjJDce3bFm2sI2PHPvRx44goZZ
kv9ydFTPFlQwVfZ5DpOXSKNNXmWQJXoAazXj1aLG8ZevEHprbKvkeUFs/gJwuPzSJipEC6JNkEY0
nkQU5XwcpiprmTfXaxTAKkpmHX41m5SfoxOBOR3EAwvr7VyRjtt9mA+nwc4IBbOJ2vvCIxCuTDM9
75iFTGRl4xY30Yyq6DnQyKRA4+yTkzAC/r6odeIvugNk5y5hqA4r3No6w/HQAnLpmnIHpVbIUZ78
tnXhhz7OsIdWC3fJis5zco+BJ4SnIkPb/Dihz4sST6YxvYrQaeS1ph2/GiJn7V74ni7KQPiJq0xq
h6DKYYKBmYWLU1uGKs1+AnYxoRfibIC8E78JkvFoLh+KLpijimCiAdUcRtk1hxuadxt1KPV3Niq8
ocx1hOZNQZIYOAcWBUjNbS7RDVfd+Dhbn7U7I2OnSy0KQ+/RtSc/dAhpbhBnmP6gRRJocCP69F70
Aycnjqv+QUpqwVGgqABqcNmlKRVoawr0dYectQ9kPFXwCggOWpmO1+NixeOkM9SrxmXI6BukHhMw
OmlxKyF3DfFQrec7MPjQLCpAMF7L0KS43BKeADrFvGhlpVDzOJQBWo6PYT979FiorvuOpAjFoNcM
GdTDC3RmQOkU6jH1mjY+TjSRX7qhkyfSR/J7m8fNZ7O4Od06ydCD15hN5NXcocCpVqWSq6xng60E
GTEYKyCULUuHfE0cnEhyd5Jo3H2HPVL8kXgZa6sRl39REkQBvvPnIDBwkG7MLYlcBtEr9GKCElIj
aLj1eeJ9d6g27uma6E+jXdgHyQbkWn0u8084YPhcQ96wazk3KPZxU+fhg194XntiIYmAz9VDv5UZ
qcXf8ey1Ipi5LAGHSoPSMUrEGDVFZ5HULQmKzF2TW8D24As8dBVmRckhJjaEt1PPYonLMpUfEUf6
D7LnrsP9AAbVbmqSoI6SsY/Q1rLBLbI5i0MFRlWS30wDWqY3E0o4SAFCyeuYzM5+TOZg+WF6o9ur
QisERGJUeFQipVk1b44nlWyS/Nkbk+CeIOjgMA9Es5pnrvgMfZ0Abdm2z74vzQik4VzoHFutMdkj
U1PfwXwiBTmvF9OQlW0BmZoyh5EaPbRzaIK9n6M9gHtuJEBd9lw0aO8lhJXRlBm1ZbX5gUt083au
G4NPJo7554SY+A4utAsMtSYoZleSuOUAbEKMWVTUdwNEQL0CgloFpd8mbRp1BB6WwAyn4L+WFqSI
clyBLUUHP/PFPp8a7tdpXyT3vTY4JtR1GOSkJHbocyL19Hc2pcPHDKOxP3E42g7Cw0iJEOPRdi1z
IgBO4CtJnnisuyf41wHvuEIf50hg3chuZG9QeIa4DFDJpJm7QicOAtsTyVT7sY82hlvST/IC0vQ1
iAJg4A1EgdkiAK7nzt2NP04jlLwxkjYxkrCC+vvBVwE8JWnyqSPKfX5/Ev0GThILxvBtyDd1TUiO
vRycKq6hNwD3Dfhn9std1ChXMYUgShTMtJqAobuGGuMkuJp31LPF3ojukqbyf2S2MzAHXJXAIARg
fdNbOwOoYLNrUPupALq7ma4xnozSrZkU3SnazXYHPXUklZRAHbu0K8VVpDQugh3KrvAeairo2L7/
Vl4DZjBlBaoK/mXoEIKb+/Kl6DCQgo7w+AS3ur9BSS8/jZFoL0Bv35hZg7sNBcqNRAI96fNXv8QK
c5JV1D6BhBxGlzMiQJpck36lh399IMB/wPCPgdBBQny+rSgmpCMnRV8X3BalocN8jamHf2EI/3o4
DX/ZIoc2ARA5sFzcNvdfCDgp8OFyJ/BAakIQEBl/lus4fUqaFFzUFX52kze6x/cf7a23iIFHEgDp
u3kQbH/+16LoT88AT+WiXuk4VzJ30TEuZLNXVPYXYIVvHhZg7jYSOuAbr1gIHozQVkDo+zqm5Mtg
pD1E1qoKk73+BgYczTGEUOIeYpfqi4zWqeI8lJeURF/vTWzKv37D2d4koUeiWRd4XgfhIGRWvL+h
Hg//HeWwebBDpRloAwionKM1M1ghL+iN1FgrLVEQGFImDXrkerXxE6YzSA06Zul3IGsuaSe/FQTx
hjfpPjg+Q4H25ScFLXJFROr6uuexuWmzEUjKhU7AFkDGT3uYKL+/hd5cDxo8KdDT0FYJN8THX1uo
HUDM9/gE+VmfLzVa9wBreyzd2wTTObPp8b6/3husVHzDBOALwFUyBN/tG/+1IDiaxF8S3teN4AM9
sQUrVTJMmptlTru7yUX6QSnM63qY2sCwecYYOWLempZhbPOaSJFcCcPCr+//rje3FmTNoOcJFfL0
P/DJXz/L9EnUNhCYrOGszH54BqxyDxrP5furvPm24a4NDDfgM6jPXz48NU6jGgyBLVvRD2gLT96z
YMaoGhXfLWzbL6FH34hKsHhBpIXCEzrG59B4mo5jYlEe1HBDLU6hMXqPOWeCNhqQX36jk49rNkn7
r0+5GR5A1g9iPRBQDs81SteRBTHy1r5W/dA8Z0nHvoAWtdwNgVtPSwxK7oU763Vw+m9F0KphgwR4
4DlvlApXTO1CZZ0luoMCbxJ/inmBXlq+ZlULpHfVc2zvZdHo4wUZMBUCqJj3v+0rbNT2GyCVmgJD
C3TkOfBaTzbuusXDxvazFDpWa37F4o3rZtGA7zkJ97k/5FU3cvOvenJYGcwcvHKIPOAHnO0qzNUi
3XQKouSw2z4aPZIayBRVDssMUygbX9IGf7WLt/VA2YIfPeLUq7wJV+hCllVImN6E3c+cpgPfZSip
nlYIrY5VuE6X7DRe7WOsuJGPN28UoLrOdRacKDAVBNYb1CoLI7osVfeWAq3Swn/nGliH7A6AiuxC
SHh1u26LAgyfQZQJaNtzI+7W2D6HEpyszZD3ZVGsYEdilAm0IL+Uo7z1fNv9jVU2AMNrtXUvjDE2
6es28/lYJp4YxRGaYUFeRquvDygd2I8eL/fw/p7972C8yD7xjNASBpAeBxWaQWdbR1ogS4APGmoP
zLEHjZIW/bECVuC8myMopEGo9gv6fl09DiT/ClRyjzaAbcj/MXcm3XUb2Zb+K7k8hx/6ptZzDtDc
hqTYiGpsTbDUGYE+gED/6+uDU1lPvGKJ5RzVJDOdMgXeCyDixDl7f/tGIM9iRpFxBhIIPB6FMFI/
rEwmoP/BaoJhai8SmUv8YP+l+LQm4aZt4su2OWk01hLUx/LoB/SBxLZOdz//Tp57uumtorinntu3
4adrdBZ0Q21z4k/k3K04lypxWDRhXwOsKwFfFS85Y3+kmnAP2A133xu2Bv7r6QWlWzMarQeZpLNN
C1pPt3uKi2y5TkmuuvNWdxuSfhXWH4NmereF3tT3rjn1aVj3m/0gFdL3v/+Vg9hk+Wanwn1wuRlO
g+wm1aQyIf62TgLVyhM9GJFA5TIOHvKHF9bvZ940AwJHABCDEHrrkppAv8JqMn3mKy+s/DT2wydn
dbPEB5dz+PnN/WGbp57DGc9BC6obhoCL0m6zU2FnJuOTgmpZha6eW1/B5L1EN/xxL9ifHxBc3FJ7
PxY8vaXZTGALoV9dUjZSPyD5gSptWdqVv1VzaDkINrrUs84cGV5CU/14ntzNIkh0WUkwicH8fHpp
os+D1putLrEYTXKALhFpeJ6IB2BWUyJH2z0P7TwmpqDOsYdA3oluVL9zRHopbffHu0oqooWs3XAM
3qRLuHY5c47UEWiACPDTk7bMy58Bvp37eXC68YUn9tlrUVdyjKf5D97x6afmNOyjguZafqcPYbVY
0HaNYguXdS2Tnz9Cz10KayXHPTi0O5Tw6aWa0ZHt5jtdoq/KjnnEqrOZ1m9LoyteWJ1/fFj3txDu
ARBhaJWXKxFjEwvpa8CtXMpNhXSI0YgKlcnshW/vB0MJzwwweYOvjxgw9oOnHwnPWDfbY0GEVL++
U4P7RsMDEW9ToRLHJXh6s2hAebsYodO68oVX8rnvk49I82PH8LDhPr24anVrFRufctaq4NAzrTmj
TspPZb/JFy714zb7VxwgkeW8/9QSF58T74Ehkcv0iVc4w6GSunu/UjklupdKhDackRzGbkH/QrPj
2XfSY4b27+temAFMtxN6SbYqkjLWhLmbsnNd+8bBbKQ6NMRQxlAO+3NdBAE7zNA/bnbvf2wIq35p
ZX/mkeKgx6yVmpBuyKWPZrMzaMNl05P9MboRunT9qi6k98L3/OxVqAw9WM0ud/Xie64JRBCczftk
ZbYa02karlt62x/+9ou4oxd25ygXoufy9MGBPWqwNXZ9Qk5Xc5TTKhLS6sxwaYzlhQ3K5a96Wibh
LuYww8ENCxmr69NLtRDzMr8zeUG6qk/8ilzOTFnN14X3KfQX8DgvvJHPXpDYZ53PYOI43p/k746j
wl8MtCFez7AJjOOMnTquSucLygLsB05ZvXDDnnkH93UTphjsGCTOF9siCcyC3JdWAUjIrChvHJ2G
R6VHK1/qCy/Dc8+GQ3QrVkM2Bti/Tz8Z0mlvqQISMnq+7QdjJvUrDlwwAy/csueuQ0HNkQFki+tf
ukXIhJOiLDPQu4PvJ0E63OIEeSkr7bnv7a9kTN4oD4fh/kt8d5tGzrJals59MosATCyTgkPmjVvs
NLziP3/an1m7iO/acyqoKvhgF2uIMpxh6hdJApxt7VG/IPbSXKF3mfLlFbx5Nxrz6W8jIXnsMRbR
W9y7r95lWhnxWkJOxawSo+bQHvRzf9rNFXJVxgt73TPfJOuA7u/xyZROl7wAA1thMweNSvyCqI+5
JNauwDcczT6zt59/k888GXyNYIG8HU6Ao/DpTVO755vSSSUVAS73jKC80B6c6YXn/Jk3mB3NoCah
Yxo4l3mebgPxa9lsnvOqXJNCtOLUMHgjX4GZH23k/6ACwhFKKxiaLIvhpQXVTJVlVOs4JK3A8j3q
ixd2DRVgUYvlX/2G//q8/K/sa3v/r4VP/fO/+efPrVwZi4vh4h//eSe/No9D//Xr8Oqj/O/9R//P
v/r0B//5Kv/ct6r9c7j8t578EH//t+vHH4ePT/4haYZ8WB/Gr/36+qui5/jXBfhN93/z//UP//H1
r7/lzSq//vbL53Zshv1vY7jQ/PLtj85ffvuFOui7Z2n/+7/94e3Hmp87f/5afWy+/PATXz+q4bdf
NMP6db/Te/ML7/1+mvvlH/PXv/7ItH/dR0k2ZFWwGGxXnBiath/Eb7+43q8k0NhwHeHTUFP6/JFq
x7/+yPqVAEbctvwMXmkGY7/8+7M/uUv/c9f+0Yz1fZs3g/rtl6cryH7g4QExTZ0OOmZnjNdPn/u1
Xx09pXGfeK1A3AO7ay265dhxEEIju1VRpcuX0GdP34L9mpha2TjhOnAG4HV4es3RdUSaClatntHh
x2lemoMxGw8oMqb7adZfCu19uor863J4Lim62adNbsPTyw36kLboPlXSeAHaTBvzQW9uDMkL6cbf
3flv3+733+azl6JXA/yMqzEwe3qpdKR8HI1SJZmh6bt1i/hImxlewIifvvXPL/a0QP/2uegb03LD
Skqv7+nFcGu0Rm2wP7dWX94Kqx+PJOVaH7qiJEBCm924R0A1Y1Ae+1eQfe0Xrv/cbaSc23WUbEF8
3qfXn3SdMVYFxz5z/fpajmpjIt73N7uoM5477aUInGevx4bDTrCP1S4/L3IKaZq1RfmTpt1rf+u6
V+5iTehnff86qLQXdoTnL8eWQO4NNcll2mvHOJxBmt0nZOaS/aFVHUEUrRkpHrXTjDzs9PPb+dz1
OG8xY6WbyZu///l3ZYNaZd7kM5G9K0qww5C5xr0+V8ErNHIdWYvWSzve5bNqowqguwIJgRWIWcDF
7ascf9zscumTptjs+5LJ8kGZBC1Xssn/+PlHuzjr4Om+uNZFKRmYTHFQAlIqg2s+l+7YRFml+gi9
TxNqWTbeEqx9D+BgerDbQL9GyGyfSk9Z5gs39bkPzQNL1gYcOINjwtMveS5W5LMVvwiOgCZePW1u
MZHl19PYzZ9+/qGftnv++symzdGStZrETPeS6kpmjcwcZrCQFwNmC3nQh85mLI+IoCsE8cP8GQOE
U3O269LDzy99uTKQk8bBHWYO/aOABtrFMiSNMujWLquT+l2eaLe2GY2/a8dxjbfHn1/oh8/ISsfm
xmehFmQFuSh1rR5LYNYFIvFsOSRmnjt30rAL8mM8zUqweHhnvxQWAzsd+fTfvjZfMi1gE2Qc6KyL
5W/KXSvXMBkmdjXl1wSi66eNJtqNLzLcsJnxZRb2cM625qV04B++3R3kykSHqZKO5f2HAXtlN0an
4MxgcuhPXKRnofeLq7Vb9ZiQrgYpmTYdOxhpsZWl3QvrxI8vk0HzllQI2Dqsu9QOT59hiEGBUaRK
wC9wtgOCrC200g4toxxcIzEroiV9a3VQ9A+Df0pVo26KNUOJLtqXBrc/3n+OhwDg2IQQhxCZ8/RX
QRCc62KgLb7QnYmUX3zJ7daKOlc0R6Of2h1mHBxmQ3+po/n8hfcxJtNiIk329/y7xTKdR1WkhpR8
XDUh/6p9UqKr5rjpVnObcRx5i7LptbvNLx36f1hA6F5wQQvCkEUX47JXrK+pYeQojukW+QqGwCqR
fmHNH/Jef+Gw8Mxn3HG0HLVolTLGvFyrXETCU7+2SdMt2Q2HSeeApHQ6yzpA0axM4/XsK/8RwVee
/N1Xi9rTpzJkArHHUV88YdY8e4vS5zpB4LXGaam1f2R6+U6utnWyWi27sgeecpE2wcPPL3y5B4JQ
IrSM2+kQ8Oj+i/bw3W2dzU7DXYGW3cEpExWzb5C17ljX/mo9GFmgnX9+uYuEFZaPfaeFwLvvBjBr
L0HQeYs8FzGwFluFsX2ccpw6nikGNOn5rJ/8Je1vUo2Y5ZADr7jJmM+/8jTN+jSMfp90Oa4Xomfs
s5yleqPZ/XTKSbp44Wawou7r9f90mvZVbh8B0sCm9qHau5wEen4Kzq0y3Dj1lobUYWfqtw+G1VoI
+XC1drde0DbLTb3kmn6Nq7CwkiLF1X4EQmVVR9LhzeJIq32pHlXebj1U3AysVayPqZkDyBh1/RaA
pW08prtTMrJ7JRcYcrgbrsoFaMIptbvG+QDvimkbg6mtjFe19hpu+1bP9ARlU7pd+cKqGTWDHQd7
YUo1HLSCWJxba7b8j6rbavd9OiiRvZL21Ms4bS0UUGWWT1VYaMPwSV/c1bzSRDa921ZlYqzSeonv
gMeO07HZba8Rs45lJBaLW1KbZWkDVKhsM0xVm953lkCky9yyNQ9NYKz6m9Gf7a+lbJcTOUQrKSd4
JyNyzxE7jFOQveWgoucRsSd+3E5yJk4aK39zvwlrHs+awMAQy6p2J1Zaqd10vJCAtoZafQxsuCYH
4fTzsWZStJ67rPAE4SmTGo9oMtffx9rWH3pEQURWbU76gal7N11lvbbUITQC73bxFy2LZ84kkDIg
JsgjdATZs6QIj0hrm3SI2E4bI8Anim40WXKzPPZAv6xI5ab6CKynN3AdasM7f+yVGfVFvVq734Be
eaGK5ePiN9Pt2HrufCAVJZ3upmnBZp2PUoyHPK8NLcKYM+LOdX3tXA25c2NsHbpR/j4G9vh3bxHe
tX8CsSan3ezRWZxXF0N4xOfOZbTNYstOqZ+bZy/tt+aG0YhY41HosrsSma4lel0G2rF3nCE7GJuG
0LUx98wOZ1hdG4lv5t56VcD/4fbQJmIJ5gUmlw/QLBaz6TVRJ4RvHmZ38cqr3C4gyAkNYzcbsJUm
BcUVwMq6XubYQOdRIrNb5+vFzkaRaF2RDWeXzKApGo3OZiy9gHs9B0brkim+okEJAm2+dRVay6gI
yn5OfEvLgqjEQvvGkvg08AxICuJ6NkUXloAq6zh1JyjaJVbexO4Ho4kFC0tzsJVVvmFcmXMb+iHF
D6xSgko2UtNem2OhVbFBLE3xAMKEdqpTLvW1vm55fazNYvDvBmZH09niLHc7z8TpXneGYz8urqXh
6G4Z3TFW0lP/UQ5NfyO3pbOSAOEzV+jnFQVaMeFbN+o1a8JG5FZ/7FdjPuoIdtvj6NjpvQ3+rz6x
h6N5B2c48Tp1qqMgraU+hQ1bUM1bVQws9pVevDVUkL5jbykQAAtwHtga0+B+XNIGl+Tguk1YVwAW
Ilea2KWLbG0/uZliv6BSBBfhzcGaHxq96KZ7FACF/mCKqu4Smg3VA1YLF+14q+8GW8bWSYUPc+Dr
0MfgngDnLrjnABJ0kYS4Kl8xplweW2ka5VVQ64jfehyhibmWzeelzEu4Kss4pbGDwfLcwHLA2U31
hMw8N4hWcUrQquFU6UYRlgwYtSjFUtDGAJ5GQqHxjswhlf+khQ3Gyi8FzIktyTbffLVrXIMYqbU4
TcDnA+IHcYcOPTrwQuX3QvRogvPUQanOrGZn9djeEOlV4wRwUAqjf4+MH4/LIFUzHaZSDiL0O/Aa
d6M08jzBdEwSSVnPcji3LU5vbjTjxcPaTC2sAZOwiwN51jheqjpwbkd6l+tbHDf2RDmQcV8B5nju
a9tBywVRQR9IG1pRt5MVjzEQa4hsk9ztUit0+wUXcqGmOhosuT0OpeaXIWbH5YCQA8zQMnujeej6
GX09KW1Gg30CXUuIuF3qZ7MoirtmlU0VVyBVrLtRt8d3nt57+gkV/fwQMDx7k8Lo+b1uak46E7hc
LO48NqfSqMwR+26Ky0gspQxCRWmWAxew7A4s5DKX4bpg94unWmM+k06k/7DvzHMduWvevC0z3PtJ
njbFvdsXDflunVjH0K8HpiBYSuvHpfVXFtDVNR49+LWfVTBJGVGi0b9yexp/5UpFd25d1a7nkvc8
Q0MYrCV+0YFcdjso/cPcCqzbrspHtiM/z77WWdn1SGf1PDt2g+G9DfBpD7E543lmYVyJBfBwJWxR
7WzjGMpqPS5qaK7cMW02Wj3p8CiXtoBDIbT5elO2KcO1SCvFMrDgNV9TswK00Hra773atj+JGQHM
axSmC4ppS/0I4LDpMHIhuzWs137RAM/MdY70HK9zmJlb8Wqj8a5CPOLaV0M4w0Mt61WewSfgArUw
ZYeFIfUaZ35BlCIZWOaVvVn2FOelSneUQOp3BwIOeDFmXMxLRKHETjQ2LSbJeYFfEPtz76Ayd60m
De16IlQGOzGB9tm2mp9mUakbXajgkyOcsjtgjQ38kJDb7rDKfinipa1tGZZBvn0C/qRhvkB2sNDp
xuiFh8Zz7zqzWzfSsdzJSbx9FMofrpIcxHRGVVULdSXa9ktmU1bACWq9Wxrc6s0ACfbjmFXE+Dii
0eNtbu0sojppPjlTJetIm+zsFbsgaIByWr1PBJYowAidgc5uGU3sXkNQ2Vu4Iq9ZwmXzS/0mHzpH
JQX6uFe2kW9vMm/p/qhWrGmIiYgLely9OQ2OEul6F5GlkX0B5+K7R230DfEWyU15124tlCfUuwzl
NacyKQ21qvy8tvZ6hlAwuknqplZ9nNoseLPyWNukaZIPFWKOYv3YyrKPeww1n9O06OpQGqPIQuW7
5XzVTsteclqUPiDtYC/MlHDXqzeO1bm2F1Ud5i0or/TBWP6Y5WqepF+SIYrTkWKh4obXscTWpCWT
4ZPGuHjTgUCqVTKgSo2v6aDPa9Rqg5zJ1mH5BR/miBM2QYNmUKX7mHo0oXvERnhrFVMx+Vdtow16
tPV69iBtWCUc/QwMlp6x9Vh1DFcBX/lLILf1FpgTk2JiBDdkAJg2XE14kHwtS16D4W9yFtnJ/Ngy
v4T9Qs7uGFZu3+DpMw0bfT4vtB6aGNnEAbiVXK+wIQTv5laG8Kw/UU3a1ivLcPKWrQo3MwlBFn8j
flxnke8nWGjvGjuHv5JhegOqIT1VhNNgL281UkwTe8r9N81WdD3+7XSdiX/2/S8zhSiNGVeYbxpt
yt6sc6NaxCpV/X6T7Sy/oJ0zjrCA9oBYtSz1KwY7RRVOwZzh3arMpaS6zbrhRm2iuBkH5ci7yem7
qwIrlDxIr5GsYpq05vPmzwWG5noFd6/VboX/id4NRn8LF9zqTG5z1W843PAJSg752gyFIioXQGcH
QXJOfdtP+iQOvqbEFs2umsYTGrVFhp2qSnFaMzR74dLZdn2upI+3P6t3QDSNsPmPKiOdI1xE0/vX
lLx4tIseRliIUsDfos30h4/BWsPDswG+12BzquoacZyujsxQayobP81OTC2IRt+UXDEaLsI6abPV
sq3jIhuxtRrqk2aNxmc54C2NVjBMu4eyt+J5JGQ3moRd46xjBPIGWRB5cu6maVpUDYJXdNNzI8MV
mWFuXLyxPnhON99qHUo97Lg+DyyWuTkIHUIa6xAfTMBfqG+K1aekyo12R/SULGvqj7Q1ZfFQdHgr
Q7MzmhNGxn45yYVZ5m7S5JrNavpfhtz2Vh7PdfmMvm9U1LodK5+HlzqP0bgCeKmhhFFxihw9yoD0
HGTepOkYtytvHsCMmXoa9l5hfbCavPgIMU8OR/ISciRIY9C8yqs0QGohvdwK4c9U7wt6HE08lD1v
aA5ep6RrNJvnXloIk0vE6SnlpGFD3fFceIBwckAW2n7XBYB+/LmJzKIUNVXcAmjQWDEHnf3N8I66
CoogtOzSGe5Wf/OLiCZdLk+2rTSqkBkjkXByN4sZL8hdB63pDvTitnwPqylfYtEbXjjai9tG+IYr
4CgoDvBWltSZVwuBWHZiUurN0MpIIZ2ssrsX9ei9yRZdXXnD0muHck456Ln6Mh9a29H0ZOTV7plI
gNmhOCOyHqP9AiE36KtToykT1o42ju9K+hMeTUQJt7CQmjsRzWA73FC+Vh5Mb21pMS6bdBOIiNOX
gjjd9srWGqVfoy1T1hffH9aTPQXtCEspbz7h9unsw5gu9eeCp5Q3xR5H9orGs2RczozgAL6x08Vd
u8MglO1VNrCQYTt6wTCYhJe7mXZsQAOAlGmW4tCYY6XFch7as7a61YYTvtY+850iRYbvUPRhv0fC
ovGegiuwF+trTrEjG/hW7Pwfl7eMAJmluNO2YDr3Zh00uEnB5XWOv+YUpeQ3nLTJ2+akKpb2dTnJ
gbMrMZoClNDu465zNfcxruvtru0JRWL11ee3DObRnYwdEBV+pWm8Nyg83mlu5eBwZWSjhy3oiIeR
BEAPwAs7ZgLZwdriJtsofQVW/puR5gF4MmZcb8taz3lMMpvlbwe6hZxjcjM0K9SL+Oldrz8BoiEc
aZsHSjoyu+EATnpDxWL4kwlEY3H9gxrYcnqOdGPswdTA9uTk4tGpO0oGP8/1tyhK4X10WevjeFPT
drRTZfM/O01dwS0nEsHPWSBbv9a7CFtvvhwGKfoDGEKphYSTmE5iWItfhE5u0f5lIrZ7b63Z6yJb
lBuhWy4UBAsIlh+LoDE+ATgQ86ETpvfoq6m5ye1hrR908vLSSAgwOjA4V4KDMDANZmx5GMauLNoi
2R1zIfeNPW4rbJs+s17ZasTcumYmrmmKgtqDRUTj4lqrq7UNbShWephXmpiTdh0g5clpkLci8Mb1
LKU5Z4e96dMluXJhHnqN6WfXZie88ciiv03kWy6tfawLF3spjjU34RtN00cfA8V+QG0xyoxFTfye
IzfZ342upvKvVV5kzs6cYq2ORz4V8xbT4rA11tBIQyaUZXDuCi8DM9BhUDg5G0b4aChsvUvQazvb
kaaDX9MCk/4bkjDGDZ9wamDK8cf1na+Xs3lwjHQ+p20Dr1BbKOgiAp+XD5sptdNiCFYkF3v7BmlT
jl/tUm03mTZuLCO2k883OQAAI1LCbOBClK0ySA7LneUGNkU9RjTtES3ohmIADdpxVLHK2lQ7S58o
UJw/U/eQ6osao5bdQ901Gjt46Fijld8OmieCg89GBoe1ML3s1IwZo0l4nkF3qKiNYRe1AWHUm9av
epSqsqY0szPrMI0AqmLNWuo/7UrzXsnA3MyDle23REeDyI4/dW7scsQSsHXoEUdWRr8QD6yl/vBo
h/mJXxpshLyak4HGbZjNqzXdug9YTqjQFlto7luUYaPD0ds0rpZxy3B/MCt+8FYrE4+LsIHoOCPZ
9jEpqRC78WTT/Q2gJnxu696GRSUxfUNDaWuIVgYhyBE/0y83g5MXoChaNnNUofDhD+xWNadfxIyc
KAaZvdWpwLTIbqZexKgFJK9L6Q8MwzbodEcUU0JhgvEHUAWdNmOahwVAkvaaCkhBeLNRflrQhE5z
WfpZYlB6nkuLH42LYh5f0UvwNtoIOKYg4TnOEhuy6Qe2KrM2I33Msc0zccs/LhB8bgVFLS8qRN2G
qnmyspDuRg4Lq+4ryEUY1t+R7MhZPTWWBSZnhslC6sK72WxtKKPClemfOSvvp3pw/be9phY7qjvU
T2EOe59q0Jf9I5d01it0pO07qwUBElquSL+ItW+3k4QsZJ4EJ0l2FIWyLWpk591RIW7ryZ3yerlX
/ZYtITNCKeEA1T5QaFogrD2b33usy4O6LWCCzVE9tv0nD1phHoHo6b9qa+V90oeuvbM3NdK1WHzi
nVXjkhteVXRdsNavvtjJ8A4cQWa9p8E1t/zcdVJ/17PlvLenehbhOszlW1yx+pcOpoZ5K7uGFtkk
8sGKdZsfPCMez46t7DL3ICoiz+2do3QY6JUN2ETsz4zujpLtxoymzHKzqCi6/DgqgCxh21PYgzwz
tnt3huixFmv5xeqEEbAzaMYnlo+xe00NLdyTSldUjbAqchnTZyh53jmOiQS1N9UIraGVziKjoC8Z
fCzMrYMBX4QOmZ44REz2iYKSBnF0c7UPiqMhB+bA5z+9tbfb63yrOj209QmwZDBTREkaJipmI98s
jqdKs0+rLuBeot8rYt2qFtqJFjomVLL0Gug9TiqRtelxdC23aYi83Bt+r3EITpEGcbc4TMakfxpx
LxUhLUwGUw6KkMfCtUv/Ou2X2cdICKMnJPtz5okNOEheu46vH7JubBgKDFAtQj3zhimGo8o7u2r9
dMXGVJcY7z3/1ILnIWauscq7ytoW6ph26CEcZcpMj6avNdZBFPj5OZW5nKIm2sUfWOrKZn8estsS
GuRXD/SjQdGrCpnQhy64ZZ03zkfJ7EeHmcLrEJEsu4pI61atZY5e88JMVBhjwmS7TUpuY9SOGIUI
v7M4T1kkjAO8mIbACOEFGRVH7K4DUFR5uEe7qf1Dywt7OwDwnF83Xj2tiGQ2tw9V5huQrcWynA0A
I/QcOoiip1LRx+MKinUIJqF8l+nMoc7BxKL/SMOmD3AH2SBbGtqY9mHaRkdFfTYIOtVBW7aH0hAg
WemEcHJnpTB66tO2hfVrDtkQQVtA2Nc1MgPlp01TdeShG+50+t+h4VTI46rc6A5ADjcAvamcVLxu
QtG59bc2iHICgAdQXZADhRwFrSjhbO/o5TDI8vW24iyf0tfQvWL+XdkdnQbTFe/HYJycyAFmIaKB
c0gXZpZWNLCf1Mrdpmuchv60wq+WmbS+FCxYNJU8ez2mW2G1oef43XEu++4t344hI0urxLVkagSk
dtqGaw9Cjx8qs3GOLAicZKZ5W0jQqCviSPx20ypYtCtGmkoGvI7gWvuUeYvptScqC53SYusATCww
tMDGUT5zovELf4mgFjLZN7baAKfp19N4M5T5eqflaRoc1spw1IGFfmpv9JZF/ehvbhCclokoV/hQ
0GvjBTvvcDAN2f1BP5fgBDpxQLOzqelOUB7oKc+Mqaaj1pnVm6FYRX2Co+udBDIcI/Q4/v0BD4RA
yVTT1YNr9U57TVBu9orvfoDi5KfaXeq01gAqJp3TSJZCp37Jiob+s0rtm3xNMwBkTs7py7S7HMgM
/pAtHDyL2+Az/w7CzqxT+1DprUX0CDii10FWC04hlT9/FLCtHXCrqaeF1WxN75bc17Z429TGLss0
KJaD3/+uZS3H7ZW+Q5pkjASb2PecRsVCOZywDLfMafK2qvwAts/gOITNqXk1FKTPAT/czM/mJAX0
bLPxP7tlZ76xtwBk2N7rhT1sLoHkNTcJCcWO9dUD1ThFazN2793e8o8wjmglBinwlFiC5CnYIN00
BwSM5JV8B6pWFEXz7+gMpk/LPNMnSfO0jTU1d9WxBhLAdESmrM4pLRCCY3kss2gMqspNwNSJMhk0
JlzHVqvzq9L1SuhU2db5p1qtDnioOS9YR0dX3UMDgGxY5Sp7oMG9vXYg1ohE2qLNwQWiYnlF9ceJ
paIhl17bFtzQ1znzCRVXjdDnPzutDCp4fIunvLeMWwInrlZGkccWG6B1ra1LIR7M2qut23FZpvXO
B0MZvG7NvvRuwGjlwwenDCxIe3hw0pAppbo3wNpbIYNH6b4kb/phlIw1EFUC9oydoUHWy1OFgF2D
KeXQuMRWmkNzHSz3Tl/MIGGRsw5QxYcX5CjPXM+wCVXfox8DLEAXmpuyWFQvmCfEGpOE2A7m9uSC
3D0pARgAy/y3nLpvetdvWsMLge3FP/7fVbRPlLc/VeX+f6i33ZVv//VvSesPctvk8/jxS9t/L7fd
f+Cb2tZzfkWcg4KOW7+rklxu+ze1bWD+iqUSRzSa22+62X+rbY1fUVfsKnr8B8Ri7zIA9S+xreb8
itDDIRQYyx6rwt+R2hoXgg4DfQyWLWRSu0GMv+xCtKIt5FGV5qYlGzshfZ431gDTsv6zgWBGyvi5
bY4jUuPmXeXdYHNMDDbiYWnPNKCOS2cewWEm+rK+IIK4eHD5rXhcLeiJ+2uC0mD/rb/TXAAAZhQQ
aEEy6r4kf5C6bVZDkCgQF4yQOEZ9d7u+Pbffa2R36TLbxJqBF0FNjVoM2Q5WOVJe9rAQAoueXjDd
7GLaLS40HiqlhZ3bOPXtQM5MyoZdShDxFgeacG40D5SIPiIny8pGe1SsG3pspBzXwyXrqlvO4Dst
PkuRDOtUGowydKU9GEDw33cl4o2EJHVmXQh56Jd0i23+LpeNoSYBj9t7UQwOTAdvyY5psK4ynnxa
sY+NCjYjqU1nA1Xb5mjz9k/iJqoalRFmGm2oozvrfRVK8AI0Bbr9bgLnAAjlbObwOlWIXKIWVshB
LsbkHPPNz45ATAsWTG2s2MwAgx9EnengTqXlXlEVNPMx75jlhcvYFO8zpwZfb9oCyUdToM+kHTyP
f3S2C76rAPJ/YEeYsr2Vw0xJSAhazHVsmGwNeEs4jzhbBvYBOtAQs+pNj4qpbYaDjSvbiex03T4j
KVkELXTVBVdlJh0Z5VArg7CwFOzpJpshTVv+KBOXjDNEzFax4wFR57jh5KOYIFcmmFPGzRptuVHT
HChmeuW8HeHbrJxCfffdonWNHc3VbAxMCmVxS8OL7tjPn6ZdinTxMKHixFQLLgkd8qWzlbyRvFoQ
PiR2bqmzq4MCdTlMACcnKoFxb7XI86AVjLaqagQnqU/YCl74HX58oHFHodQCMgFUCBDO0wdaAbH0
UecYSdt7uMOrfFDA7yd6FVcbDDeeFG2mTkkXvWPg5JFYdfj5l3DBT8FmZKILMrg/MI1YxJyL32BT
HEfGjVgakgStN/gJ1X1BXRyvY93fjLB4z4BumwMNnIC4idy/0WYYfbAUG6YVIiPTF5Tgz3+np4Ya
fiWk4RSppJ+hgsWsti873y0rnubKfNULI0YBUL0K7H68w6nbv/0ProIWnAk8Km3Sqp9eJVsy5tMj
si3TWshzyZsqQYlkvSTBuhBg8WFg4fCYoblEcgk75ellumL3EKR8GAkA+z7AV/x67Af76/+m7syW
21bSNfsq5wVQgSkx3AIgKZKSrNmWbxCyLWOeZzx9L9h1TkmQmozdHX3R+2KHK6rKyQQSmfkP3/oU
PfC62dKv7cn+xtase6Ue0AwIsfzMLr1aYx9+wWqillLIczxiKUFt9je2Z6VXNG2/YHmdwqgA3AX+
5MTVlJ8BH6y+rw/jrs4sf4oLfekV8iAbDwcy7tIhrvTvFfrwgOaGimIW/R+/sHKNQjeTi+nm9Ate
nU5/xqcHkX5X+kzp2F49edhGcRnokuyxqBG36YD1wlB0NzQopgdyZsaP0+Otu2v/DKjR+Yi1HIwD
Tsf3r5qWQLiioDI9JL9Yc1oUKxu5VB/BBMvUH8Z4L9LEvu2xuLqeFTG+TkZm3os0oFx3+qd8/II0
G+wQvc2L57bxAcMhszlPulA8P6bozzem3unVlJxpuVzm82YDXebLF0oXNyI7NCTGsgDefKeDVVDT
L8lWcvuPH1o0P/s8Gc0Hgfx6sXDSOS7D1D9DRvs4N/oLiWlULucwptYdjXANpyRdHFIEZQ0HY/Zk
M/fRObnnsjjfz21hOtA9qyyW7GR33s8NNZOYeJ2w3s0GYEc2VruiZ0fMSPM8n35ZH9epThsy3egc
REiM1tZuM00KiyyZfgS8Fq9yrv9P0ghKOSklfVPAHT/THPzZ1BaBPISQRSC/xilJ4yjyvLdk9KVF
tRP0GnCrxO63G7Nz4tx1lyzbMpseXanICpaL9VobGZpGTe9GQOheUZtB25QbnSNgrvzQYGX2bmGo
Cakzq+p7jzzicKHiJIa6IsAq4jIzS7kl6K/GmyFo/W5DK5SsY3xgTqqDrQxn8uk3sXoy/Fpu1oYG
9wi724+ypC5odfBVsbqh0Er0h9zCS9p43NIZfg6R8Ceoe7PA/o5FE7iMhe+iZFstMGXusM1KJpW6
Zid/J68Tlw6uDc1jnXd27TZTbqm0doSptotGulbpdrX0g0ICanIXIAmJNvw1Rs+g0ewlizlctnqC
FQiNEJr+0DSpnDtGAczFm00BQdtXyOucOVk+eV5cm3RDJkaGwiavdlgyj6MC7FzbKJNmXaq4kR1m
tZ6OZp90d6dfzWqvWR4Xuxl3ewX1HxLs1d6aV2GT1Ej0N7DTld2s6POtmFEyOHOM9lvJZf9BVHF3
ZodT1ffbwJ9hESsvB7fOXrAGnhWdJbMUMwQpedTcxVXlg/itKU/DwC3mTVsrpP7g0o37NhmxGWgp
zVRu7If0ByUaWfuLlr4W6PL+bBwiI57pqgSxvxN1Rq2qb+woPyiDmorjGFAX3VlkBGPPanuL1J4S
4+13+jGuNs8/80EjhtU4+yei5GW+b7bs3GqHZpCJUlRSq1d2V9oexfDwzCirk//vKFBQDYQAhM1/
8GpvRvHLbMjKkQ78tMUFwOg741eB+1SwiVoLbLSfVdtEDPNl3un2AwXn5MwR8cn4MDrRLgN40pAy
Lev2zfgZh26DbQK7Z5Bf1rV2LFUd3G91XRnRa9bpHaUx80nXyp+nn+5qJ1/mjeYCUD/wIZNm+9X3
gLWfGuWDLDZZqfWbZK6bvVzS2mX0VUSyzTT/8XMmkQlXihyDDTvNXoXDmV4ZQO8LdZOMXX1p09R/
r1Ow3SeE0fTvkSikGKBKO92m4mxGi4PM6QmvrzzMmNCfb0MnerCgaq1m7EeRHqlmxYzDwb83zcyi
ODBMLeR7jJmw8lHMniyEAYKc7iRDi10yyngrGVqfP1aRIQb39C/6uMDJ3SCIXrIAPBxtWRpvXn2N
44gm1Zq+WXTErlXlv7XZOse0/TOt/2zeWKIi7CYTg9EuRSr+WU3bFBIqltKWN3ISU90hky1+lniG
4rXi56a+Bfzd3US5IogdW9NSMYOilLnDEjD8bYxl+mwqNkUFs6MRBfsCtJZOIZvNMbRnTAe1OMpV
UjhodGlBmNOvTQJg8SKAh40kIIbbs5ubdno9/eT+AAVXkwLpyFs0yEQiXl2tJjvwC9qndRVxWrZt
ApV7bGzgNNhlxk/QA7QCz0oqfac/FrMeqa+6XVvEI7z3ORoXmYPqwsAWt7olJY+nf9r7c4bHrZFh
QmgqLz8OBMcqRrUl3vWU1CbJ9wgLzRZLMPr6pujWChTx9A/H+qMKo7GXNBslknWKqevokkM8b3om
B7NXw7b2unb+40A6nvl6PkxriRUQ0RKDmyjg/hw+b9aqjf5vmqfO8kgnaZcJzdQbEjf9TpipeSYW
WoX5PMJlLBKY8J9sGhWWvOfb7yLVAkueS8aS8/KaIoTMftShb6AC9NPWyHdZGimkgrLblm569RAa
mIHaVSLjBhOX2yoJ9DPh4cfZc3vnTOdgXYKmP7m+N7NX2zrXlMZk9pI+bfEME+TzBgPTIcDi//Sd
vh9qtSmYei2recpQUVjQskBSwzURIO6Tdg7O7D/v7ynLcyY/iaIeeSEnD8LG98+ZbtXM9jvL8OZc
BkkgA8AqzEC6w/7Fuu2h3XtJmmtnzruPn+4yKgcu8kJAoZw+70etp3wKcc41uTgPQOflWKLYosd7
ewZjH6S0hZcmdj8atiH0ozXhJVt6cRNiAvyrV2pV0H4q+jtK6eo/f8lENYCHliyxDizv/Q+juh5T
7G1Nb7BGe1tW7eyNmM9s68iXN//4JZOJ58HDyTBNcx3uD0WAa01mmF42F/KFFjTGFQzO5FouzPTx
9FDvD5k/L5mhlnT/csyQO1rNirJnsYgvvawxTFekckiBH/+Q06O8z9v8exRyR8t9F8X5ehRDElj5
4ixCtdtM460aK+JZa4L8OGaxmJ1etbsvRpHPRwv34DPLeHWw/x0caCUPE70yeO7VFHHGngFzd3Tn
Glp3IJHebamG61+MzC/RlYT2LrCEeCKrkW7xY0v3XPyjl8AcqurMY3h/mfv3L6E6phGUkXFYlz7k
PPBLe8xN0tRTeoWjWvKzMarxOhut5kLL5WlrFmr5aA5y91Di73UGhvvJBw11kW+KPf/Pif/+XSc0
hMfoXgzPFtJ4zCRZexpxx9jGXfvAxb/DQLULv51+859OWSi4LlIXVD6cxEZuTBLwd3rdi3R2E1sl
ZUfsuy9DS/rB8TodZ13JnoZmGne0J44Pp4f/ZGcGVLpwJom2luX3fspdoqB2GSsT8w1aJkJL625Q
TvhXrap2v04PtYKV/vvtvhlrtTXL9MTXVjqbXi8yAOFBKw5F3Gg7Gv6q42SE9YWZmBrJ+Lm/FSgp
ruVgTJ4xQTGuugRC2+mf8/nMl28bqCfM9tVFY9KnoIsQVnryVA1ei607H3bxm8vQ+H850npjlII8
x6jd9PLUnlyfPNsmVyKFao1ceacn9fm3LP4zK/X9+0TChrgmbWgLLI3hy2xkAY3tmfolRNqIai7e
WDUtMGll0siGcq6/qlGQ0SVwLiz89OkuAQOpSdL6a4BnR55S5zgwPa2f6A0U/oy3YKvRnxJZZ+b8
2VA0kbE5I7ogEbpaViGWdEpKD4ynhaO+S+tWbNVq1LyU7M7F6cf7Puj7u4JZLyjAdQPvj/VQ9HtZ
kjFyOR1yqot6aOTfcS/rjhh5Z7iMme3h9Hg6b+vdNR0gEWcPGyIYNcNcH6nB1BEfoM31lIrunY6i
FBhp2qVPj/LZFgTAj01gIYJAyX6/ZugNz9A6MMo8K82hwiD4WgtJ1eH2qzn1Yq2H84t2BTwuR6SN
nOz08J/tum+HXy3ZUWtMs+6XTV+Qtk+b0Nqm9KztwkHIbsJ92SVP9M/4qP9+k+DVKPNDP9HW+WzR
B3KBjGl5k3rswepI94hFk93pqX26NAWcOJoDSMOuAwwpSrNSN5ka/U60VuWj2Ml0x5umf45e9enm
yjdFfoBkObnN1UtMau4nCXGOR/sNK4RmLP1AM814kSadl/vRtBnVvtjO+kWL6OVbJcz5hVq6PG1K
0rlnVtSn34kJ0IxJM+v111/qtdnWDU837okx5aGurvRMs6+aWKu8bmi7/enn/Ol38ma8VcSDnhy8
bcB4SWhja9cGugMCyj6zUD8bhcygQc4YOBAH/vvvxEfcWNApT6UnlbI7pY4DrHRC+f9gLm9HWdbU
m1ipzYcMbWHJNw/DddcFBX625XyO3fHZN89FHaATyTPC4NVcmpHkZS7xzUdgjg4T8AqJ/sJ4eO4n
qmdOoUUVyTtiZsesK0XZpWrfbU6/tE8+DmotMPKBRPKHdVCY2rHm9xmmr+MQdMcu7Oatjzubm1NE
fzo91CdbDPwh2nl0IPAU61ZnvSH7tTxKuLCMapA/9ykt3jMpo6Ypyu81Rxj+1r68PT3mJ6uFMYUp
47GzBIfLb3rzHptxkiSkHZYXRBVuqwhsD7JQz9WuPh1FZTlSIBPQjZb3/GYUszfmeaqRq3R0I3qW
CoeBlt4zC//Tx0fHAP/QP8EZ+36QtNG6yVB4U5G2yPwk2Uo2Gjve84wk/Avp5eR2iJVzILdPp0bm
zeLh0Si35thyE6cNHx8F6EBVckW6VT8m4dlC7nK6rI5YODLA6cjNwI+1V1tHQzt9h6qcrWMYk13S
mfXXdoyKLbZa82UJb+QBJ+p5V+Vy7UryoO6SUp32INAS4UhVdS4l9emjxlCB5jNUViQ33z/qHnvo
QpgE0eR2UcnjKjNutUGtdmmJnXQLCeAKhRj9PacX6yfbAU/hP8MuT+nNMgqj0JS4NJmemCC2qmXv
v85SiZyjtSsP/DL4blOrbWewxOS2o3WOWfzZvZXTYmkBWeqjfKnvf0DUjEGbYmbtCW3gqlqMbR66
A6gWw5kbY8brvJWVh0LN9RcppXiK8+PiIlLOIpDJbKEjPPNElE8fCQkNMjsKN6P1GdYabaiNCoE/
11baRTpDxiEZr/ZrgmTrGqmW8m3s9F3ctKkbq/68qUSHTqozpod50PXXpvafTYA3mLhG+r6yg3iL
Jjr+EhnREEFP8fszmaHPvhcKc1Qj2LGWxoT3jxBjJMnKdGF59LgA3QjMcC/76GhPr5TPFihEfrzK
WDAWvlzvR6nCvKLOGVtQI3scVqNBGlGc+sNW0YJxZ6OODVyMj2dxZtyPp4XOB7HkhcnWcmVbZv9m
hQJtiGPTJniwAObR1D4GmxpXzm2MYsk7PcWPyRiGwo1nQcYRWKzf/ICUtLNpc/PkAb+MZgDVifFv
P6J1pfMkww1dXtTaspl9N5N+PNcnpi3f+PstiSUH8h1bPwtLqfWePpTdBOI98L0E5pLuJlGVvCZS
x9WJHkP9Ok5VG6PaTjZwXM7HeWO0w70kZxRIG60pI0fPw9nY2HKXWZ5ezzFsT2kRAzcGwF7Xx+Yo
2MlVr79E84hz6Agok/7+IFevMSNOYkc1IzA3gSnXd9zI1dslH/nSBL00IyPAnnKb5U2tY1RXjXhI
LuZBp5//x4UMTJMcEO1aLFfy0+9fNUpRS0Uay5aMBHDT4JZ7V5Pc/MfpygW6zW7Dt8JZtb5+lJ2I
RGAnpNzqjloOKvOtmPvXRM3GM00Yn60nldmwqy3V2HXG1qK50G46RqJTtdyjTVYf5Q4mAPQgMSOK
7Krf6tRuBklo50oBnz5Ki0waVDBW9J9k8puvBmW7nmWCZDGxHICPYYGAc5ziqS1P5jd/CKqdaUC6
DSwTGUjECVhToT6yqSkbQFHIaxL/VmA3fXv6FX8SrixR7WKSRL8Wf1jlnUAdcLSlPXmnqREa1aZG
vTdoAn2g/KNfj6LETGgGDPNzQmbTO3Vr0TI5W3yE7ggRCwaE0U3/OP3Hb9IJWZbYfqkov193kY94
1rAn02NVFtfo9nyn6/r5l4L2yBureU6dCgPjM6vjs40Nd6o/jZCL++PqSdRqyEeoC27iczagvxVw
omrzlzIq1pktdNWhQ9AruFFAN8ZZhSNW11cTrH2ITTYJTq+SrfRg0aXsYOYc3LHdID60orhzECCr
39O2ybZdLBAX5xYAkqyK79Q5K39alR7+KkdVvjGksQIS1YDpOb0yPhy7y29kYSycaQoc67ScHwQS
rIWS3yjS8aYTtfTTr33/pUmMuUUbGYXyrjTC8XfHT/s2wVHZnf4BHz6Z1Q9Y3cDqIbdCoWOWCDeF
JvPQfpz78Fzy8cOWsAxC3MV9Ggg0XRrvlxpUJhG3nDOon6RLKngHiMwo5SXsikV/bHVxJ5r6zP1g
ebvvjpVlTHpfCbVIJ/Gn92MOlV6GAOQlzzK4XDpDgJjeyg1YckO1i/JA+nb6Qa6c9f693ABDcrkm
+MKy8P2AAnGxDBTZ90wIgtgsB8KLG3tMgRzp9e+xz6ofOfogWvqy3pkqugeN7FzM/uHrWibNhWHp
0lCBUK/e5sg6CwNRSBBXF8ARGx6FTxlSVtmV96fn++nCeTPU6v5FaTOgTYaFgxZfP6DcvENz98/w
z3+fqbWYUhArLm19q0EQFPZjIMWSpwJh9jf5DFUDYpgl73w0rl9H+tt/n57WhwsfQSxPCZbt0iSJ
iOH9W5SaaaL3qsIh3febo2Kl0xXSrvQ2HYMocmas0rf5LLIz28C5UVdbVYKtSJ9Ote31tl1sBW1F
vzGaDrYVoB/PNER5CeHPP3NcfnyDnC4QyhdZkKA1YvVwq2SejTFUfU+PI/Ooy7lxqShBuj/9QD9+
+4xCRwpXnMW6zVxNDSE82BwVGl0KrA2sdE+3fahTqI0GnEpprc2CXZZM0+AUQEkuTg/+sTlALKPD
TrVJmeNpvPy6NzeCBM3qmBbC9yZbja/RRzam2+dt9WBozaWKvTl2lxWEMARp94hPs1+ADlXXoIR/
qBU7PIqmOhfof/ZAuOohrVpI2LRIvv9JZYTANK8r34PGYNHfVyQXo6kZT36ttBikq4W4qnJjyLwc
oplz+nnQD8Hfvt4WFyMgdgkaWD/w6YcFiFhafbAJtdY6BksvmxuMxQwSxixlmaCf209hluILYnl8
32rRjghEoiGV+fBUI+byBN96AQcaYpd3JcCeWJPTr3S5hF+pu94UvoYmuaTmo2/CJqyFEyZaDs/A
h1PnkIeeoo0fFfq3sOvscDdqhUk/RtHUN5WMPtrJJWW41UUvf+lA+EdOLGd15yZkLaCSN+DDkG5a
veFQLaNLusvAhTtAFhTE4HWv/UJjMf7O6bm/tCH52RusgeKvY4sLOzb14IJdrFX1e62ciqd6hP3o
gM+qnkRiyld+D0nWqbCIQWGrCf6d+zM1rCk3U0AItLn/nNsRtIUwWiivqH+MCHlLoY8HU+771ml9
3AddBRgWQl8ULxc2WHXhmrMFfiY0yi64lIQ60bwu19UP27CCwDOqWd7TodJ9HWmNjjdtqUWaZ5RW
Ed5Kg9q4mRUn1kOiTXXSb6qhqnOXFJLV966wpAu5CmxaL/KuVmavnLPaVB8VSkQERibzyyrU1GaK
5zV8Bf8xCjQqGxG67wclDHAt3XVmm2bUAwd0+bkWViFKKFhYGyVElurCw0kMTxgdmnTochRIpEo2
X9oxRBfcU/NyY9muUhfe7DgjnbFgTAxdAi0gE4BPuOgCWnMVMxpfexBZtyV16NdwSMzWkTFzxEgD
rnHj4auRzk8NvJtha+SVn1w0ho4if8bRs3TGkXqQVyqSASOns7i2VeBw7sGkkcFRUnJYXtkIolY1
qUzVSbW6nTcmyrT5wN3ZailA6GnolNakqp4dagFEqUChCaidR+n3hPOeM4peIb2C59cNmZaaXGli
+o0zcHWQtnHqtyx1rTeuLTHPupt2cq26YSFSp8aTclekRoOeCQrrL6oAZuxNmhncVRp7D3xx37zp
aWJsnLYY84oIQMMEQxJZ8m3KA64Hfa2mX7heWrftVJX39CKA952roiTLqeYK+M8KcFKjjvWwrMqh
v6z8ojG2gwkdEuIKin+nkVFqI/7PjHBji1F+VvnYHsn09MNGqGR03Dkw6j04brl3YoG9k8f9aPxB
nbl/0eyGv4giIMpCKUugSyB9mO+FH8j31DvV74J0YOjEfVJMztTN9UOeNmLckDvtFx6Ubxie2kVy
4HQl5AGHdEn02mr+dIh7Mtyo0qPwBu3+2B40JcsOiQT+c9dw6ltOIcKx9mSIkHQLDvgCBlJA63dF
cTC4tBp9vJNqyfw+94m4EQ2k0AsjDpEtpn4ivMy3IAqGRClXuhTPo5Pmpvlz6ABysv6GXt5LEgAR
h5bAOPOsCYmSm1HGhKGmhXrhdLLWdN6Ua/pr1SZzetNLMJTdIIzBTBnyhKdsSkynOaY6FtE+rJP8
uVLL/FnxA+0JTMgUOHJV94ljNsL+DhkW44RJ9UtSF+WCZ8uywSd3FyV565JgDDjjWsGdrNbC3RBr
w4MxJuoFyMYFOGqDrC/nQ5ek0Y8RKNJCJErjb6GQAcCFZVKzAQtR/8j6oHwIaJBX3NYy2m/wcCCl
gMmeIB6gTsR2t0vCRzkwjEfAQAlkYAsdtjcN0FueyZppo9ePukg2UxSqt2Pk9+OOj8LnV0ea3P2M
6ipVXQibAZ9xHDXmMQomqd37Ogbw27QmM+UozUiN2wboWzjqBGoALDV9SZspSJNoiyyqSF25HeWD
wS01dQyy5hLp5kT+XurJ3F1MegEtoU8lAHKWQpTjgJqQJ89sdEAgY1cWimNEKtqJXBaJ4Vhla37v
xyZ4AuVCv9fc4Jbjlj0UI3caZanxkthI5X2BaWngliqdVBdJZg47KzYA/SACSboLJTW0J1XqO39X
Fkad7Ruz70qYBTIYKfqFFkeaAZ/ebSf7WXRUjVHahWEj/1ZhWcobfZST7hJQzVA7VsyN2gX5MfiP
QJCb/EZTKX/s2nRue9ZLYPDfoiyNIVst/OfUSoZvHVQMEBoiSmxX0apGwecKUdyjhvQ1+9Um8TB4
pTUCvgTMVR4VvFZ2AZC1R7my5286N1Btww4KAzBCv/8VtgQ6XjzHUvk6aREsbRI9z+MfPpAtCA4q
ImoaEWzqoXKXkqvVlEl2krnsbBebU+mllxo7Iw9DagLLvLjGvVINo++0+Y3XMzy/5I6lPRSAzkrl
IlYi6Wet61231zq/eJEpkSQu+uI5d1rDD9g77NaetUPUpRwCCwsTGoZpD/p2oK9HbOi9pIkAhUGb
bMRkTF+jrFWeJJA7pRtECfuExD3kxYrs4FKPklp18iTjaJf1Vn8IDF/6VjV6T8gOFVaCBNFrvQs1
I4ZTXSfhVy03oSIWSZM/ZnQPqV5V9Mpvqerb10Gbp2dU0gMfXqXHR7jcJleGfDJ7x54hGy4k2PII
lRPPpdwvpmCXmlG6F6IxJjwSc/2GREr6XTVD9brG13n0pqko2ketjqOrNge649nFXF03/K98h5os
CD5ZDZMfoQbyy43iPBOAiHuuc4YV96+qMnBYBzgFXcalXH7vihoGzigrSbvppxbZMXgrcWxzTGD3
ESS6dqeXAIpdJc3xRZs72pRdvQ/ZP+15FhDf8kS/1cN8vPdzSO47s4ys8rqf9cHyjIE0KNe4zjap
KrCuHYQfRcVJSjO7QxSUh96EUMx3QQBNL0mb5yVXm0xqwFBK8pUEqgVoS4FSHIF5WvRuFY8HX60H
ChbZK47TY+QC4ZSuUi2MEwBigSMGA01zxBLitCGH1O9CCIrH1CorayvbQ/xc8D22bt9JKVisuuxm
4Ja69M1qFD5C0YbNSz1No3B7InixsOOsQ15oRevUkoymUqFr7iUfrR3YI7zre36vk2WquouLWm5+
ZKMJfz/KUjVydQtUyo5u7kWHSoAgAGI1fsThb84HDWql7MUzQOJa6sJrWsbyxJNbU78DEeuQZpwL
1xA6s86SmOuxXqkcJYNapugA+4Lju/DnoqX1VRomxMxljgdtgSM1MBrZ3wExU5WNOQRK57DzQ0BV
hGVuqqwAtGOEUfVLz8butyVX3IjywMiubAQ2Ai5rT/N9OsWGjBjKksAHYpWjuVh0gR0aR2TXju+T
qAOPKILORaCZlC43X7Yzm5o9qnYBzAXbMh7NEmSp57LWf8oC7wMJ5C8UYPj3kkRcN6VmNU2c6RRK
HkqUEGEQcUzp+HVRHieySI5vTNqBxTxfSFXaX1hmO9yI2aq8MY38+8gopL0E/urC7gLzLpvhpoR0
zh4B+UCB63ttV2Bvt4tjYD5DLgONTjt61kGyOTHUvMIpq8fTodEn+RtUpUiZUdXIICnWovlq7ucB
7K/vLe36OwWq6F5XZsUtS11cGXYXuynY9msu2KHujgi2riHIhGdaoD4mcJDME9ATny0Pd50oNkd7
qHtcPz1dTVt3kOPujr2G63g+Vf88MH831CoOlaS2qoqYTEeTS+FFmCjNvYSfBumNrN6lE/qIuawe
dK7HX08/6U/yDsh6UFAJCwNGtFrvA2Aj0+FQtolNXFGrmzTB6FcCsLE5PcqnT5IuZiJsmh6tdWZ1
lvPESuPY9tCFZV8zgDgN8CQunmTdzmpzPh+McJrubBPiwSrJYXOi63VE/kYHS+rVBUVSbp539kTc
dHpaH+N3FgjJjP8eafXwoB2GNJ3z1iiIjRfAm4oLaxrBOwmTht2gHFxwKuHD6UGXn7/61klr0jSA
cpSP/U95400WRXQDzoRwegGL1Yo3qdB4Ixmc2KWCZeGZCS7L7sNYC0uZtL2BdHg1wToPirYxM9vz
K1V/HewGepAmWv2eIjnc/z7KH8JcS7+p3azsxkKoT6fn+snqJHUqloKBolMQXaVxcdnl2q2SN9bU
wXyqUsSMphb1f8tx/y9ARf1r3Xb163/hHtr8F0f5r5c2KvL/DyxCFw+w/z2yyJ1ff4bRy1tk0fJ/
+IssUqx/AcJRkVguq50Qi7f0l1ikACyCKYL0X0bIRF5M+x97UKH8a5GsIW4yCIQWvdf/EIt061+I
JtnXKXkJigLI2v6bpXTzd/H9pUh9bg+qIpl+t0pNfhE95LRXUWZkMP7a93sYhWNaYw07d/HpsO6L
PP7SjLN9QcvJYwyyeQ9quCLxT2qBU63gsmW+VAlcPGmqv9a5XLlRpSX7VLJjhFg/ZD25BZy9CcbM
TUq9uezLglRLq1/NhcivITEdzSxGnzsC8IWIe23iJ+OIptjPzchNUFtMtscjfiYXZahgZGRvYgF6
3S6u6qC4gpoITaC4skX2nazLz2LwLzBo+91INslt7SCX5l2o9tuOhF36FNqvxXjs7ad2li+EfwiG
Qx5Hl4r1mFScebGMt71OdJdz35l2dknGTBM/7fIHvw6c5pVsJIsme95kUXbT2qMnqwlexZETVU9p
n9N4Om6sbqv5wbEBhAgz0I3n+zm9UuEWtYk/OEL6GSfy42zM+8Gery1YcmOVXUj2AyA8Yklyk/Xz
jF9RSVKS7J0zU1EJwgPxA+1Cbm1EO9P4oXOv7Z6CrNzxLIcOrk90NWrXanuo5JnQOS+cRrxKgfTQ
VgCBJ8n3FKl5qIMXS+gO9+EgvfdBzKdqfKFU43ZSVC83/BsMfjYiVD2rlq9CvbyYZfovMwoKV0UT
7+Zk/Ekotct6wEP9KLxpHC5NefgCX9UZJ5h6UfQjqbdj8lKUieYkcuZOKURbUHjcX6OgvJ1y5cLu
JZiJX3SqZm4wZO2e2n58GzBsCNs20Q5af1OrT7EN1poepXK4SdsDaDksW/rt1KGQT0M73BOHX/aJ
orqJBE/er+8CONOmcuPnYhOaNI3X9U1g9PcEkmTVxLTDql1ACOY/SVP2PKI8ckxjuoVBfdR6Ankz
slAYz1u5BVM/yvq2HOS7RvB08Wr4ppG3cFVRgDRVfivyK6xe01OL/mqKn+Qm21HkcNnb3br/CuJJ
2bclzFrBhTtOyG1N6mPjQ6NFMgovngSE6cDdsImnRZsfI72KkZUXX4zpSjO637E5Xjd2SvQgPKst
dn4XAe59znCL6rvBI5l4jLqG7pDjFN7XaB4qtfU68TJ16WMd2BdB7IOezzyBmA22KGwk67IBJkmP
ygbXEzcPf4XKvNWV9Gurdvd+lO/VFKL7bAFDrq/bOIOuJG4bE2OVMt2nunQxaLSrFfJPOxXP4aSw
Dr7Z80Uj4erV4umR1Xu9eGqL+tjnXlHkh6BYAkL12KsjZjQwzDNZv5kMbsu0IdAs+ptaHq8FtbGr
D4rC+u4I0anmzX37Yqr1T7suDuGft9FuwRHWTtQXzijR0WqE1cGa4udQ8r/ClIXmL7TfjS2/0pHW
O5HV25tUYYPwo004x0cVUkZXB14cZDf2HAJUs27HTqq2eLngaZXIixnxeG/GwbMtEmLXKjG/SJOm
OtJs7cNCn2F9T5M3WVKwHUPymZiveUpfP058SPXIriCnFzLpsTx/nqGrC/EtSW6SIbqoqLOxg9xH
7U8FBtfS6eYZGMaMZfgDesZ1SHyuDn3n0jEbOUlqFiBNJfYfH8Z72gkyhAAdPcWcLpWcb7oOLdJF
qIvIwhzV1Kzui1CCZC7re/Z0fVdNj4TLLpTQ/qYK6ApRssrpC/0+IXdszrgQ6W3TO1ZaVw6wmfsp
TEnHTOpt1uRf4tEI9lY6dFsjKOeLJZGwKUhMb2dqHAewtPFmSKLvidocCwt4XOF/sfpCcqTk0sLz
5EFk8leippskjo+xKa6VvHF9/dhJAcn7nqxpiJ5y8HUnso3X2ldjdwTW5jVTHF4QxOmbIcVTsyZo
9Eiw3/SdkJ611sYrzgitxJ0EzkIN1uYkleNqa8DlNic+I13yL/GPqa+jCtgWCcTGwaHkEnpGdeG3
E0EVVijtdYsj2FVEDxQONd3GijTwZbSj7FWLQFMutUeTPpV97MtIWVvbuJfIKnhUGSiIkCjwcQD6
1nZ5szUMDEbqtlzMmsLyloURb5o2iC5NYL3HgEZ6L2iA5xtpU9D/XEJXD6TKAe08e9VkwCMdY9xK
lfnKrO1tNde8NInPrgt3tMe47Gc/hTyA3Y/rySHxnNwHkNs2dVdbwPrLYq/MZeqoxS/sNe4VSbrQ
KqnYTuodPn/apa+3gaeSc9ggDy1uajPic+ltI7+uNR33sLDtf4SS3Tpzqk/KfjKhcHMVEWy0an5t
DtbsDXNfQYKjaDYZD3g1lPsxBgSdT13tjsFvbTnwAvW7nssAfdHI22RKDknZjjtal3nI+BTolY/L
U5LsWzNH0t/NmRdO/4u6M9uNHMmy7Q9dFjgPrxx8drlrVsQLIYUkGo3zPHx9L89uNDIjgUz0430p
oCpLKTmdZnbsnL33yn4wWVHJROauonjiNU9QD6jGiUD/YW8uziNGwfJsOjL71aslUe7KJA9xxkyc
yFf31pghh5oJn2/eIAJDmmvbqansDc+dQsDWPwqCrn0z0Xhh7SbfKFV3tUxljKwS5aaJ/jey6qLf
FPAWgsYAYxZzjF3KUn83tHzeWjXgsE6IXdG4T5OhXxilT4FRWc1pUCkNHFyTnrddE5h7rQQooVTL
h06rlN1hTo+uRd6t2rnLDnWLuRu0ocG5ccbqp67USet30hNa5imtGkC7eV3L8pPY0HtGjWokXApx
oedn0A3PRtrtu2Q5i0K7XxVnYxjlrreGJ1qeoWZylMTrL+h4P6uGAk2ptzfFeJrmW9wxW9uFBDYT
mnWaZzvUyCrwKuuQdtYW3F0g6PpIbQorvDlTJw5rgfiX9twWpzEnVHMGyXPw5uKSeEOQT5ems3ZA
hO6qut7Ghh0pIxPLmFKtM7VIyVgaxLje8ewpHR4VU3qHmiHFj4q8xiMNB3rVnuD9F+qoXXJFGYKu
mEg2LBy1Y+TZevCEVDPeMw5xwcvo86YtxznsRaUYfj+ZJeEbzA+LcJ28PCJWvW58oxutXeKAolDS
KpWBxSD70NSGc6Q+tj8yQuEDocbVcWxtsJEojUlKX8U9sh2ORKFX+aaDPBYqa6xubbhCGx2eks98
04oMgq2DjnyCoPSa9QinRnnQhCe3w7RaO26e2mkkZujnQtPyoarQSgoFqqbfpWv8aJYgYkgWhq7j
qtIwyVOfxwsq/2zf1Ja6k/ncvLa3QaI5Gbcs4Vv21aKU5Y4m6YIwfdHOrWcNh87sre8Ccm9Q9VN/
76nKuzWVHKZEvfd3LtdjOpUVhUzRqMqdLES2GdwyfVKHiVErH51ITdW5J+z0ZtlJrH2uOfVu9pom
glFMwn+sM580BGPYiR7kpE3FoU11Tg2nMZYN+4dh7Iza2M25nRxGL33TO5L2N1qvWq/Q3aAd3TBR
nTPIq8eIJ+Hsx1TAHg0OU9Zu/GyPg7cHzbLypQ4V7b6Y+mQpJ3iFnXIsM3qJq/SMV/qaMZHtpLoZ
WNFKBkorNWK9OO+oiIjFbrTktjl1w3ZyiuE8Ewz31nq5uye9aE44NwuP0jKvx881r01yrhVgSYLM
YbtX2RANJXSUwTzrlfuQetbWmumwJkkatvBJmlanyaCAlhrLwErnAkOuUHwmRee4rO7cdn4xGdVN
y3THeMzkVUKueKRgJ6N+LFdgSsrqD1n80zDxXGp0Mo0MpIiqnTzBCbi4+R7Y1JM7Fc8GsaAomzmU
Zran6olz9WB0bqSWY4+rfs4jK5E/lEFjKKSQ+p06ddSopBRNxCXDnAF1dgs+sKzU99gvfSnjc65X
51oTe6975x2sgjybCJC3k5cqm30S4C9do+hUfmoHalCIA5moUEX1sfBJxoSYmpiv66QSYjXqPHwa
7pnufnizTYg9iDUfEl96kItZP+l6A7wGUcHTmqdgQFHF+vbEpc+Umr6poB6GtWyf13z1HrIsu/V5
VzdgaHcoHNo4qUOCX5xXl6ZFUF9nvPhuAsVEdYDWAXI5JKSu6GRGL9rPKrVIr+8Da2y3sVoGnChE
NzN5oSM5mQrcn/5EfJ9vSwpKvNX+oMzbGQiBq1nfJbqLxhs3veIeMknieyvPjfZaa03z6Wnj59BZ
kgljD74zB02dp7z6aKWUiVWGYsW3eQBcBqbsqK7DGM4w20iNx243UI9ybijFseyTA3GRd4nSDQem
TtdaTJqfMvba5h7h0uQzbKHAhBZR+WEHvWUFDtDNUT4WBTeW1inJAqidczZasAj1JN1BrjFe1ZYt
ohM2HDAgLfbGLJC0EcBkR0WXNxdBeybSNCYJRZy4x27QWRRarBeovEkXqNTc3NFtEgcMiuXzrJDq
S26ouALdkQG2B+fVyIdla6ttu+3jGmsYkTDea+MmICBGe3yWwAkeHWvQdyR795uhjfs0cHPPetWt
Pj+LsZHnvFS8xxKiTUBwLT4y2G8295qp2WtqWrzehjBPSV4W7yQe9B8j9cahXwfloEJ86TZDo/XP
3ugMlyErJbRfN/9pMwjPgzEbx61JW3zxLa/w7ryJkW9v6fFjhiPvQRtSDqYReiFZPXFaPA3GYvxc
bfg+CB9v2MpZR2pkePW8G4DjBLpeOk9W2+gbl0TDu8yq1SMqDe5iDi+q7RTgjgFOk6DXKufSTJY9
kpLmLs5SixQcJPVpIGEbqSHJMfaJQ2DFsW9yfXOttnzFsRPz0ixLQD6I+YhtQ7zNntO2uJWXDqqA
1esbc531F1oI875NpBm5RVZFiiX3a6+ke4ac0FG8vtUfZk0BjlJS5IZ6uWQ8mpGD2u28QHdT8ZJL
04zISU6unj6K78Ec4Tl0iZllPgFmA6+WI+LtapHFp8e6tlkHhyuio9TLEa4EZwSUy0M3j8xTqhJ+
aAcfeipPgrc29SA8zDIwQOTQYGa4TFS/b/b2U6G0V85dpCEj1UJsxb4czEdYQtxjMjRuYF522sy8
hpJT+Ea5ap9egVjJaOOQBlAajLMsvpYh7e/GXO5TXJZRyU09GixylGMFYruXvVWgMLeMGzeTZ0bS
YA93svReWp2Hk2aiDCMngAkhd3T9rS2KuxqFBmtdTZ5ckwxm1aIrO5btQB2hTyAK1/GYw00pxPdK
twQ1oD8O6usg4r035NFkMp3SuxHduQ6vGhdN2OfGAbFK5iPS4+fyCQRRDrCVeCRynHwIGuEtA4t7
5L2LQoj/cRp3gCroEI/39vosUfoviAhgUQvXzEIyvp/UFNrraiAup2Ldq5AcrLbV/GHSEm59Wn3W
669ev6wVlRfiIT+XBGCzGwRaRj6zmFWIaxMtDQcahu1iDjmmzcbQm5w1BEauU5MvqZUbWThfNSTA
57JQzt08tZFzgwN6TAF3mt5RdevcrzJZX7hZ7XmUnwoGDLKAYiVKoHNnyfxu6/aVTY49v18LPu3n
MpaRWr/FyroENn0TCRoEVCk3g56BYDBLlCUuHrmtvar8+drAdqkoL33SRV3RcDH16uPQrsNRzWwN
wJbYdrHtRWQwMXTPCqCcBf1CcDu+2iboNU5GvmG2/YN4sUuS1b8U4U1hiimLrO2MMGUldsOiBIHF
KeT6bV5mUQv6aCPAjlJI1KT64VfZNSyhoNCr7j5ZYZo2ncvWwuhb656yaj6R5kOVmSGES26KFfed
xFWG6mWZbjU1O48Z0znncejxPOnZetZQoIgCJrL0zsSLGxjR+mzXyAbBRdxZUWfU9F285QNc8mnw
YvuOPRtnTdkdzZR5sEYWQ1SiwwT1RiiDRVYPDaHITkz5nqySl9Buqte1mr+1iVSD9XYRJVJcRgiN
ETiYBy/xUPHI9xw62slM7NNwI/VmRDJchtL2zvNkzJesa53tVNWhLpZjVcfRkA46p5L1rdo3rJbj
weLUO7QJjx4g9RdjWp3IRPMXwAOfeAz55M8jiitV1K7f57N1Umg9PSJvHYOkmeChdP1dm61bO03u
i5IS3xj1FzjDetSs3p2hJzyvknxxWjNdxkWg3BQjPt8qec7IscM0NthHWwdCjOlvzyxz48a8pa2Y
r1peWE8FfcYU6vYmKdY1QLnmAD1rnI1eLXIrkSL61PXuvSKyX82UXPX15nxPXjgTz0oHGddx3728
pMG1wIL3JWdjnKR7KzUDMlnSgBE1+CGlujaxR5/RwlzlZulWj/MhsFHGRovpHj0qoKacl58cVkhk
vTQaaQmdyE+hjaqrMpzUpb2OqVZfKA3OWt8d8XwY4TiZBohceQ/i3Dl0cfJFimQWYdv9BdAEqomW
uI9zvrLss+qePhqbZDsTwJO31T0YkYzag8Ev4XojgLxs1Q+1VVunBcbypcITu+s0D0zINNCbWcoq
aEwj4OC65jYqkrS2X8DBboFIgSV26vrKwbMtG9XbaatrXWCBQaNnD8aNcNHsAlxcw35lfI41RDNO
Jb6ReGngYOtZkFPaEDPfPFvOnO0Skx116Tc4uJBE6WE/NC+G/ZNIOesC2dG4iGFPyFzo6PejwD6p
viv04x7dCpQ2AuXmoLUrYPFWMx8XMN1bt1/HpzLubkSuebjI0lAircr2bbyqZ0uA4U6l+2NA6R5Q
e738gQQmwY5dqiwn35gAxuVY/+tmEXzSuT5JFW2BF/MPB4QnR1HHqH4uo27NB6lUCF8yLl3QE/QR
wX7bRKpdmVEmWBDSJjmgh81FoUJ3dmj2mRfvVU05g20FYMmoHayOnj7fvIPB2Oq7plVkZFn9jTV/
WOm/vqqu3Z3R+hKJXziIJ5sBslI3blv23Azksh9D5iQRJQ6MYteCbJxr9LvdW9ZAVbOayjqWFUq8
OB3MXWkiCkatOD4zB+zOHJfWjTTEOSjrb6EgIIAFCxIUmG1Wr3Jj6wOMg5zI/YOaMZuI8ahvur74
pSfOMWvKEy07Y4/07K1dEvWItL49ZNm0L4qk3qEthuYZIy/0izqHqrau/gTS4MtVUR9MOnKv22NX
ClaJ0TWHMc17ImGXaNQNnmX74SEJYKoTz3FQWtNpcnnJ09g5MKhpN4ULWtqADXcotO7XkANqlrH9
JUorHBPzQEZ6OIlS2YyD4ERKPGa3ZC/xjmL+BdZadB+Na71ndeORlDQaT7U7PTFvuRJbCDfHSL6o
fvQTcZQHY7Kt42wpx2SURaAmtIIJxkyj0sA9Os5xpOYZlAhp+mJQpj3IJgCpKxfKqjDOUFqu3Bou
dpK8KsNCC8IsttaayG0j9UORoEdrG2oBsrFOupwOZmFDedRhc8IChzCbcbWdb2zMnLDMQh6yboKw
Ks9iODjFDqJHmZ17KIxcW7HsOxugaTZnv51vHFQwZQX0G9+M37SVHsKM8+khbuDUnU1VXEZTux8U
+puIL6O+XUktsrwLdh8iDaZ53nj5l+L6VsGLXyEtDyrinIIqJT5L7a9zLx+tvkj2DLAvWtsc2qla
UNgvdwgRUZCon7GdstPDWNw2aQ8Gjv/DxRnQaWZ2XwSrRc53bqDec36qrfpNqb1zFJcQZwVo6eI+
eo08ca26kOD8CVDZuClWPR/+Uh3piTVdFiU5tgs3OvB5r31ioeCsKw7uu0LJ7z3klbQOA1KOD4qx
7MqeaJbV67b27B2Ye3shjz8NtAn0fLPcj656qTnzJvW5cViYGMZlMWGd6HCR50lUtN0jXytIeSZK
8UiR1MXedbkNHWuPnVljxRVtdjGr9Tigj3P4NpOEBlm5cmo4sfjURXKG8+r5RLvQEM6rfWJ5r8gd
UPgxhXRaNXSTq31r0mvKK4ZSVG6LvMDFXUMXaJ8/yGq9pBpLCtjxzc/rWHt6LG+QBu+rkc8yw3Mp
B6ZSEOTRw/K3KlsiQn8Y/CsH3ukJEJLSD5+j4Hxu1LC1Nrl9B09uk9gCwpl+buImsEF95Nwa64F1
r/3IdQ2lrQ18Pf6ZcLbZ9RStJXht7WlpzziUzuY8HBgNB66q7IbRuaQIjSr4LhzFkuT6Gj4hWdZR
S+/t0a5Y+GalQ0RtGtpxNpTsXF0fPWa8T003W4+1A68KobD2ZFQTGJbOShD50sCqjlyWD2aJKNPy
YpjSA/c7surRL/AWS+4fdKzNLtSbHhDsquwxjie7RnO/PMhwiPvQiOP5yIlyQg0pRywxEkyWneFS
0U3AbTVKVogq1qEeCPBpChl643DJ0paKSl086sC84+6j3GdDe1Dy5L6Vgv66eRG4Jg6tKLZKpt5A
fv0R4o04eKYybWY3ec1qccFesNeSNg9B9jkR7TzkgjSWAtmB7ipUAuLoKT7LqvlWVVqsC2J/X678
AmXyHh12wDCteppeZW5uFcOEY673O2nmIcmbD0jzfJebCjmRprwXvWCS5hGOiaOeYgrQ9KkW3abI
+sva6OC8JDXOuu2XX33cXFTroazi3VDgeChy7nEtM+G82uidvjWX8sFta//GmfWyz64XG8r6Xe9m
7CxsXftUgiUexi3JB5uU9luTNMy57Q1xLFQZeEJqNZzATWpj4FRILutQmE921l0MtvNENHeproQz
yFG4ufXtWzN/eAbKuoHc26AfMv1F6QFIApHkLjNNMQDhdeDTgebYpPaTSMBjti9mvmxiK7tDnbxJ
2r0cw3w+WY7Ymskvj2s4jNWgoRrA5XXzA/hW/q2TOjuS3OJlXmRl6Zvdzxuj/yXMjWrUb9BO3+NF
ud5ErYs0wNOJYAVoW8NtbftTnsEWTd9LkYPU+4J4umOr3Ui7i3p8DwVNmdz+URQ528UIwVt6ATXg
wbH49h01x4yaxk8kQUJy0+jkgdt2AntAXg0jbRR+XNvqg8yd5LFNuuZaFjQI67UZ912reFtUHXqg
G236oXooL0vwtoxu2IeCtpu0iFl9lYEzNBPmkKnqHjM3Nm9qAj7qIpZzXQ/dITZg//SjVUdVUZov
ZapzeZs7tnqJBTb0WjOLgJRfTFlqPyzkroFFYAiN3Dz57kwn2askCGyAN1Svg9aPC/WqmKNWuvXD
nN9g67m85An6/iyVBWvNdJfD7CAilXp3BZaZPc0U9UFS5qGhwe0erLfGi3dOUT3KVnl2+phC28t/
xEsd1ZV6IziziVb6cN+ppsth9cLkHP4cMnc/nsrYL7gmlKkSIB1LgDhV8YHc2CbM4vwXUcRXhncv
+mjudSG+JyvjigFYqG9z2oTc5Af7oXfdA1yiYVvP1sUDz8Rs0rioKasFk3MS1UzC6viNXT4Ns2qg
R2yEBfeX0WIsSF7F7Dcqq2USO8KcD5jMJoTU/f0yzbdhaXFtp363esZdkpsXwrJ+Krr1YExgTYz+
tObtVlqI3vVuyvgqV4XAZnmFeuRQFyaPsyoPhdG/mZyu/tIizuxNYe3qXNnQL518zxSPzWxcC1WE
rkKXujKMYJqZPw6MbbTsHMcVNGhn+LCy71YblECluA+4paIloeVrZHPncxP97gX9rHjiaEtwtDha
HRJUnqP/pzjN0Y0KRdyZxnDv9j1DmDXeGnP2c/DIeABS+TXE4sNQK8prOz20s15ujVLZxYnV+5OY
Aa1rW8NsNs6aHDybMRCQRibbyVHG3guF4Z2hKdid2vQ6q0CnxXJnqq6/xNYMHbg4SYPjtDJcVl+b
0CO47claEdqxCONpWfyyo0NSNXzQLM7e6tXZumI8aOZ8GzDGqNG9UIWWuq0trixx/3Opi4uMO85+
VzyqOJmDpgE1C35wAPau5vrP0lz2Zj9cekiuCb0KJHrfuqlAZ9W9p7RCRNE1NHudiIhgYB9DQyKb
a+wcEnU3PSiFaJX6zYppclznhBBQKfaFcR0LiFGyIP6nS941Ubg4tZSf2rCYtBm1b6ktgHCle2AK
nviNO1zFrF1iLAO6mlyUKQ7trn/TFfjTY7tRnOXB8T68YZNiUmB8WAfOTf9vGykXGC/MJyvouftk
6rjLZfpFnAvRfH5ziyBRxyTQb0B47ZwzsDY7WiyFvpc01yA8PyzDo+vsl1TfuWVxPxePOk7/vrdv
egArYWxmtQGXVK5tcbZPvPnYLE4W4fcHJyYs5jBlenTWDhCsFl8kijvmfnSt1rVirMTNlo4yxa3a
d/OmbpwtaSxt0GTc3L1cBKrM0eUU9qeyFrgVrEdrSCNl1YgSG8iJUenW9RB+fUUuGzHTNx850wIt
6d8INjrkjvmZtP3B9rQHRm2hI90zPY4D19XFNxbmnNwvIRi1VZCMhbM1GowxZbVdams7eJ17I0OA
pukHfVtqOg12Zax55ZhIUoaR2lCNJ+gOn6YcfHK0nqE8fMROccT/9DXkzaeixFss6lgPkRUE+tD+
6l15r1hgITlbH1xsbWK092k9obWCsi1x8BV5MA+SCd+3qvRjZDpfXQZges7uOm25dbwKrBF5c+r7
/iIm2Gp4MVE0eEXgVeyjw1odK0ELEsU8/SeZv1Hk7vFOvedEzE5dbGy5OR7nSXuBKftdMtj1dRp4
tL+VJ5WlrdGA2q7L12p14GMqdslEdwPSqN9pHzfIkkywfKK5chYfdHe5uq4IKDC2N5WGg6iZIf8U
QhBY+IjZipPV2VqLfsKZcaFl5wRoZnGXTvisCyRMIlOqQGjLd4oxgQ2/ZtbqDmEOB17kXR1iUju1
HaF1JR0zrHnA09IuLQJnoINXLcoe6osKwpXf1GjzIU2KKhhNOrcIVLRNbXsX0mnVU5zhDuEZFc+d
DdJdVz5WGNe1IZ4Gxdlq6ci/cQRHamSuOKZi4fHVTMkS3ah4H7VjyeAhaJukCvq2pt/NWuV4ULY1
Gp9ta48waPX025Le40Kub5hLnb5dsfWS8WdPArxrnsqaEczS8qCFTENnbH9C8j6Z3BPEpjYBLJk1
Eg3beiESE9iVatHl6EZyxpXUX0rxrrTy2QLgfixnTw8zaB8fhqJ+25htJ6G9TxP3rKKuf+iphGuL
W4JEuttU6qPv9B8VMkiLSeot81JhLaAqatjh3lZ08eGUU0QZenGK5wZhQ7qHMnDl6zoqHpo0RkpX
mWPoAAZBQFka5Ggg8rj2F3EZurMn7ub+JXWkGfa2vZd6fUjWdgfk+cHN8xp0BUsLy8uT1duIJQZE
MQvm9MabDrYxv1myse/gouIu7dXHtSaOyyuO2jze9anz1Og8QkPfOKLdmHTEfKK5lW2vUOUkxo+4
usewGDKwWzeYm1Qmk8yzCvHQ0JumJUeMqndP1uG+T+bXxM5/Nqswtj2MxU7Jfo0oD2PnC/yzD+fm
MJEVU1Lv6/1WgXid7RerRr3AFDbLz7dlIYEsijVI5POgDxtveEjpB0z4wMIFj3aqMuSopb/SEcE+
vJkXekZ9keoHIL3qwZ2yk8ADpbhq9CywpF2s28S9KGk53zfCFk9pI+KHVuWDIkpVD8T2pF9OVq67
YjCUr8zJsygns+5xRQf5bYhb5qfeb7SMk6iYUnGX4sJcQp2gHkavS/+aodS6Q1BbbEsXs59CnMIR
Z6G7X9bGIIOu7E4LJdCpsDLxEZei5Ujn3kqIv83VaVY3YKvanYKJhzyPLH6b7OQ99tC2WPLdaZgl
6T3eQPy/DHoUR4/QBdYnsJbtOZciu3OMQt1r3fgC4WKggKILGhlK+eLUmcWwXB+Mg5a7wOuG7LNN
2oA9NxKJsoHJgyXRDkWpXapOvC7uiJjNfulSNKZaWja3S9TVKbEXKyX7m8Gw/amRtnI/eDQ+jfeK
wiKoU8fPBvUs6+zaEKeXDPFOoQGxo4+kbJkwF1FjrsYuHftrkzoPCNnSh8muwevRAweVPR9aNNMY
aIi+wt58V9naW5r2x0r/JQc1SEduIExmeqbPPfN5Sb4fBtWZGVWspm+uep7wVo3TSbOTjcPMJbGv
lTPuGJL7DYWdo30pE7NFoezkoOBhbn4a8mP1wF+mL6zbgH6wh3ho/amk47IZFLp9CahSoXdIatxl
fTec+NiraE8tu7KDmIE71aJzyJwkolNyl8h6DwIJSVOCcFBPX1uInLfbS8OukoSr7LBYUjbJEnmW
cq1cbgxsfHqKGWZfFcW1IQ5k46ZDZORq/Jahc9wYFYW1guhxykU4r9WrKLdjnR6rdLmXt2bSLMsY
j6PbkfHgccOdcTK34yNmhlM8uh6WOK8MVzed96QtJBEI+B9tgcM9pgUMpPkjVhX3hd6g2BirR+Vf
E9npTepmLG+TAJRsWY3JbSSBJvQc4hyyW9XSpnbQuByu+Ww7MDYB2lriTPD8Zpy117Vvj2AKNwvw
83RJECxL79PT2SRpsCgAVHD2LsJKztJuaM4r61Gppi35IFvC2knQSjMXb908Umnpk1+uc+w7Xvwp
dGaAPZJXxRvPzSBOTv+VdipSHUA2O9Na1mCY83cOXRbPhB6umt/KtQKYjdoVLlPEsDzzJ6+q/RF/
SV5ovxz5q607lOi6d54cbgAD/8VCPOpblNl53fZBrXb0XPNcspVMbpQatbhDW+ezO3vMIhx6o0MV
kVHwtPRJBZPecL6Kti5DlY5bmGj1AQHAuU3VF2bcQFPNfEJ8bRVLlOVdwV/BoPYPm8H/yXrx/xv9
Ge7PP3kp7qp2el/+bKX44wf+20thaP9BpqHh0DPwKWCl+F8vhfkf6BWEGwIAsPgnxI7+r5fC4Ycc
zC9kQYInw/XDD/0P/dly/oPvgvhKLl+E2VpkqvwfvBS/WYs8DKZkQpGFgqvDgwjwm3PKNclEWut6
DU2hNfeoe+qrTSQocdx6fVMwIcZ7+NOj+R83x59Ry78ZfPiN9i0GmCRe1yWJ92Y6+XMkzGo4i4qh
2w7NXCmfawJktiydbv/Pv+UP+umffEx//Br0DThUSFHDTHRzkPzJM8WUD9IvAu5wiYvhVetM5RHu
Ynup0pwBl4ec4gnStcOcTe1h24kCi1Pe1x1i5KZDsF0JtU+3NyWmERqd7dF0nVDUoXLVk1/qHw/H
Rkrc00mae510+zans1OiKPBLtdDOKaxlFtjSIpMqukqdN840iqesbeiumXkv0K3r480zrWbVSid6
QMLleHlKIgXNzfhult3wqYI5xZgwVUMXWmmlvUvk4k/eIHQzwO6QJcepK6dH0SKCiRrBMu5d+oDM
8yu02CCYkSwUxpTpvrStYjzEk5M9GrmkA6XFk8SbWqheca0WIy+2q5sJZ7eSmmMjacq0Q9s5dNma
hXiQiBkqF18tzZM9MRlpFWn11N4pmE27SGI5z5FskYQd/D/kbhakmhb5Td6Y1zJLbR0l4FQds3Vm
jCHpPiJsUGUqQ9VI0zn852/+7280ziP8QQ6vtorB8bfIIVIMKgOzvBE2RmVEyArQYyG4QfeLgDBV
U+df3rQ/6FW/vWmsHSxPN14preTflpBwqzhDh6WH+VqXPUPLClQ6suxRRJZR40xKkKhF/YpW0xt7
hNYJIlWx7QcSAIPBAKbmN+mcmCHQRvlmYeb4MNbEkVz8h2naOYalfSPX69ON0iz5plXcmv5mPeoP
Y+e2t68qcTDrd5wNK3qLPXfW9nYljNHlKYzHDMy7SuNtYmjZe5z1yHRcZ+UyYHgN7iFDq5SXbuxq
wkwKj7iCpukZ0ZHCh+zQWYbYr/Ik/bki8Cz/xWv4m5nytkahJJNVafOfgAPxkv1ljS5a5RYwYMNi
AuGJHK0LiHaxd3GXPulq0e/S2tP+JZdOv2Ww/f514c/WLfKwTMJrf9sYtIxuYq6S2ZPEhvNRVIoM
hUV3lEl8h895GuRDnkgU5EOaPFWmkdABJJMQPb5XvyRoKEMns9rnWpHxgByEkaiPeXPKtxg6mjdw
jA5X36JSyV3gp/Allf/ygut/30Ed1XXIBMD/5mCZ/u2xJaXjJuUa02EsK1eGHX/3sShzKt9hHj0C
X/olvuYpuqfISlUCIuJ1LakNuAZ1UWF2uBdKMRc1Mhoto/G99mL2q2pAKJzUAmE8YizqGIt4jyPq
EHdi9BEPqMKYpV6wEFDC9S48nGCRSm5H/7x8b9v/X78e54bw4NC7BWSTZv7Xd8JGr6EhoiK8L5+X
KJ/Lt2pdm6PRsqH882/63XHO6+c6nLw6aekasazq7Tn/6YjI+CsIY11Jt1NUZQhFRjYtPiqnQrTd
AbQPyF1pr9bglV8NxpSja5tMVgnTyv6NYPD3hUDhxQlMYh+nIv7Kv/4lC+P/pRKJiJZpWCNDUqSi
jmXXdPWCoC3mxggvxOafP7/5998KHtZ1+LN1zeUS+JuJsi/JOiLLWkQm1BR63YW5VDcdcH1nxApD
HeSTWRZahesGZIShVUIyF2vkLrQTiQ5uh4xkFTn+oNarRgeBbmJdDNqhrl9qqonGRCmz+ISHU6d1
p4ibJmhQ3IexKdnchKrLo5EmpF66cVbwKwZtvAxuNjZMFzmsDi1YgFdLsPv4dbVKMqUIPQEd6KR0
5xJPUTBtkT35Ai+7rPYGkT1kQYvYrs4Sgd9OQ3E2Y9hJ6n2SaCkDAymLS1Fbt3YHio5t55UmmqcB
npkviMCo/+VN/ttBRLocIbg4yG5eWczMf/1Se7EmsdciR9GL0fsqSPo6mJNj7WYp4o2a/RdnZ7bb
trJu6yciUOzJfSmJstzEsRM73Q2RxA5Z7Mli//TnYzZwEFGChLnnarAW5kTYqFjN/4/xDesaEuL8
9Wyd35Lf1LHZTf47nEdWA8Nw8iyQquKE2XAkRNHlU8TDvh3EU2bX28sj6ORb1SldA+UGYLu4fsVq
Kp04laIoAo9gWmN+IFJYv4HkN91rCFJfLl9qjWwn3IBrOQBrbfaM0JSWe/nnY4VtqcqU7UeAEW54
GFtp3nRWMpWc6TuKdn5PFwhWyUhNMayoiDh4eFpKnhqmvM74c+VuTqZg7mYBRrM/B7JsrDn+bYzg
CQ9TFvCB6u1t5iNqGKpMbhq7Tx8qolO3IFbmt9EDsyLtRr1C//aCuaU/ZE6wtcpG1jQaYLddubMV
3vDvezJ02BVssFnk/u5W/nlPmm7ToUmhS5mQpdIblZb6s4dpJ9lIOnTJJkwnSlLE7swo7moJRapC
9vZj1jBKbzTKZlQOplBvAsPW3GRLfLZ8ErGskF7YJZjkOtOy9j6bXK25uXzrZ0YTP+8SKeMQ58CJ
6fgXptA4w+SS/i7VJudQEch5zzcsPgmtLv/z1K8Dd1+IuCDU8aT7q2vZA7M4ljh01rh9f7U1aQeJ
FeU/p0jqjx4Okx9gypzbirjVfa9wHthxPV/ZOJ75XpcTIYOIn4ut4+rrmcl27oGEAaJkkZV73Lzl
S+fkeJitmb6JjeHxv8YMLKODhybeQjBN+Hy3x+84EWYN/i2nGC1juhmQlxETZsJCv1x4Mn8tzLz9
GFFPoNpuY4fycTTV287hV9uWRT4aFCh61wGvW5cmReKpxu1sZHQLTYk6Adk354VKJK99kTvV/vIA
WdNE/949R1922zYMa1Dex3dfyhbeP6diTMPA2skVG+HwOCEoJQLOnQRKJYJAHMzs7/qd1eL834De
73XOZSTNKivS8j1ecLNBkjNguL98e3/TMo62LrpgP8b0xB9KuqGxmqKsKppkU0EZ77R0Du8G2kka
9alw+DigS0d9yWjE71fY1a4Xg3a/KGcVrXrpaPsx8RKUF4MmE4rovnpA04yuzu7rfPFreAnlbR1M
31bSa3jMJiXVdkiL5l0b9ZYFUqMSt2sN0LigzWy9D4SvsLUr9Grdqxk140hZNY5fHGS1KPe4Qv8d
geEYf5Czw9lA2kn6GDrZ8NKp1vht5V72x68EmIOa7Xu3bQm6xute5VTeM+Fjd1CVhtcui2zv46T7
M7aFfnwvTG7sgx3FHGd6V2sZL30CmRApSE1yc4MifxkqzZOVtuH3OXH7Tyqh1o0Kyu4PWFI4tc5h
lH+Xlea8peao3nW7INFTiFi5+IO77GesMgiNkypY2tzIXHrNTZ4xmFtvolitJaZ203m0anajGqIr
x4czHy1YZ4I6mDhMl9Db4yHoEGtmViYobVJ9qg9lY6gdymIEa7EqbqOR/cnlQXW6SeW0DfdFB+hP
LA3T1vEF26qnUzrhB+xDu/ncDGC0crcK93De4jsPtRG+BVrYew6d6rfdQqGhkHMtDuPcUzNXsq1Y
Jg02NMc3YWN7NYpWabs8saYDfdb5FihGsbPbDlaijK+UiM5dbllU+eBZyEx99ZJJR8h93E7hrhly
/C66h2eh0OffeVs8z8MiDrjyks0za4/jsZOB6wOJ6GRehPtOX0vjLccRwAPkXr2bltuuqOMR6hUs
0w2npg4BAKEB/UEnGhPgmbCaF/Se6O28MXSdm6kQfNTUnTNYo2zFdrnjjVYgZmm9aHGXJph2RvGr
BCspAE5MSh3sOWTymq2Gbx18G6LaJk/9Ecd47Bxw+koDk4svPxGWFdErTvwCIUKOzHHjZ2RwsEjM
dbGr6c6ScRzjK9Bt6klYDkfv44AN7LWsPeu9Tdv8uYUc+aRS4nFBCCe+sWmTEYMyrbjwGaxcFd+4
2jy/obnE3W+zQj5anRb/AkuPfVzHSmvuOvRz3WZAlF9uh5C23mZEXfRBHwTrlydTBHvs3zBcW7PW
J1TFZ7SV/RAPPxqCzfEu5pb4EQ5eInbSSFtqMnE5/BL1wo4Yp8aDtVWMiFlVQvhB61Tdp1npKQnZ
ZomdNZWIzIxayR+VY5XU6JMKbWZnOvKDOw4eK0GSmvSiITzTJurozTpCzM0uGg0dAklWdNTCJuB9
G6PUNLmtWxCKm7oPLXRBnZmBCGgW0rHtat9kKOM3hDioWR1SPR75AKpvdj8MAweXsn0X/ZhbaCbH
6tCEwv6j0yIGsWxZ+dMUt85r1ZX+U0Nnk7aiO3yZfDOvMDARgbGlE8a6riAzepvBwEG+zWF3fp1o
saOB6DUfz4LdQvHLqGRRjZRl8zXWGkftZavjxIHyCBvQlIX3khS4W1EjVGgs7a7Gnjezu0IIWJJa
kCd+euc4k8DZW+bJx9S14T9AKdTp5ZYQBex0KUVGA3loYIL+P0noTIn39PvVDcshXwlYlW0BDDme
LjxJ4Ur3CSKclvY5K6ADt7acHu3YWpR5wxBcvt7p16sbJLcstCKbmt86SiMHgCEVoTO7Lq+cLT9S
+IJIPv+idL25sr8+fTSxHK4cKi/s2Kj6HT9a3uMyKiVWsyZtvC8S09GjN2gwvJu+vqH89h8TBZYt
z1IZgKG+dArY0B9fT+/Nzi0xnu1KghMR4DTFXRGBJcgLNg2X3+K5pYZFjb2hQUPC57+Or4WWTEtL
5Ao7ONrUtsDg2R+APGq3QzJBUZSt9TrTckxvikEO9+xe1fOQdvTILt/HmRMMvHpeLqJfh7PlasUz
S8ueraTHa2TQ8TyoRh9wGqdx/tTF1LM2mOPrdM8joLGyJvLSrlz/pCzCK0d1RR4TI4m0odW+3Gsy
nTRHDIMyy4xnH0ERJmTymYgpC/d+JOAewMu7cvg599C4XoFZoYQm8251INHQZtqIcxhXo2EONwSi
1nLbJqZtYFEpBXuxxvmYY1vf6mhBroTCnBnUjGkeletzD39Xx3/OjAad7KZMia2IXNf6jQEU06K+
sHjKBKtBV6nq++WfmLMGY2m1V6bvBObRWdiVsAhXY01MuUxnrLFl5EAsxp8jfkZppzDQNHMzHXp/
GoGnoqwvdv7ohfpej3Xbee4bACE73yqHN3YlpbudjK78Cb8SAG7sCM3fe2KZxOE5sQ6m0xzlcCLY
Y2+jaI6fYM8mv9AjcyZoqIDCTGWpwu7VRt8kO/sSM2bUoCQdQLzuS792vgnXgGxteCOrHTxIZbIf
8Z0PUOGzcRPNZfq19Nuhw+LLznAx9yfk6FVk+tBZz6P73qX6EjikpCDElGF7p4MwAOLRAWq+c4ZE
HCbA+rgp8oFCnKS087tQU5gEvTSGH0PheLTIwoVFyeO3PFDMmkdcWvnTdeEx74FHS3M7E3UAtMbs
WOJG2NThpq48Ve6QiTiPurLRBMzIecvAl16YbC1zhjAVaYb2kvlpFW1A1yaEHNUtrjjVwSZmGYEs
XcUTlAPIaoa1aaaURJyK8jwOpjRu38uhtz8BNU7+sHWVcOcJzIg+y0S02NPisPrjTThxSNjF3I2k
3kTbD4lbC8YRZBhwD90COROnHUCcNo6BBlQ5At1EDU2EhkaI5zz0q25H/1odBgqC1CWoC7q7EnFU
djP3rnr3pV7LjShH8bWgLUKB0praFiTs4N2FtWlggzHMKgUaFRr05Wqzqr+OwPh/M/1QU3VpcXfb
PIYfY1ZsXDhFIZ+FJWCWzWZhKrwx9XTLqbIYhxtRlnn20YTYXgX0CZ0IqlTFn5LLsLEe6PHMOgL+
RDlb1Mmhscf3OWNa9he7lGgj6qm0GMHflobkmcGQ9z8GEi8gsbsSdGs8du63UWroMzKp4Ubto5A3
xPKawQEQhfXcm808Hhwi8H5JiBWkiAGg/42w2v4dEeNB4ral+X/YodnunYfeu7yRXufKQzYJu76T
1HS0jYOq4485z/DIE0oND7ZhxMj6G6fRdk1BmDd6Bmv63hvg7CqGjfwQS9PotnC9k68w26zf+hxW
/japCa3bSmeklYe9pOkOhqztdj95kzUvUItp0cJgYiIPvNeC2m4mc2eRi8pzcSiDUkYzdd7Wjq7Z
Wwwcg9o1SJnsnZ8WxQt3kpU7Q8bEPmBCH028ca0l73HcKwMtVBvFV45Zp3O+bkB8BXZCO15AQDqe
jqbEx7wBUnCHnZJaSN6Hy7ZzqNmYkl2WQLsp45u0VNfW3HPToEnrnwIqRTtrTbuMMtceicHjOMk2
io5cjDfc7a3xpmxLune2XmOfdsZnkfdoZq2SUvzlmXh5sPU8bNKB+1vPXOKEjh/cbUUCPh3pbiHt
4s7uSx2N4rwAsOIfl6905hULzlceayoHSN1f/v4/i0xbtSpyRwvnODEgnD56UM26HKI3zYYwZVe2
ue+n6FpS9enzsRXVfVOnw6O7urt6vkl5KKImVu88K+cDa8N009mz+Uor5vPl5ztdwbnSsn0Cros2
Y92Vm0ZUUXVPccqYUbmnDtZykDUgLVoz/QgBCr4c2QfdN5VkV1bTM89osk+yHBsqp4sk//jNJrIh
TqMRvFln0B/FEkWBItD7MvM+r3wnZ0pwOgdkzNYGvblFM3J8LbsgyryzWn+ntVnUf4dHIXZd32Kz
yejz7+g2W/OdLFwHojhlbxZvR7Tx1pvhjsBOifoSbZVlqVvMr82VY8eZ90Bp0yAnlDg9ohZW78GF
I4PfggSwAZT/Bz+1zcCa0PNbPja7yz/2uUsRmktaq40Yx1gP5jgh1hK+O2FjjaT4AwwJ71hr9AH/
v722IT2dJHSLKjX9D4uDB43y43c+mU42T5rl7xbjMWlNnlEAa5pynVO0Zo3byNNKIDo4bbZZb8Uf
U8OF8fTfH5hDDx0kfn//ZItIKyDXxwo6t0jq/E8yavGPsh3zZpPTBny+fK0zMwWdbRMKsM+pji/3
+HkbinqWk5ZYAMupVgj4/ZqMAGbnZI9hI+OpY/HFxpp2ZRt85roUj5mclioe/8M6vm4V2VY9TlgP
Gz9hJ+joCSXLVNRfVI7muY6G9ka22EX/+6tFq8LJdel3IxxbnZZHshWcOrSgA9k2mDF3YrSyuUL8
ShJqe6V+eWaW4gmRYLFJNQ12TcfPWBCRpyq+jyChbB54hfAQlFgoJ/toyt6mqQXTaA+utXH8RrsW
A3/mqwHU5+mCuZiXvG5zE18b6ygq4iCavOhz0avulto9GQcZQVH/eQxxOGdhWxIITebG4+dMPY+0
HMIRAn2eSv0BQ6QWhJnXh0FOmbgIcpGCnUhU+J8nBoPHsykQoymAfr68gn9WuRqSH6wjmrC6Mt0/
roCoITwvudVDqHCXH3EZjsdL9/GlVo9oDnWbDAYdURlxot9mOaQBhKHyv58OAVPgGuR9Uvim73n8
SBQnO5ATUxokRVw8eJ6Ht4h+1gP4NBRrKMf2l5/rbxzl+sGARHP+xx5jI08/vmDH2SpB+5sFfl/3
KFNIRAHZWDcJMnZ3tqrHkMTgz7Uf++PegyL3nFIr/ErrDCoXbR3yLzS8YvuCSlGMCixZSHQAwXZ4
qrEb6yHN2ct3/Lf+vb5jjxWRszux5tS8ju94Jp6t9hswQpMxUR7oG1mgGY2y13io4vYjnBC80jLs
erkNdfy/wcB+8k/n5hDwtCaHD93DDElvIiN2vwlEFu2uLRMUzkZduj+arKKlYaYq/NznZvwj1/zs
KZl1u7lD9NO/5rNnscHJLViJhmXn+Fc7dFVXlv7Tj5eKENJNnVFHep29Gtm6m5ucemIZqFF+j0Y9
fxq99CcpGMbL5bf5NyZ49TapCLACEAOJLnW9k0q6yc1dLY0Ck/LwfsiVvk/N3nvCJmU+Urmen7Cu
DJ86zkaPVukvYXgyJKgtrqatm+pFEGNUAQ0UuvRpLt/b6fRJYRN1IfO0jt7PWr2EuerhfkgZB7He
FDdy9r7HTp/c1TkVuohdAAzCcL6V9hxfGWJ/VYSrlwKOfRE/+Gz2UDceDzEPzT94UZ+Odd46+U5l
Qj9Ikc31zlWWAE/DjuDWtFKdiKiUiIAXm2S3N0N0tU+wngJl1vgD9ZJwGqxsgzTN/UZwg8xv8s6J
/JvLr+mMWoOTFNPGUrYUSFGM1d0SBgRYkYqGcqllWO2Uk9VWjxmI4z7xIeWFytqlTpzf22aCybDo
TNwHhZ88ciT03y/fzfL1rV4dN0NNEYU1/17HUrPQe6mno67iZ8kheGr9OyTS+evlqyzT7foq7Dp9
Qj04RprmatYiEw/dwBxS747t9p0BTMr5bGqAjiA4sXvgjH/5gqffyaJc8yzKaB7yG+Evz/3PWpNP
lVHWjVyynSZggIasshd7dusPaJ9D4LKx/hQjAMJpVzW3PnU2crMiG4o46XrN5yGOxEM7y/TmLzLi
8r2dbFkNvlza4SyBy67VMI9vrcYQ09eNY+MoUZ6kD5CVJGwXUxMFQpm1flOONRZBYpadlxaLVY5I
ykGjcvkuTjZ03AUqYMMTbK58zrjHdzFFrZbnZe8FJP8N6NtoW6KURpDTaljC+ym9ixiOweWLmmee
3aSDyDdqcqCmbXp81daIBg3wK+QrRc7qRlnWXO/ZvQLVNkxC/AK/cBIT5lJofjLSMH5HRKl+8y0M
v3BiVhTZTK/+Q6hITXqBqfkhnDePOtc8ZeFPoxQVKaH17ABZbbPhjzugfmfazxoPZFnYPw+91Tyz
lYXJRi1yiHdFjmiZTNUcf5iE57PJRnP8ZTtJKQI0MNCbIMuDTSB7bb7trQTMENxBPJ9w34qtyX3G
T+yX8cFlLozdK7uYM7+Rb1rofvgKl43p+jcCfwwct2kC7ILVrpjy5mPrmEDYLHFPPB08CaanawPj
ZEZgO0PNWTf5j76sNcc/0QRHZCLhkXR6Dm6HkmrxsKlG1x2uDMDTlsqybzKWrArBv1jRji/U4R+r
Kn3m6TxT/9Cxwm610Y5urKQBnuiRR5n4ajr4cYNXwO7GLeU8/cvlAXnuDbMNpq7PF8AkuHpYZGBm
7bkWiDNQmNR55BQwIQzbcQK5mDpWfUApDJbu8lVPVkq+PMIp0bXyfknLWV1VX3grOsGiwVgo8xaj
07zLBYBJJw4zsg8c7NQNKWMFvsbLFz593EU7hjKDDqSPe2a1UKLHNgpsoSpA1e1/N+gkEcg41eZm
8hPY9qECGNjoCSTey9c9mf954GVAMSPzl78uCTQz5EOA7iis9SZ9HH1A3L2Zitu+zfX7IU+6X5ev
d7rGLhdkN8Lrdaj7rFUSDVR5YP1SBdIHvLVrIHXtwjwhRxKxhPfHjTBYOAluui3hhLXaZm47PdYD
cL2NNBrRXfnBTx03y/04VL4E5T1iXpYf5p/lqNTceGRRUYFGZFYBxDhszHqLxLiLdmaikYeCE7Qg
cxqDiB8McbLorIuchDFYiXCFXMpC96Ip++zOq00TpKJy1bBxyXh0AhzxmbZh5tQXnPhAJ9vQ5vh9
ztAM3SHiTj4O7Bt/aJZqlj22ocEazgAmNhGGmF09CnbFaSmt+UF188IyRoWxGaRLwqUXKvWaGgOg
/oVYQs5YJx2Icln4wrAxv5lgLEBFDXX8RYAUrzaZgi9NV0AvbXDzor5VZWaomyqq42+YKezHecgJ
Y9BpWx38WQBVcmo0mQFuCzPc2XVWjm9hQ22QGkMOaJSWBJCzegZ5Srpa7cuXxldkqGSyBv4nh7g8
hNIkgIy9crTXpRrzW5PzwWuB718u/h5sq5gFUAH1ZlsbN2nfuQeaucJDPZJPfya/gTln1RKJ3OVB
uHxMR5sefnOH8wATODVBtDrHv3kV0UQaZFUGjTb1B9RJZKBayXywKdJfWVf/t1a7uhjlPerzHEJp
hInVwkour5XYkZGDqxBe+w2YdvE98woQJb1a9HDaoLm/OKiGNGxHOX5ne2Qanwsyq6c9eyPxG4Lr
2KNpzEqxLee++aMbbajtPAFX9B4iQ/uaUkh1b6GcO85dpuFBfxiKJT0Soz3ksGx2+xe/bUp91ziT
Y+0SAedio7dp8TnJIJZvq1qjHjiOHE5hzDXjq68cOB2LtN57IqyYjc4IfSPfhYh9CAEWJg6cDlfr
bd8pOP29wFsFswHMwUYjLr3cWUNn2w92Ezf1gWOv/3Es0votk/hOUdwvILUMSeMzUDyBBTaDvbwd
WguJoe13GslIHOkDN4rLB/qbAAU5DsDRc+s5b0mNpsi0HRl39jay8/JHClsCVUvrlFiE8pgoW3tw
3APh4FG/T0c60Mw5dhQsSu+ehJYK7jXW0XTYTRnnpp2Tc0jch13O4oZpw522kLWKg8ydCB4SeaNv
IKDq/BvsIdOG6iSoCVNGFrdgnjsEPaOdVBvkiAhhUow1b2xnKiOwpyj60Get93VoqVfxZxJt/mgB
0YF5hwKHrBzcteHzFNUVNIA2deF12X77HY29BRQpMuW7Ipsa8mUakgEBCkQ5yHhIGySBprGwTdH+
YneTQ+rboAmQPxqY+uRxQv8V/aQFLjk62aGJVZhuuqgdsheGu0o/Nn07PGeRq2fBBPKt2LWJP9Mv
HCtrrxI59Ds/AezwVFbd+Gkk29i6Aa5X2TtHc0CKDE0BDt4BTbOkqQC+N9gOY8zLHEve+DaRyptJ
TIQaKTDF8TasJiiYir/sG5IJoJH6VQqhme17l+5yaTV/aD8m3h7XJdyyMrPtnzId/fEDvk+6nWFs
zo9R6M6fVC3EtwZRhyK8KiIaajCA6GPHT6KdPSrotPqIj0hPO25KkXPJPJK60yNyl+iXg2sCon4X
5pRmVB+9RS5HOrpWyLEI8ekkJnVHb8tnBVU0ezY7Z6YgkfTeL6SrKezebJi+AYW1Xy5PRWfW38XN
gpcFmQz7buN4KjLrhtXBUF1A7XH4NBDkeTuFxZuHv+6ZKsM1zdGZ/c1S5Fv6hbR9WICPLxeBfJ6y
2OyCIjRIGKDjwQFvRJlChSLtAkQ29R57Z3ZboGD73/S63+P/nA9AO7PFoY7jo5AE3U5za7m3f1ba
yWhHwbjJ4ewVMSUwEBSLRuBQ1AZKpHY04JORZv2f3y9nZ+rT3DpbHGN1UZvU1qqvR1jhXo4Or6zs
IEVRufes0fgS14N9c/l6Zx6S67E3x2LBEuOvfs+uAxtYRCwtBcD+m8qB0iSdCfhAQiqvG/YOZb/8
mgzn3KbKtGkXLnUutnFrUb6mA5o0W2pIWqu1bpAVMXAFERLATWlp0NALlpF+V0YtUyTS8jZ79dy4
qA8IwZxvKrWGa4GTZ4Y1x0gKKf4iwOWof/xbK5E7xeRIMNok0nypZ5BUfjyh0ZJqBjo9XvuMzqzo
S4UJSzidTJpoq3Gdqp4QCxecj1GVySfyiqpblDj+A/IbeeUXPi300qtbWu70IdiLY9U+fjZZxe5g
dskA21sA3gj17Lbin92F7O0DigJtkNVS27dtotOqiIDBZTqKSkV+KMdU0tvKwpn2tWMM5qZ2vWrn
wNLZC6OFY3V5MJ45yNmL7hmJkeHSotHXBzlHUBHtrD6IAcN8wTUXfSRJZnqxKjkDWYDo8L3GMk7e
iml/RjPWHtIubK+9sNPSgu3xnv5qommPrQdDuHR1ChekNDW8NL2xwC3lL3mERCHIEH2S/JFO9edY
V9BSepnoApd2mr+CLNO/Rqyliyk6rx4HNNu/k0qKuznBkobEPyOxvBzK/isSaZJi4K1dmZ3PfM0I
2DkeIGSnLLSujpUSjK2j5jYo/dG975C2Bi20m3tRFVWQIOa/mwGxX9kyLmfM1YaR6jFHJA7fNv2m
1bejReglvZY+l+slcD/tAi5gFZlXC3HLN3FyHer/nPJN0ENr1gAaisRh3kTnVZL/sE9Gr/jeKCN6
9NRgIbx1p4bIpqoFFmTV1X7ZtT+Eelj8H94xjWI0TUyaHp2248/Jzzn32h7BWvQiphtrEPp9M8fN
zjUFnFw1v+ks3VcOAKfTEyc+Gu7UuyipUPM7viaCDfCHGdeURUIKXxdPv8gaMr0tR8AYOlFo3l/5
Epc/8fhlc9jlnI1FmNoiaOvjKyaZ43S5IPuLvoCV7/psNBbpU0YwN+80ftKBOS42XgPBXglznDoZ
bIvHmkr0Dy3t9Pcr93P64+PP4CC+aEZp4a5nBmoLeVhP/UDkWBxjIGOOMIeWuMzBQ61FGsquKET/
gUTNxUtLYKRERPv98k2cmtrxmLIZEewHaL35a5mL7/eNmjR7CDrdVHpQzUj+t0Ze+FDnnHTYzsSr
E5mJq5mCtNU0z/U8TdDyJs96diPbmCC4RkRxiKZpvofOWGcB3HBt3I1UM76TzYkL3iFy4zbFdzIc
+iaVKSdg2EO3l5/ktM/BJEvLz6cCT+MAL9Xxz9tTnpBRXw8BViMy2cpZHXKPxh07LKCFctJH5tgm
uU2pZRIXJXUTISPq/A1OKSqgAn5G1cry1lVVfidjUbGFN6vD5bs8nYcddBBLd3KZV6x1e4PcHwAe
eTdCUizUDR5fHPFFic4NEe0nvANEAxaduM0RQwYGYQZXPvSzl6dgKMCCY4NzVh8d1bNkRB82gUzo
23HTJyag2snt3PAhd0vN26qGtjeK18wGUGSNdrOIUUPtyjb0byN29SmyD6UZKNgvmPr6Ncy2RxfK
QPXCMlR5H1QBj/hB6l2nf0SbigspooP2hL8CoZAWx9qjbQx9ydYl9+/8oi3SgxObJvyFciB7KbU8
KBAZWQEsU1M9AtkGhw1CTStgP460X41bM0ScgO8wBlplaVL7WZgJhW4SfdmTjoVF9h6dXsrd+qAl
hzpPPWuT9TG/wtih+Z3gQN1HA7GVkGfxlxO4WUcHY3ZVuC+W3AIILFFyS6BHQsmWlDZ/U6ZgKe76
1lE/vXasvjRhb30Ch52mrwRFEp3GAQFs3sTG2DMyq7qZPN96cHun8LdUu8UVFd3p9gztDQ4lweED
AcV6y9RPBD8i8uFDJwHrobA4vGWlYpAbZbG/PMj/nphWPy97Ydoni+CHVWVZXv85ZhAl5otehENA
ibu24o3QOYzuKlRcgIkTy2jIzTPj/FHXIoISWAa6DLvjOLu/ddXU4tbS29b4SlCieL18Z2cWHVqK
OLXYNlLPXteWkSp2tQL7GBBJqn2347DYYVOofw29+goYZt5dvtyZfapLq81a9G5UsgGuHL+Ivg5F
1xZL4SkyMSNvUH+RlwWhT3DMJkOl27uZKM27sG1J5vFZDgjBzUu4l+MAYDRAilYC9ut7VLHl4OBJ
r2YT71jaqP6pJ7wA6itFmyu3fTpUXKxzrJU0CCnCW6vanOvLAVjqnNJ7CGkiwSslYroZhvtKQUn4
7xfjUsxJBoINNJ6rsaJYWqLJAGem6zXIubEk+lTQ94rotV251OnsxxLHHniZ/igFOqtdHVGZNkXH
Yg5mUQyBAdL/p0Zlem+RBggpFEj0YWCXuWfJhENbFepaa+N0L0vxHgnV0oznkOQtf/+f78INfYOm
uU8MNRvr30hL3JfRJx6F7NvKDTREuqT4gC92r6w6fz/uow/SXESAho42Dgs3zonjC8eAjfqwhoTR
jLjM7rpIiMdGkfz8wc5HUe3jRlUJUTKCaZ/kKKhPRQ823ya1Lb0R2eC90/ONn6qUfdzeTukVs74j
zyREq4LBmTVSdZueyFp06+EyifOc4Azrkf1Bm06wT6c5t8NtV1rI1Mmbsn9b4CO/lUR7dLsKRR7a
T1j1n5pRinHrOR25zjX39u5Qy+83Y9h3/YZyZUSenHLjK9PCye/C6+HN0BDHfe366wGPIDK2CK2b
g6UWl0K0yavbplV6GaRDp7tAZElH9nrtqkl3GXHr3wV9tmFCFLCXFfH4dwEkGHJatkQwGgSK3I2h
AZnPxbqi7ahnR8SN4gfcYMGhNtxZnvbt8vx08qHz3CjOEErSSLU5Uh9fPiXwSI9TxWEvy1jjPHvE
GZiQuOZRfrp8qZNvj+YOkkzSzpeaIbv+40thDkWiVDS8YlXk+ynphi9xQ2MamOU4BHEzOA9kMpLL
6+Mk8eMwurl8/b90ptWrRgkLqQ7uEUWadcNBSsFBKqr0ADrRQt8FyrYQF0Efl7DyPWJbCq3YaV5o
HzIAvtrWAv8O+91NiHBmgrep4JI2Md72YYSHTUzztKPabiRBPFrkSMB0sz5r3L63m0CtLUFGSbjP
Xb0kck+UxhR45QBGewZt+nEeWfiwq+JLIgyP2aaOvGgJN87VlaH9t5m3fm4LuYdYFLEGRb/Vix/0
iog0Ww98rxuqO6Hp+ttowsB97OKIDsPYEOe7rQ0sGdu+8GfjAymp1El8QTxR0ADfvslVY0WLp2s+
jGwJyQUvMqpJl3+gM9/gomQVyLrhbWJfPL7PrpJFOJlL1V7FOPOx+s8LkMbzxg9URJ2BDPoOJbxn
zKG8si6c7lf47B0bHA0vyLUcsRqceLYKpsfWABFTaCSiT9J77ft2+sOrYTpKJYVnz6JijlbHfWzs
TCf9xYmj7xYupC2eW3nlazmtGnFH6CapEkMhZLSuJgbPJGLeE4xWk67ep7Lop9uZKZr0lyLxD5zV
yruWVXrX5K32CXq9/qlOhHNlejg3djDS89lwbGaOWmt+DVIRSRfpgSi4eoPgkOTQcef6bUZPGDBE
taOvHf6uXLgfWwto9oHsQjs9xC2q0I3A/rckLMXk+YQGDAazxsW9xUHePF0eOie7OpMjFWBLE7CC
555U1A0SaLy8dK1AB4f5WGKLIZgo0T919Vy8go3Ofv3n64EydNlKsDtiY7f6pHDCd2gscXd6tRUW
28hS4X2iael3NwIXv3ELqkpXvo7ThQIlLYWi5ccwkT+sR2hJBFo0ksrI1xpulfJBGYg8hRVtTjgm
kmSiM5iE897DXTBfKdWcGY2sTgBgqCXjRnTWDXocyiNucs8K+piCbhORswaHsWr0e5XEMgzMfCoO
wsMzrQ9WdZfITsT3FhLWKwPyzA/NoZlXsPSkOToub+mf/VOddpXtSdsKqg7jZIst/qfiDA2YeAbc
sh0lurkrX+LpEok1nqICPRNIXKc7+JkIeKuO7GCk7XWHQakrdmXWaPeNI630ysHpzPNR47QXFOQi
hvjrff3n+dKSJFhzzLmY11GYVqUGQTCLPkwyf0MmUl2R9K8v5/IylwIcK7K3UKRWr9N3EeN2so72
iW2CmAT8eIdbZFI7fQjtuxit27VhvJ7k/14RUB1+hWW/AYH26AcEeMJUbgstYP1wHvDLt7AJCJkS
sF4wqhvlFiT1VU3p33nq3zVwuaxD25/WDNxGxOjHl+2NInTHJPICcJmEHIvYr/Zklo/f9A5p3IYg
NvPNEiExIUgFKM7A89PvSCHAN6tCIjIwyujiCQIIMLjeUaag1U3oX2Ek8TPwXbKvncK0q+2kpuhT
HZvFZwfVABxOkXZvA8DDYR+W0eInLWL1s5Wi+5qP7ZIFY8+Oy47b6SDQaYocP0jtmEVKtuCP2Lfr
9znP3ALkeOzuB5Qn4k4lhGIZRe2Crehl/COWyAxon1b9tBGqdKvtEiD3Oym1hj2MpyKyobVq7pGJ
2LgzPE31PyPE/s3SRo8IMGXbwx+FJP6dUdKF23xmg70lC82ENI0FjaSRtnxPyXFrNwmzOZmE4TQm
qFUTHrxptNDaoV7Snnxav3FASFzyMNl9NG8HWbS3vuC3DpLUIlLC0czkN4cE6BkFA40AX99pXkO2
oGUQ1gZ0Ut2e9G5Dg5u63dCZ6QdNSGwfmIBjHL2ZgTNXqhyNodKbyIDlo6n5Ee5PAiPbqEnCHS1T
awjAspqHhr/3HOYR6FiChrVoOxYFZ4k4l/XEMas2QcIgWdj3ZdW/O8r7f5yd147bSLSun4gAc7gV
Japz2267HW4IhzFzzvX0+6veBzgWJYjoDWMwFxNKVaywwh+IChFM7L5VdGT/68cKrUGyXheUGwLY
3/SiXdA8nZbmHoplmO9BsEzouqQa1hoQ9Mt9OttYPw3D7C3AzkNk5JbCFDVaJSE6SCnwgq/OoGrR
TVqq6U2oO9j4LRrYth0hTw2uFMF+ROdMxFx9q6r60ifkmLGPDhHsoTUSGYxGz3CH0ItivfIy4xo3
jDRnIP7OJdrEkYeHT6oPfXRrDKjFo7mltA7gp3F2fMR1lz+43MJSn2C3m1idJvnjAJYb8bBB/E3D
0PrjAh3JfegVlNyg1897bsYxfqCKm/1IrYyTqxWTvfhDFif2Tkc143e1oK0Af2F0HprKS3+xcJCQ
LQURhI1H8MJ95fxvU0b2sehpnh5jYVISWSwbxTN84fdJ5MEg7Kpu7yKD+dBly7jRMZClh9W1QfOF
vBClWaLD9W1lLVVlKLkaByEQXLyITGt8qKsyfCd7jNuJJggCnrB+ZH1gFU64VKaFnfdRYNAz1Q4K
BgnP9FcdDPOcsT+OaZZ+bjV7q2N9YTUhDxM5EW6DOF4H3MhnKBSKkzjoxwiTZIyGbxC5MZ5IQbsn
PYxxk7keNp3h/OREAbm7Fig/mh5rsotjNEsZmUYIwk53ul+DmPvvpPt1i7qAknr3bhPFN4VRIvvV
Qjf/1o8hjFRVQyvA75swzF+dzgZTVVApfspwe+1vLKQWGh8lHgT9dUwNar/rNe2L5hV673c0L34n
tHeroKxnUBb4F2D9BOwMe44wQWQUL5TMuFfCQh13KOMuzxSjTCw4Q93AynKx1Ic4q0epyJCb/U6B
PKIAvSpwuxcGO6IowrECRgVghrOuarZv4LH+ZVB0coU474evdrYADaoaxVH2NC6w+KjVse/pOUSZ
jkhthL9EutT1y4DM/3CcUSoSAYxfDbmOpdZ+1ZWDot+c4ynOv5c6oJxCI+n2CO9pE2Ff6XDvRMhF
tPhTo/KAcXOJ6KlePoVahNOAWtLJkgJ8Ij1QZ52WI6fT+4OBAwIEwqLk6ovIy34val4+5rWnDjfX
P7p+/uQTOkJQ5wokDSVAPz20TmPNoaaOWSCMWLf8pZyQIXexxSoiC0GE3MJtvEVsOxjiSsNVGRcx
b8jCyc8rF9VJu51UwQIm/X9laSyQHOsJqWsyrqJPlhcjNJ17z20XEnC1Svbzgp+M10aGj9hN6be2
OT+hNFcue6St/85KNQTX53fWdkJSlE6Oy3UEf4sIfVW/HGRXNZ1wukROZAbSt9iIQYt4pJyTjHrt
0RkLqXBQlav/qnM0YytGsP4bglrk7M1uKj4kTYIswVJX7k1dSxB97LoC4aOx1JWtI3h2o4GupUYn
q03yplndoFbWFYkR1nUAKkHzqwY2QQJ4/eeQJ1/H2PzGJNXP1xfojYV6eosSWiJBh2YLhXAqQKcb
oHIRVBnqtg5UmxLWDoPR6mbOGrU61GlH8bCNNRtTW2phxcFUyhHErFLMyx5Hmg5L4kXH9wKh8vwz
CLgSLcSpt8Nnuxnt4xTOhGwc7xTkspO7X3AbzLFum7WmpghjA2twAc1+SCCz9I/G4gl6q3PV7jsk
msSnoYqN5FmPjQVGoumAa48TKIGFMg9wGsIMkSYz+i8aIuurBYgwgT7szctdpuf1T0GPHOHnqKdr
6Lg9zSYV/2ht76ZR+ZQoc/+rECMONBQ8aT6qqdZjo2GaOb5fjv3JzvlGgafhFHxLPcz5SgIyjXcW
UExUc8CEfB+mkbK+k07Jo2eCvyZEKMq/bRyrNLd4JJHgjpZy3zWcb1q3IXasQBwVkKwiTvcVLjMV
KpdADn0ii/FbPWvztI8N/EVvtdYeYqg7OaIzUePlX3qBhs9xAu7a7HqNu3C/sQPONh1cLsT/bAP9
XXovq00XI1Rvi9HNA9MecXjvDaRP+nJfNxbtDKct7nsn7jeO5Rss5GzX0VgAXUPbi1zxdNe1hTCw
RvHSwEgxJtpnkW6QZagmPqu2dGUb58ZBOwc/IGvhCKPdYltfKsCx5VGP7dlAd7rRf/Q5zg4Po9Hq
xdMsPwHQLUJ9srKxsh7hjGYIVKsF8Y6xIGq807OimAKuUekipoZl9eyNUY+tVbZM+5wmEGanhq1Q
3Y0U5z98IpUPhdfafwy7QJny+rKfv+9oiiK3Q+xCAcddF7VmGJ8OVoNZYM1VebcIBN/SiJJ2ibb+
kUpjtJEpy3O8WnGqVQBI4DJAn1gXGscpb8exlgJbRRxr6BxpJYZeeS6O1+e1zsi5cIlWqJkzGDWp
tVq1pUWTKHkaghE9pcfUabHSUtsOH1x92di5F4aiQ21I2Aj9Ikilp5sIgCv1QmvOgw4oJ87aIVj4
znY/UBRSNsgnb9zU1fJxRGRViSYETfFVFBjqEeRVN0mCvmitIlBIx3H4AqZ5E4ED8J6mcXb/C7Uu
vB2sYfkzDzzYw9ADzHfTwSaxy1E+9VPVWnCqFHZ649V2kz+FqSuivWr1xgcvywdipQF43J6N08Z3
fd+0iBYoWnTL2bT+jro3QPXTBjSCqDENr41lSj5sIWj4LPSoe1+1uvbLUnWGDRuMwuxD2Nmbzhjn
W9fmHL01aoFw0hQ8XfdGqQDh1j2roCpz6Y+TN3gvoaMo90rekpQr7jhtsZTfigCnH0DiRwAB0x4E
QLIGQSVFrqndNJVBqmR4Z3W9pR+7tLPui0FR7yBRWzeFdJtEd2z4z1SiZfFbN2l9XIWtGw8Ph52F
9OdjWwp9QH5Xyoh7RQ5cWlOHcqd3RrQRWp1HVtyoCAUA8gRDQRB/ukrcWwRTwPIkLEzF6wyhyKoD
/2j1eua3KGse89lsN075+ZHwEJOQ7hGa/LOOIMLazQqemDaAsdFi451Z1pfSwUWqrKkBXj/pMjQ8
/SJQL6EnAQ9zucTXEoYm7EJ0hboqEKL2Dh3MLK/KA0j+1mFcCu+pQlLPh7Shfr8+7tkc6Q4zM5R8
LI0UaC0BsdjcYjUaTkG7uF+oOeAV7pqZGSyj0Xy6PtTZTmco+sCWY6NdzsW7OvWKO0Mom7U6EPGS
/WcUnXmkwITtZ99TscHsbSOlPSvlAvVCeI4mmI66hUdgdrppTK5ot+2qOujRCH2Jw6KzsCWBOlh3
zYSnuwb1Io57/jkPyB090TJAXc3duO0u/QyMMj08NACfEUCvuj1FPtaIGOBPCMtB+Y2Jt+sDxLAP
iwUVjLrZZN6bVaoYcA3dfDeoQKQWF4/v964+rUgCEvCALjnKGjK20I1ShSWGQM215XFoPbFn8dxb
LY8mlV+BldXGo3y2pdnO5O5S6YEXks19uvzaCH8mTBLk9/Buusl1ip3QatJjEc3i0fIKDFYGlK7p
H+YbVYbzTY24EZ1e4D/E4ECST0ceB8NsBVJamJsPmQaXTh/uKovgloAoDTemeXY1MU2pFs/ZYcNR
6j0djDOrLDCNu8DtDOMnwAPtpuvUCislfdp7cDdvZ0jUG4NenCHoTrTwQN0Q+Z0O2o4GPXwMsvCj
dN29qsPbb2pPv8nrrH/vLcj8eJ48GjmUHAHvng5VZqhDRrrXBQYOz7thGH+izTd+NTsnemdvy6HZ
g7yclLR2CObWGiqQU/KinnSCylhx7rD97j9Ckf8Vp7GLBaND4nH9SJxvUABL8hXkxqWfZq8uJJjE
CmzPnp6OMuW/HZxufUeELmbjFs3pnT4XRguHrUVVfrHcl+uDn9+GUH6hyKkEQVLYbhVvxWnn9aAQ
CVmx8zzGHHuuJd17cNQifIA8+X8YjlOvQbqVaLA1KoZ6BV5bOCQHohPmoykwRJwbGmtW5GTfJ2QI
Dtend34qqNrxGQHGvYWwq10jI7wxrm2m18G+sQd7vlNL/H2bYah3WqcpuPEaW/iqS4OiDSvRLaAU
IBydbtWC8GMGisi7OSw21pWee0TqZj54dCSCzqzyB7seo42Znh9FAzciJDMcoO2AcVdHsXYWz63N
LgcrpGfPSu0iH8K22nu0Uzbu8EvzQ96EVM+mgAbK7nR+UevoE9lyHkyzNj6UGVlYmBforOKA/gtN
pQlI5aa48hliACwfGAWyWVrAtOnXSC6wQY5QhJUHNo6cHyOpp30UBf0QoFH6LTqBeCqgZUorA92x
xyRPh11deNYvF6sjX6Bj/vP61jo/tuDaKLFIZTnoBNIQ8t/OKPCuqBxQBQ28Qq0+lAvk1MEgEwDo
jmSV28UHpzOUvVe17rs/NQuPBKYGfYGN7a02dUyK4i7YgQRqnWWvY0cdxdKr4TZJ3C3XoDOOleNB
4oGXQYZEAZl9dTpLq8eej7TSwWvK8W5Ig5wnukjigxTxvslHy2gxVh7cYEoN+CJWCOMp0/LXvFS3
YDVnNxW/hD3gSQ0VoHzrdxyxIKcurNEBNw48qNLnzzTek49LF+FhVZjWxuN99nk9yGySowgyhihx
DQfJ09KYIsOesYabm08ARx4qD7yB0jX1PaoF4QezGtpfg6MrN9f31fk8QRqjLa2ThtGvtVYHmcXG
KykVatAMlUW3n/zHROb52cmin1mpbwFmLw2nAaogUHEp3Kwb4AkqsHqV1lrQozW3q2AlH7HooEE1
UVodh1r5fX16F3YUaSZrCx6fJo+9zqESr1QXWxFaoFKG+WB6U/o8RHZyrGKi4N2Sj80u9GzS4zQr
vqVWqRKmJs5BmPny9fpPeVO2Ocl26HqYIBuAlcjUY31RVwU/kxaqgOtTqMtzlLZdtxtnXgmaH2MU
3VTgV/sPap1q36CNgJXzJiue9mRfvYlsc+kGeDYt9QONwp6YOTfEq+5wFRya0NCwH27UyfLxk2kA
ZC8wcnZd2di9j/t1XKASHWJCVUZwud4bUchuDsAIyIGyELwW10Qzps+tbtKCCuT5ArjKcb7gSVl9
SExHhhl4ZCfIcu1ze94Crsj74N8lxXIEljqRNr074DNrSmIPlmDAwUr42WToflS59l1aj9UGjGL9
AslRpOQcXw+01NmHm1EyMNtYFX6p6eJ36iQ/ytnOsZz3lEc6Q7Rx43ZLK+jsAfrfQek5QJOCx7vW
up9cE3LCaGIhTzTf0DQcDdCibrOfzUj/rLXIreU15Egf7FryUvWeuxPeUj5h29se22RsNi6Ki4tA
CEX8zRuMrNTp1WzONupVXqKCoCi5d503a1zWawFB4SJDUYzGsQHesrG53qqKq09MrRw5eGJWMlp7
Fd5YRdjSke2Fr2AvuQuNwjsqbeZ9Ls0q+pM2gDnSGjGEblTnIyzgkjJ8E93mOlkmIkXLE6C0JvBC
cMWmUxY3qC0CHiv6/NscYbYR5W688V6eCeHy5QD1wYzgmua5XjuIpVU3owYPrLA1e+fBNmiTR8j5
IbOmRNBP7NaBmZF7KjIO8RS0ZmbvcXZ1Do6eKp8BeRLg9OlW+fGMqSB/lYQ+gvTjCuJCPP1+moI6
XBnpEs3YTz/0vBvxa1lG73USlXtXJaGi7hFs1aJ9rAxUFE2UYJRdUavD7Uw1lP4n6ToWTKqiPiso
Er7WdmJ8oEKYjLvSAggSXL8u1xGm/L0cbXI9kmgi+NV3H+Hblv2YLSD9ku4DwuDJ3YCTyn6w7a1g
9qxY8TYWXC1UAiRP4e2L/gPLmnKbqC0HNJJkifPKy698VBRgWVE+Dr+aSDV3gLZStnedHBbF6QIx
2LX//vmSbkoAkww51pQaO+q4uHo0eytD/InLGHhLqHmftb4zN73eZBFidaZkgEXtSz5F0AVO90JL
6gwRmmvTEAP9tW6JfYW6wg34BIy7cDPCX6HKnFtOm34sgATvsnleml1thNPH69NeBwQsvZREk0w5
EHhnAcHoIU5ZRY3wCzoxfpv2Yh+lZnmnqt2CAKYwNrKJN+bZeu4a7QsybWgS4BVO566gNxYynsBC
I2xu9QnE95NVzR0NN9ihw87tQqCHudIR6w/lkNp+BLj+52DBLdyZ0h7wkBlpiyZJqCy/xlRBOqUc
YtRIHUMox5mbBpOx1mx/YINtfozyuWC/RHV/a9m9NW3cypeWDzAh+5ZKJtfyKpuPls6zEA2iptcV
OY3nTHmOokLhwukk0zU0n65/rguvACVpkCwQHAmm1uEiqv5plFbV4tthM/taHmcHZXYw0miaAlFz
5fsQpenGHM9uAgowRKY26AICcWSFTr9YIyLAYij6YC1ouvejKKAFulmE+Iy+Zcx6Nj05lKwKW7Rp
SP1W0XATiUmEistQeqc8YO0xHZOyXGCzWTZ6bJV9EFXXb6zpxfmRVwEG56GDPHQ6vxD7aNPI8Eyj
k9z8BEIS77tWRU9XSqJf/3xn8RLzQ1NPQlBB4fMZT4dqU7b/jJDW3qns6lsK4cS3E5ByW4/2xXFM
Noos80ipz9NxagyAUNuF0FmEobijGkLhxWNh95lIws9GmJU+4ij1D3ssxudYW4Cz4aLml3aBbErY
O9ZvImIzyBBs2ViBswODFTtUKXDWlBJ4pVdhTKs3kx7iaEP50PBeyP/mA2ScBf7n4h1HRJE26vEX
Pi7oYtfGMsik0bhmHo14NNkJVqL7pnKcACgEQBBsevxIeFsf99LU2LRv0+OIrm/1LEkXUAucExy5
gcqnADm7KK79vuryY71oysZSXpoaqbqUBIHfDvT+9CNDJstyC2bFfqAx+RIXmNuVTt3cD467VfmV
19jJpc1XQ3uFOcEAoCm8qqq7dOxVU4AJRPRmSfZT2hTIlM/GLw6L8dDh0/KE4NWoBI1ipQc16/v9
9YMjD/76BzBNrjyah6BrVhdD1auhE5YYo9tOMz+Cv1Key7ZobqSH55NY5uRuQgEupiE4F8H1oc8j
NyZPBUaTFSmO01pPiLS26jUbJuuU9lV1sM0hHY8wSvDOJugObxqVtOuOogSt3Rj5J+cYmsWE6zKY
XPNvJsomcDRk+h8bkZtfmoXa7K4TyPRHqDMieQopaOPGvnCNnvzi1eeKilKJWtL8PbYz3YtjL+Mt
7LcULqwJYgdR6pfRJCq/vk6XBqXTxEEjW2BTyuPxTxBnO+mckgBX+9ELk79L2yLJpWWo8BTd9Azu
bggiIAyH64Oep2l8HLYljWUuVYg8q/sEiQeqgkpR7eNG8+LviYd2K6FBFJZHITTIlWEK6HJft6N5
m8dd9qMTVp8cYL7P8wfRhqhhudDVXq7/rEvblTUgvCHN52SuPkCVpyBOY2KacSqcAFO/+eCOyBHq
maF/zDBFB7remEXg1vmWFe+lWwh4BOEBLn+81qurX0sTldpJXuMYZvToG6oIzrD61qtL/Rs/2Obn
u6cqTdT56C4iK2dokQaDrzwGFr3vskbfd66ZoilchT7WnOqhmOM/lWqk31Br3PIRuDBR+hgI/lB2
kJIjq+sPuZ0ktSjG7osI/z3N7IvbIc+Gva4o5jHSNqP2C2+qzfMtYwQoQvw53d+TYzZhFUYs7GRn
ejC4VhnfIr2yKaMiv9DqrkM6gohL9kyBHawGqlGKCd2JXmxoSHyZWFL7OA5h9zC13YSEzawcG6XO
/DCmjbqbyqF/tOcBFYAyKuwdlYl4N2l6+vH6d75wvEFDyJSQv7GnVzlLunjI6w0asofQAJ4Gvc98
BeDETdmG3SfQdcZDm1Zfro95ackJASCVyeYKb9xqyUWW66WakBpM+NXkUW4/OkrcbPTKzzYSgCDc
KOgyUp9kkNUoSUpNTqHZwkqXiQ8+EjfYsIKwOg/q3QBuaOMtuzQet4KU69ds6aVwOiun1jtdHR3X
r/BPl6VH70iD0n5U3bLxm2TaRAjLT3OyoZig5O+xpwClgjw6HVDQM3D0WWdAXYFro+Sx8xvExxwd
Orxfk32NWMMzaCRsSi1Ro7qsRyh4xfAkdKS5kw76MCCQY1rprXFQMJP17Zw7JrCSIS6D2XOTZdcY
SFDvllqNQfNN6njEx7Tzdkrk1FvqF2c7kemQiyDWAUdBM9e1egP1/LKsC9d3LQVSmg5sFRkdqIiH
cqn1o4YIZWBY71a9Qz7KIP6gPkADiOtqdd+odLoWZC9dnxccRaNmtvEd60tD7IGHefu5WzwqXvWW
d/nZGZDDIntnEQwAsl9fO8WiIvxtMawpjcZu3NTBfAL/+WhLEfvSQCh2UOjDAYxHdfWS1gqZdKMU
HiRlwOFmb0+fqsoqXq8f6Uubnw6LNHTmfmNBT/fiZFeGmi8L6Hvd6T9pE7Zp1ZBXqEEk6m3fIE91
fbyzIJmumeTgs/HpJdHFPB2vjYcRflgB66rMqPsNZVc99EgWa7tKr9pf1we7sDO5RFi7t93praU2
Jjg6SZrx+FngCB81Y/krjCndmXU23HplXjzkbN6NWO/CgkoFc3w8AdmQVa1urwUNMzINy/Mrd4TS
Njc26MSZyxlnzV9i1Dfx+BduE9552Zel7SB5m6crOltZLSqKr75A4wmIeFHgXEGm3AwFqU+GdH2U
K/GhbynMz63TQOIV3tGe2vEGtcItxY+L0yfKkj+H23uNSUFiKKwGPQ4liGI4FiOR1SQLrEXsfCOw
ToLrX/gssGM7ydjKhW6hQ+iU2+2fINfBtCMXMVepUoaWfkfQ6zxl3jQ+pLB6fwlTqDdNZ7j4jGiD
sTH2pd0FBdLEDFaGIeug0uSW6UcH4koaYmtsoZv80CTw5Mqi7V6GIp0+Yf47m7vrM35ri61eD248
iAXEWaDa1NW911HJx9csD/2yjazlHtWYbPgOkB5h7KFS5q7yYbcuyAq4Xv7RxdVv9KdR638rosMo
tzMVZ4b2B4ny6DrSOlGfQ/dTGOpT6yekIni1xLSdd14f9Y2PjYpX7FlbWHhNOMf6L1Go8ed0xIqC
Mp+NSLQ52kjimgj3HGq7Qq0XwVuvvM+Uuc0haEaxchu1SmvcI0s23pSJWk27tiuKL3Zoodq9GG6Y
bzSozrMQ2ZuXDRIgGfi5voHl/9kWixomXZXO6Eq1i428BoKKf+2wKu4akLX7ThfFD3RoUN0avPpW
E2m3S2tveskVWiS7PFrqLVO4C8eCXj6MamIMBEjOkDeDiwJIN+t+EpbDV9FMtnwc0/E+RXxYyiBH
0Uah5axEQKnp/2GKCRHhHp+ejKasm2ryUiKGuTP9QdBVBc6tHZcC4ONuVHpKvmndwKIkEmkptiUw
X69v1QuTJhUgOiVqxql5bW4OmkChkNfq/rRMDuSbvuxwrc1V74CU9PCkoAFSvLd2iK0k00XtTXYJ
gSyczrrCN4X2bm34VVqJh8lsih2+FTmszkHcvnd2wNap+zIITm1nLgZ6rA9kHDQc83Qi31HLJXCG
9FfqpslB19L3alRxoUKQ567Do9MkUF1d87YyqUbCXz4gToQY5jE+1m5evS4a1efrMzt/o0mnCFD/
F6qKs+DpIi6j3kZVbeuYzjhetpurZPg1DKXtBLSLoPRcH+18ozIaOig04ngu6CyvRnOWRJuK2CB8
zNx7N8NweAdPaUl2GbKsR5HEXrfvMwUar5bV1S89n5StV+s81pKwcqTO6b7g17lObLzWdIbInEDf
1q16L3JhvLBrho2Znp8HEM9I0YEChl9hvXmj/XMrTRb2o3UOVS+dK+Sj7CU09pkBxbikBvRFeNy6
15f2DO0hN43UPDBkwxCKivxF/4yotg2yVkkBuaf23CrQZn049EPn3lkotH8ARwCDKrezwm+Ksfka
0nZACqEMv0d5o3+4/lsubSoIg6iq0DkjqVvt327px2ae4GD1doyTYlXEN0lvq0fplbCxzheG0tB4
IlO3IWARbp7Oel4MQ3GgiPhhquXPZuq+kCKHD100f74+p/PWNjwErnSqLegh0CldXbKYsuGKlLam
78xt+YnCV/05JACqsRh063ZnlVUy32RN1M27OWkdnMQ7CEU7XbhuRvumqeydZcOD9bUG+vz7j7F0
QyU4pCit0+A7XQZXV9QuH4GU5y61GX+oh/AGUYhiQtJBr/YbSyHj2tOwRG4ysgTgELj4nNUjLMRK
+m4w/AIDEQOBhlobBH5Mmog/udliQlxIo/b7nHvU4VH6mf4rXJqCwuS/81VzqqKtzS8/8/oX8fkR
2QN3TgVnNX/59KhFm6rY3cX5AWUD48+AJ0aAk5Hyu4en3MFyKHBxAIyQYE1RqsEi+m5jYS5cb6Dq
ubHJe0AcrBUR41JIccgIHaA6nA+dt+j7BcWGPzNp5K0o67TZRZ6SxIQdY/6dFunWk3gmasQlICMh
0HQAN+F7rzZpgvamEjqF6odlPt2pZp/e56nafrHwIr6jOokHVjFXftwIQsBcifQfo6pWN/mcjMey
7fIXEDfVj6lS8zurstL/rm+cC1cv2vVsU2oepIVrYKFrIlFaVJnq2zXmTwZK4aiEtHa8ocB6jmmQ
upygRch1oUdCCTg9DYsbVs0S4QhWN7qN1t4EYqHt4VjsorluYJOa8+eazE2XChDqcyog3CHSGm2E
phfeALpD8K2kWqis057+jMk2R8dJWpVgrIg/61nSfDX1JHmFumzfz+BIN06BDHhWhwDqhdSI4tXh
mV29rhr6Nl7tYhlioTDwXLpOdBimvLjTvam+7Y0W/BRNx9vr3/TiloNQxukDQ4m2j/xV/7w7E7Op
BRmTb/Pi/ZRNqbt6ypfPrZkUN3OSljnE3TD8a9tL+62QKlZA7KXpCvm5+mRGs42MYqQWvsjc/uNU
VBgjXf+JF9eF4hu1CFsCBuS2/OcXVoLeD0+H5ouyjW/1Dj1Oow7jO1hraPTBuW4+OqZoNzb7pa/P
DqQXBXybm3JVHEgyb5iystD8Ua8iLGGbJflIwIPXx1zYSePr44hUzPWZXjpgwAEle8Mm+Xhrp/0z
U6Vz1NpsFs1XF1O84BP3ivfl9P36IBeeXOLg/z/I6o7JMH+oZzpR/tLCatrDMRMI8HlRWSBi2c//
l2UEvYpPG71Pio+nHy8ULS9/ibMUCrFGcSATHKYDh2Dxzamh4dXFW/r48vevj5GUInMsYiACRDn/
fxdRmJpS1gkhcaIXt/WAIeKcdVYwYKRzizPRH+oe9V0J+Prm/QsLhQJGEVUOUAqrgb0+FZnToV0A
XBdSpmFa6Iu24xOctm5jo1ycI4eBR0o6Qa61OVNgC4rN9e93XjS337VCC6eHOcUTmlZvaSBXhdpT
EBm4Sfm6NkfvNYSW7xSHgguDUwnuY7WH0irJp9glY9URpQqiBUmEVhXlhwZBlMP1Vb0UuDFDgA/A
S3gR1op2NY2sCn8l3Re2Pc/3ONNO8zPCalPkI4zAImMzDqa4VLNWeRyTyezvi3zRlQ95j7THrq+1
1gmcPh5eY5VLbeNyunRNoNpL/5TuNqn76poIbWySI1Q6fT2C3VVrCX4eIu4ecBX6A/tMbCTNl+5C
ybRClAe3XgSsTzd3PwAAsWZqWOhSQzssjNcR+7WbcMjzozs1zj40435jX19KTSgS0vzgI5Boeqs5
lo6VGKPGtVSKdii/utkc35mt18wHvJ1yGsJF1dC5FMqwG5JSMe6mLpvKnRKDF9yRKsfV1p64cFGS
iYJ2JKUn/V2TsYABaBU7T/VjZa6UoxpZWh+AM26yb2QaojpGMbnNvq8NMR3jKIGPRmifsjxjbn5L
tUIfSc4BKu/UGSMekOdatLVxL/1GuWOlhwo8nDWNtNeVgnS5U6njNRo1m1AP8txdguvHQ14qq9uO
/zuSpIgOYM7+htz/57aj3zmMuLDjwElacTtXwnothuGjmjbK8b0jcamyA2RfHp+m9TPseWHb9lFt
w+OfimMSuShyUCn/mTZj+XJ9qPNdzlC0p/iMcsT1OxiXSWR0Rmf7haMibpwoasBmwi1BgQGwKNoU
zNYyb6zkxUHB6cluH3C2tchBI0wHziL2cDxJPQUMm0o8NQA38BCafkgKc771GlXfuMnP7w/Z9tC5
CqixgW+Wv+qf75djIWPojYMpXQIdlPcXbZRZtY4I7xRHp8LK7vrSXgiu4YXSgpdwPU22dk4HRElq
GjIKPH67LOJLXNR0v4Fe5S/Qf7sDUN7wUUN875C2uvEYzs7yuauWrafyzNpDIvkoiEvbHFkFXCc6
MaaPE3JxNtFVrTkZuldSRSpK5xHxFYjWzU7Te+MuGpz5R1/F+nMupNKWFULw2emp3fxVK9v9YZVp
3aMTPjVfUTJA8zK25qXadaMy/2kat/ECLzfdu8S0WuMOrofy5fpqysU6PX1Mg5IpywmE9awfrcWL
2RvoYPmO1kzq0S60xMW4T68oyseY4gG5nudg4ArLDtlgJJVfUaMwN2L485uGwgHNR0obKCmjqXL6
SVvd7tTQgLynpy2MRitNPnbIb2zs1PObRmbGUMwllI1CxWoUgTdkrQjX9NV50qpPzVjnyt6Ursu1
IKHeeHQujkYVjLRLirZYq22K7eiQRbZn+kY91MZdYWtm+Sh0ZIl8x+6QDLz+IS8NRxEK7QEUVaUI
3OkSCnWWbCvMPUSfuD9sNy0PQxgn3yodv+rrQ134WoAmpH0yzGnu0VXJq8fuTXpOOGTRbfxbQ1bv
tY6SjTjhwrXCIKwcuu0kL8bqWgEK7IJxZBCh1oqBQ0KVBRT1Ypg2cyvs2wJxhw0Tj0s3y8mYq6DQ
04GDuGPpYJoBmWlWsUpCO2gOerjvn6hsRi9i0dwUW8hpPqZzrN6P3Tx9vb66Fz7kyY9Y7RsrbIU5
LpzIBd3IgyPx3lMStx9dABzv36J0NCHKgMhny6yxISD5uoKaoutDJKFzMrLod4pouKCUWWwVBy4E
YSB5qAvJkEcmiKvVrWkb1l5eu76mjLlxrOPc+GBanTCOnlY02d5LdFRe7T4T043TTu1rtGSewBEm
mm7Bu4bFRtPq0kJTG2YXM1E6R6sdhnug2dKjZhtnnf0HMmbxkwR+HnepoU9bifGlwTgrZOGAaamR
rAYbaeGXcBwYLEc6po0a9zPxQ3uju8uwQWe9NBReeAxDYsrjtFpnM0qSdNRSx9cWR9H2SA24066J
22jZx6Xufbu+Xd9qWasXhI/JE4KcBxTW9TIWFfUO1+OgupFu4lw6TUPvN30yJDs9z/WXRCQLVWib
S30Hw6U8jq1BBaYEIJn3Y/zRi039eP03XVoBvBmJJiETQLuSd8s/IYlAwTCKEeSFWGMOX4qoHf2a
njqsaUvbGOrSXYiyFEvNlja9NXvJRdI/ySmF+kk6tT9Squx3NTJn8cbtLrfHapEp/ssuK3kkWNfV
9gmdBYfJEoBMbFlYZuN4rP5Behclol4xjF2rFOqPFLvujZv+QnSAtCDoBRI1WVpbPSpmZSwFwYDr
T7Xplig5xE0QE12aAb51Itoti12Ig67W0ee+nXM8uKfe0TZ+xKVQizvDg0AHVVrypE8/p+e6RR0a
jeeHrte7d8uoaGLfOkB5d6DXlE+xUhSJP9tOhOsyAJVoV7laQut90sYndRLivyXPq+9AYFnAwdaw
cjYHx4l2mOcane+qHWqszpLWt0oTT6BXjBrnXLef+vT9R9MibJW6ONK0ct0lKfuo1bUBPFftLVg2
eRMWEbkq/nSEu6/vPQM4jjASyA06nURVp4vWTcZcjWEf7+kU9A9OgjQMeob5AXe4cmNznj/VDOVy
qcFlR1FlnQFovZPVS9TGe2scmmNmS1Vl1yiP2YLRMICNLSzM+fGGlitDboqmYL/XOByFzMoDGKv4
dQiPvS/zfl9btfXgDukW4Ol8KGmNKQ1nyRiRRJDH/5+bpBFJmXc97A3F0EvKxhmPP5WqJ6PuvXfv
DYaiIABXXmZTa7CaN48upmUzPdIKdEtbD8MuFVg/dK5RBe/dGwwlB2INwW2scfPhaDRoiOCda4f/
w9l59cqJpGH4FyGRwy3Q4WTndIPGa5ucM79+nzpXbho1OpZ2NSNZ4+oqKnzhDWZwzCh+eOjYyQe1
QnTs9lDXewOxudcUGDoSPRHtcgGTHr5jEqWSp6oZYneJY8yHWApm0EvWSy7rf24Pd31PMpzYFPRK
bUiW6uVwIYW2GaB0QIpfBkg5IOKH3Vw2/5zK/GUO23yn0XwlUEvGK2N4RpxKbR+O0epuklE+RscM
iOGScoe5tHTQLE2Q/s0f0kLuRFcygvwLf61xerfrDPm7jRhr7OZyov5OrDJ5ctrGqOFA4drzTDNj
VE/ooWHZ4y5ljS/O7QXaiHF5j8n4QASIduW6KxAQwfa0YiRvCkrzo4nRyMeUxrFb95gV8vMGP3Ss
8mwm2r2KdvJTGCNcevs3XL8qgjSAFhFPJvnzGssWzcaoU9ZCpHg0Ma0sBWY9qtVj0uQl9bdKvbOq
IDmgyp2gSwSn6vbwGw0jEZLwigpTcpKl1WNqRU4xAkBFwD/lnXAdSDpegmT+L1WTsINAu7V1c5iW
36NZaT5E+hIfqSUPv/AbaMC9a/3JiBTnWGbDEBwSB5O92z9waxOD9qX2z/UtqBWXm/i1FpjIFvdb
7dgHPQ1SEhIlwsYo6k8ITcy+0ubNzqDiL72MMOjaKSiI81k4sOteYRa3DVbiSCWT3hlfg6oseRKb
wVcrq/NnSpJ3fRzPXiIN0Q4Ef+uOFeoVyNfSIrtyaq3hBIMUzZCRVRS0DRLV8p08sO81o9ir2mys
rOiNExujvyV23+XKSpEaF7POysJ1Jjy0xnQBKiZpuqcoU+Djk5v69P/22vJbh45hCQ+hZVr8c7Xj
MHKO+T8vVqhas/09rsrOp1Xa+3I/y8khU7PwD4o6TnAcddSqoIgbjhtNxZ6c08ZS8zsQH+PQUSlY
U1AXBG6gjUI8nfFLDD3DHsDto/PYn1Jl2MNabVz9IAFQ5KLBQztw/aCVraUEfZ+HvpP1FroPahl9
CEO5nN0lm4J7vTWMnVxka3riXuNgC5jsuqkzlKpclw23f+2MAHKkrPyWyyCD0azovt4+o5tDCeMT
3jYRY63OKIXkPnSA33iSTuac6VZ+TtoYr44JydB/GIoGpJDCEkDn1ZsWtGOFAJYWeOGUOCik6qhr
5HlYRK6UmHvv9da8aANha48QEqso/vyvgAeme5djHxt4uh4OvV84o9ycEF/GRjG3827YuYu3huP1
RHuJHoDKXrkcLtVqvtgoBZ6K19tTZI6pV2YokROaa+HOOm691Zg08q3I9YHFrt+dWEWep29jggN9
qJqHwIjbj3qcJl+1Sin+LEFat2j31PpzLMeWfCSjSd5NemHgUTYu0/96zA4C7sNwQladQAY7GVNL
X3rk6H/d/uKKmPbqMqYthPA9Qly8AfqqwgbFZI5QJBFHJ68QN8hsCNpSUHWHpLb0D0SPveKGS1S9
VLUczf6MNuNB6tE0joO2fzZi9C7BlAAVlfpaG3c+2sb7LTJ+kZCBDSXgv/xoYYv2WTEbhI+hJYEy
Sq1H2BeO28ijdqD2qvtaOeH/XA+t4WYtlJXby7NxsUDFRY6Nc876rEkIYZyPjp6AJsRDtD82vTSA
u+dpDKbpGdLKXpVsczih1QEDEMbhOr1pjJmiscOliYXxvWpkhYdpOGFSm40nZZIPtye3USajGCcG
wsoDDO76Ic4XWW1HGYvEpOviY0Px7gDjIrpzJswLai2tCmwQjP7TMmTV19ByiruoHcy7ZlisnYxk
YxeC6EQgmNo8cMMrVHerDj1i1JKnDepyLwxxUavV2/PtCW/sJmoLXNcEzxzPtVwB8Y/khIEa+T3+
jud0icJ3UjI69yT1lZeDVzx2HB137tARi5X+raYNBPBIchL1iFeK3vxqMxea1NvaDORHq1TlmOPX
geW0gs5cE+m+URuya6M+snOCNq49OGQ0219Bckz78gR1yiS0fciYayWwDkBTUx8jPesQjPu33jUy
kZcD/r4g73Na1hWqhqvb4SRGvrI0S+wBOjG/6PU43Te6HB1UJ50e9SleXCSLqUaMKaSKLoz3pB82
ZkyhAf16sPlA9NfF37h1anT8zNCPl1E5dSVBJfWa7GdPsLZ3z4uccnV76kJgA+wMQAN5rWwdYxFl
ASeIkJnIyruKJvanxpS6UxGn2XnI2/pblnaOeE8LrMuh9d7pTQVPJTOC//oaovTUQXbZSXo2bhGY
NAJkIX4SNbzLT96AsNC1BPSG5MR/tBZYixZG9sHMh+RUOu20c0durTc5DrkplWA4Kavyz1Lr4C8r
Fc+WqaDvPGJLwv0sgr6Ivuw/zI1KK5Avys10hlaDUcptUZLvGaxsZbLXyXl0ssS+KwtDwX9G65ad
AbceSOoxwNsNGmzcTavwyxrVLF4Q9/CXSlZPQ6dZJwtirR8YwQlfoheguDDfHaVxW0WfTxWupC9t
Myh+izjbfaKhYDmEVXC4fZVtLTp5DHQpmqlEoatnO8FhdbZTLfZLuUQnM5c+9Dqc8bYPwp3PK+a3
3uLoFhOf4TgDcl4cgb/CNAqZ8mIZXCCUwV/MqMt/djgAu5pVdo9OoZjvDQv+v2NJ2U7BY2OKtEso
ukEw4ouvz3EgmXoQBEXoSwXCeNO0EJC2MTx8bfiH2BCIC+gYSjmCm71aTfBOTt9VdeiXQ7GcDJzb
H8wIylTaFntyAhsvHdUwjWP52m9cNwzmAFX+XMzKDpXgSYtC7aksl+j05u2BbrcQTaT8AiR3NSHY
WlFWG3PoF/EQ4lXV9E59SEa86dtY3mtMbNw3HEk+PytIY2Id7GpDBzwoJmqhWG48OvnAazYXU+zG
tTM0fiDp3ffb09sakXgBvD2nmptnNb20mHK10Lji57oMTnaHvLu92IsbmVr4AGJpj3CyNR6JHkob
woIGX+PLM9CE8jLUlhH6bV0jvmsZg6chmupFS2R/Tls7/ofPJxIHhBBgYkG3uBxvQdQnaEs99M2R
EDcNKMGYM4b2WIHt0Qm2ThkbRehNWMi1rndKUWNwOOjCxquuFj8Oysaz8th4H/AyvT0UYZO8Gu5y
Z8EmvpyVtXSwvQotQ9FYXdww6KWzHGIEEeHp8/ZCD/UlBhP2MqA8VkPVcexYBeKu/jzW7Yum5uY9
lrfjY7JIe3z2jQWkFWGSx8JE4GFavQ95befA+uPUV6MKyYK0Q4pJr5uidtNhmHaWUPzu1WUsWB/C
O5eCxxW+Uxt6e7FoxvmpIddfwNPUD224K3myVURCqAy+IQRz4pv1fgdP1Ys+feq3kEtPRJCfIiOQ
z+Ni44wFod21GkUodc491OukOkeN9VZXQ4JlyIeCQicOgLI2U6z5ppWTjCyraVVYBNm/+iDOPyEE
2t2VUxLsbJitZ56WKsVihiPlW2OvJ/ofmabUtMoUpD/QzCjqhwxswn1vBqM/BU7+1FFZPEtdYR16
Pa5fgDEWH1swgI9hoeuxV+a19p9ujPH/bl92G9+cah7OT2A1KOit30GFRnqj5WXiL/EgA4uUoLhE
6R6dZuOZZz/RWgfFj+TFul8YzIRSPSYmfPLZhr8nyfhlqqQm2OouqXmaRst8kPoRVfA4rsydKGvj
EFFE41YgQaIuvA4yYKXMgDTSzM+yOfldWFL4GI61eR/bxU41bWue9OsBflFOoGuzejrU3hoKPjYY
kKIx78lO0juiAvlA9V47jCj4PyLOnJwIB/Tz7e+48YjwEtO/USi1iKbY5fXXt5FcGQlzpIka/+kM
oz2MszbgRGzU7bnPxz0Q2tZUqT1T2mEGEPrFn/8VuXXRYsJ9AmSd9vJwpOk8uG0S6y60seiYJrX9
PhiWylX1sHz/D1OFMKcQn4KoWkPuSXliVHpYZB2hChcx6/Fza88/ZnmaTnbhWHe3h9vaPRQPaEGT
YQsqw2qiM6gjPZmQKBiM4tvUGKGnTCjcylGn/rk91NZHFJ7eBB0i1lnLilYF+oHFIme+OhYmPLdC
+a/osvzdoNC51czM2QGKXR9+KmwUaSB3UdDnJbucWtwsTTukEmaI8ZJ6eO2Uz+2w7Ml9Xi/g5Sir
eAOvu7QoMxQRGjVTPg9FQYVNKbp300jL4K0LyBUD0I6XhQ9F0nw5IUVq5jbKFoFcjayPSLf+wAPY
PDsA5x+yYtiDDIt88PLBFFABWjDkcOCU1wVEfTSUOpXDwreFdUZJqtq6KUS5Z3laGtRncDd2jZEM
zpowiORdS+Nm52673jL8BIcKASACsJ2vj+1fx7AKMAGSkSfyAdnZLeqpevXJmNr+PkBI4JShkvNm
xUZMc4Rwh+i9wDhZP99DoUcBbrmFL9NXO6RVrJwWO3JoRel7cgxbO4fBcFWm4Q7+Q0z+r8m1etVQ
5akLHwGcjq4zzYon2H9N7yJy7+yQHbcOA4oLIq1BdJsU6nIwYGidHTojCok67Fv6QYWLEWu8FwqI
J2C9Z4SXFXBTaCNXUnMp2oroB6EEFtetToXKHNzMHEwa1YvqJ9rkHOdZzQ6V2s0nOwpAGQRq8Pv2
Mbm+u3kF6OMBnKBcea0CZaWRXdpq7g/l4LjaSE5VgEO5w7o+8QJ9mu/Y9LMvz/mwU4rd2q5CHZsA
i+wD/NDlIuMuv1hBxV3Qpfb8bCTzn8xQhxxwJBrJmKKMh9szFbnTerXRYqDdRLRJarx6kJMMmHQo
M55sLb9GZdF7tyzG4nGKOstDmbly+6iLduiqW8srsC+v9ndwqFeDlgik1FkXF76j0xFqA8IpVBkQ
fcmNFCCHkp7S2Im/KFIfvr0KbKFbIISHUaYSRdnL9S3iqqM9hFKsVPWRp0lF+zxHuAV1qFX5WWGU
nmkm807CvFHq5zGm505PhC1FVfRyVKmwK3NwUM2kRItqU+FIme7Fman94IoIu0PY4Y1+JyEl2rmN
FUw5qJGhARI9CPXVdlTfjqziBwGKAIdEfEL34fIHFQSBfSKj87cYjeLWqbXcI7GPfpbaBX9u77DN
yTv4lCNwRhXvCkVuVGFr6Hie4Nxqjn6V5GnlRmgnVK5VNzyoRjw8lmO0fAX0ThRG5ji8n42wP9V6
4ng7P2bjdhEdHl4+hx4ErqSXE8+bCcqbJsSt28o6QVbPvNCpvg7il0xKEJ9tbKaJvO38zkAJxQ+6
sD2+/TfgesTPePVfReLu8jdwj+VSkJKJh4Rl8lMdGeOTbs+OwVmz+t9dHMjvDALE5lEy4+hLpXMn
nIhey2jnbdx4nmn/Cs8NFgSaxGoxpkSacV4PU39R2uq+H1X7nCr5eF+UQMYkLdDuy27IPOQg+s8T
FOada0DcZZd3j7ACEArRCO7RLlgNP8e6UlcDUlfLnLeeinmfN2lS5A691Pi31/z6mnvlm9AXwdUJ
VTrx538/lFlfTTHetB7IPgeCr1J9Gap09tFXz+8knFW+6pMpZ2/fbRRckMmAH006zb9eDtuVjTJh
rODgadKp5xbaj5/qbfEEr2v0sUHlyllM9SPUi/M82uWDMrX5zm+4+sYsrCmaXrxogDRehb/+mrmU
tW3Wabjcz0oM8CuNQYqiFVBmUKkGyXIVezE+ROUcd/hkN1NxoECa3b1x9fkNNJFpLJIekGiuPvQo
gXlQpxL9xsAI79O5K0+WXieHKJGs92OfYec879qeXr2kr4PSNUUYQUgQrtKSVmm7cKgqRA6lskIQ
JerPQaX3h3bOv0phMJxuz/Ga/CvGEyI8MA5BOqxDa4jbg4YG84jyZu58KTOzum+cqL2vlmX2NZSi
zp1jjvc85Na7pk+C9ziWGue+c/rHcpK1H3XYzcbOx796aEXBD+gbDXQRT6xBi+nYpSgxNiNQU8k+
FmWl4gFfdJ7eZJNrOOnopRaCZeqAYert5bg622JkpCFe6yYE0audb+DP6fT0770uc8JD3dSND6s+
8War2UMZbk5SVFCFb44Y8/KQ5fRvdQzxBs8yG+kZaUbZLeNEOSdR3J5KxPMOjVo3rkwvdidW3RyZ
IUWeTfS9VqdxzKWQnIpJ2sYAo6+ZauWpAM31c1Yh9paK3bzHbhIZUeTttJ1ofGuBxbcFQUC3lZfk
ctZBgXO9kAP0hgUBq1MZa9r/Ququ6bEdnWznybq6PskVeR8w94LNA3pwdYARXJiKdoJdAUA/Py1D
BFIyxgH34zi246nUcnQt5h43y9ubaHNYQgZSHHroV0qbaL1rTjOlA+TafDkF2mie1WLCdTVZ4oPz
aqiSx83Ozt34qGg+ohMMVABk1PrCBI5Nfmeib9imTYIvctP72L9rbg1hyydWCX5p1hjedUuyJwK7
8UmhliB6+yriAmP88pPSv1YGWAWI3RZycTcrXfpia2P2W6kUdWfnblyOlFl5DmG0iBbO6sykc611
BKGDR2SGbM1A4IEdRtU+Zr2mPxVl2Hx++6dEU5d6LGGnQJ5ezk1VQ6Ry2nrAwDLSD2EyZ3eZ5qCy
IRfNIW4CxASnuHgr8Ytt+wpFoDLFBbG+krmObQVU/+AlZTQdAxTo7seqDR/ggkc7J2Tr29EqhbmD
/CzNlVVhRWY5TWPghDQopJ7ipJGf7LHJvdjug++3l/J1rS7iJjEt2GUmBVR6meticdcamDBY4eBJ
idK/9FKaTP7Ik2J40F2dyEVzMW6Os670pltLTvDdCYf0Q6Y7wehiLNM/K2Od4hQdaOrso7+ZvdMk
VTK8YpQj677LWsvxpSzQvzmLlT8hqxP+qNHmn7y2owHgzlRn34z0okxKDMqJgwnKO7W6zZS0RVN6
cLhJ+0R/7LWuPXV1FL4vcF0QuO29tvqVTT3dKaG2LDaFOOlr+KOpzOGi1UScDVAHGwuPzop+U8vK
DDfJgjG8X7ox/W6xkst5KPI8f5/Uczb61DTR2+ytIH5nD0HuuIZaIPhBZbSbv07ZNKFwYaBy7C79
MnzMBmXcCZo3Ti4gD0Gu5PxyE69WijZpZkaBNHnkUbDRMYsLfzW9UXcvkB/7yI2GJDd28oSryg+L
xb6mdE4KR8guftNfMaSCJVgztgquZtVcvQ8d52enlurOtt4aBPdVCuVCW4ASyOUgebvESteqRAxR
1rtRoZtwY4r0cPvwbDwpFCMBnwE1AHG0RoEtVWXHcicRiirDcuaTDnf60gldgXA+L3npeGnkODtP
ysbloNFXoUonDHbJBi6nluhz5+QLYVjaNMWfYV6i5RhIlkYbAJW4nZhva4Yg3FC8YZ8Q/K6KK/Kw
tFoSEvBXVZzVAOv06n2HON3XBlFI6DJJc7Sb0Hx/e103Xk3KvEDNafgiJrqGYiVQ8MYSvoc3lXLX
eWFhxu+TGWHIAT9d1M8yI32U9TR+yrpR2vmmW8sLxA5sIVucwttqewKli5XC4fIQzbpD38xyeKIV
0S6CJCiNO4/K1j5lgwr+PfD6K/5EITsTgKJo8qyiML/zzVXVlRNzrxC4NSlhFgt1BewtvO3LPbM4
Tt0Y9Ms9DOtm/JGr9mGYkBdAhgPFx9sfb2ssoQhv0X6l5Lhuok+8zlADQB73lJ58I5oId1pFbh6T
tGn/4SwI4XkeLmIday3qUSArCegQg4JGQVg8YHt4Mw3Y+1lWkp2TsPGlyMa4tGmqCmDk6tj14zKi
UMpJ0GS0ydtKD6BqNdXOfti4kKnrYeIBvU5g4sSv+Oty1PSi0/KZzqxSRzQYxkqxaOoZXe4aQ1TW
93Nmmjux/3VJDUc9wLpEqIgbUqJePQJUTmqeJHtAfa2KpQOnW/4Np0l/QuFp/oPnHvgHJWkrUBDO
lMs+1Pr8JNdSq7p1WyJB9eb9I5Jf+B/iZiWwvFyCKA9BQhXkIsgdmm4yzRYt+748jSil7Ex9Y6sC
reLlI+eiXr0mKifjpCaUOQbBMjFPRtuZn/s60eCypdnOUBtXmkGJTqfhyGEHDXE5KzNpxr7pdcBG
yImc1UFBRUgxxmfJUqcXY0nls13jaYD8rvbuzetJ51hoieD9J5Q+LkeOO9Yx0JikYczRc5hVGvFE
PFYon+favKO/sbWiJDRCbZ5XA9XCy8F6K461frZGLEDb9HOawIiWJc14BESb3N2e18ZREXJ3RK2U
ZUCQrYbSa8Os5EHt4VBK4/PcKurRENjOli3ua824BxzbeAoZzxKNJNRjwWteTi111NapFAMh3KIf
jiEVMlca6s+mEmlnK3Omu0LeNcgSR28VnHOv8e2IlyCnrqGhpiQjbhoPvTcbepq7Ib271tVnx3wO
kfuo3FIb8q8Z/63phlVdflLttNwzWNz4pFTbgHRwVKBdWmJn/3Ul9U6gQK5jnUMjzf8X6VL6YZad
+cnEMHovct9aY4pe9B7peV4r0ZqNYcehHpHYYTp+12uTcVi0cHhK8Mz2ISCRlIAq2bnZtxb570FX
G6lTEmUJTTKgyiwGL12s+S5bQljHUWrhNJ7ED5JZ/MrJfoUQ3D88YTQo6YPSUUaz5iqXTWWjjcTo
6P7ofjkq1REOvoSla7HXK9j6knAywESRNgtG3+WXbPQwpJbE6k7RMJ+VgsQrgyPid4mpHG8fzld6
y3rnCqEteskg+K8iDvyAiqab9N6zBrM9LE2VPCySmjw0SpT+KC2tHVwnqesPda96RtKf+yo3azfX
mxiGQWacRPROCL2Yv3BJWBKS7t74L+rRW739Q7duEfhxgg8keJbm6vGzp0U1AVojizcX0i9riibV
LVK5/tBW0LMRJFE+3h5w4yPAZeDK4kOwNOs4AlR30aUJxwm2GJ6SdtY+5dSUj1YTLl//YSiYRwIy
REtmbW6gjdT7mkHukbVupA9akYJPSuece6setJ1McuN943EBV88qEiGtc27aBXVeGIAIaxuRakmj
Edhyzj/1RSIhlFlU5wq0o9tMOOndnuVGYMbIhGVClYf65SowU+eWgrcx9V6mmdIZn1LTc7RI2dkn
1zhKwAoUFQQMwxFsXHF1/XUN1hWpxqKzoaVcze/NJn1nWfV4GO1QOuihFHwYBydxJxk2UljpqEBa
hbPz4m1uHeFkJYQ3RQn18ic4s6a3LASvgcyp1UNb9yWbHBc83+zfXtTNoUSNH50NKNZrw6w2lI3a
SGx2qTPbZ4wGUuQ9U+XIrfJm0IBYWNrncHyEuPYa4WLLYRYtNAU9p7KCQzxQL+oiNUTKsuu9jgQa
2fFyj+hyzep8HRXkMrqHwgpytWuWyJTzqNB6b0Bw/bjkVnpAkXB5thGqO8OSsOZjVer1MbUTDUvE
MitBywbDYyBn41FTk/E0SCOifVbYR4cMfIVf0PXf05vdeA9FZC46TvyDg3X5xevGDpMwUzhVbTi8
9PGc8EyUzj2sveQjGo2Ob9JpPN/+9hvvIV0+MioiOM7TGsWho2QAxIlt1vTTcAcjpPmeJsv8JC9L
chr6PDVcNeiDx6SB6C9Fvbpn+L01a06ZgJVrFDrX79SUdNR1IqIeTZrsU9ba00MTkuSFOvI8tYQP
x6JK2Q5WZusaEftAaESClF7Lw8Sd2qol9XlvMEr7KcTLxO3DcY/dvnWuwIxSLhI3CQXKyw866WqF
qDiXlV7X7UGpiuJ/dd7+DpK628kkrxW2BLqKdIOWh1BsWePm+4A9A22u96o2sF10J6WXqui+mWZX
PKtSWNC71FVfDqUZGdgCUL1ctti31/pjkebR99t7anPeArsnKmU0YFahRzmM0ZCq4nkwgu6oddJP
BGmHT3RAyp1mxMbm4Qky0Oqg1Ao4eHVkQqrPTVpKGNPjZfKlLXrprlCTVndRNl9e4qbU3uuB1r2Z
OkCIDMKdIiD+N4jjrCa4JE4/lEsNiJ763A8lqG13MjrzZcqnXUb61hTRmwdJSsEZJYFVzBIh+R9w
D5P59LJ+rKpo+ozcCJUJdTR7QUG1fKsucJMfu7bDFAtRxGMaW/UduPDi5OjlPLl2kSQ6eMIeSePA
JAgLpVI6jEY9/cOWB/YGsU1g3kndxWz+ejirTGmqeHRwLY6owmZOFPtZEiSP5tC8mb0k8hTuC8pc
r0361QM5SXPZS3XV41TenTMH/+RuAoAT9VX8YFqltbPVNq4MkeeKqICNfaXL1cSxlIcMSeuEVXNa
Mz8oQad+un10NiJU4A5CgBigOdC6VXpSzyPOmT2uz52szmgBj7nzmAFp/15Nnf2cSGnz5/aAG2cV
IjkVPMoFVCyucLZ4VY5zqXVeimDcWde7T4okYYUTt3sabZtTo0wI6QYvZiotl1tDj7KqrkdGCoyF
ABGKmReHAapCmTzd9UkR7bxsW6UuESGKWJiqAc4PlwPOkR6qVs1a0mYJAEjJ0dcJgct7TR9wdmiA
1xyaUl9+ZPGUPKR9ID1LvMDnIa17+e1lLuJ/AlbBASIlW33Wth6bAc9HRA/Hpn7Jglzza2znI9fs
k+lfxgI3TXwOXwKt/stpA2jXSGtZ5yoPo9xDHcC4b0sUFV1NSqcPt7fP1u1EnYDCPcAVsOja5WCT
1GTSQgfLK5Fr+h6nffqtBpjyvoRY1fmjucyFq7aKs/PCbB1GR0EgXpQO4EmuPq1utfzNht55+RTg
M9ulwVHqS/l4e3IbsZEwbQP+wvRoEazeby3uLTNuGCVxutEPxkR24dwZbjXnBlKWSvoYdFn8OJa4
SgfGsFeL2R6e7gQZPL3GdQYghZMUIMDFXZDDXS4mo4KZNmsHbem6u8XqlvvO0LqTMzkSzVo92Dk/
158WwCWnhmAdoN2VwEgzTnXS6WAKUmVZvk9DZh8CZPwSv5wcysN5YI2SO5SWvHMFXt9IZDz8j5ow
kRlY28stVdhmWRZRNHqY8FCmmXP5XWs2L42Ryd9uf99r7hjJFbryUGwQiKQGvwofZimbtKSlRoKl
bWMcRnQm3ikxdqwuEnHpd7kx1VOgWtKPaUmKF3qZ6r0TJ9GDKIR/q5RBeoTfZn8s5GBPfm9r8ek/
oEtKSiZqZJeLAJCk0FIr6CmXBDBxWhlDpgZP6BKrqjbCQNI23Bir+p3E93rLcZgprwq4HTfI2qC2
wwHb0vEF8xwnzWu3XOwZAHlrtt/BHSqmhxBCctKGavgRLYhoHlNtwbXq9le5fif4DUhBUSTjtrzq
ki058NrJAu8RlUN9auVseI7Drvqi0r3+RLPmzUIbotDJfwd1DuwdRPnLpV6sqFTtmFLvmFN6wgAp
9aMGCzTgLebOkdrY2swIkAfIL3bbGqbTI6ZsNRl/d8Zz7NXREAJqsU0klIo98srmUEiYwY4nv6NK
fzkrKekKs9YpB8lO9FzawnEpd5TiwVT7XbfCzbG4pgAFoVFM6HI5ljpYWVhUpNdUS5TmYTLGyjmX
KWb0slPMX968PaDPCsYnMGiatquTEUVOLA8Og1U1FglBpD8n2hLEfjRaua/MY7oX7F+/NWjeUdIi
0MTHk8fgcna8ArGGWTHFTVAczzAQE1+puAluT2vjwIsND7aeKNMBoXE5it6kktFNpBQzasGTH9lW
MrpVVKfnebKcT7HZqIekCsq9nv/m7EyADcQnxO1XBf9QNWeMrrloAskePScu4xNADnkParm1R7hi
KdtxqYF5FL/jr8RA7qHKUD2myKM1IGlbgLz5qEVeTPnNv72Um0OJvw3dTRH/rYZKqyxIRjpTnlbJ
CNghnnWfD8P/9L6wd+qgG3VCROTolJB0c9II2C9nJaHiIAqJXBZ2W3uN3pa/ymKx/azW07tykcxH
vdM/hMOo/EziePmKadIeUW7rAxKkcCbQpuB+Xs0WuWyjc1DR8yIYTl5oLsuxtYdkZ003HgbafHQR
LDTRaE6tjjiOaXnZZDkwzjlCDzEYg7vBmPODVtr9U1c7LWZ+HbVY5LxPtebsGRBtfVLgo/SHwaFT
4l7Fe1rVaJEx0LDplzg5TlJa+5D3B682p+7w9t0DehPgvIg9eIIuP2kbTZKdFyUm1UVieG2NCPNg
YAc46fWb6X787UQf9IKgiHOfrT5d2NF+rmWQf8ixtz/loa0+O1GS30Xgw3Z26sYCsjsgpOm4vkAl
Wl0v+dzphbRU9NrIQnw9j+qDNFmIBI6t8/b3Gx00k+AcjVDutNVWGeVgQMSEiqK88ALEajcgvC1U
am1qbqFXpXjM3P5kG9UvQclBUwRJNNCNa1BDkxvZIIt3tUhwPHPzbCmNd700jsqhbKf6f2anxx0A
8r4woOQl1vs6txSoj21gvUwpriKH0CyU/r+dn7W16IpgxzmCs07D4nIrJZMRSqbN7ZAVU32URjOt
j303YtjGpVH9Ng0wJR7kwEj90kaj+SR3UQxqB6vsR0mB9+TqCS4Ij5MRWbQJs1z+2GlTWu0EJRtH
W1RQ0Iyn20FUsjpbiNpMhhwnFJjARfsmpSIP2Xj94NTpS1zjxchjpZyHue4phSODenuRttZIVXV8
nagBa6BtL9eotAzycpPybxXFsQvTTXqIQ+Wn3JvKTs13ayRNgF5AXkEucFanLXGyEEVTzF2rFFP5
sqQACgAn8oxl2lM/3HjMRcrIsgp2LdCIy0lpxFwRokyElFE9P1TYKhDMNjYgjFgLT7U6489dU0+/
vZTib73swlKUpBoqwGx0yNYGABbl1Rb6GaiTkG00qlP23TTKYgfbsrFdGMUS8ECuR6gal3PDw0hJ
Bh1si4Kfrp8vnfoQtan2n5Mk1lHq9OiIwJTpx06ouqXc6h9uT/IVDriepeJwv4DLENW41YaJB0fP
oL0PXjdgk31WA6g54GyCYHaDVokCL6ihyBysvpL0QxCV3eRiStH+TuDewojt5R91EdWnEqOi4xAE
0d2IMOvnVkpj8xCmo94etTFSJTfOopYq0chleojL1qyOMzUxWH5GNmb3liEVh0wLnXJnftc5KYGE
gLuLogNFlXXRIcUSrDOJj/A6c77E1XByAlO0ckVS6kgOPaocJ6l5hpiUA8pSxIWHnP63PDbfYx5w
B37s/e0lFxfAxYqLHYX62SsTn5Bq9XZMiJ4qVk8dYs665EtK6vKJnv5017aOerQ6O/eluA0+W3m2
J9MnvuX1yPTDCGuotK9VPCsLv7KMF8QLZ8chSXfao94Ce12C2QIemrY7D8nVFfF6dkCWMBaYifW5
zalfVUiPd55sB+1pmtT6PNA/8DpbnXbi/a2h4K4JlQ+b4HuNBCHLTVoH8wUEL9LGC7KxOOk6HqU5
Z2/nQd76fuACaPKRCQpI6OWJ7QvVaON8gLtlN0EJb6vT/8tTJfgKQ7P18dNEADFJpud+XvSdsGNz
aOrLAu8CLmHdR9eMsUxkfeQDLmaEMK2qu3aVDCd7GsPHSYlD1KuazG2nKjzd3rRb6wsLng4f5V/m
vbqmUqnFBqUFT5zAonO7DNEvCyn5Q5A1e+LLW7tUBScKWROZHwjil+ubao2RGM7c4Y7ZZi4Vxdmf
HNQyc8PI/GUw1Z1m3+Z41HZNRiMaX7fXKEnykekHeLIsyYc8Aele6zpWOTaWnHT89jj3m+ORGrKW
MEa4ki7nR+iVTOMSC1P4dPzQ9bXjQ5Es7xozBG3SzHteIdfteo6hZgl9bgiwAPBWC6pKZU1dPO+R
t0UC4yhL2NYcIwmGk6f1lvGSJ2Zu+5pj9Tw9jhS+lLLeje/kqF9Y/yQaR7dotcJ27bS3cSwo4G3y
h+pHSPLGm1MT8WPRpn81/iUxXq0OSeikICZBA4UX/+BMdvIcxKTPZLjZt9t7+jrdZCxQRGTqwiUa
DOvllwjHuMiXinZnIMnSN85s9S3VF/1s9bPys2sK6LBK3tD+4hL4oEv28luRm95+a8gmfgVBH6aA
fCJ7TekLZlgJCcLmnpwFi9+rdvLfXHRIS1a2nH25PeX/c3ZeO3IjTdO+IgL05pRsO06rkd09IaSV
lp4sFotFc/XfQ/3AD01PYxp6d8/WqLqKZTIjIyOu7T3cW+Apbw5DyFy9nDEqizVtbRIMfHTGdzxF
aozTVQ944qRltVOFuMVHeBVFMTsuK9oGHWBX8M6XI/ZZJaxA9tyWQ2d8jKrVep/n6Y0g6uogG1xG
FZlQ7RLax8hlXadAqKTGxPGTVxn+YzVr+/T24l27A7Et/v+jXGwXy4JPaoadSjQKbLu8sKMkR3R1
Nwylv397qGvfiRsCBIu6JZXLixghHBsdNBSgEyOUywN4pPm+Iwj/KojiuthYuHVvvGrXJgcSsClD
cAdCl3n5nbDUnFtDUGm2BJZiKabUx2IMwR0lmuhvT+512xx7AuFDQj3oIiS2F7Ojl83zZocXNNez
k+89NTjvbaAc/0CBW34wJqFKrNT6ucAnWC3FnngmC2JPtuoTTnZLEPtuZ9VJTvund+ayoFm+tW2d
x10tfCcuzNr6q8wHOFBebVfnchoNN9aITfyYXJyFY42spH3jk11dQGazcZxpnbhE5Aa+id95oUqi
YLWR79DBQTmVeYyoMt9YwGu7A6gWBMdEAREQ4uW3CsJWBK1HBNnO1bKXuvG+g4tVyeR7xm5y7Fsp
7bWpbU09FLS5OUj5Xo6Xm6tTWOnKeDaYZmuMhHBBUxJhpf/LNkQLBd4conT0N18MZWW1C9ZIZTeo
0wLh5Kl/KJeFJpihLW4ksFeCKbAEkkcamuGTXhbQtWf42l3yMRmxPP+ZIjPfxcJddOKbRn8H7bLZ
T8LsdpM39tmfnzaSdLjwDkUSjt3FrSiHsCo60QIS2I2I/d5TpwqGZBxYU3V4+7Rd+XjAbhAEoYRT
g7o0YAmsRTp9S2hRFNl/WnXOwRajpgo1lTdG2r7NRXpBBzOWMhS8UKu8RBVFldOKbfKcZq3R7cum
FAfXE7fU+q/Nx+PeAD3l/XqVVHD1RnRlMx/loSsa572cvvbKnjTJpai///ni8XBRroVwBi/q4jst
0WB6RkGshuxcgbPDNNzVeEE/obptfXp7qO2PerV6W2cidwitCJct0jMWin5Zg6dYUYHnhd1FR2fV
46GqJg/bmMgCkZ7+GFzcdINBFok+gCBInF6ebOR15SpGBoXSkj6MaWQiSjvZhyWlx1TDObuRpl2b
JAkamQt7f8tiXo5n5/S3BCg/JeS//X5yx+kZj3D3xHYKWnqoZHcu0Ma9kTZduS836WzuFN62rSb5
ctR1dgcP5I1LhUjsUONycYjQnMH4GZE7OKh6//anvLZFKZhQe+LlBge82DVVWWQdms9D0o1ru6+C
0Tx1xvQvHO5bdYQr60m3NnVWjIUA/S6b3bfighoCY+Cdg9Ccp8L+Urk1quydadIlEJjSwAJU2e4/
b8/wyt25SdJurUOMToXt5Ypymaa93KK6WTrzLiwNL7bmunvsGnfdVP2duOy8nLpN09/I1q5lM4Tr
yL/+IpK8shqQeNVEcsTw1Jeqex45MY/muOJHUlnZKfWt8QzKOr1TGhgasxInCUqzOZSj6nb2KtX7
IZrQpEfp+V+xmHKfGWV3S3D0yn7jguJHog6wPS4XqyOc2Rm9jmQZDsy0N7zePmeOk8ZtpJazn3nm
8e2v8ZqahSgrinFcvJzjrfP35edwZJgDOYMLWAZYfTIYHeFSZTdFeDL0uD5bSzu4h7GMsjvg2c7a
TUaly8QVi/xPh5pI4u0fdOUA8Hs448jLbgHD9u9/q05afYEzrcnvyedxiGvRetS4LDeBsntLCfra
WnO0KZRv3rMwD14O5cDrBmgpQQvQr8iPa09qGS+BoyB3ek3+VEZOfYsAf+3U8ZaSacB0wV/jcrlx
PW1oesR5d6DPGsfBYe9U1bzrRLc+D5sd4eh49u7tNb06KO/qVpPhKb9sggybukehDvPUKhvKL3Wq
cRoSYX8XiiaHgJoVB8+Yb+lFXfuQmyAhwDSKIa+YuaHK+7FW3oDui5vG7jSYiQPkc7SV8cdS/exh
bvkI55Stm+Hy/TPWoM693hroVnIoiZZ98Tgv0Q83mrLnt1fy2pYhbkblndcPxHv797/tTjtd60ni
po7ygJ+fvAGRRRyrvxr+gPuTIkl4e7hra8gNuTWqQ9SE1/FyuEVhUJaTcCSLHqrE9NoO60NH7myL
f/Y/DEUpZhsNfcNLPbsm8Md6sXICdYvtMaMRuic1/tGNvjj/DyNtHUPUmdgg9rZbf1/DMNXB0lAF
HMnSoE5Fxd9DhRFBhErvh7eHugbTQLzxoYdD+9/aVV+OFRXeUNYhx43+lpbbBGiw6FS0N6SFG0k1
jYdFhcYOITMcjexmOGYycG8kC9f2zNaghYAb5WUYfC9/gwolvRM2T7oVtlXSrziX2yKQ8Uxlatf3
aFi/Pelrmwa7Cg4dy4sv2cW1NplV6pstXzJPaQF0yyza+xi+xNYU/bE2DwdvY6dh3ueAP11C5wU5
hxWqCtL/6rR7QLEfIsz6ZwHp48YiXosatqoo/p+bO+ElzRRwUU6OQxzmIxWdFNHQ/J1OsnsAAWmA
oYr1PqoQmCGmyG7soSupCckrAS4lIPbSZVHWnyt0gBXQTa4b60vbFQJqB60xb3+07aNchPCMsnX9
kJcgv3ERZyoN6ckXoDY0GBgnqADF34XTiqMIp3nvTAMqAb5Hh1SjTeoUY3EjKLu6Zzbq3f8b/lLS
XYqp8JuISTaO8CmEz95fCDrIxHGH4vT2TK8eB5+CCyE84lW/RH1+O/7NaEmrzzj+RTMHu3wprTxu
De0mWUY9wJpn48bSXh2QqRFWb8a/l1msURbjyrSxDjeyEpraYu7c3PSSnBAvWXoa8t+e4NWtuo0G
q3C7tS+e+NLrtw4txuuavH6K8iY9LnprAuUdnqt9OrjGc7mO6nm1wu7Gg/GLyHC5j4jkoG2C1kOG
2j70b6vrK1U1dpgBNFJnWc5T72gL5bq1+gz/wbTPJKQB2mu2kf81lWPu8zrX1b7WeYqqBP49fqLK
3oxod4ASGadVNHTxPM/mFA99YBv7xR3ML2GpJxkbOFO7N9bu2j70QSM39iIy35ftPFPthSumGfx8
q3P3drbOKIkaLn4gUdabt3rAr32p30e7uCmXrrTa0uamlChxHfx+qWJdls1XWTTFHSKHGQsVWIlp
tOUNvYZrexJoAEUKMkY8oS7ewAkq3DBFIBG26teEDK05mcimJmG9dIdoEPlfb+/Ja9cLn5dmGd53
HsSLbZGtTdksBuVbONPGvYN0pBm7/rKYNHkuWiQ96njTbrTG/HPJN/h3XlxaXd/+DdcuUjrvNlAa
Fj3N9y+3ZlXkueFXEg7OsjqfUltFnzJMSvdvj/KalcCbRIq3cXrp0aIV/uUwNp+yTAfA1K7L1+pY
YFX6I5MTovUGx8CJMVH/2LT4GyGVXDe7wqrzn0Ea9gVlI9wpQQ8zCirTPDePRuukaoesrl7iyXDW
MQ5ls/4jRqGaJHQaEcTlYKSojfkeG9U2rEY8FYNt0WBe9229m0LV/zFNh71BNRUcBFgJWfNtU/92
woNeVLLZGibnsfHf6TDlbAizOihl3nhzrxxGnvatfYzyLV1Q2wf9baR+7fHJESAuVe+5MToX3okw
K43tEqL021/t2r214StEaODSZH4XmwORUSKaEFQgSsuyTQIhaOpdUU35pyht4z1l1jKIsxJV1nPg
zaVzVtIdP3ah0z0p0fnsZi+bmrjwfFKolUflMQQqk3FpirF4kIOc3g8Li3oQGVbON2LnK/nVFh/A
gN5KcTQxvFyoFcrwMpTAwXXlFnthLMupVv43lKijT2WaZwXnurnJ7ruWuqOcAOS3lfU3UsjLYUVQ
+32Rk4FLp3afjGHydhRB8ibuwE5oI0Y0ms7/SVdJWNEyrxcjin0ZdnvOuv3f2x/wyl4hu7TBc0Dn
Nk/nl78F7rtagzXqE2QjnO9Fru291YdwYQe9VLde2CvrTfc4ZD5edBobL4lHoQESYYWaFzbt24ew
Uk6iB50dSP/Qwazt5h/cyMcbH/nKDBkUIJyLhXDwstaKPRPaL3KlwDX19a4bR/vsjqaZRKhC7/94
MTfXY/ABHnEQ/u31+P3gIf9mD6EcksHVzT4UVFZ1Pdt7xFNvwS3XlnI73tCV4aS8Ir6uYTh7TU3Z
TtsIRkCFqZOBhqajL6APiyLK7wM3v9UjfW0ptyUkdSCXpt3x5fzWKfQzG1cxhCJ7K3HLUh1cFUAP
KAZ1I9q8OhRhH3/xLLzqFa0ns/B00Q5J3tj5MYta56giMe3asb1F+ruWbFJ1pXeFVhmaFC4p6EVh
dpABgCHagpNW0UacUCTK97O9YD5TIzzpjR2m0IWYd1FE4dycquFGsPtL8/IiAAQBgZT3S80MFunL
tXUDYQqNSusvPfb+0PFZPwJaZJ9WKQKE+auQa1JURp2dwkHT9zibQoi4UaoOE38NsvvAmikIggD6
56mVXrSTiIF9enuHX4l/cBEnPP1V4vcuSdA67ztkQ2yZhCgtU/TJ170zOp8GadV3aeRlN1D8K7uA
DjqMSADWCQ4uCaeducBj8cGiIOzUuHCnHR2YafYgxGreesm2Bb74AFvLHEIhW5s4br4vPwBRn06d
GchB9HPq750lGHe2dB2EwHTfnuYWC/XYSlPsqJ3FOJa4GTexb3jG4Y+XmJa6LVigIwKzjIuNIPAZ
DYqZPMvUC3bC2NLvcrtY9l40yvuu7bPPb493dY2h0G3tOSa1i4tLS5ikDfNKhu5Eow/LjJgd4EPd
afCBPw5MyHAih3sLRQfuj4vouZsXy1a+g/lQVkcnzEDw57Jy89D06hbv8fWstqEYZBMgBL25iCYH
DN0xXvZlMprtfPDoHI5NnY6HOr3ZJ/b6TIDAQxKhNMlLCnvt5cbJIyq7SPjKxGxo2DddnZ+JmauD
K5w6sZe0vZFr/YJFX+5UFnBTGSV62ipB29x/e2ZQZw06ymjMDYzfSVodet1BG9L1Ys0ZebeIpTfR
YKHHNxaecu+7yo3wFnDDbECCfiKHcKas1nEatE21R0nKuSubVP8ow8Y+pGmhqp2cZ+uBtcOFUCDY
/FeGwke+f3vnXbl4QSx5vGBbU/8n6345kbQzFt+sWLnKdaefwPrNuUMH79w29KPFgaHUvpqN6Nhj
xHuOwtT84glP3uKmXNsqtIv96oNmq1x2luddp4amLjDBsPPiL3ZJ8VR6Th0Hk7jlAHYl9EOBApAP
iiN9QMRbL2ccydxxjO1CwwDce2znCXjBUaVxEnUeh3V5yH13evD8oUNeJ9IHxZa1vJvKSK+jB34G
mnw2/HOqiJdtFe6C8+moeF2dzJ3wgwnG41znejfJgegdd6BT5Za30P4r54RAE242QCCFlEvFGEFy
NNeDJ5NIhjQDBd3ykDrF8DRFVTXSEa5RHn57g73GCdBxhG1JZy2n5VW8MgVm26Wb2VlfG3AFenNJ
6slG8rynElYYhoe13GTuAm33H98eeQubL47oJluD3wkllI3q//I7AwvOYhIAcUs+bzWwrnwM19v6
DFeHodWKv8ko0It5OUw/DtWazhFXj9ujNpH6S3cOh2XZMGNCBGupF3tvoHq4zxbg17Iwyo9TU1g7
M6ry9yrUdXeQaZ4f1twJz28vwZVjxRsGdRi59O0zXLynxoCEpV1UBDRlZ39EiWvYBxkEmJ2Vgvft
3h7s2obedJ9oFEGHCSfEi4UAOQcxYzDDVO2+yV03yVUYvFNRhSqdwaPtgZTdGPTahv590IuM3uu7
tfHNnEr8WPnUJ8p+FxnEC66f2u80JaAb0dDr7cyR3TolIUqRtV7m9aY5lVNW6V+GyMsZ3pmM+1Qa
+05WazwG87QHwHSPODbfcu5+NVPqEbTiAAKBixKRX8xUFMHiU/unL8YoguHkujJraLOVYZkE6bqI
U7vO2S1Tl1cbiGyUMIjUjb5JmGEX0Hq65mW9ZHQNj/RbN0d7dIYHT6bWfetb6R9rxW2D0Q6z6X2A
w15K0i9DpYTddZuCmjHcV7Xt7bRRBbuob4OPb+/VV5+RoeiRR9tnQ9Jf1XkKk5YmYjkIOJPO3xeC
QgGdlAJIO1hja6WZcZrRjxu65Van8q9c98W1xNDcg6B4ZKceOnUvj8mmMdl1BjDZIkPr22h3+U8C
WlT+3QWyAFGYs5lFO8UPbLfXz8ghZVGczSJ6SkvpLXtR428JMTyVz28vyavju/0uXgQARmhNfICX
vysIG2s2FHJXuPLYDrjq6hyCSRe7TBOuyUF4oCAWDgpvD/vq+qS0t0nUcqRghFOeuhh240JHG/Hc
b9LqS9uGuQVeSNx246J4heJu42DASXcl1Xz7kmhLSNFLNgPjzGZ5rN08rGIrnAsnyW1bfSogZa/x
3CwRkm1tu5No1Z7enumVPbeViG36crA8o9vw5UwrVAlpX+EXrFm+UfulOoRF58ZNMES7vuyzvZQ+
SKpsbtHPX68xyr7kbkAVWxh+WTXuZ8hSRQDGlpXB+GilxvKhL9StKvjrC4oIknAf7g2hxauQeMzL
hYmTwg+UTZNy0O4Ja7tv66r0KZ9Bfd9eztf7FV4Z2wa6F2rYsPhfLif2ntHouNTyMVbvkBFJ1XhX
2So7lY6XPqfeZN9JoxQ37v/XFyKjAon88vFjx168qI3QpKcezK91qOxD1jXQTxqnSIpqFjdOxtWh
uJs2PhPJ8CUJcu37yp4iKDZu26Tf8m5Of8xlbb3Thu98/x/WcuuH+IVDEjW9XEvDyieWmhKm4eOU
cPJbkVm7xs6yHGl1YM/zlA3LiNUH7sk3PuPVWRKLbqUVROovK36TJxeBC7ZKwsEvjtqGNw79xzyu
ZXHLje71ASQ9hBrI8YeMSOz/cpbFLDzDsIF36PsPj8LVVXGM5KqPjtOHP2EXdWG8LF7w6La5f6NI
/DrPggZJ99q2U00qApeEKduZ1jwNByg9q22LGBqH+NxW3uTvZCbWL4XrT80hW7X86IXt+l80Roud
GH2gvT9t2th+CAIgQN+b+Oyrb53m1TSnlFirZmgwz6HnNLHqNnRufNgrl84mOEJb4JZvwNl6udqZ
BecUBrdKPLeR95lt9IfFLm7pQ1+7dH4fZfsVv+XhwPilFgjrJME8VjTzYk8bDinE8U4JdUAIXP98
+6i87tLfOPJwGX6hy9R4LubVgQIa9AnBQusrZ4iB+no/Tms7eGpVuP6tuYTvgG0shHXDyTnb/qIe
6sgpnpu0be6C3KG77u2fdHUN0EPA4IEshyvx5Rp0SD0U1cbv6Kp6+OwbXX23VIH1dx82wS7E8PkW
8H3tzBIObYAVjCe0SV4O6I2qkWoFHksrozhNVLp3qViq/Sa8dH57bleH2qBHeCtcT6/KQypYJz+E
NNbTMHZYg7Y+Q0JQu9KavD9+n6kK0mNJawcXBEHQy1n5jTGWKgsH4KqgDnZeWGJFmqejQnva3URl
8To2ZWEe6Msoj388zV8tnhxN8jXovS/HXrdmixYVkESjafk4gh29z6aAllJ6bA5vD4UC75WjCXpF
LEAcSrp2CW+6A9YZvYReH+DsJO+NuQqxOe4p4WIY43TPMjeYZubn9nqU1jh+XDF9AssOpaFiNw+q
4mDBs/1gVL7xbVnm9EMn09SP0S1orN1ipv20G8LeimI8N5fluFhepndFHRTmUYye+NFLxxUHKUf1
rw83dY7lKv08HnQxvF9MOteSwhfuj7Cfqx+WmsvuhGWQW8f9IOa/cJ8Zuxg8bYvXS6f+l/De+tyG
RE9UCkT4dRoCPRyXtSu/bi64HVRkd/BpaU2r58J1CGGljX0VJvFDXsYB6nCPQ6kjcQJ41f4WfcLQ
KM1V/tBa+vVT7QfGYfFTEnUCWAzAsAVL091cF9I/4t6JvoqDm+0hj9awOKVRGpHmh22gd6hftnmy
dMtQ76mmtOvO6KxiPiAhUp8iUU+Aa8IInbhplj57L3XWfYVKm31rZTt+xbHT6/Z214iBflD0+Xau
Xr1HDGsx2aQNWD8BE1nGzkjHcU6MyJ6t+7RshBtzSZT/tp7KjccwyK1nKGY9Hl1FkH6wpLCi3YgI
E5qVeQ1PfTDboHzWeMWU+1DD8Itrr12+0DGQFzGx8bjwn/Tl53VetUNyhH6rhzIJoJnOh8d2NfAA
Wa2W3zR6VjpvjVjFz6gNMhzW6OvPEneu5uGdUPQKohGGxtYhQ1oLxNEo7CcDi5jiDg249qkIgpSZ
5lF1l3lG4x2akO2f8EK5Xztd5t8mOmS/wkmM8CBH/9+kKlAux0ZK29kXlkeFoJ5LdOZSN/Mi5EpK
qgUtroWPruku0z7rgh75yMKC0JflEidWaLZLc1TCwdSrzdIvulktD+YB8jk7OVmlewjGLqrp4WlF
9YhkgQUHotH5XW+ZcNmYhXXIlJe7d4Y7A3RDHnKrGHvlXMShRqjl5OnANHZqHGzcV4GF7gyigJ+I
KGGGJXKAIxZURdMZPn2Jd05mBt/cKeq9g5/SKRTXmCuFsW0hoP08zm21HIuonsNzu3hWuUPPsvOO
TpryhxnGvNxNbuEZiEmU3fvQ7rt3aV0KFdemHB6opTvP01SYqLCPzfSP71PvT+wJbvAR0666gqOn
fO/OCtPUgbZEtomxPIz/wzqEq4WXjzdAbCtCplkHGspzns9ev1duhj6OZ2QGYpJmprpDvcgeDZSx
T/8d/WCpTm6fqn+71G6/kFmuOSz4yV1ihSFxd1iyxfovL/3yYTHnglvIz3sdu3Mg6bEPMjeI215G
H4bMYKd2S18N2/JWp5ltSEcmxNv3aSbQvJ5JB+5mJIWDI5bC5JNtZ7f/DSUFjnjxtVqSBkfaKjbG
fjgHQe14sSTobg81yBTQTV4342mqg3QXQdtHZjgPU/sMN6GrtvOg/wUsdsZ4ArV7jvDeCHdaNtM5
88Lpk9RGZ8aLW6V/+zO7ZNdi9SrPOpvznyTdy9+e2/v9TjfOxCO5eDOa/3xkcyfCyGiSOhyjZ+Xr
qYW1lVfZ2cjXaUYv00DkyG4FmaETTqa1c7zRXGP4GK55IvYI5V7JKu3jrqNVOpkWtLn30moNvDpX
c8VeOBVZuBvMrjVj2eZlf0Aweyyf8nxEDH4oxkXvlqpt9KlIyzm9j9pukneFiQJAnAc4JyaZmrU+
d6FR4x+lBsC9ZUbF4mQss+jjIDeN+Z+8yOb6I9mt+8MKpxwXEpHL7hEKgw2gXq2dXN8P/JxpHzoL
2BjC9HPzYPVOMB/VinXSPYuPgr2/QEM3kqivS/VuCWenuE9XQ6f7HhW57ofvaL/5muV1y3W4LL2R
QW/zQ3Qgjr4no+C7X2RD+D2zFmUXsUq1XJD6RDs3+GJXHrqb8eSto/Ghd70y+rkQKopdWC2tNI5m
ns6WEXtLSgU0ni17oBcLln8llriF/7SYSWdWfnVEY3/Iv6GfbNaxctZw/WFYWvcezie+6E9p5tlZ
cJ+GEddVYhWRMj+qebTmz7AVU3TFrM6anhBVLNSParRz+4vhlkN9b/CgOAlCjVn6n3Swgh8PIty4
PEfpyqV8D4/Wnh7nOV/cnpajCNp1PDSW0ZU7CfjY/Syi1W5bBNNVN35ACr3o7qt56gNqe+GKwbds
VPYVSTfPFGwfc8yeyqkXLvZ/2dw9ZOD2Pt7rjTc4H0OqaDVwvDtqOmcmR5TPRu0PVbbv7Mopeap6
lYYCrQY7Nz6wbqazg5hkD+9CCpiZEa8D0peo2Kxu5i4JqaXX6S+1Q3vUvjTbcBHJDCwNe33Jwik9
Kb9S+ZNqIi1+NsW6SUhODlv/ye2nxTtYnA2YOCbiuAjhmOA25U8KJ0Mmd9rBs/uckz1nOzv1mydt
z0qdJAZ8HbV6V4v7sEN+NoujBhkfJ/F70VGZs+kXCRIrWBc3jFsxRSj8lLk7FrShdrV6dAFTo8e8
DoIsXppxSGH+OAs6UjF+ppH/sRkKPgosNWOqqljN0SiOcxWV86lqRtc+daE3uOeqmz1ayM0uKg/C
hygXu/UWx3aGU7fJ2oyjmeFEEGX5jzBYdfYkYDva8eo1yNNlvV7c2BxHxKQGI6fAaDvL8m7YpDl2
a1oTk4ra6XCPsieBzQXytc1hnDvHTfoJIawem1NVRDsMBxsK5FVhmfRhtxiAtFg/bQ/kmuY7zMnM
LPassX4HHxwF53W0ys+5ggeedFp5xtGB2/guav3Mie3OiMad1rb6Yq6W0nFNxyBmHmY2nVPbRmu6
lcFM5arAmmZXVL7zbqnn4Svl/GlNRtewZEwalM53rYj8ZUd/ywjRo+jtYo8OBopHfqBq+GepzX9v
TnX2vfGQXUlEpLP2tHhr/YAZaVPunFl098qwzPwxpS1g2a86zd9p7j0WDqbtJ28j2eXxald+yFtF
FTBRbV9TmAj4f5OmHIkLgjKw20TnIKtJKVHrS0SGT0XcmsNg/iOqoaEopyIpYqLEsI+jNBDOAa89
HR1DRDG8eBpaEe4C1XEzS9EjUt1b44AzgTku6qNo1NQfi6JZp+9EjbYbU+ery5+5MZVQRvBSmI7p
QJvY/JRNuVMd1mydViOm0WDqv4ZtrczgsOKvbSMEl3py3w/+VO97K4uM75aW5t9C0uVvo4rfL2dz
klMY+9CyOVdFWQR7Eyt7I17o7Wmo/oS2um8HrzyZqVe0dxpntzC2EE0b31vmZJqE3t4idpmZtuve
J5mT94ualxn1oN5WxLTB2LDVS+XucNLDYtdqIiBav5lXFfuWnlBShn58xgAqX3dR13rWXheSkCwm
k5bZE5exVT3Zk59X7wvVWu27pcP6c186newSZYTzB9T80voEVS+glbDORSLSQqxHtwBge4j4jke3
Xj32hkvAu0dpdK7ed/7iOPtc9OHdUBrrz0BAeJz7LSRt66J9qrxGfqnx7hrioDcJUfqZ2gOU3anx
49ApoKWCc9ffOTXqu0dHhhnb/Sr8B7EqMe47s/H/88Mxo9PMn/rmzqm64D+t3SHfZVyeD51E+W2X
+RVs7obYtkksr6uL3dxHzYeJa+LZHXpF4yMgGu90U7TpE4YGjoyHsUL9BYFgO9+heGI/z6Iou5jI
uPtrbXjdzkNu89KKtlzTO95hicxh3hLAKpltomTBwo8IvbyfHyMcyB4rsQlLSWnoKuZK7bskN/oW
d4yiGf6hW616z10erpS62+bzXFV1ceQk5B9S4fGHjj6tmskMt5fITBuL3E9lgXKYzjAi3PtqYfgB
OeWTYVtTEFNgnjCaqaINKh8MMjEk26Jk6L2ahuk5Nd/nRemVhFUWpnYqHLr7bNZm8wVkbviWpn0H
7VBbQt5xJoOjMcI9+tvP6yyn6t2UZYy5SPpZ61L3MSy7ddhFWS3NmACv+Ef5vToYfdSK2NYQ4T+u
ftisD4MrjCIBAVbqrp5H8V070coPppcQ+qsDTHxSLrdAU3bReOgDqes7vwjWcyX5Ws9dGuYPluZm
3C/SXq07jmbangE6uiZ2e0xHHqZx7Ydj6FJIOFR9ixeEEQH/EDgo7exVEInm62BPVfvVmky/jVFo
a8vPU2P4UWKsnVvGVdn2aJi0TpTCcerVt8yoIXiQ9JSFmzTTKIJkjojvwK5tAlwkJ+z1oMt6Cu9y
Sbdj0ojclF9R3FzCOAuK9KvN3YoyR53pT26p8r/Nap2+hKvbf+6XoH1aGrF+o8hV1ueQq2OOC81O
3tmNp5tj2uXtp4AuOdDPgsVr0QBS34wxcKbYkZC9J78PP/e5H+lTpoboe5iqdTh6Ward50iWrrfv
F9v9NzWs2d9FZeuFZ65xrlSvIFKVa1VbD17QdQ+5T1AV81CE0Fx7YT7rhlz9hCyO5Tzlk1TDacIg
nUsmSLv2sR7WsTpNriitT806CvlXZRHvPghdzMeymUsBbUAbd3zJ+V937bU4ukY3tX81BKbOgzu6
43853Ey5kzWtwrEbQugiGOqGLhm7EpM85cF8ecyLWgZ7CxVF611qh0aF8JwX/jDNOfpI3X5VZ3CM
wo6nsm7NxxFnqfNUVGG68ww31Ec9OCmhmPLqY+O0U3YqOrP4y9DNNN/7ra2m0xBa6SEHjVEP7VR6
Z5/mDC/JJns17xtWB0PyTYQPXXyrPVOH9ctz1jrORyfra4ILR1VbRSh0vljmiuOa6gBtY0MBIqLT
i3TG3h4cu2J0mKgxvdskFR2Wp1/HKe1LnGvYo6UwU3vf25Z4hjjqtAlvpnHfy16WuylwcFRwewaO
Ef2QP+3GSInaUlW4EKLrYiS0Ve7f3jxXzdmWAg2j1JfOHZ0fZZDQXjI7f83DGB6kHYTp0Vsbu46l
XEu117gwTrFu2Ew7blAuN+K/+V/LzYt21/XaMOMwC4ufXSmXbD/6/nxXTGi7zXFtZQ64Maau80Pd
pZ2M3f/j6LyW41S2MPxEVJHDLQwTlLMs31DWlk1qoAkNdD/9+ebc7u2ypRnoXuuPilYUVvc64EIZ
mn442poyuhNL3kIgZWyZahtSp6eSiH6eeHhwA1oizhSrAKLZZMFzmGDSmq7ty+LWNU1wq5suslMb
nNp5boZ5NEfwLjc4rrDsn96euDobG9I8jzYgQXnjNv1iDohviSsp3Lr52xfk5afLOFjOidfadU4r
M0p33n1iYi9+aXR92+j9WmkTN4WfioUkZXZAq4qzmO9oPI9eFZ2U9rBTcuo4mCxIVAqOZaGqMUPP
75h7MjfXJe+TwVUfi8WcmBt+nJyZFV97iZxiyFbptRXQG4sO72hSBgSc2cAmM//0mNZWFL2WTtFH
aV2VXZWWgwJkiatyxIXU9oWVuWTkP9YWLfdpi2NxevQrHZ1bWzTTAcjKeeIQF79CnVR+6u5+/11Z
fncTKxcVrtXVdnuRG3MiGY5XNqNpjf/SYKX6zU97rZponWQ+NcATXwSFeG8db996Eu44ipz0nOCz
T3Q9pp63TfeLz+X0b1ts/530a8QqSPGbB1WusWEjCYF9QM/0byw/PpWi6+5W2da4dn1nTXxYNL8P
20UOHsKtonKdZ9W0tnWuJjra7gKYAHUg/jm87fGhtIehrxN5RNDmvcSdNSUIj91mSsPQKiaWvv9/
t2ZLrB8AOilfTezI+THyqb7MR+WXW+77cywOanLm14BD4q9ZmVQzgsa64OKJeX23JyLQc4n0Pclj
rhuH0z9e73acijz5vCendk+E9T70rfo2brQNh0VU3nh0/E1gmRS+eVxGOYvLiu9xSbk/vY/OCUx5
iDtVFWdP+8WzcYed1wmf1Vlvlj0ehrUiaonwUPw61VxhK/CWvdxTZZbR42st+dpUYaJHJM3Ahjw+
i5uKEU3LQaOvPG8rkTapK9HL53tv29PBb7GvMI2pnlSHdtB/VhS3MmuIe2zTOhpqEMNuqV5IrS9a
UroYoM/EE4PjtMHcPi8Sr9sRoHZ6m4IWgRlqxGXKcDTBbdbVFP+w2+yXyGJ/TMES5KmrXbCHZBGD
+l4Sd5yPw2x78rYPysn6YygV/JdM9VJks6j8u2IS8icGE27zRm/+u1JFfTFuUYqckSGo02CrKKKF
Jbb/eS24WV6piWTsaZy3MWMig4lP+fZb9TIN7m6OC1am9WA4KS4+w7TIMRz6b0kx7JR2V9b8kXj9
/rKHXD1CgxNlYzk5b4OuVv+m26V43vVW2C8hQ4E6WvY2YmLELDCdtOXNjwJ7gkg5WvtHy7A85v44
9ZcYAtDNdsMMeR/snTltBAOyJxhHdLlbNcuni/h5vpDaKh6kmFG0RmWwrCfHmsU53ge3vumuMhKW
nKAbALvEwOjEHYFZuti6Hw2OrkGbp87N1sVjnN+KDeNVF5qlOGg33j9j2lxF2saR92SFdcU+uMf2
/UhP5ZKTc7j/YTYVTWYvrG6HiBlfZAQf7b9kUgRPpB023alsI/99in3AujUMG0MxhE5AgAfS9dRa
X79q1wT51VP9dWU8qkyavvExESrz3PsdKxzZFiTyGruo1nQ25fjkWNhAmY0ixYsgu+gYb36xPazh
mJTIKMySm0aF84OKLSamMh7be8YaTatyXbvrYY/CzUkTUPO3oaTt7KMd246PyQh7frVZwL5KzeqS
SY965gepa3XnExsT8DbgN2848qTvpS1lGv/EAMN20nqSD3jHQgMRQOfGo1eHPHDgzDJt3OY6TJfb
OJzKfp5zRjlCqF2voxnXJdb7dUFc1t8GZV2cZ26U18H07t3gXvvN3FgNSIS7pDDPVlK5eHLofEp3
8EziiWxLuvelsoJvwMFAXtjjg3szDmF53sxokwZAE8FvdPLtd8GJBYCN2+1OO6IeUgau+UN4tbCg
b6ztPtwGi1ef1g4CiPXoe5nfxfV8iIvSbrBWdLyfvKrkGEQWvwvA6x7d6biM/Nwhifyx6SlWfnSC
AHxCJ0qMGV9AbKcgTr6VulVs3uQUMFmMWqN6LiwPKma2toLke+Jhs9KRskxBPXh52LTAQJk5yQKO
PLpaGB/gMC5Bo6UNhmrc5gw+vb5yR1vOodWIVvOwMmt9Fzoz987O3DY+gFDq5m4dEtYf4ohdeemc
svIOQePqx6Ix3e9mjPDKrAE9q15MV+ID2eR8bCTY1VbWykWY+73zus81YAL7EF24/BFrHQQvwvNm
WgeXQDl3MZWxN3r36zXfqJHhjSq82gdL7cMf0Salk8KXDdV9Je3tfplnKJR5StQvt6yjBgSSyD16
4k2UTt083soQuPbQddX+MBTNql6ndanjPCDUrk99r5SQNnTV3JR7W4n3RCeuun6tIWH+2zZ8edHY
VZeVTdjKPeL938Z9X3li6f5Jvr0JMI7yJbv82DYRf2JL5Yeuu5Li7SQs9uKghl0Nh3D3CnkeMZTv
tyJu+2fNA6pvPCmL95giPP+tH7pozCrY5/0rlM10Q9sx4hdje52VdZO7g8+tU0L5JGf+wrzEr8KJ
IsjpxzpiJecCmNg697PlWfcCWf52f4US/4SNF+6kRoSMJaucXXPQvT1th20NVp1bVuP99tQyW6lj
Jf2cFvs61sdxg0g7GN+bPoB0Euu8tHr6dnqYjAfpddNPuNjN4yJWD+seKlc3W1yNxbN19k1mUZ2M
z3DwWLWiskoumnwx960NangkxyN460DYRZR87hBo7RlEeV/v4jqcX0UHYfY9+0o1mXSWgYM+7PRB
sAVo9j8W8HQ1exjcugnv07lc6QS/q40MJLAjzsKLJrhbvM1VNdUpQ8xYwe0Y4NSZBS/J2mr1aj7F
SANmh+3DFmx+/5xsy/CPenGfyizEXZymXWlN5wWKUJ6pM+UX4t6f+WgqxwRnlCeRzgZKJM/aKvzh
kJCBdWWPiuIWtidgH6j75J5kHSrnuzppCEZIxvGf57NxHLx+phY2NCo0VxvK8IwTZ38cGzHtmSQW
seAGlVRihLBToN8cqupQxoN7vqq+sG/KSNVPsK2kmsGXF//ZbOzkdnSRBbG7hJPJ4tCZHmq6PKe0
cmrzB+YXdpBm0aBISSllUkFaysx6jam8HcJ18M6zbJvPME44ObrGlP/N3VB0OTs3f3hD40s4LuY8
k0oFen5surj4MWE3/fXrkWF7a52aOb0Pnn0yIceHsS6A1mfpWTnjpFUdx3rsl+dg3eTZYb4zoI8i
GNKqYmM6gr0H8sTvErlAX51+9VZE0y8j+/d4WvfN+kjEop1Ur2PinMj3HuWlJTp+Tlu72p9iWJcm
X1wztEf2dL0RX2JYWUCTFpv2M4dz0Myzo395eh/hEZN+ZzmNBZaAne7xPTPRbr+oao/+qLFymsz8
//nocYGIw47GGvrbbE57WJHl/bInUzkwGbP4r3cKIqIHa8DbWXV2eFrjuakP/JXNazlao/Oa9LSQ
pJs7i/mYTKM3kywUaRAe5UEjtJS0hUfoMr8B5rexR2y4dE0aDIXsb6CfyE6kaGyfjrGsffvQlkOp
7wvCOR+Np5HhcDjZ//o5EncC3bc6CbuhWq4N9zBvOFKuUGQ3CuQqvOZVgtsqk9PmNiSYeUBYUi3x
XRvE0rp40hmanL6gXt6zepYqZd9nkfe6sD3A5u3yJmljmGeX1RSaOnbXIV+5BACQSwtgjvS5P5Pn
tRC+cb/IvOrdkU1FubJL+1XuX4QxzNx7uydOlqVKw/Ha+fU5qctmpmW09/gcnOsDK+ReHsKS0esS
oMGtMy/awMfmoSC+CByFPAKyxnqfBDY3HIjKqJI9bYcqoWyNCwoRiWd46a0e608uRiUfxraGj0RW
UsUpi4n8Yn5udMqiLsLUiRjJDr0ehpeeWPr4ttkitiBrDqh5IJbbO+LC6aaD6aOtuQuCUXZ5UhYx
AEqwl7dJYrX6zqIh8m6YN4N+d3Gh8Py9wss/l6MazlxT9vvgdvbfwNU0V1RXdSpIztBRFS6clufN
KvaW8L4ukPlcevOxWNu+/9p7wRC/toH9MC9lhxR+7/Hb+u7kgK9aep7SeKj4OkgGsi4EiMAs+Fsg
fOK5/Oq1rX3hHBdVwGUx3qhbWOytOs2OD21nnJI/Xc5IcC47Ul4rC7W/yNSQCj3BcOr1pYSMmjPR
lYr/UKzQ8J4hMFF3UVMfmZm3EAyfIryUPWu7JLoNogyarR2vUR7mZW3R9x9KfEHxWVT4MC71XgYf
I/zkzWYWPWQDNH3JyKQ2cdSyt6xUsExcuy4c+d6Bq3z0Rpsgs7arOmGNQ7EcinomlQgbeTPeWBDU
ryNjk//ONjjLJ9/bx+gvuHuFQiCqIW86AKH9ILbKAeNBhsjUW27Dd6umWWK0nV1Gd88uLkXXkCg3
a6zxF8/ZKTZBw8lZDWte6H+hZfiDK0vQKyINwbzuzcZL0f3YrEZjkhzruAoiztNOu2chZPvalGP9
u1TwyES4DCVaBSdZDdbOvvkLp+FAMBi4uJrjfI/nozZycQ9gBWggmMcX2m8iE5L+mSzJba8nWvMi
ukEQR3UBcqJ1kPKbTYFRwMSR+G+AN1vTvQaFyp3OWc2tblsv1xTAr9hd3PEQIH2XF3YNNeeixGRw
oKgwvHH9q/BgrTjLM5QXmhsuqHaYchn0diaoO50eB01MBNgYJXTpIDnaRoHm4LyqgfM6nsL+CSHP
6D/bLt/T71AaYc6KszxOZ3utwtcmlm6UE2sDhb0T4lI9wHtw1sEsA8K5s+8meH1JXUtLYC7e1lD0
wCyds4G8Ce8D5oirv1uacvoIN479T+HXghX0eudzv3s6U8kyvyH4L9p83wg9O/Axy89xU5G6r3vb
bS6gLLD+3f9/FWPHwucLZtZ5LmsPscEuTfOJk7Aa07bbMd0lsmxI5q3rxsOFbeRl3xl5rjLrNs7c
sSAOaCaP5ZcPlMGThS6ky3baQPqj0/lcVRH/88+4BcEGqh7bb+Gw1z+2rpoyRW9ifw9zFFa3xTRS
Qgd5Fy5HR0v5tk26+xtLMZmcjKdmu5OqUwmlZ/FImqhXEd5rFPnBN44zl/86a46rjPA1Ah5xM9ov
7EBozwnIQZaJkiiAqI0RYTWBs3B/zxzplB8XcsvJhyv/U6ii3hZU9Bu/QOOEh9gfgSEn37fcw5T0
5fZbRvPwSpd9gj7JzKU4UmDtoiuo6vDQDUTWkycyjmQV2c6EfsCMyUKznm+q+m4WkbunTUvy1sEr
Z8D7EWjyziAEQFSk9+AfklvCgIlkH98peZuIKZli/dqF0nFS7h4P5rolZvHOSI7EQ2SWkAZT4OHi
fpxmIP553K0olyRdbr/V2tt+tjaTsu+h350x93tp6ty1CvEYz727g1QJbrFiJkvzOdysED3wpLfx
ptktRoapnfz7sPCUzgm+WqqD2ZvEzjnepJ1WcUBFzQhdkw+xnMxhqVC3XfFZfdfHsxMeV70S/1gP
o9R5bzVhCM+nxYe1ogwEIlB85u2G+O+5qKOEA1vJ8LZgTngtPB+tl5egWF3BabCdFGO4HZNkih4Z
Q4YvCC9veojntjkvtrtv52HkryYdQ7QPjj+sJJqNUj5afRv9C41gSoBwjfsjPLz/ODH6fkEWINvH
JYPAhrhwd8xGuUdxGlQIIC6FD8JklQRf/229yui0QR0CO7rJvT0wZSJ9mQ0UiOxmYkPGsV9tcmXJ
9grssokhPGxWphTdDTOoLVF957Tgcl9TsLMwiQrImrwPuhLxF3T+y4jvKMiWzZt/Cs0xdtvQBOAe
Ckc460FeN0lW2UYxWBdl/ajmvZve6hap351FPd/bVU9q0tjX5hyCKs9frLPzN1Rt5z0soti7A6qZ
IsgtJtc7M8CjZs5mmbt63nc/RQ+RBGkFvq/uyIuaXqsgoGiMJ5kjSC8Bxx99vfJhMCE9pugvtEjX
TXe/w04F7Q33WfC9Fap+0ETpvCXzGJJJrgOE7sgl2ndy/9ci820QV5RMdvwExu8v91XIxZPKqUrC
VKlw/TG1DyRPVk9pzsKt2nttNzUqKbh8gI1pRg4RjyK+YUj3qkPlwIAcdFh2b9tKW/aRkIjJfmyq
lZOHXXL66fXePHZTYfFI9pz22VKI9ugstLRAIILEfuqesH0yqih6JlGp0A/DZrbpv2Aw+6NyvTU+
MdwXTr4Uy5ogX7SS30a2AQshhQCgSqiKnP8iD5lg3q7ecLr2Z2BV67yK0W9LkirjKNrm28Yr9wX2
gNC7bA1r71FagfrDtbtpemS8Yc/dxRk+y8a06I/mBEilT+y9vJGtmmE8xy55cKQK/UwXMdQy+WDC
PZfJ0r+ze3dQ0ntdPnIIjISyIe/9ljpqvry1BIy/gmOffjdWb00xeFFWghnxO5Piw8PYtvGxiNuq
ziNjl+/CrgbnHC5IjlAPiYIMLTlwoJb7PL5AfSRpsdEqjIh09gCfZgStjA9x9UuoWsx5GyfyrcAI
Ex5QDARP6GIRcjn8fs/dTP00R0XZdKmaRn++V51VfgGw0shr1/VAymgiOWbDsp1vPN/sOtuHmoxH
4vP2v6B6eDhnIldFphoI7pyktC0kpiZMpusuEtkvrRKDi1xtdyri1a3uwSSt90thrXBv1tjZblja
XO40bpX15PrGM88t4NefJta7lUkVsVWwZpbhsVZr9GHIlW4e9tq4JRus6L8CbUUq30M+Es7Y2rCV
1PNg55GOFoCfSjTq3CgstygpvPICFt30x94Jm9vQQ3QMJy64UoXWoPzGCPePtfuJdSqFKPl1ktG9
bwCZLZ7SbZIHUxGPxOTlur/07InwhKR/O7ssAdd1fxqf4s1yq3wOAp7MGBHWF+FxwKJb6fWoxkX1
Uk9RWWajUsF/XRihOOro7Xt3ut55rVtrtVDJhaT7bAm9s9kYMXocrW4JvqJ1Ef/VtbN+EJIRhlk4
8PEyp1kGBKtJ1lQFkfm3IjVRJzccLba2Xnl3As3grxoV33jcoHEi1B1X2hlSTuFopFhbou1maqt7
X+oMcVbJWNxLcbsU0dZn0+w275REOTrbiJOxTqa7Uv70Aa3PHdoouJMiEh8oePwBNYLDB+XWYQBl
zB7xVAdLSc9rnWx/VrvhtLGQA9wVNgrL46a3eEvBasuvolU2AlorcEib8kSnU6uBeWd4JFZKljVe
fzDS7leHkBFp1uIIOoj8gciZ+RqscwYgnTnlndkFNWzK54LHGl15bQFUzFMfI2nxw54kbOW550o5
dn8enWB/DKE0mmxB7BOlhKfsTUrSzDRd80SiNS0DDelCu0mXPEVtYb0gl0KUUc5L876ucHR9urK1
3hCV0Pboq7YavfNiM+9WjIoQR5b0T0Rc+/qwTFEy8heWyOnQPwwmHdAPL2k1FfII+D9BGCa68tkl
1nL9nRBC9V/jF9Ff9EDRrTcFAMnOxlyPTqcOk0OcqGrJS2933VPEZ/AWJbXr54jg1EURl7M80L7V
/reNVmU/IMYI1pt52IV6rBwZP8N3Dn0m18l9ajbSyG7Wwel+9+i9kVz5NpVynbWpB3oNwy1tlVff
ITJZRtrhO+sDhrBCcoxGPXNlyE3hbp14HqQVfW9DvST/ITb0lmOD4NyHz9yae7TygI9S+cnPsMbA
Sh7KsnzCWEpBiNsOJHmti2+dW702Bv2qNv1NQErvfupmp+sOE+pC/w4ypHhSMfz/cZ96CQzvlYV9
3OcGct/CE0e5gVcDB7G1vtroX8WRxSI8Trqy9+O1sQRziJHximJNQSy2kG59vsdIQV7WUe1f5Tys
jyqMS3lUhRohCMJpLLKa1p8hbwPfBwlYLW8iStANbssN6V9qz8lAJYDg9PnYer+dvgl/557T3dhY
B4Osrb33Yt2PL0FXb3tqS4YFNPtr66Sq3dUhHFlyUxpyaicNFxhtUsHRXRxl4UQwMTIQD2V8rf5E
FGcf6VRxsUCoRd+W/cpRTy4E0rBp6MqfGo90yNANPHPLc+Hl/dZzFkLAShfd8cgVTkS80IRxB+P3
5sbYjYphm/wsxLsO6BOvquLWGNvx3VlcYB0WVdjF7WozQEU+Lt2JGruhPRfUYb+UFPO2d5Nfq56Z
utlu0bjID024+q0WpecAWNUca/aIHRJKSm+7c/C9LXZyWm0i/z5Wm92fFkdt/VkOta0P/cIkDNIE
EJw6tCVxYWOcO48BMm5sxl6LMGtw2m+WIh9f0eRsc+7UaF9Q4VeUsKK0rG4DYcEJVVHV8CTE3n7f
9QS55QjR+tyuw2Fg3Y0lP4rYpy8f7+JxlGs3XBJXwirzRMCHb3wb8/MsS4SYk/DlfSK5LdLS0lWY
Ihydisd4dcgk6QrtJ09VQhlO3iraC+6jlV0oo+IjIUxPlF3PuBGK9VDtIdtoi3jpDrp5GE5ssOo5
UD76tNLHdk14UexOF46teWFVG4a/cQSwhd5+WTjITRL3WYCaqTgGNB6hOxH24FwU6ATdEDEnyUo7
2NtUi/YniuDJcgrUeHmjcVa/LGB2j9OQhS9FhVnq44DUjJY62cxotZxVvLt1tVXHrvVsh8RFLtfc
qmQAMT2uGzdNX1IdHzYy/jAoJxjIk7AC/Wh2pP0bugH2iQFhbo08F8isUPD/VWy3B70WXZBtgV4f
CXyQe45HvZ4yY5SGIFiXXtz3kEcyrRO3GQ6toTM2NXzuO+91q/cD5CtajMUKrdPKqbYeZ+p0qmNl
/KvGYN+KB39fJei0JasiHe1t/WyCfnrehmlhbaT/tM4k0vsAyhKPTBp0bb1nXqs6c9l4mgFzO138
CvgnnzwvWl67mYiZvOeDgDGMVoTGk4gmeeOBlNyDZCnSRf1r2ILL1fE4baZtjnElI+L9db3jvkH9
OGXlbtvN4ermhzbl1PyOMA14eSiXrSXW2W1Yx9VOq0480EWb1v6AeDbxORQQGY4FK/aKKGpEg6MI
nemaV2uto+miisC+610VA605uBhndI9gB8Hghbd2hP8Kb8PWvFDoPsOwRf18u7drxEsNSvXdFvYQ
HgGg+X9Fy6WaAU4srwtzR5F6S1Jfo4mCOK/3wGsfo0Cq16337P2z8arSvSzUUSbf/RruFzF7kwVZ
X1T2j4Ypmx76iUysA+p3X2aL04rlVLh7e3IR6zd/nXjcwn+2tPchRRhAVGrjzg514vFoP1GVAFAn
zRy8msnruo+QNXkCjq2n66Nuro+M1B3QuzXFJ35KT59xQqgb4XVleA494SKyjUyXOyBie45BtxNw
TwQ0XkocTju/zwTbXgDa/SrLnrPFQln/ry99+4fQQcRHxPaGjwX2JaB2fc1QboCakpPagLUzRRLN
Ak0rFDJyu/E/Qc+cKZeRHHZo2DX4SRaJnQTZJOppB0H01yKl/buYpiS8n8Rq1OfGRfeLa8QkBz8k
ty5DzVFKSJ0u/MYZA0w74XauH1Y21jJvnFHojD5wK+ZrabezL6GLUERVbXjoxxHco5+l/TpVcJwn
fhiUkCws8lMgCZ4PoLnunLt0NjU5i4D4O+NUbP5ZYdH/tD0KjlMzR95yGOgRfglq2LZmMuz/HrBJ
sEA1V/rD5rGmR7im3zlLEmMeG2S++oa3e5Qf9R4h4kq3dVh/A5OMy8mHIN9ZUP2FekKMPcu7UKXb
vCwyCBRTaYi23jdJ96fofOfOmzYgIvrMMKh1MTnxRbmBJjvadvQtEkRhssYI9bJEPUYP7s7tpvfX
XqXa6pBIwhjyrk6Jz4nsKcHZM6klfKpCsSNlt8r4fvaGJb4+MAtMjx2aps1Kb0qqX12jyyZlhKT4
GfbGIWWo5tsgEaq8rZEUTpdljUa07HPIQlDEPXMolVoTY7Ls9HawfBwqaaycSTOxeMwW/BDu0w67
tJzW2t7feLmm9dw0S2OfSi6+M0wZQqplXNx7Yk4d/b1CHxQ5HzJCUZ/QarROSsm7pCXj5OBE7EOX
HZehj+KHttt0H3YXtVjjGPNn8SkmfHQpwipOKyydfyf3Lj6KZnWdo0tU6s+GUf0eqAkx9g4ClAfN
lenh47UhjaPt/0dxs1ZgzYP6t9ixeW8npKypM6n61Sf1ajvYYp4eLe3r4dSHAvivt7aOXN6gBKPz
DC/6US3oBQ4U1Q971jp+0H/30TyCQTpj8Q+QpcVc4o5rexxnHCNZW/OQMeG05a9K2JBozKxbknW9
AW9pInDnrBwQrNxsGpxIdTMo7e40NjSDBJdnL2w6cW7gsrynydrMIyaL3ku3JdS3gh2dK5licW7t
2a6W1GCwZlrzO3yUNWhi+LCvmDww2nEgxKNrvyCM2MXB4XaO7lc59eNF02qJtYxENidnv9ofmUmb
NiVnYOUx2DAigv2SeIyGK/HUAf2t7R+CBcj40C7l+hY3jMw3TluxKHmbVdxK7kvCCkL1KecCTs4L
EdocWbERoC0xJ8WxsFz7c5sY0dKuGdVrgCHvCRc8+Em/FuLLWtbizQZCBofTSztk4ziVP2B7bFPt
YilEZMwE/9ke6CrQHZM8lKvQT6PRKw99iznmFNu9HR5a7qZnYJcAeFvh3D3FcRG8a6/prfek8QrG
4S6KP4dBml8DcyMqC1Mzda3BTmCH3RO1bK020sLJ6eYHwYMqiIrC/chetoX1XUkABJwRPxOgBCWm
N6AkgX30VWyrdxF0UXmxxVJev5+uwjJS7R4DLJMdpMg1yC0co/oVMLKoz73dVl/YY+wdHK6f4A8D
LEtHzoi+f+w7O3igU6dGP0pW4VvX9tYvvppeZ8jkuvfhyulmg1dGf1eqk/8Nk814rzzpBYfFxJP4
Uf3SBNcT1N0GSGNpv08uVX03aJtN/wr/HpScPEsMdtOQVPVDFjKWXnofRsbfpnIY1FrbzQglWxFk
aYsi+TVu29siWr39Bemtd6Mm4hqJj0NZcO57aY1ndwaIZ3qNlX8ERahRjG8ohqBSmwRGevK/F9sT
3DMEZxHsVm3LE1lIGDwbHOlvc23b/3lzqW/m0mkBNQXcORJBsz/h+pXPyNXKAViDbJlnv/LH93pw
rQ/VicnLFHPHozPbVnGWs2Xdo/Eslne3x3d3IKl0PSezBsS2urV5YUr0Rr6+cnVTvN32bTwOEbLc
hCcodUGfSAsIdvscdSoaTl5d6vHk63Hd87JRyENjuQTNU0JUTv3lDcmUPAIM7Ov9NDFcHuQenhLr
2jKh3N++adxXaB17ZuaedXCqCtutzzPGhuFKdrn/lrouwFBlszwDj7XVGVFj/dhqs1ZPgA9xldYm
3P4S+8/xVGFU362UsL5aHf3aiQZwur422VxE3NB9jzssk37tRye9AzSdgy6IZC6055+6hQ71Y1XS
rvHlkh1ZZePSTHDODdox8C2ggIPSMQZvFA6siAe9DVV7EVKNfzm6yzfjLdaaO6KBqpLejE+mobH5
n8UUfotsXm+3Q8TWm/n1FlW5coyXb64M2sPYxU18NE5b46bYQexFy+dKfwo3cBDoboXm7RyMrk7h
eBdM6vUnGpK4xWQZwxUyABXjm6Wt/hvPBvQPPUc7mQBaSQ+jyITPsx6G4VaUo+Mco4Xaw9M2Y9P+
IK17W/7H2Znt1o1ka/pVDs51Ek0Gp+BBd19wz4NmS7J1Q9iWxJlBBmc+fX+7+qasFGxkAQUUUJkl
bg4Rsdb6J6AwZthg9yr1KOJdh0K5mKEHlU7Apw4f9GfM9HyiZa9y+OXolRmPCwNyIhoDKLmNJfgp
epLplryC2oV5PQQxszITnRblaP8VYLF4sTkELD4wGmpIyFm8dRt8cS8MAf8LMERyPSHKIaeiaBy1
k24N+XbwFhvoW9bO2aIyfxeVP1vbRYIvhA0eMT9b2vvkADiXv4nUhZUYD8Pwg02knuDYU4Zukcmp
76mV+hKdC5tOiMZN6HBeEMSuC/pClDxuFQEsO4H/gky2xBMkLaUFklSqH76PXFozb/VXGQXfKYo7
SXCadvRPSgE4ZGp03ACDi0pVBxumxH1Fdj2Lspgmlzllrt6H3pTfnB7JA6ZIgLoinlj3geFwMtZt
W8udnk0orbFXTT+AtbNmD3nOu0Z6ns43Swf1ZE8zD8CI/fzSo6LszFd0ZwzH0CnEx9JESwIR0iqK
1ZTYk7VBwIoo0+88ebKYvhXbYgmQGmI+AMfPsaR4qxfLf+513V+D0zIir2Q1PHas45JV7pUnxDCQ
3aoelVRW2mAW5pynN2OL4852bmOHrSTWMO0TyN1Hw+XEWZMipm+wCK9/yNRy3nHryU/LjB4AuMxR
IHqIHt8JfLO/2PSloKXSaY1t6nfm/ZIPTBmFXS3leugxAIevGEO+4QfS20KZWG5Z1fonjEeCANoK
JGqfW7W3pwDAQ6FSBmoko63gIeIZma2Txhbut4A2ql9nsVsJrJGCZN7b3SKGw1jk1bFyzfSSy1X5
zh7sW5WrGNdBnCOUubRfXWMW1gE6Obg7xgYl5CUIcy1UED78cPSr6UyXlwZHixapvRqgIN+pySnJ
/JrLlPNcUttupIk7X5hlw3xlj5cRjJWNgb8eW8fhjxh+lb+kCzqWHYNxPnOZW4a+x47IUSsnyoJT
YhiXgVvkZTcuqYtvJiQSk/976p/MRMYvdALBgvVpVHgHDNuq4lQXTLPvrbQx0kO16HRZRzD6IbhW
lcWICJmLn2V1fqvzMbNCxjTqpQwCYCeszEARR4ucwk0XW0OyzlGbXyMCRa5IW+kg1vbG6YzGEuzd
p/AQYS3KHkpq72NP2ealM62FNeUuhyaRpqu67YeziNr0VcjOUd/8ZLK+T+BCVbY2yyaqNmiPkmvJ
eKvYjWoOYPURhRCsOjbqG8gYtvjJeiqjU5kocc0+mbA5K3fszooNAUFjwf1Z54LRmn3MvTjNDi6Y
4M2YdMN3HzbSq0kved9hs+hspiVrv8o2jYdN4nTVeF9B+F4nyG5R7TdkM1ay94MjkZrx3lTlCOoZ
62STikjFax9Gdby1I0eWB2auVUMad8Duy+/XE+XWmD/2QWt2N0WeZiefb2cGt2qYNUQDARi7niEw
XlFFXqwsGPVo8nCEf7LGC/ERJnrwWEl0vKE3+s1LPCTOBYPO0i5UHul4qwAUOQ0dN4+/qwpIBvYE
s0+SNYAr1hwq04PKPNZXmiHHDA32NX2Ismj46lKv3sZWoageHDG+upYev0wZMRwUmb29DZBovWQ6
bcs15DFjb1Zt/l3qjoY8t6suBM0SmKhDXbbXCSD2sI2cNFFrIp7NrzCe1HfDzdoTX0TDiZhk/n1Z
p2Z0EiQfnHA0mexDLLHj3sKcRRKJQ1B/jx1yvawR7iFIqbESiU50T1Bu/BLAP5wBHtpQC6+36YOU
+w1QLkj2Fp89R2Dul0+MkdrhHEPPK7YecaTDFnuE6p3C3bVJKgiEySklsJ1H7SCdvaYDQkbXNgpJ
iJhiscqyC1tNpZlVnnGeG8ZtHnQ2CG5VqLsSFJLRkJVJaP1T5C5XVUYJTT3Te/ahakSgqFpEHm1n
l0HFZvQtsU2YXNMXg0FAjovKZpUj9yXbM+9mVJ6zMA7jSIGyGTvgqdBkPgKjYFYJRhPDqOi2MEnS
p264EMKF4LTBSrr1oVNFyMDgZ2Y3RM+CZdnZpHGhGQfC00pyPLcYcy+ctQWWLyF2c/plHNviS9RW
c3ks5mq+afOov6YOBqy0HTFDm2yd5hzBG0VibUQtRbht9DcCpb9AV+UOp7ZSwfKE+n+59s2uTmj9
BcxpilnNwG2RCMlZEveTjwfS1vAWHIF5KtLH3YVd6JhJTvud25XFuDWAGjlsIdJlG3wMyhuSgVm0
HH3OPb2yU+2jGkMT/Lea6qsuIv+0WGz3IYVt+dTYWXk1GJ6r1nERdVu6MImQjSHPgUIXBlOuFFb6
ZJnJrUsZ7tHgKg/Y2veb5bVWDqyJenGbdZdG0TVeJl18ZlToJtlKl2bAbTXDk5HH7rFG5M1TBULb
TcXsDJsWEmEfKsalDOZTX5SvYiRh4NRnCN6G0EidST0XuKv8LBsb9pjRWZNA047n/Tg47hRWylb+
lpKO4ifDRCAP8SVsgMvyGV4iAL0Vb8ohMk/K8i5SIYR+GYR6w4aGcGE9rvIJ2jkaOOEwpe1wGQx1
Pc3u2r+MYRjMOBH6OXTqS9jAROqujRmuyE2d+96PuqttOPoUCHqzOFNgPnPC1fI4EcO3AJ2z+YbJ
pDTysMkz4EO42XL0cvCYKjTGoTO2dUNFuO7Mhh28gtO5MtH2x6sA+iLyYc7G1ZTK4Zp5ecDCaqjr
tjpHp7oKKmuyT9CpiCBnONBAOUwz/Rp5fRc/whxNWsxfOmgnnWowFpKgW4j7816jvEVAmNz2kajv
oREN6GHpBeUKr47gpzP2Mj/4Khley2lOrno5ePj51KV7Y9iuK77nWCDBjk5gqoQ16Ea/vhTtNAVJ
jvBQD7M34hgwXlRkc+zdeSZZABzqRs0gVPRte1fmqOe5WIVsTHpT2m5k2jj30UUKS8VtOuWGHtZB
ndxCzUDBlCjzDnIF1LjBjNX1RXd0mEqoHoxWSiYcpU6QNzVB2rS03pWf7iib0DXY3vzg1bikvswx
CrBhCGR5OysnqQ5JlOjqbTSY+odIKAD3FTh1u4ef61/BZ+9AxhqBtiFgrMYYKApY+SXUwTvQfwob
LXosfzy8eJ61j3oktGd3/sIs3LnTvZ5+pKCg3ybDsKonO2iGw0D6L2Is2mAmNHVVUgr4xbsVx/Ob
CZAThd3Stw85v+oyGgECXucJEkUastT82io/EnZIUItkfWbc8gBuVpcBaGmnXJj7FEtguNgfk6RZ
j8ASjDM2VkyCUAJzt9siHzKP8eJZqdqxcejkyH5ySYuDyextBGRCjk7TXn5ALBqWNVnNUh7znDnk
ynH0dGpKDrFNLvK4wZxKKPvBK5pEH2UV9d8V8AeCKFxVni6y1hQ/hXS6Zluk6PJTTuitTkpmz7ql
ZcdyA7LFBspVUr4kRs3G25uZDg5ZO1p3yUx85t5i8cRhPOfDtdEHc78K8F+g03DJ0oRhoPthRXOP
fhRgYES/aeFDDOFfVW9WgudgWAa5223siugqXL1jxGHcScQMTHjxuYP59c0H1QAZSBNMyJ3OT4J1
jGFKusrybLpV5AY8G+W8tF86m8+ET5VlDzW0LvtHuvisf/Y9+OnoYJfu0cCr55l5z0XA3yTqNopz
7gastD9jz9EQpUNyWR0GVec+EJuHEcGYZgtHAx0+pEjUB3IVZKa8CaxOowKfoPwOgAepas+Ob0vo
Glbc3dqR7+mthVHFM/mU3ncet+3unWgx6dpbxKtbU+eTt4dnmx2tKInUym5di8kZEwKMoToov6uF
RHpQcHpfeRUUEz3xoCR/dva8WZ4aNY9nFcdNexzTyAdGk3jFrJgkSeYjjB/QwfK/MCcCqFdbxABI
hQYCqNIVOpAeKVduLuOaMhb/jmQWLLl5iCNnnbcJLN1ex/AAmKdSt9Y4KEMYwC/N2kyIgnZQLhpv
Y6DnozJg1GeuUVmKMlwqB0W5rYR517QRcmz2SbVBAJsYq76HqLBK22URiIlkpvfj6LHJZIWKs58l
DVaH8Q4htOEwj/W3ZF4CtYfg53ih2TXxl9Qb4scBJTwApht0LqEClf7OvIrnJZO8/dYWpglEhLLE
DxET6TPYPNBAp2eMuIQ9JXKHwLD5mfc4VuPoIeco7NMK8UeEXHTe9moY7xaHhwnyG9PpJQwunz3P
Jh0cBZkVs5Yr+RR5vIsjAcZiLNjhTEiSBhZ0BQwlwz1KdML1MS18zAgq6vp2R/+ePcwtG/0qhs3W
4WzPUHnjI+oft0WF/UooUxzh1nYSRA99aWbWjaVK7wAvoE/JHBTxFkfmvNjPBKqmJ+h3HG0tnFbz
GAzMrEMwtA6lRoCJIPQkbwcuqfXZwmXNWkk9qC/t6ARfLOTUzlazei7yd2Xs+jpt4h3f6GW/7w3N
ft3X+RZ8t4dHNAn/ufVKCIftZEBlGhwWZtALZzc2PcyNIhWl3A2q7b31iLh0ewFuUbwgRL3MKh2G
okgdzXo7daO8N7SC/pE6VVesA1j732Y8vPx1AWv4Hk46uFOE9hhSOtmOOuxr4ZZYoySwmSetUfcY
YCYBdFMEWhRiKS3b5MIlRGg0Yc52oRUmjdVkYYcn2+vA6fo4qQXXAahIorkZuda1taCk2GCjYcRc
t2j3M+Ip48Sw1iZrGD36CEk3dw8RUtV+XVQJo1O2jzEI0bH9ayNuZHpbZoIRaANOFVqgjtFpnPvK
3PaYrAcXpxzbeWt9R17LptMjwDw+OrDnsra2QnTMvrlKo6C/4+UNBbBGpX4E5AN/raH2+EffjjJz
bwXmHFBAC1Gd7alfPJacK14QevlPnPW5tenhftL3plbww9KG9YBNAH1wq0YmHiUcX42E8TVo2kWs
Soxl+uMSxVa8Y5wdvNVeXScHyzZjjNAZxxur0e7rZdOQRTSdsZ+w0zWlFRVxqQb9vOjISUJtSIWU
2UgsqCzSpXrPYWMMB8srO9ZQUJTT1lbICdZ1zJx/47n4e2C6RyAvPIDI8B/wbECG4cXwcLcLQ0bG
e+7kHCyGwTWQjIMFm4uh4rGXMR0yzmM4HkxTOxH0ZzqSfQTq4l3WTJkDMt0z8U4gDJ9sicQdU1iB
VVwGdoR7nzCm73itRI+2Z1TpHl2Z+AFshDsnhdqIF2cvxGZmCmetPNm2CsTLRUacDznOcwmKGQ50
cyB7yh0uTtRQiCn9fJjfVYgRcPXuIPRSR9+lSltlJef/huAv/2Lll6DYZF0FtP84kfSPlF28JUWI
47J2Zt/KvpmN107Q12qsUeJkKW/tgJjI3UQ9zBfOhKC8x6hTMbVcHKYKOdvCV6OAfb6HKNtiKln6
jBZJI6lgZFfCi1Ad+yYvfbR41DeFBqQ4UJ0U4kBfNeVH6DvklcaM4fAfdYtEovCVWCggzwYIXMqG
45zNYllOftFXqEbKpZDXiGi76ppRtPfNbwDnvhj4wcjNzASPCxoQvLC4WGpEUnaRLTsPrSpTsz6N
mx8BBMhjiYxrPkN4M5edPaIg3g1S6+EGZDW66ZWX/zCrrk3voYPDYOQbnBlWojmmn2hsYk3MfnD9
F5vhf3ZEO5dm67aMKStyXqBC6ikghTWt6oxjIiLzKZ+J9Nzn/ZR9MVWH2cGg1IigII9RDEmZFice
zHAbtEqlG84gVf7IWgqfTWukS7Pr3XS+glmOAflsae9rkkM0JHW8Z9nGuk0gw/rxdFNdeJbMouS9
iVEVwl9hZ9uGuf8I+AKUcF/FHjQMFAV5f84De/K3plFWu8WkF0KtazaYU/A2TpZVD80KZ7TA2wyZ
M8jtgKEqzH0X934EGFlfHUZb6m9YgNaAFTZn0b6a8GLfjC0tzj7DHmIzZ0GnbgK3q7666ZI/S8wD
6YasaP4yL1mmzmKCWLehtpFiEwuYzOt4WuJo3ckZPmaCNRNrI4a1xYzZAjOiJQTpn6SAUFgSYp1g
JLScJqyE+p0K4txZ8fzyAZVvPPGxKl3dF0Y2Go8QjYnnDTJi284+OZnRBh4yxTPSI9olaxyrYk83
l+ur1mjaW3Oy62EzdOOQwlfIEndj4YH5NYejlW79Nuj6HTBLcsTBjtZrqgV8D+CSkoNwMbJh0wdN
fbZtVTs4yvhLsWujSbCKXfi8dCBG2X/vggkeVu3iBogYPZC7BWJjEtJZCDrLxSptbCDzTj1PnEkQ
PyyjK0OkQhU4GtP5Cb2Vk5UYYPh9HUJutadbikJRr3CHZKQrc+UeRQbV+zBoNaaHmnfBwAASbH2G
EzqOmwU+01Uuh9i9Gbs8yK/GKZ2ApfN22kEkTV9Hw/BN8rsyXpolFnFgjobtk/CqywJvDfe9SoZm
ugYF9vW2vQR3HicDTSAwwogcHJCtizcWxp9YYrWO+WQot2cmsngdx78/M/bBQSdDQOqlEt2CW17U
agZRRbKrTJwDF3BJZnAitm7aOohHHMs8393UuH2zJXSUXlurZnqEdxEWfYttjK/wNtz3XGmU2LLM
ECDbSs1XKOCSV6qQurwI4Lt1ME4wAS97+Zr+ZwKfTab4XumMSS80DmaDpjbtDLit0m84l6U/sqUC
Sooo+nY+04DkjG6MIAcFD60npaMr+od0VHR4XWJHd3ljqVd0OvjXNGjkp01utcTBJuXCeMOSFmkM
PnPPAFcHgeGWZNPgIELo8JSUjZLHKFb901ItywN2GjgxUJK/IZtSbD5+0NbYMbTB3m7hcWHbs8xf
zLxxL7SGGW6gx9d119pJtk8NL76ldwKK8jok9MfCbWmWLv5jaoVRGIYKjraMLJTdYPmHusv1a9+M
iCWFRmCPKW2Dikkyh5j3JrqE+qkucKLdXrLCvrv51PXHirW7Q7ccdaepq/J3ZoutCc2MCDQXwkaH
ESlqlPdgQDfFTA/OL+s3pvoeZGk3G+zpVBBqOyp3QRbExEaVjESOU5YVFvDfIpjgumgW4M/U+TWu
ZXFxjV0NW7EacgwYPJvh77op6BsvnewQHaUJxLgxxeKrjakDjGvdCkVd6GAsC1MTnXt3rVhpL44O
utfGV9EZCyATfvPYwQxp68a6uMnT3lDge/myWWRi3WEGDQlKB0V9B08CsLvlNe9bTMGA8mkUX0yY
8PkaQi/uznjI4sG+RLWVb4zc9t55WdpaVRhxJwcnnQRzmxpDxFXkFrl74qjr4x3ORE6yQ0/JK+Df
HPYyqwpOJtf223MEOfqS5TRHfIJtJZ8TahS9j028rK2qMt5ckzyT/VL1qdhOWb+oi66mvIP7ylSW
Z1S+VdphMunm3fJelhjuXWHkou1tMpjdT9zskzeamuk6heR454wKAWBVWPVTLi37kU0vuE77svsa
oJjsN7ERSMTypYNuaxTPMYXkk7ss4xjGOCJ09GpLRvw5ZtiHHH4T3LjUdDjOzblr1zl9Bvp2KeH/
d3WPN3PkRO5NAeHeYAvN+p80zeCYxZha31PYmi9Db/vfzHogNMLKsD2i447dh0L0UKQUcb4cU7k3
nnDK8uxVwXRCmd8Ax8rooFQsx03JAMxZZciY9ZZ5l/GwROnyIkyt9ZrQavcbA3M+c5KK6JSwoNW3
M44GmBlg3QIIDjHpxokZiYcUMYJSqbLSa6OBmRkGXazGTWB4BTM0UKF1q1PZA62DRUBcFeObM2fF
LTm/EXxnjjA8qyKnhUIXkb28cv1xys64cpqP3UBdYAxFRKbsMDHENCWI2+j6lbGKAjvwruUSWPhv
tq75zUPxcAePJ0lWOcRUskgrYuZxxYr6PdgIgv6qMeQzoaq+tTaoAbeMNXEl6osB2xGSn6ZkW3Hi
wSCAlbdCJ6WzDeowJppuiSnbPcR7E9UcviLo0OoeDHu6gBIVcC+iiwKl0bgIq9slEAwu3gBtQc+V
ggaHrQtKiCNFV3ZHiFDjI+ETTvfS2TPWjhB1DLErrIm8pYhRpA1PvPbKp97DRAt2M9e+0157MdEt
+UVzo7vXOMVKBwhvtOojtZQ6Z2NnYbUxjfXb7BnmWTCoYagPVH5l56Lut3IO4FjnLFj7zMBwydau
XQfsujYn9rU1Q57YLGVqlNu66OUzvQExbabGeDEEYuIsTecFM78m0x22MVSA47aUC2V3ZEulLyhz
nK7dEW3D2snEBfA13Ohx9ubivauo0t9di3pviyep1Z/KBqubELs/jPKHBjwxdLJFeZuKBMkRtIH5
SZikjvs4JrUCeZCCKX/WpIjJQYbq19lbygmfxrwd1ymy1yHEl6xxyaYX3lsJ2++k59Z8v1CM4tAa
6AnYfRhBhD0+gxf1EeR9zGHn4MEq4yG/HQ3ZJ6e0rT0kfcj5WY4a+WujVIZASsfdriQBFmtRJyjo
P41l+ZEy18EGT2lrq2Kvc5jrSAemYIel8lXU4KgTkujeFvvRdxlroUwzdRh1hvuQYhz82nm4I2Pm
Eow3eaCjeOXaLTtslLJ+t24CaWFbaHd2w9mu1TW+uyD5Bk4tOMlO5rPX2u2PDi9yuDWCMnQnvcF8
y8g0Kq45bdU1siZSvNvItPqNoSMTynSBVJEbiDOGoPh1H+XYZV8wQgGZwjxPP9ZO0+HSP2fDT7y6
GhUOBDa+aUeZ0RoDCiANvM/kbVd4CdUBuy2udo2TvQcsQXyAxZCBPzmjdx4pgFErJb3/s8TMdsB5
ChedsKAV9EP8mNgEqsIcR7T3GmVdAAB7XBrKDVqvycxDXHq8V6+F7N1mWkcrUUScHsrW/hU8dKQu
cJKCZ9jlyV7oFF8eXY6IkjMXa24S6CzIIViXd1B3JknuqBYJvAvLbvLqxixr8VPBDqgPAdaRJW7l
rflKvIdhr+a4shGPVl6X7Ux469eOnMpuF4hoGVaFBuXczMTpmDv4d/O1J6ceAcsUW9O6zN36exHH
6bcISuOj4wUTlm+TZjG9km5oljtcoPo29EozNqHd9P1dSmhEtM90nqcHWA/U1NDtuoN0lIWdFETy
56lK5bPEX5/6ZRgmCDDlgN+0tQzf09KmWl+6Fh5f4dByQo10vyzS8ZloYtCFINElbwU0psuTG+bi
7qMRFKiCjdwpLumeDLp7vAw8WBOl9mAWM3K6lAFEPasHt1vYFOsazR24Zzu0W2+o3G99XHsIzcVi
f/EWqIXEJsTmJgOxhrOBy4YAhXboTllDiYvzKJKLNcRkH/lljVKQ0UbQGCCtJhw2Z8D8NoxLttZ1
wgxsM+LU1LPbgNmvBh/69zWMkA7nMuAgPK5N5BAiXXGtoNmY/ZgXX2I8RyIMrydgSFiUwbDBeRcF
QuTlE8BcJOdyz4GcxmvGIU6xt214dZtaDPYPF3i9OuPnT3FdauNia9UpLNczhzwIvjPD/mrp2PsS
0dbKjV1aSwFPCY3b2vYhdKyh7lChImNU54m4lKcSUsSPXmmjAv+TzmPZzgNWGQiwmUzEtfUVA/ri
Xg56ZsAP1esqwI8CF8CKcL/52JgeKToBQ/j3im11hvamEomj4lAzc8cHm1wNX06P5dBPX5sFxrsh
sxwecrsMJ51OzJhtx0wxxIXk/VhAxhOniSACxGGUVxdvAbRWOzKZ9K01CL6NEV7dl7m2FfGFigcE
cQgNM06NI6QqDMbRYXjQOY0tLCPMpTpCER/woIvFi+u1zMxHsr+uEzbwn44Vi3nrZThUXxlITJgV
z4HM2FmxeWcOWNry1ikSNAg9Ko5ms5Bq24dZMtvzOoaHeeAw6QtcSRX06dZw3Pu+dHsOsYJzqUZI
2oepaIycUtLTR29Ig2CdVYlPfYJNjL3xp254WfzZfrKSuRLrFmjWX5lDI/miY7LtsMtNZ6bHFcoa
G+5ReZpd0zaZrwRR9y0Z0XCfKVXmIyJm0W21zUw/ZjdAZw+Gjyk4ml51CwGU7hT8NnkcRp+dLOhj
O1sDB0kG8xHjjjXdVP7VwPSjWeFbOftbksPyr1XSehMONMZ0/KuhJ6ERAmXyC5cDxlS4dQy6wcn8
ryYJxrGpCpJopF2aZ02OyA/bSjIGwKUJdjJECBTw527sn3GH8hQtGhw2zArG+L52QXRIdcmY9JGQ
hj+ISe8O26XHHPCF0XgvbxudVP0VeLagfFc6jr5Y/WQua5EuzgHBUVoit2mSKvwrGG17rijr1hBs
shO4QoB5OJ96vv3LqhlW1MwG14kfea8Adt1jZWfppXaCi2UiT37+a1lQNJqDjQTYa0VERWvCWDSg
uDIGqUtv+xcKyi4w/ajYKE8k9srk3DyaOSE8+wwi8/yHWKhP4s7EJVeNv+KbuFVcopX+LRqrheuY
m3VzCeASznPhQnTZTmM32fupj4vzAs/uZY7y+dA5XXb67//6X//3f/+c/id+U7f/P87yv6q+vFUp
M6//89+fRFIJB/ybMt5xzMD6kHU4Us347HJcu8Jifo48f5Ni/c+c+8Kyzju5+f31PomJ4nqBA8UR
vkkgP4QBxtmsyQ6igzIEUCuejO9G3+lreo3p+Psr/S1Hkg0DDrpj2vQ/Lk/216c6ZkmscNgia1Yb
6WlcerHjQB1XjkFKhFva37U3YndO3Mapdfufv7/43zIPQeK4pOU7ZMB6YNS/XrxJhjhHlU+SRKWz
Q22mZFhi3LFt4w69oDMkOPLkxT99tv+6KHdtmtDrRPDhXS5zPXaJCwduafv6ybSxya7qxrjBHD/9
p+mK3FjgOra0cfshyOzDawQ1mzrSDpCb1XW7rfygWiNc7dZTRLzS7x/l374Y37GYq1gu/+26nvkh
7cuJxFDjiI/1pO896CArria7eXfKobz+5xein3QIpbdAUs0P6WyF5bnQnPAOwDW3DSemAjeC7XUL
GI5W8/fX+tuy42Yc6QVuQOKeRLj76/eB3pb4lTJwVj7eozhLzyLMbQVoAWc4JB5jWP/+en8LErtc
L7i8LjYYgXLu1+tldRdje8b1NNz8HQ6Qxsbpl/Lu91f55K5I+BQBQIXJeMP58KrKJl441iVFJ7lk
q0hlwRb5KD65nYkVij16D7+/3iefhvB9lL6B8EGFPi5xy0AVW5ow8gqzJ5He9UB1G8yKnFEuT7+/
1Ce3htZSuHzvPs/Q+fDChst4oEwJn1iqwnvM6h7Qwa+d9w67wh3s1eQP+/Int0YaOsw+RgQsMHH5
5/92JhikA3BSwqkzsObdL7GiKodQteIY/1My42eXIqqay/keB8zHBYbjQXeRMWA/gyvonngXVkAP
hICSrV/9/il+fil8aS//Cfjyf70rEaFTQVF0WctOExoiNQ8RdEJtZM4fNqjP3hd7BnshxFt2/w/v
qxZQDqeEW9EQGtDr0mSP8ZTtEnfEf21psu1/cGcgp47nuQGP8sPeS/LHWAwBn2JFMvJuGu147RAe
tuva7P0/uJIIbIxHpOlzdP/6DJH8k6TjIxPPNdD80sfRRitC67Mp1v/JTdmIK00eoefaHy4VU9s7
VjqxS40C1zx8Aw5uhAgDGwj/D/GRfz+tyXzG5BNsDboi6ba/3hXEctg3EQbDOONUUJtHPHS2MYU5
oDzBoe+j1pD3OmGAhCywlI9zYNP0/gePVpoycCwpbfkxuV3RwFd6wvVBREZDIhLacwaWem/KMfvD
hvyvv/VLuriPmtkk0sIzQYCF9aE8MeOyU4Bi9qpaquSroUFxwm4i6KiGc3ZjJkV+m2rtnADI2jOp
eOYNR+6yAW6XBzg5/tuc18MbJO1K0uND0gLhz/dZajHgNRDD/OHA+luN+uHnfng/hgFpNfekvcrB
LOIqAYWNJoIQiL3YYN5ursq5S3Eexjbk9+/kXxXo7x6U+PXLwCcFwcvIlVusHCE94DNXyhuP4dmq
sbzhFFxoAQwK3iNt67OZlsm+6aM//IrPNi42f96Xd9m45IftGCmRk9nQfND94TQZpTiOt5D/D1iG
N3+41GVR/e1+sVNghUMK9rwPi46xS9Yj5HNWUffiwtjcAcxUQLu4ytZYCv3+6X52MfuSMArbAzGE
+FDzBHXeORc3XKDHKrZWynLqs+FneueOU8E83kGD9of7sz67pmRkQEUiPF98zDUOUFxTRRDGiZ1L
i9MvyQTwsaP64FOuH2ayvyCkCG+LeeB4C7uou5ntkV5oyYndYxrphYYbB5sZInizRlJjbhum5rvf
P5jL+fDhLaAztnBUkQz9OEd+/eqqyztQuGrBkUNrKRso+A4Y3Ob3V/nks+JsCqhqOaWEaX74tqNl
AobFCWHVziYuuw6eKb4rQuT48/b3V/pkf2UPtzjdBY/d9j58wMVoD3DvKACBifRhSaroUAPzrBiq
XLAIr9oNrZVgDxkYZ8JE9D/fWamq2fCI1WaX+Fsa+4QYNB0TdxUYyrjrPBO5hTnX6owKu/j6+1v9
5PtyCTx2aBf4uqyP7TR8SWTBDdcSEIX3PSzlUDOwY/ya4flBWfCnoN5P3qLH8cgrJK/bBdb79Vsh
Vwd/T5fZPuy19khGOnaAdSfPWsjgD6/x8qc+fJZcKrAEtQ3t88dAZ4J7WrKCIk7kwgcLKtq0x7U0
TfAFJ2dtMzqmuCIsy/jDNvHJavAgMknPhXzjutbln/9bNVpUU0PYLcZ7rk8YEXZc6TpKau/8j18c
6ATu5IJhjI/56K9X8Qyc5RGbUuQukfngNHUGdgABeY/GMg/g4g2N+MNm9OmrCzy6Ss58y5cfbsy1
O4s9kG/FjOOu2RhYjF3hc+Jm6xSh+T9vV3iAvD1PesKmAv71/joaJ2gFFfaF9BCwjahzfIK7N7qG
4vn7R/nZfbFpyUA45ML69of7yjHVVhCR3RXyM5e4IbyIjYKw2h4C4vr3l/rsgL58/DQPjHRQfn64
LZT7ptf33BaRT368qqUaXKgCvtpjRWPis1wgiCrGoBrp0+bxTWsI8CT76OPSWxTnv/85n925x1kG
gM5+6rofTrS2ICPK/3+cndeu3DjTrq9IgETl0251WMmznMc+Ecb+xso56+r/h97AhqUWWljjQxsw
myJZLFa9YUA1E/dd+9rBhzqPbvO5G6DI/oeRXBd1LDA+XBQyDv1xKHi9YVfKLyBbFNgLQBZD+EiA
fcUfb+cbbx17W77P8Fij9+us7olmrIFpNUAqSiC/D6gz0mnDy8qr6eM8IiOtPEBUdK7357cRR8lC
yEy5jbk2hL6cX2Cj+jghow2qOA3g3QLFyEJL+zYZ2bWcXX/nxbs5R1pItkGKhbrlauEKyA6OmFBx
8qOie29HRnzEkWe+oq+RPMMZxIAC5cKdZ6I8B+t46pi6hFdhKe9YqznOCNKBsUPIPQWvivaxi7QZ
FKsw+nb/W25NzrEddiT70iLGLb8lamiGP6LlcbQms/k8zq54rAuArDGupF+G0Emfu0GZ/nd/0K2j
QFkZVVGXR5xhysn/uUHr3K6MAbUE6DCjV0zKdLRSBX4AfeLLm4ei2kklhlqgLP2sviMm25JtRusA
CrDmhdQonykrJ+e08vudK3BjVlTJoTqpNi9FkprlrDooTBCzGtRiXVU9J2AqaYWkFhLYzq/7k9rY
HFD92IokTNRg1NWijarvN0mpNUcdQMm7GuPqEb5njk/n/XE2cjOZGwkLupzKlFYB1LGrPImRtwXp
UrvXVHGUs5616pHEnIYn/PRXvQetUHIJYoRgJz/uD79xzm1btYCU0CezqBAuP6hT550Z2DrnXDWH
j7avzh/AcyNb6vT5uZpyZafOunEWbPxOqYtT2dKdddxMOh/KcUJHMcHG6hIJ1/7VKBA7Ixr7iJhg
UZnFQ/PXmydJpEYCRtd1VeX5sJwk8scI94PSPvYuAnUFShF/WfSlz2hComvCO3JnTX9/tVVk4Spk
fzq6yRm0VyHbTYeJLmmDuFqXJD/MMLN/ysD+Q7WhdUKdqtFo18IxhME0Q/cAxxV8yqg7Wt79id9+
bdO2XPIIndwKd/HVcYHGgYRTRHlUtRTxHuPE9BeNCFxQoR48IZdg2ocJfo2xcw3fbiqTTcVrhRuY
gW15iv+IPRYaw5GDsRIehriOgc2bPMwok0eYLP+yCaOdWW4Opzmys+RqLlflcjhkCzWYS8CbpA7g
JxA8xkOdimd0r0AU4dBZ2m+fn/yieH1BhNeY43JAx5LKxMXQwP5R6ErGHNiPc2dYD7HpD5hoFu3O
DDfWEVM3xrS5R0hWV9ejXvVRhtMS9E83a66RXqJgj72Dp/h+cg1DxX+YFUXsnBoZeZabmEo+8Zw3
Dc823lPLWVKWLWgecVTx9QDXVI8YDSbkObZWlv+zwqr6X9w2eAhAL9o5P7dRXo5skQ/wALcAXi1H
NlAXmurK5MJEw/RE59l+qHVHPKP1U+w0Cjf2DnVbTacWRwGXILgcSvFFXIaGAcKhRLexHqf5BL8a
mPNcfix83LzvH8jNmbGCVJPA1Rnm6lZJMjtU5gjQCTTn/FyQNwLw95Uz8jnpzkfcWj6Nso5ruTSb
VHu1SWMxwu7IpIbMDP+vr5XgZKC9g8q3/oXGr7ggaiStEkZlJ5eTQWW5b3gMM6TjkjzyRVebNRkm
3ImyuoX8QVVJwanoHFHp2DkStwvHq4OiMfuSUHNzBnsNXRLI3+2xaWJkdaADeAjRlGfUOlEdwh1m
53Nqciesp2XLJxn9JkFOvDoOtVoilNzqLVhnU4qAKvFlykLjRKG8hyQOkeailg00AUvNrlWVIVca
ue2p7QMdaY+helERVvt8fzvdrrGFhp+ggEe/mRtktZ3AXAeQ7+QaG2qOnmTWKJ+CpB0vaAVZX9sW
IuY1HnWUskFwEwzvj76xBC6vS7I+/sDYWIV517ZGaLlAF5Rm/h4ggUy7BaPpCTITIfB8f7DbPIko
pNGc5dyYOnnB8qDit1MiiohDhQqo+4opF0I79jxc/QzbXCpp9kMRZAhKdm0bn0wACG+vAtscIsbn
V1iIsq/Ok2rWeHvleXcs0LI4w3jXPqhVqntoDzU7SdLtCWIoMjIopFzeTHg5105yDxITvI0YcxjH
VdheIrqcOzt6YxRSMN6VMjegFbFaPkyFoLMjPH4UDkzdCQegRzQF+9P9dZP/y/LY2LLoKGcDs4X9
spxLgXAtctIjGq1S02sK9f7B0uK/9WGeL/9hJIsUT+dBR51slcr2KJdBXBn64xBYE/o0sYtWjf9g
O32/M9LGXqRiziNEQ6mafvp6fUIHaxpL6sfA3G3gR3Tm2RjF8KIJqvSHTG+ST9kEY6+x++prM1hv
Lx2jQAdiSABLsOhvrs49Ir1UdTJQVBKv+EwTfD4VA9qUiToa/2H9fkMV3N+rt24DogPTd3YnkJUI
Yu25shP6c1kXv6J4uNePkJ9tvVVsZiThKyqi0qsN6fgYVWkTPMtKn/WPaN6VX0vFEl+FArL30LeO
62VFXrz5usKXF+AaD0qNitl6MZHsGcc0MPrjCJLyCXOl0tMG19w5bFvHAJM7qn8SRUD7dnkMhglz
aNVAph2uIdqgs45eqz7XR/z83l6aYiq8JwkftFOpAy6H0gRcZeDVgJ1sbEtshFpPuOGZh0BHkuXt
R05WUCR0gL63uTpyom4wBur1/lj5zXSZXdSxQ9rD57Qff9wfaStY0X7jmpGgKlrSy0lZrZ65c4rj
RlWX3UNbN9Yxd8D43x9la5W4UHUTVi3KmOYqWJW6T8EvhnVZOViHoMyPHHRtVte5Lfqdy/NmKCZB
Vs1LGKMvcCWrLGlGa6mxOvxdVbO3L1ikTNdq6KgxwD863Z/VzbmSQ/HlLEqjZLrG6uZSMPOGUYTk
UZJnwRXgc4AMURu+4svWfIMkjySBq0lW2ZuHtchysRiibcAts46SNLDZByV+mNwAZNXt31gnapc0
S8S/yK46BUJQZrVzzm72CQ+GPwddbX4TOZwsCEeJZDYEyefUnqdo6K/3p7axeHTtXCang5lR19ij
rnbNuUAoQXbQ9AccjiYskrBzqytkB+4PdZPiyQmBlaQ/y2cEIbHc+D5okkgfE+nLmY44s6Hsaujo
74BXUC5lL6zvpGDJx9Fudk7czSW3Gni1a1BzAUtvhPOxbbXhzBMQ8aLIhJ+pzXH5iNh66CHkBe0e
7+FnOsnZzlnc2LWWrLtx5mmZUIpeThyNvbmtXZxO1BAPqkOkomrpBWGaP/voAsTwMio0QSZ0LR7+
wxenAY/sFB0zks3lwKRclYZJO7LfPvoDInKdvwUuRBf4L7ZXqfZ8KWrXOeEjV+4UpLemTGecaiDX
H/Cv1ScfSsXVcr+QUwbDf0SDPhqekRNXlZ9znyuvfdjEChXcov55f8obp4ZHFA9gPrarA6pbTtkq
ZqOaEMA5dmhgzKe4Q9brGLd5lO7EhK2BSDp10k0XDOm65cZ9ISqnhjptUYeStjpT7T+FIZSVnUXc
HIjym2ycqLgwrmYUtbNtpH6iSmFkHFwLTBjmpt/ryG7EAZsI/v9HWR3OMEGoHc0P9YgSSHuxLR8p
99CVKkT2m2si4L1I1mmNwMukL7O6LxCTqrI+FGBtrEJ8C5VJey86myYXMCLv/m7Y2IY2WS3W9Zbs
Nq/hc7jlOG6e+uoR2Tck9xCuRBp8mB5iuxkf6nYE2Y/K1M6bZyPOkbCgdyPzI7Ahq1RCtUNbwWlL
Q2cuq39SevkHWcT53UBkeIJ9n3vmLA3mXBtl+fvT3VpES5a4KCdQ8F9vFRzvgjZL2CVdZk0XGOm4
McYQ/AQyO2+/nWzSdtBulEasG4ysS7OnDuD3wFNqiktR5vYZs8k98PvWhKgWgtyzIS4664ZhONRO
N9VYuaEkVZ3d2a4e2qowrvgD62+tZ7ErZTVEwjltXsarIO2OWMZh8yWOtZlnpyLspjPOX9MFNuNe
DXRzVjaxQyVVN3lJLmMUnZoymBRmFSpd+VCEQ3BFAB0hn7Sad66ezaG4/qgpUhakTbEcKonA52d2
Ko4NnpgP0BaMhxL3lEeLbZLv7L6tw8ZKERAFGRptreVYuCbEbWvxBXW9/jeBoHiNWnhyCe64XotZ
BMbVc3G5v+PlPbJ4aLFqPHV+l8uppawBAiXw9iAfCfeTKztNWpXE3lQNWQ5rHg9GBKjzHXTHbUfk
95CAf0yNmAJDdjlNE//6fAiBCiYoJSNPR8WBaOaco9BEcw5CoXYeIxzlYWX1OKeUkYawwuhqOyu7
FWWYNi934F30ZlZRNLE1LKLCCLBb7IhXBS8WFUCGNVyoog0/86I1ISyhSN83tb6XD9+OzaknrOLh
RxWfEtLyE5RKYI395OPUVcSV1xnGmKCOdxDuGUZS41VGOJxaKnin+4t9exMyrKmxjQ2JvVq/b2Ho
U87qILlhq26c7Cn2XxIU7673R7k9MnIAoN08oLkf1PXkEmee8JAbAc765oOuB/hooe9yHsvq65tH
sg0CgHxKk5+tUwgs0anNjbaAk6iLk5vM4WVw3OqizYO1M6nbs0n/XKJ0HQvkxQ2YLLAiU8mbCBy+
i6K6nhcIh6sKOlS5459BvyoHG/XvnYBwezhpN4O94JnLG5Tux3KbdDbs7c4ErAdjM7oaFba2NQ5z
17GFattEgIbf+j1lFYlXPM9DWkzr75n3SdJgPYUuVjh3kHvHmsBQ8Oh4zgDT7GzG2zOwHExuoz86
g2Xnh8Mg4UJ23aJB7TSIQwSd7qmzOeDSC1HfLnS8vzD03inzbI1M74xdauFWyxWyHLlQzdYM6Hge
A8SYvjiRDb20ROcUJVL8Ykc0S6sai2MzE/1O7LtdUIsbEs6UJJBw7OUu+2PO8GyDPGjwVCPC49wB
AvZh1FIY4ygrf0iyat7ZQLdHkfFoOsNUYUDKLcvxUuQaUfpxJ6xzhPtCdXnE/SzUvcDo9ioLtx/V
VgktQhMWD2G4FsuhEI0ZZyQxBs8s6x4zgb5pP0cuIu1a1yYd9ODR/I7TSv0UYL++s5VuPytjs5aA
lw3KKGsWVTppaKeOBeodZVx+8PXYv87YtT4Oumguoap1O1nx7WeVOSJdX/IdB5ji6lmIRc6oWJE9
eLVeEbLdeDygmoGzqVr/ff9E/u5vLu9nW8JXXSH7aLLBtfysaVjDRXeDycMrFjXGIQM8dKgNvFFB
8+ndlx5prFcLQZ2/wNxOiPvHdEIOUhEaUwIcdQ9Dmlk7jdLba8QWhF2VBFleYGugHxpRnQpImM/t
q7gMotoTHvUhn37dn7u8gFdTh6plyuyER/9N9IMTjs2WZvSA+n0UrDNQtR4Inyq6aBiNAj/TQTNA
hnI8pDlb/ZBNyOPd/wkbC02ZRY5OZQ7NB7np/zivhuujE5s4bGpTTZ5JDNqrWpvqI5h4feeVujkU
zTNYNkR6cL3LoZpYJ/dotMETs9JifpaHmnEMmwaJZ1sfup3AsJGEURnmcaUDdpNvu9XMwp6VUFEm
QfBoUPJjJzS40UjnPOqwUo99q8FR16foAiXYedfMdfAazNoepXNrhaHH0g1yAGlD+lnPGalAoRUj
hkKa9jwJHWOYCC/sPJuRJcT+FUFLoXhpCpef3KX7dH91N4fnXBE8YFTDK10Ob6SNHyYEDi/PcnoZ
5KW08Ho40E5sjsgign5PoaVR0ebkFYq9h6beWnLeZCDhKc7zElytQWuB4+jGevSCPit/lFgUXlKK
IucqFv8hQnLxsJehfVIBWfNWAq1zWjEPI2ooCYoZWCZfh9HSzyjaRIjbiPZy/9NuTQ2UEW1aupYa
KdPy08a4YCaGzfaqenf8ZDGAB4mxfYrLaA+2sRWNZCFEJkkAu9Y7ue1UnCIjgI2JXoriIcwdVJVw
PsNp4P6cZKhdxSPqEdzb0Foh0a5ZrXY69WVQcMMVle484YZqnvwCtaGia+ePrYnANapa7un+oBsf
kotb1l4kjEL8hiL8EYGQM7WHIEE3zwrKAdcwzIG8UpeuQHWDxtdOWPgNf1vPkYY62CI4IpJdsFy3
CWxxlqsTHs0AjAcNgfPcxeFvzlX7PFe9Np8GP2oLNJaz6QcCDCZi8qiqoutbSdWZgZrocGjVGNXP
BBuLd0Cw2+lCA1QLzkOHdvyMrsb3TrVxlEWhjTXCJ8aa3ytaoPgHsw5654Q0+9g+xiIqXph4kKLC
LN5MC2Wv6OQ7pEcuPAaxKjHlYVGnttmhvYf45Ue1GB6DAVVFTLPsx9TAO+HNqwjjjTcmiFiTColc
5T9WMek4lCHUWq/OxPzTRI3vsUCD4Bsi33tI5o0NA0negRQKcAByyGooSkpppeSd4YkuL98jCZM9
taqZX+loBv/cn9XGgZBdK8owFsnJTTbbNSHI1I6h6HqPT+TUjqe1c/gYp3TjoFaKZ4Hb0U7yvpHr
kVzS1ORL0i8zViunz6K2fZTHvCy38veRHVHQyknC6gHwe9vuAQq35vjncKsDkafyIU193psxuHKv
rROgq6bOuCMe3IarqqcdivWMUaqn+x93ax1RwkQWgDcn5dBVjhmhkIqqIAXdYRrVbwklmr8rNag+
p0k2v94fSt4zq0NPT4UXggGGCgjPao6NhsJJQD/Oq6ZZPTVRhXt3p//CVQfXrlERxwLHl19VQzfi
/sAbH5eBbXCaLKYG72Z5LEwYIU7vN5qXtDaaO4NQPgGR+gVbpH83toAorUnLd77rxv5xKfdQ3aXJ
ToxbTXZwShSSbcbs/drhokCD5CUD8RcfGoEtUw4W+Xx/lhsrCRNclegQ2oMUY5ezbFD/crsZndIB
3aNvmto27yYjxrOX5t3O+3Lrg0qeNqtJEKe4tRxKSSF/Zag6oC7aqoiAtvXgtO/tNrfpebRCHEXt
OK9DCSHo7XOEuKjr6C2RSZnyq/8R4KKKgo9OEonRHirPJwy7pq9VqqDQnrpZvfP+2PqgbFYKlzJb
JhIsB6tt0SaRo2po+M3jF1rOTQOnzzHOlhNNOzni1hc15XUIHB9kyBpek+DXR5fD1Dzb9esG4zet
f+rcuQZkg3LIidaWOEH573ZaIBupqQuuhyyDYjDjrlJDouocV7WBgYFZKv3DZKfB1fYRkz9WUwAa
rE2F8SHzdetT1pvdr7yhHnV/RbeCApVJCZanAckPWX5kLEBtc2gqncpzjUa6NWtudzGK1PwnTWr1
wcRf/BQC8POaKWj2yFtb06dAA6hJMkVvYAq6GLuxsAYdSbAwT0+TrQcVapai+pi4IGaNwk+ecASw
PB6q/Qmee/pwf/ZbW4yHLfIKUjKIa3Q5+4QOO3Jrqg5wU8+9Hvn3Q1S6xlVBe+M/hAeYvxIkT2Zw
k5qHWhKHNoLkXjaECDaGTnfJ6GY8ZCV+JvdntbWZGQJsE093csrVwREB3hKZHeseQolFR2U7qT14
D8aPfAB+fMDGZXjqsWfeG/c25iKmwPGhsAgGGfWZ5dcMzKJEFqyeCUtD/9rBijzh04lPDX87/lNS
sPHeOlEHDSv0I6QSkhTxWQ6IjDgqpH0ze6km4r+rSmDI5yvaIVGxb8rwRzwgtjzuBN/fV8fyHnWo
KdK5kXIOVEZWR2YUKp7PST+h8xmohTf2o/Y0GKb/zwBl/GPqT+FzGzToXk9lbl1b2C0vCQ7Hl6l3
1f/d/wC3+5ckkKyB/j2EtpsWao+WKTIQCoU/JP8/qXCEf+RgA1/KvMq/3h/q9qySBErgEjcqj6J1
9iD0oNfjOp69Dk3t05gJ9xTiT3sqs8b8FDmRj7UvAhppFCtPZYl1+/3hN/aWLPmpEgNJqrSGmAfQ
oC2qYehetHWUo8uQoIYXg2BIjvpo+hfXTYudTuftMUIzmauc1A64IBnacnc5sWH1GBROniYpGH1q
1Se9U9wTZizzD+yOqksi7Pf3p3kbjhmT0rzDJUuiua4cY0qmjV2FGmHdRNHnNBOvje8UHwiHylUb
QpRFeft7Drnwzvfd2klEQGDBIK55gq4mG2SYdLphomK1isJRO4rgSUnB8SdtEuzc67e4eschcQFF
gbUPO2ldV23ark4HExsLHQAo4NkhRkc+wTjQqf3iXZONwyHFUtaLxTA+2FowfYhIuz4hqor3aZsm
L6Kyg+v9D7+1v2hUUqwHd0UCsDrUuInFWBYQSqIZYsEhRGUSE4qcdBq+lJk/5K6JqNv9MbcWmySK
Og20OHDSq7pYXGDZFY/DTD27HJ7dWRNfMGZNH5xGz/6X49P4BHLH9rTEGHZi2OZsuY1AcfIypri9
3NpagfiVXyGMTKW/fTc2WnGkH6t8RfSqfazDwN8JHlu7i/DBcTKB3NLpWo6Xgccd7AgnSlii3Xkc
ufJI+nCCGJ1i506QC7WKzoQpviYNdkLVupZbZHjuSjNMNHDH9j2tCYNlbIfPb146KjXyNUVFikx4
dVwqFP4mp4kn5GOzsTpiTWg/VDlqOIZZxldVw07Ga6IWI1HIHMrOvtkITGRqkHzJjnlUreG+FHKr
vqFO5c3BXOKRVVUPZjmIdx0GZE8UyrvDqI3F6f6MN7YM6QTXuoQkceutltCkw29GUS51UhvsWw0D
Tw0soM9qb352kkhc7g+3FSToYVNzkJoGJhfucssM1BzLuYdH6E6qfQQdYJ+oNIJXGEzrfal3xXcN
aWdvwhTlNKoYIJ7qWrXgl/rJp6grEabHsDvciZK/yyrr3UWYoClC5xQLJnmk/3gAkcXRsmzaybMK
W7wmrjI/2H1XfQTblv8IsH07qRN6qclQh3+XPBV/xtj5qIhBGsUZX8voNOMN8NwSga5qEg87G2Oj
3E/FhGaVfPoalPxXUQzKdznbej96g1k0qOWUw5B6Eco53xpVV+yzreCG+mihfvFzyHCNPNKoVJ/R
XUZhYGf9tvYLNWGVbh0NWKBCyy+VxVSEw4Kiv9njRXnIyDrPHerNT7KpztMxyvXHCT+1q4UTMmLm
bv6zBvpfnPQRbf3KVvIX4K/GJbLL7DmpB1z2ukQxd3b1RlZDACR9QmtSdgjkv/+xnlFf2XE+qaMX
+8VYXvTZiJ7EVGRP3JDud2Tb0c8tUHLnU+bIpKrt5H+5/6E2DrOkBwgUbMA5EYyXv8BEhA9LSHrF
QUToeAwwxX7Es6D/bKUOHZu+RVT7hB2f8/YrAE4VQ0piIhiV1RUQt5Xoac5jxge4ClPRGjPof8Na
VyBJC5AO2LnbmXh482RpimsGhCpgavr6vWv6GsZX0aB6uAnV5fdAmcJrTKuzujj4AESHIAoz9VHL
RLszW7nbVueWgUk2eCrATFofDFCGBpZHOeWgOikrb4rxDMVVGl/IA5b0erEXJ2Q0XI/H3uchRE+e
PGd1tcPtFPChE2TpCwshO80fEuwDu/LJ7acfOkijc6x2rwKnzwfDR5Wbhm/38f63vp0yRQnYc9zu
YEtQuFtuLEOP5yGkMusBJxNfKQ6ZUOVM5JiaHJ3u+2NtBB7QKyp5qwRb0MxdnfbQ5YGjzpyTWQxN
8ZQRm3JPT0P7m9HVTf2SzdPkYDtYTwbG7zAYj42PvjZWNFmxh4a4zQDAfNi/2VoktEhdLic+RDpq
JTAt8F7vJgA0lRZeZpxwdg7ubYBbDiP//Y/Q0Q4lxBFH7zxAbU5A39rpnpoSwwKsOpp/3Lg3zvc/
8taAnFXqReAEaICt9lQbW505ZkmPxRx8SKfACAibUhhSGBsefEA1Oynx1ncEEy+XkzICAnXLCWKg
qQFAaHpP7+vgpZib/JMwx92LXgaa5VGhQoEWho4cE8nhb/24P74jVZmODleHc5hRZ7/iEiadi7PM
a5+5CAvh6zw9zWGHJL4d+++rRNFfijLIvLYbnNf7H/g2H6cWpQPBIEaQz6z5B+hHd2KGweLhpgTM
NClj5WucCfsx0DSQCbTHMeDIhf8v+XqyVwvbSC0YnYINkj/0j27K85WCzH8g2t4LIzwljhhx+E/2
0CRPudpaFVpDiMT+djL8O8Ss+OgbZfelrbqfWdjqn5poTk9JGY5o+vX2Mz2b9sP9j3N7U8qfJzH8
ktsJ1Xu5G4pwNHDyyXpay11JhRldnw+KVYSXSSl1HeNmx4Yb0w+oBsW6+hFBdXMnJdzaj1zRCJMS
ZHi8rH6B7+SGX7v8gsHE+PQQ+hmo2djZo+JuHTMIlsDuIXtCZl+FjwRHu15g7uYpitp/rgo1weAR
79Pp4s5zde5p4+7cipsTo5IF+QV+xG0XPWoMVPzz3sOHu/ipd1nxznGnt9fuydDpTXLvSm2+9XGG
S50XRUi8ytNWPbWKb3tR1uPJVShvx9NQRQAmTgkDeTfe08u94nOLu05oo1bRO/GlGAbXs0I1PPmB
W775YpcFC9ZJlpAZdLUpOiB1aaS7nQeuE3HVrmtPIhQ4i4fhXolka2PYxF0paSioCK3iYdm2tVOa
xF+D0/VXZKXGtRW4kgsVQ2wohDvUoI37W4NwjIIc9Fh6PKt9SLchLztcgDwfAg/q2ll9qccq8NBp
9ndulo3AJ1TSXyAPPB1Iz5brBR5Jj6lv9V5rO4i8+rN7DHIlBsvRN1cRuKTvijGeKB/7O2f6Nwp8
Ff0FDWwqirSymetqq4QCuBFdmc4zlLD5nCeTHXlYYdoHLQInd61KV/uGsDPm0yrOZdMxHChvNhMZ
qvQ2xwqKzdzhEcb9cg1KiIDe/bC3sQq0LjmVXFHgTtb9kWJyyobe1uABNLQuc5V+KzHlQaHb2omv
G0FgMdBquRufd/UQAm6caeOPHgoeuIXordnsVN9u3xs8DiEXcqsDDaNNsFzrDu/roVPYxWKe1Yvb
9zVvUk051YZSHxw1V98pNXY597/i1uUGmdGiUs9LB7rbaocJyvSd3mAP2sVWWBxnZcJ+V5/xR3eG
XPxQykxFQ0JtdS+eymjAZUU33ud6WX5ASggNaAJHl5Dk+MFTzIPwwokZv97/jVsfBii7bIURUIy1
+E2CCaBllKiWxJpifUqxQj3pUaecgsSl3hGPtoeFtXW4P+jW9pKwPJqcFFVuNDDRscf11PZ7z2Ez
X+Ow+N77EQWCMWh2niRbZ5zaJigYWcOnPrBcdz9uZjguCumFG+TfrKL/O0GI8hKVbf6stL3/QIUF
dkJl7PEENvolpKscQACI0nVkzWctncFvNUteqCD5Gy9r6uJdNNmBe5iKybxERZseM55i0EG0crjW
KXidoclBm9LF3uMUbQRx+SiiYwLmVIIil58BP8k06FONVc6a9KGPGwoSofq1tevp0Rqr5nJ/feX1
sw5vCGFgtCJTOjBIy+EwRjL6GCaRJ7Sw/4CtDpThNivNkzlU+J/jFBo9BQiyvcOvuPhLcdrhP8Qv
hyoo7WX6NuQmyx8gOHZ4Grmtp9jauxSTyy9TMJT05YZxZ6pbWxmlXW4PeZfAt1mOlGRlSO+YkUhF
x1OaYS2sWHVxTky7e3uiDsyRjj/YNTLSdRkhzucpyfAs9SJbDNGpcUzs3ihJYpXVNFcgbe2/aCpj
FQpMWny9v6Jyg6xWlGYxIoFSAEG7tUIRQZFkAWN3uWKdO6WVRl+49L44/G11NPK4fRytas9IZ2Mj
AZ6h60i0kC/61TqGZpVyqmvYpkFk5ddEVYdDbCi86SNfGT+Mtj5Ul14o+scJLDkiBo2x90LZiCCg
MSjFWrIrhkj2coEtPPOcWfEbj22anN0p/WiXPS7Ss+jOaumWD+jbh17Dbf32nQU6QUJMCesI8qxK
z35k1+7QpuzhOHK+YwFrXNJJlHSJ8m7nFhabk4SSyp2PaC9ko+Ukc3V2/FnF2mYYbfNHjU/wI60h
can7tH+Y2y70wsAKj7YW5V86nActz4kBS8yqgc1Q4vh9AEOoHh76cdQ9SCApFmZTbgM7ivXm76rU
Q2yJcuuvwZ8jHTnzuf+ewZwe+J7z8NilUXUkSpjOgSIR5naxVV3DKdqzr9icJTROWYeDMbrGRTpO
iHNsM7RebSrFJ2UcHlMk0CY4naI+0NyeFOwhx/mF8me189jZCMCgh3jqEJSADq83ssBEMKztpvVa
HKG+ETg/VnoRNIBPgQeYofh8/7hupFVUpCS3Qob7G32ProqdkMSx9aym5NUMS7DD+S/fEyvZCH4k
iLwMfhsK8ZJbbhu7avw+D5XWU6sOD4s8ySLM2spmeiwdTDTvz2krFgBplZcYcpq0iZeDYa4am2k/
85JTjOlz7Rh1/n5ufejb3dDoL7RO8CzrKSVgIclr+jQk2OHd/wkbhBWAD6gW0D9Ew5si4/I3KKgp
9L2uwWrUzGpENh+ZVhQaysZ/tuZcD451oNdfhF4Y2YsdTkI6b/fBsRKt9rNvTfu5iLM9LZeN0ExS
S2eGTB2s4TpAhY2bIs+FWTBQx+E5i3GJZqj2nAX5dIrqRoQHpGv2VMI2RoXEKzFELmkVraHllwhF
4mLxqFReXzbWV/jJlX7A32z6pEU1osb0L9ynJOyKn/dXYGtYA0VcaFi0q9niy2Frp+7BjSI93ceO
irgqbJ3npKCXcnQxGzkh3wxWgptq5/huDov2HrBjqnVcScthdTXSQsufsQXPTferWYmRl4Phx8Dy
66A8q23ena0xGHeGvXWRIFgQB6XgJ+1H7v7luGqu1YkjFFDxCWfrRdcarN973U1/TNS0P8RurSeH
FG71tZuM3DpoSVKlnj/ElQBpHuLn6qBD62kIayOBCG2gxmMT96/DXCjBv/eXZiMY/H4syhY0S7PO
hDQzCYfSHVCVqnOB0a+RutH0aumoYGRYJHb1XkDYGpAwTsdPIjgoJC0/DjiykiI3MlaqXYK1J4tO
n+q0jB6zFvGBnYfExg7gcFGYkFuALb/aAd3oNE7Ide/5fmx+bWrrc1HO2YuDca83Vn15jqpgLwPY
uDTQlCPT+12NZsMvJzjRMzSS0qZxUyg4sMRpY2PbrabBAQG44WvlDntl6Y0YCxEY8rZ8J8i3/3JE
TIiNuW2zmsJVOCTwF+K5vYbOSD81iVzEyWZNCV/swBiyx2GuDCU+5LUQ/7x5J8GtRo2alrPMqVff
OqIb4Gd1VXlaBsB3smv9oAQ2cSzEM+58f6ytb4wADv1otEZI8VabyE2pAHCcKy+M6/5DoKXT50Tt
UVugmXPJ5zLcqdxt7COoi1gxoHFEGrCWfLUNahsgQXgQplr1Hm09XDlHNQ5HtCTb+K+q9MnwUPLb
I79sZARSHQaiH4k0ol+r21NPtdgUDa2qCAzMKUSIwdMc3sX3v+bGkUTGkXI1vQQd7dBVeI5UN7Ld
pGy8NOkKiN3G9Bg3dnwM3aR6+4ekE0XTgJxKjrma0FxMbdbrXeu5uVlVhyABWZUUgfOBL/AvnB77
DMMgON2f38ZucXFPhCZFvw+JsfX84qIvMliDnm5F+Us/4Sg7G9gxZ9MkzoO/i0/b2C0Ic0iBqv93
v6/Gc5IEAf2K8ayuDX/lagZStwUtUKr69K6K1eR9Xog9Wu7WJOkz8NCT+QQ182UQ6NK8rlGabr1q
NOz2xBUbz1e+tvukRkPwpc0ExOP73/V3+Fy8L2k7QAODAgxvieblaqJaYkZpP/VUDESK3MBgI7Jw
HqiAZ/Eh6rUi9qpG1T9rkT0nD1pPPfccTFV7CXqVlNOoVF9HKKswxY8MgZb0Nak4Bg9u2GjaKRjq
OHs/cyilVoPuvwZNHvwvbMsW2zU02Z/7fna+poWTZcep0Uf7TAM5DXZyx5ul5DhwjQPqAfJNzVn+
+x8NP95vY2dGNTMEh/I+5p7yRr1WD2lpzNfY7H/yCT7f/6q3Q8KKpzYhRdUghKy1SMIZHCKqraZX
xY3TP83N0MQHs+e9eqBQUM9nJSHXeeyA1uylhzfhho4mDRfer1wjdM9WIbxBkWeYpsD0mhh5h1Mg
XeUjn7XfOZDy/1nuG6k0QF2CGC6lB1bhu3GAEYgKuxdERYbpMCHefcTcuXhAfX3Xb+bmYDApeCeg
AyWl1l0Lm6CRkdsdkuhANHP9fYKWxHNd66+dEvqnIuu4DO+v38Z4Mt+UZqa4alChXW4ZYeOKLiL5
EVVfYMI9h+b0bm7mYQZEzx7+6Oo56gP3B93YNPTJSDbJAADZrZ8TdVWq7hTUpjePc/k1mKBOl3Qf
6MFW6AQh6P9UajzU7w+6sYzkOPSBKT9QnF+ncgUuvl0TxZbXhJXyuQ8AjV3jXMF1Jih3DR83gg1t
MaINrxdSOtrOy+/aiC5VMV/XPWDBaXlo2tB4rnADHw6kHfF71akCoAUiELzPK4GotBnGyl9aYTof
MGzJfokqQ3uAbZrpHlSV2ThYatOPFxEJga6XHihXo49adCL8cHzsYlhLB9GqoBZtvy3ig6oge3dk
6eLvVpFM3+5/y9vKMy0OFScrnv28kqkfLadnhCYZGxZkXhlE6jNgfTEc3NHMJLK3juvDMDqdeeJt
Vz51Zo0ypT2ZdXxQxshucQHR7ex6/xfdlpfkL5JcdMpZvFXXXXS1McKa+mThuSDNhhOLmjTnSA9m
5YTwoaDFMc88SvIGKMIBM/b0X4MHD4qMAe50xzlWreZYY4xeH1RQ6PnBQgK7YIOqhnqOIAIkx6iJ
49e8UtPoUP8fdWe2XLeRpetXqah7uDEPEV19AeyJpERSHCRKNwhKogAkhkwkEuPTn29brtOm5LBO
XZ4KR4VlihsbU+Za//oHL1w/gncH5HvjDV/vJZEiD6sb4T3V1D5ZFIQgm4tqm5MKU//AQWODUv7L
35/zz080zhkYliMgxRMFEPr1TVibHuHT2qkd8rswW6XbnHRrIDhs869mWz8vEwiBGODQCzG7/0k0
2muUGUWn5M6N9fixnPwQHVXoEIODkV5q0w3+4m39yyeMuRZNwrlCwBHl9ckR+UaaOmTUnWvEvGdj
rzO/0fU+lgZR5dQhvOljG47ZFuw3GBunbs3zrIxk9Z2B9V+vkt2H35Pev0i16gp39R/++D836qW7
N/rlxbx9Vv99/tX/+1f/5/Uf+c0/Pnn3bJ5f/WHfmcqs78YXvd69ENds/p0uf/6b/68//MfL75/y
sKqXf/3zixw7c/60opLdP//40cXXf/0TF5c/PUrnz//jh9fPLb/3WOvnqnv56Tdengfzr3/69m/f
N4Mz6EYzek7+ml/OP3Hd3yATwVCBt3QeEZzJd53UpvzXPwP3N34CJw+fPH74u6f8gHCfH/n+b7Dw
GQidOQvsMHzev8/89vs++/1yFy/yjz//oxvbW4lCfuC3ue//uxuDULC+Ea955lfiHAN56vVz0ZYA
j+6o552o3eSyiIR/Wf9aP/eXRzmvJVDQ4eX8CD3BqI9bWPWEvTE0tFJb1AbTKCT7f7rsf3Eyr9Hi
88lgEgo9i0oY3ScEiNcnYwIecS9kMhpGckxxlj6rBVjaEx1Vl9HYDY94Zm1XsnbEr/bgHwbH348N
dwg21tl9/Sdrljbvh8Zu5MTcg8nm56aX8ValpgdETpknwiQ2a6WWo3CDZtmx4FKWO9r52Lltn+/K
djD4NYxes2SFFbnFvtW27K6p1crgV3KOn+8GDRFdGAeBGU7h8Poy+fSqdYimeeeUnrkb4krkqe+b
ftn//e14XZecLwmSkfOiwx1H5vBj5J0Y3Hiew23ZIYUxQ1oiowxuXNP2zKDkHOoxRVK4iScGvZX5
1cD6p5NE3QfHHAot/8BD/KHMHMlacHoPE+BosMLdhiPRldeb/yyJmlOk2qIqOdMBeSeTH6sgBFAi
L5wenXEkho9TGIP1BZ56H1Tb099fzNdbxu9Hwr4OmO5sEYYO9YebFqyJQp2CyLjqnaVMuzCHczjB
jYoXYlIakPP1F3vGX1xBGiD009BeznH2P7Q/FU4KoxuizgxWPz6V4TRnSyit/wgU+P28OArwFYI5
qHg/UrCCLvBBnzmKZ6v8ToQF4WwRybtiqbwL1+7fe3JtfjGW/enBZBH+8zF/WCfaqvNXf+OYbtxj
o9zmG9ql/otqw/CDiWtIgkUU/YJZ8vMxWZI4LqUF1ECq2NcvXVQsmsz1yeWYVn45gdLdIk1fLmsL
OVcaiLk26YRRRf6Ll/Dn54ZRz+99AUYxyU8Jt0U3M9vvjQs00Dd3U6DLZ2JMw5TlNxrTCd/QX6gR
zw/iqx2FFZD/QZWNveSc//L6RCWzxYFIzwDvjVjdEGPaq91ot3QKfSysi79/K+iOf1j0mS4h2OJA
oDyMUijeXh/Pkb1akQRMuwFbruk4DpvoLmHEmu2DMLopARzCNj8U7eZ2R5dJaJO6+bo1OAGEySlw
dO88L81CewUiVU/6clBNXFyuOlqtAyLhPsJycMW8YFlUV6Yaexm5d3SQh/tukt10ZFlDkL7iQOyd
xjGSTjbpaiaiPR4rnbV6bdWNHtrNv1qnyOlAYUvP+xBvCzCxwU5mwKc9aUpiHnFHydm3umJzodgk
i/nsV/3SpJi4z/LNLMM+PE32mDiXIsytLw5CQ3sH31Y9yQ43uotQTJtJCTOJIkCDcerI6sagmAA9
iWPAOtU87ZNOJiJb9LrROinC3rwGxtJbYSfjkCKVLtxjYQXidgarntINatZ0a9Vz6R16N1JPaq0t
6yA2EajDYno/fuNHdLxkmmCCmznaLm/ojuG4hYU9vM9RmEcZg8Val2nUqbX4wurokwSi6NXWkhjY
oefSIgqrZ3zkcMZ+NPYCZw6n3o1LaDqB1ZXJXXePotstSK3rzPt1abvimDS1iyOQbJRMCzdq9NXG
mPyEVh8ylF9HeZziEp+/S5SZ7aO9OsmnPI7M2SGJxN7wyp5nHWmGHkvs3M9sF847vw/EgD3Q2rpQ
6HxDf2ltUhZ7K6nNTNR3srmHcpkm681cLiEdmNVO7kMk26VL5VZ4A5hwXMx7aUxo7eHdgwHkrgnr
W5dB0HYx9bjRZ47d8O+5Dn2xG+ciWvax6JwPQlhxzSioDq6Ggftept5mqeENpm/JQ7Ea6aSFyEcP
AGrq38e5dinYqW+TDIjMr6+R5aj1AJadXwCkGp6EsmyanTQqvNeaxjbNvbqXV6zrFButOtv4dUwb
2yzUXfCsu4GCqY/jtoZS7qn4qTfGf8m7slqBS7fJOdhW01aZ29p4UC9i6d9PxrMeXLdf6oPnWd1M
i507KiV7ybHSqRCbTNuinkV2fmy+8eTLiuQ0KL6pN+T5+3qcepVi2qNN6oZLpXabcnktqryoLiXG
m2W2TEa960an6PbW2OQ95CzAEF6rZPSOUSeLDxL0kw+prVKkxeASGEm2Qv8ZHbiTXFfgvwJRV7hG
eIbXa5mKcWqZpm1lNGfznDtfE2vU2LupeGU8PJLhk3Ec8wW7zQ3WX9SwGcFC4mUYLb1KbBG8Crcr
UhrXE770iX8YPNIaD6sXqyQDhdrGG0VhhWkoky5/b9PHqofWmovijk1QVIcxnAiLYn/rr9c8oeFz
KtN+HIvZfrKmXtwgpQ/8I764QcMNH+rqgn5xJucusdz4keAH+5JX1/5IoNBakNJsuffdUGzJp9pd
4+LQl35gEZ4eOzr55BVlW956wFGBSCenw3Mtbe16aKcUD4S+PPaTT4ZnZ8/6g+O3erj1olEPV1Xj
jPeTVwTlBZ7+bjOno8lL2nZY5nZ/iNfGLS48t7EXojvGUrxhbN7UB+1i2XXbF1U03M2RdP0+i0ki
nE7t1ntVGnRVrb8KVE7Lg9VXojvxbmKoMfuDH78UuETmh4baVGQudqx2OgLXY7o3z5uVCVlF060M
apz5dOs3hyXszJJplLpHcuvsTxXUtC5bnbDmOwdDTajk7Oqdk6v6jiLafl9uvmn3fayCXQJQJ3b2
3PSXxNTYH2XrLC/h2KzfOqoA7xiQbHWjlrhSt63d9p+F1alPgfTmd26tCDXziz5+tEcTvLe1CZw0
igrsNhPWxcyxovhONIn1VSVyexpmTzIOpEUUe8UkKbqU+YIlMIvntKNVPzun2UEbkYFTiFO7iqo9
eapR11YXQczZhEu+xiDm6aDXAZWiW5dJlKoqGbiEixs3qYpz9aZOSv0Q1QUr1tSzMgIfbQTA2eUc
plYQtO9ne2ZZbSKz5UfmAdGwi2WA8QQEjfEFXGVwMjfR1vsCw4LbziKePnVB3YrdoD33hRDAoDu4
vfRwQltdos+LkriPsZC87bmJm5OsK+K0h9GEz3MdW+DV5TI+DU4DVtQydTQ7JdblevTV9o54eKj8
Y1lEcVoEYWmlqvDsbd/aeeWkTte4TKI6IV/aJhDPXo19QsoJC5yoS8U3b4JzXBFqMW0fCR9DpCYt
Eb/z8FvXD7NtkiJzRm96Pt/aLw11CgWWmUM79awzguSE1Vwd16Ae386RvcS416DfBATxzJ48muLW
9ls2H/SW5dMacP67OBYDnsDrbJcEn+ne3ZW19khMyrv6drO2Xu8MYtv4NLUWi3Ke+D07eKRWsTNb
ZX1GbzurbLZkgrCvnMtwXzMq/mTcKE+u14XRG6Ii9pAHrO7I5kJQ1Lzt5pFJCPaBat/ZwstP0dBV
L2UTKpF1VjQUmdcF6kvYEbJ3AJi0kuPAFf0mYqGtHfmQ9czK2vncUU9P+yA0RX5cmJkoNt/1Jo9x
Njj2UbKFabKuZZDKNmw+uIuohkOXJ8GE2c0s65R5RLWRuEHJnIrNCcqDE8yqxU17JuokSmR1u2jo
YhnwvfM8FHajU3KXsSUL6jqcU/xD4+em6fInaZvYTetZugpV0OI9brNjrdxZxwcpN6N8tqwubHao
FHHwW7Q7rampcHhIQz0sn2K3yYuDTip9V+AqW+7oXdSIIUMi52M3xwOJGkpFCHkDF2JnDex2sAbX
jBlvSH8ZYlaw7jX0A1BVSp7PFYviXczm3O1aBDtbOsVzOJB6UCMDNlRfJCRuMDaJw5WwMKpYR95h
8LFduMCUJmqzMa79j008Ddh0jluO7VrhinE/5CtYc74hJ075gvaWkkw2nJba6Ic1LoV9kXfNGGcL
gMGyS6pN2ddz0XcWSYg1d7U2pryLqEut3ZzXqs4WV0PMVWOl9p6GOXvY0Dt8FvGEGLqQVUHKYSjC
JA1NAr80r0LkuKTjJMzG2nGirNJ1cS1wXp1PBNKKZjcEDBLxyVXORdUplxpS1WVFHHe3fGxKP5Rp
2bbldJrDyNzlBbYElyRsB+xAs1++V/irbGm8+CpPLbf0mICPnX+057AIT5HXCrP3BGlDaeUM1Yd5
y6dn7c4i3ndIJaIdOHv0LW+FCtPBy/HGJDvR/TYFXXIfNmNyac8qFLtlUPr95Nn1e+MWnmI1yXme
y611jsRTBXYmExgHnD5hd5lPpsT7ue9G9njGPZ8XWcr7rpqmx0FjM0A9rtQJCzJOWqsqCLM6iMnP
wskyIV0AzhhuetirZkuNhV+3QLYm502VBlGf038Y8GB1GUPa3aXEyDjclaNjn0EdFb23gKGn1FuL
WO8bZ0tAytuJb0S3R20aAG/YWTi4vdr7gNzQutbEkTssYuYxLTD4vXIBm3tcPBzv7YZqXO7At3SU
bosTrNkU0QqnmjIux+nLHuYsDiaVXK45c9e9k4fhfUeQWn1kvtO9DSCEPsEu6sXeW1rKRHtIKOjc
Svh2hoRhvohM2X3I15yxV8tQ/Jrb2YPeixiUm6Bn911ohvVTuXW623VT096bSdj3rrt2j+xALaOG
2eQvU7X0BgX0Ot7iVglTqI/rs+KvXePrODfDkhHIW7xPth6OaNE3MskosZcvU9l21763nHsObuyU
Bls1DHvoFCUFcLEEI7ViGbNqGbu7UDFhE6kbSNh6KrS8ng5rcT9Y/hj0yIO1LKiOBRd/IujwIhAh
r05OwfpuY4XUPBKTFIckqfL71R/ZRBrmC+m6+m6/r5xRfXP4zxW2Akv/GdLaNKVh6embWeS0BEuU
tHHaM7YTXPdE3Ttuqw6RzH2Gv+NmhftqGTwNwxaT0axawvljwfCCaPKuD95aM2s7DuezvBdjYbE4
qwqOs19YMz5PuV+0l7nnzkW6sBQ9TkqUnwm1UcupaXP/ppu2prxiiWw/DqvXyqNh+INZE9sY8x45
fjIaAinsmtk7zgMzIpTbMn8f8yDUF74r2w+JPc1eSg6VQwcwwmAEVgCK1LGpHh3eHYtHwvNl6lgi
GTOxdSzsC+ZiURqpfhNYpfNMUoD5/rd2mDqZjo4uLk0Z4yhbKpjGZGBw+ffecM4l7ueJBRUtfT7u
J8bK9MYM5/3T5khFUWP1zdHUysjdZNHLplNUtUsaotGkDYqWlowPqClHv2HRRUoaL1U2853Loy6s
KU87rFoeHF+yOgdzHHykcMGEzgmEupFo9INU4zvgpeDWXZW6lAJXELtstqshF11azc6Qv8M1wG6z
ORznj/DwuoeabqlhaRXd9aidsL8GF0xYYTSUQdYHt6Wkwu1N7Ud6VMF9G/DBN2YbIfwUsv9UuUs1
cGbJzPVozbjuMT03OgvGuH3A+d1/sEfbCtLYxN59iXVOnDpioofqY6pG2vMhCVN/HavnMqrDPvUx
Un9ut+RMKGpj1vQx4FGHLp+Q8TXCVv0WLkF5R+c1lgd42/WnPqimF+WOS3dYyoq9SeMOFxwX5rEw
SUl4zFPqZMZms7HDb6GwV3nTrZ6/ghhuK3NQH1/ZHUo9tELCXd32cD7Tl9ISWFyXomyOToAE8zLv
qGoHICQva2gwmNn5q3iprBmsse2ogdPWcdG6wS6rwywaKO5Tl3z5Nx6Tw6dxbLw3pAtEVtbaio6z
ZJT87Dqt9WbSi/k4FXZFTIVmPUEPIcxdbxhIprGyS3GYXEfY+HAHDRdyLWR3CI3KP1MfjB1UVXul
mUXVu6ZCwiBNbTKkMQWELH8dRXV0bwWd9ThGTf+cY5bN1u5VxcPYntsZDDTGObN0Ht4vVFElicxV
n79tO8bLyMwSPofqANhipSv56jIIfVKBrR7zyK0A9MkwMKeixoAsNcPmqHMDNXgH0i43c0GXSn2p
XV1zHjVlx1HNpn2oudFtJtogONUF7KDLyU8Ql9mmMFd6K1Dm20t3xVQiUHt3hbJzYkndiHokWdnK
Cld5d3NY986+Ms3kpyv0qbu6nlvqed/bzuZxraCS3rDZ2UWjz7x6xWfGPVmQkd51qCQTUp14CKjU
WYj3ViwrhVJyCorjGAzqxieh/WNiDFGqrkK9vWNhDos0HkfwJQWI8gZ7ZWkd8yga8VXzcZeheugC
QAQd+fqUJ3kVP3cMutzduLWrnS6z9D9MBF6rFM1APGazY5dOOnuBuFnGOOj3oFgowfvELOWub9vk
olpNEu50t04YIjTL9N5gi6BSbNedZ+wRStLlhnXDGkLxbF52Tu0UpympJIP6yaoP48KDl1nVmoSZ
i+hGXbXzqvkbAS0q7sv207woOKZB1U3eRaAjvkPnWeVzv9UcpqtZ9a70kEjrpOVStqlMQh4sfxo5
wrwqvFnLrgyDk5dvXNpxTboW7UPC+JSWcHgLSa9sL+aE6NR0wJ2qxk/aqCQ1qkSkgDxh3g4aq+pk
7xe4qjFk9sgM5PZNB+H3VnPm/c9mD5MtVk82aJU4tERHd9liLSZOlzZgKM34OhqzqHeGoyOGMEzD
XjC80Sp3453bzssjbzCOkN4AaFLKMRCMsBsqxq5FkZ7qQNlzpoNweamx1nqi28B3guzv7YtvwuDS
dcLFYd8rwqfAX6MPWrj6S9H6ydlXuMTd217m4AX4uKEe8YtK74BiovUQze74dY6W4PdKvf+YdKFz
Ext8s9lqiviRbUtGqV/znB6naZLvGHLY0dtY++qR9NTcpIPdJ7eEmtVPABt5vYus0lBJ98MwQpKH
YpL20Xnjt5ZYy9TrHW2hWqg6tJi0F1+2XIHJiJI5JpEbVZjlC4o9Zt041hymuPA/e8LO74d4RKzX
RrkdvN3iQTYHkTvrp8jD3ydzTAPcZOnJm0+1rpvqFl+sUe30Vmq5g4kdueRf9RZPNMvszsw47UC5
yVFc7sAsu1t3c3kjxjpU38jdHqeTF3qUEUvhNVU2ybIqST3bpvbRqoV8hKZiO2m1meVBaeOX2Yj3
DblaAV3oaYpM1PMSBQFizkWoNxCkWM79eUpYFSZGDAB/SnG5IbZTAgF/vhn9xmrYtkuV7wprKWKa
/ap6p4k5SFJ4lduUGievn8smRwc18RKuB6sKJOnCKow/2G2yFJnlnvf0URYTB5ZipYgf2vBm3XAF
OjU+0AcPUVl8SCzQnWyEJCHhOKFmy4Yq8r8ybNDOrmE1aFKh1dm/WDbiY9UTz5m5AxKXnbM4QqTS
3er4xNI8PcUYZxcHjDDJL19ssKe0aPHfIWKrG7Fgz3v1QfZSvvi57dyLLjb5PhzLmZsJfkVQxNA/
smJO1+4UBYZWvuncVLBAf/Oaof7srh6x11WzWMVxbel79v46OU95UCwC13gdD9k0V+PbAPZDkVV1
0ofIUM7YiSWDis9jarnyvfw8vwjAgIG7Woj4p2rFxCJbccJ48ryuv00aq9UQieb83Vp33prijyhu
k0W4Prhd554Krybj0Xem9tqq13Y4COKoUJb6efwYiXnlLR68Ps4w8ab9tE1DApnEravcg91vVDTR
iDENbVX+prQZ+GdBUZjhUrRKPuXgrP0+z93ym50UboMxkkVq0JI06sFn6MpNE4H1KTdB3mUbF0Ee
FNhfsY9mSMaph6fVLZVf/GVOvMnJSrgiH+zQWvOdmpz6sZqkbveOC5UuHZapjTJTWdHjtNQ9uz7r
w3JoPKf+wrQZFEmgKLIyrZtgeyPrOth4YtzuU7euHjVSZXv95wkCZb43fQTSzEqZFLdyCuzmQs7W
/HIOT/nq9OcIMnYaPV5WhrFMOlizlRwwFHFufC+a6qx25sHe48lC1ELfJwGdDrDFW806YbEujusp
8kfPvPHZnz8QuWaROk25cuHN42RYPLT/pfHOSsi+zwFurTDuPgi7ivNdbq/xjQhVcLcC9XyxwcIA
lJbI+lwOxLBlSLKr+IjzhwHjcCL1bSiZi2LD0RbXCxuGlwaD556Yajfq0u3D+Ipk7R5vAqWoUg3Y
7UuSbJAS3dFq31iWitDajt45SdZyxGd4DXLhfZId8P4omejIvgqi1EuqOkpn4bHMrpSIpMkb08Qp
jVtMCRjD/z1JL4wurbDpv4rALivWUYYHrJpz5e9bpNvOwV/roMuI0dM9JW/uVFcrAJq7m7ao+ujE
PQ8LLRs5c2048BZHJJ/f4Aq2flqQldHreQmvL6VotaXA+BhiWUxrLRCfVT+UyvVf3G6rUC2rYblu
es+ZoDN5s2YjkF6SYovj3HnlSHWR+9tQ7zDWQm3lFTwWmcfCMe0n5pnQQum0xQVjtuBm9sw00Kt6
E3DHDLS4D3UMROCB2bh7agcVICJj3+SrEL2Y2eOWPMxtW+SZm4PcpyE1Y3ilQl0FO7yyC+fCoMS9
nqWyb53zs02JxYa7641Cbx016KwZKLX5zGxIBW/mpYEYKLtgs248q3XLPSSTvEvnGqNcjP5JT987
Fo5xlANWHh/LkjnlIRnznOWpW+p5jzMD2HgCi5dhViy1OOYCUONNyCtLGemyPb6tAUatnQR+23Zt
OHUf2zi0rEwltVPtcrrNd9QjltxTblJ9RevUPDY9fcFerEF+7qjDqNojJprkcdi2qLmd3R7iXtxC
Pcoi0GA7XXMFAkJ2UVse3M0ZfBAsVYSZKLTIs5gbXKTnF6UCJ4V9lHXdNjL1mMG8Mn4r+ZYkaxgf
DbntzEGlji5y79yqTzSnbx0JlXKXQzJi9YIXNmTElXnNsWMGondTkuNTXquQgPTStW4AT1ogtTIW
CPBsL5dZ0lfli7/pdthVzASbQ6xprA9Y8oUxocOLdjI45UKmRuv1gfe2tfaOb9iUx41V4aAIub6p
Gs+/xuVEfp6YBmzZAmiD24+oFZ1dvtQMfTdKocxpRCh3wdDQKTWYUVaHJFfWyhq35ndBkyca8WtZ
n1dxIb00KjxaV5v29kQ1DNucPhkYZ4pd37qkDI6cYzdVdvlgg2ibLxXc3/igvLXk+W7z2ALg4aj1
DamqoSYAbAGll8Ce7dVcnm3x0UrENb1uI/1UrbRlB48+4mrtlf+BPdO4TAR69lvCiOzhwDi/ESdP
NuMNapxxvHacYdF3ZU3Bm0rWrTDFrm16gnoIjLwxBxvpjZvYWVNP1FW5a9il/UPF0CHeEz/sHSj3
F8iHNja+KfF25g7aUvWJoNQKXLYBr037fphZzSuqVQIA2/vWJMlbOC9r8dYvfHXmTHqldRgYC5SH
1sECObOIwSCqZenp3b1gG+vdQgtnkLonTc5i5PoJAanTtJy8ss3Dw+Jt7UcrigZ7J0fXYoq+TeFH
raaxYXRQ2SabXAkwYQvEYhccufmYTJZ9NREEUexVbYtvySrrJzixoZOqrRm/JMGo9Fe6GNhYh9Ku
Av+jZLVq+3R2QZBxTDRt2+ybMGGL2BrfKnZYOToqS6DAr5eAY5JUvHBkgphHHUFnYQKlII0WxQrh
NYwToa5W8fStb8uSxW3QIK9e3RX5A7OI0tBTzRq37Yj1wyqjvkhdkYf+EWN1GyxwSmIr65N8C7IG
VsGpsMaC7IkxqeK9rWEv7QU75X0XC+pfYKfxYkmibkgDWzTvsRobOhxoEjlcxUz8vT2+vH2V9WwQ
2/1aOd5y9Akqt1PR20gsrbixV0B7NIaXUjOMxEg/KErA27BsdtriLx3qZvSsCzUHyW1MsdfuI2tw
QqSAWA8GJ3CZCSdOt6DEeiZ6bNzeqwLt6IUMS7XVMAtATqnTXUX7nsftTdWLsU3J1pkwTJRVg8ls
onMg12lrgcL00Hku7+0oDdywkG0l6KS1HZyKZB6ylnU4X87ziJ3P1NbJIVdsZgyKfFOwjZBnDU5Y
DmXWoAeRLkPCbbzg/zoGynGzRLpLA0ARLtzqeNQtpS/Py/S0bZdcLoUfj1MQWgczgnkKY5yYV0+F
w1fDNnVvbXNOT2h565Q55aL8rFn9AMOh2UR7y/QkcfldvrQ7B7AX0xcsHQMm2o5ZU+ScHYCHxFvv
Kuh0PF9ZwcT6NidGbUdnrERy6TDlfrutxk0jETXOoesxm8mwcuuToyta2838fixc1sdmNfSRODXg
TuhWR+hUIR/u13J7VEVdiVMpQ69E29wnGtSZ53K56Osm/CIjmXxxejOT0QdpYU5A3iwZvqV3GFlD
IS/0iKDtqH3EDMeUt4ixGvUN5zJ9rIdZtNdzwwzgYgIwbdJqYSiwN35U3gAxDWYPjmIVAIjgdQUW
2M3YvV9pXyUo+TZEF41VVPY7rA3r4AILE+Mf2c3t8FBp+AP7xTknYhk8AsvMr/CGfOMUHqX8Br5l
Hz1GiuXNoisf33Y/6tWTy6bY3XoWwYNZsMD9yIAuQAE9JJXfiWH/ETn5bfVFy0F+M6+ZyK8Zzf/f
UZg91N7/9W+e8E8M5nvZyFZ2/7gYmufu6/BnJvP5F78TmTEt++1Mb0VJZzNlOjMQv/OYnSD4LXAw
OvI9OG5E2cBB+4PHbAW/wYW1z6nGEJwBA6DF/cFjthw4zjb6TT4QnyVYzt5/QmT+Qegf40x0DkT0
AzAQSBfAOq95YG5jfDK02upWLmt/gjrdnQAqkgs8AaxLaTOCaZPGyeyJUQ1dr9nPapO33dKJp03k
L3+6fH/BRP49Kuh/WXDfvw10YOIHkgBC8vkq/lk7FrVkhvnJJG5ro6Kn3JeOn7bB0jywb+cvQFUD
KdOifYs9FLNy+vzind2HoDGMUtsx7YzjHRmKOw9ipVRPFUQwqv4F46Vz7T7/QvrgnklyP35dJOu4
1IQ4LuEA9PrrMjQaQ9gj1W3D9JwNeJrVg55kP2SECFi38VoqBiKrSi46vPjuSKCR56o9/IzNnHtt
L47LICNeHhDrbQHkrUa/NKXMj9YS0hC7Sf3NzafqS0AF/LgOtbqv3eXOLifr/d9f99ec1e+X/WyT
zNOJs3r0o4jNKY22aRqr25CJ4wXAj8gQTv8qqvs1xfH3o5xJ+WfblYDA9+j8Lf4kDEShFFe9Wapb
1F71joJ8ztTS91daVOUvSLiv6Zt/HOrsm8AzjQ3yj/7tExpuFdO53FrV+K2ZAJggw70dLGY7Ogke
//7q/dV54SgGTRX4Lf5JvR6PNZxq7Ve3BMz4V4UcV/hMUt4uXtj+IlDoL24UBn4QfslXQJf3Y2wa
xV/VbviU3groZYfZ9+b9Rs777u9P6C+PEmCA7qPb5m79wA0F8LFpImxx2xStOPA39H6JYbb8p0fB
pxI145krjfuD+wNRGtT07EHjAPcENrXJ2I+HPBbuL87lB+vi86OAa/HZN4GPsWnnfiDWmsXH1r6s
eRS20N6hGyhP0GoGdmebDqXlAvYuFcUKwr8Bf1KgyuUXitjXXNvvXwHueezjOIBYxP/hK8ABElE4
1bBDS/fbqISG/DoZOl4CIX3272yC+rozMvrVG/fzjQx+dwOF3wvbnq3m9RsXN00+gYiJW92NxW4s
oVXWEH9/cSN/ftmC+P9wdh67biNdu74iAsxhKirtZFPO7gnhSLKYc7j6/ymfM7AoYRP+GuiR211i
xRXeYCHRCQnW0qTE3moU4Cn8k4iAarThW4P1jdb3ZyUr9nU0bRyAe1PJU4mEgaZbULbln/91h9B0
j+fWrEQARlk70MaEd1VQSAGeFu+NyaufF9McdrglbxlP3HmbYGQgQsptopNarvcr4EO3GAFpB+70
X9oOL+aM9A6cbBdoSp8rH0RWEOWH/lSEAOXUQ768j2fxrdHAQM8VFW6HJOXnv54hG7U7BMNQsmCP
r0+qPdQxvf4lloXU5JNHa/qdsMLm9PooKxqc3MBIO/IiI6Qvl1pd7SPqFbpbAleUL1q6R481BQNq
d+fR0xK/jWPn7EyK+Go3fXkAFuCdRRO2x8qkIPf6L7ldfhs2oRS4lQK0wNqvl3/UzAYNLhiQMc20
c1UBPUvpIiBHB8QsVAvzCIUkeac7NCxeH/l2kzMy5B++XlKk3NUmzw1NyauJjTfF3nwo58TEeKEc
Dl7uWW+LRKgbcy6/5Dq0kBYEvF62nHZEfa+/FNzzmFsRX5oMXfJhMYDPUkVWqm4HkpZSLdomhfDT
uc4flCw5xkUYLRuffG/ZiUIRIdJ57NHDk3Py12Gr5sSYwX6KwKk078noWpzyiFl2Vd/q3Flp8dCH
Tfce7cxkV8a27buyXw/3qtrQn/9jlXM9G9IJjKcc1SfuT2ulmtBX2twNc94FSUJzahcDkqC+K2Sh
oR80vTkIJcdPb/RKfI2U5mDPA5yiuqFY6SNRNYNMIvsJzBBA3aEM87TdFdCVURSMbL06u+1kDzsk
ERIP2aDQfW66Qv9aFnG8j+bIc3eADLsvzmBO73LR05edrKZ4ridNeedMWvMuz2RiPfbtbAN2qJrf
VT/3W9Ss2x1IZCxPohTaRFJ0tRqJh+9kHqdtUCoDBPWMgLPVJNvUWmiI1Inx/vUdfxvWEAAg5YAy
j2sTtq3mnG4B5eJ6agOjqauzFRswp3AwBDqgbpnn3b5TDMX1hXSpihD9+hoDWIQKrKq1QcKD/IiK
ZYi4P5nv6x90dxQERrg7EPNC7fd6O9dgR9wpVvgg1WDHTBWwqHRLZufuIFDOPPI9afm8eutjvD3s
wSi7oJ/18pgt1CNmb9nys70zisEmwEpMPrq4IVx/yqzUlW6JrgtM+lZAh8LvaQzc75/nCy4gqHkH
XCNqnKu31p07OMpV0gcIw7eHbhp+DXO/pTopo7zVyYZdxaFGvY+Lbq2s1/HGe50z9wESX9lDZAE+
UFB+eoDSFh2Wxcj9ZbS3npF70yeTaxwJWCMabNfTZzs1limzwaAqLtgppB/Z5tlij985QPAWcADj
BGF1tN7VOZpmljc1TZAmw0ylXtDsYgJ2k2UV+9eXamWnJF9oVBDwnnRJeVCzWYvnG9jFDvDimkCU
4CYS1AMOvZi0Y9U74QtUGu9ZN3EPUAQVI1oO9QHorPGeAq842IMzfdTHztig7t35fIQgpf+4gQjF
jYTgnGFMVI1FR6hmTZB6FmzXKpQL06IdNnbqikb85/PJJVzeZh4rCN6ru7GrzChTG6sL0lJEn5S5
AVLVgsAd/bQZT3FZTEQHSzEezEHVakBx45z7YYRS1C4axkjs7aHt2uNMMxNNaKqStVdiPPX6It3Z
dbzkBjpucpnctWNLPkdqNTVlH+QODRQvdasHa0r6jWm/txWuhlnFSI4jsXigWAKtid2jNRvRWzNW
mqMNL2gfKnr3EI2OFlSWp7yl+4OoEKbpJwgzkEU0sCdgxLfEa3R5H61OOWJAXPAcB7lXV/dV0c1x
OAOAD6pS+rPnbU3Xjxo2eMJh/GFrCRVnALStoP+huPbRQ8AjoBBUqX4LVLGjc4t++h4ceBUhrxDb
uh9Hc6NTpe07Gus4pniH2u7bY2wpqIBYRYZUA4WSKrBxSU02IiNDRl/r7yEURHuEhE4+XNcXiFss
UxSVXh8ktdEe0rihdj8bml+M4E2dnJ50botfwqEGFbbt8Bh2j2N66voRkIU0mpyLLDouPaSMpnI7
kNCgycss0z+UtP9+jkXu7htapz5tPN1PLOs3uB4zcM0BzkYi9Geq6MXDKEbv5Cauux/jtn1QEIE5
TDSXaBs2W9qbt4eZ+xIpAlOneEOuLifk71CQ+jdZtDoGqtIqftx5zWfbBlOUqoa4/Osx8VTkU6ja
oB5F3XRVA6ynHmGPxRkDeGPGKW6zX9BUtfP/MAgqx8h68K+zPosAo7sGEuAUUGob9yVtJp8Sn75x
L92GbBS8HAIB/NGg9a9V1OaOjgOBAmY3ov2VdO6jcMaj2tXqbuhqY2NT3lsi1DMZBrYvZmOreQtH
0wJkg7OOPjfZrl6G+ZinKkVQwMQbN9lKrlPet+jZQ0hFdZfREH653g7oXYoQJtAcoD9J3y9yk4c6
SfWjXmdgIgqlfvTmtP2mJbbe+Syf/eSOLmRPq8X3hgwm9zo/EY3hUf+IYI12Tjr+hmuhblmV3N65
5OyWIz0/sSNT1ynM2DpsMF7hwJihEqm9R8OoifKNqb+TKTEMKTJCebLAsy5t1rmuOLnGfPDAqR88
uA8g41KEe3cINoDhbRy1OYuoHPqd2bbat6hPo+g4hVH7PuwjQBSv7+47+46qnKvJghOP77pMCMbJ
oMNaLcG4JNo3mFYRu9tBN8hpoIFNSKu+Pt6dIhsKIn8NuMoVElUodV4zIOT1ENybl50aU09o0Npw
whNq9WNfhV8KdVbfgzUzjuhnZxsffWf/E2RR6UL3Rcc1ZlVPhMRltyKfloBean1aEK3aAazr9qgV
mxvfe3co9hNVS5Pdsz5qsJaSNEEBPwht4N2jBwDN6IfxaI5tuzHUnQYNU8sJs2VfRFYDro9alri0
gUZroezkGqeB8vMe7ED0BEjZPSuIIFGCKIBcQCw5YIwGaMRoEh/gWvUBy3exsdNvyxL8GmRoMRGm
X0Tp9vrXKFXjFjO0rWDmcti12mB9RBAOGWS3aB/T1AVWHHYgQrDGbJpB2Yht7s07RuBIo9gab9A6
zNOotHciVhdAo9mXLrJBW+blpxbj6o299Cc2v37gKTf8NdJq1mdR4gQ2KlqAbHr2EqrC046aDkp2
72ld9xYtTGjT0Et6QBF0sIMhanRqEbBgT0uHKBnYjbD5QKvcdHczki8DuAXU/Snfe+VRKQAIu8mg
9mew9pr6zAnV0TRWXfFcQBb1/LqKo3rjm24vbdSPmHiSEZW8xFi3+qCHTIVmKUbQuGl9DJNKOaEb
mQexGWnK3h0rzOY8AGkAmSa9vHhtpX6e01KF81y7YXqEQ7ScnMSDhwZzSeUhG5X3WI5on16/TUz2
0N9zD+jflbrXCB1jaIUCzvUeSxLXnhdRtkGoIYwn0Ps4ARBPNg7W7Si0/TXEZ3TGA2+4urJGJDwM
LJ96yhvi3VCPgAG7OdOKjWHWVzHVM1JMmkPSwZ2m6WqYvOlyt26aMdDz3HmOSGihyaTeRyUp8Pez
5/79xuTpq9kzNKlnQ/+UUJt+x1qZtsq0ziBoUoOwNpwfXZql4a7WnEjZ4e4GaDAToAPARiru4PP/
0OGkZfALdgnB/8/WSFXTb9qoQfJiiJPPTt23uFyKwgN7pcFL3i1Wn2S7nOAp94FA2G+1HF0MtogN
9om/Xe7gB3RiZxd9+71ptOil7SvnKR4V+HNlbKn9zl4GUMN2AY1xn2hYoftV2cBhEUDHaYPqaQv2
qbGGIAeINO3j0ZzdHUKuXuJ3VgzbL0YO4yVRJBtRUMf58foU/hG8+nsDEi1IhUbMsrgCZFJ5vQF7
iIppUbR94KGGTmkz0ZczdAz1jVn/UGJD+Wily/x1MYX94BZJvVOhwENBtHQB/tMEqaKWS/Wz0OjR
7dIFtOo+Fwls6iYtlc9SzQS5xdFRH2O46dUzDmvLQxJqgKOWzuy+x7Fb1SfH6Tyg8JJIm49eHKiN
DVI0c2kyRJlr+/3SwHkSfVcZLz3gVog9Hebeed8ZCKDbs0olck4TNrWnYJ4Mr9v81EM8B3bTCuWU
pxZQ98rLivpgC318iVEaKP24nNtP1SK0BU1jqiQ+VXgn9VuM16odhBQLdQCj8qBFa/HjbHUmaNgw
XHBt7ooFSvK8dD7owmZ5UkY8Uh/1wew+6kC7Mn/oW9i7UVOL+MlFWuZFAVt/KdH7cnZZpP7HDpOw
J1iiza7AulX10aeJsx3Z3uj6qZGW/cnSR/LVqo7Kh0Ifyg8JsKHEn6D6pT7su3Q64AWArgAk21Ne
5LjP9gmtgB1E8uaTDnOxAKQfz9YuX4wvoa1Ni7ycG/f0+gZaXy1y/9hoqlmUTVGvW7fT2zlP9B6i
WaD2dnfQCqqNFb3J4z+PQsWM9izpi01nRv6Kv1OyLLf0siiIwSUM0jBS5YCe1VbidxPa8TEMY/NB
DrVTxESvhwkB+/Uh0iBB1rbVWbW75YAbQuWDlxtPMO6+WSXKqZAu1UPZk2m3XtpuJGsym16dR4tj
KBuYtF6oeV7/hFivwlkZw57+qabtC3AczQBLnApx4SN/mZ9rgfe1N/96fYJvOn7y07kJyB2Iogkt
V+OW3eAYilvTN2h76OLxpLSf0aNtKfUrnve76Krht0cUkkIzWOw3la3lx3RZvAAIsumPefZJK8bC
3PUEh4dZm5FrcccogVHS6dlGi+TuHNGX4t6SGqTrHnNbDOoienMIkNkBh21WySnXRhhsVHMA/UfV
fpIcFZQ0Kv/1abqz27kpaTDzatMa1Fb1Jmln5/a4Cwb9qGX+qApSO0q4G6OsA0/WgloiPrU22kc6
4fD1HiiA6Tu1qowBUPbkrMKVjX0XYC34IIKqr12Rx+6umOv4dwfKvobUHM5bZR+53qt9yEGj+Qgw
CWLvuggiwNQ2GdoqwTC6y1mbvOQUzXpysYoBKaom/JADrP7w+uzelPPkhxPuUuinY4EA/Hp6bXpL
Q6TNQaJ6ZzMD9DnBwE2jD1IoecZhjwfw25CZ+9TtAgS8TpmG/CtmOxu/484y8zvouauUTGRN93oB
urrpuHgjcp6pmx7cWDef4C2bjznwMYios+FPqA3s9EqrDiQHjV9AtqBjpHRQk8P2kENK9oHsGIeN
HyYjqNWqkOmy8eQFRRK6mqCssRKtTPlh7gDX2Cnj365CyaUWSXlGSzGF59m1hxkG8Dfw6+5xKUPL
7woC2Nd/yJ3dwSmAhCgXiut8NUFeGWK1KpPuaOz1HdS2/u00xOpetSYI/QYiNGDlq4fXB/0DeFh9
vQwrCZip/8sjcr0stpWJyqhmUiKQQafQxjzURnT4hPZP+ABUrNhpZvS+1rL+YMJWh9KUMRl0CxAS
79wLWZZz6otCo42f1s+msOadgjbGEyAj5dj0i/OA6mX3Y/aS8cGIQ303DW621wfNfBxU8xO2TvGB
W5nMgZWHU1oqT3oXSpmZcTzANMypdWJrwXGixdKlBxqK2V6DVv1iJkOxoYq4DrY5K/TEZDOJGUEU
elWWak0nxOhUW4IWJsXBhcEPWrfJ0Qn1Jh/KtrnxMK3zUTmeidw8rho8FH8QnH8/wXVHiz7tQ7ae
3o9BajsNfhBxd4BSWZ5eX+g7x49olJIzYrhs9D/XxF+vvRKZPMJLqgapptlnJMHM0+DhSvTvo1DU
prmMIoBtm+vUCwClKK1BDVqLiFYvBgflPM7R66Pc1DTkvKEf9AcSS7P1Tzntr48p8AITUDO1IMx4
ZEHMyKAPs7T5MthF+jWapuGzhX5H9xjype+Qm9ByH+Fyp0bJ31RrP0Nrf6sTeW+G/9SCaQpatGdW
JwkycGJoODgGGCoAJkmbWfo3buWDd4IK2XkkjqE653FLrK4JtNWFkTiFHsDxE4cS5vy8j9Q8sVBW
zFJ0O0X8mQrujDFwFNWBGIyeFC1NHALwpU3+o4VoJmerz4vvNuypN8aUwR1y7FHzfBMuhrtxrd1O
C7/Xo2klM1lUI1e/VwweRbXZosShzjyroeXutXnoNp7325NL0R90HuITFmbB65CZRN9d7L7UA8fm
8uiNOCbZgoa4tFl8FuMy5v+Yl4NkBlztIJkiWQZgrFf3pmdHy9wuemCH0GvdJGx3gJm0w0hqichc
5m2crD9h0PVFfT3gantRItCKujdQCYPmGjmJ2LvG8piYzrOokuSojSU6WAo0XeGN4TFvE/NEwSbd
931Zv6MeUuxRlJgfy7b+NqWuONS0Kx4Ke1GO05YF1O21xk/F/QvcHjULZx3yF6YlQLnwU1ulT/Y8
rx38JvQO0XBI/5d1/2uo1TJ4RDzLRJcg8My829MvoMKUmdrOHuf4qORiK4y8t5s53RgTgjdQKY9f
L3uEEgfJWa4HRmJGD/At+Kq5HDe+Sp6J9VpzslkBhD5Ve22JG8JGm8ZUZ3NZcH2rsHYCuF0CSl1S
HicqAFBqcu/z67fqbQZAT4bTo0rSIm3W1d1dwFvzEEIxgm4xbEiu2W+1stwP9Ljt5xYlEZ9+6vIt
hIO8cUPcO7vyY21PQhCBNl7PqWGjhWJpwggmtAXO3Nrznv7z8sbMETzwZmjzr3/ovfGQNKGjAyaM
ps7qQ1GysNCYmYxA6TLKr5aSvDiSx5PH5gwVNC83Uqs7x4HtQs6hk2iTha5KeNS8k3nq8yUgySGI
Q8jv5PbGLwGVaGOkO7sTXCNIZdNWGW9dLITHC+XYapZAGLV6QsfiBRzsFpjuzucABkbEHCs5CUde
LVdhTKaruARJKM3UZ2KyeL9AfN+FZRNtfM+dlZIa4vQkDVCqpNDXO8PzchQnKmVhpVz9bTeVxgvi
dvkxg112ohSYbZy7u+NJbX88ViiL3HxaHGKWBZchEGIxjw4J2+c66/9TDCd9s6RTvNGOuFMbwXSI
7i6wUJV9v3615rLVKnzj1cBGPenUjl5zgZWp+jVmnUdOa3yEcQurErW7o9U1xWM7pltazneWk98g
jTFk3AKh6HqOCw0ppZwnPHCp6B8RHejpOQrjZFBl3ZjeO9uTyE2KD+MWQAq+esKSKups/PIIBRI9
fJqnCFvmplE37rGbPgVPs2zikQui+k0rW150f0WHyFa4+SAjjtlxqx+G0vMgG4p+sIpQf2xVdL6Q
ABofdWcxfcPskMYdO+VoVLZ+Ku0yf8iM5JdSGdoZ/ZniWKDCvH/9Arr3llPvkCwsCVC4CZPdRrhz
i0dZMGMZdo6cMX62RjGckzb5iicThUrNSB6zLP+sR0Xx7MyVdaom6sBFhaeigqbDoWtgscYDOPEa
4+WDghXZvitQMx83Ap17+4NVM3Wb1g/9w1V67BZ1OlPnVwOnc5uTUvX5u8ExZXoebtGI7rxAslNJ
rQ6ED6iA1VD6YoZ2ZkVakHWsikXv4WVqsuJNZyMNCH0KFU9omrwQevfz9RW595G8CDhkWY7ETK/C
iDHR2xgVbw2SB+pfcbL811qjdc4Enjevj3TT6pe7k2dW9gcwcNPU1XlDqg8NFinXu7jVG/TCYKdG
efedp6F4nxmZvaNGBNmYPsx/2lTqH6HLz2cDJ43Xf8edEIN7jlRXRcuNy3X1xQiYJeXSDHoQ6Q1W
4Yv5Bi1PG0qrqe7RJAF3FGnvN4aUL8MqrKG3zpOBESnWxKr8TX8dzMpBMWoKLSOo4C9LzkWcPZsT
NKsd7UvEc7ndHvPEhvPmlumg79yksZxjOWbod1jIQuFbZP2mv9jEe52mysGbVe+z7Sn2d4VAUznG
Dubr/K0KNFTvpMVvIcZp9HO3Rc4zHFp0TxrFMcTBdRQXLc3a079oaGy9ma1pPMEMVuwX02rjR6em
SAF1Fx3lFLO7J0QwEfpE+LDuaFJY2DYmqBIufqWMwxP0JAjY9tLirYuIWpbvZy1aqp2lKTUaNrFm
vzVCWmcvmjNrABlIlEpA0IpLC8vq0W3M5nBS0AhV9ZPl2MWTin3aDwhjCE21hFtvW90GqQaVsjwt
1AwRC+/c8jOiuqq+R2bMXdD0rYbP1ZLAGfcM8TNEp7F66PrIktW+xkN1LKpoyXReKU5OGEZb0PJ7
mxrEkMaPkp5knrq6chcaUZ4uWiMAnvPWWSrtGWGi5eNSTP1vc1bHxw4SIwKcCG4XKob0AOKr9o22
lNn59T1254khEQJmxvOtwfJZna7RTBFVC0eDEmsRPdBHhInouNHpn0eRR1iH9kouruurh6xwWj0U
SmgEWZ24x1C30wOGLN/+cRCdSo0GIkjF4MSmdnt9WiYbBraKoH2QdGN9qHE/RiAu2XqTb24+RnEM
D2ge2iIwU1bBaa/F5qSGmhNMAosGR0T6G5nknGvH3Lr6bq53mlmcfMlMJuwmgrz+oHFMTaNLUiUo
HWHs+qx6l6oQ7bO0UB4RXsIcHTHGvWuWW/CqOwNLxBkJBlcvFNVVxGqJBd2Q0VACFOCTi9NUo5/V
eX9Ilvynq6LBLFIc4NE/2NqN/68McHXlSZ8nqjVwB3UJSFhdeTXo00UxkvTiImQWyKpOfGzLJXvp
WwXJGZpg6L6UWjO80AsUZ6tFi7DCcQ29KwinZqRSuLBzxXtrIv3xIy+F8ylZ+vrtoKap6XthW5Yf
KKxIWaB0LsKjFo2IKRP+IFlTLGiuVGFctwfExFPfadupfKxRJqt3GEHn/Z7r1XmbargzIFlql7Wv
4Jyc+02KCnGzVFGFIM8yBThpRcl+QJztYivecMlyDiBWbUMRaDj8vWmiIvsmSg1VJLf1WrQJUCoK
UsVOP4t4RosIVsb4y26WfkEtudV/aQ6yzdY81vmuG72nuDTN9oVbVGinVqvnz501RobvAXaIjm1r
SYE70U4/p94yfuZNpP4uoQCTlYpWr3YSUeodOoTQT0psxfrDbCX4XMI4bX+lefagcDNx/UchjB6j
YzNIgcbxeRae+b5DXYiPTDL7jFKgjZuhPTsLKokpKl0I9hQoWFhzvG86o/85xNB2fETPokM06MZw
VFOvaA/UzJOzpqDMv0fWhWKKi+4athtU0sNSL45qpPyHw1T6OTfBcLA2pYdkC18lHqkBmAGFQvHZ
dGtENZQwRkq6H+L2S2e2dX3wiLcCt1/E0fSq6KH20vRr1vQGANCqN97EFryXXUwaG+LEgBvBRsB+
EyTI3UsVQhrogKRZ+3iOKPU4hAbJRUXjHGEzFfGfpC33yMljd1uh9YeG3bQRcN5Wd+mAOHARuWFN
7r41UVJVahzaUfm+KIJGnDXW1SfYgwi5otl11udRnNy6yE4pWoPSOQ+ZHjq6y5JqT05r/3/jvCvf
vL+d2m5SQjjRpCwUYmjjwgaX9+dfMQuOL/bgpWF+4XfEB90MDTySRnPXDjBiI4wkNp6W25yQWNqi
T0kTgjFhQFwP2GeZh3JSW140kfY7w1GWk0jhnKdl3r5dBnd+UlMbfdgKTe4kz+Z32pzqX//16aFe
YZLasw486d7q6VFR+3LdQugXJwrLJ1wnhidbz//N6QowIvITpD9EC5LETXfi+kujGANLG4UYOpO6
Rehj2XswVVsVwtsHjlF41yjWQnHR14xfbi7dAZpmBpbZRC+OKTUOiwipfoQEXp+122cGxSJJ7QU0
9Wf1rr/HwqFmUdGgDZYWQggKwee5mMWpQILjMA6lQ8m1N7iQbe8f+eFyIokvKP3QPUQWZPW+YZgA
mDRpzaDRvca3cSn4hsC2efRGb37EDGDcYytZHpxlUbZ2q9wJ1+8bTV2JbKfiC0nbWR2PVp8tN69z
Kwjz+dOcdvYHp0ckbjCs+FFL41NX1vMDl0u8t83Se4MK5YNno02txN9fn/w/t8L1L+GRpW5Ddx3O
KRWG69lHZ4tikVGJC55zyr5I4ugYpbn+BV1v5aQWiExVnaudK1S1/QjvjofUwGOqaQ3lPW+OewhT
gX2Siz5movXOYe4hCGNi0l+kAcRjZ8wITjtToEZt6gF2M9pHp3Xbsw004lHPHbzoCguDOB6KjSLY
vW1FfYbclBvYuWlKIixmZ15vWUEbDv1ba6EkgAZgo5/VTPnKtoJPCzkmJ4hJl4+vT6qMyK7nlJos
hCh4lVSogApdzynPvqjyxLACCBX4ofRJ/pw4U/SQz9n4tmzcJ1Fh+ZAJHoeIROv1we/chIwO44d2
IsABQJDXoxtxgbXLRAA8JCVqJ0VSnYdobt8Wo+P+55SpuYsxsBE7flZ9AXiUHabSajZ81W7v/+sf
sdrgXujgJoACMX2eQfUnz2RbIce/szq0M1ANSA6vf/WdfeyolMZYak+2ldZwmAlGxIg0pB00aq4A
nRNZ+gWZrvwb3srLO6sCe+t3qptFfld1xhdCIq3d01hpgM3g7dX57AbkGCNHKbIjKoLIVdsAb78Q
EwH7S7LZRj0eKG61w3IkPROB4wCAfDM6wzUCo19a0egK5Le0P2eaNrY+8qvKD3S19F+vf+ktMkUn
EaDxDW2ToQGcXq9vXU5Ek2hKBvNEh79sFeXBaxvvjcjD/kjNUt2p9LRiVB/BdA5vhQA87fBjqy5u
jq2mq1u91du15geRn8hqs4o8wGrDtXo5DmNZ2wGYPxS8C+8Xt9d4duLcfRr1aauFeJOryu9nc9OH
IMAgC7v+/gS4Iwqjkx1oWmI8W2WO00YyxA8b03x7f3AfAhFHQATeIDT862EsiTXnZnYC9K6t7wD7
qU/M8UVLdO+tXmLPECmd8sWYlfbDkM3TizGJp05gpATzjcRAR779EOkhHmkq6pyYT3jRXs2MNPEL
bZg3EBjyOF3fOPLHwhenvca9s479nExNqt6d7WB0ogVcZ6QfWnCXsB1b/fj6xNyZF+4WmVj/gUat
D1pqV6OdVIYTYI2znCLP007KgpS1rkzZ2aGQs7fK0ds3g6tunPE7I1sE1TKyhOd9U/YvMqNbhBNH
F21epjN1p+kYRbl9wL2q388xbIymgYUbxuMWPuPOnUo9nFCWNjmXOnif682AWSOq+JMdX8Y2vuhq
bh3yoa4fyWArLE51LCmWcdmlxLUXYxBfDdQqNj7+9pDJX2DpLoEKxUfkx64C6tLsLB35v/gC0IbM
EDECnwZZv9MW0I89GOiN5/PueOQSIG24Z2juXI+XqrkTzZkbXwRiwCfDbfNzVOemPzQuEkss+Mb3
3eZMEjwEW8zmqbbA0V+PFwOGzuaGOoPqCMQjcnw/IvFQTV6xm7MIaZlYbHJ87oyJOxOvBRUWMpX1
O90D16bVriUXPZym97MF+QEf5jwzX6JZiXuEFpGkhhQKXjnVO4fXYSgzfReDcYTkFEXYGJj6MI47
w0ymS7fYxq8cTV91b89t/lYYTZHtXj98d1aFVhOwYHp7wHjWl5LthVZSuqm45GwCvFWotiaIJfee
mezsSv/v9dHknF/fKqQYIA9JOZAi4Y6/XhO00xercyNxsTJv3gG2EnvdwrjKo6p8+l+GAvSLBJ3M
mFePWkZRPdcWN7kAW3N3vSjFc6nGaB2nbbuxs2/fD76K2cPcFhw/t+b1V+ErqkTN1IoLLkPRCTKH
su9M81+l0GT2//coq6qdouXNgj0ncbXROH6vZqAEPe+dq9baEVrNsn99/u5uDHoDMurDOXe9lbE6
GBx3UMXFmS3zfd1Xi49bguM7seI99mO8VaK7d3Rg2Dp4rPLu05K7nsQYA1Uzw1rrooP5O8Ip7fYl
2qynUSeUQvcy3M9Jbf8PHynby4Di+UgKC9eDOnMe9fAexEWSZs5ZjW8kIhr2IY6TH3iybEXSt2E8
OHSWkTIOGjhshOvh4ghjSrMb04vQlGKH38FTNynv89r8rQ/GBbX8ZzO33kx18a8KIOwdujxk9ngT
m2ASVolpTJHEQpE3uYQ9l3sSIZdb5Ziqvb5l/phVr463zeVHxR9tH0BHqy3aFWGLbSVlKjRN4HNA
qOo+F/BoVMTCScgQU1Ys/DTVbk8DmuJnD60TJfQBnaFENwwk6kZT/dVPUNmWBQ12J1xa6+COYjl2
g7egxlxgTvDvNyAcD04tdHgp4Lm6k6Y0tJZQoTLsjLls8Xf1KbHT5JQuwvZnGJsb4925A4mqJAGf
BqcBIPx6E0AXzGY3FFTVmuFrQjn8QbTDL2gxW7JPd64lwObQ0iWMiCHlCf+rYlZPoZdXg5NfoiiB
Ml0K0+90/AFfX/Q759aVfWIpwEJRx1o9s3Y+40/Vm/kFyR/pFIHbPK4KnV/aXnoo0HHaN8h7H14f
9BZ8KZEvpB5E7lKobj2J+YQlIHLRxWXUGhdDpEqGLFOEK92knlwABqcmLsdLPplg7UsU23Aktb5V
+lLsSaGtnYmvlO95QvMTAzJU07v1G0wZtoqId9baJbSUXTAqt3AHr5dgxBIriuy5uIisT59cdaHG
rmJBW01ut7EOd1abpaZISLOKYuUa09F1SDo5UPMvOlpPflMouEJlbX58feJv+LTcJBAtQSDwKvwJ
HK6/SHVGDe2ltLxAaDIBjBvWY9hY+ZelHv6calop9FyfFxENJwo7OG2kev2CKik1A8uqj9XSQfFR
ql9Nhew84Kni0ITZdBwWfH7tIfuqCwuqt14tPyJodshbw0F7/RvuzRQYBbqjSNARjaxCb2WUypCD
WxKIqljXGq2NDgb+j6+P8gdNtroMpVgOGZ/k8YAGu56pCAogID8P9+YOi8IGWENyqjBrUHZKnxvZ
vjeq5HucwhXe13pnfFrmqMLfwjTDb7QmtMsw6dPHUI+q98Vi29/DYm7bo+c04lJaevgDSp1eUGOU
iOtGdFq1w3k+3zhn96ZKVsFl+fmPXOL1NyxebdRJmVYXDPOkEAIeyLulzb2vr8/VnQoEjCcUjEF8
wJIkbr8eJ/Lsapo6L7kYYYi8wvipHGmn4HgpXdnboT2YvXYQtcsLYLU+XlcP7ai+lItzfv2H3Hmg
qVDTGKXLQhlVlfPx15VpoDXAghbigkk3xK+ymh6EZQy+Ibz25C3j77lwjn3YNR+Nqcg2kCB3ZoFA
lVTYBZtoI0W8Cg+0tFYFlLzi0hgDHpidNn0yYhwJ4RTZJ2FoWAlXhip8Sy3jlxE10kNlDzix9Jnw
7bixDgXWNhs6nXfedK4vyRuELwUkyFs9j/Dl8DQwKOw5xhR9a9p0htMLiuvrbA9KvlMwCXB3OMZE
0swneRJ1Y5xNAzYd7siaGh4S/qvvmaNR9p0Qf997XT39HidJYBVFiA8A0Yq61dH4E7hdHz7A59QT
aHDTdEC65XohRZhPGexScqjWbN4ZdWx/zCJZgotoUKAbheBkuSf/8EIfDfr6gRWpTqhSJ4o/JpWL
y5QV9ukRT1Xze4nz0kvHxx31AqvfXTopAwAdbLohA4ZKib0ZdyE0RrvXge7PehoMigk7x6mU9quW
5PwZPEGcPdNyCA+pOeFxPiezu6+MeqwOGrzodN95Yn6xMIW29lQ5J7g9kQt1oPWKwh9w57CPRg08
94DRbxL5fWNkuMWrtUOtCrTSgxKhHv+oLHF7orCg5zuCjOJia40JXrhZmp8unGGsYmfEy8gC/U44
b1A1WoJqBKSxWAua+ajE1PjSKM2HvtP71Nexz/6mNo6Z+qA/DYxI27T4EYZD+bXLFht3Fc0tzp2L
GouftiGWKRPt4sw3sa4ESjRNivqYjKmN/QBjN77G/Y5o7/9xdl7NkSPnmv4rG7qHDryJONoLoAyL
pruL7ecG0RbemwTw6/dJjvaoC8UglhuhkGbEbiYSmcj8zGtCB9xJU5TWuc+sRqdCGs0/M/hHTTB7
HR3UFBkl289ylCj9oevc37NZ05Td+NSvzjb5qUl8GxVPm+LPamMbimklcGSWs91kQIg4DxCNbDDF
yTGkd3MYyItDADgsXnlUvFyoH/EUyg+jNPjZgRTRsjt6glPtd1Vr/NKnKfxgjX040HORri5LhXOE
ghriEBDx6X/V4xL2OGb14g7evQrhlSV4TAaSuv0QmfrXxO2x3ZuXFqa4abT2Lp216U6f+gVWbtw2
DJ3rhj8D3PuWlPryqVKxtPCbsamNXZir+TsNhS2aTf2c5XsYvHkYVBUGx/tsqovvJnqr+q7S3V7f
Cb54YiBvFlA0cpfUzhlr4+uUlN2pz9DB8BHkLOajlY7z6LemSR8GFyC9DYBjRQenm8FxVcboWQd3
wCPLV6Bo9BDXZ2g2Tlyq+7Kai12q43USGA1aDA2WCT/DGhsMAJNRnAdFrtnxLdw+jBTC1MC5a+mj
zyh8pu+1eJjcu6a1URCsJVPBNBQ8FelueHtRLODTRJ4hFa8YxXKXQZou91yQ5ld0bXHk1oYo+hY2
ESR8oY/w5IQTww5XgJcHioLTJUYxWfUm6jNd3OLroY5HdwZ3dliwa3z/8h67qi/SEJSAE04Pie5R
V5FGnIRpngx9dxapmwdWXTu3pt6eOzVq8SlFqdTKxfduMryN4q083S5OP/gKkMvoW9O2kILRl6ff
nBKDpcvcnussN4JqQFK5inRkGEOzOfbjJtvsmXlK6jolJC5xMprVPLu01CYXD/FznYd3Q077bQgN
HL6N4m5oyyN7q9p3uvHqrJYolDkSadJqpPu5Gla3I81d9LE7x5IRLYXi8bJBmP/lRbyK4WkLOBKK
Cl6JMsg6juuWgs9TLcaz1jjnaYi/5arp3Quz1Td2yzMDEfrY1A6BTLNv5M//CD5CzMmzSB+Gc4Uw
9o6kBY4mLYFD1rRbYfz1BqEmCgaLLUKJn/rf5VBCA7VA/DidS4SHA86EZQ+10r1z5hwPcYmBf/kd
Xpe7qff+OeAq6U2NCtDSME3nxZy0vQdnMPBmqPgGxqw+IOzkqAFY/WRZXMt1nLY+hfNqI5h95v1a
aICQkIGn8NA9upy06URp17redPaM8nflWdlDOS8aUYDqbqT41zBMpktWK2Nm9gzlhcuh7DbNGux3
pvOka9VRwdDsrlXmYt+aYr4DJOEGTSTSx7IK25uIhw4Apw07pcHZ+uUX/9ycn0S2KTiRhqwfZJpT
JHKbXpCdmxh7i8ba231c7TIv3tIqu9LupNTOhYoMGx+lnP7q/SIFA3onb6dzZxnHLI/+Eq6bfG2a
xnfD8GgM8S4zcKGcmhMoiDuA1R96tqFfO4by4LSzCpvY3ojnn5k+CwDYkUYiRZB1XpEM2FMtg1xy
e8qPCEiKt6kA5djqFJZef05IMSvyYg+wFnXgyzX3mhy3IGog59bqQadlqfs+xSXULzDq+/Dyql73
pikc2fQQMcaAmAbO5XIsGxyUEkemdhageMn/MJlSDyaxV+mPngfXLxFprQTeVBDyFlLZ8KOqaMo9
Rmfo5Ka8Mt1fHKt613BxCn8eQvwuiKexgopQ4MYbq8B9K9Xs7wtE0bd5wuUbtJP4PS1V9oNbZ5jv
CqEsJ/i/XM0OhqHJwxKK8tXFMibK08ns8El2VC7wH2eiOVWjEc32fLaMyoAugsl8TFnrkeZCs5F+
PbdX6Mv+DbWiirn6ZpVxGJU5U+azhy3wDkPkPIiLAsb/HM+7l9fvueOQG0tH+ZnOnzyEL6eFFhwO
sDZjWX3iBFWPO4+p2Oiel8ia48r8AENG2WUw629Yj3uhe9XGwSBHuAwRgLBQ8kZzgEQTwNLqCTzF
mgi+53OXA/tH+0slRovQO1UW/hHF+K+5inMscWaxdaE+c/nI25pOOKw/yGSry4cu12LFQ76cMQbD
4LqgB9jaoiE7kvZ/OPG9/LKfWVcarTCeIaiD/V1rzTV23o6OM6tnD3aPk+jNR6Mw+tMkoKK/PNIz
xz7ULcl1Ivoi/TRWAclQdN1S57l1XkBTfAw9evqph31d0DRQu/wRId9TpYBD8Es7R87FW7xJ30V1
Bqan6ZxPLz/OdYIjUfGUgFlf6oJruqPZRCMCos54zqoyg1zceoEn9FdjNTj0JQWbWpcs3ay3cql7
SdPoDTVUM84OYmyZs27iXdq7zT4be22jIPHMrFyKI5aMxxAQXKMFqMcjwRG15llF1McXJUWwtvL6
w8vv7nqPyqodWC+Pa1y2rC8/j6HuWgrmnX0uW6u8zSDD3AyRER/JI6abeVTV16KbOOZkHRtQvFwp
b3UghF2TL7M522c6K1pQENfuB1WkwRjl3k3fzFtgzOvPH/IP8CaaNahf8r+X8yvKCE0ILXbOmjfB
GIWVDh+mV05RQ8FNW7AvXUrXOS5K/PPlF/u0PpcHD9fxE1ARyVmTQ/ByZDvukRFpebM4ZYnfpklQ
HSk5nmSD8pFX3D3WdMrxQHVB3as5pJw6tXe0ec09IgnzGy22cvwpje8dESJCf3F5dtEzPoS9Y/qJ
Y5U3G897vd+4fUiiOLGeaLarg7LLsPqaBsM5N7lS7jE6dgNn6NKvYYVsmypQj/RCkexIt+b7qitr
suMo2Wt9rew6x66xPsWANhOgdF5+sOvnAkUBqkFWLujwrOEU4cjrwMU7egx1wPDE0nqQIli5dU3I
zuDlckFB50RChIUx8Hy5XC7wWcJKaWY/KlQmz17TKGTi0wCIQqt78a2aQvPsNJQPgoW+intII2SF
giTRNHzq21ZkPolM9TbnuoOJFSfudyypBv0WD8Topkwj7xinKVgyN4Sc7U91EgkqX12z7GbL689z
Y+EuZuOUafuqlbYmXnFW8QmZ8eXOtsu2QJcv9mBDAET3Ze9x2Ttxmt2knjcWXx0cG5C6GJom83PH
zvcUbarP3gCXf2zj7JHrufjpRInZ36BIVX5sWtNL92Wd6I/h4jgHMprim9pUcYtkh/S7tJnML/AG
6uJzCi1fdSPDvqvrZ7QmDNG2t1M9tOFeaI12AvaR/kxqLVW52fIsCtzCbBsk7Oz6rhva9HdDTIrC
uR4tn5tKt9+mzVBku2rJjDeFjvDg0XHwwEETfBojf0B2j7ZOWMf5MRflGORxbrOvGgqt4Kamfq9L
s2YlCmOQWrUpBhCLdqZt7IerAjlVBQJ8dgOgKQpoxuV2QFhzaJy8Tx7THjl6zxb4UBZO/6UzFSRd
jLG/bR3F2FcN7a4FPbmNGO362GL4p7odHS4am6vQIVlwqDFDjIHKzPhSTDHklTjDhF0kNkVYZ3hH
4wTHzxF905e/NvmLLz4DhFYJkkCVk8OgxLyat53gWTMAInikrdM+TJUz7trY1m5TymIHCzvrB4J+
ZeMTv3rZFpE5tzdfHggFMtbLl63kfJZ8Tvpj0cbRB9vl7Sa4ju2jNlcPVpWFhxozMr/M6uonTN1m
4056CldWkwYbgdIs4Ej0EtaVj77VNcETmI9LbANGmwbXUvapbom3kztrb7Q0ptgbVmpt+HhnD0Cy
R+ur0ZmIB7tVM6Kij9Po3UhOJA5jWZpvWk+g5FQWiyp2NeERSpMYKVBV9MLyINKoA1CLVI+P2t4Q
7UFkmunOrEzvlJHPEIwuSO7vNK2skSejJF4GaQvmHtxxg15h5PRcWy8v+1UYwKvn/OO/sApDM2eV
E9h92oqW4ObRo0wLWMsrqI50y6FuRbnHCCTZvTze1f6WBbSnMhrdVTAb8nn+SHcixLcxikyNx85u
swc8jijFWqGbf2zU6kPWqvrXphLWV8wQuw3qwtV1IkdGcVC2qbmW172n1lC6Tldm41G0k+nnhpIH
AG+2Lq3rCJlhgB2i0svLpPC+eqGFV0xCrxvjMZmj6jbxcjwzrSK9KTIKT2m/REj/6ekbjcX9y5qz
L25vJiekqrc03q6SAvkcJIlk0ERA9GcvXzSm7EOaRIPxCKNi/qCKsrrxanp8ca9En15e0+fe7J9D
rUItArrCNDkuHwuX2uRUK0VAWLSFdrw+K0jPCcAp5iGgC7TkckJ4sKuILQ32Yzwb2iFTk+IEctzA
onMub4a61m4j3cBqSx2WhznTtI3z8TqjBdREqRv4AZh53ucqTkhMwV1vh+ZjbU7uPnWLYxKnuW/2
zR1A1q9jqb7plvFUme3b0Um2Rpfv8PKkAr1DvE4qbdl01VfveBSOovZlbD0uy7Q8DJlmnFHVjR/G
rF92yFCIuyyvyzeZoRZ/tXn+scSOOxi5hLeiRXkPrB6E4FbyxVgGav6re6LzBmdx2kJ5VFuyB19z
BI1s9Fn6ty0/e2cXuMT6TTnVRuCicvdbRMNNzyELo1R0c7D0daLtmsVLv7+8Ca8+PFPWIyF5cZno
YM/W69NlEQhs4GFnfZij46Ra9240GzeOWRkV1jnFfIuUb/fOyoDONGmhUIXIym9dZCRbn8P604Mg
Ba2O1J+aHKHlGiSmOW0S2xSbz2WtN/Gum5U62+sxkbuXNVkZQDahVWEhhbLce7USQ+YvGjTcItPr
v7j83XA3oc8+g2AbNGO3GG4u+1/CTPbtgjiTr5qdzbFJuRJl0XIp70MnF47fVply0+am9aMBiX9P
Y0G0cEKT7qvLNTr48Ehq4SNaPn43h8X87Kl1ct9UKq0Fg2zJC6oS5l9QtLJilmIY/sk15h5Ib1rc
YSBooa+VlpiWL8ge7FryFwUVk3qZqO3mJcbwEd1eX5uKZMue6kpnRWZRBAqwNYG5XgsBqVFfaqJu
sveRmbX6aVqA3OBxHiHymIxup/uc99mvMdPzD9gGddTrlqx/r/eDcUPQnX9PtNQEkEyJmGJh6kVx
gCAvtQsN953fG/tQngN/fiA8K0YjAAngugNXWucT+WJVXZHyrBB00bTM3LwPxrHRjoWhDkdTj6tT
rFUFPvBt9n6W2pVgL8adJrIsoOq5JaqirT9YvFxouoA8kbQM7r9VjIXSbjK3jaK/VzATQTT9hpL0
XrP/il3qGJ19kHIulf2t0NI31sKbq8Ybc8peGVXzEPAQsFxFKAfCxVruCKUVa7BCXX2fV4MdQMVk
BZbZPo6E27dFpzZ+XcfiL4FGNCKeGzHHFVCJqJaq5xO/jFuZE/Ty6uiH3godu3DeL/q7JH/otLcV
TVnXGHZIVe6ksZqJOm+aPtq9h5PblxnCl2HWQWQ9FM6pad29WWq+p39Oy/SoFu1+Y8usU9Cn5wMw
yfkun29tiTa5YlIyLXfeA489Fnv3NO5df9rH/vnlgdZXqBwHoQraF+xOqnir92CKesI/iPeQ+XqA
Kkow+pBQ/K0Y7+ooXo+zCvISI6xHYTMfNdD8Loh3CELu9qkPNOTvffVfF6Tp7snW/kdVI7gSYeR3
+a//+yH5QZRd/e7/W/61//ljqz/1tv5Vvu/bX7/6h2/1+k9e/EV+/7/H333rv138y77sk34+D7/a
+fFXx6X2NEj0q5J/8v/1h//r19Nv+TDXv/71jx/VUPbyt0VJVf7j3z86/fzXP3SJnf6vP3//v3/4
5lvB33sEFpJ8u/oLv751/b/+oSAC909c0gkV0CBXCXsJF8Qv+SPN+ycqYChTo7cgYVgyPi2rto//
9Q9X+6csBILjA7lLP0LKtKMAJX9kav9EYFxD0BUmDdk/rmn/98ne/X32/b0ovIl///ufRPcnxOx/
jkjyPaknKjcJeia0ktYeqaFRxeqcegC/ahWW41CqZLfRkLbDl8nsaxgaS1pn/aGiZti+U1VoIo+h
66bpjZe2HjLyGuFF5scGgNRiJ4ysGG9S/CsqMEEI1pB5tSo1Ya/6FEeJa/othYrZB1mdWHvcX0P7
bMZWGB4UODNxTTJWYoqOzJRSTd0B/BeElkBNbdHuKfwOj9Yyqjqfv4JyWdl2Pzy1V/BPUrz0Vq8n
1G7GDsg3KhWJbR69qBFqEJqDheCPgXs3EJGo2KnCxDYCnEr+YAnKaVxGiY1Ej9lDSCyHkhqKnThx
d0gTK3tEQ1fveISxzkGQjpp9UrV0yc2D3c28qlzxGg4krM2iedg4qS+Dl7/XBus/A0AHC31VU2+U
ctR5Z07qK1VEm3qm6NOxILV3V2Qa5t9/7Npn9sLqrJDjwRdkr6Exy38we7k8m8Mk6thyPeTaVEEA
Al3mSO92qR2Z4jssQL0FJpg08R2xyZz/WLxO+zDWovsyCxxA/Jl+39aNeXlKymoEXW2aHIgOyva2
sXqiLlLA9kalhosxuv34fimVvhuqRdEDKzUEsp+piNFszr3O3umEutW+hPm19RhPGdqfXwmdOulE
aNKpo5HEp3n5Zij+DYuSh6T/cdjn9q5KEPl4m5WZtP6Ne0E/NFRCbC2oZ2V3UwSVStXyZqdNigSX
ZWDBvxnR2Hmf2PKuGR1zRL4bGZFAdfmp9UboPJrEhPF7ES5z+MMap662AlXvhVUGLy+zTM4u58KH
LolDUkcY+tgqG1WlGTqOKXUsw8/qr4WMtdjbVFe2xN/l1XI5kMUgEvBBlQGpoVWeZJXcPaILC16a
A6EbRzdtdt6kVeE6QVlMmD4LS/ovvzy99UdDJV7y8FRkqWj5cY9fLlXhohxS2jGOH64eYfqc1fPB
sKtw1+IVu5GBXc0QHhaUVT4XCCgEU6vLNUJqNNezfKCpYedTvdNAmIQ3/VyO7u3c9JZ+1w9iwtfp
5Sle1gdpwEucBwVRvg465lcC4j3leKxbI1uacC52MGld9q4Iqej6JdpAn7CM6A59YdfcWf9zqz1z
Ply9WYluoPoPeekJk7/6GBe9EHOFOhbDqgulbpw5p4fBdevBR0vf/PHyaPKTutg9ZPY0WsDTMiz3
3erdOkDmxmVBmspfFFjpbVs7x3AwjKMS5t47dJXUfWGjhRzzgje20N9t2svBoZcAwcIPjqY1ffPL
TRSGWaNj0sn+6cKpLqMg88yufOzacsEPAFV3/AjtiOeG/rE4Ej0eZdgnaqOSl72f1SAUQzz7egxv
gipr7fmdM6Vj+TCPkgCglkOuv20mxRZck3Az0wns+VItZ1Eh1nQE9OoW52op2/6AQvccS4ibaObH
ulfthWqkrdjnJRyT5beRNLUlbtTOzmbNpzShLh8bUNDjr0htluijMMXoen46u2n2YIpEN98kaP42
59IrMEgGp1fZaSByI3LuMtWZZz0QmnDDYBZ5Nb8BSmsW+8mdyIkP0YKl0RAMWpkQfitVb2NgAQjF
rGE8Ol7+MV4Q0UR7Llo0FG+dGBAQUlfT8mVw9STfUbAFsmFmdWSbgeoMseKeaGALiOeRasRv2hH1
maM9V4V5w++IvOUQK1MVjtiRJHr6PS/jPrzXwRbluwx/VY6OTrUVt3oTO6mbFid2rjNR7J2sydv1
y1iADRSxomSVPzh6aO3zRi8mylTa1Mzm79KwS9HeNHWRK8muMkpUh/elYjY0ywcjnE1sfkFnlAg+
F4r7y0N8efioU3maf2e2VTtoI1WxU39XrLrGbzUumwaCD2izfu9pAh0qIhun3znzEqe/PC/Py1vF
CIlJKEqnjX6vTGUNBjqJFjBSlNQmAVy7R9DDN0U3VIGeumX+2dQXTfitjZbZrT5Qy7gRkUAt1orq
fjzF5agob2x1jrh9lBJntvdxmczlO2KX+neR1q73GLWKiPF+qi0to3fiRDF3eq6OuW9n06w+EBXS
g5pLirV34zR31cEY9Nll49qJdev2FuHRLinp/32c63a6iTwHX7e6MmeeS5O11KQuUmHdxmC8PyCO
rXn7qhclUqU5SHF7+e6WSjgRYbJkiCDmbgVHBVigUfb3XaOjlXisy0QDY+6JLF7g6gJT2y9K3xmB
2pXLHf64o3GckHLMT6LmXqFT6+DY4ka3bqRYTrN30PVKP9D0LoZPS1wu8xA0barGp8noFAR1F1cr
pkOmA2RHxUlVE/yjeksYzWcqE6Z6W43RCISa3oC9VKDJc1QA/MEs6c/4g0DAdheZSiF2rTEDNzCm
EcBTXyPSQpFVyVT9nWvPvFm/qqn3fNfbSEtOLG4M1CbUenVXwC/C2AqnJTVQhZjSvyY9VTFabuhe
van1qi7vlxk5mwe7GEQSoA2hjOhQ6qJxbkSojtP9XDlafHQF7IYH9DWi5JOTJ5RdH5BHrd1uL0Rc
9VSuRGFOpzpR+9D9nrdR2H0ME3TSwGDh4jHh+ehguzX6Loy9+GM3mklyY5tdLUj+pbsDzh0O0LkD
7C56Mm/bOVcAfamY1FTnynWnTtnldL+ARC+hZuZfgXXr/WfsytyEcpSiqZ8KZ1CHO0ctqumktEaP
aVcY948mAlrmD4RHnHzrQrwKaYCngdmiaUXbnPbVKpnWIkNJIG6Gv+M5Mm7TQdNPlpMYG9fu1W1P
a5oiq+zRkK9ba44/0g04pi1h87utAJT7GdptKIfnhBvHxsiH8mCHaehs3EXrCJjKoGRTUm2HYEJ4
LmOBP5o0djhPdeX04W8Ky3jv5WZZwu/S1XQ6kLqJkW4VRKmgb3sKRvzp/gTdU52/vHwZX0+der/h
SSUtlahj3QqdLLsJXSOW92FM+cZAlzhqiyEoc9doHxrShqjwjcYwmo3pX0YBqExRo4I857Chn+rJ
cuX/mL4OHk/XG9O8McbEpmoRT3N/hEqjPVLQreJj1YEiW/RltIM+sRJjI8C7DHlIzWkySKwMyFoq
NSB0LodX9MgeYG44hxlFj5vc0Bs6GyJ+EyITsyUM88xY5Pu4lcn0nmbsaqWRwsTghOzlABDdu4+4
gP3JsrJ3tZ1O+9csp5yWRmhK50LKsJFXybf+x1sN0azKFDd0DhgtNZSas+7UFVWzm5wGON7kbMmN
Xm4fOR7wNCl7QzRFvuquUg5gwaY2jLN3yEIR35Rx1d1UjlpR9iOoWRZjCx273jWMJ1NYBHYkYB9G
1uX8FNT7xl64HnzQyg04vafDFI8LJoNhd+8OruZXRejuFNuoXpdDP00VWQGU0cDu01s1V5HjUBGH
gz+hoDHEaApnXK1TME9QFVQ1bj6r9jifctjaFvonLV3eFFvrQ9qkXQbeo9Q2IAzXe0pn+3JucGhB
01hTDPNBHcVsNcpBYHSMYcmU5neIrzSJrxp9vUEEuUxLnqbOBSttdoEvUOtaZV54miHDga7IETEp
90RJ3QtiEy97vR7CwKCtavtVqhgbU3xmVIxfSEvo8sIZW3+ikdsR/BqmcsitvD9Xui5ONgapO31S
9fe5gsejpozWlu3PqgXJZG2ElVBfQbOLhoi5VldwS4cwBDjisaK/oR6LlCor+fpc5b6uFfbBQwA0
jALEjodln+d1UQXdrEKg82jWRf3G1XS1zpRG0GrnmbA04ytbbfhoGMOotomqBsQe6GFJy7lP49BA
+kFtqn/tK3+6kUh4EV2Wmt6r4yNtYw3KXtccXbcdkc/IAC5D2xcQ/rJi5zpF93OwYbVt3AVXpwgi
XSSgXD98W+Rmq2HNEe0wxGtwKcsm9X1q6OJRLTuUG4ZhUHxqN/bWiJeXL4uMOwNoXmmOwgFGteTy
HFEzTTEGwr9jJLS93hbR21JJnWOp9/VnNvUXoKflY9FH031EOHd++ZC+OsQI+TUk8IhqWFSuwsvB
pxpEYmOH/XEGpfUtkybDWVJ1H3JEe4CidgixKDVe1mm2BXx6kjz7T/or541iDqEUVwPlLoCvl0OH
EcKJ8TiNR+ROlyNcwcUH3e/9aJdxOs2JWQSLgCrnaQjh5eMgbuzMto8ZhN6dk7iKrw/juBtCvd6C
yFztc7aRNBIHjUUp7srWHI0WooC+nY9KM40I+Qz1UemWb2Mxbl2RV2+fkZAVMWghejTs1mItVoJU
dNUt8zFPWqimpa7eQnftTxlSal8RsuzuoYnZvuJE2AS+vPDPTVK2ViU0hpxrXfmozKhszcWbj1TV
uLPgeWLUmkffPN7tz5eHWhGuWWlacDToPWjX0M2wtL5caVPp4ElrQjvyBrr9kGPKqvbY0CEblZ2a
3O6CSg9B57hN9Gby8F/pAfoFrtqq72uahoclb+BR6vTnSNQCL9OKhyLL4l+lYm+dOpcrQvQg2QNM
2YPbRf1kLRzbQ49gIAQMrAQpv9tcmczlL0XJFQ6AKMzeOrXTPRajalcWdC/xOvk2jnqEAmgmQwzj
OgUQuHpTmXCnMXes5SDA451KpS7PVjN+y7R4RGkhz7FCFN5tqSRb6PDLC+7fA0uBC2gFkmO+CoGt
opsyewJ1DFi7/JkrmcCa0GnVKSgMp4ZJYdrjp4R20ceX98blcSvHlQEi/Soa6PB+1p1QBACqSDKl
DkPi6keK7vgOVJN+xKWJle5Efvr/GI815sMmWKTqd7kV69mYKPZQSqdB3N05iyselJQuTruk32Nt
UjeO1+emB1EWuDXaC9ydqysTQ+o2R4hFPUiJ2rel1RKF9vFg+QPJOGU34EUbl/SzI1KuhRwHGp1z
7HKCVW/gDE6adhCmipii1+jHmbLh3gCEhzWC+ToHqr8XkHWDewg+SCdGuhwvhxnfTbXOCzUT9B7j
eXwU/D+70Z7dDZWTyyPr76GA9usMRigEOOtyKCC85El6uByWsIz33Twrll9VYLOycAq3kKrPDcbp
KNn0EiqqrwbrNRHNpptoh1RM1n1nxe693SCVUFKte3x5T14PxQUoPz0JdiGPWO3JQtj2gvaFetBH
z9l7sYfOjRU2H7OucV4VPctXaGNmA5UHWAC59jrW6D2rqOHAqYfM7uq9ZQ7mrkWiL4gF2QumUNWe
8yU7vH5+lE7kyrFE2lpDerBjoY5urx7cKnE8vw/N6sNkollzIi4qti629QnOFBG8gCX+pA2GxMfl
LtG9IRtjXKAOiaPgZqBVTjP7Sdm7ae9PbWc0OMChZegvBjZD7xvR9nmyMeHrw5RSkexzM19wKOtM
1MqAnS7joB30RelozxVTUNZ5fWio+AR16th7c0nz1y+tTOk5bCQvGTTa5bydJS/AMTNoYzvJXtZ6
ThG33d0MkHLfGAjqF8PcvvqTxFmbD5+Em1tTXav483IHoLGTgbqd/WVUc3HQ5tIMLHxxNqDbz71T
GShJLybZ6lsXSTo4FoZSGQfVIBjXy3w4kTcRI+bYHI2K1/mGUlsbifYzXyZEWzQ/pHsG1ZnVrZiA
H0itpTO4nXBq6G3sQ4ZmyW66HNbxyx/J9bnNksFaAr8hG5rrPZPgEdYo9qwdkqLQgzhRjDfCScQ9
/j3xY64X2cZ4z0yNHUrchxAS2JA1rLMA36cI9DgOehUZO23pp3dmXPzMmqm/eXlm8iX9J85/OnPY
HvD/mRws3HVoQe8IpNswAzH3kv6LOpRFj45XmW7c7NfDUHmgPEsnDcU+MHmX+99bOiTUykg7dGps
wrupqCUGeqUbn1+ezvX5QgENRA1BEtVC7obLcVxPmZQuNbWDivLrrucgOiyUtX6ixFkjazO2ewqZ
4yH1mq2C0/UWkVAdKFIA+8D6rIGGi4upZNUv2mE0hXIoG+O3S2/gXhn1rxSM7d3L83xuNErQNCht
km9wZJfzLMkbtIiO0GEyyoaMy4G/0C9FGxh57tw2yex0rxxRVgtNCOcUdSjFEhBejhgiZVIhUdPT
HvNiGBTar0F3bicbbgRt6C3lyvUHwGhc61RAAb0Ai1pz+0utGD0Jhd0PyqieGmJCVA2qMPeL3IWZ
8bqX+TQYkS7kYKneuiYnWqSqVdwzWD3o8VGvPXWXFUNzu4zRFKh1taUScFlTkC0EJse5LAFhtBPW
ahhuotLeHc1+P2m9dSqjGoybl4fWbh6K9I7xuodwacOT3tnWF/6peeXpIseXwhTsH4k7XG/VLiN0
EqnS7/sIwiOF8/Qw09/1s77dUnW9WkcgGBLqynYEjwEs43LXTN4Ygn8w6r3o7PnrmOZ1/K6G85ne
IsGdvXt5HZ8bzLMouUpUK1/i6uM3QKwZWmISJtVleodwOZwZbMJPvdfVG1/DM0NRbpSlCIvNCRVi
NS8jHMzGNuv9osVNiwN3NKq+ElZ4IFWiKf969cS4qPn4uHsYba0kkg12CBCMby+ipX4gS3I/ZY2X
7nrInu9fHmp9k1NU4TYAPMO+INlegwFTB5xlEzr9vgj7/tbu7BOphblHMoG0aDbSoK6XLaGUFSia
D4Jqjmx7UEw02C7rswUliDSkRd/tta6Z3ykW28SP7ba/WQT93RD6yJ2jD+EBBJwaBpTq5n2haCDG
x37CPLE0u1OTetqWqtsz7wILGQrn5MFcjVflNy8D6O7Qy8f5BT/QaUFdqjGreR+Bz7mxizY5tLUZ
bUlkXw3Lr4MoLdkcMm17osn90ZrpU4Q1QIoIzKasGawfoEKztYwAzNZyUvuWooPWb9zPV/tZjilh
hqwEmcBasDeMJkWqbIq9OefZ78QYvENHvHBCnqx77WaWQ5mUb1l1SjrriMNIhwprrUTshYk2ZV6g
GJWOuRRpcbKNsFRGFX8GN2wm4jbKt1JTkkNIzvqPN5ksS7OgOCKwElDMN6mD17OKJsvGJ/PcuyNr
I4SSKSLwvstRYlgZuj44Yu8YzXg76VlzwMhLyf1Oabaytef2hic7HXyaAJPWfDbD6gejqaNpr2Pj
vvOspfEbwDooUiWhr2XCxiJ5KF972MnjW6Lp5PRIE1dViyTMJk1Lh2k/YPiyM/sqv+X4mfeaXjSH
Vx4/cihgpxgs0ly4qvDp9dyXg0spV+iz8dM11KkIUqMM4bEl/YfKVKdjSFr6/eVRn1nBJxgkeDNZ
XrPkPvpjn+ixGrdGq4l9Yo2/jaHS7gewKxTXzHmj5PT8SCbMNYcrijlejmQWJWVtCwcZM1GjGyRZ
OFG8ztsV9AM3opp1KMzmZ1L/GWoVIjphrIRmOaOa6Gb1fYotao15XNgFdgYxL53D+J0y4sSstJXY
SCpWDCEOdDk20HSQkdTq2TaX02xTF4nkYRH7vveErxISn7woit/lzgTbk3xprPwy6azHyrY9vAHd
2XunjuH0Vu3a7o6LIj3NXljvpPcZLf8aqAOprKpsvKJnzge6w9xzXODINa3XHbVvOsdUGZFP6H9r
ZT5/GKH8bRwP61BdvguuU1rRADZJyFch0ILBLWUblrwbney25vQ9uG1o3LtjbOy1adY2Sg1X0aUc
D70SKg0kB3DHL989kKqaQ3VkvMbU0QoAumDAOjpQfEJ8zB26A+dHFHQCwH9eT+Xx5W/pmROK4cle
icQoOawNHgZzydCCBMjWIDfwoDXa+H84O68dx41tDT8RAbKYbymK6pY6TJ4e3xCTzByrGJ/+fJxz
M5IaLXhjG7aB2XCJFVf4g36QmAU+uk2/bga/5fCsbGVbNwjFr04ziSUYma1ddgnNWY1ymkedLYc6
6RCS0XonqVwROlXZY2F508vllT0O8xOS4/ZMY1l9KbY4wrjLVgef6LbrSryjpZP/ptJpf4INMatg
LHsrWsDg/hrzaQyxOkm6UNOt7nezGIUM9LRVUCviUu1Hfc6aAHx0Eybe7H1/e0Gurxw2A0kipSfW
A3zUxX5oxopa9DjuxUhS2q5Fa+zt3miMHTR8M74Rg18vwxZH0DukEIQI/CWpicNmOi3wtj3ctjEA
n7R+g5/BLROrlK/VjBsX6mvjWfQo3S1gpVNxcbqMtlzLcfXG/ZgU4wTQY4nLzw3afzh4DjkyVh7r
1NwY9JUpdf8k+RSgcR+4lO5SFi31Qc+HvWyz4rDSXvuqJ4CtUc/Gd/jt5bu+ozwo1vy16QLgY3Nx
lYKgW7xFLxc8Igb5W4yWCV7Ynb6+PcqF9+Z2Y58PczGPcuNTO9mK1x2ot1C6Kn0xej3vSG2E+Lcz
pas9GmZjgGlGuewr8FAzrAHg7ptCmgcmmqb42z/papKJ3UwSHmoplMMpiZ7v25L8zmyIEyIjlmlY
AW+7a9JYDxYyzf3bQ11tIsr6HmghYnweLYKr86GSLlnjoujtqMnG4R3gQWufVDoOs0tXd8FSDPON
B/KVAQ1If7ResbtH52P79r8CjnQqIHq5hog8adcPaDPYX0wPTo/np/ZjOmyCxW9/4dWjQFhFR42/
UYUzmNnzAcncSoUnpYjmWG+eRZY4H3SzMP9NLFgoQQUulKKcTvvkmAy+Xt0hTL3e+AlX8cg2ugc3
g0bU1sC92GEEez5muKOIkjrtvuEXMD3pFAdedKmaZVfMeRLKQXcgaYjuxu6+3krMJcLLf5h2nKGL
qMtNp8GKnUVEtFQ2TpPtyz2SM8M9UiHWLZ+rqweQ78Qz10eHl0Gpdp5PNcZipW2trYjGWavDDPDx
B2b032rBStmGVndXTsYQvr28r30gPQOOJggvBCYu5tZu9XbiKRIRrE3tVGDpNoUdls72S5PEunfj
qX1lMwFrw/XzT+f0qvCOfrBmW5MyI7LXLLTEMp/WDh+xxjDbj2b7h+ZelI8jxLWg1EXz++2PvboR
2Shg66Bg0dMgars4PMj5xevQlkYE+746xoMb3yNgoPZvj3IB72IaiSHYrCwjfSIAbReXgg4ot+rr
0Yo0fNK/dnONCQBiQC+yKhMnVENMhlekskz3kMxnHL8WMf5D1dm1bvySV74XcTh946AYW2Hr4oeg
4GbLlt5YNBeJ/aUDbXY/lvKW+s71lbQBjbgdoK4QLFw+3E6PRUhNZhahz/gvhtVUsnSflQUxXj3E
Hsj4t+f3la/ivUZuiEIk4erlMTELJxnJTqyIaOFnioFXaGverb7NthXOCgAsHDEBGndcfgSjF9ee
1HgxViWtyFrsZNegto7+Yy3vfKGKG8/V1fxRYYCRy7cAcSQg3K6Fv650VOZI7eApRtkE9jRIEqBB
Tu3hlI6lM/Y7Y/j2/F19GuOxKTd5KJ4RmkQX47kiUy6eDWzPNP6sg4sLgf3XMrT63oxvLNbVncZg
yNmitriVVcHZnw+muZXVSPRZo0XUy8fVV/JzVa7gz801PZKd0YhvMIp9+wtfGXSrHSPaQYC3KWme
D1oNWg+TgS8E3Nk+tKOvo3vh2geuV2fv+HIJFQptN770+thvfrebURKoKKCNl50HpbW+u9Z8qlH0
yTtDaP3OykxkoBw7C/JU0/dNhUL+iAtRNOBneOxr79ZT+crabkdi68dTqgdaev7lej0lmua0rG2V
2vtOH0cwDmuJhWB8q9N4dQz5XPq1JGz2RrC9hI22gybiHq5KJGK/eJzmJTmtORSu/7yUxMkcC8qL
SHxdyplpmCB6juTKRtvOijad+l0BhjTS9AwhYKeyTgDSbzX6X5vFP90qwMFgUi4zUQdpnMz1WMl5
07gcSgxUwKdk4GFh8bz9fa8cfiAv7ubGzTXN43i+YBjh6L6k+UCsmuthp5naznBzGWZtl6GRJ261
vl85GjQ5tw4xUFiKcheH34xBzG8QuQiRGfEsFOYmZW0gBFjM/s6MmzkYUKaJ3v7IV+eTFifVW84F
l/f5R1ZicfIOFkQ0eTr6MjgPB6nQ/L0Oe+3GUK/MJ/USzOMg1oK/vRTtBLA8CxQTRWSX2tJgkkZI
E4DO8b9BtbTCxHZv2T2/MqOMuPF4+d8Gl7r4OCdfpy4mapuSZA6TPl+BNgv3AIGwf8Be+Z8FBe4b
WcArE8q2ZCy6qrxRl8c8dbvVGVhlrnBcnZ3RyiMcrnGoySt5eHvtroJvpMcI+3EwAyTOjF4EiK0+
W6LwYz0y4XFGhdk2YY0nTmi2JdrhbbVG0lvbfRxP/7lTto0MRJxCCSkmFf/zibV6b6mzoQLUlMVV
CJhQBRKNvX3ie+v/sGsoPGyhG5EFkKbzofzBU45ZANXK2wQ8Uzevu3wYq2eRSnj5OKH8D+uHUp+9
lcQ3nvnFgUB+TCXDwgWTbBvHQbIRN5u4ugPh8Ovt5XttpxAmcbfwJmxh7/mX5TQSXL1AlQ7ifi1+
TUs1IN2rpboRLOh5vrw92vXpIxXm+eEB2tAalw/vuvbojPpc1C15c6RZGOtlpIwH1C7KIz6gt0Lt
66/b5CaokaLPREhz6WeqABEg51BbEZZC9p1VAmtIxdr943hx+uHtT7sQuGBrgL3cCtOUijayCNIp
Z2EaxQPYotlgATG13PqpteK0/+lMblnKIMncvjugu5Anka2grz45vSgKNBgHUY2fWg++9J2YEP29
cTqvLx88kTdjIKTnacL5FxsXqx7VNVpBYThB/r4LeBWL5MfsWGsV2guClnvq6QA43TErjPu3Z+SV
xSYvpsO5QVcANW9//lfcahtua8zxaEdJAY2BZ8QTxzoVXgQLuNu5wI5vhHXXV9GfW5YOJ4GdDQDv
fMAyWyfCkNqPBtkU0bCM2UvsjfU9BUIdzzVNPuJgEAcTtk832oHXfWbOKRVxcLcAqTGPufjW1FVm
VQ8zWM601ePATmzEwDoAgHk1tN/X0ZxPVQ01NbNr50GfARx3Y9scmnWePlluN+8rfxU3duT1/FPi
ony5ZV7IgV023EeY32bmNIRGVpOebCGHfbH09SltmvWptb0bpcvXhgMyB+Z/A/6T8p3PPiC+yskB
6kYarYCPnUB7YJd7Y4Hujjuu+660/PLG7r4+3tRCttQSdCnx9GX1hcX0WgNWboR4cS2DSjbwq2Xq
NNFo+MktxMl1JRP4B9GzYGdRoCAnO//CFcktuKi8qkg29aHltXPgyEF8wNiqDh2JbaS9FhDWq7L6
wQ36gl6Gu6tmeqp24zQ3vv06vN7EzslxAUZupczt5P91uqoC/OVg9IKeS6UOpfJRVof7lTY3DtX1
sjIOu5o0F/0e7zLA1qUY8TqjwpUhUPup0t3s5JRGdaoAEuL65P14+9J45bPAJgCJ3qrfKMldHCRZ
OHWSWiBLi5k5RsXBfvLSRn/39iivbBy+hmdhy6jhE17s1dZTSbvWOlWtMrc+qTktq8AvJgzN6m4Q
wduDXd/B9I62ghIGr0CjLgmxS1csJMExNULk8L5jOm1/h4WUrPeUhDW5b22skw9Zj3bFjaV75Ss3
/2kuJa5f0t2LF0kZrtoiti0tWoeTjWQG/hhy6CALavrntz/ylW3CWHTmCMm2aPdiO3oGZYLZoqZl
L2l1TLksw9xEDgEGSLpP3SK9gUB+dbytDcwycvgvX3bpObM3uA5KWcUa35W4kh1dApZ7Dwu8UFD9
2f8P30fuThS4gawv+YGEtb3TY50YmVXu7H0BghbZandXbMnYEjvq1ouyLc5ZgYn3msNN8AJtZeMH
nZ9vs1hS0+s8K+p6dFijtlbuRy2b8SDq4l7udU+6RgDwxMIquJVYErml9A/rQjtYrw3gmu3NK+dq
P/GTQLdz4bKrTJA25z9pBXra26Cto5oUkF66WPb1DFCjdJci/I/TzVAb+m3zlqFSevl24Zu1ZnRG
rYjua/uUtMN8SNc53asc/sIIyf3Gdrq6dhgPoNlWqMS2DEz7+afZWYz9JaiMSIkejqGs6HUH62Io
58ZlcDWH3ALkSWDSgNpQNrwoPRVWNbuItIoDRzOP1Gzlh8XvxZ6b/OvbU3j1SZuf0mb8wTcRcV8S
aWdPk04C3vtgwmn5yKaxjzAU0ht03etR+E/TF98uGH2jc51PHFInAmC3tA9Gg4vhHrMoIfBBnMtZ
/jcHMAJsNJE3cxbouQ68ycs2z2qWlpob5R1imE0/6TE5d1gJI4xVoHp9Y5murhfGAiYHeAMKF9y8
i8/C5bW3G7PzDllh0ULSexUijGQ+xKY6lboW/ycrmP//NPQ3qLxQT6KDdbErEO0tCqdvvYPlLPOe
2ud6ijtLu3t7R/yBFf59p0An3zgNG+OOihlcoPPFGh0XHHCDMd2kTYYTmEZf1j0GxGi1hn7eimQM
xsF2p0dOCFMqIHXEB3qlqXmEmOCUKBEWwucNkW4ZTH2N4m1ZYLgRJLNc+sgAhv9PN9jV77RN+o9T
u3rPEIDNd3ZcWKhUd+XyGfzscIoLR3yc5kHpQTLUnrGD9C+yAN18+2c+q3bYQfnVH2dPn7+nk0D7
saM6fFI59bzQFUtBY7EX/nqkjsX9V1itEkHtLjHy/ZAX3yeTgLLhC+ibT3ozqvEhbjH93WNe4fzy
TQnHWKRW+inuy+l7JdYUuIRLgeQhkRZSR1w+nbqLbZU8NXKcVDRUrjZGjt1lawiYrWqgSyZVFySF
nrt7ZxKJ8c7rW/lrGpqqPtDl9fYxCjaIZtnzOv0yE9iUYTJzGsEmmhmWFktvF5tdVJkWZVha+Vy1
x6GeUBTIndmWxZ1h5wP2SspL+rgOhV8M1XMtyyTFNCGx49+mNQ/5npADRctMz8zqXrXz6u28tOoM
ucswv+2YPGugdkAgmnVRZU4+3k26R+tCi3yZ5vN9U6t5/l21HYbmE6WkkYtoWJavY+yaxRqgs9/7
B0lf3rpxwW8H6GwrUt3gjIFxwXSJ1tNFvEBTYzXadEz2WZI3h7y1VFiBHCkDzODWaKAzESTNmsGF
rZt9r7z4xviXB5xQntBv01eAW0E8v93Tf4XP4yqbBcpxvo+duTkqV36Px01lx8P9wxWN+vQfjx6t
f+4snrONAE+T8eJ78TlPyxUpsWNiVm0cTb6o+mide3yQm5o2YbimVTbdW6IV9r0rO0/tkekSp3nV
B//gzrawD66VZ2s0xh1m1F3XY/boiBzmvpC1nF8ambppAMJtxk980Iv4I2w1OFMmqqPd0zIn+pHO
qtkFSGjxd41T8L4iAB+/qsQ1mr3oJqFCxy2oV9hmMaMzLh2FFlg1GfEzRu6NDNHsrDGtxX/S2dPE
qPtvEjSSi0qDltKRhYH3qRWw958LUOwPhtZ2eOdwmfzQx2y09n2X5/WTj8SDeZiUnhp3IhfFv4aV
F3Yd6B3JVcB9kfvvJle0H2Q+Jt9YqcrZGcj1PeaGzMZH19bW/TR1Kvs4Idqln/itc/ajsOnefMFj
Llkf1LoAHYnNzm1QV6hcEJd1AecYKQFg57Mh5fQum1GDxQXLxw7eL2bz0W+MJftlbibJZLK4Hxf0
YHxrb9MO04J8oBmd7hwbBmXgGHnfL2GR9ZV46VTSze3dlKVpe+ehZJshHJonBmgtxMxUkE3YCR0F
WakWjr3fJe9MvCznj+gLGr8UAZ1xomRmJMgetT6tUU+U1T7Grz7ZWT3aZDdKcCRtF0dvE20hvaIg
gDovdf6LrS/TbKLU5DVH9GGMTu46qjhuBIOYA59qTZOowObY9xFiG86nco7nf/2Ea+FdW8c86kUD
UjiQvQBZpijsDHerW2c/dMyrnpKGJ3xfjRa6emj0t9Y+40AkZoCoFFRdtAgXEVRZKupn9jiuYHWl
o/za4l6qWC+9aTAcT6b2PfBqrYpsr4qbvY5xU7aru9rsdRTI0Fd7GHvXKAK16Cig7PS0BsXZQC0t
HrUqz7J93VXeiKwrEnreV2uR1vrN0VbPfhF92fzwZGoiwodqkLz3sgSw/4CIEJp03AeifPIXFBJ/
Z0vst1xEjsyXJ+WUjXFchmLYV/Uq8shPS7/vmSbTzHYuuED5D509d7eUbYzQ2+bie8zX1MYUFBv0
JQ6WuOvwslzHZg2MFGupKKcA+GSJxpeIJmKW+M1xqtEJagto0H02uM2CA5W1LI9xmbSA3tiMSPRn
Zn6MZa8NvJyVLZf3yJ75QyD0eXUjO4MqUtjUYN7301TfLX46FzuwdIN+v9RoMp00gvv3ml2lXhF4
uGBKHknRL9ou7V2Vfy7wg3hZ+yoekE/tOX3oymhd2odVqSo91M1MWzAoaAs7dBssdHb0NdIGwyLB
KxfUgKq8TXdpqVYgG2M7ToGTNpn+rNcIe/10V1Nb7/LFbKq9Svth0gOwnnn5npDF/jJ3tSw+UXde
Q602cu9o517yE4sL40M7JKNxz/TrS9ihdfmiOD/JHSZfLHIO8rrTwthexcHU89wNJqeBbo+ImPkS
SzOzkdXFR5Sn0+wOGYp/y/c6G33jWSK3snzHK8VkmQwxl09zkeLqA0tl/pQMnpvvhK6mEDgxbVk1
lvVd0qALFi5Ti3JYEGepDWUbSTQRlEjpYsahLfE/ltYq8zlTBo5XWT7paQTnurqzJ20Rn9w1X7IH
iXwUFaN2bLJPGONUuThMJVS7e79n9w9Bnymz70IqP0W1Xy3U8j+hemn/tvhDsCHWCuI1MNFFLZfA
zwslD3XCM3eXdEYaO/vF6qW1y/N2zb+7K92br1McW5s9uYPewyn1tNw6pmvquVFtFOZDr7lyulta
yL6Pqd+55mmNtcoI8XVvR5rSCJAG6erN/h4zdVH+on02+if+WzZhamwO7V53O/cwOEuCzGKC75EJ
aFLL1l0DdcIPzELK9p/RQMhuL6UjfuL0KsyfY9tmMkwr7NLfa4PZf7GMDlpK7czmclgmYTU7v02z
0zDMxfLYQ5maKT3xuuxLZWj3VDM0wr5x3Cwvhg6z2DxYUD+N9I3GMO+cqUpf4G6UzWM+VcPnrkbZ
+1+iL7NGTS5u2iPCfpMRzLlu/Er0NL8lJXBhEAhpEzgDqG4e+61TdZWwTM6iWk+rnSMd4hyJfLdt
mtAbiUtObmvm3hOgTsQ2xyTzjpogf1qCfhHuujMGt8Dywhx6331fjBh3B4Usy/FTnjteDszNRvlq
noZMYPTAvnX4t/apLyls38iD/rSy/47TNlL91n4G8r1lrJdYZItMqJhpbh89QyaQJs1mKO+RyPP7
EIl0rCzyBv36sm68z1Ztd9W+q9zWfedZi0kEPtN1eNDqJNO3lMKwuqCh+xt/ILnJ8bJPEmGillZj
0YvWSmN8lYXKj1bTGvbH2iqsr56tDBUYuCsN9047VLfwZn9ACOeft1GSqI9vtIlrAoqvgIjGiTke
JxBJbVTWuv44OGSwrerrZxyBC3+vNoelwE/mOAVmLb/hQ9SY4YJg7FHzlm8WPZXfYNFK8JzVMn62
hvGXF0/iFrfz6tmmGgL8T8A95s2koHgesVp0O3tXLtORfbXg74J9V47hTd7SCA7mIsvlzsty/cnV
p7mJNgDafxVRoT+IYPrWVQbCQia+xdR/xczWkNKDjB39qKg1fqZ5pPYdGHBETHMu/DmpiBzfDpsv
o3SoBhtiBgAJQDnW6CINz61BjFon9aPGNi8Pxhov2Lu4NLfnILelYezU0Gvax7dH/dOGPN8VwIMJ
nMDnUXxzLlt5yQJKJ51b+1iQcWHL2a+4EeyoKvY/TZGmzpPdj2uMYhaonb029NV8aNOKgMCaNXt9
58/IRQZeMa3/2suC3Zps6lENQWwjoYsTaSx/TJMciylQ06S7qFQY3gOm550Iq3EYxuJGZ2bLLc4+
h7LWlvH/f7H7SmNgKBO3sM3ZOybSm+5bAqJnKvD+Q9/N7u+hnzQc54r6VgnlelTKr1SDMTmkPOtd
3hy+OXSxGCj8tqWb24c+xzPvrpnc0XuXlEuZfip8U3kPnoHw860YdzsL51/MtbuR9JEYYnRxsVPx
VNSoCrXVSRa6/+BNHrrDCnJS8j6jIfpO67qpDfLOtLCIRQtfPKcIrtr4ji8xQmg9krh33MDZ05Ln
Y18HS9fb5WGuRPkyJwISiJm3MA/Ib+p/Jd9oogUZt/4NOuNlikzpiVIQHUsohn9A1ufHLZEyHYSO
x7vrDNHiZ8n3yVbLbw6C/Y63MNkvRjo8I1Jq/16Qjr1R2PujGHQ+h0ipgMkhW+AwIIJ4PrwYs7ZG
X7s4javZGWHqJ9NDqTqHOg2hRxXOWYH29WymVvfRpVDa8fLb8h3C6va8i9uicr+Z2HAne+ES4Ma7
ca3i6odXDdnj4sZeExUrKeeuwYJSzkEKNE3bl7wS/RJYaHqrdxOQ9QeEH605mC0sEGCztHAkgzpt
rV+WrVlkovOCgE2iDEftkVRPkxO9Kl+chkVMXrDIotW+tYpUOb+3zMnxdhSrfD0NbENBBNbTWOqH
t++OK5Qfq7ahe01qvMB8+cf5tNXT6lMS0/PT5CTzGpj+oo6GXKcnaufNgTpAfvLpige6kfxqZ884
QipS39/+EZc7h2ca/QlgDxQxwThdFur9BvPZ2BnGU93TA7ovYy7SgDNuYGQyjlQ1TTN39NAy+smM
NLvRs5OVNXoZ/eefQS984+txEXgAEM6nYl7XyfDKVJ0Kd+nN/eS4825Avn7e2SKtjCD1MrW3k0J7
HOeqDJaxbG5s4j9llb83MTMBxhNPKJ7ODfJ4sRq9n1KMy9LuhPVF4mGK6CM3KEcPDdFVDVh/ZPE8
dg+kWP0Pq1OeQPffap4KNQ/9ipl8h+RFmSBC0Y5Kk9HQZ2Mf9kbnFCpQuljUnTfqQx7BM5YPzarX
8/eYNfaP49R4p9qKURzS3LI9Sj/pEeT3+q51IhvDjwO89KHevz3jl90FPpf++/ahPO+b5tL5jE+G
MNdEc5uT5jk/Z93TxjBPi69pp1rrRnPxqhu+jUX9AGgB60vH72KsPFdeibVNcxon7ecM8cwK4rLC
eWfsluzQDlRFg6w33Sbqa1V9nuI0DdesGr5RkRvvgcTdPHuX0QIXvU5fha3/R8/gUm1joaA59Uve
nzSAr9lOKdyGUbTu1E63KWHuhMzWW1zYPxiD8x1Gn4BJgKS9XR6XsQLXiaPPnRpOCNl5ZEV22Zp3
YyPkeDcVCjVNq+mqMTtJXUu0jwukwfa5w+MiLJZSlS9rSoHqBffm+DlLfS3Z137Zn8jshEtptDeG
X+jET3PkOmsZH3Lq9ipYncTNwroocufbiMsJb5ZZZ5P9BMGlmN7D9+LRJa9VL5rVZFoedWgLNbtx
5KoOyrLQMfd4e99d1ZSYehBWaHhDA9wAnBeboZ1izaqTsTmZjqmeltTWE8Amsi3vDNqSHuJfhZGE
vY0dNi5Iqv0JrWP2IiPPpwX/SPbnEVaEHmagPDK0spz0S9kmzXI3r4aWh+0izPvRjoeboOyts3Kx
fLBNyHE2ggv9OHF+YlRN1z+dmv7kumzeZ9nwqD9mKYVhw0Bv94SvjP2kr70dHzRR2umzNlqF3A2m
U6D7jEeP+/XGVG4jXvwi2qubMigneFOYPv9FotcXrwACwa1ptqfZGQFPDhhL4EP+PHRe+m6a/Pgd
CYa47227wyWync12w7DOX5MetOSNtX3lVCGo4G1Akw2DfInrmdMqnqahNE+SGjKlntWZAteo14PV
0eRfdXrPN0a8ekNpiG2AWRqkXCybYuP5FDTDWBoxPqgncxqTfje1bj3vTFVleshiVm0d9NYk5Acj
5/+09xoqrKFGuQigTVGa9o0VuZ4APp8fgQoD9KCrXzO5VpzordOfbOk62X250vkK9cQanR9uMmVt
KDEV0e7f3gZ/7o3zbQC9m9b31iJB3OoSNizyAjMPs1Wnmiq3+YjVQowrwpgDsqVfkMXv2sLSZAAA
rKp2cbk6P1uWaXoAApQ++dpKLRuXm+4LWvJpgQPMmEYD8if6UZ/9UjtwkmUTNCmO1qfWLMd/cgEf
Z58tmhbFS2HWNzqcV/BI1lTQYUdjZltbOPHna1rkJSKfmqd4LspCflJ+ZzznpdPJYMYqKg+KOF+z
IyT+8bmv5VC/N9UkBrBjIk+/EEbWN0KDqxiJvIAbexNMQpwWjO3577ESxKbQfC4eCma5LwgE1mLd
ocosTZogipJO0CZu80VkGLmEmBMZNAG0tTJvAD3+BIRnC23/YfWRWG+9KFro5z9E2r2/Ih2WP+Sx
NXfYHuCfO700diP8XQ2xn77l4vbKusskqWpQS9q44Vob6mHBqlydJq9XdhoCykpjYwfWz9PLQBt8
ozd2jVnp3m8UOmeK9EncPLgtnhukzgkyq048Lv2vt7ftNmtnHwPeE8Irrb3NOwp27fnHpPSdJoVd
64Mv0QP4qjdYlYiWVwtXmLHNh13aLrEdrf2q6s9vD/0HR3U59sZtwRSYk8MPOB9bH32ayYO0TnSj
rBn73WXGa0hPM6JhOplo4X/KUTlK+S10CezAlEU5Zrsynnopgw6rJDS5jDwG+KGc5IUoj0dMjoln
R5mZ5mY42qo4VYM+ex8ErbsdviWOpgeTUVbaScV19014Q/NBU3Rg0fnyVf+gxZleNkEslgp+c1+Y
H+dMVTJIh3nG5MqvzWeFA5J2KId8SR4oQ/ZHL6X7s6cnnKidOWL7tXehZDkvlRyWOkKmbH6kv103
B1WMXRIBSGznz4J66xc10lkPFR28n5q76u5DI63U2OWy8X56GQohx6rqx19VvPBgAAjH1xkhL7M6
NAgTzwfH1dpT2di07VUlrIPEg667o61SitCNsY/YnPLgXj60jiuJZST5a+SU9uKftE34/zB1rnFf
tH6DUdNgjcv+7RX+w0i/WGGeok2gZiupXiFaK32xgbRo6YPoW5XfTyqvW4NMCnBWgBJXfp+KKc6O
fjc0fh54eZOKatf37oxFgauIwcYifgBVpMS+8VSTIx4JVucretz+s52PG3DNEiXR0STKpHgCTLV8
6lqKJ/vet8rIN7mqjkATio+YRhn1gXWHdLDaTr8W4SwxPApmDe/3BYudWGBNJ63SDmKc6TyMu4Sf
A5t4e0oui4Kb6oGAHLTxL6ilX74SAyofXaJ8/+RO1fS7hS1xcPCzelkNK36naxALg9GcMF2c09q/
cYP+4f6eLweQcqrD3OjU0fGMOz9wvrtgpFU53mmq4pjXROHTJHeoVdQ/3LTJk89kZqVLbd03vieu
srPPkoDY+WF7E9aGGRXNcedowvhOIUOpPkASa3k2p8QdjaORF0v+mQwHFeWg9BCCn3f007Qv7LSV
uqcdV8lT3KV6FtJS9WAlr/04RZnVFf6XxEj9Zy9eTblTHSe1x7yGcrtG26J5Aj7RIOU5992P2Zgb
2ldvL8mfOb+YFrgNeFwCGyKyvJyWFe1Q4bS6fdrMvRsCdXp8/pNhd8N+rtZORqbbjQe7yjHbSW2t
erE0DnwTgJLo1pZSrsz9312fOtlRT9MsC2pkLrRvft/R7sgrDLgil9hfhEbb6XOOj3euDx/m3uuU
tm9opfOM1gI2amBUJS+G7eVWd7D6zZ40nmbf+ceucMT6aHSz1zx6uGXL0JW5ZAVtb6HtPOeZdd+b
Wt19BAxZm+8KCHjjg0JbDM+HdF7b3WRki70HXNJkU1C1wgjF4K31oa83FSzav0yr5Y7u+74iC3ry
3SL/UNduFw/B7CyoZXmy7eKvTa7nmxLi0k3IUHiFlb84sUnaJjk52mfVWevJVDX2dgFXnX+H3So/
FjcxvOQCZNL7f7Os8GjRtZmWfHl7Ha8zO6BzxOA28HLQz1cKg1mpg8wdBuNUtjKrEDfqve/EXAnu
pBIh2p8GepFpoIx43YNvWrL9Arlh2o8uByAc8NNK+qCPFykel34sjOfexaXlfd4r83MCnnQrCFcU
r/9p0IZyPyZpwXth61Nn8jSt6fjSytJNf3Yp0qL1loD4e7+Tlr/zVc4T5iXr/NHvKiOjvJxXUZsS
P90Aybxyu/CboDc76D3h3bpFxn8V/EHoeKVX+cvJ0WJPHhGdHN6ZmmUOj5w5oZ+sfgQa4o9DJh9z
pa/ZdOMHXIcTINYo3lDP4uoiuz//ARNNR2jRo3EaHF0mj4XSk8feGtS4M8pYT/cL7mTVCXTQ2kdv
r/4Wjp4fYqKIrZayidPTgLgIV9OyYXcMTf5A43Uq9qvS6vezKKFf6nbr3rhJr9pQfyrlLkkWWCj2
26UMo7L13oT3752MpBp74nkvMZO7GDkWpG3MqW5ehg5A724yp7bYURLVbC5CTTOiSlfCk2E5LHI6
dUs+HzzYalagr0k+vq/buhT3bNepwtYQNezkxjRdLxC7YoNKbgh3cqNtB/21Q3Sj8PI0G7VTOWee
caA7qFeBu0Jo+tDYoJClY49fjGGjIr69PtvWu1gfYndqAj75IX3J7c//GrhC4s8Uw5o+0ItrpxCG
4HBnoQDsHKAVrHcKYbmvb494HajDUGVABHAph1/HtnXVIxBKNvLQNZk1/PLHSfwDDcMbDyjZJC28
YyQ7eXBijP0CnxrNjnYQ4C4S9NyeqNrUAAVSoMZrMPEwJ8eiyIzlsP4fZee1JCfSbeEnIgJvbqGq
ulwbtdxIN4RMCxJIPCTw9OdD5+bvqo6u0EzE3IxmsoA0O9deJqmcaWNnlenSpw/El1mrlXhwEr/y
9kNjt7dCjd6Y2ljEMcvoIvJP67JOJsRi0vpMnP0U671PCx5e5md9SCDqhdTAzngr2+56G4GDASrJ
m9O5ahkXOHAyjUOTZiI797j54JigQ0vcjJTQ8RPVtC8efT026rDru/TngIiou9H/emOurK2MNbYL
ZBBRyeu5wg3Ly+BUBqeG/O3jFC8u38fL9Q8D5kj3ZhEv442y7CLkBsDZhbTOeeisfVZaAhePbPsB
qUw6uaejMjxQZrKxxg9ilHjQaXrVNv8VSS+6KJ9aAUWI/lQfkV+a+k9GMstvbmIkMZy1EXbdRznO
0DxMfZbuLfDyjSntwKRERAtyikjk0qJf15RXB26bnJsgpuwOZ23Ml19QXocHbQYOCVspFlhzpeWF
eZHWj6vya+Vi9bHxmJZ1XyY7yDtaf3Z74LXQNWWqPQRl4YqonSu/22uT5fzUYkMjUXzgG5S7xJNj
cgNduN6GMHRkQ0bXzYZNo/P1Fy6Hpl46LU/P1WQYxww3Vxi9uki1vUgLg3B2DdJvsUZ5l/UtisRf
BdTrrQiYBmvwNboFec+lQiqt0tY3NOGdVJZN/zl+2VF6NW5ptqFXq4SNd+lJ47S7Po5XEyJMUiJL
h5wVgijimjhmM9YXM+y2lsIHn/Qfi13I9nMGL2P5Ap16mLedJoLqW9PM1t5x8zGJaR2n61W+T8DY
t4EPZBNNiyzzTQUfqtt2CsPyc2PIofzVNlot2seUNPOu3abamJVJOBNfpwWRGt3SO0+WVzufRmjP
B1pGtb3rJG20kPOOh1hQDXYhBInyB8t0YPdyApKhk3zSvitLT6ZiR0Soxcb//ob7xkd1VjWth1AL
4dSlOWgO3Wu9iCdnn21KbvD65zbjpwvSZJoN6m7pXH+DtxYkrH8eeNWBANevgD6f9PVsok/N9SmB
cI7caci5dkCebkdydLVAa7UQwC070zW9dZd74z5FoAL3KXTmMJOvRKReKqm8x3g5+eh8PC+Cgee2
uxnaUBFWhT++6FOdxSGRrEZwjG1/uW/7suy3cadsLXQHG0qTEpl/yrLZ345Upt6KpRnxDhcjIaJF
DySkO53O+FdcyYDiu07O3T3FtuHvYzCA+ZQGc+aexplgqB/FDOn3QfNAn5+Xxs5/jBO50sRjqcSN
nBg+m9oOPnRSd9PZeVyOG7DhW7SXv6fD6+W1MnMowjk8aO+aFyVGb0rNs0o9ODlGlRkHwqq8dmP1
eTk/N2VVfmGpUNbILAk+cZepvkE1HP0Jk6ps6TwQUyct78oy035PuFfeEpi/8etY9xamRlBV1j7Y
JXo3tpqTxn5xnophifEezWqVHmxDcC8Kltz37hKj6u5VitP2Z7OeyOoNoesLrL0nY0g/BRLgdAPE
LOwf44yX461goOtVBOhKeaav7iirAPH1ZO5XX9TJkvV5dFR21P0sbjZtSzGTHMiDzuY7TFIwhbDV
kJXtjbr2+uBdr8CIN9ZsWaSjF9uymvslH2GRwgTv/D9oQBTc8Vbs2xxwMDTcWti795fuNcyM1B0c
lUuDv9KWL9txpoeMJYtNeXYmN+PeUMTC3Qex8u9aUX4wCEz8k9O9COHfzZ/cVmGK0aig+qDTtqtv
YPhXEDMHPw1J4JnVZsi/fPVe5tUdSe8Ate6iqyj3TWREranJr0kCLzBq+pTu1g6nSdzxROWVP7LK
sLXhxs+44iGuXx4cj/sFCYfXCHOeTH5tFl1/zpZRm0VkjrU+biivfaz5Z2cy7CeHBsfjAEFGiyCr
OsWHYWlGpDVCztqiwfiY/BT+tt4J/2NTqdF2w8WPe+1zV2h2/IHNUEsP3VIs9X6loqVP5Ms37q3b
hns1oTgLIK9DJqLPu1awrydzwaEprUZ056T08+x7Zllp+eymow/hNAvMo+3NooJ0xbYNr4J+5Was
C6G+YPeU74Srwd3n6DKaPCJbLy6hZIKbRWzt3rfY8GT5kSib8lkXM+dNUSzx9zgfCd5uKrsuNlUt
/c/kYVRY1Bgzp05m2bF3h7tvkZE+iiGPXdCGsm11dKpcWJGWxpNFynhGedBvevRfch8PsfR3izKd
5LuLqGrc2ER8O9u8Mio6xnEKKrCYHaId4k4H+ZA4hUXefBXY32OVGdqxn0y3e9aKCZ/4vHT70Exb
cmhhkphi3zutaNGsQag7DCyPJjSU3fdhrSci2JL2osyDC6sh3qeTQevQKUzKOsgNHsZMfbAsPwhb
dAArcRupkzrEwMl0o8LNfZmHsJYL7asLuw0eZGq1EKbeX7xXWxVeiuvtl6oZczyII6+/Lq58roOo
JDlrbmkMP1Nn9COMHBXqMzVom2AgaD4hNsHavj/udfeagTlhaBp4XCfZq14P3Kc1vRDfTc7zkiov
qhwt3XeuMps/ELJFdxSNUXv7FpZtFc3saD8dVbrfiCfMWzJtpjyYvyUON6iAa9xICz5UoiqHQ+5C
az4mtoEzRdjDefuZcpLdUkJfEzE8HMJoq8EzJrTsqog3p3yxpFlm50ADN7ozstnbkPtkP3hWG5/p
1sAPxWAEj5y4UMWdBHtKIzszrBAY0YMYD6XzBm5zvQ3zm1Z9rk7XFK7opVw64V7Xt4WUZ+Y8ufEk
D9gEPBhV6527JBFahECDcgERgbXrkqb9WXpx8A2KP0J8zarU8OX9T3x15/UoJElYomJbb6CX/ISk
9yimiGI4225dgaBkEsFC2nn+Qce0/AYC/Jdm86pkYTSuPVDnSGMBpbgoCgpqliInrfms5X6dwhRq
0CzB+tfzLdilbUXgvSKnqLOLNh2jeVC8go1fQGazQ5lozfhkCMctTxTaCawIKMoBpC0blEfhc50s
Mr2xBK6u6Gif/wahA+LQTbhMUYJxQJduUM7Zm+zyOOSV99Ev+rkNTbcaPmKsMeUhtnnaYzmm3o0O
6F+/y1evC9krVnErywDmEqfU6+WHuxEMviWwzkwYv8wPWmfUX3pbx/k3IqYDmULvWalDR6+ehTS3
jugyJw6nuUXS4mXG6IdwTJwh5LDX9TBFC/Az7f25uq8LlbcfbD3r5rvKnAsjpENYmlELNeqDasYJ
dB7eoJVGvhYMS741ulzMH3Vds/1fudHmL3ZeCpRephjJepbWnEYmXfRPop69KZxn4Xhb7H6GbIPU
qA9OpT6RabpTY0cwVWgn9BmjyjYbJ9uww2jGZtbxwv1mDlV7VlnaJCosUEBaQ5RAOP8wWUbh35qN
l9sqOwO7Aq7pzuoWf5X1a6mZhDZ9KY+YVxUfe17YU00ePOqbxdPvnLkcnn0hkNc5q76KmuU0O4Pc
qdir9nqNao3tmqBguzWOSnemczYYir3DR8r0/iK9+qE2Tvb6evmhVqSYvtiGUxhi2WjJ9tgsuDX5
RSF+VzQG9nOjadvaxF64yLUbG8MbY0JNxCEYfBtM7LJhDWZQqbjT1LFoRn0vpnqMYt0sIwKy1N6g
GgmF5Y03ZvzlbsTW8JcVbVCUgaxfGlDXWQ3j12+GfWkv8pPjxV4epjRaMDDT6X7cmABrUfS/y+vv
aGxF2ECBoF9Z+nl9oNH91Id9jSob4KsUOnqZzqs3szGlzM9gtG6Rhq5eK0+4QiIQGph0iBZeL+nE
HFXTwHrfD0XgfCUrifyn2k/y8sGesh7Fm9YWn2RPiXVjDr31ajkIuSauvRvuZK8HJhYqwOjKGPZV
37UbTznVsvPzTnQhFArvFsf96tUCXNOGXknaKyB8yTNvSTESJXfug7RxSZ1yN9sGsjd3GP/8bGuu
Ge8vkL+Qx6tPyXgBlrMcravrwpXZtgzUEJSLu29hzhVIrpo5GYbILoXMnprMsFXkDYu7PLpiro9t
rtXuuUB8VD81suW+3yxG8h3Jhik2rdQ0pMO9BVskC9jaN6abOd98o9B/NGxoBMHMdpVtXFVln0oc
WvMt510Q7IVfmh/UnGLjm5fmVJ3LNnDVPhCFTD8HpCM46a7s47kxt0w4O/4lUCoaP1Ja6Ipproiy
U1GjD33xqwV3mmXYJM5YbWTmNOmmoJdfwNoUcR81gxx+mXFjipOuEZG0Q3/iJV9zrtvDAYuvetMg
l0wOqFDHJiJSBc/okk3WPCsK4C3uqTDR28Ya3QjB61g1sB0sg5sPLmT2sZyTclidz8b2k5cF+S0z
6TfmBnggKWgrbw4l2MWpphk2d6CsSA9zlRjLJzPNjLDKpf6ipnYZHooZf6wb0+NyoUMBAMTFDQrs
Gcb+Bc4diJEyzynEIW+N4sEbfKPd6WRifSc3WtyK1rqsGNBWMBgtH1xqEOb87Z7+bwOmqnrwixl6
Dwp9C0wDvBB27LTxYxwNtKStt2Xn61y4NFnfWgfXDwq7CP9OSlcIYJf+q45Q+KJmg8Min2JaLeSn
J0Zt3duLOf56/52uzZCLFbfm1fvwJilPzEtGNdl5C5e01t1zfVBhY1YZagREjf8axsDrxGSLLfNv
5Yip5et9ywgwQaav5O+TpNbsr6M+KucoW1sfbu2QV1szpFLSTLBsga/MVnKxQwphwm1HsbMfSAt8
pG+tnvXEN7DUKOsFx4qCPmOgxuIfmzCrEyD54lxDVxrlFc2NS3DqOPUS7D1J5urOmyF+7gKTUrfo
EGNGLgyQav/+x7s6DBgTBSbcFIDcVRH0+qXSbpIQgWJtD+6a9fez3oCb21ArHrC5/P6vYzFJ8NpB
JMfdhzFfj+U1TlNUUNNhJendLzXJeDtAc7PC1Jv1p38dy0VQinKRDEtGvKQIy6TQ/MRT6dGPHbgw
44Q03IJ41G762h9v4dLXGxlLHfiO8xQ1HLakr59sbY+58N/iQ10E9r4I5u5Jz+ZmswyBDx9Xdjdi
hq6/2mrGBN7LTZ5XGlwgliaNEDsPEvfgBEXwZdQrgAjRx3Q+htL9/P6bfOPZGItYeGiDJpb/F89G
zpg9LcNCVmbjfBF+YzzprdEd2VdU1DpqvHt/uHXPf72b8Gi8SWjddAavdGk5bgnA5rrDDq0tG6Ao
O9QcvdpaQ26Esa7NeyH7ZZMQ2nkXB5bcvT/81bV8FeFAeuXFouzCa/nihJCIXT3SZP2Dgjr1LcWt
4pSUk/5Nl7b85o9av3eqwMyRSZX+WWJFsGai2Ue52PqNn3J9fPBLVpYmm97aH71YLo4lcWIGNz2U
EJc2CGLmX1yZvF1Lu+sxM3o03TVcm30O4eHl/bfw1vxi2UCdowEO0nRxMC+U3p1wCvegcewfe5wy
tgLzlY9e1dw6Pd6aXgG+9i6HJJ/9Mt1ZBnGOapSh6tKudwi2q03jl36owdS+c2ecG95/tOu9nc2A
JE+ALFqSAGmvlyroPrZCs8F0NmbbClWTdSe/4k5jdDq6pZm0gIi3ektFcf2YXJ6QugF38MmuGvxD
2XKrjSf74GGC8t9otDJ0lwF9hNXpEf1Q4wa8dP2YFN1QQMH6AStw9n39mMEibBejBCQhhT1FvRLm
JrDT/jmOy9jBHy8pnrTB7MZ/rq8YFu4HDR+eFN+M18MmZayv+63NRjiKOyNpnINP7yxMStO9cVq+
9YSkrSEZWgsCbouvh8oGEeMnKu0D0lP9Txf77Vf8320vRBqDGQXnz3JfSvjrN94sl0L+z6+3KPpF
/zOy9XpkiWUDBPSOVqJrqWeJX+14qFuXW6kh6ZSEUxvkQWjHfes8VJWs9Z+eTElJZR31B70cpxjG
nnCokkZTceOwZggGkbnQ94T4aJI10JWZJGbV6dtnrzSrH37t2N+SzLPUhra4/olTZuoiEyaEBkk5
UcZBoCMdnnQLAel2GWPZfDWBZ+ezklrrP40VTfatlwY1Fs/kKrWbGd2d+V8NJ2mMbJ/XeFzMyit2
1kiuwmZs62X80uH+Zn1kLzbgfkvYvKHeos4Ky7yIP1d2WZp3Zon4YFvhzfOlhP6fbEwphofawq4l
Mnjgh1G4Rv1EAJB30LJpKkIh3ALd1ogkFuME94dnSu9jb8cLNkpk2+xVm1h/TPjYP3Vn7LQIqm5Z
hZqtiQwrerpxYW/VTOsBjvIurYe82dISEgPZSR3Cn0Wa7gOBKZSJrSHnR4+ox+dVLvStpKrh7sbr
Cz2YnscM97I0suCHVhG9El9+NowyH0OVK/s/WqhtCtvWWJotiufeuvOHcjoNctLgCtiFuVVaQ6Tf
QiioCvnvhhOELp8mpmxx8xiroj4JjxhF3LpyC0emMWhwTaNp4d77cV1lEVcPDYWKm5o4imSK17rA
1vw4NG0S38kxT+9bBasg1P1a/SJ7xjkbpT0OXNkS7VeGG5UIyUcrviWrsedqNdc2+gcN45n07BBB
WDxht2VrP3OrWY6dTPzgpwpyme2m1GzkZhy1sYpUU0/BEW9M/YyNrorDbp4bGSYYnnFLd2ajeSyR
vYNrmnVh7wy34jBodQORbhoYwWNSC9/BtG5s6JzjVJbfoRTrpkj42Fn8qo0xq+8RnsK1aGxMBP50
KLTTyEGigyhb9tayxerL+UM7GNDdkwB+uKyIzAqxSzScx5hkH0x43AWrag+YcsN1MR6+6EVLcGNk
95Z97qG9dUMI9aVRMMTmSXuRTbB8sFF8LD8Gz6nmkjTlQf6scb7pv5lzrP2oVc/qacjhGzFWitGw
wf/vFy7VjajNEle1dqh6lCGpjiskTkjlJteQ3p48bC2SKcxdfc7ZYESuR/2yoIzQ0zzXPrIax/a5
MCu8MujSwRtLu9b7lfemho3MMuJRilSlnwMU9Xr6NceIKw3zOSCcj8ns/NIVNce+6BXAJ7KjVcKV
mB97F3X5HivX7ilrB8MjFxrTsKgSc/HSNqKx8UupG21rlX4z8tu6ov9Kv0X1eBkIiUi/T0EqZwex
bVKRj70vFyNYIvZuBP41xJv5VMCh6357AtT496jZdf2U5nXq4EdoxCOOXb1TOZEth/ZQwslt7sp5
VHNIIxZCixYoHeS215yaLDUA+MdcTQWtMMuaf9PRD6ZNIegA0xubhRaOHS3fLW/W7J6gKtv+Bhjf
+Nq2qnwSjub6u6T1pyqczQpHq8HMMxZGtwwfS1efPtCXqwKSL+puSO67VRUCOtHT1zEsHHdemP6p
f8oT3bv3kwqViot9UHDIOjP5XNJIdumtJ/yBwFJdOHhusjroMVV2kImKY2s3NSRqcIOT1FYaqyz7
QkZdp7X46SAwzDZz3+hfArlo7Uah8wAIFdNANIwn5MG3Wsva9Ii4GuyHFsgpdbdKRCCs+/a5aRL3
eykn/5H76jTCBhkGLZwLe8y23sh7+NmqbCLAvMbJKZrGaqIJTd8MJpk7YdrYwlhKdrXTDkQpZa1Q
UYI2wAybVGUvGvS1P6pIgp+Tq6f07K3GidaLGOkdRjD9HoeM3YdYgfmU9Un6vLgVTLYxUGwcRZoG
XzRttPCsSckcvANkWg5YTM64ksdV/HVKiqaA9j6I7xNBCPdeU6JT1ZZ6uE/N3E+ilJDscesP2nQI
gq76r9CgOIZqNmsv9Hut/5JAH/7TaiZW35XbNc02lrU9RMPkid+wxUsRtpVXBVY4Qn8ArCjplN/V
IyaHS230wd2ExRV5Q+2oGaQB6HykpcNAL00nX0QUBvMHE3Z8Gs6DMxSPQZpPX3orKT5kIsYMUAvc
pnq0s0azP1i2FswpKYpoBQ8THK8//byKcForb/IPxbQ4p7lXHrJ2bS6/13E/fdPTxsl3OggeoXIE
dpxTcsJw0Cp6+6Gbc9cI1eA2gAJt6yR3jbG4Z680NDP0pqr8VHSJ9kKXwGgO2I8pUL2m46vYMPG4
ISL9j8gidGWEJr0qCOhJtDGM+xotp4phNe2tvwnkOVSZe1A+Gw9Ey5b38FRc1OK1DkOmcYKjm3NA
YK9uZ/LQxo3qDhYXlX6b9dmgb9uKyLgwzjBQjYqsa86WwJEQ/1CREpJTFT1MpQ4b3tAVvaPuHajy
j4pLWrPJ9LLD06yTNgaZlivORZAE086vSNs623TvfmdtvBpSwnCC2ahkn4WDsLpnX6JsoI4XRbad
0JW/DEhSv/UWYOQWM9EeYzJHL8NAQisPYzzCPkgR1wNpj3oxhgayfxrvAR/rTqhxeM79BZHQKrF5
nKvao84S3MgwWvWWx7KwfRUiTaJBYFBil+HUUcJw4pQVrWjkF1po50bvsQ0Fxi/PFqWCBqj6+17z
2x9aoqv8bOmqezEkwEe4VJATP+qyyEi4J17qq4Uiu4sMJceXTDOm/DCgyyz3plHHyYk/YQVRrWEs
GXYmXiM+nh/ZyU879dsbE6OJUrdx+i9G1ef1NulafYho+lrGnrzPVXWzzPTghG305p1Y/P7ZSXFS
4gG5wmw6K/Z9VJdxGx9wmKof5qF262Pa4lIRkrbiWS8Tptfizl/MON9gmzBug6rDC7WCAPkycp70
u8qf4FwpUofteydXLs2/xEv+C+xOtWHjNma2YT6PQeQkRA+FJrBaepgqOWd3mu7PWFwOeoPDGEa3
NnwkKy73Ra7SLc1ABN+F11lfMI9Yqm2P+gNu9zBTlwXBMn+EhDJhJzdRRm5Ns3RBR6jTwLe1yfH2
MgjyZ01o2GskNFD9qF48/wlTSGOGPGsY93VgVcmxMxryOK3ZsPP9kCf+SxqU2L/BMhzdnZzKrIpk
msYN5yvcoU1eD3z1oErL/ojphwTJ7o0y/drA/GnDKh6MO71ciInCiK3FENw01+eZcdLGLMo15H0M
OyW+a2q01aGoYpEd8jgxWYgKkQPmaQ1EknIWbkaQtpZWz1zgDXVMmfT4CpZNjH1dqtET1hJyJit0
fr/RruTPWNNRCjoep81RmRBTBlWwAHIcdE564fKFcDNzvZDqdMABLkg0/CPxHlpCp1wo6YoG6llo
z3GOuNkbmPQbVxC5vE7qTCL1SLBFsP1U/yimyjOegmWNOfaVFE2oB73COsRJ81M+LZO/mZYuf3Tx
6WtPuB70m25m40CTUPWs365epv6T0w9Bt/HTml/gLY78XEpEwJ/02ohVNFtlzwIwifjdqVar8HO0
utQ4cBEd8JycqrqfHk2F+8zBJO8rCLtKyJQNPK0xohlbhYWnqaNwWrtQVNmeCbMuDGgyfq2wXGy5
lPtjsjHGIqt2BdL2YNs1g/YhD/Af/+6n/J/DWphtjJtX42rEOxuF9oR/h0FpwM5Vb3AaZlhyCmR1
T2O+o0yRhfbcVIv65LdBIU5OM/Q5LW06RFrbs3/7FKdTlGt9WZ3NxTTzg22PuhUaQcWXqww1Dw80
nLwgysq+Vvd2JylnwMQyDRuenNLLSZrS+wjhXfuGnNmKvy+qaR96qHT9ndY1un/DkP2tCzAxLkAm
IJ20ZS7u2k4ObDD0iX1Ixu64jEX/0TQaM4oHzd7pcv7TjZp59z548vf+fnn1hayIxQGEeC76K8zx
Py0NhVVxg2TSOqAK9bKzVY2TtZEU8N4mTucOEn7qF6jq0rYxj3HKNhTWajT3uaORw4EqCY4A2XrB
5zxJV59mtnAvBHoUeE4DLYaukaRnvU2HdmMmwv2Ec6ddniHnGb/AgsodYWBzir9tzsfrZwh3m2Ec
MMbBg7O3nmsvE+bJnJSczq2Cp4XPYzHyMro8iwq9Kh99NbIphhpKv+l7Xte2E1aLb/9BmRHbBwPX
z886mP98rprJ+er2KGvCkiPkj2BHse4CN9bErrcXLCYBJmpxmgDVm6g0O/jmJKfhhG5XRYubx0T+
5B0q27o/Cg/V4mFOhd7vQDKW0wxxqtwZaDqNbTq7+ec58If0c63Fs9xwJaRjYw+5lXE69P+aEQ7n
E/In8KoJ8r+6j73+gugMJt0pczx+Bd4+M7T7E83fOapb6X2K4+IGDv8Gnsp4YFC0NggqoKPyejzU
STWIbuwc3DoQe1LbsydtUf6yKVp3/mK2aCW8yWtOphhQ/WCqTXk0jLV91ElBvgFrXiOqq8kamzqe
1gbtsYtnp2Iyg770nAOS13Hf1oO5yyaUYJYZYE2IAUz7nbCan1kax94N1Oitode8VbgbNJWcS/mF
gVMLTR/dPWD4RclDZb/jFG13AWg3VVxcDv95vKaTl2Oj/v6ifesTAObCaoCtT0fyL6n+fxatZTd+
Ir3ZPQBsxxuTjAovZNXENXwDbYiADHAdUCAPRmj0aODRDky0rkmk9R/gJhTTjY3rDSwUNgB/o1qg
F3tpbG6hpMAl2wO5W8burlZl0Gy0SdOPw1TUApApm8bt++/gjdfPkGtqMdwA4MkLQLsL4NXllXIO
0HbMjRjS5E45NPRTYadHTPynu65F6mEttnx+f+Q3dmlCKeFaI7whT+Dvx/mfl98ZExTCCbw56Ht/
V8RJ9qOAWxzOWBkdBqTXK5mVqLH3R33reUkVg6bG0mPRrf/+f0a1TBknK7QE4Rgv2x9FEVjpbsQi
P1Kmp0g3UDHe2QO+Bbt0XoJbrPY3h6d/wF+rqdjl8LM2Lb03aDx0PnW7Ev7+yZ9m9dSo3iujLm3j
X4moun1JgStvnFHX6CzMj4CWn0GgECXHxbFYTqCM3P3dQz5wCcfCkE0p4g6LfDzoVJmFmT+QKmdy
mXDF6N7D/Sj+GQVnJWMnSadh5TZc7nmY81hkB/jOAcG4uZP4DxxQQJ1zr1xu0KSu1zZBFViOoolF
WEWr/+JA7jwFgX5hXxmAO8edVcI1WM0BwZRkahfNeZSFyMNVOOXtgibPmg8BMHS6W/LMP6vRGG81
WK6EfaujHjpdY3U+o5F+2T3Hvqs0kNb6h7RunDuzpb4NbQriO7cIlhOGI22GicS0PHlF0xenQYdQ
eLJLF2mNXEy5gXPCZT43RLvVZBff+jhXC5Kfx1pEswRHCBupi6WBFAdnY4iIBzct0/vGBBuOShKn
zr2cjTNpuRBifFfs31+QV3veOipw+cpzwePnslsBuCk7OYz+AZq694TVAzRWs1bZD9uG4hvK3PZv
jHjVw6MkpDKkWANd4zJ40eiaEt+P/YmoBCy8TZxsSpnuxUzyXsr+c4tGcLXgkZ6vslGkkjRur7gZ
NJU6dJJWetSC0n5WnbWccylMGaqlmOjTJt6vua/au3QaPr3/Yq8f07FgmEFgQb4DRX393P+z0yX0
C9C9V9kx6N2j78n4BZFCsLMMbKduLOvrmcNQ4KKrnwdf6cozkjwpVuOQHYt6BOR2s3FHU7TZGIln
vix2ha0fyOCNQd94s2vbEGoq/AyI2RefcensjqZOnh8dSeZo2LqJ+dB6eXNKk6RYDl0hjAFgas7S
fYK3u/uvBwmUBqYPYmvcMnEOWn/e/7xeR29MqjUbWZQi6KkniQYVMo03MLvCaPZZ36xCSycet1ri
jh/f/7bXz45y7O8NB+kYoSAXmxt7hjIXOtGHOGmRGJi1ITFx44KfdIk66tpQHVq3V00EV07/8/7Y
V4YDlEswFgN8r3EKZZ+4OEew4LfmWsLe0udy/ozZTVve6UY/cZ3FlOvQKbpp56lsYJd0qezjLwhW
YCzUw2r33LsYm2zsvhrLJFoQ3xY/DH+qzRPqoES/y2Vr7d0hn/57/0df7zLUGbCC13X/N8To9deq
MYgFULVriu347IL8/DdDrt+ZTvt7nAL7lq73eu0xHMF80BTYY+xLgpsxTrRnG7c+FAlURhu0+k9v
LvmuL40u+9e+/VpC0Z5jKiLHZsDXj4ZNFryyqqkPiS2653zoEYzo/5+4ZOA5tB3bLnkoY6lutJmv
T1jeKDwiNm4L4hLg7uuBBzimnKmkK7SBHKcjULW57a1yvBcU7d+aFCyghVZZhl5Q4GCVVVr30lYj
KD7chuRfiT+47MEPQ2hOKwUbr4u3UM8a6FXfWAejcuevHX3oR9tKrOAgA3u85f92td9hfLB6Q+uY
meMAd/nk0K+JbKig4oAYmsRd5H1r7AUTzz+QGNzhTuu2eRzNhFYVN9TqVxPZZ5cldjKAE8m80i9u
ak1fNaIEOTgs7lSYocnaubdKGn6VOT66tXf//rq5msjrcFAWMM5Cnn91Q0rwepgAKsdDm7lqU/dz
9oQhcnY3qeJWZX79UpHhw6sBQYH1gtbg9XRy7FZiGFCOB1Po2Z20zXib5fCJZAJ+jPbCfJBG0t9Q
mb41KGQeaOa8T//qxgUVBHa7Y4+HYA3Q2qSlW4zRSEpbEtINtot9sjTNS0Ya7y1D/KstHHYhu2ew
3ryQI166b9VAYJ6fB8sBCln81V4S8wMYOJFOVjzq3XEWSPGxnpKaGYkgFubu/Q97/eB/eVxUBwgJ
4KBfHF8DZm4a91r7gMQ2aMJexy2msDFR7lVubvNOvjRG3N/Yqq5nEyxHj/2CexfulJfAnJhyLZs5
Sw+VqPNjYTijFSFn9NpIA7SL9+8/4tVSwfsHhrK70pnhVF5BckFKl8Xw2lPd1EqGvqhpCyZJSlMW
W8YX4HLe8D8PiQxxZeiZNnvQZc0lSoQ8PjEjJyh6Bu1jVdDQLDIKBJc8neRYJ4TDvT/kusu+Ah6x
p17dI1Yys8WhfLHxQT4vYybScNIx/jFwqfb64VD3dGFf3h/oSq4OAgdhig3PMnk+9HmvF2gLn8LN
Mn06ZQ28sIMgI7KMBHi4+J10k/vRd7ppDiJiqUUedaXwv+nMX3lPkyp7ovWtxK+q9JQbYiLjqRvV
4PXH9ta9n3s9aAauT9brH6d1/0fZeezIjSxR9IsI0JstyfJt1GonaUNIGinpvUny69+h3kZd1eiC
gJnNSBgWXTIy4t5znVHqYlBPdUHH19fxOPg64owHF9/bvujmK+27i9cXogG7pDXJAv4nic5vj4fz
FeqtBBdf5FI6x46snDuser9hiMQ7AOra8JA2hrpPxyndfXwjLt4iD+QTqRZ0MUyD8nP9878qTy0G
5V/gajvhWh7twS8gsve3liSh5wbT2rVk9MsHbD1V5LS0Rle3ytmZLmR7uXVUgmd2q9Z8gRAO7J1Q
J6u+8iRfXlJ6MistjQHmSmda//yv83JLi2G3vWIkqWiSedPX1Qj6SB2y18KaXXkgHDxqH8hTLMaf
dmRWXz++rlRoHOHvd+mP456NDBeXX8KX7+0vGErqarstl2M7eemdLYm6DJUJhZ5feLGroyQujaOF
cS8NkETk8hNZbeJ3NxgwaMs0K53nlvfmqdSb7heSoOkZ6KPI90qq2wpuSN6JGw/FW/K1KqZcbiNg
l9FNYQgYLSODyhu0GoV4iRsz/iWTNT7GKe3pxej7cQSsq7f7mVEg4tZaKL/jOpLabcMoNJ7p8qd1
c882dLjBxNIupU97q0zDrhuG7mlmvpttSYurLcJp8kXVdyioTc0n+ckqvhdVoxFlyNTuW7M0c3cH
PZag57ZHRhFgqzY+DbIcq+eqtwQ0nFkbCPMpjM5S96ZRVr9i1dHutXgZvpVSs8HX4OB6FowugNQs
ifzdT1qtoAZsswZbs0FB7HFngZubYDWVJrLMzZA707aKLFoxC3aCrW7EbnT0yEmDLwPPmdDO0Rvz
pwrBRHrfar067Y3Bau8mWEqMtJ0htvaTtfTxjoRKGQVpKx1lk7RNVty2eRYdTGxCksAruxkeZruR
WqBVTEP56CGl2gq0SiJsHBgpkNPZ9oSJWkzPUx8V5b2ZaISZVeUi4J+4o32aTauJAmsY6Jp6hIKA
Le2q3p8rOZ56HMqjX2Fl+lZCEnAQuTcyC1OmZUMosFp/xXNvqn469QyFLCeWPwYFz7KfIDv65U6a
at2NmQEqps91/bM3zC3VO/bT+bZue4JVq7EpiI5eJBqHYu6Nk40fGbaN6pLsnNBE/2YT2fkwxQsx
A9hLZ1JjROLEAfPf2ADua3hbh1xUc6dFJo8ICuO5RUXVZVtGxyOKVJ40ndha+jXbxiDRbT8VK82W
BRzLkwa/6b9xFs1PVa2tdEPknpZ/Mh1CO24WNzK1nTJajXbrRY3B9nOw3ZdlsJb64I3IJCzHmgZy
VHJDu6HNlv90JNhffyEXL4ZQP9Ydzxp17yM87nr8NTRS1Kea4AX0ZINRfEMa4IrfTMzj7MEinFH+
tpgSZYDvPScKiY6zo70hmhoCwpCVDLfZhO8mCiyKcWnMnwYDBubGNOCeHmYSpopNKhYUhgXvQB1m
ZtN1IbELeJLA3o7mAaI0fWgm1qr2mRdXMR5JJ2b074ywNYPcmMyfjPKmPBTjqpaBkmfq/jLkff+M
iEZ/JX6+lJ+6KSWRs8pV7SmJB3RKkeYqdjijYLW/pHM0sWOAx2x7R10s5n849nkeUIqobeBkS/Gw
LIn9XBDfmoVDrFrPdBxk9qxTphIbZzqy83Nag92hEokxb0lPy1slcM1q0jAGoKMaQ+KEvPI7pVn3
nW7Q8o2QPPU/NSmYMY0xso1vfZe1FQOGzt1hBfNAEBsRoNFImyLyZg3szaG0UO+izR75i6bXi5Zo
EracgCg79XOeybULInvrZlIL3DmdHKwm7MgDLE8NXr0lMMGxh+7SGUCFHUJnA2Adw73sGnq/jdou
xVeFUQMiQmx5vB/WSPYC70Nb39Api4aN2jiRFajSpsWgAyo/Yg7j62fIYvoOzqUmrwFFU++DaPVO
2mDKdrMQGWRto7K2gOtoU0aKb7pEX7qENKaA/g3UUmRU1ZfRnOsmGJOp/TJ7NS9tRNn+aiTC+5oO
o2neOjp8BgiB1nBU2ijaeZWprOFr3VDs2RhXeern9KqO9aIn2Q51ItVHUSu1LoPUtGzkgn2dftbi
cjaPFRbe+KCTEnporGWoHmrGn7Xuw9UBL40ML7n1zGyYjwM2nqNCO1ojLi0q7c2qp37xcrR84dAV
hNREnTYprMiV8ZVMlIYYUA8l7Y7CNHVCF2GDGsQS9DeRTZ0Swe1CD6ACdB/L6tEr+Ly9mkmul5/q
oXO6Y+u2SEzSWq+L+4Z1R9lXZDH/ijpLWwiLa3RSWPtCM2VoTD3S1RkZHc5PZrjuF0/o3itWa3L7
gM0VDvQPUAohEk4bGopAfH1ACu1OMNVMA5+fpvRob9KBLe793PdRddel9jid2OGTcxkUq9ky9auk
7PqvxCDWyWHy9O4md70suwFzKY+FGufq59GTJmxRs9T8pNGVIZztHqzzoo7NwdBAB4ZsY/TiUI9j
nwYTflsvtCjPHqVovWcTFKS5b6vZiV+jSk2nT6sQ6SsLSPWjN2LldkkSIz/GZHu2Xyw2c9OGJF4W
I+VPxqFbA7Z6QvmjNcfBjeJdAzkz2agg0rXvVEgK1BS9qQDOROpBGQrso0B1K1JgSHXULfQjyeLA
83aSpd4B/F1q3mRpZv3Nos/CuYNzPrW/Bjt2fsEUraotm32z36tL3/83dwItaVXXYPN4yVNmpRoT
0ipcZ/AIYiigdotFrtgPGkJTHdpubv7yQOFHRJXKWNuiL9bMUNrC0n7Wsa2VN97iNRGabQS9+WvU
8JweMEVq8W+4M7rpZ8xiX2WOu2cvkqUVgZsX417jHroHQ0msl5xgh5SU01ll60OjKz451izhX5et
YuxnxWnMYEqAZJ8gtUzfEycZ+zC1FFU5xY2di5M5OLkIPJGYzk00uuouwZaXbyvg4eqzKlWPyF1w
Ej6CBbXY4h2vyh/YfxsB974x0ek4hEMFEj2CvSNextS26+20A9mBxgQR2Su7ykRihU6fzf0dK5RI
QlWIahOPPY2HQpmXrCbYoOvtsNYUtd4J0y1eFCNF0Vcrgxlti9Lgg99ACNuiyNCnUE9KPd45i5zT
LTUiiRuC/M7UHzVRz7fljM42UCbRDhuNuNghtPveepXeNIsAvBAzfVjxTrqZKi//0SCU0La5NyJ6
65Pc2bpmPFLGuFVEheY1KD4NxYPXPjvdDycln4WIVqEOv53KQWZU9SkuLNiFtEnGWHdTeLeLpve+
XSzpbVbWuXWYHTcJ82jN2lEWabQQU0p7BvXjdBaMjNqINpTAM8opJ7Nhfw+Kk3yDMpFT68aTvM/o
FHWB1dT2ECalO7p3bDu7+J6g5HR4nEel3BWQRyjpaNx7O6XvnBLZXSVmZFdNt9qq/drLZqX3UQE6
n/CCZPUtfC1n+sxGOX2p2S6We+m1BLxTYehNOBn1/EWpRvTRfm3nhR6MzJTrvdKpoxO2SW4pG2w3
KL8JFanDsbTkGExYyaXvIjEi8SNvYmX6SegwyAynrgxzw8ONwMnVi5n+Cy07mA1GYX/LMjNrN1GT
ThkrFR2MUOpOZ+8bghxOghQnETST0d0mht3Zd06N1YZQdKSm9amC/2BubAVNaRBTl0HlUFINpW5u
GjRkJ1Jbb1Ep1y39pUhp0qCiOC5uSAjB8yBR9qJCQKa7Vtz0Mh8aBkIWxaPZKM6qF21YmYGtzQhw
2+5JtqWVhVrlloSgO7CqNoYsh3t7SZX557QoFeDIIp0OjZq1KLUKcjtIASF9pAsMvgT6p9qbuodF
FUN2gzTfI8Oi6zz4SbhQKlW9WQot/mZDp2sP0eDNrFtsAPXPRHCQ84xUn9oTw11HxAHk53j0BXQn
uKhVw2A9F0tsbPmiDkXoprR+w54gRBGWYsr3dgSf/zZWR+sHIu6a+XPvOfFOIU1hnxieJFmvzTLi
mdGpqDfTMilGgE48aUPQL1qxLRLqtUCiQ3ni0IR79828VECWWnva8RA1FtaXVKpB1HlGdj/nHWlZ
hD0WNEbquAn0UY7eHdBpyiUzjkvtpVhWvWFOJGd2jKN2jp9lNnRAMGE1722RJ+qGFFM2eBqKUjOo
MoR7oVVVKqNYOt6ENPhWA4KdlazxymAkGLigFOmz6YerUJD4ee9aciM8LyeBRhNW7ZOh3M0H6hG9
3y+rb3RpPBvOPM3ICPUkIxOfL1Xv8Sh0pb7pEkTrVgYu+bb0SLjfcJWxYcZqy06jrxf7qbB1qs/V
wyBO3Vx0DU4VG1/M0EssI3khExYr0vSm3F3iJ3Psoq1HlS9AjU9e++JE+pgeSf9InkCzO/Mmn7EA
gh5K8fUyjB3SaiOTMpfB2A5tvu+INrOYXNMXAayokZvtFy2ScISZgxUHkcxQTheJbX2NlhmNYKQv
irtBV0jlDDKmlsRc90tvsYlUEi2IM9aIClaKlWc3MrGd7laxdejyOqmJe9G5Lil+mF2oc1Gn9RCy
Yqly34o5C8axjb7YLvoY38a7FC45u0IcKDRPg3qSpXMUMfPRTSbH8ds8mMR0jIYuuw0VSMTVR6xr
v4CjqNFW2tOYHfmkuxvFkEsZapDTfrWsIFmETMDu2599VqVfm0I15UuRV9i51Ah/Wjklxk88BM18
63QoIXeTVopvsbGM81EtXJfoHaXK+ocuavtjAQqnCuOpMKZ91uv6Fk66B0hrjpvkWFSOqFTE3gSC
78aFDMNQWHPFh8xIBsQCND0U90mFat6C01Hr780itN91YuNDyF2zNXfGwL2VfMiKjSctksLKwVCI
Bq+NpGliH9ItFhLqcyR0eodHjCRwCdoQDpi6RUyYL8eSRlq/dZaqliGbGmsKEEtUz3PRIDhEfGB7
+O+ajJVUtRbzlbj6XG7mEbrrRkO0rIWNQbTwwNyxeK0yTmJbxLpiP+roXrvnRiEFkizzojBDsVix
CaI0cR3fTEgOCXTsS8u3qLOlvOMjPPUhK3dhHUZ6cOx8LRUJVpMpBDSjb3YINED+nh3Nnp+Pz4BV
TASQy+1hl0G36/w0RRfsLwgxYtNviqwo76ZSaBNFor30GzY6KiGUojWn2yFruwc8Bl26s6HvWrtV
o36cbBQBPhEtWD4sCN3NbtEg4DDcLtX6NuPl+d4mLBSkbZMRsU0bcLwI0OFzJZvIAMl659lN77zw
odWcZ5FolPs+ipv2uxZZXfqpQVOh3bhdyycArEKz3GKa0dAOz3Ohbgyn8X6wsvIdKysZ1xAkqCZ9
tZmR+bYdjopNPihNspWpUF87NI1q0A4x4tsIqAlKyXkSv2yR9ir7OFvphW8SLaKU4cdts3NZEU0z
08SPvsqpGEGeD8NUxkEEMpnRsVP1ZhtFsxYi/6noRRhtMHeNE458+3Y8h7Rlxj7ZfHz488bveniY
Y5CymX1qAADf9uzSKO+myvDYOxtZuatKZu+ZVvDsum78Oraxd+V4511KjodIEWEFzDw6hee6ojER
asvALD5JoRRfjUw3wfpZ+ibV2ZMFEbfy+0Tm9c5UxlxcudTnQ5s/x17Va0zJTHqUZx34TDZKF+kc
m71KSkBi3BxRn2PmcOrlSz8V5YuMW/n6zxcYdQfUIKZU+uoQf3uBGQmk7py3ySmJGA74CXbSz+bU
QATqJWTHFGvT1UjA9UTOGrEkJ0PqdCE58rSsF+KvVjDGaF3zxJKeYGjGm66OI0Ifs/6T4SR9aEs7
34Nvq4MBcLBGoxKvsDPY3pWr/c6dXrVq7LLhItL/PhsppFgKmw6jwIlsWOPViwbtXqlkcaIxhDfY
ilJ59Bw6xJaHSf7ja35BleRO0+N3LPQ7cF0ukiE7zJPaYvTpiS5ule8zzDcknwp8BDRtRf3c5lhp
ecNbKKxLvSyHeo55vzKh4FnqpxFwUqvP22HG2ArVgzq2gK5cg3U4oeJOv49d/K9smFXVBg6N3j28
PJNp8dt71mpLxjuuEkCZ6/l4n9qaoGhyc3wheHLrXevQl/xc8AXr9h9frcvXAlEHkCQLaT1Cvz+D
q7+eFttIOzfNCFw0KrXctk1JQaIo+Ih9J0n7XVc1+XhMzda+Fk5wIYFguoiV3XFRQDDTJCDg7Tn3
GeY0QXz7CREMWzk6brlC/7vWkQAIoeLqc4ofQmaYgHSgFb7d6nYw0Gz9TyMC/cqs/t1fw8wTSTMS
YqbWZ+OLzpEW0RYKOWMuahPK/mU5MjogQ8wa6vq5QW3Wn+asZUaHe+hb6oDMC1HrYMXUcPJ8fFMu
3h6KCP5hh87ey9L0s1dYkcR0e3ovbpLRyl/0fEkPHelrcCvx5PhjVsu93juYcyrjGlj74pNgIAlD
zswgdkVCnnP5AJVRqyC6OTpZVXzRhzbaEjyDe8g0xhMG3mv8pYtT5cEHhYr8BnQcdr+zZVkDxbiU
xpwdJ1IBg3iarHurqbTbhd/II7D2pKf+lY9yfO2OXzz5HHnFz2gwq/GJnyNoJAS5rjW9/NhJXBGk
prpt+mBYwyxx8aLaqF0dQywecIXUpFiWcTjO7HS2Dkmxu1lt8ZjZ8zB7mzYbS+81VaS67DKqFHPL
1zunkRRhULu2vL/3q5HmrrFA6qocOns06iVy2lJZ8uNMzWxToU+6/RkXqquuy5jT/SS1oACrCRq5
viILfu/QazooAXA65PU/Et2/lop6mbOo6kXOJL5Q77g3RRIYBKE9K+yi0wCQwG9y9K6Fz12+mdwn
lIom94jhka2ffUqKCPBC684FXUt1NnxjyqqdO5fpZwiSJRsapGI7u3WSBFee7t5l5HYAdVBM+6fd
8u37+M1899ewVukICFGnIfd9u2pZOjJid7HzY98pMfKllTc1ktL6ZCp4Y3ycJvq6YfSWFxIZyZ3B
D9+lATbbJb0nsr2/It167/VZk8ZRx67j33PjjV1Pw6gWanHsiaFL7G7crPA7v6gizPGDwK/m6DSa
1Vhn7/fxpVhXxDd1BjYxbA+UU/jOMIKcrd85bg61pQNzVGKr2duxVs1+Mzk/zK4Szx8f6oKkjkqU
E+RfTDOIbs4LVfZYJZasrEIrEBcHw8gVKyzzLnmY46yqngiVq77OeC/cx2G0+2djRRn7Kmq2HeDy
0pz8utfEFwXStnkyc1fXYS+kleUnXtv8muzReR6MONO2qjap8+PHP/6964SGGL0tODQov2c1YN4s
/ZhkgF0mOgNPXSNe0rkdbo3Ijq5UPu8eiWILGTqlDxrts2eT2Sx4e1EfhaLq2zWtmmlPDBCwqFcO
+8en9c6TxxK0qogxPSEaWf/8r9XA6zomS4ZWH3HnG7SenGKSB9Q64m5SWo0RMUTZx5m8vhpwQeFO
Vx78d84VUQUDEr5TwKzOBQ9wNxaiHbL62DdFej/Ehf2pW7rpq6ZOxv5fz5QDQSlzQTXTKXPPllyl
akezm8vxKHAvhlmPr0wpsaG0hp7fKood36r98jzo4ppY5Vw9suYXsNBQn7FBY5t4dj+bclSdiI44
czM3uSkGB6k2WnXzyqW8WNexeeDGtnix6ECQvvb2TvZuYie62g7Hxcm1jezBDJSiXXZg0YgeaNtu
L0Xz+vE1XX/6m8UDDJqJ9NxlUIkY2zpb1O3OyZzatmCl6mqC5bbPm03F2OFJlfh82LNXzqeqbi1G
pJGgFs7avP/v45/wzmlTcyCWcal4KHTOfkJHDzmmj+odhANHiPY2WBhNX5ZTSkxmFlTohv18AKX7
8WEvb6pNsUNOLyYmjnyesa2WWWpNFLjHCtt/7Gujkj0YPQqKjw9z+aHi2aFyVBF14ZBkAX17V5Wk
ZiiG4/kYewjPnmG/4DJeGB1WL+3iaUC0E+ImE99LNOVAREbZbydKcuG7eG2rfl8PeDk/f/yjLu/6
KhNFvYhKCUWcs16bv9aMtp494FTKeMwHW/p6bzV4rs1MHlhlSsMH65L9itJo2qBGqw9GT2vg4x9w
efH5Adi4ELpxWbDuvf0BysDAabDy6UgMnPGfMSvG4Cu5ufzzG+W66CeRU2PUAnK9Ftl/nWduT+3c
1c54HFfYR27kL/jK3A1qlvrG7dHUrZOLw8en9n/a29t3iq4KUW+2Bod2jWJ+e9Sk7pl12Dpqcty6
J5fvXB9wM1TCvJu14aqg5nsiHxXSud2JuT/huwdxgKB4DiPLELpPaoaW3FmJEh/L0YxI1UWoBfSF
BBtKvazrnLDQZKQGNPxpPLYYiRHfYHU2KcM63GEOuP9HFQZRFcii1079Cs/AgCXdkbi1JcrvCwKd
6sfMnT2s9ExrlsAZ++FJkHfK/4rSun5kYtYyLJiSxHwyGZMP97xQ7h4efKZ905A1eb+WEWB8IBVE
JJshGSf7hvgSYCOttFub8WHDfDexY7XY0GrueciUqn/tI1G/AATx6mNjVcZ3mijdTEe3bAg1ZX3Q
ytBeRfJB3WA3QMg55LtakrX2Sg2q/CoZ0Xr71S9DL5jLQrq029M7HAv5O66kdwO7DF0Bz17vIiBw
Fm83qgO7GKbE440nE31NIIraZzOds6dsJBsPhkjkobcZO2tEN9Fmcldh7HyCkcFkmkY37wdd54E2
DnrR+HXRZaTvmBqn8leWQsjYSKmOOY1bFC8HgqmwgXbWhICldQzllrn1+JgyDmm+JpM3forwm0dh
a1ooJkZnEct9TUANDB+9daZPeh1nio8AOXmM2G9lgbAJwtwg1mvcA9g1PCpNWqBk7xJSlfzSSor2
NxeJuVpTl3EZDKm7QkEKx/0W5flQXaluLrwzdEdAxQOppd6gYWGdbRVhDEubWpOgbmNSX8DDiBiO
CSMAwnk744uOPmMOlBSuzK2RO1KPAtDu6wNWD+p9bnkCXV7UDxKTEaLgbdFz9oc0XgwgcMRbq0xL
PaNeri3Eax189lquvxYjNo0OzNJnn9fMTcQ4q6SZOANqFBvz4YgrPK1QiAzDc5Q48jN7zwq1a1vc
dVhf9mhftGNP7O03q1CW+V/r9j/5yHzq+QCZlDRn3z3QjWXR63aL7AIzWxqZ9FZmZbJCT2jzlY+d
dtGM5NRXrsN6/nyE1LNNAsZ1pClO2R15vblRfH8AnlRm5/3EZzt+KjQ0Fa1L39nJq+JzLJt4G+XI
Jq88O+vSd3YP0KWyZLLws2c537p6bByHMeqwBnSzvUPeNN4SCZlscqPSrhzqooGy9jvpKdC6oQ7H
jPF2FdZpGlFyTMBbW715yLMSQc8oZlaGvIobLRjruP7y8dJ/UcmgNmFfwUXGUcZu+fxzU5cOfjW9
OZpabD1AWqoOhZoqt3pVLL8URaALyers2nO97nTfXNOV82Dq1OC0d5E2n31u0rHUSw/S1Qm5Kfoo
FA72twXPHoMeO+1/QgSALWYlVtcGFLfzjwnQXBzOS68kq3BPvfLNvbju9HxhoLoaAm82BeftxCUn
xVQIxzp1YjEOCxuWbZ+bSqjpg8JwDPvCxxd9fW3PTh/LGIaLP65kioq393kZbac129g8taNlbfge
TD/TXG+17YIzo9qobpc+iDipU3ihGTinj49+ccuReK9TFOaVfPyIk317dHPuCJJCMnqKLF7iAd8I
Nsp2OrWWhbKAvnHxyfQq5Ro9+J2L7CIH1a3V2oRt9eywViMNdxxc/YTsywsKzU3al5xC8Wcei1J9
SW3d+/zxiV6UjDbbH8w+BBAiwaar//ZE5xhTnOJF2slJZv0FZCmIE3Q5u252jJ9YUTzUqWhamVqa
+s5kWlZfMY29c589h9QQC6wv6/c53kNMXcZwztBObSKqL4UcjEcyNJQQhb2yzwqpHnJbNLe4n/vm
yk2+WLUQYHN/mR3RG6XndvZe60Nf8B897ZTN/dz52JyWJ731mHIL2pRX3FyXSzVHwxSB9YLj2dTo
b6+0aRhTNbAWn3hZ136zUm2yRu2JTqbGDUvWtb3i1eWvBtHHIxYZfTpIXab/fLnf/oqzczbHpIuW
SdUQvkbi1apslkx4UQYCzEguX+m1m0FdCNH6wivFNcf5e1cca4Pm8dTxhp1fg7lAV1JKrrgcIido
0K6gp9QVdb+S2pMrt/fyySK7hIGkykaITfC5e18UdqHaDWDIGFqcAbLARZ5XFeLAMNJOUE+Z/c9I
yZbkNo+q4ZoP8/JVpmeH1QrzKVsVkiTe3m4jjecKL5F9UpYIybNABzCH85BAt62dJIxr3brSP373
iCgLeWTpG7E1fXtEF2W2V9E7PRllUW9yTMwwTtVSe6i91kYMr+v7j9eOd+4m+3taTHyR19nauoj+
tQ0zBy1Sp3xyTo2WeydjmYxiUyhZpKIG7psrB3vnbhp8BiEhecy4GWu9PZitqBaOdUc/Zbbt3Usj
sx+RWCxHfVwaP1PLqfZ7K0vAt0XOla3fxXlSWmEqs6lrMOBcNHCmERVHWyzVKa2E2W3VTKpUxtlS
V6GjNwj0Pr6sF/eRzjdPLAuCbvMAn8PsCQkYKG3UhjNdo2C0KDng981OBHrFhxwx3b9eWQfXgg35
gwJHs/nynF3ZNnXwmGTtyQKLtq0b3kyoTz35wIaz0apMe82UOHnW8tF4+PhMLy8sOqw1n2CdUrIu
nj1A3qhYo6XP7alPe/1BtRfjPlOKLEjRcF3LVrn4onOWLtUbKy+BJ+zQ355lXLCye4nZnhi/uQdL
9Nmx5WuOXHQs/QVSZOPraXOti/vOvSRKhueHhjGIDePsqNDQiqIUEoRAgUMpAJSsPLXQPx9HtEMb
dMfDlYfn8jODdRVJBLMTlgJsces1/+ulXOLEtRVF609KZOafETxF7U9bhT3NI2uXtPkghprpS2RZ
xdeuiNL2ABI+ij36UknFZOdf77DBFsimesX2SDfy7NcgqObVit351AIqh+m26hTE/JOy7dp6e9mQ
c/DvsnWlYgbiw01+e+JVXwxxCz/+JOghFAd9gWyRjmrU7PSppLNbSrrkoTSEs2kWW2mf1IVyBoVk
Zc6zj6CjTp8/PvmLJYtfhCZFwxgAiOMizqcGY2fG6NFPteyFC3tE63Lgw2yRTsjfCWOLUSkmgYjL
pN+V7Lzdp49/wOUzz0LJqsUY06H0OK+h58KdBcMzeTKRn71I1xjKAFNSbu+XJtHNbYJTdPpm9a5x
tZmwbjz/Kt/56MFeAJ/DTu3PNM94ezdYsHqL/YK4R2vdLKfc4RY4J9SrCAx8BStSUwbFVInsuxwA
sW+EWCpcKBgHvEc9NfXBYxLQQJhcT83Rrqzo5w8Lt4SkEKp2k1RyfuO5oV9qaeuaYzTdC8jeZgcS
RGHj6CcxmvC9WynTPXwuWEy05qWwtc0S0eDN/aVxmuqg9HE/+D1rxnLt9T17ZLhaPDIUSKwYFA0E
mry9bNFSegrmPxxoNPJmf6KF3e3jfMCX0drOdBpna761NAyL23qc4S59/MBcXheWKNX6s4unHAeE
9fb4HdNVjeui3zSuUe8Kd/BsPgaQwX6OpSN2OgydfOvNeZYVfq5NZQ1gI1Xn0OsjGWhGfRX8ZJ49
R1wQh90JFAQ+hzqv9dsfVJKMGMVKSoYmTos9ILJm9mNE9Nc+D2f7IC48SUBMSuDVsIpcfHTz3puB
sNfOjZMr2Hawe5AMOloZRPC8RGG2GYuysoMyWfrCnxc7SoJGdk7xb+vl/3/GOrug4/COoZmo3aUx
KsW9ySy03H6h8KN9gPHdCGGbzIgrh7t83DhrZhcAShgxott7e3W9nLCKSNruzWDqIKKzWasOphLh
iKziLGjyRIaOotnQpMmivvKleu/Y5Kcz36SZA4hm/XT+9aFKhqao5Zi7pCLT1T6UtK6YQ0WTfoiz
Vih7eD3C8+NkLh9Xbdc1YczZ2rheaXQGGEUZI1DUnY+NTey048yG9EbpCutoirEMWbGs7aJoXdDO
s7Lv4uRaOfDOOcOggq/GnJNPg332emks+Fam9t4N2/G0CXPM8dDeh3oObTNJT6LD+SCw8D4Y7aTp
V17u986Y3S7yKwAXdCbPDo73FxgXzaYbXtN644xevp/TyLi1Ve21K+NxQwfd3V5ZUC7eK0A7iCUp
R9bBOXf77V1G6ibkAi/7Vs2EAYs/NTv3h6FG2lNlmTBg8Uh5hZ9o42g/lWo2iy+yrZlQModJPhVu
bj1iRszzz8syEomTW2LGIzVLpxSv4JqitsZPt2hD4Kn1Guq05rB8fAaXJwAaZ636PWioK1Xh7QnI
eMkJbIrt24GAWcgrtdY5ZERgZ1cDJzWK+qkvDLVnZBNJRkEwDnosHt1gECDy8S85f3jYRJLdwi6E
x4dSx1l/6V8vTOVJTDF0wW9nHCgYtj1lgVwF5BioNuj7aVc3ztTtyb1Vi296Unt4GT7+BX/Gxn9/
1emHwYVltsg+SGUHf3Y3QS6VOIIb9cZDwy7CQU1qsV9SxGt+OjSOEkZiyU4pYcDiQFdTeyYhgkXE
n41OWC9ThTHACDKPedddG/GCwG8tK2cJOrUh3tSHiiIJjyUZs7xH029LXCYc6KkWcWxvcg1dKXGY
amw8FNG0WDspR/nFqrVBHpxoUFUSQdph3AmrqMaNMGPyj3tdFfcdBXC8NU2suUGfe8Q4ucaSd61f
RqOuNoyvCjfEP1L2PtU1JGajGLh4HrEoDPQwPdY+47YsCxWrc/BsjYaFTcOcplx7yFUhD60ATXyv
GZ3ebuADGGZIJtbgfE2nZXlSY3Rd0JXBBe4/vh/nbzTABngifBwpF+hVnqPWMIo5MdHp8Y3AM61t
LX1s7kVjKHcdDprQKghSIor3as/wbFOD5pg3eX0EEbczEHXWB/WvB5HYg6norNq7ccmpCSol6w5d
WXGO5SzthwyvzD/OFzgi5RD7+nV5ogw4J8GWXmoomZ56N0NpuWHk0NQYiD0IqcfwpX58US9qIA5m
Oey8PU7ORVh0VoNlkuFR19bxLaqwRYOCnaD1ihm1Gv7C4G+mY6VWbtikc78aoxwM1k4/q1mYWHF8
Wt/i/Mqbf3nB+UXogBiyrtfAOXvtiMliOCwmcVu6rfVjhmrwzAZWMm1ZRZ3EJFxrvq+n+PY954As
e4QcM1L7H2fn1dw4zqzhX8Qq5nCr6CTL9tiecMOatMyZYPr154HPzYhSieVvt3ZvZmshgECj0f0G
dNROvzC50BChUBkcCsto73WG3dHwi+7sfrAWbqWzoaArAE+WTpayKjoPKSLsfF4hONjXIP4ehR4N
j4g/RZDnsAi6/mXPh6KcK1ub0l9SOnGfzqrGqBwNUc14gABYbEcv1uK14dXegTg2KguDnZ1NKatJ
rZPnj8q9N99Fqo4sak534z6ApbpFWg8cvFb0dwhQTsg+xNqL6Kylivb8skJpklIcfQOewTTj5tly
hyCHANBk36dehLtQ21Tetmt9xKuxAGuTlVIiodoruljVZjh89/LRebq+xnINT3YOKdWHhxyVFoAg
9uzwDH0tyqpOxUENEQXfpI3hpQ9BNWbjz+sD6TI3nY+EuKDn/n9N0Jp9zSpI7CpBg4HnEIKN62Yy
0GPpQ8PflJlvPI0FfkeratTKkEcc5MZ10OP+sONjUQNfNVFqK6+asMv6kOmdxtsiFT0kJbOA/e7G
Fj16mJK2997yXs9XBoCWdz/wjM5ZyIPPDjcrhmoSIqQU/SALzeah1bWgNBs0B6oj7Z1oEKypk0i7
8yG8/Cdw4NleX7gL43F9SxQ6sZQm6iyYaF2j1ZodNgfRTcU6Nf3sJ3exPsKdzZ6ysrAXLqmzU0cl
WgfBCrgAugyJ7+mpQ/7H6khH24M7VeNdE9lYPA12Mv3k5Sder8/t7NDJsbgQQfQRveicno4FDsaL
3cZtD2pV6wctHpQdDrn+PZ6G+q4R1vCfHg7jwgc8G1RK2UoALWwvLNrngprSnaqHXqweAmea1jis
4Ciu98leEyX4OiA+zrpLimTBl/fsoMlRyUsRhKK0RHP6dKoYoOmQ2Vv1UGoTiELFisbvoAzD2+sr
evb1QE6R9bFbpDgpV9DpMCU9MtNQLO3gfDh86bmZ3RP07Ge9d7TP7kzGkhuSCj+zooZ3OpapkkFH
sG4PQ2Tmd5wBlP4l7dOKPryQ7Lx8//zkZM1QBy4IXnKeP5VqRB0s7iB9j42nrti9sOGxqQpRYA/6
pX0yt6Ck5kQdmAwaCT4HOtocnje6eZU4o5U8Tn6Ah1pcUx7eDF4saPdKT5WpqgwPHSirfi9KO/kG
AAhhAlQe8f0qPIQnFaqN6loPhvbFAKlUrjP8ZI44/aT9ijqbo/zoqPQ2uFgWZfq7GTK24lg7afeD
1BS5qF0qSsjHXSqydxwT3RfEb8iC8R0B/w/PPCq/AopVpiVBx7l4GTOHmMi2gKXHo/vs6eLX4QCe
IdAO2HuojccrqXanfm3zXBuxEwxdvF16zzxSawsgfASB+RQbJfoKscnrhg4pMtx3NW5K+m0S4SC3
1mLLGVZZljQ4ZDaUr9duhf3Le9FnWZhva7ro/UOWdgOqAghCYXK0siK9EC8FtnLDd3J9Ldr4TTso
C9FO5r4nt5JsZaM/CPfFoYA3j3ZEgqZPSnKKMQmrL2ZsV1gMYb5yU8EZ5AOgVlXf+I6s/tZc1NPu
szuahJVmJ8bf/Abbk8H/n9QcwJ2LcUfpH7jdCvC1usD6p5NwBZ7hoEiuj3Y+WZ6C5FRgNOgg0QE8
Ha3SHAkwKvRDiRoOtl1puHVMjAs9JY5uLDcpblEEQgYjTZa8CuZtDlm/xRfDpHBDu0OWGE6HtgUi
MyKc9IPdBvE9VMPoVk9DNBdilPJXYdXjyVK2+gHvP0SbR7dd0VJvlooDZ3cpNQ1T/m3yHEIsST/9
FTnee6aIO/MBuTz12Ig0fvYjC5WOpBjX1LCR+7m+4md3DVFKegfRqcM4AMzV6YCdVzhdMbbIMGXJ
9Leq4++9pCahcOWvUfUx1/EUf1KTnpgMBgL3E6yQwcjTzjodM2pdLC8bPz70hRLdB2Kwf6FM8CPy
vCWW4NlyMhIVQUTpudJgocz202j4plr3anKYEDOAoK35ZbUx8n60Ob2B+IGrbZsvrOjZBceYYLpQ
nIVrQ8owu0dF2TWYt/rJAYWX/HYKhAKuqS8m0KdKsJCeXByLA2NQDLMAvcxWsguxVQ5jOzkM6Lit
kETVfhpoOP4y8qhLFi7TS2MRbqlgUs3m283WsmD0LDC1hLNZElLhhW98VxW3sabEn7OG+dggJlcb
WRDM4LNpIbJCR9vPUoJOKbe9UA9RjxCzhVdjgYqd1i6R1s6PAdGGiMOY5ApYWp1uSSQiAgcgS3JA
+SN+t6LYfcc3ofEBAMctpx/LsFUwlrzVrx+/87DDbuEIggOkgKxhqXU68KimaYoaKV/Q68KfCN2Y
2y5tpK5k7La7chwdpGk8LVpnsYmUHaqN7zq0voVvK7/dySUjfwWJkinrIhRYZ8FPpJbVYX/Hggt1
eML28GCF1Z8kwFvutkYJdYV6y2RgOwk0kfrWUhX77JhSypVtGU4Nsgowxk4XYXIGT0FJeDyabVog
Kwk2rEVCBbdOi0qfirRAnXaW724WFv/sq5MSUiqg/EmZEP75rBTbtvjm1ujtHJ0kqlx7lVdK8sUw
KpBL66ouu6IDJRkCQmmdUXvRJPj0HuHOLF3byPFp69F34z+g59HD7DDX9qwV72inv3MyKx0fHISs
Teh8jvi18LvlsT75XCgfUysiOZNVcEpLp+vVOyW1764SjxG0iE0xjoJecAhHHsdDAxYuvqhrB+mj
+9DTlC9RUnh75HPLdt2DAlHXaPiFr63fBgu7aO75ogEvobUm6bmkjRJac/q7Jqv1/ELpOvy+Idqu
EHpKwzXScLb0iMaJFNxL/UZ2hiLQCluCateWttlshqZ2Y9w8y3J4xiJO/sJI9+KjNsSKthAxz3Y6
uBQCM69V8nTUyGUG8k8+ExXCLNQ2Th7VcSjddWjovOCFFT9mDey4TRH3jYlekHDhqCLA2+ztEEv1
hSvibN9BiuUKpDoFP4GVmv0I1yr6Kk7r9tHO6D6KUI9+WXGlItTj5drriJLMBqnL6ev1bXM+dR7L
lDcgUVMdO2tRt5aoMc+128eibgQKuX53a4/xIJUsE8QD9HVhZfFGGUv3ubSdbiGmXxgd1ACwDRBI
JDf6LMIWPqU+oXriMUDm7g3ZBlXseAL3OJ7y+g5+dkXYPlG0LYN136UDBosV5dDn60twFmjIZUHB
Opx6yYGclyoKOu8mN0D7iEiPv3OVsFqxjcc/bqP5ayQV6++fHk9C9qD42I4LBmt2IGpHTCkWDvGx
QXExWA1jbUZrL0/KJw1Npb+2P5bJ/vqQc+VyDiGgVxviKjoNpJHz/GN044IWmciPAWmui1CvPwbK
iqRSMXCqFD4cQdsIa45dierqNhsUW+xIfesSyz2Qcu+WHujdg4HARQRTxKxCdVgIFGepBIwQ+qRo
1dO3BKYr98o/h3As0GHQqz466gh4oU3YjNjH5LXw3xN/GKvd9RU533ngVVhlLhb2H+XM09EYPraG
viqPnpOP0OcUxMy8yPoaYKb6pWrd79SloamHnX2HJKGqLhz2D2LtSbQmkQcDQY9LIrEpDJyOX8dZ
DTikD48FxJVjglemsbZhXEVPg+1X/iEczFG8h7Dp8w0qynH5GHaJiQ09wf17Uyejf+PA2HgnoCFE
ib6vF4D75Dm2S/G0xPVyxGYACaAyRvpqiOEK4TCrD3s30Ysn5p6ThYLA1laNihrgY84+P1A2iJ8z
r1Y0rJqj/LnFPNjbVyA+640zoDy8aaokz7d+YaQovJVGAxUgLTXcMBtf+YIaox4/YwjS/vJp6k/o
gsYaasoBIu0Pk2ZNxJEq0V8RyvPfQQh6xp0tRSO3Tur46d9AiKa8T7SxNN6QmGrHtWektbFBIivw
Nw3EIbR+WmzAd8jj8fBRIEqXu5Hyw3AX98D47ysgF9+pNZTR2sIft7lVoDcZt10MVfvIFiq03dBN
Bs5TSE1Cc1OCxnlJe7UMlc/vLp6r+K6C/UEP4ywtVoHxo1sTHa227e/GuhhedWDJDz42BZw+s6n+
KklljVRntAiL3DB1Pn2lIZtDwZMnHL9AnbvBqIkqON1kMRRfxEutpOFrGGbtpnbU1F8jR9isI0U1
H82o9HeUVdSFNOr8fHGK6SFBSWYXefNyZVo7Ez0r3X/0rTCqd3HhTfrKc3srXetuMtUokdeTbX6L
XVEdBPzedOOhjZksLMMHf+X0nPHgIsbyOwh9YEBOz1lq2agjenp0jPJpwnTeNyP1i1sbzUPfd40L
VzjLHriXnW85nJa7PC/SbwDGA/dl4vK3v6ZxWcavmp8V9ncrpQd2H6eNYi31cWS4mf1MHmuyfE3W
SS10Fo4axKR4X9BY1YCL3Y167NfrMONqWikhctYrrq3i9/UIeN6BRBOaNj/tNwo5EvZ0ujRRBtjK
Qwn52DUgU7eK2uevkdvk9bboMqkZGlqwJRG8a6L4bQo9I1vrudIfei2uQPIrRpBYC1fjx4V/sg4y
TWQNpM4CrbN5rceachyV+kx7qos69R5LPxTt08gjXn/AwqzpN8g2eShK5qYXPo/WYCkHJylHcHJq
0YUrvY7D9BUgddGv1baj86ajt5dsu3rMk3ewCn25x8uv916HUozBtqBj9Fhrozq8jGLKhl3pG4G6
kOToMvOeTUoKWRlow3EmKSedLrRRicQVuWk8wfmcbtUxmH67osiNL47uB3ujrbz4K+KEnEsv7CPv
zsusJr01W9F+NewKJdMQdPaDbaam+bVOw+rB6SlX7EHZCuVBy5Mue/OsKBpfMqfTlXWdO9nX1Nej
JdL7B/vqZCIuLxWDA0VpiBtSnT0xQhuPTCdLxVFtnAaFfGzYh42tom370vWNE60y5CTDG6R1e3in
qcBVJx39L1NgBsY28eOE/3qw2/KzsYbfQi0fVDk9Gdl7PV3fCBEnkWPAdcSO2dFulNAIHqeoKu58
4FHrJE+z75WP/OOK9Rlep979pAIfrG9Zl6AgyhuCQsE8yHR+XNCo8IajKcCZrwDOmH8yu46sdY/q
6Be1DfuFKZ+XCBD4lcUysBnoHpyphBihR9oIyuuoZpHxS+27uxFjzZ2EkaxinuWY1ruJX601xy+e
Gh66B0on6W4hhJy9WeSvsKkQUiqkf+PNVn4Y9MpoeZQcE31CJkdUldlulHyQqu0eStaIIWvDrdpR
Yy+sscvvDXRkcWfDwcFA557grH0dlMmID5bddiZWI0i9bjQvjZEEAgXTr6xRW2KwnAc+fjXpFyxL
XswEwFnupTU+BGLYvMemKeE+pHr3i/sjm7aF0KdHv51+YxaO3r/a1c5WaaTaJvzrZwVrliXHUXn0
T08UzBYUZci6kQgDj3m6dc3IRCMhkQtYms4ujN0/ZtHqryqsqMckbUpvIe88q6UD1P5okRj0EVGL
m12HU+Sog96645FwDu87bKanEhnhvRvpwZdQTNZqGjzOhyNq69v1zXJhr1DJkU6VUDy5imdDU7Kv
KWN39nFquva985MmommCAvbWR7ziyWjS/6LCE+/XR72wwOhOAdaH6kIqNH9hwkgYvLKxnCNuwlm3
UqIw2XWOPX3P2iY+iCr67/p4Z68Yygdk9ABeHdlinGscNU5XNz389uOEtutNVunDq2hrge5nvoS0
PEuxZkPNHs+TndSKW8TW0c4zgMJuWAPTUa2i3YRV2OOt40T7xMvS7WAM8TE2rCUK0XlyBZ+Guix1
exQykEGZlSyQ/kNj2/fU42BWbnJrZmXZ3NR+PSU0Cqv6xs3x0N6inpn99oRWfm/dOoz3aVuZjx2N
o1/G1MXPFQhCsYZMEu3yJByXmifn2w5XArDHRCgY58a8/KR0WjmQg+rHUkFN11UHsVHtun/t/XEQ
Bx0Rtr0f4Jb4WTAVuENgIxIGK3U85i0UugFDHZOgH2FxocXtOiXe1qbzXFBovaHOENxe33cfuiCn
kQSAHpVEGdioY82zOa+JBrMsO+eIFqut7aE1eGixJKmtrUo1SJ27sFVbwQLYw60menvctUHjKVzI
UQt0wKhyZR1HML/3UN+0I4+ooX8wJqEAQRxN9W+pR+64d9q8vRGaOvrrwCmqZFW5g1Og+qqr8abQ
jdTbTrylrb1oNVCTeIF0UoPSdBNkvXMUOjIfyYpNo2N392wJy9z7tSvCb7mq9F+oB9b5j1Fr9HcU
4xUCA20cd9VFZX8btt3oo4liaN+yvsqfkS8X/kPPKxn/AMiPwbjK+9b6e31Vz08zmATczagO0ncA
unkani1MukVRa86xpV0WbvzM8pVtDlpRigrhCbFU+D8Pz4wH6BVPKWpDIONOx2sDQ0GBWbWOOEwB
mzEKk+QvoTOB/Lal7p3Kaaa9NkYCqwcbP6et0RGtb0ucRW/CyNHbH32RkYHExYRQtGz9bgQwV6xB
PCDGO8yBNap6TUbadn2h5nKt7HUpAKpLfL9MR+YSEVlZ5wPyZO0RoSeHH5rp4UafMF5xKJhar4Ep
+fvpoOj/ZYlItgndK/cJPZIci8c8NLRtNNb4xpTUCtaKKoouWamp7oifijT1bXQ3T7+w4sG01F0+
j6J0lqlR0+lFSgiJsNMlD5JI2BVYhSNHYoI3VYQrNXeMu6YoylXtKd4mH6ofXqcmO66QT3daWTY2
F1JKwBVIreX19U/RCziZmye9aI8jF+ez5vnhD0j5zlbK5uynUdTvddOBMLv+tS5sM+kajWoQpXnZ
Cz0dVWlTZeocpzg2Q1/4GzhI/sYpXeOmxChkM+Cj1d4SHrObLChApV4f/PxG5gVBR4C7URJB54MX
ZmFFrpXWxyxP9Ru1Goporbo4bcZUIb9hyJb8vD7ghRsApBZ3FHgYIDjzrQkRqrCzMe6ORWU03Wbw
i0G7zUQWbKIy7NdhVwa8FLLk7fqwFxaZsock5aGWhUmi/Fn/fNo2qabJDUV/xOPUSL/xAyAiOA6I
7U0fNGXzp5Yy24d8wkj3i+OP7ULsujg+WCppLk9/Y57lgunLycIKcXQVHZmlOoJGJgys+/ajV6Ph
NBr2qGKd1LjRvlAs/M2uz//SskuECl+YTia37+n8DXjaZaol6CDriVatzDaO3J3pdv6zkevdCpUI
LGaHQYkW6hoX9pfMMSkiEIzQCZvFbPpcXodEGfOeqv5W7yM7WIX45fzS/Yho2vveUopxIfghtgCi
QPaoITnNNbtyOzEqdm9/HFwnGu7ywcj/I8YjOp04dtLcC1CxfxLZQdzDYfd/97XTKZu6Gjp/rWNO
YN4bvZ4oewWfICDDAYxsymMOtmwoZ4lg35pu/FZnXWQvfKOPrOA0a5AyEdSBKIRL9YJZJOj1WC+K
Ef+xWIv6Zx2/ZmNTNmlAK9/w8TAPkvgpDKhOryd8gMKtgvFCs5nwkqrvmzCMCnqh+E2vikFVkg3y
Umq1Gj1awuvIrUrvpiyzollRnS0NDJEKPflWovfYr4t0cP7Dxkn7ih0O5w8PAfqR6H0WyaqfAjhw
1zfj+aYA1o60qkT3S8jS7J01pI5WGo7SHtmq8U3NpfQW8Pg8ZLEebTgV3UI6dt71pIolgYwITQJX
4Eo/3f2tBqXQU+sO1bMqSaeVyIeYTrBdwbEzXJGJW8KgiX0HZj/mj1BE/T1nCa1+K8jx59VzC16K
BRn/q15oInrW7Mn+9dk1kWg54iG1P8SM5hmjgnxVPDTmdNS9UDPQmTVDMH1eJPXuxC6JVYDK10c8
DwmMSF2adjDnk5h4uij1UHr42fTTsTWRt+3NVL8LBuXVd0sCVIFhxu+cSLS/Puj5p6dOguwwhUXK
nWTkp4PiYpi5dduqx0Ivxk2eJ9LIqw6/ual60w9O/Xp9OIv/3emJOh1uFn56+pNowvbqsUPBGdMW
r/1hhNa3LB71t+sjnWcuAIkg5FA4oIqBBsjpxBLXHLS0LtVjmY3Nzul639lRerLSX0j8kQ8nejPQ
1DLMBmDnlLjJGvtp/DZW13/GhQnzrGarU1CAyDF/YQs8FJ0x9K2jo431tKJVrwMDDNRtA4J04Vhd
+JYyEye0g8wj5Mrf8s+daoZuVeR9wfOkS6c9iIrRXJlWCqOqbuxb3jyZtrs+u0sjcoFC/5Z9HB4B
pyPih2TCdBuwd62U/CV2knDvDeaAWl8mgs2ErtBCtnJhOWVligyJEgJJ6Sxw1EGDUyGOu8e8m4Zp
a2ZW5z6pqemNKyBtvrnwTpWBb7ZdIaqQGvFEpvE6bwwDWdW9rva0YxERYDLF8OI9aPBaXyiCn2cj
EkxIc4NERL5wZqdQCcsJzFCiH/u2EGutMekDpVa/yyD34SShqLdovsUI67WUkT/9CTkhPKhgq4Dn
mmu6dIFhDBWV2WOSVjhcdZF/a/gAT6AGi02OYseSBpOcy3xNNXI3qXII71idfcKoorYICluHJZeb
WHXFCEJ6DcbEGJg+aH7srT14Zs8t6jwHxa+8dVQLLKdQf1kSxrgQcFGcgqgjsS2IQ8gQ8s954ZFd
5Ubca0eu5PTLVGvJHxjQ6Y1J2O0xBM3MaaMpuqssnNNLm5jitMNFSzZ0VmYUfTlGalVpR5q+xt7r
3S5aKTICYRXp/Lr+eS+OZUHrQn6JMu38zUz9yUwK/vxoFVX3o8IH8gu4bfDQnYYWyv8wloRR8NaV
dMhZGlEoMY6HA/MqjWz40/nwudEv1TvzZyEQHVs4M5e+HgISaJpQ2AElMNtHWmx6U00h9Yggt3dj
jka4NeO82XmNOn2n1z+tqnqK3j4/RQAiwIE+tvC8cFWUphCinrQjfETSjiBR7zK9SrM1fRcaqP/D
YLKJAWCfeul8f7aNW6IhaOnHIkEZ5V6FV741XAU6QqSk1sJyXgjlVGaAx9m8OolAs+Uself0PV6y
R+yFY4Q/4F6pPLQ9/UdV9cpGdFG35Bx/6QuSbxICSD+kVPHp+ZtCxD0KJTWOjuJWm8gpDEy8HDfe
aDFNXa02nB1bWlsIQBdOBCgyKklckHQW5v2w0akFjs8m8Scq9e9c26n2k1pKc8MlZ5rP1z/hhVWF
G8RljAKPC9JB/ph/Qgz6rZ03jTb11ahOb/u8+1s2yJCi2uio7M/EWFI+vbCmDIjSjDwSJLCzz+i4
2OdF1LSOtlGq4nfXdF5/Qw3SEnv2tE/1W4d+sUEIKZgWZO0uDU3u4cBRAt/Pyp7OFZ/NWGAJahwV
RymfAG9lyd4xEMDZg1lLfvBC6vP1hIT+/5D32JLBCl2WUwkn4XRgO0jaPCSGHyfFTjY1iiCYqUaT
f5gCtzqqIi3qzfXPemkPSU0f5AR5GQDkOB0xQGBCNRpDP1I2Vp4iw/Ex4cSBNNkl9pQlCwt7oSVn
O/JISrAGQI15H2zQShhRppo9TTWvQTf0MnvjZC1lA2xS7kjQol2nJfmqbzOE9A0niB7DUgnuqKdo
L9dnfo6VkxRJ0Ef8w7/gIpxO3TXSIGk0/F6jwOZbF11rmIhaD9FLUU/DPbdKe9vEY3kQo937iHMP
3cYuh/oPsElq1nGKbraLlMiC8N55BkWNmcIGzyZSNULY6c/SMBEWjtXWTz5UEISx/ZK0AqzWAwAg
6sEosn9JpAdpNMKDXbj3PmLjaUrD5uM1Kxk/nLq5PgUgtiTERrtl05d/NWUEgB9a1kOVh84+1JLs
Ja/zbtvqkbmyRYA3oxV3C4Hm/PC5OooAtJwkv5MH3en8KY1Dzcrd4YmEJhbrIQICN1AeeW41O0ZY
TM/wrK9QPFm4o84DHPuR4ixoJjpckA9Ox83LNu1ir+yfRt/o/k6u195CCWqUN9D7XMGWGTjBp28q
AKZUr0jKpQfIvGJpjlkd4JXkHrNA24d1out4N2NBahmZ+5JNlf/z+pY/P+zyGYlgCzIE3AEfp/Of
GB5OUY8GvOoceScXf7uus6iP2v7XHq7kl+tDnZ8uFE7A95A/4VTITTu7Es0s4LLNk/rREtl0i0l9
fisq9NK3Xp/5d2aKWlYXCnUbtgnuiVUf6G+W0YYovFta9C00xuJ3lGhFu7DDz95BEC6AniJmx3cm
Bs1uFb32qxbES/2YCb36O3jqANWJXsaSNunZbpJ6PLwjkXmBin3Gi269KDc1X4yPkDrcfm/mGHPa
ZssTHcnf/C/evvbu+oovjThbcD+2W5QIhvFRQNRo1mg9pTd+0DYPEXCYfRTp++vjzTcT51N2gCRP
mSuLesPpeansRoHTFGWHMjeTW65l41AY/lFDn2SpdzMPiR9DubxaMbCltjfvnqRVNmKUk2WHyPHp
cZkZfkGunxbfwNBCxXRb+6dWFPm4TrTAWDgz83Akx6Z1YsEW4F175gAiGmvQe+Gmh2GgJxWllQ0L
MHNXgU2newt91Pibt5n7/frizj/mx6gy/LFJkdCfB6Mkr0yvVMIUdZ5JvdcL96tmNiE4m+mhz8pk
4bBenCONRBrYvAbog55+ShwgsBu02gzxph5KXEC3SF+NgAP9bakF9bopA/MO4rAhFrKP84F58fBy
JCXAUg7q+enAVeinUWIO2SH2w/EuiIs3IaqpoYfsazdRMkRHKNvDzWfX1qGET86MgSJ715tdsFmn
lr6VB/khwLE4WxWp4TW7NDKHfpNbvgExoW+Khcvl0kQlCZGqCHklUNnTiXZV4OuxGuUHrOLwOE4b
70Y1QAQHoMKfkIRI1zTGlwY9P6FY9oCwBOnPoaHneTpoEHYj/fYyP1QoJm27aNJMlBHFdIhr6G2f
DKxS4YUaIxUmniMAMWbZVFNFGOIGlrcNtLw3ZFPXj1dppg6fLfEzkAdjC+aqQZcPpYvTWVWG5qdd
1njb0Oc28UfTfIEm3a0k/vjYum3xOal6+omMJ0tKNJlIjeZHEVs4TelLx9vGRensmpydiZMjrVuj
H9bU0RaGm3+0j+Hks4OZSVj5bHdqtLXcUNG9beqW1Y9Iaatt2drRPkzjaiEbn9+FH0Ohp+oC1KK8
MG8Kaagu4dRtAuXICmtTBDq6Y3qbLSQ58+AtNwTASaopQFYQQZK/4p+kw6p6ZOGQ6carCmuowCzs
rRkC99C1PNvZCi+NwutxER4wgL9+0M/nx8iUwwDl8jhmf56ODJEi0327Q7QmNrydrfUCekGwpG60
NMps4+uIdYlKtN6WOKYhPKDZu9AGBXF9LvML4WMVWT1pPUtT/UMT4Z9VRJrGKHOj9rZUqSUPpDfX
QRGOO9dqxTZqUUG4Pt6lWVGOQqgDQxCq8LNtSFJX1SZo/m0zOfEumiBL6X26JOVwaVaSLP0hGQkk
fDaK6qtl3WaBu60n175JqMaFq1rPne1UGOPWpou25N17Ni/sFxA4kTmpBOLPu0SqM/liaLVkN3Vu
cWjtsTpgJxxvrq/e2SEGIAxQByUQQhVbXv75P18rwDy+NRJwutWkV2vV5g4d6jzeumOVLwx1BtaW
YGTCLbcZDFpebbP9p9ilomAcmOyaoIrfUlCLe8sTOOlkaGf8MJEBeiL+R1ujcfFCagvLP7Z2Y/8N
skYAlKQsbC7s1fllJ38ROSHtV9aYhvNs9uWUAoXw8TBE8i67zYwmvxvKMN+gUUu/2560u5H+40Iw
u7Tk/w4qt9o/S57g91CXsKN3VNrrXavV/sZHoGrdxdCJP/91KUJL4AGZBMnL6VAWEksTdqLJzgyL
iJwQThaU4XbMbzo3zsv/YTQQPB/4NOiL8zqY8BOB8VkKLKmJEA2udY7KmnyqsXeodlRLJZqzIymx
7aRHso0OxH3+/O6AQ41tlie7Cn2GR5VXzFqdYBHFWVjsstjpFzbLpe+GOQkzoyTEFSsP7D/fLbBi
vzN1boHRrHRKp/2wNSIn31QBWdn173Z2E1HhQmKDv+QTHyjr6VB6aOpB7nX+1kR92H1DpsvMbqwk
LOpb7NccY41Lqo+aGakjoMSuQhRyIapemKxtAh7hypXqEHMKqqq1CIbHQtnqfm/98Wsbj6khM8on
jGGKYiEyXPiSNuKwlIdhH4L8ME6nqwZTz72kkkkkxWCjfBEBB2ydMgQ3SIXc4yFVT+Vnb3u0q3ii
AcXlcJDWz54SKCy3FL6bdDdiLbZGtq7dlL0udhMy60/sWbFpgzpcT0m55KE4/7q8Rv//lPAgpfc4
b5O3vg2KdTLEfQbwZNpLxAuqIkbziIR9N26g5DQeGkFZfR8nIQWd63tr/mXlW1jq8EqDXeRk5gYd
0vXA8WEx3auZ69ZYN3rVbxBXxrYT2pJ+pdyn/xbpPsaiQgiBnIc3nKjTDxtFXpNkaCij8Nvp4bbu
MhOnU3+s8HOI9HbjVUkcv7h20N+2iGY4D6QMXrC/PuF5kOdHgLGgkUAApH46z1ONUEG224sREVed
4sb39ODZi0f3JS4b73kalHaHKP2Sv9B8SzMSjCSqo3JzuZQpT2fe8msmNDqH+7BSh/pvUyRequ48
tFzbrRJrU/szJ4yET9enujSq/PN/QpSbIBRAF6m/7+t4St41nFetTT9SGvhq2pBX1jyr+9frY57v
JzqdgCw+ZOXB782+saoUVqc36XifK83kbnMj6roNuO1EW7lR0y+BOy5MEbIX2d4HCJrX/ukUuxJV
AuyZxnvw4fa+s9rgLTG5t1GFD3GsGuNoKUU63z+gJjHuoaiDRznw1NMRFRRTKzfEzkCbiBQrS2vx
XKmaVrtVA1Wxbzqug8dWt72FptlZC4I9REKGX9CHBRmNj9OBwXPUlh+N/X0baMqbW/sCK8sscrRN
PeVPuls5N1oHXuzJb3w73iFtqb35iuWkt7EZtEtsmfOoJYWnpGo5DCsWY/ZG8VDFKPIuHO6rWATf
AW4Hd0mh/hWoI33hUDlHOjLxC9dVtRCwzoOITBlpyHKYQIbMHUymWGRNpVT9vT/kw06PjGAToA7z
Xlqt9pCHYfzcd1S9TH9qjoi2Z/XC+BcnTqeDZoNEcXqzi8LvOq22HD4Dda0OyILt1ZT1O2w2g662
pzVWF+l7ZVTpX3tsivfrp+vC5oPHht4NGTpIwLmcakgpT/gDk0/DSdkCjksOtTfozkqMXbvprbaB
pKDWC0/7i6NCApP9PRi380x9oBNAPwnfhbAIo+1oOuO9A1hio6tJWSMi3eZ7YuYSPvmsp8OGp5co
+25oDVFemp20RFNDq4Xlce/64AlGb1A3VhVHSP3aofeU+QN2BMWA+19iHRWZ+WnA5Pf/w4JLzxo8
5Vh3ffa16bsQNenL3yuh3/1EgPlHGKohTp51prz4YVS9tEro7a4PKlPH03uSiSNYJd8hEhU4G1Qd
o3bSWnfgwq/tvQK3oUSENfT/XB/m0mclrUSOlDYqyztbXwREZVMMXxQNZ3uilzMmK1dV1HKNyLET
rI0m0Y4j9Mfyk6mz/LCUE10Zz+hmzI+wOeLpnkQZu9gpyx0usP5TX9WveZPlCzv30mFlHCRFyNTB
OciV/ucG5ImoCr3phnuJ7nptqnF804vEvVGCVO93jjOKY6DXHm8vQKgLAfvCTchdD2lCWmpAqp59
RX+Cf0PNdrzXaRevOED9vd7FRX1nTJq2RH2+EBWpzhIQDAqmoLpmVz0CDe4U4Klzr9WdzhukNDah
2eq3PLHFvouyP6iZG//ZQ/xqGnH5+9Mb6aMITtMTWA4aQaerbPOInzrNme7xTBn9HTmlyNVVhIdW
sB5G4YUPeRcJdeP00bTkWHLhCyMmCgAAgWkJ3Z3disKIm9hNBq5jEHQK3sF+OD2Y0xjdu61LbaGO
4cSqrQLuO466fEkX4f84O4/ltpF2DV8RqpDDFoEURUmWLY8se4NyGCMDjdAAGld/HszZjGmWWfOv
rTKIRnd/6Q3/IDovzirXIqQoqmoYWJcLL/FWXupB4ysHPh7Jehs4WpxZzjw+tmaxtdGiKSxZ0ekx
vTbKNi/TT+1mlCKmAeGaKKSVGCzb+2T8i45LAH5nRd3F0lw8fb4Ruq7cK1AymSNCKwbSdJlBbL0f
QMY21zPygurNt1M78vS+vKUleCUn2601SAM5d+SBF9thRobCQedfnWktlHinbRhk25YMZJi6Tdke
V0fekjC4sv19xmvkZEBhaQRcZCNTlYmyNNV2RjrMhDQyIOe1lZ7+hFBv926ajKwFhyvG/lTp9fS1
GHQwTn8+BFeOO2BpbJT+8Syla/zrIbAbPIsmp9T5CfN4GPVKFh9TCAt9mDtzXf/HrhFP2m9O8t5d
QIVq6tenlSqAq6o3+rl2O/UoLAmlVUFrMk5t1jTejWv0SqSgXiPr/f+nXcKaAYwUdVq0+tm3suVY
Auz+UIDxeNUtqd8hRDtDp63Ujerl2jf1oBhycVM9UVX8+opEzLUzmlw/l+B5onEI7PtRqDw0hNkk
q4sV+GpqsN7xl36XWn12Iwhfe2cYjjsu95/m9cXj88VD1jQ1sAhVlve9kZv3wGQov0dPyOgiMuy8
i12144D+vI+unR5Sjf+XtP690etrZp5Vw2ycXWEtaRF27VbLp4FIPR52h3jUTU2sM9Off37stXsU
FRuiBxcDkfLi0K6W3hamxsHMtcqKDdw7XnylY6qM6UsMJKNMhpXpolWv9Q3c0LU8j9HbrvMCAhpo
1cVednSmHSjYbeeZ9lURyf3ojPQF4LV+rIMK97NyhjbzeZLNspt8dF6E+aRphI2VGv8ZHL2fYQaB
uzMQKRF4ml+3nd3aHKBZbOe8HeD6VCCk+xTxLaWLJVbLgIQuugvHZbGDkyyHJk47Ww9H9AFvbIRr
BR8WpsxBKaNhhl8S5MAFIKfp8EtwZeu/KumKr/AjtGgcs+KuUKuFK5XbaaEvB7roW6G6+2CijWIs
SGDeCB1XTgPDRApthHi8fZrz66rkRMDSX0y+UaOmO4fOXMJtsy2xZs3iyaz0DnJYm99SQbuyK1HK
3kWHGAPv2dSvj0XKuGuZrquzCrRRj4wBO4OoorODNI7rIzwatSNkCz9dBSLZBl3DG+995VanB7nj
behZgaK4+AGWRn9bKqr9XOk26ju4rKKK1r75jWfcuGSvvivXLL2Tvdl7SfS1O/ziGf0RwyAentVY
rmefEynChQvv0RyhWYWjKqvmvcBWqT/++fxfPYVgCjiGOywGIYJfl1prO3tEoZsvjDNENNvKeTIM
hMwQ6BXF/ap1fQypX7xzGpsSe6W3Hjp9l94qr68t+M76ot6DFgCe79efUetdbzjjvultAwZAq4o4
E/DyWzxDb7zylXSIVg4zZMbj4IovZastUHK4IXv6mWLLfN+79Zjg+2e8//PCXgljvzzl4uRk/QAs
Y+Ipk1sbn6a1Tt9aBPcOxuBPSWpI/8Vr0/rkuf0QWwCGPv358ZcHF+gRW5T/EGYb0ewSlUkmWDir
v6lzNaTBo+/V/VvVr+UnXTUF6lPCDNpQjijs/fmxl28N+BYwIpMRygob/MHFqKlh5jNgAeWdrbzZ
yigDqROESBypY9VMQsbKLQSNVtG/9JOPrSOGl8Et6tDlVtp/w55+guejmv7tzgqMZQxUZXhn1CVn
P95npnZsDCUoj7oaverGVfH7SjPNRCASTjWzWh57sXMDbMp7hDSwulH1X01T9lGD3cDZ3YLlvYJ1
lniFb0R/XufLbGF/x723zFrvqhqX93Lmy1LYbevjKYoJVSB85YTTNHkvnQ2EcYN0OiZ/fuKV1wS8
v9NG98HXb4KsvRj5dLnwzypVVaTLSb7PVx3bZJQ4injQxu7FCJb2lqT/1cdyLQHlhw1GRvjr6lbS
wSkPi6RzVprOybAklF9y0OC9zKUZI93hIWzsrbeuo8s7gvXdwVb7WJgBEcHv18ciJOnqcxGwh4Qr
qxCnsSCIG9cGyPfnZb2yWXkQ4wHUPoF3X9axNjqiU5bV/rnxaMC0VSAPfeqYpwbywqf/4VGAI3ZZ
T7g7l2YmY9fbRbCU/tnZZP44Do6JIlcvosVEp/y/P4p49o80CY3ry/A5wiL0yj4PzkI6/aOhI44J
DMr5tMzeLfj5lZPAu+zz3x0fwYDn1y9FURhsGlzPs9Sy+d2w4fDBHCc9L2mWP49iDU5/frVrOwNw
JXBZustI2+wb9l+tpdXo2rL0BuNcFtX0Nk5b9T01sY/881OubXtglAx9aUAhxHERPbDKBGZCVnf2
PWwDI9UgnR8O3uSckMPQ06PlpO1xtgr/FjzjygWObRXdJPAm/7Tpfn09Lx3nzJSVdRbmZGwh5A51
b4PDvhsdDdlhAIjmsXF19SChEWtR6jT5rQv1MiHazx7TOuIHcGSW4KIkQYDQK4PMNc+L7O0x3Gyv
Q1K9qw9Ds84y8t1akCWUBYbEZs186b+vPMpIeGrQ+6U8ubhwFq6D3kYX8OzlIxyGVQx3eLd0SaHl
w4sqND8cYSnGf37otU2136z7S0MfvjwvYG802lm5cbasqYkLxnbfiqnrP//5Kb/leqwseGRay6iO
GIyyLm41ve38HO9e89ziKXjfMqRJ3GkE7a1NZsKM3QPapomnPoMhXk8IlMZjEfivf/4VV7Y2TA3E
DgDZcQ1com1Mp/XNrQmM8+rYs50lcHtHOxoqONJRgyRYhfQ686sMie+55YzciJxXdhf0ZfrCDL9R
3rqsrgprRutt1O2zXLLssWh842PWTWjcdbKeIrWtzd8Wdt2xjzTmjUz/ylVFT2Fv7oOp2D/Er2eL
eNKNqurtc1FYY3dXyE460ViZwZs1ro7Ikx6hcfOW3smVCIO8BN8cbAyP9S9SsjTrA30xJ/u8QlJN
UmcbPyDw4gNIt26ZnV25PKhjqGVg1rp78/3XF/S2OhOLEOZZs8q2O0yDubjxPGTCRmICECye7xQU
zrvF1tripYelemoXEdzS3bxymuBq8XFZaj705To3PhrWArMyeJtBHYRTYdcJQmf2dmMrXfmeMLz4
klCycAK6PE6+Wkx/tAvrPBVB9rOjITWEm9OPSTb6WFLl83hjtHDl6JCK0PCEvkA+dHk3bf7GPWi2
1nle9O1rvVSMAcftfTEL/wi6eHnYyqC50Y679pKcF/Q8aRL9jneyzVnCWMytcz1C9vWX2QZvBCbW
cKSdUBjfAoFffR4DXnYQBTj9j1/3UGnXZK/zYJ2L0i5iL8X3uNCHNuqtpj6SwMjTn6+jK/cBzQ20
6XadVvSI9t/zr3heEQlKuQlMI3HD7bqQnnGwfs5z5csERqyxZnfpGDDsTUWda+thQcf8FsjzysVM
1x98VYBU6e6vcpFUTJXXiXyq3bPf274QkdEYufhraaRHijEUWA47ZTnPZjIFZVt+BDiiJMJ9CIfg
uZyu1a309/dFoWzCj5HGOn1mtMB+XRSkKb1Kdb17bumw10nWjfK+wskwyiy7el951fTeH6vg1bfa
/yH882zg3QyU6IgAmL94ttwgKbK5zku9zWtELEGkL5Nd5SHA1on5YfGnYo5ov2FIPYJ1//vPG+L3
+5LNvttd7JBYDyX8X5+/mVNnFFpqn+Fdd3a4tc1ynJvNLcNet+obgf/3G3N/GJ6sOxAWPMX+Y/61
+6bSJBLarXP22kIlfpm3h6rPvTtrGV9IQNLXwIHq2Vp5e9zkXLY3brCrj2eNaXeiikCr7dfHF7IQ
TibHXedpVA8g0pikoSX4YckNFUOBR91fAoeNF68WuJIjd2feSLeurjYqH/sqcFNfzqYCPCY8b/MI
xxg2f8Rh6MNoLt2pWNdbB/3akxweAtyPoad7OVcYtq7s3dy3z1qf39WZm37PCls/2POa34jz104P
ZRasRXqXfNmLK4xwi2ilNThAVYJRPKN/0XronuZFsz43ucyWPIY7GbyB59Sz87biR/jftzBJBvUk
+iJAji4/q1WVtdO7zrnaFus81OP6Qc97iTWUd0so+PdYuw/8QHQzM9k9avZ//9cGrlRlIYoYOGdM
C9w+6kjoiyRzrfbTn1/p97Bgs5LUjcS//RNenkrNnoQteu9MvZwfDH99P48pyupVijF1l263GlnX
dsvuhvJPA4Bmy8XBzASxsJc8L7VntYbjuLtjTkvb3rlzK25smP17/HuYDKAIkus+CMFZnsvtouLR
enwpKXO8c+fX7ismkMtwDjZXNj+Uv9rDV3Ox6jkc0qmzT/99WblgTB+24m6ndbFT/Ekujl6l7nnQ
GZmHvqP5kegcJ9KauqxCo6u+/Q8PpKXO+du1JS8ntoPVm36X+e4ZZV4x3fk1Xhpo8NXZu3logiWB
LnWrV3ZtdQHWsH1Iu4EzXXzKuZ99a1aaS8Yv+ud+bue73Ovdd46Q9d1WZPoY1X7R/vcyFqgYPGIU
SMkqIMf/ejK4NyuIluwgb7BFNIGKpGAdqvqhLARCG86kVLKk2vaySv0WL/7KaTG4UblT0aMgkbrI
+c3O1KwiL/xzm2oyyrdaS4omLw5Lr6cRSPr2xja6clqgTyBqGCBYyqG5uPGkqXejofM8mrrOCYCe
/zDLrvmy4JBwQxjq2qsB9N/Jyqzsb91db6WItXtFZ84VVqLPtZ4AuLGjrTZm2EXeLWLR1efReSQ9
232wLnHD5VynrpfSgGynuT+tixY8bW4jvm26Gp+aar4FC7+2lPSS0a1GnJI9u/+ef12ohTfDGcZD
BoBl28Yj1pYfFlwL/1otpd2C9/82aiS9I0YR+yHz7xTeiz1atg2iikEWnNO5dw5TU2gfG7/ckrHt
1QEn3iGyNavilvXUHBs1PanQSx3jE01Z60Zt83vQ5KfsEz+2D0HzEljqFuTYzEECwpVW4BVR5p9a
5Rgzus1TfXINZb3adp91hyGt2q9/vpR+I//v68A4aG/07hhT6yKKmYOfoVMxBud6M3Uotm27i0MG
49dRL+Y6XO1mPtkB4iYalnEydPAhZQwW4PoTK3v2P+2uOruWzq1zzDV1cXuZOjkw1+U/Z2sXqL84
WlkvRIWcxpx0hglAqHOqyopoj01TlFcZ2hJuk+p1PGO++H5wKPTDacAtLlxkp43HWVuGNna0QP6F
CZFjJTIHBxAFlqSusurOGWLXGOz7tLJSJ9m9XqxoXe30U65NdLngnajtdZ/z3Bmi1rRocdLSUlFJ
4rpOUVkGrrSjxjZrA+WLVM6ZRCazMcotQv+mSJ/KTW+rT0y7hvlrpps9WuouOcId/JUyH0NcoJz0
VZPmMJlh2ljeukR+rakM53B/GJa/525fZCxs50Vzw3RqluWjjbNUgUs2ukmHfCOofaa10CmEfrq2
OFnC1oI3Z8k9/y7F00SocCQEGHMY9HM6HtGTywfYnFsWNPcCq0YZeiXGyydXF3YWjbOfGs+O34N4
rYScRZQX2eqipwEvS7zhL8YKbRX2s7LQVS1Dw0Yh6qQGE+5WoPyhOI7Z0jcPyhez/S7PkEE7KxC7
xdG0x9qPgspsPJwmVNvcoUSq16cWxun6F9CMtYlalBPTxAyUa7+N1aCqOzSJ0zaxZOqocMoo1w7a
MKZ+MjWW0USMf7I+HtzMHN8v0jC3HykNJesRqXNjfYQGXC9FGDgIdzxpyNlj/Yj4QP0sXTfffjja
UBUHvyyL/HFCL1E7rJg1T++9rEXFsMInqYuh8u9sKqOBRHAG3TZn6wn46xZEQ12v/tvUZd36N2Pt
1XB37dxquq/dqRm/bymjZREv04K0b7LAt7YjhNkDTpZhbX1dh37eZjmC4VZvSTPC3kHP/LDo4Gz9
ZcopZaZDeJy6x6BWIo2znLJvCrG1zLQyDLTc9h82FzW7ROvWabkzIQ3xZ1tddPhsMRFy8+Ix3SZv
eCw0KGh1JFxl1UZc9K2x3a3Ms2qDl+DcP2UYK1JPBxPs9jwiWSj6TzDJ+ubeWDdbO9Aul32dBLU2
20fMyMwFkrNV5msR0Wb1pyU0VL/kCxzhDWRdjHN5hZ1XO6bCvW8DDzLxxpCkOyExPgbPhiis0o0M
adTFE2Jt2fgjS7eqiFa9LEcjyd1GjmO0bCOgHzvoMUN3NaQImzBYFpYYtTorL5bI6HLmdbF0NqNN
nHKXZWw1EKnhKrXA+6o1kP7AJxrd4zCrsgtTo5qCcKcbNa8V9iEymYQYxWNAnUuDuxlE9UpPBtW9
rEkncdh6hntmZJm5az55jDi3OJ1H23yQjts7J+V7lFJx3QEgOZoqbfovacOQ4L5tXH97Weq5X3Ps
0EZphOWyVdkPpLhw/6J/lBYB+WzZ6xuG7prujkfo9y2oJ83rtC7ctk1Puat8mYm7Uu89eYIaVqJp
oY+meh4dNWK51GdZGpzXIXO2sOlKz/5RdeaYYWJfLnMZFlag7XDU2dPTH6ndaOqrJToxvBpZvor7
oZry6kNWZL2+U3Ey7QsWGZZN3x0P9bAPNjt4Tgdd6vc5jMrtXGruaJqnHBn0VIRjx/AgNjP096tD
47jgJfpaNO6X3Oq17Hsh58EBIcToMslNWcpjJYTeH0w5m9k9H3cQ3wVSE8OjuzoacteuXemcBXyl
8uWbzNpqO0AN88s6NKQzz3fZgiAFYcafjO/09/UsCwfEYNQHLR34I8sv0upuMJXrHSq6ddk7MfZy
fjLyXptPuhib9ZUN4rkRIgC9jNzBHsVxdo21v8vNWc/v1CSM+h6TwXX+pjrPK7fzMGWMnty5NsoT
+jtLei5UIWYuKaExEDKzoTC+zgAYxlPp9y0unRO6PF9bQUCJfMBIUx26nT/NW2JlQ7kiBSKwgH7d
gs52pijtbZgbepbb+hdoocK5b3Ol1HSo1yab30xrQP5h8QkKxoGw08hjIFw8U0I6zzCucwgXGESI
rSy7qEyXRdwRA/v+I8IY3fgGUk5XXeLKdOy/rIrtQ7BYx9ajyAG/JN6ZRuGoU+UDQXvy3JzeJvT7
NL1j7ru2QZRPmdudGl0W2olne+7Ltqil+CvPONUnZN299U5oZgHE3HE6VYQooRYP8+SmE5Xp6Ndf
HVdzl7NkDoJRqT1VynllAlChuF6LxTVjAgFKUUjFohpE0ETa61j1jpILLsIwFo8SyM/0gR6z3cVk
7B29yUE4whUhMDWqlaAHKPis6Gu3SYuVCSKdjdN0WMctXeE9l4Is+rEvm61JqtnXrCkEsZwVcQPl
WotazXdH7MnQg9FDibBId5cj60+w6IHvRnxbEwmOprDduwzzLYSiK2Cp56DVuzypNNXlnx23C9S9
5a6DvSSr1eAlDPDdDz7LcdaKD+jvmTJxYW0P1t0weCnWT+MEoyhEk0bgvKRzTtsnz17yv6QOYvgB
bcBUO85bWxR5AmK48ES4SbfYvlbjIuqf49Dr/MKOTnfwrLKh3167MrerMhJUzFuk7CYld1yRdF+e
LDlifLVNgaUO9YimKrYuuAv0dkScXNOXFNmCw9Zo/QS8DEHiYwsv0XzKCpV3Z2ZnEFxjOB8Y2ATG
viI1CMof3ErtmkxdU8foGkDKVOY2DCEWfnX/XPYan0otdYuGLAvlhJoInJ91XhUv3jDkM5HbQjZG
ynkkP8P29FytKv3eFyNTeE2QNiQqR8EvMpnffXZK3y+ehGj96liP/tAeZVuRgOtoYMBzzsz+ALHT
aQ5SpJhTpL3IEXAlqLRPy5A6Hk8D7nxU3YgGkZin+UfhS+mEvp8VX1BRz14HS+nAGjNvNg5FI2vc
pDP0ktd6W8oEEIhEVafCwC44Qnaxq4NUXi8f1goVsDtDkyA3+4Iwet/U7fKCUWi6Pve9rwWf07Yy
ihDOsPvBpoGsfdBQj1u+903jvhidMWMp6qTps9ocPudqzSiU6nojf1SuTXSrbWG/jFNnPQ/Gttlh
0JpBf1ZIsMdqJwKddBQOy1B461TGjTG5ZMK97ZDamSjC492kjO7IbZs5d8IcV5w+hTW+CKYABUGB
Zfp76Ox+iNCF3lTsuymCyZ0t8pd0ZkNGhqc1L0XXix+V70/p0Qxkp75sjWfVP9SGWVmkvMplN+fC
0DGOwww5TfKFyeUXEkwZvMdBs1teJ3N0JpC7GXYVG7I5baQ3Wtk8kCcJOtljRTIzEMzxokPjy3tP
eCv0+4XhpB0HvrJlOAyrrx8KtuuGFWdWej9TsFsUZwHl4TEDuyKOODNrKlrwza3ABMy2fDYHRogP
aD0ty5utMbYKRSeXNnEzPwvuKiQoO5KoLcuOpXQzy4mxRHHZPo61eslk5969vSqXbNngGnyYZ6kX
R8PONLcgvQtcbHdnR/9QV/X6d6njbhc7/JKPlaUFU0IIs83Q9edZvdtSZQRUUTZpAvqImwqKGFsl
WiFO3fdVXKl5zu8ZLzd5XPZ4OaIAlnniroNfHnwmfDZOUhKltCPDtHVLw03XBy1eOghhzKr9pj1W
Fqb3T+jQWdmnyhu8NlmEPlrHcrH1LlK54wwHVGuK5XFUg2SiJNqx+0rXRNaJ5lWEuMziOvvcl1tn
nnYMYAFJYVmDuwyXiO6TZc/usU/FAPSnsRRihk21VjmKcG6xPFNZeEtsTZWPZLzoje1kCoijVIt4
iFXpWe/8MuNYW6V3zw2yOwY5gz+4UVn1eBgD5UeecQkawYqaE7Nvc8XuxK7rxYug2uX9cYOoNYW2
n1XNp27QrRlVaktssSdXqeLK79I5VAGC+Kd1o7pPTFTX67gUKGFGVuVkCk/BwdPfpKjxpW07BMl1
jhApVnZHXaXW6eNGFxUgBQjtYAHaOxpTI0OtdLO6ODvp6hn9szZbhFr8SFoqUBrzLvOIevb1e2+q
DTtO+370V0piDHZJYKGdP/TbbKDHxVVURK29ir8LNPN6CIOmUo9ugxf0E7Vza3/L+aJNLFc/Z7/N
xkQNl9k8agxaYKbGKt0XlYI+jUssdtpkRX7rzQckz9kbNOtN2VaBaVSf1gxrzHyxTkYmp+Fe4JHs
RrmvEOYs9DF4cb3C+auyXPXFIZfVwxVjnQl7adzD4aYYqk44xaj6Va7K/K916+llpElmLjBS8UjA
766yTtZW2+8b6i0aJaMR9CfVan137A3sTEKEQ5Qfi6Ebp7BYtSyIUx//sFhb1YrHvejmd7IygAkZ
+QqyoS5TczpXna24D6CIhSX9yTJWhjXkIXZ+unO3FlVmRTm6x290PILi0BX+ZCHvLto+Qj17EEm5
CTBclp97drgihNmGrd+46mhqDWEOp6X1MI6t7oY21no/g3nMPre5qeshnnfuT30Ism/u5m1NtJRI
UVnBIPDEslP16Gg7MkGvndkj5whKLRGBndUhfufO28JA+Ge+zs2MIb3sVeQGc/Ol8mo7j0TBNRAD
Gu+ofkTZpqet1GUf+R0IYtOqCwfEJx2VeLILsn0vyGwjtNBa+OYg/N2HWAu6a9ijcPHRHShOwsJc
3TJZq9rTQMh5dRUtkAzh3C4Sh0RNm0aNu9ST79ulGYIopYvxoM0rPZq5kcaY9LbKcJQmydRCa1QS
d2VbpTLqEDXfbUFla0QFxUkeLd0QeGGtrfm7dtXxqnJ7uW7HmRrknVvlO+Q8RVH1ALleIg2TFtOD
4ZWwb1dbbm8Qgan7lrTf6A7064BSNDIhH6VZ4hK1eHb1nfKsgyWsDWq4W/ez9zD3Q2lERl8Uc5jO
AUziQI3Gs29tFfIIejA/a7ZdybhQypUcJN9/WFCjeYQ2UVOsckEuXL6j+GmOpasn6SBrBP4mrTtO
DXd0DFqqHCOvqnWC5ZrmWVhnlMWhtgZMTregxZ5gRFH/p1a0eOgaIzIqEbusHqK56qYPNr/MSMB6
ZXky6Wrd4rxQSOpVNC28EH+q5qNozRVpw1UQHfKRhD7O3ML43lg62rOyM4wyLmk88luyEt8QVBG7
Z4nrH/eCq+VfO3NqK2i9la6FFLSg3R1ZL1i/UXocNoqTR6BWdEH9pXQo6FYYDwniVe4cW3kFZcT3
JvfT0lFkTz7WDtS97vTKnLx1QsvZLJPbebNWtPJ08JVLCTQwXUekyoJx2s3IRp8Ex99yagLDKmXK
Gu8ZnLniOBJ3k/sDYxYoqo2pisisvP5vsSjOjW68Vvno75Wt800UpfFlrfwlDgaFrI6etuWTnGm2
cJuk/sc+U0NxGCyXgJuD+OlDLF9deiDdZr1NaWDUUCkc/DQbegd3HLPW4qLsjSYcl3G1wtLqbS9u
zU1l/N9LkyDOJGD5WyjVhQCXcHA18KWpWR3CRDiuhpHCg2tQ4vVb5ZKD4qfl7IB6dwnTvprhoWbG
3IeeKM0MAcGuaWKj9fUntxgnneCsm1ifqT4wscotgx+21eFQm3PxvRVm7hShm2K2F3rD3L0n/5nw
bbMa7JiV20HyNMkGlveAF1MAAoqf1XNy+8iarLqNm0lpJD1C9EvkFfVqv3NTEL2siGEeYPfT4TIa
3Uljp2iLb2QMJsybXmo/lm6snGStB/elJSg3USdzQX2t+/lPvZy6KaH9pL40Jq54cSOp2sIph5kW
bVibjS8Al7PmXe5N6/jU6VZ/781u8VKUOPyFXW5gt0mQbg+bD8z3HhdIfmQrPaNjuiBTkWTYWP7c
vGUqo3IVtUNybzF5RI9+vqtoJnpRhat8hSN24KYhewuHvIaGRH4AzlZ3B5u+kzrQP6Ro6dxaD0U/
bsT1bk7zyLa1aooyBw5vQnIxlOeaPnOR6ExUgo/6vKX0Nd2lplBsyje1aIWf9OhdUvOLqakSU+rl
e7fQbP1kcmKWCGJsK7/Xmg4yuqsHWz4YPS3+UyrhINylxVbWp4BcQMQpWdGLsLaStgsqTYAsWrOn
K0yVPEW9Gj1qdGHaj4ppuhGuLRoPYK1dxzxm6+iqWM0y508mz85O5CKrHvmNtq2hbqGQETEwZdZk
tKrMsW9DIS7yC2fS+TA2/1rLZRaH2lpU86hpWzvFs21zgk3ZlPqdXgICLAbhVsdOn8qSMQiYowjK
ox5EVOS4NjBgz8dj08uW8isYFufNc0pvPngj/aAIB+qyCWmHTtN3DCMdBgoatWdUZr7XxC02bxgR
b9iA+mwAvTP2dvA/SZPcPm7UNNV7fzOXV+BruIAI4fKodpry8TEv6a4f20xqLxMdXjPsh2YomEDN
nddF86YZkLG61P1pm4IA16L+0oR9EVACtxL999AA2qMlC1XRGm3maJ5EMPX9sQV28ZqBuWyiOYPO
3WMOtx1SRw6vQxVUU6jYaWVcU+81aI8w0EmI9LQMrW7MvcT2Gu9do3n0a5x8mXTE0GtuO657kXhB
oVURowX1AdNx/03PNL+897NNGs9m3zfkNybJWwI7eRxCokpvPe5d2z42C7VtJw9A1ocCzsYYLyNG
N0nVcCgPxjanbsSRlgv24NS+J0go6XOvT1mfSOEYH4i5QYY3pd6+jYt0+nDbZVvOhS4dO6G7SukT
LJb1oaZbWoTCaLVvldf2bQg210khUEtBO6LACZEKLjetCI37/mSXMOyjzG7kT7699reUQSvCinzg
J3qXFDdtV251qA/2yiyiz4pdN4oZwiEo66xMpmoOsqTErMePam+sv3fWJsZEoHhC/N3U/NRNjvXN
3gufcNwoH44UA03GoLju7lufWjtWfm6m8SJm+bloOveryzzwZ2oU3dcs0FAETFNtMEIdp4M1IbiQ
VZVjQzNsbBBkeaicRiWNmMcurugH8M5UdaFwKvWunsehiaZSOe/5tp7iMNvtq917XYXiSb4r2+az
89pQ7BiRLzZpk766noz4bU13yCq8eQ4bvslYgiLSgaeDveVrIrmhH/dT+RcCWOkQ+bDNmiRllLEd
cAM3X/rV21USnOWvwV+LNS4qxLzvlLnKF3AsbR7bw7Q99yMRLvHbTm7ngqawSiiz+FwFAg5B1Mwa
oyCMVduMZZ/tMnJRQhiiKe2tJRK0SNpkwLB7CgMJkix01jqnVPOrjXXOW7eItv/j6LyW48axMPxE
qGIOtyQ7KlqyJMs3LNkjMweQIEDy6ffrvZnaqll7pG4SOOePyttvMdfIvTpmX3q4TR1LoIK5CrNw
klFWt5rQnYAAxiNYglMcPWte/9rc6cGh2LriookJayjGhByBmJvJxDF5CfpRe0N5XLyeT7Ant3ZI
BlmVr8sQgKnz7Pa/BntdmZVMYJq0I+RxTNQy9M+7rKTMpCPqN6h2q0phuffvXLMYZUXbTn46NlX0
ug5ShidJAPrvmFqNqxGTWu6LwCsvlV/OAeO9bd5q3ygnrVFWrFBLqt8yfEW1OSmK4i/NLsP4GOV0
bqc+zJFgs1PlFazFqIRipvgqPTTiiTPtk0m1NZd3iEqaKW0DJx+zhovmyjYsSRwIJ1dl3Tx2Mp02
BCepnMbyhrrFg4WHAFwTCFUPULlNseCplXvxNhPUJA8+vBPzGJNYnTWFUK/M04NOtKsp1DNlQz3i
guX8n5tHWIQbZ9gf+MX38sH3RWmu1aZZ9Z3OL74icphEMmlA6NTjkXqIBrSp6RI7w+e4RSDoUbXm
UVLLdvm1T5vIE+oqZJ4uYBPbscA8926teDwtWLnPvAzEm1dY+Re9RjNZ1kMDVr3tMUZd4FdanTsz
WNfJLQaTOnbp37nMpDp1va1/26ci/7dyAm8JS3Tz5OEjdRNw/2FJVoJW7bSwbPFZr6LpD03MCpgi
o97rg4jdHn7PHdZbPXAftWm3iJtAr3GAn5oxJuNIBzyImdG4CA+e2itGvW30gyRYRtJ5hrgIqfHb
w2XO6CiBTGQ15v1Y68nAjAi/p0kxhpfMzOSzC1hTublXf5HCTvUygxCNnu6fQ9fcHLerklFCjFhH
oUPco0nKu/VXqEdTHDc/FjoDL9L5RRRT7zwKxKPtsQgAe7muq/CeYGzjAOF01S97IcOQwdcZOtCC
WyPvsMpNH22PXsyU+CtuylHbvBuh3CRz57ZWH+7I43cMy5Lyi2Hvy+9IRvsO46Uq/toiLL1MQJfy
5zvHROeKjSY6Ln4JgrbaFWVLXtmWJ9FCLpymsR/1o8JNGiZObwAB4T00e/LEJHvAOSSjlGm2rtjf
OKOP6L5yc85ttUjmEMf+Wa9huZ/Arhlk5640TRaSXbM+VRiCeXPaW+/47UF/wek09QfdmsnmkijK
tuWFl6UACaTyz5CKHpjxVKnZOVCJI9VxGBdPptsSjU0CghBb58Br/Q/OVB7OCCCAp681tNi5weIL
LniGEmzp03Y3NpMCoTRCbYkAsaoSBcsHTl/Ua02KoIri1FhBJVOnLpkfY5blNsn7mNC9AWT6w+Ft
peV2coLbF7LEdcKjxz9lYTfXrp7j150WwiBF8gb6qCloxcDlrfXXBoXDVNMjWziUxebY59qetp2p
zs+/3C4mlNZd22XPrFCU15D0nQ9VlqiY7WhiT0BdEreHOjBqZKxHcoHOzSKAu9G6ons7YjLBnFvr
lPiCZs+WxfF+9bJYCbeRbvRAQCODu2Wb6R7+YihOkIZ2d41CP28eBBWAxU9cZlKcEZtw5du7pyH+
R3v7jKtFwol1RC7c+bKq1QdPxEyntK8IzqiZHMDmc8fUaR8FGsLP7dz6UJVjyHEfVjo6FiaH5BK+
+0J1bOkc1rUX/L+boLKIhi4GBnQLN+rDTWC3PRoAmO6d17DsmiSPjbM9tL1dd6+GO/89L5xueyU+
kI+cSKyoO8DwDn+8yZ27Iz/WWmLKI2/9aVY4+j6b1VbyIUfWvZyMU86HSDPdn4e+40ocd2rpE2/y
gt/r4CpipDteuvNA4rp7tszYW68e8oU927bOmw9zFEwcyuTGbByDav9hVV23ndECwRsluz2V/qkH
uLIT2UPo3G8jyEPiMbKqH0O38s8G5HtnKSf2yb84MOrhrzZEkIJjKdbr87gqvtBVRo4CL6394bWe
S9Glu6Yg9k7XbDTH0RVh/LzrQIujCgY9HkhR7Ia7MrL2KXGp+CN8dO8tDdXsViodes8M92XV4nq9
fUjmro93P/hpiKpfH22esIJZBjLPf9392dj+AenjJOuDV7EYM0zuFCQ067j97beOe0tz7ZynyMnf
DbgT1iO9woW57RKFiVymSWd5U0x/Fg3td4Aba37vCITKAx08bZzpYOvxG6uyfdR+sHWXQixLChyk
U2mVP1ioJ8605on75j0PojyNg2n605plosJd+r+qW4F9lo+m+r3juROPtvFYdmccALwx0VdDUO57
aPyPhpQOosfa8a3QUUXNLCu9S+fi0Gb0vfWnairad1utXnC0xlYBFZTr79Bb45i7qs2X/1rXbh4D
awLMa5hAlsSTchfXJa4imtUXDyy0niaCa5T24+99UVAVuMmrcyH9+BG1BcBVnhfhX+l6hXfk9o+9
lyHcRudYMq2tWVcXDdGLVhMkPtW8zrnwnf0Eae7egXeB63lD9+IgRT2Cb0R9IqpS//Uc0s1npBGc
N16tDlM01vpo+kGtR5cuMpp4O3KDSp+IkAOMf3+w/JJINuxjfhaxlUDkhLX/VfclMEC03I6Xotjy
P9DY41dUb08IzeM+ayixAvGeYgrWtYO9LplpXSkTIZ3wMBUKcHSu8m2hwlLp0+zV3pQGyurUyWm5
o5JyCSsr49GJqfgNmqllkGS1UOuuLV5bj2WBwonlh87NfJkrHL4sTXHzmwGhe0TparGCBZN/nngm
XbaxxUWbORZNdGzbqvxHWldwq94ewk+afmKb9Sza/g4FSs/U5GP1HZZ8Kb6/l+oHftMwQT7XlJBv
S/9Y+2vYHrUeJveX3KL+24xrA9hsKZDpUJXbB8m5BevBfgOAfNsS900XT/GvDQWQ+1i7vf5V7tPS
gzR2qzjn7dLWCHMmesSGHvVKsvvChFknBW9/pBz4wgk18cnN9zA/SiuspgcpWhNA95X+dxkN1n9I
Yos5wY1vWS8bUxH2Hbcy9evWWlgnu0hH32LPeXPytW4Ofb/O5ck3IczrxBB2j6SquaKxssk7KVBz
eHxXAh5jnQ/Kb4bxhUeQBXDs1sY+WsqaTVoFtZwOhuFXZpiSBvWtxnLRaHEcLhvB+W+fbXxMQJoS
kC1zYUv0/Tat0uY/J2Pk41zQxamqI7cEHDaqZEbv/flYUnFFRTPMcNynLRKQJstDm06FNl4Z4ac9
4KcKcra/NkR2dlzizWPXZucYb6bqmYLoshlFatf2+EELNn+9qbyFfBG511GilyJH3BC7oKMuQRcx
w43HZRCJMpyTCa0/YjATNNW1mGzqatdx9L+F0v38uAnNcOftpEQiRbHihH7L4K8rFjWkszetKhN7
gXzGRIhWs62n6D7Jt3pcru2+b87xthkAflk8RYEBcU+4db38oDZuryRewwpwZtzlAdoB5Ues6hjJ
kbdUDI4CICXtlwDFS426iEV6k1AZYzuX0zUYyj04h3j+FMVzU7Fd6BDzykPFL+Mf9UrtOaSP35dJ
0Nf+Q7nW7Y+xXKcPFpqchVtY/UuR2/6Fu0ZZWbwvkk10729Q/dKKy9TtRZfgtB7qQ15N/csGjfun
Xrf40Rvd0TDHTNU/xUgJ4AwDO6TFAqEP0L1r5xxuLrMX8ran2tr0tyWqRicr4jk36WTc3dVDrS4S
oJEEFriu22RqT4nVtc43S3uH8NB1up9D2DV1Nkkb6q2Zi9ZOmqCwwtSO1PrZlt164b7f70IQerhN
ryzajNPpR7Fb/C+oE4OlWthR1kbtRgyzKfngw9xCzkZLvfET6I8tPqjIm65O3Zp3j5R4Px3yfFgP
ldna6wozN1xJHG09ErnF4mNqlPWzU5hG3+mFfanqkVEmuPLJpnUgwNxk8+zpfXOG4Djj8kFN4JCs
eeyZqG9BV1XNaiLkHAKZNHmbqD1mGHfWanzzo7r75jxEANIUbflsRVZ5uF31exYtbpR/R0gCj1GU
Q7TWtt+iFpH59J6TggEZy2Acnfw499us6XrOAm5yQgqdEgERL03rcaGtG3fE6k1mobYBdyxijMIc
NZr9+3hfuV9Aq9s5Je14rw5IPKCNBV107QsVlv2n14FQpMazO/f/mWvtfTgUHayWs4zjllWlU0Ki
oa88wP2o9jTzeyI5Vb7fJaBNfQ9/z2N88KeyGrM2kB78gluzNKw7KdgnyRrRP6p4scwlByyCJJXL
Scqtfpmhy5uDKou6fW3zBj9TzY/L7NDxK1JOBAFSFNixzqrKVcMXQdrllS4aOrv8vfHAFwUqhfu5
YFXKuP/oONuJnWPb9o1AstD1DnhfIOjnbhDds/tvJNakyiEuJ1F12y9ZGyr139o0Rc4PHbXtAZgf
ue7C8vMnCIfSyaCI/TJFSehaaWvl4Zfvr4QxrBDX2VpIzPZDE5fHsAvC+9Yz018+VfFtjds4HiRL
qHV2+5Aq4hAJJewUhVnyIaydaUFhWA/zHyTWbOwIyJ2HIdz3nzOv05BWudB3G7P4erD72vpDrrm5
38jbKk9GWNGLwWziJU7bLtM5WHamWb9TjZPyotQtpl3SClO30wRjKVSkIFkyHxgUBmKaWBDy8H33
N2Ab5WiXQtgxH/PnufWK6rIh6AjS0NOmI7UqdJdUNJXvHCsxWlwAi70smdzJ1YU1b2PrtAUBHN9k
t/PjTlyQpCErnweeUNT5fpJboYEumOJYn7x8XfOzcSYUT3TQsUGMEQNJU0e1e2EJwsq28Lb7KWcl
LapzBfx33NvafSQ3FIGI7YyVnVnzDrgKGLuESeGv1sgs3q/lR1lVkfi9s0AVpwFQrE15QgdtJ7Av
vblwQfo6Q6MKnrciPQozUw4osj2yqcLjEoJ5psb4gTkb8n7oqG2cnSsblVzBMz1ynQxBZ33FiFq/
a185LT9CPvsnmyUkvP1J7uZ643V8hUulVHASecSflAUnNUIb64UKSINAGQtUnXgCbmUN5+5XnaMt
eyA2tyiPrunXj6ZRU5Waqg7co8duBk3T97wvyzKtHAFx2NiXWXBfn5qKxN17D+xLHNm/QpU40Fnh
iRkLFLMGxLPOeFiEyKTR052rFkod+pxzIIoaPl4h5H+6DYLlFFUq95hAqmbnwBHedB+sfHlpJyv9
Q3WoOcGF/MlN4ukmsxfQuv3Rz/e6eNpbV8VZsLjecgy4I8J/TjiG71hi8/W4wmGG1zqO5j8u7zX4
R+eAyI0B5ViJBWBLTl5XoFbZp75LGZ6mB3u06rvanr1jI7R5iMfSJlyAK+FxoMngDYnkHBz2FksD
osBodh8WpA+Gvdl1f4zUChfpJMkuvebSeD/9ScZPnSe3JoPr78zB1n7/ignQ7e4K5B/UTDalBT8W
5eK8xBJYJVgHxzqEUI7sNF79vi2F2t+6egia885v/IgltCHILUAQc6J6e7zHD4TURWocEjedSC25
tnHqcqkHRZCh8jRF4hnlMevuPotx6M7YzQXVfQRQE3oJkxTnChSNKNSUUNTiHwmR8XYK8RxtWU1v
819UsWiBS7BtBbXh7UeDF5vW1jK/EoerxoN21+ptmwOetRub+bJtBXs7pOpNPl6UykqVrqrPVQD7
JgH3MELX/HfbzeE9RPX6AynK9t+tdRifATA3CA0iV9JLyqYb7nXloXvpjfYOS+XX78toA8MYbsLM
QnS7JSPMzgs6meXvqlFOshjU4bMblDpP+pKIshumP94txRpd53KIfw5Qxo80w7Tfc7ywTc1Ep1xr
2fjPlaP10zDZyy9rdGOGjlibJ8kPB9A/+u1HLRnqd+Uva6LGyfvudt5UZFtkvTWF3911creYu7Dh
ZR69iw+ys6ASuUs6P+xX0te7YP9rLwDvo76J85Xf/VIR289Wt8w1LZSXUwRWKiNvPdyA40O1BPLY
rP142u2w/x7X1r2o3A8u82L1b7M923eFNwtoVI+VyO/HMosHqD5/dh4QUC4H9mjzA+npf2WvCz4P
fpi+JplItDaTBclMKFm6fD+3ZfyF/46Ij/rGP43yZIWjekIHF7zdXuhT40DpiZUf2+xede7dQp2i
ProvRgBwx9u8hChfCGZftp8IeeNHuN9jHLc/+jZyoDe5a9Mh9o613ua7gqyH3lroGY6+u8UgRei3
uwGJYsK/XYGxgvV+HufhZz4RnJlWI0oc81aNgvWKtM8lVdGohwylXPAW3TqwDn44u2nPrvngl0GI
RnxU039BsDvBsbHb8GGfW3kxczAXQL+TRAkfDYhHKv2Ib52nG8wAtXfUL/NxH/SwHMq62QizGe0w
DaLG/6WcXfzYMYC+TxGmkHIopqdB9MV/Br04oxUpDl9B51kfCwvFbzEJ72cvOvsJNnt4tua2u8pC
mDmzysY9FtwV9/agu0MMEH0Hq8+UvGxO94+CyQKhzbCWSeSNwWFBOQT/7sSPm/JvSiOtDuCs7W+7
QRuVtLFdX1v44lOERhrCjLT196Dfoi/FrX91oEv/xR2Ko/DRhieRaPkXMGvmHHlEKbE+kFrZvxW2
YoqPpLwDKsO23hX7+OrkyvrycZ4cGAMgb7UEr4t351NMHlLRvXEOyzx5bxHvyrkxuoLO0ACZVfNa
cG8/29RO8zJOofOnim+mi9Uv0Pv525Uzt4U9dPoZqXtc2UfItfA9LvbunhF54I1Glf5sN177weUc
Qt3lztUShH4igtjygU66yjqtJmrvrB5lNsIh0UOv2N36x/VE+WMN8OW0VS0ew75ZX/Z6ctbEnaVz
1KNT/RY6dz8rM8kVw8W0XRjWhMY64uWvZAd0nytxPoiGba/6nsrc5e8v8gpoRGrnN4CAesGQNKJW
2QKeuXVo+XtqCPJnFOCUCDBjF/HF7jwBFhljYOIYIbRmiwpsA9rwvhUD/pix76qDGaT7gJhyvFPI
I+8cBByJCvv9aSU3rEyR59ki802PEDIqOepa9sgDUOHwHI/NBqMPgviWF3P1o4H0RlpqiRW4uRiK
38uW9wt+KyREahfDf+UyF9mMNC5KAuXHLA0+tamJXZcb3dQEkz/EjJGPo1DYkgL8X3/hVVAgul60
vw19jKc/xuGFcSy4ObGuyEJn/WXtK0R4suxOKc9MIrb3w1VW5VxZwYCH9liI5XvopLESgDXr3S3l
HKAVx8b+mWsU8OdGFqb7O5VjXz9xdLnufdNuncWWF+XTgWVl99NoEc1P5I9+iyKl6e3ugLjE1Jmc
23Fng+oDm/ihfZyKMl33vvEHfiPTOFc8Hs12YcFQqPduVZwYfdYhMlwH3oCOnhVTUEQ8ya1VbyIo
Edml0PbVfqxCmYfPKsoj56HoUEQffL+ILhhh9v/IxK66tNy6pTyXLADDc98xKRwRA62rdSwnu4v2
x0EEMhyPM8tFXZzmEICuSiKpR40DLx636lVKxLiay07t0WcP3xCwF8G9Y2hwx23DpOAjU55P7oSI
o8I0t1McOmxQDQd0sRGqBbXnEpOwQDlh3bcDokWK5mBgWGYHq3bmEUk3XJJMV5R1a5G5Jijtxx5i
KTo73axyPkm4G/mXM80BOzW7tLW6ODkNHR/dvGtxQnlWqSWJNNJdl3k9X2jJsqI52maax1iRrWMY
Vab4uVAl775ECymTj6hgpgUIY3athi5QHANvgd0u/UVjrAvhQBizrx4KgZgNdjUm9QonJ+68RYd5
qBD5NfelF6o84/euZgvSzInWX3wXJar7wKxfC/5a6+c2cTD+nkOrW1kHthqkLynmorM+ycN2CJrZ
GVSbH8Gi7OlxhMB1LjinB+dEYMaEMN6b4GJ4BpoRH9TadtVjMELhoYGcLffgwdSEp3bIe/UvCPpm
hphBcPyKiSHvPwZ3saGdjeMAiLirZDzV1WhXj2uH6RWcnEoZJ63wHeWnfQ1WSDV2Mm4K1xKKObdD
bJoVEelGdxZCjXzH3hG51VE4buX+KlUVigcIzo2vd5rFvD3mMFrRT4ws+AmsvhyIt92HuH5uUQrT
lU7IT37GPBnmCWHy237pNvx4T3NczTnkfuiyTuyC/2iZ8GlFxVlEy7YieLJmpZxMuyMiZJDGwa+f
aO/gAN4jCwlFH4w+mA+NZdP0JEoN9JEUQjZFnCp4Ct8/8RvG4dm2wgZlMk7kpb1gXV9gi8MJ6jwJ
zFAUBDmxMfu/rDZa7C+vptb40BiFR+WAk3jMoTgxP92igvIpXk5DwdBzGPkRHTtrFX3tJ3ejU9O9
cJZHTNVLNYEN9c7our9HS/CMhHMjHJHeFPIMuwKvltRkZeXMq/hq/PU+1yC1CSebGLKc7zNcUPvd
wI/UFf2I/gIIPrffa2tw5bOPQqh+yu0IHly2qp3+LaHv91fmzHDCnVQi1UYP5NXF1VYEuZ8gJ5T4
QmSST/8mOfjzpXcAaA+oesuch7bY5GkJF9Pdk6wgYtB1qtjPSq69vhN9nueZHSIATWPjud5vXKZe
fSA235jnGv2SOM4ggHhYe2zXyRZGQGK4j2Gsy54lHPSvkPtBFM4Y8JQ6pOxkVlMaJ7Prlof/GIFw
Fx/MiEr28N1ida2rH8tqMUeuEwfCYKrCStxRbKsjjgGqHyCyG1LVuS6CHj07Q85qWna5fpnuPE/H
IyTrrGovk6EnNgU6ojb7VazQDbBKLOGvwY4vBLGt7eoH0Wx9ePJbOKA3s3Y0tGFk4N/f6GB0BOuE
z+vOIAvSNxnyVqeUAkr5ibu4NpdisF2fYw4X60ASnV9jZohHVR82PpRlO+c+ubWvgxygExx38Oq7
IR8tdMFuYYH4HyJQYPmkwrquf492XfCusts7e5sNIdbY/MjA0znquNT2MI6XHltRN51aPpJtfA8U
+PynhVfF2QBlee+fh8if2+DNyV38zElJGUOQ2dUSVWxQhWyjaz8W/T/NURKnotV1fPQLpTEso8W3
9lO+uo25J5Ic6+vOBqWfw23g3q7IofkRGm2zALlNt6amJcaHN2N2nfnPQNK6jTvRh1QIjtVAZ8jT
Eg9T06UgoKK+D/1GeJ/hPtD9SanR0h/70afAIRk5i0sLezqWu4sMvDi/78LABoNoqdDzrgKvdXtw
OTA5adExxncbgP9wQaqwQFhLpx8epDM2zTXkioW8MZAbQ4JswMQ8TLuxj0EPEntu3ZVmRfww7lR8
uKKhcx5MMhbOWdvb6Npvk+bA/VuG7lB+9A3JXS7603oNVALPuM+ol+iq6hM9NwFqoFqhCVppZCgP
vgZPcFgbzayusxsDTB0M7U3jfa9sDDZkIjXhnM5kolY/+ghiuk/aaB0QGUMBtskmpir+mggJnAvA
eFFWJWGBZGQfvan2jHMgoD9w9VPkL/1+wVE99n/wQ0Bw8Fu44sc4gnLe2xHi6TIbRcF+1pl1yV8w
aisKBgwoRZ7gDUbQPDh0Yd/xfLkNFNFe+AXm0Fysp4mJ9T9/D6S6eionfELoYIEhCWU8vu5WGU+/
SoGMwONca+LxCgGkBBAkhNgw4fbwcvaahs+pzMrIQG8y68ggXYuoaU4s5yO2h9bv2r8twWHlc0DI
RfcPlaQs/7nm1uGZzIo4chTtiNc2RrTKkhi1pI9nE8+gmwmn6Hzg10oX73ga2vqyIEsdngL0B+WP
1sZnddxrL+wvZqsVM9BO4lN7cStmqTUJcRFi6Yx234IyRlr3pXvFpUS0nmLm0WYeO31sRyVqvOIq
3vSp9C27GLJaww2csW1Cwue3lrY7a2mC/iC7yf7e+rZtfiDL92eNJpV379qh37rWDsAoozn231/D
Ekf5X1TpixFJu6CgziQqsDDKgnwMxz/W2uT7dt6KIlze/Z78ij4pHYKckoKUEjJd4HAA7iNdND7R
vX7EfrU6axBmsiu0Po5QrfKzmwDXcUNa9vqBxEL3mCu4f+yfLpIabibhVcOU9R5ys8fR2SJYrs22
ipNFGBjqF280AuzIbvIjtz8HqwYsh52KpIBS1Aq289g69U0oBiXqQqBbq3OxnXWqTzkD03IeQsb7
mhGwbsTnDrSBkrWqrPjDWwYCG1LgyFytyRJ6dfsfI32BUJe4WbYUH/41v99cFUpSOQBXX6B8Fjet
0WozccGZ9s8FgqvtvUDzRUaF4LrOhkgE3l/uF2mdDJ4yolXzCgBblwQAVIkr/Vweq7hy5CM2S1Ed
IrWN3n95aIV6Tj2r88yxJq2rZiZBr7zyAxbB9AVYRUmwR9JVndrCAwFKcNrhvd381kHXXVSC/IAl
gsEQllYEyc29HimdzvvZv43LxfgmQr0isveXqu6OalJh+U/lHGcoRIu1NT+xW0fbiTOeHHMWnrUg
YJwB0b55xjAyIg5kJXHs0e3/bHufGysbW80ssUyaFyTo9Rb+JOfe1PeIa3Bx1/qmB5jCperO1bBY
aE7o1iCdQc2Nu/30VIzRH2oiGO+wEbNCibDe6pUhEt/Wb7JEpukkfXxnZxWv7aB4kkexvhIpAWN3
HLcZIGbzNa6iU8/UU2a0qDr2dhQGRfGpiQoWXL5q4586fwlQTyJcclx8ZPOaI4gftgJjncmd1r/n
c9+3x2Ut3fHoKa3jP3hQObEyK1KKLpSicrafI223n6i/vM/Rs1dusRExUXVfLz7g3wFZKUkMvrPY
5Z3t9ALDF895PaEXUWBOGUVF7X6vysmZPxg/Z/nhGOzXdARzVZn71hIYPhnEwinbFszi7YXnvZ+j
bGOqwkWrQy5QwQqlVfTTavBWRCcpmqVALZrXO0VUbU9GeDTG63yUzbypV8ftlDGISU3Ze5ANI2rN
S1OiLZrPM66wWhFTtC/Dkx3yZvfA+vPOIzxOhC68orkX5fPOurz9blCkiC+fZLn1T1NQ0HgZOFir
HWWpZcdffKzDdtqmAP0TZsm1LjKrG9WKvE5GrNCW9rb9L3llWJsY1rTn8KaGMZpwyK+yEm7iK8XC
z3MotZAJmReeiGEbUWVze3PhBvJ+J7J4ng7Ai+HQo2eYdeBmnr/CVJ89RvH6jS6FASU56gZ//S/e
i2n7CwRgqb8QdYHzsuBYDf+VS2Ocb2uVs24SSFCvdR5alNNmPuRWr/uTtKqZ93s2sQ4jLqnCKD+z
14EEiTRE5ImbpbVU1Z5a8H1iGBw87GfY9co7rbroox9DoW19R6SpVC9NP0b+4yRF3r9MUKr1Lzkg
5TqWZo/HRwv2LUhc4dV07rDaV18+YH9+8ZFLc49wi9qZpjS7Sq3So4rRhvLx3nbw/uDF2phZSTtx
+9vfAKd9v+otcqebZHKjoGviCoHgHFztdXd5Ye3th++3fvyChw2/Pnty4/SZPXIin+O8DuyzBNHy
DuHACXSneC7kibAnF2XPaBEaHJX0UWTbisf8SnKHZW6hAjs7iE8Mw8qhtEnPfUaHs3vnwCbiqeJD
cZdFnaYoRicDzW12nDv+FlZXzQMWBBmmgbC7QENJZyd32gPJWYq9EocOssZX3Lmox2RGW0eJ3Gvw
IzH9IR+ma5fUYJYkjX+TYvXuRmP3q8h2eKv/r2or9mP0vTW+S9y/u19vCepMV3wbl3FkpEsyyNcT
sklTPfoSqw211rtbHot2Lvyz8oCqSmIn2C2u87pj6sKXPiw3OWqA8fqBb83a2IrtbkQCYArpXHBe
996x30WnGD66HdP/gGMt+h9HZ9bcKLKt0V9EBCRjvmqWLM9D2fVC2FXVkJDMJJD8+rN03m7ciD7d
tiXY+xvWvmcGq72niZac7ffU7136ATxZzf1YdFF9yLvFhC3JEelG34zqORwxWr+sZEMV1VssbQ5l
soMa43yxQIQLn2jCSss2CIiyDzuilhm0bkVxYyqucslVzXJel6P/5aBNBc9dyQPrnC9YGnc12V9K
gbyzJsgkpefthjpKcrTDIquLi8EZLWAUrTzMuLzWoWmDh+nyw8o/KJ+nPLL9cQBxNbz1BEZuz7fG
j6OPyrK+/wOUkLTvJqo15a1ULDF1uxrL9IMCjQu5JCI7+zE10u8Pnapl80VEwLI9M9y76s/culP7
TNDRYZCjksjXmLSFmJ4dC7kY38zL1x3xSl09J5W5RVa8zmP87xNDQ3KK9OzEG9l0aRdd80YTpu8z
YhyHdSwmc7RgXdQ+AHIRwmToyVtcyyym9SuDZalemyBo5WNbrriN82j4WeeE6c3bccTNzJ9zzq+3
ZfYJefYeqwKd6aLRwst9yO9eym25ZDI4ZnHSfw238j+dTmmJjky+N38nZoTeeEHmw2Bil4PiwjzN
0cBr3NL8+50mgUKLZ8drmfkFPkPxsUIjmJnYCMuWDPYRCU5yainFQbIRrfOlYZmOb1hRY/2OR4wf
umnMkM/3JA/m9fYvRjJtZknTRNQjCrbyZG37Ry/vszLeW9l4iM7p6HMahPgqHZapdn067J0Y7QPv
zQYTyhnpcxCvbMphyjHX84CdoCjDoSIv7BMbKBC21EMqg87ZUgAd++/FDmt7IqfdqG2mIoAHCeMO
ySKVzQBAuTVjwjDZLGjxGCudTJb+Psh9Ld+XtpGkeIM2cYMNj6+8Y/8QsHk2aGNLSPcl6fhPTmiV
7hSdt+R9rWnWU61UKY+1vfIKLif1YTNSH2+62KFQFmZeve4aN9VJ8JB5gsnjXAYdt5qjrhG2fSJz
Y/LwhcXK51Y1V1jj4K2Qrj+fl14DnJ75/Q50ga2MEZoK5R+A4rniWVe1Gp9Di+L9PsJK8D7dBNPz
kAIm0Xd0h+G3Tu7UJOkmysM0AqUQt8nDbMayupRqaKiEZirgissxt8HM8cTeh7RfEMm1Ocna5nah
FC9cFBWrfVjrYvzdSNPyy8g97zIn0lGPNOBaVsG+YZTZ1ZRA6qMztRjCG8KIlPp2UZZj/OPU5XAJ
KlIXOaWOso9ZW6kRpP26x/FFPk3I7LOHOSoK+j0Mp0k+IupW6sTTBgcKwc8RyVfTMvV+2r4TyIb8
9sj5UzxEEqP16wXvxrGMyxtq60S5wC+iK2MBxS7/yaxexXmibBrsCt5TXbFVWY2gGXN0SbzolGTS
uI3rIlu/RtAXgOC4CdWQTyDknfLR8oPaTHvZkSklCJgXntgDByIlV7lTMjytuFDo/YRUJJEzx8C5
jG1GuBwShVYnocaxyu9vmJt+r/vVklwaWMPqxxJRwFVnc5vLFIMEJcB6Z6axIZNEVjMySXaJ5ond
76GdJfUEEvbhaP5jE6YducXluSWt6qjQy2s/eyDADlxg9+o7tn7r/luHTnY+p/v6XDgHESyl4UCQ
afiNriuew45+bmqfdZu71QtAlySaz/HqB62+0DIZiwcKOcWhYfku/yGgozBhUxG6G6mdAg8Rnnnz
5siwvrbj/GehEMb7MlvnF3SJJD66TaP+5hn50826hMaPkV3dwak2K48v/+AYuf4K+FL8TScQTVwM
Aie2YaX078pg6ef/GO+9pyyoFQamyaW3Cw31JApPnXhcBjSqg3bSvDw7iagPlba5TzNzGZ4n7xbj
IKg8xb89NNUGssgMQoakEEHKmYJy8dpDGKwfct7C5c9Ej9P12MplPiE6icGf33nOxom/caMmsh/9
ZJkwNqxKnj40SHO3GKow68PQ0kekobj209brvYHFJ5huGwEuBdea6f+Qns07wkpioVNOzpqY/GHg
FQ8KI86G+JkXj/ujdU7im5KPf5nDOG+OpJtZzCdQYILPaMNGuzWloPGe0/lKEXsUVrpf2VXs8Ojq
f5OoYd7HxKLeCOr4BBvAnorPoUo4q6Ebcman0LRdeSmS2vegnctK7OthKMxVkVzsnkNOoPm/CNyO
wa+sCox4TBPEjDuHm6b9nSJkABVGR5XofyFhBuEZHpa+tEO3oLdHtZRkbcC6HmWaA87lh3XKc6HT
dCSEmjWR/0Myr+7dbV8AgjuTwYmLQ+6vdLUiz5XOw6D0hNpdWTaeDRZvsn7kZVjN9wSHgEDM/6fD
w9XOnwKioRAm9CjXi6ycaPxyeFsmI+MioiaqSp3z7+DejWeIuMHXmoicYM3hKUxdxieQ78pz6aK1
rswOo1I1Iqys4mXPH26RFZUIUhLYeY2uZLkNg7Uk7gV+DYWUWG5aT798BNOAtFmCfu+VgxPcMUZF
7l1G9s7cOdSfAnKhZVOaX0EYds7FlaTykd/DRZB6k8PUnwQifvjtyA78GwcTwvk8liUt01Y25SMh
06Vm4vLjcu+FPQMDc83MUyWZ1wimC9CYkox7JHlOKY//ZbYaAslFtQTtPtH1Eh00KnXwKoAeUhos
KLS2O3Ih4zdL8zLvErZwCqTFbF8XpyhQUMXsA1fKiEY+iG5em1spI3ri9Pg07XWVZfN+wHIsnuZ0
lv7O5Y2eP1htb+WDufit6Oc8ZEQRaeB5xJ33kQ7tS1eQqb76DgCuu4VHJKZW2YuLprvEiMzQgVS+
xlSknhHpaG9CaHL9YydoShM0RzF/6v0yPWseeVSRDKn4R949atgkPMiS0y3uEmzAS7Qen4SEolhg
oohCU6zm8ZGwbOn/meFJZDRFA877OCRZbU+Ja+oGQsag0fIOMHGgCZP0IAHHOkQTa5l6OUgyFL2d
91zr5SBB5rLu82ScAyC026J3xwlyheNI5uvG+4/nqSaM1FGaq+pLpgivBkeKY7nZeahh635YbBYg
a4rqJ1msaIftknTNFwxPisMqNlVyu204OpIPKQoG7TCKrS1BxjafLhxd1PzRUwEq5biGdRxBbm9y
pzmti6vtM9AO2lPs1oN9tzmRYkg0dRHYx6Yp/f8632/+0QF1w6MMk+zBTxkx94UyTFVuzY7CqsxK
SBx84KIyLTA1fobEVqdDxrB1jjMFMXpMHQ1wYlU+/21QFG6adRWN5SHF+H0hBl9Q1qI1fAUZ2NAW
J6PtHfg5/BeqXfW354lSnQr+ONVB932IpgCR0W5ihhTnwv/4ciiceFWvbbj8v8LFOHZJXQ7A7kAc
YPmytPLFRVeKMCvm/I+vo+kt5gn3xxFBYq+qG+P+YWzc7p2faAi+sqoczE+YIwEhao9lffLU1Dfn
XPc4o13TZuke/xgeSiYHegiepfyOK9KU+xa6BJHzXFXmWRBhtycHaRp0iafL7MpHq/7h/LGODmuv
0heDFOjv2oDpel8RhJr4FFC1RC4I82QH/pQodcZFEdIr/eC69bctxzDb8uFmKlKsht1ecH6h/Clr
DUQKYSsdNIXoOhSF2Lm4yoTSJTlKGmadnqITKOIM4EZSMBbSHmj5Itk9l8WadosT01W7ZUIj/+2o
oF3OogMR8uS6WWpvVCgOqhLdbnUMpKHzGDDXjgDrpnAHHLiNpGdX7E2pHBJnYODChwyH8R96nRP+
NZBMP/vBU8UrPjDJjxi7+QF/EFBsss7ijFfGWz7rXOucUDmTv0hP+iIdCF20MIK8pbgex88Zu3hx
iIYZGAt9Tw/WMjjgCmAAx6O3ugdbB5iF8jS5WfoZjz6tVmTAtFPABsoVh533aiu2Ey5/905XtD+m
iN6WEasEpwGUsHUfUjg5xbmRIYHi1M/W8NJJvv748F7ymLlT3WzHBX/lgmI4aSaqFizf1HjEGlte
NDtqnWMLfMDOD4I05rRtQH55xKSS+HVmHWsPPR+Y/xzgqTfyQGPZUcmiugdZplV6zIfEPVet7oIr
kiV9yqG8YV5YrfK3EskHxh/bgtgCXU2OFoMReT/UHo1vh5OF910dd48uB5H1lvNf9d+ZDw6e7MTR
8AgVj0MRGOwOR0oqjNuNp2ovQhEh/LEr67jkbvEkh/jEJIAxOs2lS8QM+4hbVvPav/A0ILy7qnxY
drCLVrKVOM++PNqxWx/qOGyfxnQO9DG6OeIRpk18jJZ2gNAq6QKou4YTXYF/qPlDlSdskIwlmV3L
23fOEMb9JWmRXbwPr3XCsdtTJszJAtAsqX7PJvKKazlQ1z0ytVUjB1ej9K/FYbtLjZe0x3EuoNv5
FA0+c3LgGKXszB8RHA9WP8YnbmJEvCec0wJEePyeNNWZI5PmWu+yIuRRiCxPBTwrI8FXjNk5uMvg
Frr7FaHLfoM+wdT/sV1TU5120yrXAAbb1OUMKjXcJCMk0SV3Lv9kXL3hvLW8aeKORwbREJ7g6tkz
tsLO9HLlZWSHmjxdrCW3nGXVhx7kemoGz2Sf2l1TMIoCINJ0UL2te5oVJHN3Zo4AUAzC8/yN8Cf5
AFHX4CZ1xEQOxG7xjBzHASOUeHzfSF33XE+iYVpSjub1tRKnX0bzqRZPL1CBmqXc+QDC5B7fH0pv
PwtwOXxCLi71y/40cavyIbEqXnZxZScOyOSTUd4Lp0em8u/SdR0OQpq0QHuAy3j+L0JTnDzYC1aj
5iz6GLTUWDfyq8N5kXskOVRwpVthTm01UgtP0sxcKJ6FyZ/Egnn45Blv8yuQiX63SHLiuClmOSt+
lQgjVQIfmnyG+ivKiEPTvEVDi//QzY/s8Ev9pmHM/TcY+n70kFsNbkBwv3Cjhnooq12nZjLENIJs
dg2IfiLnFDOID1GRzzkLIPJwTlRl9XEu5RIebNNr+6oEB0IxUmXSXjo4pjkBIZF2x6SvQpq1LbLu
pliJ0KIFw3stkSRxNE7tnC/krxJgEhnR+eJAYIdtM54X/Rxhibc7NYqyPSy5MABQdMm7M0vkbO6X
tmgvLZ91umXx6hyr9nY8z9Sd+5x2hZPsCz8017VbPXLfK9/sO02SlIZ005lz4VO932XClAT+rSIG
mqYeFuiGW18twcIxHq4LpXM2qNXpr3XW0ZmrJwa2tx4EaX4UE4vMJrZhEf6uRhpWmxLB/y+v2Owp
GWjcH6mKFc/O7ARwD25mEbpzv/SEmfDgnQ3cDryp2VvC33F0a6jwWWFzp1UIXaWjWbqzXpc/9QAJ
+OenKfs1cDxu3tGj8PRvdHbjbwgCrg9QjMZsi3oUky9FuYPDpUMi4zIWASHekUrRwaOA3W4TOzm/
o8EZF6IVHiucKUC4UbMffxY7UdC64RlIJEXcbONiHGXySrEre1wFfF+aeAT64flkraAWz78jlFX1
qAs3M1SUHWCGPDKrfnxq+l5QcqdnVBxzN2KONc5E/YBDXjU+wsppkX4ZqA0sEnA09bpKHfvGb819
x6RrTl05Zz9TwUMYZdVd3jI7zf7e2BV8k8K963YIQsw00LPdbqu5AHMCFD6h1ueFeZOZCqND5c+z
OczF3P3JJYP2bSkeX+rCCVvaoA7lOvYHH5IOsdmZ7vAa/NKE+vW+LK1fbpa84EMcaF78Gzb5+VNm
bVzvdF37xQ7Iw4TX1YrkWK+NogDYqmuVWf0+gpggFFnX5W+ChZm+a2HffngCbs4duCL/GZ9ff4DU
WXHzRDZckmQyNMoJ4pB7W+1MeTJdVl8/kE9L/uGoZvE5APM2X8jXNd2DjML6bIaWDCmACPlO0RqI
+qSpUZO8Klr7EFQZlXpVYsHl01T4e0wFsydSaOmDdUYj6XD0qb1hulLCvICL5L9omio7HwL2+elQ
tCHOQyrgbx9aDhSkW6AT8lKmBFl29BLL+VROfnQGiDgeQRaOlA3mXJLUnhlOHuhSVu5eNdahxd1y
u4LyGyF0Qbz2qPycSzkjWTs2v9WWPHvK2I0OgMjWdy8thHOfN5hVN+R5TwcRMgBf4BQ89jyqL/xX
l4+sbScZP+ioSJ0XrCnco2QJ+/HiRp0/nJcu0/1BEfx2NoUj5e+lS0FPaCY+YLuLoH4VDUvmnmhD
sv3KGkPkrSuTENPdWeLwk3J5kfD2GAhMuCWU5t1gYi9tiIxbckyRb2N8wzWu62rXppC0gYxno/ny
hGTd2KRDPr5P3ABD+/XGfmdGJ1Yv+hYO3oy1dLrHsudm1HHUHCc8UwF17HEs3Bgs2NQR3Fm7kn12
GNAutitBOxZH7lv1VzMldf1ngHDwOI9s3de0BxFL5JRcPkJMABZ8Mw5FVF9R+AGJwbWbOlITLg//
2dJ43DXrWjyXQaz/pPyMr0PBskOnn18kouU0vYEDHXsER73i/8YWyD6Mc+yBNiT/7bd1jBSetWW9
U/GatKfIktnisVZK79LHMr4sg/U/wkRVD5wrBqTjEWn7yF0BgSuIBWRSRMzl1TI+wXuhUD7ck5rE
M88WEpyU0I3X7LzcqePvdeY6xoVrg0l+VAM7OVsm2vCuhVdHadiBgggGhcdNMVLF2IoAlusmBn/z
jnfLH7iwdcpzIZ+W8cB0qZNdGU4+IOPGKT6HMJrfwZajIbYg3j7ISqTllVN2zvAVZTHH8dwp7w9o
Ftp9ALgc3tc+dgNOpSr+WDerr3mv++LfIHy35yYLsjSDfgLdlKMOmFbMw8Aqp8mOOFxzsHafM1U4
qisVf7cTUf3ifeRIQvk+jmt3n+D+Vt9JGITdE3mo+b8RSl+x1d7q/WaaausLTOq+Igsxlz9t6JRP
1eCWBPQiAUnOlq4kqO6Ndr4XoUt3iI0G5WSUbt8/yzzEbIz5a1/tVKg/xk9d58elGktBMe5tfOBj
kbLLsH7pnSdiekBYhMFpGZACztBtpuB5xSDuPtk0luY/qEzhcqfdXCTPMTV5f0eAfykvXlONfydP
uu3RzFI3d9yH1Dg5KsSdrGdiZ5su6ZYJ7c4O7m4WEeLSZgydtXvVbVDJJ/K3YuHfWLv/mlLJ4CLC
RLj8ayfz0ow6nS+DqqaYBoTnDeBdyeY+sZro9K2ljpBuJ2Lqy76HBvuykAZscBzMcJYFkvtrA4+X
0xq+CY9lPYD/ZrwHsEQboSAY8UVKLQrvE0C7ajMl5D05IsaNhVMpCV5StCtkeRjchEyYxJ3ZBmCh
9zDGucBpVOD4T/3MUcFragX5UECAZtligqEqVrNcnnObccOLyX2cttZX4Ve59F6TbZvMq+ZN1aYV
yewQzB0RlS6n2MNMAAGxT/1/QYNicO8SvPoFYK9wjym+RAw0SIwv4cw7ahfljVi5JdIW498QFhpO
n0SYAUXLL3tf8WcmWzMoD2VlHZpwpwpc5mveoeuJsDLBZzx2xv9JGD7PA/cQUAE5SlP+8QPrD1vm
nIZWAV8I0hDpKC8oDR5b/Vq1VzVyYXJHCy4Fq9qwVG1z7jrgahZD/1UHXo5d3/RhSHE47n5kWcOE
6NegVxhSI1l/6L3rXyf1WSCgQAd/14pyxn02G4vHlZQpFkDDRtMNRrCpsQk3Gw54MK0B3iU0MPXa
YWmtJ2B0UDdjPks60MMjp1XQa/Bts3gblrMFXDpw1rEndt4DRio5K8KW1dwYg2ShTqQhUjQxQ2DC
U+D2cJ7aaNhyqrbuEHA88c7AHgHe92tAYmUJiMXPQ7MRvJX+8yyhcmC4ffOH+wAZNyrYKHgSp8h0
G3dKxydKnoaXN+/HHE5kMr/NpEz+QHgHziDVNFs2BxccmOtPJJ1DGy4nj9l42SDDUO7swDQ9D6RX
iQpqkCmbjsCQvwMBab7ycgUhWiJccVklqKLiXq0xpIyYYgKp3nBqPtcBv/2WLophSc3Vi16tOfKJ
gb8D4sB57ojMpMxrRXfxpXRpUYaOAA5cmuA/X7qoGo7v64OypfNDvJ6QV9jL4tEsLc+4FHJXi/ir
+w+CFvBg44LTY0ihYtiW7U0y9qg53Noh4EJ30l/ERyty93Wopqbe40eTvy5NJfhLTNPyF52keg/p
/YUQuHBqNqLyDQd3EE5gUAHaq6C+RSGt1Gr9aspO/6yRyIGH4tFwG68KKLGl45gi3JVRhICOtLrx
/KR6yeeYEJKeydvyo03RHwtC9cQfLbLbHGhHR+1NKefg5lHLOXB7y9pWZd4+dVUrMvqcCr2BpNvI
+RIr4e5yIHbVW4/t7M3UUffEm1PDIwx5oFNfrLljHxG6/qjcmcz8kjfrL1NFZAD5Zlb5Np6i5FF5
E3MCi7ahBykcqzfGE2REAWs24HVSOnWHlKJLsuWEc+WxIBQI4GT/249pEOs3yIAipp9JeDrDL4Ql
H075f7f1GEL96i6vcVyG0NvIWjHF8ftmZMuQPm3NVY+gMQ61Nkst2eWAxmMn4gW0LnjeZHNLWx65
MlNLKrU9XfYCMURtC77PZ3B2SXexGjd4k4OxoB6bJ8RbZ2ouX7MoZzLwEF+fp1JgK+k6Tf5ourMg
SyJ6voe4jZIPz1bo5poR9gWJk/+TIOvtXo0a+GI6o2nj/drEoD0GIHvrXiSpflaZl3+35gYapGDn
HGpeO/m2bwc+XcBv0ofIq6gPMzzgFfKL4GVsU8ksHWdyabaLum0iVV0zJGkRNdm+mfwBza9QHVkK
ToW9Ey7FbKcCc2teW9mfJ49kyG4kZ/DPWZ3sH4d/eoGRn4hzGlXrr4nnoNnKQcefy+L0OZ6TUu90
gedPXYUiofUVmMcENpK7bfwZ1N7k8tbaKDbZVzl4KfptZEAF4WCz8/sFiXV0CFKI1KjK8FLEQ/NL
WkStS8ov7w8pQrAhsOPY8Ncyjy8xKVZ10A0wBDIAo9nXJo0fo9A6Zj+EVX4V1cIj2V/SIgfNEbaP
01Anf6zi63KgkCGdDSeTRLWHFYm/OOFSIENj/nJ9IGINXdsFz8mEy+zvwrCHqYoX5f318tgj0Bcs
4XBSZkify8qHgjH5xC53C6jiZts04wyEqlduoDezLwQfFncOLhTMnG+J+iQZwZfygd8ltvXABcgz
zhc/Af2fzBxqjjexYg1Le9cUyN27RPqW/w9K/6uf4qV1Gxwej5ERLj/ddnrT9FPQfyrv6udOCjeh
BbH1qyAcFR+SATY/VSAkk/5J9yRjNxxQ4ttbrx2MCUzmLLnLQpX8uKIn8+03ffffPBE84CJIM4/c
+RzheP5ZPUAowaby2j55uMEACKPxsWrIvKFQ+wT5CXTU4jiD8jafmgpAT/eYgwoLICKCS5yTSdWJ
aHWLlECGYRo5/Ooy6X7GoUWiP1iWyPAEHRVHE0MN3DBGNq+cLk+WE3Yzdatm6u2p4A4Co2Fc5tzq
klSww9zvvlUf9ck+yT0NU7mL8p+WB9N3DDUY235sZM6CnaPaLfVIQbVHnvwrZRut6bbKu3hsLmvv
+8kZHbilXitJ1fLr78PeBNeJF1H1j2s8lqV2HER9uwDV3zYZqG0VG0Urjfwde+TFdmiyWUi9DEfm
KNo6v/oVqePtbZgD0K8XimiWDgAFTt0PxXZVSA5G5x4Vfz+dv7GkA5IHXlsvVwvPXEKKF5yS55fb
VDOpIRCtU/cSUrLoIpo9Mac9FJM7veUMieZs1r5/L92Cf47rE7Z9VAt6yCbWTvItUyBWTGVUDDY1
kevyac7KgQMsZVr+xCiu8mTiMXl3+mS2xA0j2jR+1Zj/OhvQEauARfKHcSDxchSapX4Pli/pj3Lo
mjdSi324MYy9UCrquOI0TtYv8fvIQcO3GVQ3WQJfDvbkLT4Y64wbOvYo6VG3+7Cp3Wo3xqP/gOVj
Rh4FyK7Jhr5W2d3NXq/GnwyX1f3nEFcXvCUGDV6Hnvdx9pfoKZsRXH+1asZ1Lny3nc9NmVT0vyGl
NXqLlqX0t8HuHIddnVMvZqawGe3bjUffz7my2/DlIiQd/53MCPGPH8XRV1WvvoTDMoS4yWnRhXdD
QgKTG0oqLTZjELZckgLiNIhHTt0zBrbw/lf4m3lEEM4vy4IEyDzbLa5bDouLZEi17FtXpz2QblH6
8yOPlrz6F+Jz96cA3ZY7HwZRfwM0KKtfqbM39sUrIvtiSbCiVC1Twhe8iYAV8llVMxD4tRCvK+J7
zmtcTvk7KGe5/MqHYmqurjcKcZ9z+ZvHXVEEsBOoC6R3higf14wq6nD7OKKdRNm4/L//VPSPCAkF
gKO2KPtdy+VuRtUQg2WD1J4Oj4nprT11uunveL3zqqFvN09/UcS4ZhQSPyJzYFPyZaYW/Xtmizq+
n8tQhjvX8F/8S5uiCT4pkXrxcwzKld82iWRUV8BYZIc4hGUeeYg3jNZUPMmGcunCPczGZEemcRVv
9Szw2fn4mWZTEeQdvomEo4OCNSLymNoZ7Q5GD8zITC9T905ZCu5FlvSpecARaMJ9Y5DYv8zKd0Tz
NwPbeyDSoNUzeDEMkiAy+oPMZBdtxs7Oj/kwAzSq12klIQq+NT75OmyXOzzdTnw0Q7tOOyfsIw6T
YHtT4Z5T1yv+wytY/HNP5WJ8Grh31340fsTHBCkF1SMkkM2H/u+MrUucKK5IY6zeEAMPNUTtuYo5
k9ZhKam5pgB7PqA5g3vU3rGQsnZVBH2CZ45R9Mm7D5uLzitJjPQrEVHuvoAynKB9seReYND08YMh
gDJcNW7tEemjrgnhk1040yyB2bN6iJI/sDdDzBxyz8I5q8mJijcGRnLycPh1707bqqDH8pbEfR28
0QHzoQciw9HgIwfpbAd4FRQGaSC7oM1BBrwpohDRkXHfPZGM0Mkb3h8nuDxilWrXRlY8zZXK7SmE
dXCd58x7S2VJAdGhLLAvTa0uYe0ivWFZZNBUVMWwJEc++tvFn/R16W6FkshgnT1XDlb6ZaR+Q5+X
tghVg8kC4yFVODrnlUhkTovRBUX46A8ZhyL9dZjtAy4SSU0Oeiv/d+lh2n7xnSrCPTlPEh9sKiGv
cKOJcP7mUDy5yxhFgdNtOu6nihv1FsGCITemFLGJA97NF4HG1d3XDeY9xbB0vO+kIwkEujD3Ygpp
knpqj3tPAQGKdC6xg0eyUve+L7s3Mk71NztsnH5LfsxvEw8ImqUQJUaKWuv/qLn1CXKZFlhIy7Lk
+XlpsvyZEPaa7UZoB8PWQHUFVoJ7cI/Y2+PL8VdSetuJ4vY4CilzbTunEruwCLrqJbXt4B2CtWJP
HReiq9BS5tVy7suNH8OkCpNDKWuEgjDJMSLqaYHekVad3AV4SnzqlJqb3cT72PkIUXSjz3F03jMK
N3QpGucYxLwqgprf8IY7ECK556DLOqHc+A2v9Z5+kWBkla1TPDTBslIyHkuFO9l3GGqJjZfrKLhK
zZgGuZybG7Iy7Up7IWnuG+3277br2xu9bfXcpwKx2LnvIaIHT4Dyy+Bo+Lb3x8TyjftoBOPVZvTA
y8GYk1N5LMZQfuV5Ev9LSBAzEKxy+ltWUcVth8G0EAjgt7/2Y1Rxa5NTOzVpnHr5YK8l0mHV5F2D
mqQUB73mnGGko6l1ShEwaV5znSQ/e20IS4iABC3SVXFs4ahoYHzH5Bbs6w1pYB8lmVPIph2e7r6y
KlPbiGBhcdRup7jsWXV/tNRuw57ttOQmHTn7p4xhrdmHZPyvncTV3yGsuzOaYitmiKq0vYk5l/px
sl2IgQQYxf0AgAOEDjg1K+AUV2K9LmsBm9fzZWtOVTS03cG6aO5kczqhtxx59ZxTSXebBd0vQHIB
HRijLZcYXQTBmJLTLsUFew6ZIwGIgjoeBrKrRvE5tE5tfwX/Py5TdIuiaSu48nZPwn45MwkF+b0Q
TfvJZloNR+FFIQyEwcBjz0Q+7GhptZRyAKYd/KieD07MTZANp3PtcqgG2atzpYi8Az7xJIInXxpE
vmiOl2OKvVQ9eEwI610YRlO4H9NY3M56qKloTiLMg6fUTEH7FSquRnMrxA7miJkbf6TcDAO+prE7
aWUnMNjgyHOdQAlnnFmXhABpEDNRBVEXMW7LPIva58B6+hxEWjlQbf1hPXiIY+1TNK3DP0nsFQfD
2sSr7oYmszsjbuhr1KV1Nzlo9XeItbgbTkO/4WmCxs+dG/oWT1okrTp4DBy3wyVNEXx2ZOYpny/K
+fZ8l3obRk9Q7QnjGV9tJ1gT+oT7sL6sIuvkchS0kQIGbCr6gj/H7GPM+6vj3JFoIh5SVSmjZhY5
2LAg9Gh99mVx4HHiPBFgbL1tM9K0lhzzK6Nqn0RBPG3rHEeBcHXvs5ma2vy2Q1LehQs5ra1EepfH
yPhRBywJlE/EKBkz4W5tFfW8wWkDxGeWaW8h2h/xIphr6MQ4IivYgRU7M8ol0dc6WkrnV04E8a43
Ol62EXgce+BwIHdPO4fYABMlkzAco3X8tdIJqg4k8SAijwYiEfHh5pkHnPvKRZB0fe67mAEPa7Op
mZUWKme6vSGXw7ByACHo8ZM7dWQ6PGJEBGLr9D0lCPcbL1EU/A0XBAyyUcI/NVVSPXpd0Hw39Q0W
snYgkjsprX8tnIGX//84OrPlSHEtin4REULMrzk70+l5qnoh7KpqZhACIeDr78r71tHR1WVngnSG
vdceVzmDUSo7cWmUu5ifRhSJehb4Fw8UzIqefgnC9s1VTZCdI/bc9VkwKDv6hadRVMytFM+K7SGS
DzeU3757e1KKWFpi/rqgA3vixbg8F1iHdh+SRJJSmRiX2bfrZmq3qgyoN7mQZAWxQvDy12WeUn/X
oIaIdjPfQrW/oVN9jniSOw90UEvLTT/q8kUvYhJH35C3uYGAwZCFtRoIjUkKfDqMzI2THtklh+wN
hyyNgmM6KXPbhQze+uLnev5LsEX4r6ckugcCmaNPkIRVHwcdTes7WnKqjcCd07/aqGy8atdJnzhw
AGKhWx6hiHmQWjfeSJV/9/9IkC9hFy5IJPA6lX/GKCPqWfT4SfaAyTk5G5W3zrczYOyVUlfxY5UX
wQdej078Yrfaxi+25ZxESclVKMhNXlWwdQOxjr+8eRIOS6Ob8mGX532cIgbBubyxdAAI5Jtc6bsC
Dm/0hkTHh4TFTtT5Nay+f4FstWh4gaWLWyqpDNBxE3jg0gX/AnpqgFcHaFV7tm6U2R1G//oepd+Q
XfmK6l84OisyNgYVTaQ7dMPVDBA8QdqqabqMbk6G3Cb3mowXmq+8/c6YC4VfvhoGSePQViRyMXJF
qk5PxNdi+H6p8CBo+Zw9DbHbMTiBe7x/UGJGfCy/QR0kMWeASKc7reO5PdURct2DD5dTn3MqvOAk
vCC91nSS65OvVjQfQ7TOGfkguczu6IIRY28Ee8r03N+it5+QFKzrURSBEo/GgznewEZDCeA2YKx0
3Ruq1JbfFvtjlcjgufUqfb55ZNd9d1sQAMvwnkK4Vf/kwixtNyGSQixMjPgOA6B7xhUcsoPr4iwb
3qrJDtOf0WmGdkT3paPlpYvz2tlrO98edClDWgcqqbdMVgRBbywP0jcLOUf+ugkcvD3ww9R7cm1h
krtE0axdmyYKzytJFsE94kqmgjGv+PjJENPUx6T2nHmbD8kIB2bRww50Sj3uB4YW3KbxzQW7rUM/
nL+XNB3AEfP4zuO6TaLVvjtwu73HAIoX22fipBn379Ti4IG/9WxXRO26f2CWGA6HjqYCEUZe07ij
Z6zm73FpDYNFreyf0qp0eQqmuce7PU4JOTmctzjbAhtMz0xSXBf53U1exZWTP4C8jBomcAzU2OWT
obWVwWLbZ/I5h/qYT+wTt5bIkLNoxpB4CztyilZFqbodtL7o8ebIpV0ijtHfhLPbOE8tEWTLJvAG
klXGHtziQVjc4AC/yH/f2cDJXon8kO4ZgW/Er2GyqTloKAJvcw9PfwswPSIuZZ5ytm/zFGXRoSlc
50xwEpIVWcLj2bMJpZpSY+z225IkT0w4Jcom8jjK0m0WoMGZ0LsVgE548Ji6/YikXFLWEcnwwDjo
ps0EPrvLMGOvfBozeD58H1QgNjfQwBhYNO2BAQwbdqDiN9CZJDZyG42gxb1ezZrgGU/ZHUPd7ikr
sWNv+3SgU0DgrolBuAUCLy58uW08OpNgqzcGfyLVmO59xPgtH9n4Crntw8xF+Qmf8IrssLpo4Irr
di3xlRGK1pT2TK5e+c8FCpQdMkhnFy/SRQb2wOvn97bsHdTNY+JcSkKUwvtCeGtyLoqgq+Fj+fO/
RCpTfHKUTc9NUkTdmVUtVtlNxILsuUzc+QYmFpZJYjwhIfXIsCS3fFY0F5aNKYMolzLHNSMGWmKr
x33a5d0XHsS1fuTbbNszFjpy2ZYC+tkdO0Q8BTzm3vK3pOThzjDh0Gyx9UmCCSQj7B0XDet5R6WW
VO6WBCIK6rQOCBupkLUr7PfxxjVYq2I4uQKNbdGda9jRIHyYhp2insQJ0IEMs3YGKVS1X1mYvqwI
A6MTW8Jwfq/HCA/KALjhpH1dZVuU7LfISXJvupcxQ74TJrZxXuMZZyXHG8u+J8YH/rPTMRd4yviE
SEfPU0Y8Pv7VY+SUaFQVG6/vriFheKOsNkgLIn8+OktTXFnbS/9YcoKcrZhtjjIE9uZD4geGoBQO
4NLD+hrE7SO+WXEMCbGBUNm1ejgsOXr+V9aV2Ru5qa06tVXsHG0zEj4i+lifq5h54/PMurP8xiVv
wNrF4Vr81aVD/ikYUB58FqRe/zmh2DhHTi+IyJwxrU+9kzX3dsWUu5l15YE1jvDVb2NMz+q8GGDY
bMGSoD5ExpkB7SykNfBvLGAdl99z5xDpwFRiYptGjEqQPU4Q7+YzJB/46zlwz/9gHRqkTOz1Xvj+
c36/OCqifeVBIkBOMNbms67TDjt1xM5QEknMBJJ9S7vnOtT+ceTWwZhDjpO70UsNdxSnhblvWnZV
T0JjgmJ2gX2YANSi29u+BDPIAmSl/BX1SIilHdJ1n1oLKTdgJBPd+8BLn/KJyLqtyvPqc2zi0jvE
pMwXhKmvwePSumO6x6bUB5gVb8ztlVXOMxoaFhzMdD3UEKWb/MaDBO8GjsjYP3QMxaMNshr1GwRd
zuQpvYENS0o5FmMTBhonrEvy+UpavE2wQEl4TqxASihFqZ47qjJxolGQn8FgXNbDZWxPxI2269Ms
EGchQUOKjZl6FZdSAd4mX0PFyUseNbHer7LUjIVH+R8TUUt7x5P3l5LantGJIkAWnMWQUSYt/rtp
nwmcJEXRO/ehMs8xOKNg6zgW9Q/iNGyjCzlfNxh2TySRqeq/7lAgYN9S2cUHiC1++mbiIT+7EC3r
f9iXPHBzuF8lQr5i6OEPWibz5HN7s5iOBvzE/OHTzIq/qev1xSlG7sRQEP8yhHy3fZvSAPnM6hcZ
9t+sJ/pzx7psGi/wMGJA8riJ9ivwfZwKrb+8DnBAqLSSfEl+Ef0XAdiRcAABm7T5A5kKC6/04qE9
yp1IFlAq54LgxQIp6SWNi/K/IQqRmIWAz0aGMnHp4lG4RWviXacoiiadvc56ne7twrJ425FBm27F
2CwkJOIze5TcNcNb0MZptxn6sS2O7eT4ECGSOXtgpcYvLrUhS691O3lJRhCAG52uWAYsAlbOKbQu
P1TYJuMv9pm7b7Qh8vAU1cA+TmZw+mPnY9I/kkpwqwwdFu13fdNXp1kj8N8udbTi6ctcfYEjO/8g
7mlq8iKotB6WwvjpLh+6GFSxQf6+g30Y4EYNYR2gsSex4SR0vGSkD/gpUXxuU6X/MS7iyAAVYpId
HbPzjSya7jHvBOTG1PdN81Et6cqaKcC5/kpfDynViWgZtygkkI7JMpInEvPMcgjXLlRnW+dBd0+p
N/MfSif4D7reCLBqkNExTeIYvFfYIL/NcNP3d8QHYppbYI2ljNL5wD7isfDeoKzHbIhDbFVgaTIJ
bqNEJ7hiwtAnphtq/MpiFUXhxaNMXn6166ydu5nkzesQNjiRmDT6HyEilnBbDD7JWiAMVjIXrNMN
KADDXKEJJPoSDoBIdHjk/cn9o00qqH0lmp23QZNGdoJ4nsOj06WRtyQDHwCsGBjosaijaZdTRWvo
JqZy8DrM5uYaEvHe1/3yCElI+ohjk+HWd+Gm3svSS6cDiANiYRDgg+HuJhHrDVmyIEi5cM096ZU3
nhXiXHqTZXZgNHnlumONYPQusYv+nCwRTtQw6NH2TLAwH8SRNO+gc0diJmkDfhndsUxWaIk51iGt
CXT8pFRtUtqZhETlYXyBaEUUBT2pg2tNSHXWgw31vaAZvsEVx8geXdH2D7ym+XpZqsn/XToVXTuh
HMN6X5WL+B7IIVLbdFXR+2Crlq4cKz9BpJyk+Rb7dLOw4Kcd2INsDN9pjjNiE0rP6QkUEcnDXIkx
vg615YKGmuG+57ZPHphUVwV3Xl4zJ2+tvW9lRxYU2JTpoFfIaNfKFsXj7No42/adJlrPKU2bn7l4
qseGtpXkRzdK4uvMmBWntjd6/5XAN45utFTI9UFGHpiCOOEZAObMYSHT/InLTNgNi+zQ3du1QIKZ
d7DmJEoYHqe+d75w88s/cd2TpolRuT+S/lP/U9LpftqRrDRESCmDeDrZsmyBzGbuU0BcJYAhXzoo
MeHr0QzLhSnFdnBHZOipO7DWTb2RoNaO6e39RHab3PJSA4Ea1YqabxPx8C67bF0Cs1U+0J6da53q
0DHI87aNKjz/mS16ZfYzyU23Ffyk0/26QvZGrOo06krRQMjfZiLA8JUHpiXokOklXZSXjh9h1VGK
iZIUKRzfCaJRd+Kl2LcxmvQd8AOM4gMm33++nOL3irKWMOY5Vz9wJVGLyNku5qpsJ/tPj43fPtK1
CRgZOixOQLaPnyR4wGcKkTI+CpUjWieaGcUOZK3PhuinZIvzAnBEwWkfsKmaxnPQxLPYVdJjQVIR
2/y0+Ay7T0M5zuOdHYr4BaIBcwOfqUXCj24IGC74zIlXgqazIY+CLr9NUiITMYTm8Snugwgpj8R0
eUcyOFpkGGSSZD8SIz88egjnB4lxCpbLan2dA5tlz94UIalmbveF0AfBTxDgqtwzecpZsme13w6f
QZcm6x3dmpkgi3YJJPU4XcVJ80kz/yb8T9ygSUH9QvDG8riYiDYlx292h8Utaw6KgMzugVVXfAG8
G/DQhXh2IC50YKZXYmrqSwOZzT2m+v849jmOAZN2sO9HIrH2yZr6+lj4UD1+I9KXj3amKNy5JGCY
rdSAu6i+FlgbWwQgOdkks1VRrTcK4EB1xCY44YMMHFdyefluTeyAtz5P0ouY/lZ2eG7AtzExHgMs
XB+BIAbgu4FQEV4SsLKwxJIoM656inMfSfWOv61dHK7rymV0wczTYxnKhWhBIMU1SccrmAEe7GJi
tu8irnmFqGC7g51t/Exh6Xf7cZ3bixpqMe0C18e63q0UJF+0RXl2ZGswMQqv5HBOPKB5O4oNL9nX
Yzi8t4uhPVC5sECHliI4dREz573UMvyLR9hwOBquj41qW/lZTjK+gJ4sv+KOTIsNiSyGeDwd9t+d
FnTUfUe6Asm3KGY2AQsyOhx3DJ7QcqaE40XdEO9HPbQdnseuuvMQ2ZjT0nWzf2Q8Q1AQJSSL27lC
aH0koKH7tRLZ6XwJsRCt7gDFq+ln0ulEWOn8lODxRWDh9FX37TiodLcJ1ANq2LBDSkjmnsPoI9eN
9xuK7VrdjeQHXAf4KvNGpsv4H1CLMtytvodbdg0xdJ+InbDhnulZ15wnu96cC/CXUK0S+paw3sPH
jtYtGP5Ebhb85KrH6R07Y73iriPtOZ9arBKYVOv8Lm9d5xlzu8aTFiO5uCeOIRUX6vMUJfQiexsc
OzKzsjsyeesdfEnkGlvAR2lzShJ4JBfrLVBowBEgZPMZaG/paJr8wuZ2eU4LHtITbs6FuznMCfjU
AVcokj4wOgcqe+Rxa2T74BVXHCmdTWZyb4/7CBcBQlVrIWP4BC8BVqNzKQbm5wDQPZMX+2isQ8Iy
wBQt862FwF4CpUSvX8lkbHDniHoo/lRVhUPRabQkawX6Plq+DfXjSmXPnwOzd2DDWml3V+Ln8Pak
QhG3F3Y+DW1DO7fCgcAdSFAU/+MdvioU+/Ahxj3VfvLPICMdUR/3LII6n3ZhE9D2M8fRdfaZeS0j
zceQNUz6SjwcNksYjQm+TV4ShDCXpR6U948qZC0PExfUv47om19qJDP7Lol7YFaWBc2KsEGyNeEJ
bJMz7gp9JoQgS8+qH9zXMQkbXku2Fe6hxk5lz0RFzP8Rwiz+tEyB6tsLU8d7vDchS9AxVutOC4Dc
aAmd4QFam3Xe5YQTKl0KpgzMGyuPRjkrkGwxHavMWwNfRlzTjFn2X1WRDnBckCTymUKx8r94APFe
bAdAT+kp58uXPzochXu3FKj5mG+p2alPUeSJCu+q9P+jie7R7898Red0DgmO3TmuP6KP9JnC/XWC
kgI85t0jGyEdtLgDgIWf2EHKm57chYfynGJ2xdEhEY9yIkng82kgfBUR3IraehumjHLNTs7AYiGn
gDlhE+c5AdeY8biERJo74VWBZHYu3Hn5us8SWOt7qBth+OK6PXtn3C5TcRATP/ED6mjEWXYI9F3o
OKF3t0ZBzUzOD3FqTYC6PHoZJ+gPWR/VDzynKYFmE1N6oMcV/JlobMJ9ARzL5yNlmTyfRY4Ijxlx
EEfvDRYHOHG1jjwWxJ35EoWS3z3ameRtwJwIB58F4TmxgyFcNyyjF855h0CzxTJqBU3Q3k/KJ3ez
Xxuk+gBsktPAkooYe3f0LgZs8HykxKTZVk4cM13E1tLsgnj2gwMSg6j+9EpWH3e5pSR/S3IIJhsz
Znl4JVkCETRE6bBAXVA2Yf7KSDagea8YFITHsQfazWi3uXEpkgA8K6T0iN3Nbs0cetZN1BNi+orA
ym8eVjBVxYFJWvrTdjBKsSwiRzs0I5GY28a1LKRokYjtmyM1fznrNH/lkQ2dkwpU5F+ZqWHlQ0pZ
7TSMkr+tUT5yxrD0wLkOrutsGqzdFm1hyKBpRatQbZZJYJkvjZntviHnJiHGylftye/WJN6D6CSf
BTSXwhg+EYV0zkwVv5FWqx4YqLEwSW5q/B0A9aEmCwilNfeO8n5FJantG4roBVBoGiBgXLEfkEzm
CzJ3YpEGvykpOGeGlvrsKBfGGJsUmQOC25pMo2OT+GTN4/qEfyrHwD6hyI7r94hh3i1H2MgLv9bi
cV4iItlVaQJ20/MA9ya1WupfCe71BeyAKibnJRxaxC+FgbyC9RcVxwcU3xC+IHYedPgW0UC416Yc
iktKsDPSXMfPq8uirN/+WkPC+775oXT6rQLZR+53O7BRPWFRz5JD5w3ewxjT1eADzzNnO1WQLs7c
QitISgpD/k43bJ2XEoAVQ5tV9ev4ajvRVWjCDRiCswFaFh5MwGDszL7CLN+5rKavG94U/oxdJ6aR
aSp2sBtyn0GO22T5HdbqyAELrCK0oWM2iYujRRhvZyII1X1YT8QrJgzmGCsXftZaEtA4UWFbgKPL
t26l44fbLgYtU1k04CYNlK8Nct/oUso0I0gczA1ieCLE6ZSRSEF9vfU03bRG5XGOm9LfE4HDKxUO
kF/AKXbh9Mr0OQY4tCSc+DBNHLudM5RsKGATn7utG7P0D76WKXlWmvv4vprXkM8n5M8mj2VoluGN
QDxdPoeodm6aHeOm1BKE5WBpZsV51wLDgs8Hrg/DfbkUIZgrnMqHaE4kTQQke4XYr0jTYxfmEPs3
7sznhLGiAK267prZ05KU8MhvP2l/52cReq0LnbbAncDYLDwL1ksOrb3jI5ePKvlKBPdKYJetoXns
8TM2POwctthsCtUdTdj30bufFPSarCjXA95svA89IKARMTj7G3ZSlt1+EcnonUMXjTh24pC3TEeG
TETwW7+HKZJ/cxhzqI04QIGTJgyREF8I8ZkzjiWXEh0h+eRCBb/noiK6mgKFeHh6T9ImU0UaD8AT
LtEntEHEeXlu6z32SxgQqwaDnCqyGyJOt02fgvXBi66BQMgqKcR+Qex0Sz4JA3Fcoba+sX5mu9Ki
tK6OIYMOxGHZ/3ORIfnhFTFairM/y6SESR8S0awb6hvWhiMxpaOe/d9oU0CYsEfDeLjETOvBr/ZB
fUkaHRw8Rhdku/R1OO8oKCXnLYF06M3DcmYVZwzyL04lBa0dzwQjaS7tdAtqI/tXjKIndbGb4E0n
q/fXFETxZXVa/NAZwbpAmfgXpCwBDy7G8TuvYYC2IYW8dH44nRH4pwMP4Z7SkfzP2nEjhGY1SML7
rvOB1Pme6dtTMaOVRRoHvfwhpwn/3TDBKneRjso3ofzH2cxJ/ajLWd5Hkanm7aIDj6CYJYLtmCyO
8E59OPvwP1gSMimHBVFwRKDgfKV7H8MDG9e1gLJuKH7qeimpT5uBqgv032pbPJkNXSXoImSBcO3b
6jlSciquRq7VH3ftfHffNBgeDL+ZQzO0patff6oFZeGxWT01b9Gskr+dGTrFs8tAcNi2kVuqjVOF
HUKIthGfeqrsZ+/2UX9oYusme126jnfpsiT94pmY+iNw0yD7nGoo3dvIGRibR9ESXpuFTmMXowIk
K3pWGVlPfSoX7t1UviWxJaFOJeM6fejewuW0SSDuO2JOmh30EuJBGYd5865z/fyjXQR+LK+CnYEB
ia1jspsTVHhbMQ9Dc8Vx0lHnti1ansVdxEUsAYnVCjsqxIw4MwINXNlQEb4J7IDiZcKYVVxISVPt
b4bpI7BonWOgWngS57R+oR/OvmDyMXLDoMWky0Rp5m+DTDgYFLMGDXCzGwgfQHrXhcDltjrvnPF+
bSOjtgvdUPE6Bb3mEJujINklCM9wF04M/2Cd4VSZER/rPq19DnUjMMwNjuFnvClPsKowdoUPxQM+
uUN2bLsBS6yqG5UAUgfYpFhu9FnJRK1UuHp6ZRlZtkVokP9aJ3YRjePNo9WoB8/txDEn1cSuV6zI
OWva3sGDr5+kKnr3QD+muo+lFSvxXZ6nxuRQFemAuTzMMS4PIcbnl0b5hg8W3BwkCqTHBgsmK+5k
OesVceNhJjOnufZxG4b3ZTFyPl7czO+IV0G/HU8w7jjnfGAIKjBHlvXG/LCdmoOvlL1p+aHzBoUz
OSgAFLbuQLLtrtRqbe8FI3w0Zg1zXdhhcTrCkOojLPMTg/X66Lb88de8xgUFd40FBvJdZQLnXBqm
18dVNHnx1NcoODeMAXr+o8baHLJdRogASvhJ34/uXM+/yqyTpLA5i094g6jbbaL84UIgjb++CuBz
3llNNcQox12m6M7QHs+bgsKUDFFSKpg8tOFCEez3sJmOlqXCH7oii2OgilykZ5SW6Ku4pFvQQBks
IforkKJnzaLVbFPjyZWuGc72zgX7CR4hFLbdjR3K4l0iHVO/iJLgP73pQxJ0r3rh4kIENkJxurKU
CM1LKb2hvSI4WIaPwNITM/GssmwXODNeQg95LkCTsBv/jIG35g9Y6eV96xr9hvhbNCevlyDDQiwi
gjFCR6bN4lEf1q1kQtS5rWA/VPTjfTkb4Mi1TWcUKP10w4R10KN+tSWaWcxBVfxT8X7ZPbTRsCai
hUJ0M+bQxRCoigQsOl+MHx29PkHrXcDnDU9Lsg4s4agV6y06LhJR4TfjUUqKhMxF7kGKNrYyVl3n
TtK8tz2EafJ2ZxSFFSEsyV01+ib+chnmfnbogVHCIM255nVZrA/ONInmN9wRXTwRg8BJwN7frojE
dZ1Er4burd8BYLDf3eBQyHcBlckJlXz6hWJY3YEwQ4uPWk7w0tNk3U9Nj7ZxvBVqZDsyh3pjDdFH
Fyi7uA0Ekkx3a/vZnU8GtYHc9407hk85Dy82sRrsx4NjCHrYzVx7P7FGZH+UYWByfJGMHDfajcNy
57aqTs480f1TAPbvFtpg1S/2JbXeBSEdAniRYTnPfN9iawPGzfc9agO0HABpx4tWKlvNKTCr2/xd
g3hxzvwNUfNauP38RPzrLO4dKYJPKkO/qYlwnksYnCAbUJxsVTnE7ufc+PNSHfkuqoz1NKbCgHkj
Oae/Ve6ZlDCbqPwoWLCStVbx8mHmu1HVX1ljJjlL8aQd39MyyzS+e6mxVsLHq91DQIVWX1lKp+lv
Xt7Vg5DLmh9FQ59nYkffeTPzj40lMxnXk44a2ACyLL/HCorn7aykLyoDKW8AlCqI5E7GNeM+U6cD
ykpTFH7/avnH+q4KOIU5Q5lH+2/dOs7nPCnhMvTcLWTelB2+ZRUCkoccHNwetaoMv2nO/OGzwW56
5gmzaOunGL+WVCHtIbHqPujfDDLxD+6swD9FcUlQfQ7uXn3W7FMUsVN86zj8Fxf5WQ938CDRjn8G
ZMY/IHAgLxAA1mAPxI3JEelFqmYGJFEzMriK/Q+4kSG5bfXkeO8o9/3uaJEjuXfVDQtEOUWm0UsY
4PIxdpzqUw0RPd+XgatwgyKZu9hcZQnRSngv9p6LH5DSxUnvhJpxHg1rWf3wkuvfFu87iNlQeF9s
lQinW0AlJsc8lCQ3s1tTX22UuuTYTkP2sfaNeYI9xTy7wwOB6I10aXwfnT+1P1Rlif1XOR73iwrI
xtxlRhfzGctJ89ImJv4vh0liCWaXNkYiG4PLKvOxrbYIxuf1I5p9eTcQkuZtHY/Obzsyp1UsdriK
jqxZUwTCrQGdUrSB/9rFeqnwYIGp0m59q5iU23isM2656ijRy5khIlmjd/E4IbZp1NQ0h2KcQ72z
VGbkQYJpJ1YY+TGhv7NimZwnWYdwRhdMNGFWInGkNnM1sSVGHgxZ5c6+CoLgKivHoARZvfKR64X9
/JRICWBeRwHr/G4O+2hbOJxOB6JV5viYztENGA5xuxw/0+qGIKp1nGnUPAJ75pDZ4btyC1hsMVQh
bMBEJEy4EgamqdJr3lrkOrznFHL+xmJfASWLaVoOL9YkiAQ2KPBXeZ0wGP+3FvDDt9r6TrVtFiY8
YBIIyGlAvWWvLgh3VHkiWT7Y91FBAwZ0oEQCawdaWrgdwt7IOv+Gsi8uftMl1blbM5WfnDBrr21F
ejZWwH6a5GYuVo8Ab59Zz27CZvZrxjeXnYsQTN8HlUN5MUK35c1Ym3RXS5yE+LMEkjwq3LspHB5H
6i8eG2DdGdaFfstUOYB5FJbZh+diuTn2jUR/eQftu5l/TTgGELXOQVIfDfO0F7CB8d8JcR/q/Klx
/V82Hc18JfuHPE9Us1CcAfR3hIKNWPM3cS4V+0e3/YP3Ir6Sl4uswcP78RpZSQgxSgpfPMYOo7D+
zl3FytYTKot5aN1gJExG6MZ9Cta58I4Bt1GCQNzxK60OZqpq2yNNJ0rBQBRDVkgF3waxWC4JlV8E
p8yN/GkDJrpyaFZY7LNE7EX8F69U7PNDEAJ9QqUzRWQeI9jdNMXA+AGXo4WRI4YFE3XhDtDt2yUE
LeXTLeHDa/DAUHnO94kinvvgWxGfwU2kP1MEZ3NnatdTX9SRU0mwPWfFt4Sc8QHbxJAVkrX/Ij3Z
Y+vP3gdGjehfzo1M/oVLR4BznLwu0s4fEhQHlgENgDzsKlAU6K+n5TSLEoafIhXkA6U2hz42O27j
PhXsR6JeMqXJbRikF9jB62+0Kus3Zk3vN6xjfhkZs+xhrofR7hAhLLrl62DFK0h4WU+roWTY4jLB
0JRQCn6RE+2ufPJJMp+I5zA3/yDN+SPT5DJ8QlPVCsQvVFz9NShkuN6DMHSWHR7CCJc5uSoAAd0b
jEu3dEm82xG0QI3aqvnpVWiHOwW1CeJB5JX1JQVy5UBpJivlJRD8qXKTotVkRIwCn+NTIbe9QnWt
MBtOOnpZ1Uj0BuL9ghhrg9uNt4FY5IIr9N1TwvmLPd71ThHQMvE852PK7Y3GgCQV3GrdTntNUz7c
NO/vvCWEzAxlvWxh45SSBe1SnaTbV3Csq5TMrj84XJCEjqn0T4asFNampT/fh0k5+HclyZyA2qj5
QdxjRCJypUhY5ncfTl02NGIFXTOBttjk997UkMDjm0mOwNhyq37PWupo5/XuuB5Z51bLOWauxUYe
DHP7F3VxwgdR8n53v5oQuuARt4FnD7fEoOUjqJxp3JbVDQgK8oKIEZZdfZq8eCXvOZWrH+Ikw/QP
eYlwta2uFJG1mxIFy0Z0Tp88Zhnl1DlMmqGHzosSPT3crnMIMTXxWtIfb5pXz5VvLUu0nN3oMrRb
j7R1uV1J6Zxeayr5/ABcS7x0GTzOjbh9y4w7m7E4YvqpEkYcHSdqnY0WfZFtxL0QcXMie5IAC1qk
tT9B80E+UFLa/yqXCItDwkl7mtC+8vsiSnuCUhOmPwDJChw1WdhT8qSafECWTsuVrQZxFmkeOAAx
pwB8V8yR+27lghTP+C5b1Dn0NPjG0Vn2Qnq995Qv08ptg78fiRCq6rcxlwv+xLXor5Pgek6ksskh
910mU6xp2xX9b+0TeosSRL/QT2isvbiL/sVN7/UXggcsAQZzYe5575sIta5Qb8g1SP9G5UH/op3K
plAKF5PvTRcEjyXbwxWoJjbSQvfrT8f7ntFdGWDHDOsDFy8n6z/wKIBuU1gK+GHJL4hOOHHYjEOX
AcTX0/4hxPISWR49Tp32bqALm/Ya/HJrDqxUCrnne3WxwOc2ZuNUG2/d98x3kmGnO/Yv4RGtx8j5
KAo4le6LrEq6vF4HjnMcO2/Rx0AOfAqyYMPAo5ihGimdRbwbP7A1zZaDPkEJZk47URRp9G9ea5US
DUWUB/KzHppeCxwb5ZWdB14xJqv1C3LGZXkoFaYrnmXYtp2ZFJcp8QlXVqSGgajhdDuCTQi+WX0w
lJ7pq8dj38Khv0NIie6qqOAsbAP8G283e1jO/ez0mCfaabiWDgXum2HUfNLOLEdmw9lI1TjWEgkg
yQcZ/iFUDuPZOlwYO6wxHJ2EsLXZOSQEF4L9EGePzNoBA1ncO3Yfxf46v0/lSJAKZUMOsy4jpfIr
rkR9TTLoBsQy46fBxo1AfPT8LcNSjvPU6eMfH5kJmLweZe9uYF7OiKHNzfOaDcSeMHmIz8RxkMmo
qjS7uJUTJx+9MOZUEwxSbcJ4QjBBPNiCxiwhO4p+0OrVF+0RkKe09+xk8+gFIhJYX6b08UPjCtKr
Ohxr/9aCrnuHrNL6W3EzL5zCJp8BHQUJXbiDoNWitvL8k8oX0K4mIIKAAqiN4wP1i7GPiqikfU2D
Hu0z8Bze/RAnut9r0k38zWSAFByqUlJxTYSslXczrLR/fTaju8OkCH2TsMD/9Eqo3CkPI1jfcFyI
WTmxkirWu36yUAqLkoKdN9knXR12ls6OI/scFr1RzxX9oFCZRB7fxqCmU1UNw++hnMf/UXYmO5Ib
bZZ9lcK/LqKNpJnR2OjqhdPHmKeMITdERGQm53nm0/dhrX5BgAqthRZKSR5BJ43fcO+5Cp0Toc9b
1DeQB97b7dAl9Q2O2saMZ01EX3eVCSe3UffwOn23mxpPQjFBIkKo1RR8NZMzs+9scDIGyN+hOra0
MZ+NV2cjOoSlWUbkmkBfPkKRVycYY4V4lUjEsyeoHmF7N0PHIqIVdj/YQUCMegtOTULMdw4LaWaL
K/wFVGw4iXcNg7b0WRcemgSPcG3DOj+mIk6p3XEvZVGn73BSEA7EBmAjt6wkDi1B5XRsGbJs7DY3
S5ERdJdkDBSb1YGs0YWldWkSHlZmQTmzc+LtevJv0O5y/LMvzxcWtuFB5qakjeKulGF6dGKiL6G2
DDCIn7JC2P6GZbG6+clHuI/4olF10e8ygi2X6EiDkctmvy6V/1NZeRbvG9taux81cW7ZPkenfIcR
bX5OrDCddrhgGfTMdPEm6MAZ35YMJJ+KlkKZjWU3XbnGRbupsPM/RVaU0M1MJLUfidJMLx5S6uVU
g6+VHxbdekpwC5qgNBitNIL5tyY5sMpu7NaPVU7IcwMe7hy6rnCmGk0tcLKvPhmKLRTLn3Rz5zLe
4n3IABRlu1FZHrJERWi69LsirFG5CC8B0iZjRsR3g4fo5NqAlmNPWISoJve865Q8EtRtGSIuyCiv
7jgAQ4nUM1JsJbHXQ9tCNw4a5SQZshl1BlcFInRP/1YNzs5hDQnOHXVbkn8bF20apyXnMup8Arig
qmXkOSJUpA6IrRurmZ3ldigjVf9iGDgzvQltobG0V05in0qgSGj3cmzu2ObBQa+mPyDKz6LPyja+
c5BzPEfXDgCWgbhLe47D9X3mdfUrRiM3U0Z1In8k8QWXwr5GNzJT7Ha5fZcm/uaoovl9bQvce09s
I135Xru9BdrDkaOd3FRibdVhnoG8HBARZ8NvSQ8hQ1atMcSMduTlq+7Y5qoChWMVArel0nHje0NG
uo3OKUlbLHj5MrZ3eDzH7MA5mJf3YKMkCkO4d9FNohB0PLQ2DfZXOHfQoA52J+eQlTJizxgHPUsa
/a0oJ5xNEBzm7y5vNpwfA1OsK18AYn5fMOwhjC+6WiTs3Sp2RdPEaq/eO1i5/QNFPkQc/o8wiD/9
eVh19CIxPbBUZMWSeKeKhfP41Uljt/h149o6TlWr7ZNpemrmFVZgDJ/II3hj36ET80nEMuEksFIX
lFiBYxGswvY79qobtOF+ROJaskoWLmhdxujS2a0S0LwaPS1fFWHC3mmUmhUpmF78yh9ZSt2MHNOJ
o/0oq3pBcjn5xc2cNU5FeHpMBz2GkEG+7ElBt5kYRfXIIXgJhPeQQHg74OSzWWX5sbDOzH7teR8D
HveO3liDeoHWbGrntKZrO98BpvUkEze4OciAxOz/mBl55Ieu8BfvNOC86Y41iu10DgrVF8Tew78R
zwQKEbfJcMppL8KtO9KGE5nlnHkYfVywJlU4MniGP2l5xIfP9GZYLFYngS6IRAilvk99AyIXSsMR
1GBTZucC9IOssGVwGBKpNno2Ty15QqnYLWzM64+s73v9ohvks4QwtZqsoskjCjOo0il2OwzmdLTs
j5mE+fXeSzGc8A/ZVnyVw5KVAR68btrNUSjkR2biNo2veW48F7N0hlof50DJifrNvVbQYa/Ez9xG
og1BmWlW6juTNhoyZivJcGAbNkN9AmKE4YCGueZ3aXlvv8+MPtwb1hWZ+K1L5Pboc2cLpDEKamkI
mMgYhkIyJtFcC7T0oBw9eXbraHDRHS5sFK4KzaD1PEmTbBZI4XKoEx9CDhaOGoR5PSP/QKHv+JlT
xo2/ED0w9SPWyDEDCSkN6BQJtqXjjTdN1lNPMAZNlZy456XdaK0xhbNWv/XAkcsH44LVGeDsQnnC
HlrFw9NA9dX4VwyzO+hxAVbQBCZPiQc4T+48MEJTegewsJrMsYK81jQHzMBOAXaxFJ4wASh9zNML
eQgTknaTruMxK1Mv/wgpA8Zrw43Xn6ayJa+iiPxkYotedv55nO1+OtXCJpXP6iQMI6YWuF8ne1lI
XNrIoxem/f2INjhG3Nl2hQMzbDKGVPUIBNihGPR8yWmtkIhykYp9gYiNPTJiBeZlaZ48IZ9tGPOr
MSPtqKFrCBbMEfW+LCn599bk91RGjC9o1uKSxDrk1M6uc5c+PjOvUcvZY/En9my0BHqKNPbPgqDl
Lw55ZoxFquVN5fYE26K1eGty4QwHUWTlhFe8w9IlcZAwUlIhIgIsCIxF6zkeL8RGhb+7yiViuVah
6X6jGVHqk87GrvlKkMUFGm2LOhO43EyPSOqIwhlmF+RClXaFd2SsBxc5azorqIhbY9vnjtbILo8D
qdvXGP0m3CdEKn9lZqquEYykUPaylSbKpminHsrVjPMjcnC4GTCluMibLLnuurbyryExjBUW5xxx
W0SQvXNgM0Wl5kURMSZemnBjeVaVIumsZrVyJoJzRN9r4nerr5L1XMBx7Li37TK85hBAO9WPpv+O
WTq+iFzMbHyxoSGftyvK4VKi/mA0RZnATJx+bWcyU6ndjIcO0sSieQYsMKhELvna/2lDDlAPi0sd
cqC40ehP6E/iKxJnvPEe/XiaXDpf9eLam/NFHUiLiH90ozQGSTAt4C1M8+Y1NSguP3UZMZQrFYyt
PfIXNzrWmW39jIzKf/fYzEu+Dbv7MVjrgs+KHMAimJB/fUGQwfdPNi8bhDrcMjlHLZonfMqFc1lJ
c/vOI11X8J2gjiPyq9eEFMFoctjypdN1B5Hzdz8iDINQ6vvrI1la8X0FBmo5hUWhmoAF7xZoUwmv
OngkPBM803rlGelxLPd2XfkNI1CUj4+9w6rp2LdEVd2vPYP9Z5ZVJHNwfeKK05bIpB37AnWiQwKh
F3fZK1wF94+qkvSMzhr0PW6u5EU2Q9RcpdqFh0H2Dqx0bSxxt0QjdmDiRounUcixOhZ6sQ2pS74k
Xg/8bbOTOumem3LOmE1zGB1TFM/lySRVdG8km+3z6DLsIoon9/GqjsRHHqyu0RClZByKnesxf76P
y2LS4McHieOh6w3zmCi1Am0n+BIEM1bvwohlvniWjZppmDxJl1BGOH7IhW7uYPUSwWNpDxuqjXaI
4Fr8MkRT+No6lW1IUkaGUCBj+CwROeE0ZA1N2Kj1UJkZUiGwm9TdoVSLkGpif9pOa5xux0bzGH+G
Ee62vRda6gnZESD7oZyix6YQ6S9ppeKmZErOHO6/yV2Wr9DyZ+u6HYgY8lEqFksPl71PmaSB6C1v
FOwKRGN9J1hh4v72yUWCcZZtJMP+GgCBhwatW3nb6KyYvm2bEtgj3QD0hlcll5F4gm3MhCUQfeAo
yeuy1qLfC103yzWC96i+QbGGT2JO4w+KvkUT7FVHLwMGEHU1qZgULOwO2Vtp9fVXSqD8rxT0pn21
pTu/WC06zIAlY3nV8Csl+xh/OdMamwyOl8ru/NeIc/RJzVmdI//i8BUI81vxUoDZrS8k9IxH1n5c
ZRN6hBO6tZoCD0V6R20DTHYGCB1+MbVyUXOALstPQqWucxaNSb5XIdZfht0SKYzDmp58qLZY9axc
mDOV3sKW0ue3J7VaRPhXeXR8elwxefsC7QdxX5HqbnrogpLlOHcKY5NKgfOUGSMzUpnWq2kYPaBc
qO9vUVr10YVv0AXkbCOI3pdCZew5ap+GbrayEHB3n3f2dY+xMdkN7ozZijdvebe0yTTiWZhsUEWO
Xe7dFeTOzbq2zetgsuEd8yOMHd8yWXbwIsrIYOjtrUFMovpnwywIEErCjO2jtMbuV7sK3Ph+PxGQ
hFYk1eY6d0o9fmHHYzoLkFh/RdPCQzk4spl37PbEb6JQl98sWsvhpllDNJo7XYbRt42CJwNet3bu
2SSkf+8qKDycpkjknSPaclPeDo1R5bGjq3MD12tU+yyLkD04UXf+0W3jgdwP4l23h7btX6YINMuB
LerGF0RDQWgSZTupakBhaHbTMnaxIaFzC6Ze4qKI4tj50GyD1U1HQtj8UmKphnTjxgVRvmiWcEBb
I6wfN7Tsixn8nIiXrKUq1n2oymtUZeSGQqGovlNrZRidUNc/m0pm79jLoq8QON50KBfe3Yg5fBrT
fvSwuyeyvQ9risQgikdI6lXfRh/gtvEkwXLSbOaqsGEWFLHD23mM1UKENuuwV55LPhbhVXkRZBLr
P6H33hZUKC35hPaHfaNOCGeeiew2D4Wt3V9QBEbg57J1P/MYOckZDwYNsVuh9SEAbPEOmoij8t7F
S5Lx/k5EdmcL3Ht3U9KqDY0KFAFnlcFyvs+VWS+Q2Ge4hcUMR1EUfu3uk9nGBFNPWSf3TtcM8DKR
F/bnZqxmaGcgNuyT7SMQ5KcqCDTq4ZPsY7zGYoflwwyPU0vHszMt/tWrqlPpuRxoEq6XJm6AhrcM
AHYr/Y86xNaQ0iqUzXKho5AohIl31dbdJPFmeGcR0vMccJ264xtT0VjcFzVrhD94bTBvHwavhkB6
HFFYJ9Etuz+CpU/sGdyuP6QeRlPaD2dUKdc5i56tWagEQpMfDu1NOSj3B4e45x1UHKddsHh59NFh
o+h+rQuma3lglNvbgZ4wdBPiLd3is4lzfT30eArwnKAkKAiGQni8zxY5NLfo8JbuOExLhZ4QRYw1
7xWVWMjd7lhYI5uQyd0TK15sEgqAbrPLltzxATd4Tvumgb9WJ6y5dXW3YBe18FKGQKADuFxl/EAa
WOIw+F6Z2SC6WVAUszcF9YDpnJQcUGQ6DzJLrtP1xMGYnFcOaGReRAlGGJPRGF2Qj/T0ktIbt/AB
7XNo4IPLg1WJ+Ue8+q3EAtwV7RFVkV0cbASJTyrCebb3CjKFmKZY+Y+U1ADnNqw1xSvzCNSmDPZb
+YOh3PDb5wGmVjZqJCZw1ryWMQRpwTKQMNuAu2Y7/r2qKU66VqN3rm0myyy14Nqc2e040S8iv9BC
wjCU+ljVMepvD9dvfCZVZ3HZm8tWlNcqHvrhFy94J7mFFMH1SnHxbWSdSj47W73+hBAiCp9BT20L
xWWVEAvyhdv6uNnI4+O0wv/iHRcZ5yxVhOaSKnZ485Z4SU5RhHB513QzTjMacnTstPKCuUps07xo
SkZwNTo3RZAaat6gRKBkPyl6elYLBfHq6X1scK3yBoArla3gnimKQEFCdDBGGWhF9fJA1eOQFWBA
Rd1CfFS/O6gdyw1TDNO9jLYgCI6ReIN+yLO8S5FBTnqcEkrf9xobhT67EbMhFFTlhB89XsfdEilr
eItjZaqrakJPGzBYrQUTo6b1791q7sSBOaXg3UBkZfXHsdkIHlGvKcCncRkzAXWBez4jeh/zyxhP
TMwYx/gonyKUnfLRRX/6MWASc29bkoz7ox1SYABWcPAALRlf13EkzX1DSLTz1AQ4/mJStdsWzck3
AxLM4CQHyBu0gLMNQJ54A1SpVljHL3Vhlk/qimV8bHxCnYktmmx1QgDn4COyammKHQL0sr6NaJvT
axIcvPSurtj97H2ohmysMYCUzHbQl7u4OPEGAuV3XJCrzL8NcCbkWHXjEx+Aha27qRC+9O3jXKgw
fRmyMUH0z9fCobWk7OJ5zfih9ZBo22vbFzqNiTjSyI4KFlDW2hNO0ciw1281rpUZssWAkZ0/Ma7/
1ht/6X6lPm30GXfUoM4M6uzkjVeebT0wMJ/CJxmlTXemjCFtcJo9FyO5a/NKKVQny4cZaXZ82FY+
9lkojHAHnSDcoqdmm82qSZBLEko86GGhKE4pczqiZ8FfWC2aI3lkND1RYTsEHJmrOsKFc9Aq6Ypv
KAXALubYS94bOUWX1qotZiTadhwCPsLxh6MZdKCZa6b5Yo8pRjEZTfo7TLu1C1rm0iQSZRYvUc8f
nTuN7TAkoJ17db+9wfQ2dNVvvgNviHk38Cj2fxWsGlRCEDnLzm7P6yiGDWHV4LISPmpPNjZLVkMa
MPBJ29KsV6GHv4mR1wxIshmNaKAGTmT0dIyFoiDr0ae0uZl/WmWSPy6xH8e4qWKFYBMlNjhnQHlv
c837EZ9kG/0QMSAYhvOTdWvhfMC+1PFABejxqObRrMlxi+VNXpFb93+SqUaMZKHAZ6FcJ4r/BGwG
83QrgWNOAfgLNza+ZIWYOGSFjAFwr8IBfyTqb5TJ5bSat0xnabVvUNu/I+tnt5foeSJ7FvPhB5Ia
hxAh8lUuWhFpdxiZi7/267bi6ZxiuWu5SW8BHTLXzLPKDG+wRvPPdXW6jbM2hVYQe4P7CD9oepqc
sP8gx7L843Qy+wrJoL1ynGmA7Fijy9/NvMzxvqEs+mQ2ivCqXZq2PrTAGayDX+Tpuz+UcPFs5M8f
Cea1ZwtpfIy6GfXJfsLHeFfEhGjt/LZCfgXZrf3uMqqVHTbf6geGCueHL1znT5Yk/53gNAxesJqi
RZw96EaAw7Qz4gIRH7O8i0p7z63GuTijPM32LJGLa4MwExwS0cfNDgEjoOUJhmnJoddgalxkQ6IR
nkn2GGnIuUZSCnujwmicQ45MOW/XdMFF0cRo13amE3QEdHtWjs1PVn9aWXc6IGGz/U2dVSUHZyq9
hAKmBOWZlo533aM5FNirJItwU9X8rg2BNwlthefnV9rNe9xGnFcDAVLoVo1AooJcMQ3HE4dB8Xsa
G/llTZy3GyW8sK6GWjffHhs+HwlfUZIG6zOPP0QWOKzDsMrmrndt88w7J9Jn0vnIdFiQzULIKLlO
u4Fzle7NSrz20jIBhfk3Rvlz23QEVTq8r0n5rdjZHmw2Ln9kN1gvE4Lg89rUzj2g5Q25A6upY2WW
xehNeLUHk586xSkJI5xpS5yb6zZf/R8laIwhGIA7IG6sKlwjiUORgggEz6/PQvDBQjPTXKbCOE/j
2MePTWjzLowkoVqQCKL5zu7GEloHSnJ3F0Msu8bpt36Jkeo8iF3yr3d6pgtnwWpjs5XjPL9OYgGe
STPK2pOVdYs42y0ZCcd+cVFoncZgaFX/yFateUmjpbpNSyKzdkhmGJypzusec1CQjGkib/5jZynS
ERZh+uRmfV4de0Fm+dGySKUPkJ0Tammaef2Jp6p5Nu0YUY/YAjuJY/D4HambSDnnua/GQFiUU4dS
JesUTImBeYWWTuyY8WUPpopS2qGVMFWg+SrZY2xMn3waW4+qMSw+fSERhQ9hBICOW4HgrJqe7MmH
AcTPYePjObBEaK79zaYQrFFhMWpb6+xH6y/oVAprUjdRbZfO0ad0anZel3KCRi2TJLKEOFh3Psiy
93aePSzJmhuAsiHk3uCNhkCIwwFi+1An9gMBiRxUYLrsT4SUqEvjddKnbunzdzU4+Ts4l/Kj712E
lVwIecPCIX0JSw0hui8Z11/GIi1O+QwDcD+z1/5AhkOLFHoNUv5pRQRF8ZBS93pOBY/TQW0en2E/
sBzvML2OF1nSP5sQwTfQp4U9V8vTCLSprqkHRqb1dPOegHFM80jIZLZ63wS8txNwM9W+F7Sbz662
SGLGAGKwAzXu44JbaD5YOLF+5nE83k8G6x71taOo2sZCrpsQizEYoLn8hyVQeu0wlAo0kVHkT3vG
PV16EIiAEHJ2DIJ33eBvUHa2LYxzKs9+NTzALNR1mS073ccE0U/ZgtxFMO07ex3Y40OeIQc4oJ4A
BU3icfamiAQTuzWbCDzP2s5AnBtjQiOaLqQRa2TmczEiu39AGFPPe6j4afSRdrH7J0HqpHdouDrm
63mPCaOIq88EgMO1SKYtEmCyYRbTdkSGuJWlfIMGbC/3bmhaDgiBjbS1J7e/tBEXMQDlUQAwchp4
nymdS3Uu23QTXkKmgAbVtCI6WACZx2sAliwTZYvCk2mFre702vl/er/sntX2UyOxm2y4w20ExXsp
bNTv2PXwYIxqk7xmLaRCP62b52wuvC+/7SZeoxyCuFchhBwW4UhYS8xCb+QggW/SoQHwMaDUCJCE
wIjima0cixrHKWYCEcDK8SRiLoSu0+QnYoyrLZiEB+08sF0DuTRRvh8SYkqqHWwFYrzojjHg2jRD
pL85nZPgVxTRVclBxNSYCJk/1shLL7CAvrDv0JCB8MGUi0TllJI652QARHfC7zAgwdOtf/TABuGQ
sTq/YSnMHkuIke5O2FP5lhOZmwLdr8JXlPq4PcNock91z+aSbwebuU1a4ZakOZvNdl3SvTl18dHm
RRlfU0LIe+OtDbLwOo2/cCZXPwpTMICuQxkVVxHgDUbzlmBGkLBL6o7taKrnkOAcCugsUrcSmxNU
nllPH1HU855myyHbfWw7kXcYNen2O+EUNcIeZtb7iVWX2Y0pFkmU+l1779L6YtlXVvPFo05MhtZh
9WfG9kPKLBoLlKpySD+Nj7HaHeglj6WIwUNhzesffVKIGDamVXlBwV6PTKA8wsi2spNxhzc7bzns
eTYiLIs3izPpNFAsTXnJo3hbAHQZgsEB7zAxBixgeR81MXJb1525TflCy7sZDvd3BL6IDJy1SZog
7rPotUNPOvPklv2dqYrZYo3B07pzsgH7Su62PcEHfvibO5yBDgDikvF6Kp45GovnaC3bcq/6bvlp
4714ZOXQq4ABewMBHEzWXbj2m3aBJLs3z1umC/m1UgQ8BGLDVIUwNexozCJ4JfP6bqN1vsUOiLNC
DPA1uHyCwZunxhqhPhHUE7DRGPQjF4N+f5ltkF6CzSplS2apap/7lntrczcS4ZIU5ppMcLxKfJ1O
tXdbl93hMruUYz2xkyKwptZhiU19ghfIXv3p0GaWbg+otLn6wD2911wmTG1j1D1MPpraPXfW9qvV
hd28acfQwBXzyCSjR/H8uBSbV4ry1uxLqPvpNurBF9tQ1GIcyiWN2YBr4NxiuyHHJRnHH0Qdls+0
3uPXHKcZvqKO9ByLYUMdlEwteZkQNC6CaC3sEwgvMr46J3JraqUye0Wz3r52APlSXo+blSGxFlbW
PoxvMA0pMV/umHh/OFWMt8d8kmIdzvvpMwaW9bbWLGB32mWOeyBELtHnxuAsO0VUrfedGWi+kIen
iL+mPHl1JfYFCJ3E1V/FnVU+ISyMEevgm8eoFZbzR1xTbQVxyaxyD8LRvnB00dJ3qFDyvYVeYDrj
JYjucHOx13KZfQBrTHjvkFdWqDTAbKh9rPlJ1Acuu27Y6VE1fRU5O58j1qjuYJMowJ6wQW3DwLNt
rT1r/DF+YsIcUXDVlbWfsUKKu35O2Yj7ZY7QbDEsai89uaMvGHq7MxxBwYJwRe/IwpYlKztsJx0O
6bCGEBm4Jdw9gB73Y7B6cJItuZT9JTZ43I/b7aK4vDxFB9bZoDhoQYFYIhxsieqyPN0cLXzPtFCE
hC8gBskin6uGAis3EmSEkWQeoFIiDZbdaicgI/rVdDL21AwB5SfvDnzKzZNHhFl0bGw9/+ySeQPB
tA6OYZauEgkDeg/SvPqh+mTaKqEZOPhQdhZ64x8pnBvgMTbJerumRH25l1kGokeIBHVIC2gbel1S
2Z99DXs6wKTv3K9giNDJqIlIqRHRFvGsveTwNv5Gm+3ibFov9pwm3bEsdP5mliVWuxr4FgoMCob8
3He1T7Y0Vr7wRIQXjQjzQwimLc3Nn3RIMUE6PXKuS2F5HRBDahmmj3KS4TliWILjfSYVGwxRfrsu
o7QwvUVj+aI9UlH2+CZC/y7lfP45xFPMtqhqjL1vynCigSXl94vRAAiSYe5qxkps89xHkDF1u8dw
mT4kWetO6Br4w70gdornAi8JSdyGKmfvKit+X2WB7DtK3OghH0u3PxD6JE+jJ4hamlU23FLwzcnJ
oalMdpIXkeDpH4DsdFZmf8N9Sj/tAQRM0NZW2b6AbzePhRjYLU6r04qTGpCGIlxuae/YIiRgvQFT
MeVxmvQT32n5G3e5XQW5CDFtEEhprwdL6tjC0oW9g2M9sZiq0KkA4KO6i8nCHPe8MFtKGYBf72Nm
4Pe1Q68/pV5NiznGtVFiRvGWWa2H8RwOSqKEJNmuPBpK3t8uI8honyIkp8LE1/KAX4gXrqpY3OHC
6n8bhjQtQwnHg7GELS48jQLbPbQKVbwiGWJ5V3e9PDBSQRLCTI9WLgfA8MLErb5pGMthssrbcnop
4Bx6OxQ57FsQ55C1jI7ZYTCZeulG8SeQNCpUcu6EKjzu4mKBhc/Adfi1Iq1KD12LyGJv597ynnG6
/yo5jp4XyLRJUCq9HgxNJ9j8KlKv7pCW16Ij4GQvK5c9uquqn4XnoqMBLVU/wDuL71fXSJwGQ778
YU47/xb4WT4oJesrw8Q13deQ/4BZyb445EBIX2O+4CfWVEiFsoHhfhJX8Owbv5SIyott1ubXQzez
xilIo8LNk93xhIE6otgdpxoSPIHPwy+qL6aoPJR1mj+imok1IlVTjQ7DCI7nvR0vA4eIcNToP/uY
0cpjH4/a2zn2MmX4bVrhheOuMGyih2C156W/STKnYsOM0qr7STwAl8nL2DIz4u4S4V4i8P0Dy5tq
aZAeMVhm016uDjOvwLYKdsAJ9+eWrtG7yaknRXBm270InpTGjvxM8tZDDHuZugFvIIs/qCJ95rvz
g0OMKmYKxQnWPISO57C+AS6giWVLdT5Er462RWGCge8cC2iTKvIAQGdBt3xOiYqGnT/V3nBNop0v
j3JYUnXS5ByW35haHQ9ghFN3E2jGutIHyA6wE69cH2ArtX9kD7Do49zW2HgZe879bWwGryvPxieK
SV9j2GcFcUhik3BBZrcGxHPoMuwR8gChcIauEhNntxNM+MXWOdDjY+qbKdV8a33IwfcXJzTfLO8g
e3JIFrLnhc8bqvOuUmIFrWC2y4owCtROxLDitNoQYRP89pRM8hWODnnBQRzjWYe54HD8YP+J31If
8NgubRGmUlkkpY2JViuXDp1aby8JMr1TaOsrFv+IRfKO82mHAdv62TJy+6OlbF+Z5rZdkMIaoKAq
yG8J+iRUb6y1CfYZKsdGhKeIQt8nFQ6avYhM7gbjqNs/m2aYaIBJphsNpVUY8dGyk4CeuZBI4ZJL
+rF5+WM0TmvisYuZnRC6fiofPA3ZASOWOKMpdBRDiLq9rQdLLTsg4P6Xl0/LEQA883mSNnq0R0PP
HM2TLrK4aeiTjxmN/s+I/LzkMJduyeQJ9DNBZGzG1Jmfg+27saRYzzimqPLhBlOU1XMD2T1a1SD5
u2VuZYErhtmh8pABrT2Ww1lTrQaAQcP2AAiJ2PhKETaSjKX/zmwdAQte2EJfaZb4aCq7DAWk3xfW
k9CSCY1y0+ZP7JTuEhSrUsO1SVvnmZoP7VbkUxjvVkGg6GGSqF52SsFbkkK46YVIFAwldclKJcD9
iP4ocQzJ7q60vOaq326RfYpvxjqJaV4TwFI2oSFhmHpRQK5ZCvPDXs0PTTfLOhUlhUOk3ujgBEP8
ScRIk5GxPi0oxGYWWdRwDmOfusYBzvFALBoNMApvcAQleSJD3Bp97tqyv0rDLtL7ZHSmMTAqtD9J
svL5t8HtqF1aVuEXWqLuzUcWSpGKy+K35zrtJzrHyQ9obbiza6eHIT+Ds90lPUzTPd42+eYL5r/H
kjn1I5IxJkz8btl5QGT/CHlp/lKlW986mpjbY8IWJzyQYCP9A0o7lzemuxGP3JbN9V46OI8DhbSZ
VUSo2zwgbIO5GohXX+wAcAEtMGO4sC5N019lXhLZWnaldQfrKQcJ54n2qsxKsMueNs2pSMh1vPh4
7q9F32bvXsyBTHQofME9wANEiMibUTDZvZbeLlyT4g2Vh43RD0bXV5xkC0pAj9hb/Chet1NLlCQ7
RsP0PlHItmbH5eDN3zEV/aFjZ/pw1r56CBVfFBPGkiFEaYGzJ1nMhaK7TOIzLVTJon5InjJ7m7Em
hbuMsNcN95skig7/3czYhm4PFwHFK44AL5rST1HBcrWzZMS0YEFywPi0Jm/+Ynt6H6Mm9I81K+p6
R0HArgDWssKlZ/Oyhns+xZAiyN3C+ot/jkA3b/qm+VsIT27m/prvka48tcNk67qYx+0GjiIYlyCE
zAZV8D6ULzdf8lqAo6H3KhHEEVNxT4s1V3sMBWo4M5tsm2DQtnqA4zN/YmBsP1M6lm+2udFAw7fO
7znm4ic2oP07NO/2eQZdXu+YvMDXsV3Nbwwbkgvxn1jfEMlT6R8asKX1uRFeDFmj9YEJHoeaVdBV
grCf1CqNkcA5/Os//tf//T/f8/+OflcPVb6waP+PcigeqqTsu//6l/zXf7BX2P7p5dd//ctzlRBS
SR9dpcfIExEqf/79+ZSUEf+y/Z+xSOKu7Vg1127R344Q8uswHh/++UPU3z8Ev4hxyFaxHTRs7l8/
ZOTScbtp8rX0wqSTIIz1BY1oj6bHZ6C1+//+NENNbxsF3MnlF/vrp3Er4DY0Hto3QT15wHQFC35x
/OHKZeHw558/7O/Xz1bsF4ynfdR5hDv+9cMy+Pgs0sn/Qn7WYlQi35MzynLf//lj/n4FlY0yVVC9
OdJDy/fXj6nRVUGD8iX4MWxltxA6dPw2IcfX50WaMHz+54+zt//fv90W0vc9j5wvV+HaUg6Ixr9+
3sIkcSBoTz+W4M4xHgDa6ijlooEJ4G5WXTOdWM6i7i7scWwIenAWynB/CPMvi/2Uc/BmFXPMc/SN
I0sYErIBApURkJBR1hzMOk0bkApYfXhTn/6Hn97+209vpK95/BwpPZLfty/t327qhYRTZGSrfoQK
WZBb4EICWqTkJJNpfLtWuvgJonBLxUx5XfDuyqGN1NN7LZ20u/rnH+bvV5JbzTe2oKfVimr6rz/L
sFBSsxKIn8rI64iukpGmYJvtn1Mbe8Co8BkJFj3X//yp+m9XwOez+IsnjphLtd1P/3YFyhQM5zCN
46OZyvAXaU3FC0cpq5HNLM5gaJTTcvPPH2n//arzmcZxpO3yINhq+/N//8xiy50dhHhc+G78C1rf
BUAoEd1szsuQ8KLpgEBXn3gxFwxr/Vnn9YdFLO66X/wpakG79UC8/ofTwP/7ldA26cyu72o0Fkr8
9aeqV4TH89iB0SIut/fy/8fZefW2raRh+BcRYJlhuVWX7NiWXGLnhkhl752/fh/m6ogyJGSB3Vzk
ABnNcMpX3oLEF5tj3+mhkEuatCnihYKbCAnf1Nj5Aw/x8sbCTJ/4P4eJK1blYgDqC6JFONKY3xFW
jaTM4GrHlFSCVDdvA3NLfjwq7waOgE9jnXYplf0WyfnKHyofvyG1Sw4p8ldqdDD8CFohiZxMUIrh
OhKr6z9QzvYoP5CLAt0FnjfH0fih52tUZqVrRXCqj15XaGN4MBsTUSgKGj7+qB0MJ+VelEPb70ff
hqlLv220tGVYmo55VO3OQea5lBGtghQFD3gdKa6Nz8SSXnUHcRyhdspd3Z8SbWc8UguFjv6yGroE
0cAQxSCS9SZEVXXAlsrt8Y0u62d8Sf26gCmRkw3izqTY9Ur3FG2HCYjsNr1GWPKIh3EebUhmCShB
9rXD0Ub8qENHqvbrddl2frcOYzAph8wNwGIAquxeZItS+RrDT3rmS5/8un5ouHnFMY/+NnljJezM
J/x10bNMyRXHJZpEWKHpwNi2yhipyolfFb9rFIqmIrxHeiPjLmh3HbTQ5NAU/cOooMH2BMoNEu+N
7Tw/ZdO30oTqCNXCatDk8T7/VnjVqCkym9qxQ97yHt1kGhmTZQferchSLFOBQ8cKZgo8A0oeLuqZ
XTGASrQ2MkCP4eX61pl2xvnW1tk1vLaGI0FpyNlNW2ed8FBHKU716D52Ve/vHAjnyy6uRM+hj/7Y
IkXts3WzG7fNpwNLqWsEFs50n5wvg9KJHGmjvDyhyOXv1BCXeyutKLzlevIUoj7zTqGIvyxBEe+u
z1mbrozZpLlcLU6zJi0bNvn52EDC2Av94J9wmPSdFRExprl9DnkPoDOQDoCcsfEStBpQBLzMTh0o
76+xQ6pz/YdcroEhdFXVdU1KqTr29Aj858JFTQe0bKbAYLHY6cLV9IUWJ8N9gpbpFieA4Huomv4S
0WXl7frIlxeGMHlWTIelx5lJn91o6BOM6JBmyhE2Xx9uUP32h3tS6VCshNCHlWbWCNhkIPVvXqZ/
Z3W++swV+ImqoREIe372zKhB3FfgXuMTqaiFF1JrwE3a9Ii1aTF6Noj10gyKeesBz2KG5DsiHZ/7
Xjbloh5gFPkrYJEhkDWl1c0dJL/OPepcd/2fvsTKKPw9JOhgfxlat9C3XZh0/rb2dIemKBJyuIvm
jU/z34eDuzBzvPFocJeafiyBfd1l2A1jhVFxCmmqBOoXfEp0MmpVpY+EJRGwEoiNGLNRx21LOFc+
pCCILBkqnF6JpAPc96ipXgjMsid4meM3lxvQPcoMEvu27zWKtS18DGdTCDWstpWF9BAMC5P83Dcb
1fo5QnpNaJDAsTlIUyIBgS4JDfje8EPziX5ocp+GXaNsB8SBwPchjwK2dmTB6kOJXBneVGj5NSur
NWxsnSvdpLSFFUjx7CvUip8wra+TO3immN9QYrEjb5HJ1sV2ERJDENxXfdJHG6vs7RNKEWinWr5b
foUP1YdwG9HM/ZBmIr+h04Z0Ad2oCtdxKzW3TUDfH6QrsmxoeqAws6l1tdvZCfClt04M5Q6IcAia
1CR5huBIiLeAcTX4azPUIhisOAdWpQ4LtBLhr5LGDiZiiBw76dYbClF8szvPMp9KHR7QkxVWYK+N
zJd4Iw8oo68rIiIkXzVqnMWu6FL1C305Kyw2YzcCSi0xzrGXEIU40n0GT/SjNLUuu7fAJtxpGK2b
v7shsVH7Sro3PRt6mt+S0svKw34Mi44k79bQX3VAQZDYdlFvkSQtQTr71ZIO3qAs1Xi0Dz5s6mEr
Ozv7hr0AKJwO8thXU5UxWpyKiVCniVIFzkCjp5fD1ux0NXxH3DV0tois5gPE4QKwcpnZeEaEtvQR
6Bm6jn4OqFUn3g9GH6t7at7tjyJOPIpi6I5DuBQITr1WnTka9w0sf2vj64B/0fuqWyvB0TnUJ39L
0d5pVmKJ53rQEOWdBNK1YCUSxxwe2Qhx8r2Cz+w+uL2edXsFwCaK7FC1861F9wiKp9ZFyV0aBbV8
kcLz2vuxUGW1aHtf/zkiQ8Lh6ih93HV6Anl5iQBGAbvRR2ZgcorMt4kFJvtFKUZl9DYmieseCC0o
jM0U1BBRJZb62iu57SNEbeaT2Ysrs01oV3qfPKDw2uUKSOuhNACMRtURsmkYP+l4oGBOHiWK+3j9
kpzF4LzUIHRoo5DNo0Yh1NlFBbpUKbMhD09tU3hPeYAU8AKYB+XAPkDPhzhHvfEg/L13Z3ejIXiW
6LUC4bKMWbCLHQinmXLFMQqoDVOQQaJ26Zs2vUms8CINHA7GUCMOZ8amLjCpZX1d38EzU0P74z63
qeRvvdrLigM9HSOcRLA5NCigjMgBJ4AdKBhhWIgw/mA4vzCnRpYaDHkfZNg5gI+mCRiU3LU3ItTL
l05K5kMqA1yM0vxsXomt4ikJfPDIKeGn0mnsGyCy1NgNAAGBKbY+GJT2waAzmvmrCj6B/++vvrR0
TaBByNcEBTV79c0qQb62D4IThUZiLoQGosfKwfdJJAXwBQhiO4l+/g5pWuvYO0q1VgDg30htL/cU
p506DcrCDo++M4v+eoh3saPhjBbLBBEFsKjB4G05uL299jqyrz2FMNO6sa8+G5XqO6EW1QdTn+cH
+FxDaMaj/mSpqn/MgDb8rl1UYkwwqI+QdzTj36NcU7VslQBL45WyjVlc2eY17uhGmp0qjJ7SnQLB
rodrgQ5fWWSZhRS0b9sPQ9G9wWEMty2wX+ilhIngwjHNvX6QL3efqdqmSVGJzUe1Z4qG/hNnoT04
Ormm5aeuzOJvFerJ96jMSqQCx/wOoMYIV9zjuul6pbkRX18GWkQ6pikk9QoDVvE80LJ4/uO+yE5G
U4UPbWOoq76TzffeshExjCVJM8Sz0/X5fjKoZoJGoHqAyYCuzgbtwbyllRnUJ5eO+KpqMnsd5r56
P6iZ/4osSHSgUyVuzPRikYkWyNER7+Hmsi0xO16RNWAymKvuKYrNZoN7Q/Bih3b2E905rGczAhHt
DsYZlP/aoaJ9fcafDK4L3WKugmWW84IR6sEZtLM2fAbTH48rwFnFjr6u3Go5Hm+WE2TVwqJEpK7U
FGe+64PPKhTsqammx+VCRGFNacX59qKtCHG5z+NnIf0OCL/KlyVSulf7GLU6hJBBtEXGowEc5aAE
ofZ8ffi/JcqzR0PXplIZf6qQCyn4nY9PjRj5HB6j01/p5KUSxhBTMruVv3sHyzvqVgIIh2pV27Aw
0xd0VaEy2Jzf18FNk0WNftnb9Z90sQG5YhAqnKoR5rQN5y9nBMNfifFMC6MgPhmJpexU28BrTEf7
YRdGrXvfjvjWXB/14paj2csJQ2mCzrtO/fN8HUbHQFjOE+JUuIpr3w0wd+/dIsnWelY4EdYnSvPz
+oizqi5fXrfNaXmBqGuO0Ga3Ocwz4PUwmE/A1JKXqsDI0gKzvEVG1rixyS6X1DA0aZCqm7yfuiPO
J+eBiWshzXrPMJrKr1mnf4AxNlGQNQB+N24TrU0lD/81SSeKFbyZuiq5PylcnA9adhqtshq+bFAZ
3h05m71U8UsizHOBfhaWdVekhH0LIof2RgH0cmkZGZy5RQBGkWR+cY56n/VR3PjPGbUZPFE81H21
tvQeEWqBnXv9OyL5wUzOz5ABaw2UNe+jOu3d85lmbGZyqMA6ESUU5RESRldwaY1QmNfopYvqN6hg
t30Bb6ECa/K0hLIjITit66zpWxWBBAfkf1XXWrox9Vz5hc4EpmpVECRPHX6Q7sZo8L2GrARGhAJc
0fuHwo4qA+cG1cKpr2oQRcZCaBLQroEIBhNrISn3XYcwzxPRuNb8BFrhxA+RtAuVLAtdpf4RQh7O
dLVi5EBeuwrfaYOs+i1PguQVr0gfY9EgQH1nhIyLvwqa5j81LoRolZlh6YFbqYwWIZI0eqjKxnZX
BNYq1l5+Wv5GbmNA5aCp8voLkEjlI5SibR60qK/e/DJT3u20qX7GCBeGa6+vxidTJi4Ogy3QxnvV
aORJ9Mn4s6MK9+wnJcYcUUtpGXBhT5s+0HVUDul0+V86Qw/cRaciVX+okzA7Na7W1Ps0rUa5yuhM
LHNEHewDYH6sh2jIg1QQSMEnYLL7ER/HAUVjxYaC+oaIMgCtxqvyP+ADoS9DsimrbWyrnf+ckrkr
vwGfFdnT0EThiugv6zfSmfzdXcos94gTQRCmsFv/4f9CPxILdj8dE3zSWtS4AQBPU9tXpYNp+DVD
LxQPP96FA3aahr0OOrcJV4OvNR9QAYtsHZZjWi0o4FXgLynJGoscrBTxLX9vrnR4Coii61GWmXgY
ejQ2ca3SnSebbKnf2Go2lPeC2kXwKqsQ/4zJZaqHQ+QZUHZ7QqqFj02XtZQik7syS5FIpeKYZYsG
oonYyiBJmi/FQO0EFSkUQ98sWUTuAf9NOJMYmLoBurzkW07+LdEnpK+EYfPWWIMbrQCtNdsWIzvj
GfGkStC3j8twgzE5yHnCyAG+hu6QoCq6O/ZgNDL7neK9Y/4EFgkGoEb3/bWgcQ4XGrPK8E5qZjop
tmhwBhK7SbJ96rvBd9y8FXiaXqCQyrcTiHjV5l340+OZwrmpKb4lcZqUmH3m6aZzfBSRw8Czv9Tl
iF9t4eJJ/U75O8tXlO4GazIjQvfCYv+j6zg4Q/C1BS/2i8u/ro4NPOcHAGy4LeR+QtOg4XJrYJjW
dMVQgtfe0Qqt1SfER0z69lZgmifbpeh/H6Mufd+VraPuiKm4RagJROAcsdP1iwFETlAEjxDG+n7j
TEC316zt/0ooWcLvFvzUQQXVmtBCgh6jpMambzuQlS5K2O0OqoQCWaONwFNaVsUvqhDNlV9Cv6zf
QZ01P0c0N3/FGpsbEEqImmfVOtU3yKp9cI+5WZjt+yGF3TIOyOWIIOwRnKgQpN6rvau0ZHtp8C4b
LGV+uaVdC0oCDWpGehPqPwtR9+4uyhtc/OKEAHnV4TQRAOGiL7hHHi/GIwXDSHH0HYRQl5FRdvVP
twIic2jrwhufw0ZCM4R/XVM9lKYSbQvg/VA76ly+9exHCayF12IXDUpPexFPNiAhfhttwjwI8qWa
ez0CdgTQiNL1AP1Wamu7Yg/zMURRyIKQyAqigoaiUaK7VPDiQFvVbikerLG3wAiHUGqCDemwSaFQ
xPm7cLSgWzTS7TKwURZWex8j/z7WUjBNNykBhHytDbdpvrQu5bRlotlpue0TE8Kg8HTzDbYgPChX
lOWXhlVt5KqYrJnvjBzqxUZvKVIshKKFyaaXCL8g6E0bIRIpkHK7JM88OWZTcDE7uOmYyx6kc76C
xaOgS5QNzpp/QC+2ZlZnv6Mh6H6Dj09fDbQJm13r8IGAiABg23mFigesCgCKYrwlq+95a+jyQTUC
HD51zM3wmTNywz8MtQq9kFIhsoeros8zfYvtQGAfUewp/2TQt/AWjzPlt1IKr71rGkcW6wIvRv+f
wxRBA3FqctCyI9WaRQzC6AQGdYNxor/rIaAgw3ylChtGqhyqE66zCBl5WdPdeMAvQz+GtciqyUGs
SfLu/PkeS7CdqFwap4kyCq4OlVcuCfshisfkwTSzGyH3ZTDGCRekc4YtsQablzPgZA+poVfGSbHN
6ht85cnSE9wIlkUU8SZ5qF1RqPG/prF0ZU1Jvd6iBi/hOJ1PMsvRmgxbP35Glx+dXc8p0PrLkvYR
j04IlcqAJHFNv2QhncrObnzYyyTH1jTdIBSD9GFfAAqCRE0pWbT2qelywHKmoE6OQ08AZkdC2G8i
Aeh1pKqzzLXR/Yp0N1jS61HaJz/BoAJASY4qEonFLNqmCVz2eHikz3Uf4U0JwYqUHRci4M64b9L0
RKzTQ03lHW4qnidxJNuH67/gcpuh80ujBqyNiuLVPB4mxVVR4rKqZwJXY9L76CZrKk0cYGOnp0ov
09frA2qfzNkC/TXlU0BhqOGcf3Mrz+scFT64h+iSoCXZpfbeLzTKCNEYWcjoybwy/yBzFTxSO1aU
g2fwuKF1XdLNBdYI8TsKI+xvAi7mtSxE8nvio9NW6VwIUNJBx2cbBmV3bw0Ia9/YNJfnxLZpnJMF
ooKm6c5sx3qmVWHC7JfPk+xITvjXOOs+1my0jtRWAWTvtyuuC5Srry/b5aqR/+mORY+Lnj179nzV
nFJVWLg6fzaghhApQz5OtnWDlfBixAKEAKbGvAds5dC9d1FTdBMx0etv/IrL3UImqsspJyVFRBLx
/FcU9DVihA2z5xFbvB8F42LX7MN4a/xMWer9qO6vT/tiQEel2GNxRQgeMDbBbEC1gp2Ar9SzBnnu
S9Gpw6oLhDzQ2SkORmi3NxLuy0Yq9T3wEJLCLle+Oa8rWpkJXy+SuGpmGKnQQfprCOwAHFk0iuJh
Nwsv+bUbbetFmA1CtuCHs0d4zELeSBcviyDTT2HePDm8ArBlz+duybw2irB1n0XadBsDx6QHaPb5
MuDeqmirpsEGpSNl1Xmq+xHrCKsGWml8A6eunXKEHp0bH/+THySptE7AMr4F3eZZRjkYtIFsXsMX
9IElpkSF/9HAKUAIWg6pv8RWLVgVIJkov+vjcPA8qMirCJfhr1LP1R91i0DV9e1xcSocSWlMMynB
862oS54vEfBZpyg1H5GsAobcAg0D+zvI4+6b8Ed5z9PyPkhkl7JGVfdRgG/zjSWZb0+NyEAnPrGn
4SXP2Pn4DgrnMm6A3SpFkPuHyEW388nKsb7ewdtGNt/KpW/euLLnVxCDcioQgTekSXlSn32G1EuD
JIxt+ylCmf9XXZM1byv+Vt/qKhHD2uwRptng6ViUz9eXe16T5LXUKQwBv9N1Cunz5wqIKZA1OMdH
YCzOD2yosDrNRg2Wie50zlqOofIBQ1nBnNwE33rjLrjAmUxATbANKpBSAICAO85XG8QelDIpvWOW
Fv33XlfMNYa5Sb404Lh8xJ5Vb7EaUY54yobQOKMGheR2XNgE4LdqVxf3BL+FGjjNBzRSQZeJ2cWk
FK6owDrERy0JhoONuBZsdj3cIWg13iHpAwq4cRwPS18Cua1rj9FbW46usbv+RT75HVxI5KAgS1kW
SuznawKjwWg6isVHDEnTfTkMyYMoe4s8EIjSzzKyte+W6KtnYP3KbwqU3hqK+o0n/XJbmNS1VA4i
VS3aQLO1cCJkUsO4lcempcW5NFMYsiuyBPW1VGGqrXyBdQ2qszgPLmC5NLcAw5cHgtDJEhQuwfwQ
euvna9DEY43QrNofa8NIjpHWJ5vRmlwhXdjHsdEpe5boViAwLex/y2u8/bZm8SJpQBkp6c1OIdqD
RpvjKH2s6hHxFtNNcerrYqnsqeyEN+65i3uGYVhbQmUALhyB2T0XgBoocdDSjriywRkzKeEu/KRy
/wR42W08Q9g3wpz5xTrNSwDpADFm0H7QZwNWSV9BOwPSJcbRQZFjTL+YPsj4B2AX7Z59HL3RyZZr
ariI4Nlj7Nvr6zv7sylzqxMWW6oh5fzlFxlapCXWlUdYZh4+W27ZDg8emt4bNw00bR/TaYtvtMcv
NjKzluiOUuFnzsSo5xspAF+SVNGgHqXXgMaXMCx2lFYadPvt1jLuqSLB609cFyHZzPV/XZ/xJ2s+
vSVc6aRipGGzY2TWBWcGoaYjbxrmPYXhl19zYakbBGCSesfrFW5TnypV7ycWDk5uu7/+Ay62tKFy
fOl1OQQc9Nmm5flPU5FmQ64Oig5HnP5PvRI4FIo9LCplUToudg3XR/ubOJ+dIGrWmsrFpTNt+sez
+VZ+qlNDcpxjGjoAtIqihS64QjW/u6ejV+MSW0XwqxPXR6AN9wlgmRmiJcoPwCSGQcW6bY1dg/j4
Gl2qINo0EFShfLTCB7yE2EReJXfQ3tUcMbtM+ht6ZbCrslCSU+cWola5jqUKEmrjgL6DCaIVukuQ
gMaFekxJPMjz1oQ5ZuNy28spRawdUT8GbR/Wt2K9KXCerwUZmMZOn3p9YrbzqjbA6mN0zWM89JSc
2uwYGqIXC6w3xApfa5I/P4ituwb33DUabN1W4Nn+HQH14d3xsGkBO6re+lHTB5j9qAmnPKn42YZO
o+Z8P/hCb6VvRONRSyl2b+GBlc495D28wOFLpwpGQHFOlbHVCmed13qibD1useAUanmq3NguF5c8
yvw2WlIwo1Xd0efoSrBvfjli93DU9dTHZS/z3VUw9EO7tLRcru2pOhZGrrG6vks/G9aBv0PWQ8xj
z2OOOPesRuiZdkTpVZV7xAdMsOqZT9W6KPJWua+ARW2qoq5vNKo+OYy8Z9wC04tGfWL67/85jH0p
dR9cn3oEjBb9MUsbi4JSQRgwRHavuDHLv2SN2acGvciAZJZE9vPXjMcudTDyUI8unJEPj1Y7Kkjk
ZQivF7G/oqE/hnfA93EqQS0HO0evo2GhIV2y18AY30O/H9qnoFXN9xbOIuR2ZYQb23uluirNOhzW
XU434rkBoO0va78MrFVmW8UuGCWGtlmUp85KdFg17YaynbDv2lCjH+EbDoyx65/0k1ue9GVqjMEI
oLk1O2sanjJN2fbGMQ8dDw0bJNpMo8BKCzR4vqPEjDPHSIf3j5L6Ynd97L/90/lC01KfFpkY3pzn
UALcXFRVrn7UHAAiVE2dyC2WlT225X4AKG08I93RbTGqN9QvVDvSLw4pNz5YpKt3nj/aA8JsdTdp
hCoy+QIvsXuMotTWb+yIT55fqp1TbYoeLU2j2VugYa6BjzoBQDlY6hvkdry9oqpvlgniv+mqtMvg
+frSXH4WoLO0+w0VvAWIsdmICeIHWhKX+lE31dF7bBC7f/V1JR5WvdVqNcmVqn2Atfe9vWFV4u36
6JePL0U4Sq38ydMLZeT8uA11a4Dz4+1rJqpQhW7JT8uVLfK4gKiUAvtyKoEORlvUxysFb8rrw18u
t4Y2BCUxjh7xljNdQ/857cxScLmOxtHLg3rdIn2JWUqioz4SBRq9BlGPN+Kry/uFwFWjA+/8hXjM
28MAKBvEHMHluYEHxSGyBE1AXBysJT6u+tP16V3eogwG7YcMhUXG9PZ8esOA+naVp/JYDz7mSL1V
K3/opUAFMA21/zKokf+S1PW/BzSQSGyN/1mki/Z8jixpqCTsNQxXlOiHotiUA0G2WAesGLCV/vc5
TpAZoAza5GIy20E6rRrkohksRwAGfe5eUY5m66qPIFC9fOmTCuEnj8vN9WEvM0D27FSTm95E07yo
SOp+AMQyc8URkRGs5gcByQ36Coo5MsA2PE2T6ldFE5Z6vhKs01F6a5Ij/eP/+RnWlIoaBgG7NvvE
aF0hXaRY4tgaigZQyIg2JpQIwDheqtzh4gDPOxzyn4Mf2A9VlblUZYJbr/VliYCOEpcrNzvH1KR2
eL7RTFnUyI+YGh+hanCzHOiGb2kxec6a+xbUVlv65tMY9WZKUIhDFdRi5FO4UPx40sophuP1dfnk
YIOk0mDrgF8DMzf7QSgUpDGS6QJ1+ig4qGXgb2Co6JMQc3Rfo459496+PNbgpVSiZgBrvOf2FGj+
5yLxQ8LdSDbu01jwMC+qMsm/qjH6MSkyqOWNO+Ty0pyAcUwMnpYtUbc5H8xxIx+Wch4dtR4B6se6
RFp4S+bYrpCr87E7Re/cWqV+UXyY5hi/O2oLCuSfzx0JIl0yLm8AkRcV29oYpJLJITtmTZX84Pc0
ON0hvrKMssQet67r6XcRAmI34tGLD8s9zW6f4KDkipRoz+eu8Si1XkfDLOpR7t44ECkpPIJ1rSe7
nslm8h83kqAvR8RFK5KUHMzn+XgZjLdhDHQXawpMpfa10aQvIs+rGAiBh7J3JPrxBk/0cooMyYLa
giuNVuRsyBSOHLgF2zlWss6bfebIYFvEloMSm0z7DnNAdPxvLOtFkZnjK6cSo+QSpbA7j0R9M8aY
N0u8U4yiG8pIo5qW75N1yvjSV70IMZ3RnOqgF078xaISMKwHx4NrBqEl6fdFXeCM16Lyrtw4WBd7
nT4/hEkV3WEqP5fJsT/InOTLOSZW3bxGZZe8A4Sw6cVXQSUeW4zHvxed38RH3BbTNaz74EY+9snn
oN6LtqRKtY3SyCxAarWkQPt68E5tqHQH3Qv0D2wLMgheuOkijxZ74saeuwjJmDONyQlbDhUZCP/5
nsMJA69yluMI8WhU7jIjTvZxbtuc5h7hCqTtc7HCDAvJSLIL6CPXt/zFXSYoqdP+gExG8keb8nx4
3EfrqAeFcvKLGtO8DlmtbYWUmL+VLeJn1we7nKvJtck8KeVTXJ9n4K1RB0hWFdEpVJR6n1P2exll
YXwjo313wFNtgKDiEU1HkZbb9aEvn/Dpm4KyBWpLe+0i+zcyIOUIcDM28II3YOxiq+EEtq87pfww
fZmB8wqCZe0qJVJjafCnB9Fx47B/cvAmfDstBQqoE9hUnK827hYK3tutdTSqHi7PIjfq+jnoPUU+
2ljGjQvYRUQvAfVm+PYAy92dUFKUj7SiC9GI0339vpzkuG9s+7/9jLOUCRYnVHUJ5BzA/0WAk9aZ
nrZ25BDF8bSva02RxQqkmtUu4lIdAshzNvpXue+paMSYFaqJUM0rZMJKz9vZkJrBwWDIG+K+YyNV
h7FI8lUdbNs4APVXBPCYAXpKCCZ201hO/wd4YftUQ78aTyic59hUmmqRr/28Dn/c+PJTCWU+N9rv
jsb9io+YOVv0MIxGzapbThhtk3IdeIa1xJXT29dcM9STAw+enCZocdC7v4sHfdiOVhndW0gu3zht
FzE6y8wPQaPAFLQ2zFkK0vDsWCZVRaRlDZns4It6b9j4lda6UjtvUray0br0sMF+vr4InwzMowb8
AFguucicsIsAZ5O5XEFHR5YahGY99t4DcHztFtpLv6QA1b74nq+MN47d5fVCRAYNXtLLMZj4rLz1
VysI3qx3qmupJZDHtGIJyrrQFhI5vRul5cvIdKKnAnIGy02Sp84zPDsv67SFH3NqMO777btWFW3r
NjTqxw7hOrkeQF1MjGlTqe+TGv+8Z2ASSCIbWoQQXqUWyo1z9dmtQ7oyPWcTJpo60/mBV5BPFUVr
+qcAfc3XnNf8oclUWjSaMckc1kGBjmzU75MEVX9Qvm2/wKuo3l7/+n8xA7Mj8Ld9RMsBVAWp//nP
wDoBGAyOesdOadJ8LwIFZ1b4izoMegBS4zoJshbYGUqBIA1bS757sgIZmOOC3uz6TEndVxd/OOym
RDz87jsDeqztFNajjsbE06j5Pk4trdoWS3fo0+cB8qFc2tiI1w+AnRD6a0TifRk9P/5tNQQe8ItT
4750AEFvvMgIg2dbRW53qZgVPndw9wcGtyP4F/AEXPOgoa2+lo0XlBuMMVAPcovQ1rYyqxXcG21Y
QNKFRUZhS3WdFR3iLPgZan6xKwE1IPmLdmK4rNC5QYIbXSB7w45F+9Kxh0i7a5wO80Xi2/SpGMJ2
uK9hbnfIxCt+cUBMRjW+GzJGlwmxP31Y90hYwDL1bfx97KAYH1FjNL7lTqo5C1TJgtfrH+9vVjf/
eBBFeDlAxgFtN84/Hp7nsUTi3z3WIh1+DWlXjFvfVkyMW8EWI2EOxRHrpqFG5jap7KT5ofOU/ZU4
QqM7quoSg9+2qB8ESGbEEO2s+QlgswiWGL9X+Y0r7q+sxeznUoCw6ddOCQM/+fznBmnfIr/mKEd/
TJN25TU49S4zzx3w/6DW7d+1ehsXj15dqfZWoTlWwmHvyGSqBGOvRQ6EmKSq7Az0yJW+UcWard3s
mrgKwaOj6vhjdFX2gRGr+XetC6NnC1MylIyCUcWergbQtc5GPXmUeWcC3YxMycBVEuIj2OKVwC5v
IwSEHXqY+7hgvRa53w7FukYK6db515nsfDHAuZAjohkwvf3ni6FSkEEKwHGPQUJR7jsPHbzcRQYe
1FuU9ZCL9xSzbzzzuiFVH6yydg644CnZAQi82qHh3tb5IaPqcyuHvQx0Jxa/gPiERgmUwtnFbNaW
QJXJSE+RjzfJI/Y540coyjZ4KOGX7ejRVDfe4csRqcZSdiOwR3nKnNdu/N7AYChyklPgVboK410n
oEmstlx41XDEuyi68fZ8NiAtc647cBTUoqf//p80Hb8HzdLdKj8h1G/veAFhLw9NHPzKXYzftmrl
5tXu+lm9fGYtGEmS4iZtvsvKc+wpiTNqTX6CdFPhpZxYH1VsjLisYNu8NBDoKxYlPP4bw17mTcQ3
5Kz8AdbvIqxIMpyoZWClp87Be/EBH7o2W4ZOX/yCww8SXxf2iCNwB7l/MUqlNcOFhEbQ/PuCc+LJ
3iDUASRzZnuqtTByKIlgTmBm4HFXqlxzH/ofpnARZyiy/EY4/ckHNijl0jejX2XTwz7/wHXvdQqw
h/KUwajfJpn7zcEm8B40drVF1sc/Xf+4nzzmTI0ODtsGEOeFvlRKh74bBqM4uZD3MHQasCjBDwHD
T4JkY9iUxBv+mhhH0++AeqOOK9sMO1atR/TzRqr82dwdql54eCDcgwTZ+dzxJIigbbflyXPdbuvp
Y35vRJoxApLIHjEIoFN3ffZ/+YDnV5nFtiaG5BQDQ5kXDaowFA71+fRkBgItKdfHcJgCWe/sxhwv
eVQ9J3HGofIYWoV2H4Aq9rJHFUxdijC50dW4TBY2pBI1VQwIUBoe1A5gYHR7RESKXRgiX1VeinGU
2oxYlTVcI0g82o0BMSaL2o2PeixOuTYEjZUSYu/25PTYOl+f6CdnmP1Lhc8RgL+AKZ6vrCNCxejN
Oj4VZRO/qBivbWIMLRjQ6A55PkZ73r399TE/SQxph5B/TaGiaXOHnA+a6Fh3lu5onQSI6ROfs1yh
KGt8K7pS35pKFX7VfXyvfKdhpT3PzA8F1H0doUTUPZH50YZ/Plt0iXQo57xZEyx5tr8Gpw4sLIOs
kxdoUYp/DzJ+CToV/RrZTv0+j0B93Vj4yy09lZNVAMsWUG14Fedr4AfY/oVtZJ3iFjdS2EhA41mE
4TUI1UhDtbTsb4RWl9kJIxoICU0Fv4l6cD5ih36BHdeMGLnj+IEvl1jG4zgZRRRpu77+iWno86+d
HSCIn0AYp/ePa4t5no/myqggyPMdbmlrbL77oq5ajETCOA5/UIbB63fjjT4KoUVWBzrSNl0EgQM1
J0+8crJj5x3slVKpC04UpqdgdBUoh5h5xDuZmTHmuiVNZRrEYWuvsqizve94CyCSJVH9lMsQAbxy
1/upd+hVNHvuVbsm3oJ71MP3STrx4tWGJx4mkHW0yCf3eRZCCxvsHonzNGISPR+I80HpaPEK4Udl
OEBl1b/oXlLJZgm8QYWqJmSjk1EOjv6qkKPxEOR+D5wVF1wUgwRiVTIx3A0SFQgnSrXEb1nBO+Kr
1RrtwxTQR7vSDOUG0pVfrwqkD9JVx3mMaZN7DlIwigpSeNkh8KO+NoVRq4uIkNNd5l05Hm2lcDBN
kU77wxcoQa1smeHdWHfqs9ZLbcD/JBWtuw/DLHfvTR8fPoJ4TR4T261SoHOx9lWmUTUsikxzn8Ks
78QqGY2qXOF5rf8mHpXGW8oxzO6Q20bYrI3G4gcKnuX3sqF8tm1UrbrjPCvKItQ9fDSiCCfylzKj
4Wp0TfyOhFJxDIRXDMihRu4JUWAJxy6PomXSUqZb4bpe3YE/zsJlUPTWyYTt9oYFSPsSWf/j7DyW
20baNXxFqEIOW2YFS7YlkfZsUJYDcupGvvrzwGdjgiyi9FeNN5OajU5feEPi/2wTT0tXVN9zXHP0
IPhWepn3m9Kk5m9BqFfBS17Q5lxnCXkA/hNwNdfQ2+v0Kcd1uHuK8RJ6d2qHLGrQYsq/lYFo+UpJ
IequwkZHWWKgXlhuIk+qNaysXL7jWCLch1ALY/w6MVqJMFiKPDzpcjT0P7mjX3tfHAjzSISomf3g
6kP3RrkTaw9peribwp711gK9WiRWRYjC6xAN1Rd7zHERACAX1Ks4tsuS5Gy6ADDQlBiyKI33HwoJ
xY+m1LvkiUmFG8Tx3WY7dn5470Mv01dmpzbdy+DiYrnB/3Xot8JPqt+lD3iUcE/tRtwsnSZ9a+ge
6nALMVpdm63UnFdELf33DnsU5aWhsI1nu5pgfumUjR/uwwyJNwoyQyvQkC2GEYf4DCsYXBMszIRK
um0/RE07BP8hhL63MYpK0/EK0M6LohrrhYZ2Ozo0faiRi3llq67wdcbGIlYruAS23mrf2hyC4Het
rEz9OYAQ1LwYfP5vVHCK9t0McaDEZNuTenEXBmn3qLaaKP7DGK9ovtCKHUF1dAKNISQ5pfOzkUHc
/ZFhZNpPEsDouMvMLB9WJTr/94Uaef0KUdTSYImA9lqJ9J5LTBusByyQ1f6hSdvJhkKgUrlGeJms
aeNDsH0CG2hl9/yL6baGk9rba6CIlCdTYqWJT0OscMD9T4uOmZWEaOyoZX2XjhVOQGNdD5gkAb5B
2DjAYQDzKbNyvgI6CzDDURLpbnAIwhqiFlX3LLAZ1O5If5S93caWh6FqidFojfgTxN9miNpd7tWI
CelVOoDWD1wZ3NmjN4yvrVl64on5+sVbHMc92WQqAJJplW5/Nus60LZmVme/awW+9UefSvBDsKMp
LtpUTp25aGpWaDF6omr6opVN5e/UWO9/K1hwYPiOxr28R1VJXwj4LytdE1KKiIE+DhkHAen5W4Jq
TyNNlvGrNKJilVqQV2Ossj5VsuLyRrakfOpQSXQ3g0zle1n4kzubiQI4+vx4Gd5+2i4e7gmRDImC
YJRowZsL0sV482SBnvdf8aK04IZrWCQpdW0ixF47X7xaCRb68RfvNgMiqalNYA7avnPpijxSnTFt
jOGrVabjqqtC65AZSXcc6sJfYmRchIPTWLzLQFYAVQBxOP/SBsWwElnO4asa6NYXHxw25tLcLmiM
I8h9b46mFu391E+W4CpXJklqg4irRzI1QRbPB1ZNL3Bb0vevdporv/B2eK0pSEUbHcUluRDcX1lB
yvAACuhmk53PVVhUEzkKKzXcr3mO3X1Rjtl7SOJarfzBsr7qtRgW0pfLXIp2E5t3mpkB8nHO+Byp
G6Z2pcOuh/CyBSetPkV9kf9qQlt70oTs71VbGntttFoc3pC3x/ypNb/d3rjzvBkIA4AkKtO82VNL
dPos/1QIInrYOKA52Ys+GIW+Mkp6nFpTRO94CcQ7ocYkyiNqOz288Q4wq8AwYqFCNN9e00+gwU85
ZIJdIvV8/hPs2FWwRwyKl8YSerDxjNoDbFkhMuU5cf0YNkKg8V1kv2/P3OV/+28syrDmX2wS4FNq
03Ox7LArEYsUevniwmjzn/0857piqeRpNMJgXwZtEWyynHzrkwHr/nR79PnWnkafeL4sPfA3er7z
SVvYSoFVfKEIBKUqywvnS5Lq7Z0tWzjdtweb720EbihxIfBCRA6fypgF+c6YoD6QJM6L3tWT44Hp
hStwiyhn0UfT380Ak++FIS/aabTySctR1wHrCatsXgOFm90VofCqV0zCYUisMnWwDAQDcicmLKuy
4AA6stOOhdoTqxPPj94GwIzxXgQ6rU/hBnjX9DJxRmy4VBXvyz52453PR3q0DN/mgTUwbkPI1u0/
kWG3ONhPZiBrHF+69peqBP0JgXDte9r0vf1y+4NeblkmB7WUxIkuLh/3fPWa2I86cpn6tQ767OuE
VXwU5AevSd0Pa6WX9gPmHOGf24NegDoZkA4SOsegv3hoL6CLTeCWo5sXr8h0inKdCR9Hy8aJgofA
ahzrLkT0coOWUxbsskFYzr2LiNOhlIow9tBT2nKl2c1Q7kln+wO202l/0DH56b/e/p3Tc3B+sCYg
Me8g0S2kpXmxPrIAxKDsqb9gF1tCK6BWUu8NzBYX3tzLI8Q4Hp+VHJxS4xw3rtUFupa09V/aSsbD
Lh+dXxaIMyx1W5Umx8cnxVvLfCbtIm7M8xWHbYjzGApDL0quIPGQBHl45yAuMSyENdcm9e84swy5
cbU47VSYqOQCFSacHjgEbJrl4E926ADJbk/r2nAQQVB2I4u4bHqjceCUvTsaLxHdbx71MnqwrCj9
qWIDvVQbvdwXFL4hMU73LkPOoQ9RnNdOGOlkGn7SfcdYHE+Tlqrm20enRFV/khaYzufE1DpfqapS
dRHTQ34N+go7La2pR6Iyem2T443+fnuwi0eEWiCPFpAOja3mzRlTNhrQmotc0atRJA32kFnuvZP4
Qd9xG3N4BCUWvVpRXP4ZTdfsFg7AxS00DQ4A0SRnQrVujjsFLGCMCfWIV7ImBHY8XWbGJkfpCL/m
IPX3dZnkd5pvjwulumuTRhGRGAkwHOHn7PaLXKx6pSPi17AWPq0c5BS2WNkHryOygK9FMqX1XaPa
mL5Ylf3hxwwAA2UUEGMmMBJ+wvn6OkjCoNlUpa9ZTLHU6JJ8jeeV8sOUVXnXhHKpJndxRKbxCL7Y
tIB7rXn0C7bTDzNgha/wEFzlPsR9tNz1+D2AnknywVt4OC9OCZYaE/QKHUCohuivn09Pt4WjE9kj
mCWCOqNykpm/vLFcothfUDFoxk9ouylvgexnzDMWHK0Q5a2y4dWNKI/8h9Cl4WzGCtvYTSza5pOd
Ukk76I3t+VuDxhU11s6uqmqfW95wnzqRhWGU3cnxgMJ8bW9qqxzcLQJ1sgvJegcx3ld2lYpX18Xa
pVBVoSEeoDR4JbUjkmRCV8jqcT4mo6/3epJGlGjK3EZmUcQ/wkgGS9Sei4XEFIUXwyHKnUAS816J
IJJzaj9sXkdbcUBj9M43DZmmfWU3YiEfvhzKIpJlw0wR3iXmAcO/oLMIf16hodSvYZh4Os7W8itC
OFazu30FXUZaf9lc6gTNAd1Fqfp8x4C3jUgudPHajAgf7/1epgf0gj08xfyoFn+wbcKYFHzLaO1D
oylfQPyP1M3HnmKH5susALY7jmG+UaWjfBnUrMJYqZI9oIE2wHg7NoPxZxxgCgbhutH/WERrB3oH
Q7lT6knhKlZCWT1XkBmzBTzLxVUzcUM9QlayFMLki8IC/dgEg/bmVXNki38OzGLIX2XzuddFcRp0
B917JCT3yL1rC7frRdA8rZ5G3gtIb+LAzw6i5mVV4KNd9FqG1PLWGtLv1QpdNrNZi0it5D4LMWda
GPTiSp9OI81DiEMcUIBS52vZVC6PJHZTr1qlNf0eL9AcTAq+9MaGcK17ymFi77Aw+/BTwri0D9Eg
JRqAjDN7NIWw8LwyRPuqo6mNJz1adveIv9658HO+t5Rf0BC09aWc++KYTNEhgsK0a1WHCG4W7LQh
Kv615SuveUNNEy8tYBwrr1XSbOd3Tlpub5+Ui5IRPUsH8Ai8Vx4PrvXZLMEagWrLh/BtAKv+EFW0
orWwix+p9H2KRLG3zUh7xv9dPlGosw4NU36qRCcXFvki80fNgQnzMyb1S56w2e/AKyRjuyfxmwzk
uDXTSMefJ5STrybaXLjPjqF8HMqq9Fd42vYU7IGIQCqwpbfwSS72G78EqCPoNCoQhIGzx7SOupJ2
QR+/GbzXCaw7P9130RjutXIU37x2MLaE70vX40WvjzyU62qy8phKH6jPnm9ziQZdG/VO+pbkUflc
IVgZr0o1M+5EhyvoyldMJUKir8Xb0azR/xdu6XxygU2F66asqi1rSHN1YXdcHHhzEhWgIIPYNcW8
+fsQ+57WqUFZvpV4iNerQLiYAUijwbVUmq5chVXj1AhGpk6wKfNBVIcej4NkmyIP9ur2VfyrMhX3
Z6bUdHuNkER8radhs5dd2i1U//7C/s9yLP7r6R1jF3Ez2X9drP4p21RYlMuxCocXEJ9VjlMNsRqo
nggEGwga2a3aKOBal36qgTzq3Mly3bPSP2arZN9YGzk8DGVRHLGf0T/aN6Ulz/kCiIGEBhVDc4pw
zn4bZ91ovB61fAcbHBRivuoSC5bJ9DS7QygF6cbbS3e5cow4NTFd0k5atbMXMDc9POiVpn9JIz/z
cLcP/UfcevAhzTCHi1Zlb2AH8b+MCWeBmNCcCObns2ySNtNbp+9fIvLTr47t4ktbl91JG1Cj4dCb
f26Pd/ES8lWpObDeBDCEL9Nd+s9XneAfNevYv5ijdR/IXBbryE6HN710lIqiGQJ57GD5uRJ2+dFH
mKHBx8N+4Z6ZuLvnQyP0ErmgIocXyuny0LiKtcH12fpZlKrcJY1l3qlt4L5luVm/3Z70NKn5NifR
AJ8PMmAqYc1GzjTfdSUja9mYfDG7shL04TVtowS68dGYDYAhcAcgROQ2Nvfi+VhBWXl4ww7jS9Jo
8pvWu/WD7yh1s8H521yqXVzZsQwGW8EGUcLZnL3zBORtglrb8AKEhapq7UqhgYBtmnIl1Sb8JJLK
WyIFXx0TeuRE33P4MzslXd2icdXWTDCwfvbCxTjbpTWp7IpEmDpOmcjVLiQzV9Zvcipi9xBSUOec
fVMtsrH+jAXTJBB9KfXiOZeJcUyH4f32Rrl8xzgV/ww0O42ugNDiuePwwvWMg68BjdgTg74WTea8
+eAADpUVWz9vD3rxQeEJ0A8hBQdqPcH6zneMVeHJgPJx/2phuSlWXtjh7OwnKETuoqJMu7XtU6k8
3B70b1nr3zNBR2Si60+Qcm498Ejno5LljrhgO+Vb3AOixK6TCiCA3JToISpj7DArSqR3iATphyrU
pLJzx0pT73IdJu4+CA1Z3Y/aybFLcYLo7Xw2kbxH4ascHyuU3aoayTsHiVVkd50QHnZvD+p+qAyE
A0fFovZFpIg0bQOCIHwJTL8/1H6AD6IdSnR3gjIOwjU9HeOzgWhLdwD1Ko5tlMKD5dHpvsVeaPi/
urAPxh9Y45S/CqRyH3u9Nbw1uNBQ7qtSd5OFj3YR+U1tJHjf1EgI5xGenC2VWbaOP1R2+SYsJUl3
IXLFWGrXQ+/vNbLdbFWWltJsYmNs3/vaxts8tToH52tLrw8CzcqPIjPJ7lWVwIdKIkQcpDfPV1Et
y1A6rl+/aTkwDlx2CwDZfo73jJ+NY7LJpOgWDuNF1DWNSUoBDJTiGDDq2c4JsHGquqJo37pcazpE
focMEmNrprgYI9ttbh0taX95cYlaeYWp96cA1mq/G8vWBAGvjYVY43uCefDCUzq/JabfhX/iJHPE
VQ+07vxb9GVX24bflW9O3WafgrHxD6TXWGjzoOECf/v8zA8tg1Hs/CvoRqDnzvlHgu4aqFdFvuE5
YLz7fuP+NAOjCzYSZUN0oR3UsRd23/xyYkgainxvsIOoyP2Fi//zdEujBu7mVM0bLPFxLby8OpLy
qjsJk/On4EYsHlK7LbqFvtq0hc4uCrrxVB94XwgRpwNw/lkziXJl0ZrKqxF7mdzrte08G40rv2tO
jOZLxqXPdZU7xQOqG8XSov6Vijwfno099cKpivKd53U64Ud0oofWeVXTSbbY6t20/z7GAe6ClrCd
+k0awGLcrLPYcoX/RjlFsQ4DpsbqWjfr5EeGIqe377BfcfcDUqkv7hAj05DoUpPb0WwBT9dDZ+Yb
Oqw6qq69wFF+lI0rDiaWx0pH7uDJrt/DzMCxfAvWucF7ONG6ZtOXjuvunEb13twhUuP96OeColSg
xVvFbMNknxTshMlarGq2XYA/4x7xZKX+1Peh1z1rtGB+k8a55e8uHgbzZaBTVX6x5GAybiuQFcal
m1Ko+GT78AF/fXATs3+pN8PEn4oEBBDnSxupjVO5Y+C9IpmD47djKsErILHsodSj0t7SHUIn/vaQ
F5sYvDoERLYTaStZxewpr/SxwEuyKt76PKrsVY2I1HM95GmzzQIbf2fNN3r1qxbgCbb7H0bmrNL7
mlq1+ux6QIt61BS/zd949TpOSqmu1Fpvnp1cUymIDNT4U5xVF+b7F8z77/6F+kpcb9Fcoj0+NS3O
v7EDMsdwef3eegJCeyekZp1AtjvefUU7xtmRWE8G65iY7/pYUR/ozSnFuvFMGd7TZ7cjPMwxwVqp
iC79yJS2WAqu5iuCkPGE/+CEk03za2fnG2dyFSBXobw1iS1MTCD18geNAFFs/cFEuNAa/Jdq8Nwl
ivL8uv47LoVUQjpcawjtzj9MKFrqdX0eHBXLL99A0hmbTLTul6gNi+3tpb+olPz/WLQRebRQg50T
GIZOc8tKU5Q30ZfyoZZ1+QOti2yrRDp6JVqFoWmG3Ia1xsZOjREm1Oy72nLkkgzf/C6dfgcFKvKQ
SYSPOuv5nBNzUBzYBP4bXrCucRgBE35LJQTsAjqLWJkyMKN1HjSj/phFPJULm3H+aFGHpCNA+YpG
OtTduU7eiMlc6fgiPva+isnE2KnNusVa9oSQCkarnq74C1/+csLTiJMML1uLrz+bcDCpgChemBz9
qmvuzcQqNzj8dU9Z6irNShi8zmqApzkFfFvub6/6tHHPTt5EXoReAAGeBgXyx+cfO8qwu6sBJR+r
IFUhqXTqY5E2/s4160kvXHTtto4N6xmIoNiCfcgX6nOXG5x5TxggMkHMZufxSIIVsluj0n8MkDl+
ULTC2Vs5gtBJYypLz+S178zenpIjokDdnZUCsbFMIl+L0mM/YtOAAUj2XTpmh86zSPYwOcfvVG6h
cNVpspSDXt4fU7UXBSTVoIlozZcY8WYsOXovObqjne4y4cUvathM6vaZdT9Krzr5iuYtXOZXdjJt
NLTnYOBCJZmXfPs+SxtFWunRTDStXHm9KbJVpJn0uqMonmjeZq99VFuf4zMl9ggOoilLlDm7sRTN
mF73IjtmXmTf181Yv7KzELFxaC6Q8hj2t3pUljCBV7bR1L3gw1KtARA+u5/j2vPHxhjzo6tn907k
og7bUV3Z6h1cv4XjeuXIUJ6h+UNpjVviYsvS0iJPtbJj4fvtf5nfewDKEKeATlDehW6lP5TUpb4D
INE+pSVYmQ+fWIan545wLynxHOzDxw+UqrZZ1QYX1IceGky+cgtBFTdrCudrNbTNKtR81dqEJKyb
ipaUvXBHXtnOMMepp0zqXpPt5fmtUUc91Wo/yY++1MMj/4bcJI7wVjVGGhF2EkOw6pEP+mBtbNpa
MCgIcqG8UH+cLTJuKZ7oyig/YiASHGyMd+0tmDG5L0ppB1im1tVazb0uXFckWLe/+rWzROr0F5Pi
oCU629ZkrDGk7Sw/4s6qqOuuyPtgg3/3bx8X1BQG6FAtXY0XifQkDMO9yNGlCEEWOZtvCHU2dCIj
PpWKjr1Q0Yk43kddHW5rC1OmVRGl3WckuZWnviVS2BNAW/eOcO14zfaJ04Uc5zJAmH4PUCjSRpXa
/byToONq2oo6jE6DHxjZXVl0rb+POCrcLSZ8WPBhMuq3XlJGzlbta1w1BDDzBgl7xVsSk704hdyi
1v8HKvrUT5l9nEGNfLfVjYA4Ma5/DlnhPAIz9P19E/dDv4fuS9swF6Ww1o2tx/FdjpL4wqa4+huo
BgMt5QHHVfD8GBgD1CG8sKOTkNa46YgfDwpOij+SpP3RqaPzFhkZ7uC5H47roErChZvg4hTyCeho
8WxzJpA8mL1nRVd2hZXGwSlXA2fLeaniFX1UsWnr2vuuNUr1qFOU/2hpw5reLyBgCGVTVyHFP591
AeR7lLFQjoEIceiCqqWukUpP9qnuRW+Z2Tvb3K0Qiw/V+tEURXyohwS0dqB2zx0bc6GWfG0R8E+Y
SvX8Il6c85/Tk5AI8GjByehbrV2FuaFt+qEY1Z2Rw7M3ssF5DPxEHIrBLTac2yXZvYuwgu8x9Sam
NhH54Tz51iyMPmJ7DE+JHQWveZ14R8XLzcfUMdM3WwHItomiKv3Zj2DGP3grMTRkAJtjSQp0oXAz
6gPcCIsdoPWyONS5KVmJimJShYK5BSl0IVq8suNIR+lZUROFBzpPEYwx0lrNVqITEVYHiyWtScV0
FX0TS92MaCJ8DgN2w4cnyd5GaHDKDieu//kCJy5Iz77T45PXOPazim/dRlSa/TKoEg6HsqQadG2O
f4XXiSYgJLrTP/+ngjSQGtiSsuApVgL30VCVca1TdcCAK2y9tR2o2Q6XMW/hcr0IYHDf4C2fmK7g
hC5edaXsoO33bnLKcRfewTsFYtuM6l5DNWOpLHdthuAPCERh8k457fkMzUby2GSlcmwdOEc9xeoX
xO6tdTvGzkG2VkJSiyPA7VW8ckpARU8tygm+RxP8fNAxtBUDhRvlqDQKsuqBFycnA5WSTZBa7YZo
3WjXeV7oD05sOwv39JWXlFiUKqyNRCzF6XlDLy87VY8t2z8GBRi2lQ7TQaxqlEnDdSk1/z+bFADQ
h5VmK4/4tV6X4Gopw/YDHc467fa3v8XFYlMhpCdPfssiTBH6+bcICRyHsjbCo40P6509oGG0iiTQ
j01aAzxYCNYuQpdpNPYVCci0r+3Z+RGIrScSX5Ojq0Te1m8zdV/5yX2T5021CsvBe7k9u6XxZq+i
r1d9jf5LeGyCJPo9Oj7KJ0jMd9l6aOx3nHTqJWfMayNOElekdPxFwfn8e6pZXAZCmuExqsofgdIM
u7Z2klcUPFQmiKvcxyc49fYsa0IrEYOcD0dTGDpnEsRHtZbRV1N42X3mBGKn4F3iQiCXbnx3e8TL
DUP6iBIAD9zUXLHmWbqNNnOtl/HRhqq+qrxW01cxUjEr/ArUpa95cT1MokYw7+FpTNby8xqgC65W
o+YaH92Yu06Jldq/R0SsLje9QFl94zq+caeFmLLsbs/ychkZmMsPPvZ0VRizl1wb9MSSthUdw74G
gDaUXqpsFDNKtG0bO/Kt07SxXPiyF9fSNFnaiRDbOCDgss/XUgW6MboY0x7rui7e/KiBQWsNnvfk
KL376o/p8Ms3BJ6VZhoiX3V7wpcRNVUuOrYUWk0KfIBQz0eHeA2rOsF5geDG/y8TbvIly0Ij2CuZ
b71jQYhNFuV1/bPhhOTucpD9Vs9ltfA7rmwvsFEWaHtedvASs0DSB6iZNdKJjzSmxnYrYisJtmrS
DTTpFOf19qQv4rVpzsSrUwQJl2C+vQSPqfRKJTnyHuAF4OW9fBcDdVuXutUu8igZoFhTl//leeDT
JkjK5Hj7F1zZZ+TOfwN2SqvI9J1/dUw3RzcZqTkhmNzoX8qxDPdJQGtoPbRdsFPHNNU+GqRO5Uye
IBrjnKuLtptGU6NXDCs5jlUj5AZmOfVr2y2LF6QJi4MrpPczGJCh3EOAh54cST9cwDFNszqr9PET
eO8nsBWJO83Q81mnfeIhL66kx8qnTg2j2Ek/tUJpf6qUlb0tzYjOPdlJVyyc6ql2fzkuSQoIDDL4
eSc0wdohAbueHjMzjuU2zlt9OFQIdC2s6pX50XIlM5mYI5f7ym68xs4yrGE9fKC/WbWb3U0gcth8
rfvK5wie+9QeFt7Wiz4vdeppH5P+qdyYlKDOv2oFyz9AhzA7glrvgx+Jb+KI1QY6FoOdYgQvhJLC
3Kg868272pgdmouJyMXa19rmTvYVIuAKYotLSdGVE40J94SyITOxaa2c/yy70LUg8/zsqBmwv7dl
rzsr2iJu+4AIk+gXIvQro0HMmDhoVHEZcH6NmUAdmpIVLUIkmr8EaeU4K2qeTvLL8nUzWrizrw1H
8k8kA5ERYufs/NITE4UqQNTZdY0/q2KQY62pd8k/Crpm329fFle2L9+PvQuOB87xnBerySZRBrsq
jllqGSih+U3e3/txnrzdHufqpNAiIZmHksAxPV8xLF+LmKuhOA5lUn7XPMVZRYakS15o7cINfOXN
A95N/QbyA27i882BPWMD4V7kR9sdmxbPh6p9GFHSPqRjSu4ube2103PkUUejWbDAuHL18s5MVjwo
tfFndgnleoYHjjHkR7XKbHVl2oL9n/jOXo5B9NLgSbGwNa/cCtx20y4h+qU5PxuwHwCHGqlTHB0I
1V+9wE43kizsEIxp8in0yyrY0o8Cynl7Na/NE9IiWBPSe26kabX/SSK1uqqjwajKY64P1RoBhWhb
GkmxMQaJloUyLmUUF+OxnohygbPG9RR68Wz3YFAuKbmk2tGkNfxQ6IUE3GLSeV+lVEnxwKm1pX7h
xYZllOmsU4KiaOPO2cyK6VJmh1N9DMYg3oXpIJ+TsM5w9+klYOrb3/MyUuKipWkDKhJIuQe66PyD
pkZdAPPW9GOsDfLFyavus9vBLdllGRCkdZeUVnVoNS3eaSkMUc2unDvQAh/F7hO1EL1wSsET0WaY
gwEM2o4Zr5BxbMncDt5o9idLwbmLmzW/c6W1R4Q2FkuTnyZ39oROowIH5bzQlDfm/qo5Bp1DkJj6
sXeb9BSHbbzvXel8bgaJpGbQ99U7lKJ+1av1eMpLEW966JqfXNVH0m+s7HqFzkb/+/aSXG45nj5i
GmBOUz1oXncrEngLamMZRyVPo/dWRqm/saPO07dEO0F2EPi1NpvbY17uOca0Js4GAhB0xWfbvCZZ
RyLHNo74MTo/YqQon6ou6TcYRC050F3c+9PLPvEGgOvjyzjPKfU2HqcH1Dy2SPLU6zoI8nQjOmXJ
B+7igmKcqXbLlUhwiAL9+cYO3EbFoiCwjmqalo+09c3/gjYXKxlo8pdlhUm6agxj6Qm4tnhYzoKF
AtAwuZOcj2orQ18k/KJj3agJvoYWikYEnaJt6a873/rGw6b442tHjxlaGL42k7rF+ZCirmhjBAI1
o6g0H5XAMat92vViXRUtijG3B7tcPTomTIwogcuJ0c4HK2pa5xlM/CN8LV1B6RLc2bYWUrV/3h7o
4i0lawKcMQkOQ7O9MGcARg5gZrSsY2SogQ8KasrHMQBSv4bcZbvcDXV70xmwPHoswdPt7dEvNw+j
cy9OOma8cXNuPFXDMg8b2zqWkdbvpVKmB9FV1aHIUXQLJICVlWcP1e72qJeb53xU/fzjpkkVpamu
MKo6tC/h6OV3RWOa8DJ0609cDeP+9njXvjFRLNctYToyebPFFLUWd5pd2EelH9Nt6urhllJitKrs
QH7SOjSUYh+1Z+lFS3y/azNlrhQHcC3gsZu22T/PeNwiqNU3o30MVCvdOqmpRvgHY1q6LbxGfg2H
oFvCQl0fkhNC1w95lHmJve2RtcJr2j5WaWIe0FT1t4hOAsMHUmiDj03s6v325722iWgyqkSEdPc4
N+eTVAYgigm6I8e6tN1TK3o926HR3+jrONBra6tlBU1d1OOCDxt9IMdCf5NhQU1iSDWvvvTMqLIG
0zqCxg+RSvPF5zDBSGyLYqq8U0LWPACj7x5uz3i6as7e08mqa8rELQrSkxzt+YyTYXDzuA6zU1sF
6sFSe7sH5lb8dmmp1as0zSxSx87Z2Bry6Jlnf3Q/AyKkDo0LB8xq46Lm1LS1ave9Up6aKNBXgynr
kxZpzZa/h6xcmxlvmhiMBycT4cLIF0s98R8cMLm0Nvjgc+iCUfQWtNOuOsVYweOxi89v1bUFihVR
dGeOZXAf4de18Ghf+dqTuCOcUhaaS3L2tauydCHdSXEKEQ87iSKoHi0/xnywpSnspZG2tY2w3Ip+
qL6aXa0s3FaXoSPd86k7SK8SSBfLfr7aZR5YXp4Y4mSPjd6sakfxftugcsdn1UAgbO8QLCFqaVuK
JHSJ8vygaHVi3yWDryzc19NUzzceHVuEEqaKvMG1MrvJyj4xWYBEnmBMyWYVjMbKHIfoR6x11sIL
eEFVRhYYzxU0PlH5Aagyr6ZilOVRejfFKY3D0lsHhLUIpTuNts0NTz6KoVGCLcGsv62zOESwSxsp
l1f4TVN+CiOokWavQGZObITv1tx9UEtGJQ0iNCQV57MRWoqP3Hfb3ee1FPQAOyb1qUWKvV67WZU4
67BIxpdUivjL7eN7uYu5NTBMmbq+U5V6dmGNadFVtfTlSU9ra4OlTbFKbE9solARd3VTPhHWlZ9u
j3lxLfM1UYShfwWdjM7ZLHoBEQkO0wnqk5ni1Oo1Tb/re1pJ4yjkVnXLj5eGpwEnoP5EWQBSPjs1
QIs8gVtdfULf0jyVkt4jd7+yCxxVuadeCNalbap4q8Xonq9DF/MgpO+Cr7enfeVTM2O6oFMvAC3/
2a9oW+kXvVo2J2BN4TO/FHv4KNi3cLO3aiP0g1/rS1iui+fepV4FpoPrGV1r2Nnn57UPYqhjvdmc
0srzo3XBkQZCYglj1Qyqed85mbs39MQPEP/Mvt2e71+W2+yEUuwh1eIvXB2s+eB6KdH2btMTxenw
rUvU7OD2onHWFXbssIUrOeyKoE+TVZ2F3WOveeK/sNbCP4oo2/aukVoDbQ7flV/IvfbPse+nu8Yq
ioOt4fJslJ/DYqcquneIofXtowak9+r2FC6v2wknxbebGNgk5rPTgddxK7I0Sk9WMsTfa6hZj3Va
hkhXomm8xf0n3WgNfQUoweGqGg397vb4V04KxBdaKlQkwJHPSR9e7csiUIvsVLpG+Lnq1PApVLTq
LtNrDxxr6SyUlPQr+wUBcBJyKoIAWOdL1qQJEh6ulp/ooYtHqTvJoWjzdhXZ2J+uFGEWz9i2h6+V
7iC+77eDqqxz1Bu+JLBWn1LdkS/DKPpm1SG+sClHpzpSqR83QO+9TWrZ9Qa8ovKFFmbSrAqZNsm6
h6p/EIaevaC2nq6dYbRR3TJ43qKsMh+TBF3dhWXVp7dhtjOn7h/ZL2RkWmSzo9grHqr5pZ6dPGDI
9sr0B6fblLYo8lVtye4/4IrendckaIbSpjOCrahRrLnr7Sg3dkMcYnSRtWX0LsdS+Ya2qSl28NJM
a9WXlDwmnAy+GajPGfegdSogZHpofyp11ADXtzfIX8L0fCYsE2WUCS5DY/P8gFe0eDCE6BKinkhg
x6DHBiqo6PmsdWrGh8HximEzifk90cqIw1VDr+IuMwL/NbCK4YvszO6HodI729g+bpqbOBvtna4q
6boKsz+3f+yVC5BrgLSVdJJne6582dIbAYEhypOdasq3ocjaJ2AhSHz4RKmhL5NDafnZ/xCyTB+H
qAXCPs/49Kv+yTt6PaHTiUnUifOV3vWVoRxaI2oepjzoUTXy8ZjQioBnqVr3fZBm62go4u8fnvnf
K58bhGD5Aj1c95mKkkwjTqgjNiva7vR/Ozf9TqW/fzJwZ9mAyvM/CvFE9Icin4N2xFRzmVviaWZK
zalCF7BFPXrbDX7PGhfDXRjqb+HQjHcWAgCrPMMj+vZsL28tBuS+R2mJHOhCm9srLBUqctGd+Ljd
XS2N4P84O68duZFlaz8RAXpzW6arjVpem5y5ITRbGnoy6c3Tny/7/89BF5soonUzTgNEZTIzMsyK
tR7CSVXOk1B/FsJtd5zkW59FMCwTS1jVWOi6q6BHadvFSJf4Hty3946dIq88u9OpcmLjFBl5+qVF
fPvL6PXuzkLfYmEkcBnjoE/QLnqTTaspHmtKutkXSJA/9ktRnBzF9I5pnWs/1FDN7gQCyjwX0IfD
NuPOpzYe9ftJeTclCW+sBK0RCnPGKbat/EA8LXVRjd3kh9Os/+6AnN1bRpP6bV1bO6t+wUJe+xyG
UYn/CReBUfC0X9+obEgUO2dkzPeGyauORrIsOPOBru8xWxw3PuQixxciJ5Egq2OJ5Z+eajIjv8yg
tA9x5cU/Gs32imMfpvUnQ9BXRk1+MpTHrBiLvy2LnjEE3FppIj86dxGkXKH14/YZlR5+vQaqhRRB
uCTEhqs1uO5cmyTkk8+eMqs5C02poJ2AZZCqf/P3bWNvLwRMa1ImGtCvK/vF1xsGH0i1dLxDvuMk
IcUsaK7PS7Ewow8UhFGgWod+93Lb5tvQBToQ3gXIB5gBw/q1TSsaYHk2es0vmJY+6oYynLTOiWaE
vFTowJtYu5Q1mIAu05foyJjG9Pn2D9hYNBVtMIZyh2nGreo9uZzEAb2j+2MkBV11u/pQFLN6GIVq
/5sgWvXu8JpBK5f5G04/jdN1VqGHTb3E1EZ8pXPDs+1k0Htj9GxrjXenRCI6uTFw1j9YJDEuvQwi
JjpU17vM8DhAMLPTfcHre4FKO38o+qL7aC2dOJccp5279/bYMihBtYEJJ04ThY9re2CRlXwhIvGj
Oc+Cdmk7ZLaiXvsyT4Ol7YRJW0eIMqFEi76o3kvH++rlJOSDqD5rDd8pGy2+F73XoblHLtUc8Puh
OFfdMB4ic0zrM9Bt53ORKM67Z2BeOJTJMqEioZu7Psdk44KqqGH7jV7D5mSCUr3M8GAcrahS5wMs
7uSo1m6O+uZRwaxLP+alIE3osIoQCwUIh2XVpl8uYU8+P8CPnzAEfkpTxfIdivtPTovcoMtc+f07
zxQT/8z6yN6ULCut2Z640YoCh5Xlg7ZL/2Z4N3305tD5Ygq9PI8J41Z/YE/OY9IOk2XSladw58md
ecQt30zNErftTCI9gPJPPrpDFV8a6CJ2Viid65XzZYUEJSR/IB0YLF+dYsqFQgu5qz4i4OMPyRT/
yQALfadoTX3K43L40RSlvRcrb1gljQOdRl+X7MaSDuvVcc6KZcwZo1f8OXF+eHEUHitN609FaEOT
VnfG7wIM4p7Yz5sLiwumR0PfG1Q9/nh1jsAm5Yxl64rv5kPxU3Q276BRix/D4Dg/bn/Ht0dWmgIG
S4BNdL3mL3Iz1WxQ8FH80E7UJzHG4mJMsRk0BhNyo2lS5OjQKSVGDfegO5umgezTSZRVyXUWUg2i
16YkjgKD3ur8NUfy96tnFXBl5GoZ1hTMFOsOZjrmLstRgxD89srfPDV0TMGOSrwSQGC24PrLznVK
I0Nv4sBMRfWvW8794zQ59ZdZm1WkvNDZfq/blwZNGMBkz89h1PLaoDl5iFIKPQ4QjShi2GApb0yi
+4tmfYlGAypstxe4cYpkqx5LkjrVWatj5l1jFEtkeP4skGAjbiKYOCo9062oAuCCdvZzyxzjF5Jf
HAAY1Zvr5Q02Y+mz4YR+C4HI2aqpZx1UPVTv9WbM6/fvJc0gySrE7eQNXe0lgslwEIRLFEzgq7R7
ZCXNuw4aAu9oUdyxTnYr6od3bycmSYwIxaDAWkOARWYLAtgE+RWrL6AJjQflG7qT03SEKeDXbVsb
Z5Muu0n9CEA1+7mKEGI4jQwHstugyTxxSjXo4csmR9x07tK7Qjd+/4E59pHBPnjFmD+//nQKStTW
jNsO6n4BPNGmnfmop013F2nWohziZdqjYt5cIO12Jglp7NHev7ZIY7hHaiiPg1yvsu6IbkYyPLZp
6einZinTjFmWjNmh28vcOKHwyJHtMIrLM7luYw4IBC1Z7Si+kuaK+lzDHlAemWecuzuwPdbek7zx
dODcuHyUi5juXtcQBDDIuPCKOIAcpIuPCOgo5R0SqMplSadaPFNSfs6YuNgpx71dJYOKxHvy7r8M
a15vrVY0CdlzkQRuo4OlBu5lHatm4qXW5r1ruGkL3w0zA9kdTYFrW3qlZcxU1UkAQ7j+YJWdcYcu
SP8MHrDaufHbpiQbFMYk0PPaVNO55myIhmWBFqxOU6XqZ2Dj9hdPRRLr3SeFPcRV/68x+XS9evXV
URJFqm4cCCQj6kPlDDMcibqdKvduWto7jvrtQcEaJIIS+01w81JffWWtUbTeUwyWJrzBnI8w31PR
RLilhJLJrT4ujTs/lbiL7++9Dow5kfgQxRHXUC6+XiSiEzFoJzsJknRI7rW89wLoHqqzGiu72pwb
X09CgiV8k6oS5YZrW8LudHuM9SToWdYPT6DJlIcOc6tple8J+m3aIpJhFFF2mdc8erU+T0UzLnEw
F4b5gUE55TnvYPsa53Yvk9syBRsiHfSXMaI16s8D8UdpVImDJUbA9VC3LSJUVj+20ZGHwYl3juVb
rylbCgxBA6ih97Y+KAh5iV6HSjVowFl+tsfqx8hUl+xsaN+Tse+/3j4gbwO0a3OrZ2G2q9iKojQO
ynFBmQ4AQ8HjM47e325r15+8SKjV93YUlnvI+EHn29Z3FrvOaJSEqWEPiavAHpKBeoA+HEKip88K
sm+gt809rfYte7LRR8BNe4uC8/URLcPQHU3ev8CDLfAp81LlW+Q6A9PUs/WzmQrr3WNhxC5AznBX
YCCAbuvXBqtOr0qejyQYZi/8pk56+VxBLnTs0Nt6WOyh35k/2PqcYHiQAH7pr60Z/DyzN+qhswh4
KSgbh7ZPBvW5n+N6PJeIpS33Xl+rDjqD05LCamftQcK2Npj+kASggdwEbHK93kFxOjimpQcX5oiG
nCB+mp3aL0q1+sVuKDtudety2lKDgfk+zK77NXmuJEbchkmQi2b4mo89tQ7DTNIHO1rgSb19WjeN
Mf/GN6WKrdmriG1yvSGbXDUOKiVs+09NN9QPeiVm8XHKjXcL3xNQgKYAhSt5nSmJrc4qGG5t7Jng
DAqoF8Mj0IACucQpsQ5QUC/dYYrq/G8X3cGjHo8IEzvFiCS7rmUfJhKxncB44/myOMmA8wFaw+i9
KlSWZZkPQy64OFplW5+MyJtaZCxD724MOdkHBi3i5J7SmthDNL4d/mAfmKw0bOQ8JKJDfpVXL2fY
FYmR910WpCXKl6c67OYfph1C0NhmEA2a+H3+qkF8f2hhqfTRUi+JHTrL+ziDvH9mpK863j4I8kNf
lykAIsqik4wgZIPh+icZonCkXFgalIVVzEekTSGzRns7uty2s3GbID1wJJG1S514jeaMJpC+Vrzk
gW6KiQRdBRi7LG0eHdy5WH73det8uW1xw3/gFUk86Aqh2rIuI+oZzzt42CLIoyJ8mmc7mSCcWKDz
DvXlV1J7ytc21NpDkrnOznD2xmLJX/GWBJlg+d+kC3ZcZtMC2MAYyqBu1Q6KejupGV1Wyi9zbO/6
5o2vSPuPMjRNdOKVNT32oCIg3w8eu5sW/Xiuao/DWyO72u34jY2Vgc2iJADKg4RvnaRPuRaZaiyK
QGSmioJg28DB2yRufSisGrYEu92j+n/bf5JEV5RbuDo0FqBxuT6hPWxSTV4vRdAkoX6HTquNivOi
/6a6GD12ZpncU3zrjkxemtZR9uWOGRQfd6mmzD9un6gNzyFJnomfyKolVOr6lwy1HsEkE5dB3Oie
QqkUJtuk4m4dbDDQieowE25k6vm21fWWSzI3icmSHNovghXXVsFS9g7V0tlHk7W9zPw/D2nS4zvF
OPx2Mi96L6JUGoSElB4bPopAaOUSlmbgLWKl9NUM92lKo+6hGgE8oJE59B+0yUveGdlLg2Tysn8i
80Br9YWLLosK5pl03wBMWN7HQOJ+6z3wulObLXudPfmRXjs8aYy+HtEfBWiQdXK7X/ngnMpgwwCv
6odLlqcnCqlF+1XxnCg+GXWZLzteaOvryakzmebRMV6H3L3udgZKhYsvZnDJzwyCF/kHcwLWLuk2
z/U8Nztxk/w86wXy1FLzAazKy776fPUQa95UMtiBeMwCSSZdjUa1yqcRvoD4WC1k8Ko2Fn9RtVku
fSLFbW8f2PU1kTsMlIfqs4ybCC+ud7i2hBCDSDVfpyxVHPReN74WFr04JfLMfwalTz8Pppd/u211
7QL/n1XSUoaEKY+uLyfMtNawdLPmq3WtlQdRkmqhYmuZp9t2Nj6olMiSSSjhzJtSHjTkrZuIRPUX
dFzaiwWWcTj1oEOTS5Lq6vdBH+33AuhZm+xdEDVwO0D5rUIWpSsgw/Eq3S90cOSotjFrguQPvEnp
Yx9S4DtQlauUv26v9A0QFrPsJ4ADBk7Y07XAC3zLI4Wv0fDTdqk+x6pZnNRQ9CWwmXrkH+OzOZrp
V22YzRg47rg85Xpj7yA8Nu4rvfGXaj9TPCihXZ+m1AAhlzH+S1nYyRumc+3wQY0B8B6s3N5T/1jH
DHLFzF3DiEu+ikzCaqMZz5pqeDgMPwvnxXtUNej7xaQ/dV7WaOfJ8ijdtIZTfUDFe6/GuHGA8Q/c
GNAdEJat6xuJKDxBn9r0h9noixOQxtQ8e11UPdz+rBsHmKcbRc8XNCwg6+sNLXO9JnkxTLBCVuMB
4E7RJWrj0AzGeUn/oj1We/e3TW5uK+O+xEPUA7w1oXaTKbTCk5CljWM0X9pIIMXYuZ1mHkLDUD50
i5drp2EywyAflz0Ey4ZDlDRsIJIkY8Ob8f1oWkqaDhPPC9KUPwWoreYCH6+e3QFbHh8hIy7nB/Cy
41cLyUikGixknHce8Q2fiGwBCYecX2A+TH78V69OHE5i6K1M84HcptnTrOgCya181qaPTWxn6Avo
lfqkNbGa3N3e+83VU6+DDB9GeoSCry0nkagdATrBF02sZx+VcCpOrQpVx9nIh9E5oi20yCC4rOB+
5n+uD0gZasHtH7F15mh+/N+PWNUOFD0Z40UTul+rWvcJVFXxV0GJ5GyXVgv4G3GZ2/a2thsyWJ1r
BDL4TWe7duIFQXpP93UFNAYvcz6c6IDq39OORuFZdAiAHxszgQ///YZ5VAiR5dCyuW70dHPeudqQ
GX5cNe3P2Or08DkukAy/S5AfRzppTt2/dZRdvt62u7XBPPUk9FDCSmbx66+sjG0YFsI0fOrM7VlJ
De8u7KEuPej2kpwXa9qbsdraYQZopboikGtg19cGAYbSpmta03crrf2QeePwXDlV6kI/krmwwJRl
HB0jald7w62bhsG3gzJkqpY05NpwBs1K6TSV4StjpTEvp/53jJrho14WcE+LJIQIP5z1ON959jfN
MugNeIASGBf52iwsdYNmRo3hc0/FZ6drom9DMdDzCWtj+DfMLCM92Gln7wlzbj1/IGFkEokHA1N6
bbcGUKmEBCQMoxj01sQ8WNNdHolRARwunD/xUw5IE0o1tPPp6V+bs7o8GgH8mL6NALafCWX5vDD9
FB5KfRFc1SY2zlUs9bjef355+KBNx0lK/Ni13UXPYqgJKwYXoHO5KGmXRkeUg3r7kCReOZ6mnHLO
H9xVZu6Jp3jSwXFKz/nKJ+elOU9WU5i+mpgfOxHpflf3xoWU0pL97f6pMpT5r9vr3HrkyWYpQMGb
Q3y+sqkARzNiAmIf/d00ugOilt+h056aO15/69iQqwIEIWmEAm+1n46K6r0YHGBNteL8ZjBOz2Gm
HgCLmrPaTTvW5K9epRwyxQEdRvUBCODqckQhPEia3dp+qVnhky76qjhVU/VcN02giDS/aPhE91FD
2vBQhKHYMb9xN/FDkPjywFEJX4+7AyFiRsupbL+dkZO+KENoRwiimAyPwd7Y3NtKo2Yns0jmPQaq
jYVzZiF0AYsHP8W6TxSmo2MPuYtlCwXZRUEKMEz1BCUyEf5LoIFAe4RkdnQYpwrc/VQlpvp+xwSq
XRYywUCSkaxOVCratDIL1fErG6mEodAYxFYm2huxZy0QqU1me0cnNd+5PNLNrj45zSrwyMgOkCOv
AVWaS6+vE67j16OhJufaMrLhoNXev0oa9fpB2KOx85W39loCuKTbZ8TIlKfg1XWdjUXlMyeO3ytj
1PfHfErjf0SfFvFJHfpQgb5zbpWLZy4VZDKNo39v+C9iJ7ndWjfFbIkVlNjE9TsA+eGszk3q+GlT
NGipjvYBjb64OVhp+BXKl3iPhHzP4Cp0YhQI2aQ5tP1FOF5zVpmrsh9DsCaoiYMgO2gp9M7n215q
w3uQv8tBWwJnUsfVSFCjoy+alzUft4yFgAio1Z7oNZXp0Yy6fmdSbsMlAp2loQzak2RzjR4z9Cnv
bTO0/ChrzPAAeU5iHkp32BOF21oU+RWwMYiOAI+snFRJipESsJDbOXq9VAdhlMOXeBIMOSWTMTf+
+/dQIjckwSt16PVBMdW8RS3IsPxqjvv+MYldpz2GwqbtmdaluzO9uZFhyUoLoxA8ZsCn1v7ejFIV
L2/5dll50OsmYJpqxvu/NgVjy5bXq59c5IMf46HZgxxumgZrD2MX9R7mqq7vpV3mlAdG2/QnXlpw
7IbaPpiZWaYPOnCj5lGvBzQXh3hOfin8+x5zztZnfaHE4AHnVq5hK1B8D23WdY5vxAzZMUeV/q0O
tXmca6fZQXu/fWeAUkF0yPHhpSEYvF6pnk+MEiWa7odq1IxHCMvFr9hChuQuzw2rP7tqkqcHtS7p
xd4+TG+dABxwrI/3lfIoZZBry4q+oGxjZ5avplp6qTX4Uk5I75r6txadsfsxyjX1922Tb/cVk3Cg
ciuBb1HRuzapGUjsjtYAQrcu+g8RtIrFsSaFPapKEu/1lt/6APDXcEu55McEZOuwSPUWOA/zxPb1
oUr+qzmz1t5FuVf37361sAOLLWy2fERi3OtFTXqn2ZGLHctdmvIuy5xkOaWzo1gX26icU2bDqbvz
bm2cGsAu1ELBU/J+ravbbu/YrZU1nk+/1ajv2rqiJZXWcOyD02nDJwHf3O/W0eq9SuXbB5P8l2oL
iTBkVpyd68WyiTMdXRCjYVVZ3nFCCPIuobeZ3LltZPwsWnc5IeKCTrKCtoR5KqY+22u2bhzc179h
3Ziq9RbtuyhKgtJSs09R2yXpORMQRJzcvq+OSDpCFnr74L71RzLtB9kuy+6wIK2+sTu6XT9Y4HR5
cpb4CT6vwTjWiZcZBxvWpacW9tfmkM5F958w7fodt79tnRlsNMUosa0B2MlMyoxSchTooaV9n6kA
hEciCft705kgbqYy/Ux0Wn1LosLYiQQ3biy3leCI2j9Z1LqxbdStneemrfgTdZgnU4FSvcgc5VsH
Guhye4+3PivDpSAhiWE5XCtPmGdtvpRTFgWVNjaHsRqjz14azqd+yb/pk2d9v21u4wohicmMNakM
kihrWUVQMGoxzJni52UMD8Wi9dN8Ltj85GzC8DRFh2YGiRY5k73Tyd1wTGBQ6KPQ0MAZqqvoq+0j
xIXsMA4os8/2XQbfp3PpnMT6gw2l9gu9BwkwdRX5O14Ft4Mh0qqOrSTQ4PO48MhMh0VjUCt3l6G9
JJZChf32nm59Qp4UOmH0VlFfWV2TphiQipyMJOgYWRzvEuAB5cWbGyu+Z4bAaR6Kyq6/3La59R1p
DRG7080lY5G/6dUqiyzUytAEJ6x3hvNhXNTpWCiherSqzvti91Zzbs1ijz1l61pQ+qUsxu7SlV8Z
VRaGS/TajQIEI50J3cKqetARWvjSNgws3l7gpi0Iq0jxJe3YG/4fCnMKmCIw8/lYf1YzVRzDsWi9
U9WjP7pzZrbOJmEXX4+JDzDzxvVulo4W5Y4XJ0Gmd8VPVcuq6NLlSV2e3r8oMCLE6OweswfS5b36
am0MZYWRFZ6Pnupwl1WVEx6NrouMB2te2j26360t5GjQKYCrg7B5dS4NS1gJiimeP7ij6pzrVnKN
mJ1aJuc2NeJft9e2tYfksbTXWRpwEPnnr9Y2hcKJcyIN36K5/7HWSwBAQKKa7HzbztazwEP8ArfC
ba6DZDm85WZ9Hvo0Pazi3ouc5Jk+ifu8aIBYUVlyywEcVN4kP5ECVZsd81uhAIURKT0ixdrWBEaq
CmPasNSKny2eWxwUox3OQq+rp6odGEufvPqOLU4uEFlk7bko2/LH7fVv3XxmAwCCgQWl8LGKRbQo
zkSY4sHjXoTPIVNtzxk5y4fSWnLaDjZNoaYwdm7jRgNTB1EndY/omUrZ+Ouva5YaxBJh4vlaNDfZ
c1U14aGFp8C45BRsdAQ2wyJyD+mw6PoT7bLiY2hBgROU6tL+vr0BL/SG1wUTqmNgiskfSAcp/l3/
loiK6yC8KvSLPMcNNWz3PSPzIjwOudY9qoMXXSIt62CQmK2LAiK4OJKWahDwj+OM7m+dnWqkzu5v
/66tZwCBA24bhGUgs1ZOJGp1CyrXNGSgqirM09Tm9fggMjVhwHuO+nsFvouHPzDJFZfsdzI9Xn2V
QlP6SK9Mx5+6xTQ4jHX3zM8b3bNhTgahWVxY/7lt8sVrrHYf0M4L8A7wKrnU9e4LGOjKYuxtyujC
1fxY9eBl4WQo2h2l5aY9MGGhQ8uZKkVzjJM2s87Woo/tGco4OnXZMoVfQk9NOrRH4/LBq8OpDAyl
H63T7V+64Sj4eXK8jVxeqi9c/9DEqbzQsKKQRo5I6wOy5713nMmn/W7QlXQ8CN0qzpaRu9ZnS7TG
tGN/4zzwRFLDhcKBy7MOtaZlztwW1qZgnlrrmeJ7f7IRDDuaKSkEnPDzHihywzUBqZJDQy7xHaOg
1wt2Wq1T9UkN/R70YPGPWYoh0KsxvK/nWvWeU0aIiq9MoFn2Zy3VR+9YL9HeC7fhnSTzNbElIZ7k
w73+DSX54hAui+IDrAjjU116KrF6DYb715iB/D1mpV2HB2uOGrHjmbd8FGAy/JOsIMNgsbIN02eq
DyCggnQahrPbR+lRwMN6V8Wh4t07Vub8WzOY9LE1y+aill2cnhe72SMa29yBV79ideyGth3boWUa
bjaqdrzPDVAPBy8xluaLnSTT73ExU4K1tDH35hrl+tY305I7YHPHgcivao15WDBjkRmKr8+SRULM
pvGFK5dGaGAzQvb+24Xv5Xi7NOHfPMMWskN1E41xMDDKrn5V9VJXDpPG6DGUsFn0ZLadm/2GTGG8
lKJs9R3zW5eLJh598P9PtHZ9zpzFEnnV1FEQNgzGeaJIPy1lWf+VeWXzjSGv0t65zVuXi+6ARB0D
iXrDT0D/yovGyonATo7ueFqIhM41Sp3GqVNcxbwspuLAhpui3nyEMFlkSOpkSr2DSNv6xGDMyUh5
iD3KlNfLXmrRaxVkgQE0zOH9aHjhCV5r61Tb5R6AZ9sUTS9AYBAzrG+yYuXYX6wo0KYx+0+jy7xJ
9yb7oHWDszcRvGWM4QBQi2iiEt2tsmBDw0faHcPWzHROzwoZVA4XSi1g+tASS9+pa2xawyFLclF6
3+td7DRvXCDtDv24bjTlZGdGPN+NShst55Yz7dzdvipbZ5URcogtpHcGK3/90fS2m6JK5txWTaNj
dPTslMHM+HmOoTCNwnmvA7y1PCjXgeeAzZRn5dpeoiIoO6hC8c3eDg/Ccyil5kNUfvfMON8DFW/c
C1eFcwxNEfn4rF9Zs6GLozA05zttER9Z5/LIWH710C/ivp0H73tpJM6dkSnw6bsVtBM793JjsRKt
LfVd4V94E5gKJhFD+gFR0Glzet/2c/fUx4V2qM063JvCegOgJorAGORQzOuBwVpPHViN4XRF1yu8
sFVTfnQixfm1pEaZnFx3qM/FmDbJcckkQ26/LGp1rF2vyM+lUzvDqW7Fu0eX5A+iWUnflGEIiHrl
13mVdIUROqTQ33C0hDZe8sYxIEOL6dqJqesfNfZgD1u39b2lfgyj+7iGN/tdZInStOj3BqY+/At7
51KcQtnXPLb4vntnUZJPoRPm5zA0XHja9sxvfW5ZhJVkVS90G9cLjvTC1PIkBJ5vpcbfuTuCqogX
82eJ4/91+9pumgKgT/kBkUFSvWtTthP1reE1adDDbhkeyfyYy6RpN4rDpOb1TnlsI1oFqwHNBQQ4
Mn9YJTWmPqVT1zByly+90XythFWon+3UFuOPZkkc77h4w1D8N9S09tJYwH93CkobTgrCM/Ip2k6U
J9YzWgLUUxjlbhqIyERDNqbj/a8JRPe7Y7TWcFfYU7zX+N7cYMYn3RddujcwTeqhGqUWJQ3M0p6n
oz1ZTk7ENuTLpzCdtB1WpS1rUKVRZ3WAV7yB/4QdSHG4lTOmSKYQwrupjhbnU4Guuv5PMo7m+98Y
kkBZTILJUhaSr09P3hcipuqSBpXJ6MphxEuWp66tlvvaqeL3t+6Q8n5lTX7d135A98IKAt00MLoi
W77M9dKET0nlWb/cLp7P778YL/MTlCHYzfXSrDRZzEFhzrwUWdh9ndI8dY9Lz6DyF4gmQ2un9rB1
MyiqksRJn4PQzfXaiq6ulBmZqgCo7VAcLEHipJe2VkH7GNnpJRpdrzIOejG0v2gVj90f3AwGQzky
kKXgBsxr+wJOsQruTPiT2sb52Tqzc4EVPTtXSmt8SUqaxTsL3jqpAHBkiZXiLsw+1wY70+4TyqxZ
MGqNupy8TCnsgx7Hw3gs1Np57wCjfENe5A+o01BOXr8hg4iHToBSCOzYGBmXa7QlO7aqUxw7d2x2
MOhys1Y5CigqKXgPPBw6lFVsModdW3Z5mgdeP7r1kzoni/E0jm1yvH1GN9yZJ2VuDImp5OOt3Cmy
C9HQoBodhMWE7LuWmFY6HZKxme+sWlmWxwpa5b3S5KZR2oQ0AeCfAvF//eFGI4apVA4l9lNYUgyb
zNg7KP00tqeuygz7TqNVujd2uHFamOqlBkRRjOGGdb8joqxt6bWaBYrVxIypaNBAAxWt61AkJysu
4Tf8g63lrZJza0Sz6+nlWW+maGmrLLDqefwLEbn7OdINcRS1VnRngFzdXrK3kVIztAZHERMFjP+s
GQS1LmrTORmyYCmq8qu54G2PU7LY/dGq8bLPnpLZ2kVVe6d4/6tMr5n+HNAdnkZvdfeXyYYdLhR5
QA2pqO8s0c1nSMQL4zlHp7Y+xpMOOeghEqHqHhulGNz/3N7sra+rmRR7Jf4asJb881eOnRLioOaR
XQR6kVW/3MFTnu3BsMPjNNbTTk69ZUt/mVOTEQgYgmtbnkITN0HROaij2vqQaGX5g9QoDNG77H7e
XtaWG2BqQrZBaC4TTl6bUkwkFTxgUEEZRtp0Kma4Bs+tQ2h1287mkqDzoE1LDwmXc22namx9NDun
DKLYtf7p+8ZlwLAvT1VaMhf9B7YceVLIhDC4OitF3tmQNHhF4LZWfp8CnvvMlL/jHDhhe2jJzXXh
Peniyjr4Ol9GCmns+9LMgzpjFOIhy8b2gga1bl8YfCi/317Y1vUjvJDDsJTb4bO53sRl0WKGQZlU
zYbUBgIKSZarRvmnbCxN8IHT9LuBof3httHNFVJOh0ebeJ9S/7XRxsmWqs85+E3WIujd5f2v2WoG
2Ik7BcXr28a2HDeZOXwB5HUORAnXxorJZBxX5eSneZk7lwYl6PmQaM1QHtVFj6CCKNV+T+Fka4Uk
6cjm0nhkJG11Bzw68JBBMo3roqiXHOBGRXHOmN0nETnWjh/btEUwAbpUoyZgrmxR/rP1cAmLwLPG
sUT+skrPlTUyXaAZ8Xv5NAgomEBlAoulSczeylhiOolr5zZV/b61kOweasSd0xi+aSiKYveRnHiP
tmfrA742uTotLogJwWhOGRStYvcfktwY/mZyoamPbq32X8e6f/8sMYvkqKhSeoiqwCoqTetuaMe8
qwJbZTyjjb3pY6gkWnoY4PZ4mLW0/Pb+MwrwibBC8h7A0Xp9Rq0F9nA48aogduLiMvI5DzbMfce+
aNonnqdlx51tbukre6uvOFpRkZtRWQUjY6gdK+QjUno0fxN7lz9zTbg7tU15ydahIWV7qo3Aypgs
XvnqueW4RG1TBY5aNMWpsSddHNvKrXdCw627QIQgISjgJvj79UYKFLZ6gNVsZNPXf+UaDN9tVFRf
utl7Nx4XmmfpoKXUO/PYK0tLB0hPK4cqYD4s1c95V8Y/awgr90LArU8lWeNsw2WuhSDpekXII0C/
if8IUqeJvhRVHX5Ll7a/14bpa1k3xo4z2TO3+lCjpdRg9NIqaFw5iDWgWn2oSsmIPEEkIE620/5B
ygkuFpS8PP1SD+N6hcTNHgoyZgn/EaRkJyd1jDs7LJr6m9XombvzHGydxBeaBJpIoGvWo2cxsyVZ
FI8VUCXL+ZwqfdIcslpYO0/cRmJLaC6VBRhVBUK53scJ5bd2tsqgBxAVPiGupfaXXNj1RZC5fOgs
MI3HJowr9blcxF5Lf+srvra+evNUp5XhiktotBjqlwhV9RZFR63yDpnjTerJE0Dxb7uwrX2VGwrG
BlQh/CXXX7Fs7BzBeK1E5K5Ix4uuaGN9Vw6q80d2yPwYo2G4YN0IrLuCgj6pQlBopSL+6yXaKD57
lH+UHUObe0gbgT44ZKocmesFpc40V0vScxPqpFAucdE8mlMFhrl0PsZVFZbn2xu4bY+hMolvg/dG
/vmrbKARS6iQBVaBOYVDfcjHsDrNEYS7Td319jG2kOK5bXHzjKL3CEQbxgXaddcWy9rIEF5RqgDq
3ebRrZYWAQ/d+HehLXjhtrZfmBtBJ0Hn5btteSvqtF5ZXl35pitHY8wzESxt6p6VaZzvc6UtIEop
48vC3KLviVDZWe6mUaiGIcWXte21n6kiW0Rx3lZBSIN6QsEkdCEHcbNDSihzUnHj/RGysL0nafNi
MLIhcbZgttcUhyIbBZ3yCIfj0ju5QNXquOelNdWdp29zea/srL6mt6hUJFKboGWsz3Y9JP9ljkxz
EUKjKX9OQKw8Z1HXvZOXUsaDgFR4n+BwJr5eWU3MuRfqIvOHpVCmSzr1pXpXG5MwPiRqas07bnXr
fUdQAuwnbyIpy+pSkjW0/dR4WWBama78w0xDnz0jlypseOToFu+pdWx9PNB1DNBKEOgbiqLORG3I
i7sycPOGQp2m5QSEdePZe4PCW7ef/gDFLNaGWLX8uq9uv61BQwSTQR44WZX801Vw6NxXNvfhTrii
RXXGMvr725dw06TM/OCakixMqydq0WdDnb2uCBjQKOJPniWM4t+h0rr2MeqAFR7hxTWanfhiC+Al
u85gMTyGjN6Mk9JDrx01ga41bZbI+tkusV7dEU0V2m/NHKrlBEVmrl+gabLVT/mYa0561JrOsHLa
fmPcH5xqcppLU7dx8mEm2Ptxe1e2Thh5KVxYci6dIvj1h2g7O4JlK+SEiWj5Vs7eMhzmNJ8fosLz
vt22tXVl6QuB4OQrUC9ZnWay365MDCUP+qqam5Max2L8pndmGh5UKvFHL0v//h/SzmtHbhxa108k
QDncShU6OXQ7dNk3gicpZyo+/f7ofYDtUgsl2GcwmAHGwLBIkYuLa/3BdZfC3hl3a1dLYwTI94AN
6TJezzEWFIUbNM0uQ9vn3lfHM4WSBJo6tdPOSFt7TKZAEC5t4OfrElc5tUJJ67m4dG5fhQc9Cef/
4NurjyILy+9Wp83n20u6NTVqwrBXwADwwlndLE5eOYWYEza1UojpORZLm5/byi33LKu39ok8PPiJ
Ald+gxnhBrOWrORVKrLcQPdba5P+zlXnvjt18Ty6Ozfm5kJi2sZRBaWCKtP1JyvqAW0QO68upZim
c6Ib6qO7QNLxE5E4TpDG0xT+yVIiJSOb75Sy1jD0NgNYpupKedFSmDBHDAHphph9Xv17+5NtTg1u
h0zo2JPr2hoKglOZCx6/tiIS2j99DA03QXZiDHQxxfYhLUWxR6WS+2D9IJWLSQcGWfM35fwiM6ps
Hg3SVQcwqaWmJR5m9tIdnMWds2CgI4eqYhjeFWlWf4RDUf91e9ZbZ5/CN8VYHqu8VFcfFIw90Z2O
wUVFVCTxQ6Fq9SlLRfS9SWvgVmpnN+kBIq/99fbAW8uN4B8Tx/OJMLc6IemMagCObFxplaIeSdZ1
07cH4dkHmsHdlw4E27KTJGzOlYQL5iHa4GBlrjevWtcG7jZKcRGlM6anzBOO96Aodd/+UNIlBkra
CvgGfoEJ3F6Suz02kUBi2YgIq3Vu8toaNVjll8WgIhBZaeE8gkuV6Bw3L79NbtwZ/mCApNvphm0F
CJoK9Pyl5Q2Y2tWk7bmzZ6Wj4o7a9IAcRNZNj65N4HvxFozj9krUWwAWEF0QWwE+cWzXrjd1h+aA
m6XU3dtR+2pN8b056lTd1X6KnmKnzb636RA/pAjwfdWzMnriYio+af1sPd/eYW+X/KfmNdkZOjpo
ea6uFy2ZKmcBNHhBNLU55YbiPLrSDNVv2jRsfQyywDN33tR9vD3u253NuD/FobhuUNxeJTQYS1nJ
gOnUxXCG+qznZpgeObiWCHIcIeWnrrOdfHQDlyrHxCNaamEZbxJSdZmUAT5/yktbZI4/OEt+p1MU
Hb9I8e/Wp7VkOw9T4nX5aQ6zf3gmdF6Ep8pUazup1duQxk/hAYDEA02DNwxKxxFCtXonuaQNL5sl
Kad/sW5ckoeiAat8DCd7EmcF3RJeCErhBpbITOd8+xNsbEJ+hEszXaZOcGHW7wFKAyUKqcnFSclg
daWtxN+l0SPDmHX20UmS/B1cS0BrbOL5ktgj/xHl0fTAK6Vbop1b8202gHwhpFJJBybsrANPrS+i
RSUfJe/JtRueQrVWnKjlARC/Pe/NgcCp/WybUhZcBdVqVsEtQd+4NLEicqh+WTKecpTY9nA1OwOt
r41Wb22rSRsGMrzmLqFIkR6dykrqnQ+5dZZA7QAeoL7Jk0T++S/vEbdV1Sxzp+TSZZimIJxHtfxs
Looznhrbysv3Wa42exxguTmuL2V2DSozCHUQL+GiXA/a0KpVygjt7Kgaq/gR9N30l6fl0fupKqf8
DKoiRrB8XIZzOTd2tvMNN/cuEyEhkBZtbyQh9cTqNaPB90AMffXVMTCiHWIRWacp4h3j511smO+j
KrWXY0q11vS1aRhxKHVDV/u3rFXxu0YMlGZUVHAQ86DzyN+rK0SY6NOEHhrM6WiVX3N1aem1wFA6
2gXn6Pd3sA6XAR67BDatM/UYMHmnLWl2EaMIp3doYenl/dK2k7dX/NnawtBUZZUerupboGUyhJmI
O2YVmfZ8qEHOiv9yodR7XZW3NzDypYCp+aTSlVFbxaI017vGUTLAPXr+Xp3i6psyiL/nZXb+JM5A
r6WFLw/CG9+sPFTov8H6v/AzxhwXGa9HU4a+QLeDPNuK8QjESalHKUe+tg8sbHDwpcOxTOLYmV+8
asyTH61uJakPRa9O3mduPIS+PqpNfx4UEX1AeiW0g9t7ZeuC//VXrC541RhUHchEehGiU+8GN3fn
c0HifBBjaz5YuaU/gqzo98xEt4aVwcGRumbI/MqN9UtMSmniWn0dpxcnHsvsEEWReV9CoP0Mzgpu
EtKmoYKNa7fsed1vbSQ8ZsAcgYGWOvfXAyf9iGZIo6eXBHz8I2BK8hfdGWc7sCYyg9Pt1d0cTXLz
ZQkCOO4qY/Xi2bbScUovAxy4YzNP3icvqWdKeFPy6fZQW9uJ6A5mS+Lz6S9dTww/58a0aqwnJjsO
AXjrOFf5OslwGkRdZOlB5xiAcOssyxM/kn7dqhab7svtX7E1YUti4aT4orS2uv4Vrdb3y2CW8cUN
rYiu/JRo9XNVJKPjG0MFBfr2cFtXG+Jp9K4Rt+A5spq0Dk9d4F2FDQyFnn8HS/069riJpImwv4Dp
TneG257d/w232rVRY84aOrSQnW0ja49TA+D3uV4W4BU8bpO9W2zrkPwsKUnUuMx5rhez6ISrt1oV
XezerPKnQsdIJ6NohrHzuU095bsTNqN1jJXW3hMY25wpJQoAHdwfb0pnXIPzBC0KuL5ljy8D1lMw
81DXObil6v5Brm8hrCX5f5yTNfhHzCPY25ax4kYbAzfSrMem7lUfmH58iJ3J+e0GtqRbIM3DU85C
YnCV4KHrMpd2pkSXxTTL6RAXduQdlKWPdgL81hqSvFNOpzDBfbIqCTqjAG+P9vOlE03yIW3bQhZd
lAzTB6GjEb0zra2zQOlFKs6igUfF83q3eMVQhH1Duj7Rf5r9aTGtH8pcGUcXG9qvy4QUbHD79G1O
8CegEddvJJ9Wx8HIKIZi+CudFKLhlA+xVwdKVon/KMmE4vAHg9FYll01Lsw1n7wO46hygPhfYt1o
i6M9q9Xs64mSC79C/HsngdxcTCBUdEToY79Ba6JfI8I2ceLLSIviXeJ29TsNxOYBFE5qBYmakCve
nt/WiJQfQTYR0HRevdefT4OdM6c97xunasoPOM3+Z2Eo/Fw2uBto6BjuLOfOcOubqbVtpUebDzsU
qxoP5TLxjLOj7Mj7OPlvoZrw759MT3LhLCDabxqU/aQpi2JgxBRnjv0PQLh31mxrSVD29oxtkDX8
QaiW7mASbCuRW6ubobHx/NNoLFwGu9TmoEYb5jOqWaF3JtPfE9/deuxwBCwSRnpL1Gauvx0S5d04
UrG45FqjHnVqfnc1MPtHO1ZxTXCNrrpHsNDzl0ZXfvz+ulL8hEiMyjJ562rbVKOXq+2gZJdZGN9y
ZVIRZcWy+9HUJv2diNT89fZ4W3cStU4WlghDrXU1XpYVnVUqE/QMx27+pbQqykNRZeVxsCvjjnTW
u/PCVl+Ot4fdCjWUvPgLxCaMwNXn7JwCZpvTA6TsJ/1+GilEBa0NialMa6XYORubg/HMkIx9lA/X
BF3hVEkXqXEOSm3oLjCgOSGWM/TH1jH7PSXR7cFAUNIypPe6tqPJ1aQUKd7olyyCKtEJr3h2lZyG
UWfFf5JQ/IT8IUsBun/NcCymqFiGVssuk9I3y53jZssPu47Ljwkce1/MmbP4+hDpe4znrWBDQoiD
FvPjqbi6mjBaczC7gJoh0qb9Zlau+55EdjkviTHqdwWFdWdnv2xu019GXL0XFzfB6dm1eS8ivAGD
s/QCT2miZ4ACZmBIERffLub4fHuXbsUBD9liKV3M6VjbBxQUEN1+nmFNUMF7zq3U/mQYpaIcQQEn
erDMXn5yc1s9G22K2dHtwTcXWVJf6GDRyjdXLzmnsbIuAyF3Sbt2fqpyo3SfXbcOn0KlC8v7uiXF
2nv/by4z0j9c/0wJgvl14NNwL4ltoeaXsuTliICT1/5TxiL5NiyZ58+xNp5wBs6qnbtyY53BYXFk
HPBJGACtEg/UFSkFN0l2sZvppQiV+jC4WYOA1DBoxRFVgfg10ypMIuYuz72drEf+z1eVLQaXLUkI
plS3VsF+1ucxScsuwxm1ie8bHlrioVKcfK+nv7G2IJxl2Z2sThL+rtfWbvFrZBgmqdjFEfPw8DgC
yGr8cRzE19EDolFm1vjt9i7aCEckPDCNZICHNLb6om4/lZBi4MOxyafKj3MRzu+URCpzmJWo498v
VTEc1WWpqwaEXP6cX+oAU5VZuC7XRIYWjQtPS63XGFDYHu9u42zgbUE1R56Pt9ywQVu6aSiaHGHA
iYK1VqWtcxLT7Dsp4lx+1MR6eLq9kFufj0KqNKcCKsRWuZ6ZEimYTSTwfZLR1JMXwEnoximMNB+j
sTar724TqQNSuvgW7jw8tnYo8HEOCAUzeier4Ac4F1D+APkWBTdX8pviujlkSTTc/cEUfxlntUPd
IVtcaP85TZqoCSbRRJ8gODTHvl6yuyJOtAMCXclftwfdnJzJFpU0H0niuF5X8MzLOBsG6BqvEsOH
LGv04dmO0+7wJ+NQGuMJQHK1tvJ0vdaBs+3mgCBnQz2MnbpELxX4Vm9no2xOiNYiOAfQUG/AifB1
bVTYywI7rdw6Z6U1RUfka509G6jNDUk9GP8TyYpf9zXy3Apx+8PLy86d6EtRebF2pOjq5Qgqd47+
QNLVaUfboUC9E663Tp/Ua/t/I68bHcSwAZ0DRgYko37QHIjwPqFHU/25LNy/OpEuOzF6a646SF2K
bqC63yj0KiqyNsRoiCI91nuhmsTvBA6hz2o8R8cir5KD3StDtjPqVuykrIj+PDkO9tWrI5805lKP
XVlewiylMZgBpvsLg5WaJ52b/n17e26t6a9jrc54NjUVSVzC10wM8dVTRFP7CK1ad5MaOc9D0TUv
/38Drg47qip0KzFLvBTg55icYifl0Rrc+pPW6ea3phzDP3gSS0yHhACRG78xQophhuh1whGkNG6e
s96yxDs39YDtLYhBFYfFSe09fv/WaYQmYspuN+Wo9SkJvTwDy8FDo06WDseUEP/lI3mzsrOcmzv0
/8ZZnwmrTBuwOKT9yhL/wNhjDqClwlN2M8v9XGbVmNyHSejsJWybW/SXYVfRU6ioYw9Ol18Gqu9a
YLlF6GHoUVXZGccec8+KZ2s4rr+fUBH4FWsRvFikw7wkQLhqADinTMzWPZlh9DCMxZ6l3taCAk6j
PURZH8tV+WF/ySS4puooi1XSX92c/s5is3soDR0ieu5GZ9tt7gY8BHc+4tYhJLzAheEvKTl0PaZd
4OZpxVyAoI8yJ7Dws7ovQaE/jn0elScBqWOnrLEFUgDhDW4WTwBd+kReDzlndiVsBXDphGLADyef
zu0w3CtD5QRzpxdBNNdYQXjePAm/VdxanKyx7PcAypvfFYcyuFWkp4h8XP+KxROtVRioUCgYJFa+
auIdEoEHcgNeHPUewGvz00LdwnsAND3f9no0K1UcPZppFoW2Ie6Xoq8tf7IX/cUuFjVAf8h9RUHS
3ImwW5FAKljL/A1WkLqKsGYGrX5Gko5MOIa+JeYBd8ZEi6fD7cC6tZYkMmTALr0wKL3Xs8uxl2si
A9a0qeiI4iDQ2Z+mbGk03yuacAdYsj0YmBLZg5bp8PVgQzX2ZezNeHajRPhDCXPlQQVN/wXEdH+8
Pa+twwGbFxQADwl0aFZDCWO2S0p+fDX0z1N0UfjHFDfzx27MwD161tDsfLGtfYIylQkViJofcJHr
yTVFpRZOGcPrF62BMn41jX+B3ML9vEfDQRwUWuDtWUCU3cuEt5aV4yCFPnl6Qza8Htnt8IBSbAor
Cag/EcxJrR0XKoDjAY0TZyft3pB2hCKNKL8Lap5i4zrscCOG5ZyJ/GIlXRvUphl/pjwvTpXTGDgJ
lcqBINCbAaXV8ZPZ9/YQJLHtfuwapBy8hf914M6QP/0sjJavqJ/Z97c//Rb8Au9PiXmAMwsUYXVi
586t8j7kF86LOz6Noe3cFUq7/JshvPSflmnZBwUU/POA+nLtx70m+qDm3aefYm/c+S1bx5jn8/8y
2BH3Wn0aMY6qVpmguvKqKyq/itUoCapR7eLT7Ulv7oFfBlrtPqwwpy6r0VsQhdp9X+olrw86QDbt
vq86NAxvjyajz7oK4bB1Qftz5b0BZ6lw10XqIpOTQw+pgkXvFAXaBFCcoJ8QLZMlzHfNlCbvVQRQ
gtuDy8+3HhxPYHnlyeftGzDL1A1jKBbnVbdLJT2iJuO+n91c/7tLVaP+KKrQVD7VqT6nZxeijvm1
0uxG/3L7R2ysNyk+Z0BKT4O+XcXnvh7jtuO3vVq6iLKDl2OqcmcK0DV1heDtzpQ31psrAAgPtx2l
kfWbOh8yR6OM5r2qRt9+aiatEpj/NN5ysvABTQ5O2bnqoYzG9klp83jXL2Ijtkk2CX1SFboFbcXr
CKNP6PtnjYmwrwDodXAiIAtlkIeN9zxrXumHZhJHL1a5L4a9FW7AFSDvj/ETZZp1iyFMNdGkSDK8
2gP9gGDoAengbLt4H+ui7uxT6yFa97IonUe480Ykl5ECeDZUHPqOSui17cEQwzg9RSZ1gWCp5954
N08lqKHbG2L7h9JppfhJcxcG0/UaGS0FrTbRw1dv0u0Kc9oyxbzDGuaPpckVPihzkfnaQF08cMW0
9PchFrPjGX+IafTzerDCc9RwZUW+6WXOmd3gnrVc/QMUAS8MCcfjCsbbZBUc26gRY1ir7ivQzeFk
eiFEeIwr/jbCsV/822uytW1Ih/kiP+Pwur6W5YoSqUURvhr4FzYHy1ys2a+bUXtUhjJqUr/pxtgM
kKv0kh3Q9EaQkKeTphi3Io/h1TSXSJkkEs7DkG3I7UMvwvwBDhCvfrNU8/ZD11rVfzkpyHfwavnL
lCtaevf7s0ezgbUGjULLahWSc7UCUtSE3ms04CSTlcoM4rGuzC99uOQ4RSKF930Ox2yPMbyR+pAZ
05OTlpgUA1ZT16Oyb3NdQ/t8TBEVQiSqKYMUmGVxipYsOReUyMuduW4FqJ8Qda4Dl+7DKt1azCzp
hjoMMfKd2uShHrCaTbNKR0uZJ+0R+7K+9cVSgpY3lnj4dnult4LxT7z6T/0dPINWR8/TSy3WBqhg
haLPB9tLcoQkdbcx0rvBFO0e0fwnsmd1BYHiYJVBAxAQ1zp448DuaRQFbVCqVp2vNq5zv4RZpX2N
0kl9GZpq/pSKeQnKOWnuGnfS0ztXKWvFLxorZGnKSj0qbqjuFLS3Uh+yHgk85Z329mI2nVIoQ426
L+J/ydeoXYZ3GWuDJ2ui2+lh6IbifbWgq3MwyrwzDwsx/2MeD7lxTnK5XLc/zMZWBDepwlugCk2F
ZnVvhLAZ7HFGZDQPaRvwMLRS898lTxa/pDIFUc0xaajeHnNjK/ISR+1Sqv8TjFeboaCx6ook8l77
xjEeqlLHFKJGbdI9eHaT1UdzLMLuTAEkCv1+TPLw6+3xN1I+pkstleo3mPG1JK6WK0WNvrKDYWpW
fJsbCMgBGqcY190eZ2tt6Vzgs0G7jyfiKryAZtYbw6mlTURROH45a+qTEw9aeO68uHvwxmoYnm8P
uRHPDWIKFRzGpf4tz+EvVY5JG7wqdhXv1Yvq7jGFeh2fRaJnPrTPyg6KNkVqpIpQajvcHnhzrj/7
J4gkEl3kN/9lYKsf7NYbR+8VcwxoCHXYOL6uh+ZZKvd+GbSo/X39MmZK+Z1wBvwN5fzrEQeI7HOX
lOFrHqdQjBI9+jYbGg1qCrfqoe6TSTvdnuNGEOOm4hkue19cGqvv2fZVGceh8F4zgukJ4mz+mOnJ
56yd9pipWzuUTJLIxZFEO3D1GW1UAQQZnIspqpkceofXeKBgRq7/wVfDI9mUdBYSjXWUHCKbWnuh
uK9m04mziTez4le9nb4YSlLkp7JSfl++k6gH6B/ouWzMrq9ce9L6pKL8/dpVZuMdZsKbDSistquH
ZjAT8fv1DCQPPJaRGqOsRl1vkimOkxRTAwpAaREdoMwvc1Ag6OlT1Gn39Fu2vho3ug3GjiyThOJ6
sFTDsF7XMddw2YxHi0ZNEWRWvuzx3LbO2q/jrGp8CDFNKNEs3muZOuMLpnBOdqpw8a59qsNeGLi4
3/zz21tfdlywNJTSU+Rs11PTZnzCZoxMXhVd/2GGmfe6GMsrvFH7+fZAWwVMRpIoZdiSpNqr3Kgo
p7lNDF4TMHCycyFa9d0yJpHjW0pbnktFDMfc8vIaU5rEfbVGKz3oXZ3/e/tnbCwxoD6yT6nsQpa6
rgrwlOuzeGLfIBR9NFJb+zKOIg4Yr3iv1eW4M+2N0MJDmWIp1RoIKWs+WxXX6I+EnvJaRCkJ+OJG
z1kYa89NoXt7ln8b21TmncCwcf6EWr8KnF7WoJurm+GrspS28EMvnJuTmsiq6W8vIsofrkaxjYST
WsT1ptETR1hjiqq16XbdFOhan/V+W1hKd2dRouq+oL+66DvPio3kgpAhjztWKiRYq9k5XhFGrVgw
Yhtto/wUl5F71PRpcO6tsVuMgzYPevyujqMkvyumZm/jbOV3jA+HGmYYD6v1/l20xm6bKUTav3W0
4aSzkTx/bIfIC9ws9J41K9LvKUuABlfLvvEzfGW/TWObD+fYA6Ib/P434KfQPEYESfIMrr8BfgKZ
XjqAmRNlNigFTM6Rxirq4nY2uUFqLdrn2wP+VE1YZd7SpkWy5SEaoC56PWIcOTU8XxwWKldpnHvq
Ital4BHU3GGtGDt4PttopHx03MgID5jppuZlyIdheXCXslBP6kRZ6C6qROy1vrtoyfse1SThj3TE
2hNUrjFBf86Mwi6A9xiOrxM36Dto64r2we0S4fjcLGr2BebaaCLLX5vOsQbWAQc2DUX71+3Zbu02
aKioWyBpDP91tbxRRu1uNFGSr2wy2AyKfuNNHwptLj9PQ+k8F5pT3E+57TwN2Bsebw++FTR43kiN
TzLZN1jLBncSaVmHUYqndV/DBHkr3SnLzs8AueyMJcPu+qsSkyXjmAoXj5frr4qb+aQ31hy+lq3B
E1FXo7ANwkHvaz8qxncO2q4VTxhX645DNKqj35MmpjubeSO7pctL1CJ6QSFZe2caete3s5CPOjMO
B+BkuRF9CstYfSGQ5+OhN3LxbhbWVPz3+yvNnS6bMCwA5cTr2aOPryJkIvCE0urqaHduFPlE5vGo
IrB+vj3WT+HdN0sNe527B9AquPnrwZrG8hqwASS2anKx2xwl/ijK75O6CJ9UZY6qwB7T6aNWJSI7
ua4ATIsqMqWhBBa0c2qHdqr32ooyaq5/k1S5o/2EEN4b8ewynS0txm7pNbXd5KmfTPOjXnv22Z21
AgN7pfyEWBzQOtVOP2BWZXy1cwtn11ZZOIKCrDzBO8PbuV+2tgMfBfliCr1S1vd6oXq0TNp+cMPX
Wi9c92QbXaneVdmYqP6AjqTmq45SBTO90j/Yh7DSLMm6AQO8BnJEjtdoNUIqr0nuxnHgdFP/QY1d
EAcRpXxc70FeHeG1du7OKdxISxBO5kVg0ewER7K6UeMYOUcxG96rkVnLwV0sFco/G6RMtXtjNsad
z745nGvIGjpcHyZ7vcDqUtmYwsZse68tvtgThVC/ThU9mBx96R64AZNhh6WyFWcIpGTQNHQBca0S
r6paxtpLe77poLeNn4RYn6hKFmfva9pymd82JjaxBs6BX1oTySQzFu6n2wdwK6wyW9UCbogD1loo
vjK0uWsn23tNrHK5G0iWxLHonX/6NB6qw+2xtu4PeW2QKFAnQPvxeoWTjIq6PTFdqxyXO9fD7w6P
l2H6p1CBtCCfEynPNo7AfOwaxOdeqJGruTrWEKDxmpKa/BCxVy+JWanioeu5QcaWKk+cl92LHdlm
ejRntzCPdjZydsQcXmbDPUVxMQAXqMB53t9ehY0VB+AG/gNFVCmlvDrIHY6Poi1a5RWFfusreqFO
c7ZG8WNQoGjvrPjmWBQdkOIm2YaCfr3i2CrEPVadsLuKNrnP3GLUfSfP7RO2P+MfANtlt0GySZEl
Jhm+Hqwf1Kl3sQu7DI2bPks4mj+HRf5uKOvxoCvVXk994/T8bKqCvJAE5TX6A/0wLAoHaO29kRld
IJATVU5jK9r8yY7mpYemMNt/qcUCdRcr6PhxUvu4/4MVlkUZWbtw6GGsSkHuGCkZHqVgCBTZZgcI
V30eAX9ezE41diLUz77Wegf/Othq64jBMsDwoSMQm7n3dwI+WT2jTdmf2xmpa1LuPgTFq5qj9WTx
Fv8kqsEEqzylbZrifJuVVKGR/PnhKtWiB5rZz3tqmVsbjj6OvKYAcAD/v94DRmYC8Y/5hbNqTstD
hnSyeS4MgXs8xfBdHYyNmI2yvsephlwjKzvXw1VJYwG68xgOFTv9lOtQqU9T4eAcnwP6iZ+wpdhJ
grc/Akw4mfBTdFz3FsI4jiIQKdGl1D1QVn7SWvZLnc2z7uciGau7QR0U7x5l3u6pLDw79YXnZE7s
9zgf3avkLpS3mgxgkgLY+x+3N0dtB/O89RWoyciLk+IdBcPrZcG6qS9m8HLwy+w+DTJw3UFVhPWd
0vazuZOYbA4m+8CgPCUqafUNothwig720UVzQ3j5sNSFOC35UIjz0sTlf7ejp4xY6yMgGwlUQ2km
Qaq+nlozWLMTT1F6KZoyxju2A7v4UrjzsntdyOvgzUhsYmAlFlK36wc9CHWkIooC7YNGcZIgo+T9
o7RH0zvqixR4Bv0kUPICQEvROZ3uQyOtj2Bbq2C0rOauio3hdHvuW7vdAoDNzUnViGf39dxzUfe4
najpxf2eJu3wAPesea+FcRL6Zmp2e/F8qzrFXQmg7X/He+P8bHaRYZd2cjHNVBvu53Tui1OPIm0b
qHb82FBtCT+ORhYFti00546XkJdg5dVUewTNrT1mg0OlCA7qje9/PXN5l5BB5elFL4tm9tUwTg9L
ORj/wEzdU6LZWmVKtrghgJUmF1zt50WM3oIhEUTe0kpVv5ucAk/OHoifrw6NYwakZupObrKRGVFI
5RYxKB7J0HI9v0kTSJqiDHCRtuzlOy+cMnHWYFG+67FIyk5JM0bzua+L2QjgpJR/QkoDogRkC6wo
piFrYBB0kR4DToLaYoOaOAgD33R0G/mtx2SI6tTvaMOEfxA5pPGnSwGU6ufamU5B9T5UOc4Xo1KG
r2M9vwxl7nExwd6+3D46WxuI2gsJJh5sxKrVBkKXPQFGCAM2bqYlfbA71TwmZmacirLq1bvbg22V
xUDF8HCBfkYZYc0nHqe6h3tFLbDQyR+p4FRcDqWhLg+xyGPFpxVBz69OY0U90zSLHgoX6iaoQKvi
nuyYxU7msLWn2dFIWJGcUVJYXQiJ0ZdOhTwwDkaK8xAt5EV9g+XBsUbRsTvQgSk+3l4DuWPX0ZNC
DeeHXJehV0+bGls4L2/b6FLoWWsFCoqSRjDPVVI91YqF1qziDvmhm7txT1xoe2Tagv878lroVA0z
tdXAOV8W1+2NIz1da3hpss4DwD4pzrvCKxYb/YZq2VO63hxZ6lgCesRFYq0RZppZrXCdYJ4MjekZ
vGH4gMBkZf4Y+CN/APHjPiAg1/z7+0v9E+EpUxKcSFcfVwO3SAlSxGBzNXEaEBH3EwL3XZx78deh
HicRmEqa7bGQt2aLwCSldUYlEV+9LZrMtfopothaicX4hG+6+6nLl+ahUcfcOGVFlod+hPr13ptm
C+1AtOBel0EagJM86790XysG5r5NMLRUtXF+dLHjuddU6MlBpArnZambIsjdpHUeAdhaQec4B6Vh
MyC32y/zyVNr/YsAWP0HEheyh0MTnH2PiYJcsF9+l7HUJHctGw9xT3h0XKxp5ZdRiOBNayd7OPCt
I01pEDsPcJyS5no9mj21AL5tM7pE+aiZQTU4E3adLewhZ9D6Q57We1XRzQ+OprKsFMA7t1cfnEIX
vCU1RwIvi6qXaXFpviX19B8uT4PpL1QSDiq6eMHt3b05T5NqrNQSJoKvdvdECU6kIo4v6ZIsF3o5
vfpx9BpjeQmBNLUHs9N2u+1btwUZLTUgihVch6u1NWezNSJrQDAt87pvbYpkKdV5tw4co3D7nVtw
c1ktknWY3TTh1oNVelEmLdRBKLRxp/tF7SzPvBT0KKgmo81R28sWSkFJpf++gxDXPY0/qj+UByh3
Xm8hY0nRAV+4f+NcDX8MWew+uWM2GCeaRt8bbO/anW+5ta4UerkUJUaVz3k9YKjkelilBjobEtId
6KHbqQ9ZZ9XiOPCKTnbgRxtZFc1MbD14GNI5WHenGteoKT2wYWOe5t1TZ4wV5ixONLtBUSzd/L7v
M727c/Iw0fxEyeY/EA5CtxKhVNCN4LLeGPoty1ItSKdc+ljTD7VeS+Vfy/1nBuH46bePCe8htpBE
dcOGkWvxS/DRZtjdmYn8zISMz3RYFlOrHxTqP8NBcyegn6OHtuBO8WNj61JNwM5cErPtN4ADu28a
qmhmwhNp0A6e18beAW805z90cKzHNsrzc6iBcd3ZRhtvQKkEi6ay1MCgXns9VyfS+kGxAHIAqkWU
EihwOzwLXDSznXf05vw4/tKwHecPbRUHMDjR7QilwFfevaEe5LkTezwEXSc8uBHOA89dZdhdQK8e
dP/vf0/OpaQ2UWbQ3FWwNWO9KdQ5B16Bg/uTDa/hNKS1eIT8px+Epsw7UWhrTYGOSNaNdJJYM7Th
aTV5ughABkOojfealQGQdep83MGobJVPEEgAXEF7yeApu8rELVOUipf37itYxPE+rZQ4gBkz3s/O
rASY3WafdQxDk3PUVsc2H5V/KO/ggBfZwu7u4Lu1n6vFEc2p6o09Hb6teAHPEQswqd7wpuHQFEvf
T33nvoIU8tSHJjfT6E53xNh/TrPBVvxGMfsXQBRGczbpSEX3v//NyRuowEG04t+rb+4Mg5U4C0hZ
pynccxl382EGrneaJ9sKmiX8A2IwTgCEf54FcKDWWPa20GKj6Bivg13+l1obOipSoz1m4yGpMcX2
MZIsxsdp0Zfk+fZUt7YbeAWudXnzABm8PsLhDHVJ1QrlNXRAYwWG0vTDsRBO9/cfjMMdB3FNIkDW
UNzQcKrCicFdG0sy3WV1i1uzSVFuD/2xcbNhN4F1PfLUiK+vi4JVrC1obABFFB2+Y9j4FI+Gancn
CIHJl9tT2h6K4iOJJk/MdZ+qLIRSASthSkiA3g2F+lcWtuOXuuMu/YORwDQAgSKhpfRy/ZH0vrBT
vUnC1yKJxSErq8Fv60F9Yg+HO1f11qSoslF9kJ/qjZABjpADdhAcPS2xF38uumI+OEldIkdRe+PO
XbkV1slCQKryNpUi9dfzKvMJ2zY9Ul7tOMJvNlHHJfGdeljKIDPz6t6j1bg8eMZS7Xw6GdtWj2LS
WOI5IlVwR9ZVFiOnBmsBBr7wOGl/cD7qT7mj/lX3uvekpXF4pgOIgdWU1M2TyER7uv09N+btquQj
iH5QC3jTa1dC+LAiGnigFF75CV+iaQ7mwasfdWvIv9uNl3zCgkZoO9f1RgbPc42LRXauuUpXpYCs
IfOI3AyXeMctvxV9k2FH1FmhbyuZ+ULWkO4El//h7Mx249aBdf1EAjQPt+rJdjtO4jiJ7RvBzlrR
LFESqenp96fssw/ScsMNLyC5CgI2KbJYrPqHswOyZZcQzpt4vW9lBMlCONjSJ/Fc/2jmJPoydvE3
o1S5wUVSxBcm+DaYgYGiMLmg3BlxDfFuCgd4ZQ+HZaKMcx8ZNvcVSZj18sHPB22ELwcWhKfjosh1
um2tTC8rzUnEYwdO4ltQGb4M+9ETKPJOljzqteWnYVc6H9bKWI27yoJQ6cDYPsbAC343l0LkOV/9
YagPJUWdXealusIpPvroXbgMSgXHQOMQKOv6MV2MbMzEtsRjz9fc8vSzt3krSGPdxLwPhKo/GusY
j+flIuMGvesNONiAA0l1FHkKFw57D0dCWHoopSu0zylgo0teuG+O4jLcUhqkOLZo/q5S2DzlOecN
efPo0ErY5vj2bbFRra6olbWHWtjuxsZM4sK5eDsox5/XO/EZvCcoodMNhIipKG1nrB+XAgr2Z8Ex
j9IuCd2BCjeyxxqGpxfN099EdotBeUW7PPuIts5q1+L21ial6dWPRjDo3jahRnVfTJk+bRt58RV0
djAAu3xKWB402E9nmAtnQu2jEI8N+c4P3IfEV0/Q1Z+lpo8fzZiXif011ipb61O/HcypEo/F5Drj
TuaxXYQADfNLDbY34WwZaAEtkKgtvVXzdFLmLDJaUQPKKUL4X4dcVXt8xPNN5MXmTTb66kKKfm6b
wEJHw9FdFAbXCcbIbdACV8QBCMr1tWRzXFteNQ2hKHjVeXWnfW1SuXs/uL3JvZnk34Outgl6kRVF
Hfw5y7aeb9kZmtp4KW6TO39qqx+qKeLXJECuqi+d6EJgPbdrkBwC1wjAED3V1QJb6LWN6DXgZGdV
HRiuwu+3Y6957pZ29vjz/Ym+uSyWiZJuo/63KGWsNcUiv8DNJcODF0fS5ms+apO3beqqirfvj3N2
QRf7OlCMMLDWh93ULE/DTxV/mImWZFAGMoyD+d9Wj16xMdGnjaqdhFaaqIoLoftNlvNnhv83Mj20
0/3azL0ZR6rF95T9+kMsBhXuDNjVVLG4KlQfPMyWGEVY+VURLUBp7eH9qZ87MAaMJ95R7F7UJE9/
gK2GQIjUwnFycI6mKew7s/W7nVmokgvTrJ7fH+7MeQFbA9GDmErTcF1mEgFBm7OP0lFty1DoYzmH
yqcoSfDIHzy99W+HLLqkpn5mknDqeAH88dZ7IyOZo2ZSBcqvHoHqe8dUr6MDxLrqBsKjmQC0ducP
Gz4CWeIiBlkN0gKB41XAa8TQdkvm+FgJme/GpDWbq1Z2hfzwVXw6znJc/yplYfFNhxMv6sdJtVG/
WTjmh171phfmkuLH+x/vzGblsc1342OAKl7niqpMSQjSGiM3SzQGfO5AXRuq7X4tKGqc6jNoyWFH
zmeGbd52/n2GrGxweP9HnP2WyACTehDfgVqezrhVjZFS/OVbVtFEaSmfD7GM/CsSEnRBJZj598c7
E/DAnvkGKDzGfJPsKEOD6dxb1aPIzWanSaJc2NF5vZrnoKouZMdnJweeGEVDHfLaOpMznUZGToRP
6DylajMl9XxPH12/brvEuMunIr5wHM9OjhfWgkHjhKxhYYYXj/kwM7k679vbUdlaFwqcDipMx8bA
2r+/lOcOP9qTlAdp/dBXXmb/12Z1hem1RZfWj5yOMcyyEuHPyNO/Gr5SX7jU511kdd7v9wc9N0VU
/0DAILFB8WaVPcauXuVuMnFCbMP/FAgDiteQOc+VV15SDDn39eBTYN9Ej0mHo386P6O2smaYEizO
ZFaNt6WVpdpNPSpj+kSOPEbPutLoLl7YM2dXFcYqmC6Kkfw9HdWpW8rVMHceM6HrD6DHMO6V+pi/
Go3pPzRR/qnWE0+7MOqZKxNTJZs4/qe2si73etIGJml15SPWAun3IJuaUCpT+Ft/SI1iE1VOkITJ
5Jv1VaKVeXIhoTw7aZhgSAQswk5rfCq9njoyNES7iqIuQtw4cF/E0c0PNdkaO5XM2BUXvSUulF7O
fWFMKlhkAgGxZxXWES2QiUgQJGQHl6CY/HnDHSmusgZpiBiMzH+Y5kKqAMJFuOMde/ptYbNZVSLw
6YPJUzxpudFsW7jJX2Zd9teOBEW6yXFkvwC1Pvdt2cOL8gN9Croyp6P6mh5ZoFORCjOjdBNN6AKR
BsU/Db0b9+OgtJ2ybPkLA5/82/uH9dxnJY3GYAFzIGQBVnu5mnEQpztePDa99D51lSE3cYY3UCiE
mLZmW4pt4IhL2mhn7jWiy4IHYFSatusrpdcR70hj5kuyd4Vl0XA/YCyzrSbYlNu0E+4Q5pXiWkuC
yLlP2t57fX/ey745KXYt6rLAAoBnsqHp+J2u+Jz3hh41/ILKnP3sJu3x4qV/4n9YM/zPOMs7ha4F
jsardNPMErttPKSGmtjz240qJqWu27nN613a1lV+9f60zsRethFeIItZKQr+q+1LDcakHO9mj0he
sJNquFvmrRvZ0QzPrC4Q9Pt4VDoZcBXs52F2eS+j3q2ItNsu8LQxVFrQ/RQtj8C27+qrakyr17wZ
5i/vz/VMaGBooDS0URcq0Gqu+JWbee6hq2TF0sdNUyk/31ezqX40wRD8k2elc2HTnDksjLgAqVHS
Aya/GhGV8lHanZ0/tk2bfNatxAOnNdbFS0pl4nel9diV1W6fXFjjc6fl72FXa6z6ptIM3Egeg7h9
qUXtHStb5nno1n3zIqL2CJTosyM7dVPpad3s/sMyU44GVoGQGYnS6UnpqsmMTMkXnnsRP4I3PDZl
PL1I3Z6gqXvDx/NrngsAd3ii8We9g5HszrVsyAucdORr19YTKUpsPOL3iBf1+zM7E3VB9lHQR88f
aa41tsFQKqqCxTwAY4abqBHljdVGowo7LVYHHH4l3qhJ5N+I+OMY6CUs/DX06pMGjY9VYYfKtYE7
KEZBTeDtAs12fmIJPV5Y0XO7lnsSNDgwDiLe6goFg07vP7ezx7pUfbfJZlP2N2ZT9N2+1bxgm2tm
E4V9Yzjz1fsLfC4aUehaDL3B2OGod7p1KhUHstBAeoNonY6jAwXNhwzwy1adupAnnB2KHJBX4B/Q
12qoCFVwZSRa9gjsuL32m7m77mtYnwVq4vf/YVa0UZkSVCxusNNZafXk5DjJoiDolqimzU0ajrmy
71KPi+Q/DOXibwqCjiL+mrDgzWxcY/FGaOem78M+n+y9m9iq3yeFV48X4sy584Dgy/8fbbVRMJUY
kX9EGtHEsrULlQDa9cmIBnuTFngENN5YRiESwt5BOF11IQV6i+fmSAAPREQEZQP2y2pZ5yDS9Lhn
dCz9DIhAyVCg4mmaA1oKUMM8cNWjeUsZzvlWpp2rb2aQ/TdFrhWXfAXP7SVEyQh5sLF4w6xyA7NR
k5E1WflYDt2w77HBOdKYb3euk2uXfD7OjgWfiTfa4jy3fiy5uYRhZWBG3zZYPqSlyoyNSDuA1I2k
9fz+djq3xuBw7EWLEr1PGhinW7dwOqFNVZ090jeVE6BfIx92kz6rXV+0yj5YrqGGDY6U7nRjSKO+
C9wEywZQX83X93/KmaDE+5DYiwEGrglrgGAc4J3eFQjLpXXh3VbpYAUbTxtCJ/oVlfnyzUvz0v4+
kzDQ/Pa5y3zuMerHp7OnE+bOkwDg1YA6fXWA5hl7ry1T72nI2gZRgNSv8t378zw7Jo8mXqkcVG7x
0zGlWaO6OmMd6asqu4nmsVY0T4bxCmqpfhf3uvZhKW4QPsvTFHYqUtzo4Z6OiJyDnowuuE5t0rBG
NjX/utOy4gt0VX/jZvFwacAzqTSYGT4kKQKyGWt6gDXIWvd6BsyMzN0oaY71LjcGQ7+wlOe2DMrU
PIB5dHOhrTZvZ8TuGBs+S4mJ0lcz60RzXdb2EB8HWpzxoRE+tcUIfYnxoyNzYmhNLfg1ykSgGk6X
NE1BS5gGtJ5qCHhYY17oJkg3WaIAypvHaJGYU9FunKDy/nl/+7yZ87JvuNZ4oiHsiJjD6cgID+lI
DQfqMTZoj288I0O3A5eRBBp36o7WxqhmuZ9641KoeBOXGHipGgFKAaJIdeV04Kzy/bQeywFBfNl+
quv+JlboEIdTXQ4fLYktSeWiyEuTw6DZuNqwYzq1ESpc3mNud9PPUtnjfRpHySboJ+9Cxvd2VgxF
S5iIA8CBU3I6q6YdnLE3Mu9R0focdrUGHgDfWGc8lpWdb9//dm+O/jItqmBkzeBuwE2dDiYyHMPn
zC6efJjpO5w959/24E4/k06vvy/77FI++3azMDmTohrVfuiNawn3WVhF18q8ehoSp9zZbdcm4Qyh
4FgEYn5GgGy8RmYz+A/T5B0PLG3xcH6DL4gi6VYjpPSnJmjdbVXpmh5CPylCRAnKK9Fl0vhPI2Lq
uyBkEDldvakFJzGjGV48lWIewhFe76fSU/GnZMqqvaj94cJ4b/IiPiR5s7+obSwSuqsNOlmuGLTR
L59GKEG7SaXaTurO+J1ui9q3SYzhZpmPGQ+HIPqghREXBq94WLXgkYnrb56cZZUlps/EvgmjDedq
3shL5kVrPhApDjkXPYbFQXnJeJZD81eRGCkRTbmdZbwYYzPt61bIJ0p9z+Y065CSreRJjJ22z/1c
fqfu0N1mqvsKHEo+vH9c/sgB/VWS4XcA9/ujRbgAHIm3p7+jqiVIEX1unh2zcDURWlox9sfYgiR+
VCpAZCqs4RSkO/QvdJgSeRZbXehFXTZ8ngt7tq9i5dfql5TocGxLlI5/eJHbvno5wC4YLiMchGst
rQEygG0N+rt2cHGi1Rznp9Kk3oWGXfZ3lnBV+uvC1Ja4cjo1zNRAxkCgW0LdOu5IVw4ijYz0eRyA
O9+BdJDP2ZQ6+GAFEdj6ydPjXY5KtHOVWo1t7Rp31AtrV6VVMR8nXRjGFy/VkiKcE29ItlOVxRPs
znQWB4xD8+jOAFJdX2cxRY9ra0Rf51qUZml8zXP+0XN7y7kg7rSKbtz1ACc48Au5fFGrXIoWf+2a
GUBf5HnN9ALUuL43VZCqMDCwVpBmEO/d6pJLJITV9SL6ZMi8tyj5cAj1NcJIpEOlFZDxnp0iFc5B
6yYeYiHA+Ma9mcvRi3dNbwfxxgMWY3xqFdSxAH2jaedEtVGFS7Wm3LdZ7D/rSaIZ2yiYyiwE/tX7
mybFXG+faUlb3ZddrufhUM/xZ0fB/bh1fGl5wG2CoTokfmNUPzs7iuJji6LR3HyeRyka+UmWU3mw
LXos93OGoORVXqvSoYWdaaIMW7sd+wPdmPZGz6qyC9tiNNIvsxEPnyq3Nf3Qw3/21e2SFDa03c4P
doX+zrbTes5k4RXNPpumsb+SpZZHhzrrzW4zFnGNfVzRZNleiWBUN6M/t1TgBmuK3LsaK+tfOWWx
PvTMqG12nqVV6ctkTwjKd3nhZZuizJ04HNHhtLO9WwxR+g0eSPEUTCzZsaJR7m0apyyyT6JBq1tR
LLBpzYfSaRztaDWR9+yRHiU7qwmKz007K4msQpS5Bwf5tHjXBVNhX49+aoitNMFN7ua+HcTOZ2PL
UBZjcI+0qilCfXC64ABSL4/CyYGevhnjzmq3ubAmuYfTo9LrVqNOg5rBrN13XGbRVY3aQBkCvxqT
h6AZhL+rDDfxt50C3Xpb6bookNt2y6Dfoeah49SIhKp37O3a8GgeoCy3aZoogx40jf4PizKpe/Qm
M2geeD3Z6s6pncoGAzDnN6ZCO+CbSDizt23Vjne60yoVFk6SBujUzm183fTmGHABto2zs63aKA+a
Crzsk56buXsnMLoG3Yu0/nzVpX4WhNJPQLGXcwUp3x61Y6poyG16PRuq5xhVNLUZueZffbfzpk3j
1uIL4XNZtcyOx52Ncvp0tNCTKO68epj/iWeZoJMta0/kYYZ0CoIPGI5GnhmKPh38DXeWOx1izGPK
u3nQNaMIrZzgKrZaiWzAJ5vEJHrA6sZQ100TB8YnW2+16joq63asN5ZqqvIhLkst3o/oHiYvRu/i
f9vpXiHrbSeLyNwNkSnQofLKVM9+RFqiEjMcjM6rzU05pKXzTQd66B7LGojVtdfUcU3TiNfDhqOn
5IPua2YV783ZskS8GVLN68OhdO3oZhjcEbeSNo3zFkZ3X/iZDLETQeKxjcw82ZruFFFZx1jpUUxJ
rH9P4la/n2kOxmFLXMiuU0KzsUfy3/w3wjMM31XUAbYwxKd+Z/atbj3MiTYNL4YlLOAova6y74Po
nTtbs5Lm1lHcTSERCtFk34/19qaJhmDcxI4p220fuIBzBrMu9fusKbN/FVBX507XeRdNVPbccNSy
ct7UWeYcZiSejVBvPffVnSvrZ4MEhsH2Tox2604ztsWRsIYCGqjXdWGNslG8MZt4RgPc6+oOtS0f
OQm7FCOAozk1kMyd1S/fSKZy0+Va+aUDuOiHiVv741VFs2UK+y6OxtDxqrq8abCk6vZ6IpPr2Sos
Y9tKOWlhMMlJooKnZUrfkVTV5RZ1Wv9zjx1wE3Y27rxbO3Lq5GDZmWnnO+x0NDTl4Yzm1z3MpQ4s
AiaOzhNiJOWvqLc514UqumSLIG1vf4aPJ9VN0aJFe4safdaX+0yfbfcmbaPkp1NkU7ctZstJEOo3
7WrjNbHzAPU8G7baPHm9H6L52Ndx2Pi8ozcmmtmfYzuP5GMRgFza0CYyMxwC9WV2tei1Lb19U+zJ
AhDmEooQ9bXuzf5KHyqTR1sLl2RTjkk5H7uhiNRnKNiIJBRwdB9bmke/ud7s+HtcTdN+NFC0+iUx
XjY3TjcD9ULlv+gOjpirL3qQB86mdtvM2VmjrcR+ouXUb4Tb2ONeo7kJgjvHCTOccpCPVwVdkmRb
Rbb3swLjMR0HufCN/cKx1bWSwWKDChc5HGYpq9s2B/O1E246uteVMbCfoWybbkgfsW7v7bRKxQEs
U+/uIr0Ck94JTzNu+x6NIWPbIVNlvE4l0lR3OkRTRP+cMSvM23gppIIGiFnPgDtDbSJeM+KnygZR
pweo6rbmbQuRzOXmQjZkv7nIQXf+aaSA7oAku6rDdG3sOzQVspc4kdp9BpFFfuLA1/XWAITub52Y
6tuhcnon+FyWsHZ3jS6bftfGMzdpbmXAwSECNdcRSOoHGwhnT21OBv3vaEj82t7CsFbpj0FLdH0P
OaDUr9Og7f5pKtct2Ox+WR9nkGn9FRd0ZV0AKL5NjOhdLErytDUXDP+qWNBno9uh/eO8zKQ47RKC
jfhLbibtcdD6Ng0pL9bthQLF6l1LMoZwFJfjQndbFMJWqXOrKn8yqdK9LKFGhYDah/RGabx3wzqI
1SXZ0lVDitbt4mgFIImqJfXEtVUB8IdIBROOxFnsdP1VHcvioUEjXH2OrIgo7ZMIGCH5gjvuaykt
EZaV8j8obrT8Cmq0ZJ7UuxDYWfM1caowXD1xjZfIKlLWNWgeDRnkFSShS1Kib74pQ1F9oYfBxqUm
suzov5Jd6CdZEkthvnCvVY/dJOOjl6TtsxTz1B+E4eWXLGpWb04m51LlBtSNjCaVmHXhJ0fgLOdp
krwGhZ04oeaJ4c7oS+NWaojbxQI/CK8W+F+M0hAXDuib3RQsguWUm/686p01RLJyBnp7rZa9SinG
ZpNPbvpUUlTcumNRXHj1OeunEeeM0shS94cFy8Cr4xIPSI3OSaq/jBlOaHshjEp9GbVumI8OD5lh
57TGDKuHQOBsK7Pwn0Fn9OaG5gxsqQn/7bEIMxidxbekQXjPPcAknds7U1TKuCqm2A3u54YUPQ2z
xV25CoVlJeLfdBKRQ3rew04YUdrGefK74CaLdxFSHOVd4BdluTGBLuY7U5nGE/qSgxG6dtOAnRR0
0XjkiKy7qctkTh7sVjjtl7gya1XBNh9VvQXlrccbzW01zd8g1Rll16UNqDSs08jE8BjSprbzzNzJ
+o10e8PbowQ8z1hv2Z2HXg5bjQL5ruydfqy3qpYVTbQoE313b89cYT+DKC6rVy9pne6DtSt2+kIU
5HmnQ4uhdrXa8CgQZ+nQDtMT/YJ4l84VjkVJ6t95s/WKxaN2oc+1Digu7DceyHC5KKSatLROz5ds
k9EYEqk/aTVvhb075fF+0nLzi144RXzQ/bnfmn5hZWGeWE0cdm6d2xdi6PqM8xtQ5eWAUwKh3bZW
NB1iXYuLoDKfYje2Nhiu5w/VUCchFXyblAMq24Vi5JvCy58RuSOAawBtojJwOutcGMppss588myy
ilRC3i+SNt0PdRSF2uDOB/Q5jE2Vyh9aqmVHQ9nxxm+KS2L6Z2bOynN/IFlBoclc1dNKJym5Kwrr
KZJpeq3DvNrZfTt9BXilH5VUw9X7CcBaVpW+BIeTshZQbJabWHM68Xby1OAMrv00ZUH3jycL9y7g
3eMeodN4epiqzA+2UuZzccD+S+OJ22rtTpm9mLfRAD5tD9YiulDQWFVP//dHoScLj4F6rb0mFsTY
7yiobvYTMKBkY6KvtPPrRunh3FfDc1mjRbCfWyvSf15YjWV5/y4OLatBBxO6DTH3rYRpl0/g24iM
T0niRz/AmLTlFkFNcdUk0gp2SZ1M8zaPsuQpD+r2J93TbAfxVjc+mLj8+R2MD1iJyjQ1wdOvYgdp
nTnD6Dyprve/ZK3pbaIgcSVJYOORdPp1rg7vz/3MmuP2Q+Wfis5CqV0Ff7qRujajVPsk0vR3Ntj1
UbdrnKdKaFdbynXyBy5E5sdwQ8uHRiAERrGNivAionE6z96gJKGXyn3qx0G/svUET45hnsd7Ctx2
6Dt5fImMcya8IVy1LCpiD8BaVisbkGMXvaicp6rt5nZXTe18xOvFm0MkuaM78Fky31iZ0w8b+ED1
Rm+t6UJ7fZ1PLJNmqhSwaQyw3VZnXFmN1IuOSeuoARwk4I8bMrx6M/LI2uo51MMytartNDqX3I7e
1O2WocGNgtACv4rPxBJ+/kqelEWBDftC/ykdo3z4lFXsiPuksB3QILljqh2aYXl7B9UbDSZX+dau
5wU/bDI0yu9qZO6S6zIbtKvejdT8G/N5U6WhTtch3XedZ4y/RnuQKsMlJzHuZ+gV/kZA5rqFGtSJ
D18SVCBpVaGlT/cIgPrpXJq2RqKqLlhGwRWeOUpmYTLaBWiJIM/vDBBFF5Kxt3uHEQG30Ufy6UGs
RfTd2I4MSY36qR8gHc22Jh9HTU57mZTlTYB11VVn6dNBcLUdCi7SC0Fh2ZqnwYmvR7T2SNKW87K6
o3AklDZvY/cp6BN1MP1abuMkGFGgHef9+8HgzH1I8OVIojsLUJKGx+niJlRTp2gU7pM7ILUdKhSc
rmVgqCSsG9eW295XBVUsZXzCUL4KriTHbWfS1wJ2l4o6/nBw4udwTQFh1/2lm376c3IZ2X0xGe5T
M5n918SNml0ipmLvJcIIZ5ilB6+wPyhRSnBiUBYcGhby7ujPnQ46+hrsSyHdJ1JE7+DW+vCaeR6g
kA7+zscar/9vLDQ8KODjirR+h1Mitro2y90nozazHwMKimGF4v91V9fVhW/7Nvws80JYY7nxwY+v
Ym4TAMvS+PJPhdtjbcUNjMyc2W6mvL5OnVjbxDPqjaYTpxf27/mB0eECOA+vbT3HxKImZPeO+6QN
XbAd0766wpcCB6gqQEBb1bt+aF8ixygvxNu1kgiLi6gOg/J8I6dE5vT0Qzq9Sh07aYpne0Sp5AF8
cWCElh8btH6VXoS1Q7dnP5XWYO+b0m68LXsrNzDGEUN5tBNDsuEHQRW5661sZ+G2csko88yBo6dI
hr9gaCE0rzt/aS3rvC5H6zkR8jmKinzv9FmysYrC3OYx9oNgMe2N3c0ibOKx2HRjHBwySnfb90/+
2yCDTRUoTEw6EDxw1wmoTPVOJUnvPyHWlQA86scvXdNrL9PgaJeqT29TDhCQqEVQpLHp7q8hdQDM
RenyAnvK6UAcI8Nqr6PEyQDd69qP2ZA5mprtpVO9nNrTKEqfCLw7lQN68yQBp5shm2OvmN0+fW5N
i+YFTfgnhUdFx6PKVlvRqvGf91f03IAo0C0WCUvRYu3tRIVrSGJbz577zpl+AuDtdkFr6gcIDdOj
kvrr+8P9SY7XEyS/gJqyOLnRsj6dINxbTyjPi5+b1Bfut7rMTbGhGtPpxyLR01ATlEYR2PqnG5Po
2FrYKoaTJ42DIOfd9W6Xg6QcUlXsnQEn+kcB1fXCkpz58Mh+B8RxchDIl6sMaArGyUqjzn+KWlts
a4fEKxtlQS0lH37ZpfLDNsm4YN5fmTNbG5FW+GU+byuEEZbyx1/Jj9YVzYy9NqOi8QJcKTdv52B0
HnUt67ILD8q3sY699UdYkmyT5GT5LX+PVThZkaCb9qx7abZpuro/lG1XhBXp+9FNdHU/GUps4hxS
yUdnyWgQKQCe4Sn2hnYgMCboBpUUz0iKeVYISqnaDB1uIGFe2pfkds9sNkYDTQc0E4oyGsireeK1
paahy5+xzNTNTSWbEddCG/HdL1qGqePOlrUzbeMCta9dkQ++9wJVe/ws6MFGoWNG+m8dKUTvOIm+
mXYoUfrZQy479ukHl4W3FNhqDwMkypRvSsEplpg4lcjkNZ24dDY1VqNbsuQp2iFGfQk/8ebrL5kK
wp48YXnBAuY4XZU5L1ssnoLktTSj/LZ38+LglyV9cpYn7GvN+o7O463V9e2FK/ZNrFnKRBQQyE+R
p4KRcTpwUo1UyijsvWTcDy+U6OZj34vxqyia8QVqyCXLj/PjAeIiD6c69aZYVHlWbY+5+RJ1ZXVl
Flh19WNV7CoE85owRon5QnXq3IC8YNCLpznDVbmaoBcVQ5pGo/0CEMN/mfvR/VIVdMd0PA+3Vm9X
F67Dt/URwhOWTZzhP682b/0pDT1plWNqv/yyVe62HhrJi8dMaIFHQVodrTYp+tfCmDxHu04gPNf3
IKKl/FZZUxPvcVStCa1VbmbRhbcz+Thf8yTSLxxguBJcop7xNq/p9Dhr5Vj2v0AFJJq7NYMuIZMC
y5t6m2GsfCe69andHGLNL+bPdksvgbZgx+NOy5wkuBOxWW4Roam87Wg45XAnhUIapvJsvbtqK2+o
rkctRmiogGiNACOgKOdq7lI7vWqx7ez3g96X2qOMFPBHCpVWsfOVTH5Z5ApJSO5Mdj70Rlrd5wXS
78kGBmg1ZTtXWG3ThBWd4+/0b7XpMUik92Q5PIw/GXZqP5GbZ8Wv2e5jtcuCqkg2ABaK10RKLw1F
5WG5J3ALPQRxg7L+0I9T8qUxW0oVUlj8142j8xhBfY8u6HBdx66T3ntZpu7RqozGK62Kym82eKYp
1BYc03bKPNqAWj6K42RK82EOOmk8T+WM3Vad52X2uaebdHTRhEzDmY5isdiAuOX3zh51/dofO7Bu
4dyBm952rpXdBlBe/Rs79i0VerHWYpZStDnuyakI5DVNt6T5tyupHG26xmip589mfZ/BR7Zp0qd5
cYuHkKXz+YLou+MpPF06o57c0HFzG/mgIdG2aQ014IBYs3YbleUYbNLBq9sHt5kSfdgpuxF5tXMj
VHkT/H/ixN+PQNofZy3T7V950mfDPi2p8u6DRrN+22k01yVEJj+gYO4OQKKGCxfwm7C4lLMWwDf5
LbzVdVnPCGI9LYU+/SJEyENSDGqf2jLeL6/qsAV/h/wumuJ6OuQXngBvRvYgiQGipY9KyYVr4DQu
1i7SAOXU2/+4g162CEzAK9qCoDO+0qqsv7egc7CcoPpZBweJZTyNg/evnzelAxIPRFlQmgI3uBDl
Tn/AVI6pU5ZV/Fui0Rd/tXzpP2qDMZOIle1nOOdZdpybqN1liSq/cztNFwLZm5QLnC21AxpZvLzo
Nq8SEjq3RsXDJX8lvTcOKT428VZUU2WF6JfcaZjJ+TTTA3EJNLkO2FQT0YYh4SblXpLu1dur8Bs5
ilZ3XydU3PfNPDXXwvTFoUB9FIXEBteL91faXgVFmqCoTiDTQN8O/O3ax1EVMXrD3hi8otjmzWCI
+iLUljv6glL6OptcUO8gbbmF0PNwKSmeflFd08TMLRu8UilKQ3vs+genjst/Ad04HxRGQ/4JgYIl
nyR7MRf/p9OxzMmOptQcolcdJ6irrJvlTZc2Orq4yLM0/UUp5T8J+N83y58BgSVB/uOwkMacDogo
dlGkQR3Q8nSSr14f9J8jHxJyrw/yesL0LQ4jQc2gbIV9bTXixZRCu3r/Q755Ev/5EXC6yKPYuXSW
T39E2xuCtmgRvJaNMttt5M5+mJLhfU9kP90Mk2/vEjfLfw1jHP1rJvPwuXAqvQydUvf37/+Wdfz4
359CqZr+EDXjNUm6qJQ+zrIPXkXgK/c66PuqDXuFIWkYDKjYbC2jmWk/1tlXQ03x1/dHf7ul+fzo
qPzf6KuFQIjLdhRyn6/NUKVbt/OneGMll516355VxvFJq6CgU4NYk60myxyHQHYseGHm3+wATo47
S+fA1Tgc3TSYL7R5zo0HdgX+MzZAQHJXManufXcKgsl/HQfHQs11xOp8moYNrjj2s2za9ML9c+7I
Qt4gM+bQAo9f1vmvR1m/IHnHMg5ei7h1vphjGz9ViT9ez3ZWXCKTnZsbnXRKDQvZiOzxdKy8JSNs
cT1+xaTeGw/YRxfH+n9IO6/duLFsDT8RAeZwS1ZUsGXZCvYNYcnyZs756c9H9Y2LJRShM+jpxgDd
8C7uuMIftNCeXCmRHCx7E0N7+PQ2AXaikN1QtkHMaDGdupL1thTl/ovkK63warpXYifHPOUrV+wH
p2E2LmDR6FTSqF0kfUVKIQOPAv+llovcyzPfAWBTSFsTs96DWo2JV+Z+9SOKqnp/+RM/WME5y4C+
D9WAuvRiBdUGAU69rJwXBQt3Zz/JU4RTla5PW3kAfrcSNSzfTE49cpQk8Igoovi1ZLWbodpIiSKk
l0SX9HouyI6JW6tm8OoXUkIU0aSu0Bz/+fJHfrB1uOQRgKAyxi49qztjpkKF2WB6/UogNJF3B1LF
4ShhZbA14nbNvuej8eCqQIwhhWPMOXb551jQDKwSRR6llxkfcSXBytl0OSyqrWSH0Y3OLKy12z9a
xlkHizhopsioi2Wk7RQ5PhImLwLNTbGBVet7kmpGmZcF0Zp5zAe3J2ORKXH03/tfp5+XGH1QF0Hn
v2R60ao0knXAScowySu3y0e7hbiDfJ/uPdtlceKdriq1eLL8FysV7XFS+3EbJ3F4Rd/av7HKKTlW
4+SvPJIfDTqbj1PUhocHZuP044bcz524bsWrRKbg6UnVb/GQxtIjUMpDW7T6baGG0copPB8UvTSK
mSoNVNQ0lnyD3u/k0JdN8dqGAfTY1Cg7OkSQ0nb2IMqbTK2cwoUFrm8uH4zzlWTcOQKirgUNaOnN
Q8W6GkRgcSbiRqvckoUgJKFk9PfyOOfbkwsUjSamE7wNfdrTScUJzUzrvA1eh95ybrQxHd2ot8x7
XZWc7eeHmlkU4D3IDfjBp0OlIowjzAZDhurTm1FSox/4SYJtRsri09fKu+ki7Bfe3BlWczqUKOug
htbBVzladptKtXQcRoWj0AU3dlDnu8tf9sEmQZuDx4E7dBazWdwqul9YaRvC36nl2tiE1tA8O5KW
HFMnCoFfaioKtPmaMPsyzWIS6aCgE07rgjLf8hvBt1SZnuXhqyz3/V6j6LLRcEZ1wzHWvlBhbuAZ
DuojII9h68SyufIwfrRxCC3mUtjM3lpq8fthOVqlJoWvVOe6I89k5OlWltxbUxceL0/v+aVNVkAl
G2l0zgK79XQ1jdzujMks09d6SLRyK6dhHt/ZSOarD1Somm+igHS9Jjz10aDUwjhoJJOENos1TYs4
BsKe569KD8lXxrv4G3Uh7WYcsuCAyMawcrt9MB51AhJnTDtJ5ZaBRuaYUwX8KX/VKstwAcKGaIv2
dbPpx17/G1EmXnnxzxdwfgVpSKGxR1FzWc8EGBRloh2SV3lUp52dC+uhCzWsgZRuUj+9WSDZIVlM
NwKMJ9Xi0xUkjMiDvi/iV8mnU/BjjCvSf9/xU+mYQxf4cXm/nH3ZnMcpMwx6Ln6fTSUqk6LotbB5
nWWefjVoH7kKASqPr6R1/4+xyMxASMylDophp18Geqww5SlsXzU5N0AJIGu15U2E4FFL4VoL4uye
IQmnNjvnRnwZeeLpYJ0OZ7n01eHVGer6RvND00OA0vg6dNGxc6JtqGbxytk7e4dAy4ErB5+mcgyc
JSIzL2w/S0SkvsqxTPjSWFkpb1VqhSt53/mazaQ+DMbp1FOl0+bj8U9g5sRd3ZGnqa8NPQrYtXiM
XAWD3zVeIjtrUeA8TycpP+s1Y+3gn6K/TA/4dDClNuC8tE7yJzFaDfBjZjzAC428aUgsAKBh5kFk
c7YiVrM/l7fmWbUBmVAkFmaVa/RnZRBKp0Nrg6mlbdVVfymZmr9DhM6uyazG+zKCbZRUov9TIB74
I9KV4QqHSftRTcd+Za6XZmEz3tnS0CqlkE5cw9+nPyLMpMHPJ6N50zRoAtvJjPzKNcJWlNTFxhZ5
k1BG+wixf/1B0tMAUNyoKYe0N6qYmnGq/m5iiBTHRFZyebcyQ8sdNwP8ec4QqiVLRsBi8eO0EAGR
JjHUN8SKtPtO97XfEkirZyreFR5mCnS2gerRtiQTvS6jrLM8x5CUmdOYz8GE3j1WUzw8geFv1xQZ
zlok848DQDp7rLFTgQ+fzpxS2UnTKZP6JleNcxvSeXpWDCkpXbW2ta89HMHedRpkldyecn3q0p0I
gk1XFf2h0QMotIFeBsbKei6fjvlHkQgTCZDVzGzt0x9ldcSJXWwqb9OYDG9GqeR/jYSqqs6q3SNW
tuZ59sH+4YBSo0aqGYkK9BNOBxwgFqWBMlhvUV7JuFH0WYMqopU2bhnU4mteF5l8YwWj7OpJ1Nqb
nKf63s/0zoUfmP7JRuKZXaA2abS5vHnOZ4LS75yskwCB6V7mJXaSoyvRKv6fuDV+S7Hp0+7Puv7G
t9BuTKPq7fJwy/uYSi+9dbj5bDUSkmWt0nfaGlaNKt4Ej4A7yXjE1FIpXVdF3Rx7Leuu9N4OtpcH
XV5e74Pi3UWFH9wuld/TyYcuF8AxY9B8ArLaaIG+p+XlQAjMlbsW3dP9gMbMsRYwei+P/MHsckdT
16bQPYOVF8veT0FpGK0k3tAp6n8WjZ1vgijUrvV2iDeDHRwuD3c2u/BP0Bzllua1Q4Nk8aFESnIY
RlH0xsGpU1dDWOt10NqxRqIj7V3qWij0Gnq3lmcunyKkQJjVuSACqOC8IKzgWtPiGhG/VQlHB/ZW
vhFO5Rv4+/LufXbHMhitTZjlhGKzdvXpahaVpXZ21sZvQCvC0S3htErbRKP6Af5e2iLcURWfDMb4
Pur4EJc0cEHEEos7DJJkRKO8S98MIbJD5dv2NWxg/ziFQFgvL+EHU8lQAHB5aBCxWTK2JkjdRSwX
6VuQqOE2dRRpNwSqmkFLpECw8l1n23P+LhxH5gwTc4ylDglVyEiRsB17A70YeGE8aIeWZtR+HDvp
LsVz7v8zHkI1NkEmwNylY47cgGqKlDB/CyNDoAhR5GVzlNXBuBZVlktuUejaCnTy7OzPn8hpmK8b
8KHLpYsDevJSbKVvZhQN3/yoLLZVHplu1cYAbuRabW5K3ZitkYt+LWj6YC15XtBBYu/Mid/87/+J
0EaDhEFA9XwL2iGHzkS7/1CXfRTS6U7Nu8sb54O1ZDDSEu5xYvklVSPLtDBNtDp/m7JY2+Y41m+B
FA77DlVGr4fFuXLXfDgeLyet0xlLtpzYVFXboEiH/K2tIvNAQSLGLbBK73i4skPNM7/SDjifTNSV
FOq64KNn86HFZJZDaok+VeK3yerl+1K05YYC83hHIX8NO34echJEwW0icX7XPZMX96hSgO8kWEre
hF0WmPBMaoLmgm0+ObUafcMlHs5YJJcgpzrtqwl9dVd3U7nSQjyfYH4EDQJeD3RIqGyd7h6qkqMc
jTmH05qivRHnEXITmfbHGor4UDv5Z9E6jIRHF3BYigaUmpb1bHSNu6KRpuytHvXfdVs2B6HxcBWT
tQlJlXaXt+v5cgINoxNLWXK2K1/KVkERamPNl9o3Ldb9L6E8IVwTOeFR17q3z48EkpCwg+Y+7e1F
rBc62GQ2UtW9+b1a3EyqE2z7ToQ7DOar/eWh5n3xT5YErAtJS9CxQBgUZMCWdjzjVCPVIaXqX5Hl
OmzTWt3Wit3jRC4h8yJq85jahtgEfRg9yDaov8vDL2Pt/8afwWXceBqh9ryl/rlweiCbfRM0yl+o
D7q+bexSfWz0pt1nojc29VjIN7Lwf8q+ah9AcAPCMadpp1v19FVu0rXrb3H1zr+Gagk9ILJ94oNl
gkrrFsi00qh/VamzNsgaQMEwM1+7j1EH39e+jvBBWvuKG8VVtxIkzC/yYiXQDuMI0xnnulhWTs0B
qxlVZNrfYKDhJNp8elQjS1opCC3D+v8+cf5A4hGY5EsoX9pQxMwyRfvbgPk5Is6iuVntIBqjVlWw
k0cDv/YIXT8EYabbqJa+aAiQHkOrOSZ5X3wHP12tGbYsG+P8pvdSP+8d+SrB++KitId2cKRU1/6a
av67zlP/EIBw3/FG/mytyK5cBdH/aeP4XXhfjiE0kbAFiDUR1Fzejosj/t8P4YWAH0Elkvz5dDcW
ZYYSoZrof4E5htvaicxjGKCIKnW6tL081PLGnscC9MXXUqCAJbEs7ba9E872X4FwJc1GRYOI7rrr
G/EL5Z36ONVTuDHq3N+kSOFvBsmnoA3q5+Xyr1iE3/OPQNGNRFzTgYzw9+kHK8LOewPEjnD1qHau
Wtv5VlQ9oj6l0pbfo0qHZVzjHrey1z/YhQieMcMEGYQbMChOxx197E9jHeEQd9DCL4hK+MltCxUG
KRJp/Fsng73FcU38HrAogs+ADNHRGKTea9FlLb2wk4urvqbZthLtfXAd8XtmTUQybIjjS5izExuB
6SQVsq9gUuVbMbTBEQ0z221ja/CCzB+uBgROkA9JzB2aPDizWLV+PU6ZutVoVz9eXp7z/YjGJrws
XnVEMZiw02lqVKczGzmPhBsbOkAZ7Ce/sijQzfV8jc1ydv/Mmq1AcuaxKNEtjUmLLO8lqbY6QW8I
rRfQ5SgOdUUqipXFP9tzDAQhiD0H5YvjPv/7f658qy+HserkQaC6m07x1sEjQN0kDYJj3zJuZ9MF
/deIq1ZFLWTl+nsHDJ/csgxOzDlXOempcNGeDu6XZtAXk8bG86FajbuJiqd6HSSFuAtTDdG0xLYa
GRw7wMjNKJWyc6X4yKjBmJpyr4yEmblllo+Nq8Z9SsY6KMRVkYseSKjf5SkacB4KI43uguo1MfJF
zyL8bURtLn0zqyLIroxI6mREATD2czVTHonhlQFhp8L14bGGg6drwn5BVSl7DtIA5Uhzsiqt3fpT
ZWv5hoLVBLepQpfi+fJm+2Bd0AqmaQdrB3n05eVH9bvUkkFThGvyHhyz2k9vNb1MvSAosl8krcNz
bdvVGovh7M0l0oFJMoMgKAWQ8pyuSGcgiqPXqSrcALpTfezLfKy8vkM18DopOiu5gtfVX6M+V6Tb
kobN2qO/iFpnqeB3deS5iwiPdokSMqGkQUXqtQDVLNUZXUC6DTV3eAeylztZ+2Lqwli5/c8+mjGR
4UTxgyhvLlGffjSodkR/OrSfXN3I/+TYzn3N0FKnydw7V+ow6HsDJsLOHCZz5QR88LVkCBhr8/TP
1JHFzUsqFxtOjO6jO1bhwWpEGR+Eqk7ivgm1Wr/JidjTlbzgbGfRz6dwNouVQgqDIHP6tYrQ26il
qBmBFtZ1t0E1sfGUylBSN+1F4UmF5NxWgG38lavmvRZ4ctzJvsBrzixEUC/Qk09HRtgpd1JNgw7T
yF2TXQ2kvnXlFa2mJE8NugSgofVWaQ427oVh41k2UKObwQyz9tbKekKBHdk/ehwVGpVf23aSAlep
VCDzqZS2xcZ2Gn0fEFjDOSxqtK5JCBCnc6EdC+tPECdmu9EJ5eWjpZFYIwxFf9G/dhpOs+pKmaWE
eHtJ9bTV01QOv5gxBaENWtpVsUkAZH5SfpzwkjsPx3oyNDQ5aTqczkdMrC+To6lPvdNuDPXBSQI3
Hb9/7iJZDrKY9LjtG21SAvVJ+460h+QOoxt+dVb21HIfLwdZJLxNgFO5IQn1iTTT1RRPSFdVeLTX
tIqXW3cxjLa4nUwL+nghvX+LOFj38vfxuPYlyxRsOcQi28uFYRRqwpogihDcKI0rjRvzVfxoHtT7
ywuzvHWWIy1unRK6uyVXjKR8ja9QDDO2xm1whXXM5WHW5mwRRavwEnI4guqTf5ttoo38vT8qd//b
EItbLOz1xpf8UH3iovb0je8GW2l3eYh3x5V/747lbC2CrxC7JK0o+Yzyd/ml3O9CGBJu+9DBKfgT
Sm747BzFRjoia2esVW+XugbLc7pMRNNQKuOm5/sisa/0Q+17Y3on141bScaVorpo13wx7K3Qjoom
uZJRAh46SvL1VO/4zZsefRHzB0JyNWToy9OyDEmXs7K4QWSIBlEysIcC6yXtv9XZz7ZauT8+PBA8
F3OtnD7PkmCqBkR+6IWwf2L3R3ql/HJ+iY3Y5YfLX/LhNv1nmMVpyMcodIKYYfK/8SF/HZ+l47j/
34ZYnATJLBotpbX61G7Fdt6mo/vZaPp9Pf75isVJaDSo71MyD3FV3Igr9Vge47WTMN9AZyfhnzEW
J6EK9MKqdMZQvmaO292AH8MhrnopKrfVvPiP/PK/TdsiXqiFI0tNyu7P/07X0qN2le3XFn/Jof/v
hP3zTYt9bMVKUEgIYD/5v4obdZ//Mu963u2rrto1j8GDPrnNc7BiJLO24xYPYxPnQxWEjDmOnvRk
lhup8Jwf5sP/NnuLlzErRIIaJbPXb4fDf5tOO14e4sPHlwIv8TJCYxzT0zACN6AJQGGsPlnVVS59
t/XvRj+5Wv/zfxtmsbflXPhJNDFMEWwdYx/FV0XhhfrKIT0rP5HwQ40i9THxQQC3tHiAGwuOfJXI
00+ntoPMVcKh/eYDxeygtEOi3+VZjgYfql3hQcJYJNvEqBL+DeNKJ+zAtuH3574a8AgYsRlwCyyH
NvfiXhr7odKixld+2nGCVZ08ZF8rImTCtVJzSUOHlUhqnsV/T/cMVsFsCKwI+CbQ/YvTjSocPyd2
gl/CSB3d9aMwwYHat9bCwuXLQfRP0kMeAMYWkM9SWr8dfCTEddX/2dWqXQYeuLxWviIxnmzFo7FW
f9JdDPAPkD5iXFD9My///ZH9p9CQAK0NRZUUv7QyNTzOXSZ7toTzlmVM2BVHTbGmlbk84OTNPFlz
JRuBDg0nnNNz0VDVAiemhb9rVQqvpyAOv5r4L94ivmx/nfIpv0kgF6wULc/Wb/YyU2wmFREd2kCL
w5hqiTxIiESjVamCmKHqsMfEQPUu78qz1UPBf0YFADqnYgcy7fTTpMJGHD5Vst+VVDqFh1x4/t2Z
7Z/3wGHSlRfn/JNg7cx+oGAlSVOX8pt2QfUQk570d2Fm7U2FxeS3rDTWJm4ZDjNZlHrnthmyHaRD
i4mT/Qn8Ht2RB9AAyNxKpnHbWaFysMZZECg0R9CuArWBhNLDj8uzeVb9ncemfYXIADUFlPEWO8WQ
k7iUAmE/lAFPApTcwa5+W4MMwD3LgxYFXrsKQzDhE2zjH4iwZqrjmkLE0luc8J+tTPg7EPTkEqBp
h+gU1U/6QWBdFr+Hp9BHQF4Xj42ERjOSJXFtZXujbTrxLUVixLqumkxXNnTKq9oTCDY7rqyz875X
qEIUb3gNt6Pv1aj8xY1rQhw3S9dJarO+StXaKDakuk2XeqOgsHUY9TrSP2nBBCaI9gycTJBb7B3m
9HSHlomD/UIf6w9jZ0pfQDMjftzRRX6q7FTpdoj15IC1Lq/j2YG3aT5SluL40cICoHU6ZsXmDWwz
tR8KhUmj4Om7SHZYV2jha0cfPPOtnlvl8fKg81qcrhXnHfgTX0sWD2/gdFB1QPIshhf1UKjdZG6r
SK8THD9rDS5729jWPuk1ZTyGaSdnOxMRPLFH9dxeA4efHx/ahnCQAa1wGsFznv6Mbk7BdKjgDwgM
ZdN9LzWO5uKUbmrHAHRcuZkqannbXEZfe5uXheF/uzwPZ1fSrH4yd2mopEEWWZaV5KjQjVBW88cp
HsOe1kE0DDuj9MfAzVpTrF1KZ8Mx1+AC2VwglQDmLo6ILSoLVxArfkymJKHeU2cw9aUI+rsbM+8r
N8TZ7M7EG15LpKV4l4Gxns5uH9NnM4JWesAWa/yWtFrrFYmW7YtY9K49UVcak2jYUKyzV/b0+d30
XhzE42f+C8jhYlNToTLQsUmqRy2opC9V6jg3ehc5X/KxNTw+Wr/W4lT9pvh68EVXgr+q0qQrMdnZ
ueI1m3mNM7GR/7NkNjpGGuuSKInEeWiiWT8w3hZqH//peyO70kvxM0RfbXt5Py2nHA1y4ARgtYiB
MBlfYosMvZ+jidZ4rIo8u6tpwX7r017vviFxPv3tVasxN6kxldEXP5j8dmXaz0YH/gZKbB6faaf+
frrgKLiXcWf3w6OZW/aNn1CCfKkL1Um8UIsqOgagjtI9T1O/z0fEe1eGP1v199I3TyENAP55hsbx
O0HZ0wzHx57ESPGCSLWvsthu4yutwyzHzcHYf8lqtfgelbV5lXVj+KLl/mCs3G7L3GL+HVAIIIHM
iEvK1KfzIBlK74xtKT+WdeOPLgFCUe17tUkqBPuEAAHVpsUKUud8TADSyBkw7H/NttMx2yHFjQJL
gUcHC5dNo3fO16l0kEiJpQ1opDWN8+XuBr+GIxH6KyQcMuJ4i5skNppJreuieowmhE2CrulvESGZ
dpLjCNUt2ehoEaf1n8vbexlUabAleKGQgWV38dYvjrWIDa0A2W88ai3217McZ/Rk6KO29iZ+NA6H
B3VDBqOXtNjIadvbYYU+EfdkJ4VXky8llpcCL9BXtuzyQuaDQI5yFxOjcU8u8VV1MzrIybXKo4iH
2o0VP9/2aNW7geyvWS2eH06GIqKHuAAkF1js6QZxWiiemEEpj2j65zfaVFnXba/7tGXZorAmok0T
5NNL0iHFdHnVzrcmzMDZLw+gDmu2RDsrtWOhrarKj5i8WbssqSz5qiTisN0yNs0fWovd06dHRKKA
NjBblIBwicbo40yO604Wj1YQ1zvftJqdo2TO1kaGxbUgfq5IIJ2dBoCxMMzQigR8gx3ZYm5FhubO
mLXTY5Sryb4aKSllwJA9mTNyFKlsbou8fb78jWd7FGzzjHfQ5+d81gQ9XU+liyHKV9n0GOeO9DVO
NH2n1WO+8qB8OIoNagzCPES+JfHZF2j3t1gbPjrK0GzGMtGxRgqGlQsTuii/9t+AEGGsGfuHazBe
jrBrFomM0WVTi6RH+OBLlYTwYDVirGpqeRm/DGYZ1rIbxLA4DBfAXOlErhaFQfY8VZ2Rzsr1IL3/
gMiox4PZJzZ2ME0S4MYbZbjieAngMOeFNog1xq6DaIT/rDmR35WeFJh95bgAw1uJJ3owzcnTpt5P
v9Za3kJ7zoa6Mfc0vVuKXBFMGcXrxyow4o2PAe04IBBsFem1KHysMly68lR993XNJgm8qJk0k0q7
jbXREQcaOAcuHPLEBiJSpR29eC3Ri844tJgVYyYy5mqpmG4Akju2qEqCH3K7HjLJjRPhpPMFrolW
9RuEj4Yy3hplbcfX6KcF+XMYqXn+HR27IIyOGNHpsLZ7U/ZxfxqzYRSBWygqdkNugOROKbmqWiSY
6Cha3pHnSI1JL7A3yvJIVUOJnqZIrUDOBj7KGqo79UVgtmRK1CoOqWyM09emRrJpT1Znx3+BmzlY
LOgCRcqvvjG2lDyxVox2FQZe4SvcryzbhrjaKGA/gDXyJwGO7656XhB/R+JtRn/zoYnlXYn6UO8Z
5dSZjxoiT6WrGbGa7oYwn+Q7W+hBc6OKxAhx29GKNhZuogWznF3UYHvqWnrcJl8axU+AvgwtHtQH
qN6WdBBCa7p7HURMisYy9/3WGZzEuIsrvGR+yjJFlsFTohS5EA92la5VbJIsF0dFlfI31L2LWWFX
HcKtn2g9mC6BE83ecTJJ3oxqPdTf8T+ss/1IqBvsC2ry4zEwi6TbFIPmR5suC0S9sWxJ6F7v90l/
3Qqt0vfYyTi9V5Ua9lC63xXVFZaYpv09tqXWfh790akmL+qAumwHKcmFF1ZtYOwRmUkDWBSm3e2I
x+BWGHaNGXAy2VXnjvzZ4aZTwKbEnhPiy4EQDnBsa3RVs7fjis2O1dcW4Y0SE0EcGZvxTgokabqi
GyWar33XquHPTq11Y9/7IEkepi7RcLUXydC7KXqB028R4QW4xfGjTTOCuno2mqPwVss/oA0B87ZM
LTDtrW4V6IWioqprO9McrPQWQKg+E3DNDoEZV9RGLWdwb0Zo7a7dInflaolfVz/4CXZ/HMhak0NU
do68bXVtSO9zoLLFW0maH2MEhATL3WgrpSF7IepdwOnUHikyle2HOVA56WPuFbFljJknJ0pVo6dP
VJxuWDotxLFuwiLkS6EHFl7PSeh3/q+Sn4SBkIQFnG9sklpHLKQvgUz91rth8KEQaQJx6TTjIriN
Yj8VR2iooW16edFEzeB1Y+ZMb7JkKbnihpmIJsOFJ9vypiqZkJRD1wG6/5MBmQibAwp0zMRGLcmF
/sDmsMNtBkfKebn8Upy9v4iC/GdBSh5GjXQRzfAZESZ0ifRDSerMdjUZnKKXVNVwayYhV42cFeHK
g7iMayBTq4TANOkBorFpF4Ea2B5AQZWU/owCq2w2vlCdatdKoTa8IvhiWH8vf+EyttHniBAgFuE2
6AyQiKdvYRZh3eBUccVwveN4rV9UwRvEisy+jquO20aNI6vLWPKpqfeBagzKz8u/4OyDwTnN9uwO
AGC49UtMCqSDouDKSZ4KjOWenEAL/gyyXX9T9RLDwU+P9a49NCtKAjtevslajdXi2FjRU4uu7CEv
jEHdUI1uOpC9pV2uRG9nc4vvCFk0xW4d9S6EtU7nVtVHCW+5Nn5S+hw/N6Buzj0Ous1dH6bpHstE
9ScBbqxuCivJny5/6VlfA6w6JQTCBcgHaBYsM6lQNyjJEB8+oXjv/yjMiMLFDuJioIP5lZDo3iUi
iR0Pl0/1Na9GMUDAgiHRWp466YPyrbN8aVipVr+3E/4NVtB2JClgOqDwsN2WU1KnIRxOUcmPqOJ1
WrgP0LhC2T6ziUnuuK2GIdk1I8UFSjnRZFFFjILKfhaZlQLAq7ukzhEsl/Hm8Zwys8WBUmBmig0m
cdwuWtGvanSebU+yYWr5iIfN+rNA1E4X0ZHyUWh+pj4PSBaa+9QqY/XQFw4xELFRsJZrnGXisxY+
MSPxMGSDmYVzOl5YshPD0ZCf02jStS8U3dVh49taXezCoUxBTfWC62GvqlITKa7FFSTuRGH02q4y
LPwxL++jsz0MOJgwGcgk0tbzTzr9OUMpq6LRrfC5rn1rqyTxAFAOJoARKfVGnYJu509G6Q1SnK10
ps4nflYr4X8IFgEXNRZxLYsvhYWdBs8kZESa2hQg8Fz4jo7oLAzz9JNVABSmCaBnhoc5M6CWaXna
9PWUEvQ+W5MVH2G8hUezdqT7MGiio9mqySdBLIyHNJnCdc81RMFjMbGZpFSNnwz1s9LkPmZMZpc+
NmHqV5umzNXKrScDXqCW+voKBvB8Xkl+ZjeA+fyBuF/UH3qat/NVPzwbIKmjqzJypOw2CLMp2lgZ
guIr8/rBhp6fNCT64eGji76U2choi6V911fPEtQs+UcIrQB2RWlneLKMQo+uqA0g/JdjEJJuwP42
wyZAxzL07DyM18oTywedpG+Wk+anIO8M3nmenH+6gmmc2kHc9cHzDErdjIbpH2vtS2VpnqCadbh8
ds5nmrwCoiI1Yx0d/CWVfPBVNMjr0Xm2EXV4yIteuYsKEyVwGX3O+8tjnQGW+DBkkzA8o3w2y4Mu
vsw3s8Yx20p6TptMkFGh4GvVoYdArkP/My+SdPyWE9WnN4huyRL+tMgjPBYlTbybQpOEaGj7zDYc
9ICRQVZ2BQmIfBOPRZBcpYDUkHfHusx4CAa7/375x59NFFQAggBqnwiW0I+eV+2fVWkEPrdWJitP
tG2s4Ir9UP60SQEDlBNiU9p8djQENlBDRUD7vXOxmCktrWTUe1PzSZdi4wmbXQBkpmRsy6KwVzb/
fJZOnrtZywO1NQg9s47nsus9oiyHUa5pzGhTZc69xCYsp/qQIt6+mUStuxFLeeSpjbZi0vPPxpKz
zPMsD2/NRUfouafz2hrgg+KwtJ98so+Q/pCTxTz7OLxcCyE70kq8c3a4IP3N4s1Qp+ZxlySCFkVW
Cjwy6tJG23h6N2le1ApxxRTUgLezaAVRsxyPXQOUma407XZKt0uoWBxitO30svrSqeadbXfiqorN
9kefp0/kP2s+4Wej0YiY6/MwuBHwAVV8OplF3TcxHYThFYoAXfapknHntXIn3KtWERbbEc3ktfrf
soYEMMWcI/OZKMMtumQdJl1T9W08ya+O42d3ECqy6zayypUD8cGXUYueRVnmV5405/TLMIENM93O
5Vep9btHozOGLQYLySYfkZJ0Val8+9wBxC1KBpJNuZ0KP0CNxXgtLuZDUfjxKwbrsls6QbLtujF1
u6icVoKI80+jp8KicdwpFhPCnX4aZSfmtkqa12wwq71cTP2eROS2IGi8Reep+2R+8Y5zB7kzMxpm
ft1iOALXqBzNaUQDtJ/9PuxmJ3SReGZurrlfzX/Uv1eLQWBPNXo+A1ydiJyeftkQxXrM5A6vtdXm
uMen0zFEM+ImwLz58fJ6nU0iC4UpAoJrPJxEKouQFG1cc9Qmo30dGyd5tlGPsYUVFrhRNsGhEubK
UzZHPqdfNh8vaplUn3k8l5vekCfQCHBhXoVVWM9GJBtUzAa5x267tYZsi/oH4NYZZCQ+eV/SckQs
gSYYR2529VnE+npfyONkZ+mrk/PKuURuvjuR+XpDh1f1yl45n1XuEzrX9JW5vdicpwtYmWWHGaox
cp+YzkHkcffXgmPwZCe+8dCKfO3+OoMVQ3ShqzprXoA/AaW0+DoKWkECnUl6QXbHHl5MwGzTUbKi
0Fc8O6n8DGbbNMaFup0w9+iPxRBif5GVYR4cR99AJ9HtQjajW7R2k26aLoyyBquyPoua64h3QXUV
OZSlFg8kzU8Vt0XeyAJAg/iyhB9q1dIuQRynWFPoWs7kjPxAcYkXgIY1nLnFMyfXSpqOJnLko6+M
9zn1ykPijOUWian4p6GM/crKLY8eXCHKFO9+Qtxj5GqnKye3heSrZaX9QmIp8kCBDK6EINE+pte1
ljAvX4BZRoqne0aUcaNAWzsdKw85Azrp7wsClJ35VshOhNiZGEUrJZsW9598J6aSorEaGbyGXhcC
dxzcsJzZpZ7TzAYWHsS0SIs2NegtHZcYvWpdrl9cFFYm5qzoYCKmAhCG5B5uKbCMxc3Oyxl0iV8k
r63uNP2bWmJ/u8nGLu5xD6dyK221oJbjt05IWoPDMHr53wQW3JQZY8JWsc947tO1uGRxoVCAmTWD
YB9xuDEuWsYJhq9Lvl8ozX0uScNG1TpnNyZNckTkovViBJyoawVrWpjLvOd9VMitsLoJ/eHVLY5b
KqrINxOjuUeqLNvZUR8ckswpr3KVgkdl9N01AUS307m1PRNC3lfMWdcg6IuTMf8GoEkEnoAEOSFL
ycHWnqrc153yvujjIvJQXlNsL21He29Vtf2lgVO/xuj7YLKp5M3aDICwyLQWGxbEbl8MuVLex+2o
3WX9UOwlPHKeA+E0G9vmypl8Xd1ffqE+HBT8I3024AtnGqdSCByoSfvqPsUg6BjQmdjLShneIvTm
e9AWO1fKo357edDFNfA+uQiZGWwqqloAoU6P5v+xdx7NcSNp3v8qE31HL7zZ2JkDUIZWNKJESRcE
RVEwCZ8AEsCnf3+QenZUJa7q1Zwnog+tKBaTCaR5zN+0jt9QcenlfS2qLnLod0fYCS8bWJO/qx7/
fSyXEiK9InyMj+OYItc6ehpmd5/WmludDxQNdBxHaju+XBYpk10FhYxOjunnxn1n5Pa8SWOzy0Pb
18we1pqRtL93WaI2wuFHNLAiB8FDHYMYFyhtEz2Q+l4NuQXDzS/O+kCndRJP4kRicXQIfh9qDQYY
kZrYsbQIYj+9qfQKM5oiS661wBi3Q52eCraPkrVvo0D75rDl/icAOLpGeiPj8Gmb6n6q5/R6qOXz
UmrT215PUuShnG5rITKCr1jengGY/PR7i2l9mtSK7VV7AirqMeg11xIvHxM7u9eWIL/jltaioF7G
CzT76hOb5ZWnuWIH10CAzAnMz+G6pd00FZpT1vfaiDZiIqf+Bl8C8fTrCb3yNFcMCPUI8K34tx0F
jUUpYmyMtOZeGPDy8GrrojyO3Y0VpN52HOz2bJxtmtLt6rZeNt4pCbvjo2/VaIFnzoUExndNaw5n
WbRCWd6g+ntIb+mNHjf0pHUr04sNzgDNp8pJ4lN39brhfwhcWUArGJScG3E6YA3HmEgwHI1IW3O4
x1FVu0xVMiVbtWjyCyCfKtmAJDbeVHE/PCP3p87xT9GehyAtnw1UBj8XTOMvm7D/ep7+G/G32+9j
y3/8D/9+rhsou0naH/3zH9fZc1fL+mv/P+vX/vfHDr/0j5vmpXrbdy8v/fVTc/yTB1/k9/81/uap
fzr4x7ZCi3e+G166+f5FDkX/bRD+0vUn/38//NvLt9/yMDcvf//jGVP7fv1tSVZXf/z10fmXv/+B
3tgPy3H9/X99+Oap5HvXT1+ekif5/NT99KWXJ9n//Q9H/xNP7NVtin23Mll4l+pl/cS2/qQyikLU
Gi0D+FllF6q669O//6EZxp/8LAZhFPRQi6En+MffkM7+9pnp/LmyazkQ1+obdGfrj39O/+BF/evF
/a0ayts6q3rJqAdLCa90LOhWiVtkjRFVoi12uHr9Jh58I01FNKYFlg5+XYd20p/yAzu8NtfiM8Ro
hIGpuBGnMOejUQjmjUkCeRid9jLV23c0/B4H0v86KJqws+UpfcHjaTEUMJ+AQuWaiVC5ORxwskqg
JsnURtQq9Zt0buJ94Ckt/OFd//Uwf/XwUHyF90Ex2UTIjFjkKPLKRVKunrNd1Oqp3My6NPe2tOwT
Bfz1Ffxrt/Pw1no2twRotxU1f0yDyjUCaKMjaRLlZEcL1p59mewgkl9lvnyY8vwZ6eXf8/tcB4Uw
AFGJtWFS7z0uncwLdVp4CxIgAPbaxuD2O6+ZMVLQzPmq1r1TBMPDGGcdb60HMRLVBkS2jjVIvHnW
UbFt+0izvA9eXHsbhqtXZkS/+d2XBsoN/TI6s9RrOLcPl0Y8d3gF45sZVU46XcyLLSKzGYp/YxTO
aConUFlIgY/2FYlI7ma4ukVpm7biIp/bWGMxtnI6MdBPW4trnOgb5BcvCwzB0UrP7WBMljRA3LjA
vWRQQuzx5nIiH17xrtFq86vs+/Ls18/wlbcFfJbwBXkaDqPjKFH3cBWqBwhcvWljloYp1a6zbW1X
tU3wm3tsdZIGKAhYmoibvPvoeqUB5w6qtajwqiTf17UP4wH014lRDi9xiuYcFCx3DlvAl1ANj3Zy
2xZ6EpgAdWau1jORINJgFlflYxkbv+dK9W0ohEColtP/w1ztWLbZWWikTlNDc2aYL60UxmEwBt5F
0Zj1eSvS4sSremVmcA6xXwLvzeo43sitVLbfDkYRwZhz5Fb3qyoLR2ydL8diBIE92IV3yrZt3UI/
nFhr4YfCPGc67Qjq9MeBn1W5Oci3TESecrXzxg7eitaRvz0xWIsseuCIaEv99MpSEg3ASTWDTAoE
J4iZcyKFfJvGrbGdlNWd2GivTWo9mMiQiaG5mg/PDdtfj/tSyyO2e7YbvKbYFkFyKgH7+XVxE6+D
UI1BDvS4aVohuDM3hp9Hk6iLMK4ovtSdSdeyL2Wk98LY/nonvzIrbjCWIu+LXvTxrDxbGxY2s4iW
uIRa5NtiWxjNKdLUz6Pwiggv+G+NA44LWcFcF6MzuwKN+cyloCe7jRhOemccnUosO9YaoQZCmDTd
aDIcviGqmxKnKGTt/A69M5P/3cpkQZTFsuITieJrQyGUtUqnrdyVY3hJbxqJtygSimkp3Cgd7Omt
NAIEu3GfP5HfvDYUTw6e4trco5F+OKthGYeiWSBoxG7y0AzxdEnpjbrarIbfXgtrP8HSVyMO1t5x
lIarZo9wO+kuOYsnwtEdtAhkp/dvTGjlsXF/AHRhWocTSq3aU70sysjNNXm9wGU13phDGydv9Cpo
ThQPXll5BE9c82uCBjX46HpUedX6nSdKWuEAlNld4zWEb//8d3cRUeBKlqNwCtDtWBe11HTlzGzR
SHWwfXEa/GjP6P//G4OsOtL0PkFhHzMrstHIUzw/EU0b8ArOqs6+SfpWneh1vrLc6N/+a5Sjt2M2
iciqEnn8LKaQ6MMGozPRDtsC4ObbX0/o56HASFABQaSNbi1R2eFCcJQ2ze1ogY5VXL0hV6HYCBO+
SOEP2ok39MpYK4eSlY3N25o4H44VCCFMZVM18p3cvhSeV131KsmeyCLsE2fDz0uOkuR6N4GGWyUX
j56gisEkzzVD1ZyrWweYfChM45Rk0M8XBR7wNIkNembkcMeMDXS7QNFXnojSpEnGa3Oo6w9FIvz+
cvQTq4mEqRWn/Bx/HpP0Az0nwgkYxZwUhw9RkVaZqqbNCILSCmOhd3j/OisK1yRUtzrjRFT2rbR3
GEisfvC0rFbFADKRowFr3o6R1u0qVAqoMfKsJkj2btAgrNfjgPgeaHog9jjODV04j72ct+CH9Y+m
bOQHEOejG8UAA8yoqcxYIjiXDjc2QF8tNFwxFXu7yaS2G2zNvQQCl/xWpW0N9OBkECavSS/WBsc1
8S6XSWJYXEcgoZoqhKckG9IBDAC1Igbc/7ubib1Edo3uNMfdT10+iQLB1DXEeSr3VvyzcMx3nd32
XdT5gZOeGO2VlbCiaIEAoXcGZu/oqkW0KM+GkvvPtoQMJxtH0W01FiIhf3NqcC7WdOokP0p01seJ
UiaMoVVAgjVvHS4+PXGXFB+GIpKBvssG92Ve9DJCWBGkSyNC2z4FFnptjuxeD5M/BMHJ4g4HHHRb
YsHAdZipSQsB7T8GU3bdAkOPBBSHE2v95wMKdfJVxRtSOY4Bx7LhVjFantbZJeYXtp6FWi+bB21u
xXluZ9YJtNBrY63XocP2WY0RjkIKv3E6rKCKaqUlTLjB1tplOSb5BW7jy/bXy/KVt4ak45oDQ99e
/ScPH2KVVokLNq2KlqBpNm0rvHemL3V02H1jS/KYb4t5Tk7cYT+/ObqYEK6+bcB17x0OWvvmsGRU
YGHYSHkN3DLeOroyziFbGCEmJPbudycJlXYN2teUGLjf0TGlmZCIU58QbVCT2vtjneXhABXkqkiV
fpHHYrrVzNbZ/HrUn98i9EcdjLMJhgFi+tEelPYM6x9sXdSppdjDJLWjViCkScfx1OJcqxWH5zDn
1+qkQ4izVrmPHqiVQw8cq6aMcrMaxnCZ7fK2DTqYIVa1VFAwRfFWSFwpsYwbhvrEYfPzGqLQwHqF
OvutPnQ00SIjGspwZY+8ruuv6wKYYWtTswyDReVvNKfIH2KndE7F+D/d46jLowvisP9BcnLyHK4i
MbbzXNU5t11QBueTnxRXAf7BJ/b9a6Os5kSU8ulhYld1OAp9PHPW24z8HOzjBjOLLgoS/5Tyxk9r
hZIXG2F9ggFApW+gzh+Bj/2EL7RD7Gh0c7pdA7IQ8XdeV6qWE5vh1aGoppArQvLGkOBwQsUydH3p
DCUTUu6Z6QKzBXZbbvVcm/a/3gGvPDsCLJqCK8USjYb18x9mVRqZ72Xw1aOp0byw1DltNnFX1L9Z
TaaIx9NbneBWOQx0TY9WgjLlkJfVQmIkVbMKCqfFJxcK2Lz59Xx+WujfxgHSBcIEgPhxspJoUycd
9JGgHJjAnqQfj7R6m6CLxGTgO1lrptz15tyc2GCvPkfOPdRKQHIhY3T4HIWVO7lbIcfcOeAGuljL
nxxhmaeMpF8fBgYpSd83f+DDYZJuyTsaUmVEAjI4FHizsY40ymEnlsUROoSnx3OkhctmoikIwPp4
Pp6o62HhfdldmPjz1k2ThyKFcVY6xXmtW2dNRvEG4dXQb/1h7wWVeWITvDbVH/6CY+ZvAN7eG1yD
hHDQ3DHC/bx6HOzFuf/1gjk1zNG57MpsmiWbKxqtabouA/+dhTvoiULb64OsxwfIvDX6P3xt5jhC
AY3XWGtORLfz9VVLt9QC/cRre231U3yAkLZKNFNXORyn6rIRl2azjJy8dUMFNegeyW5FVYqIzw5R
uImvjLQ6lWS8Oj2YSxyKRHvUmg+HRW2kDvSaYe0FMYwoXfLlscB28e7Xr+q1Y5E+OIkRRXoDSOrh
MO44a1Qsie9iTF/DBsjrbvbQKA7RhAau9uvBfp4TmxkkNiw3oiDoWYeDmdlgj8phTlqj+nCp0yaL
rKyrf39HM87qZbEiNmmDHz07x2qMwa45sKzFF+iAjnayd6YuOxHP/fzsyNzdVYWIdidq6kfDePVk
N6adjKwEMGn5IvEvTr0g9I36FDZjXcwHkQ5ASS78tUpJvsF7OnxyBUIwmksqGaWqjHdQStp9083l
Teoa9ZmoSnmiPnWE3uKsAgu9oqYgipBSA787HDB3Gmc2tWGKEFMT+U1TFE79VJANdeRWQdffpU6j
P1ZeH9RbAX/PfO8BzPPOiRm05u2vl81Pz9kDuUY5xsCBjmjr+NTqKjNPm3qcIgEnapd5ernXKWbc
pRac3V8PxTI5etLorQHcoxsMB4oO93HQHLcVEIUYZZICTz9OyrnSEERBFc2WHyqr0fNiI3zVIlK2
4CMfYxbj+cty042p3+9tro48KijDPrRiEtlTPsuu2qCKXUsYTbXzpiDTunfoKToXYtJR7uigxUzb
GQrOBzsXvXsJyS2oQ+CV7gTbf2qTdxr307fuSAYEPxwXwj1rayLU0uNcMdWAlMLSxbmXEG0yB/Um
qyn33cfBZPdg3pAejN+XehGcSRT1JxEmOcyBz3ZQDG655ZbyVRPqi5ehim7Ws5XnYWZ4jfU5NufS
m6PZJci4m1OheW1Uw0Qu5KrPhnlVGHSeLC9rkbAIht5w8y5URWJZ1zLLY60OF1emw7a1Zs27KkcR
J8U2CLpyQnfBcaolifx8GfIvk6NhLQEVsIijvLLm6dnyE1SPQuz4lLNKMYyZAVBHTdmm0pcyf7Qm
TAHbcMrgcd6vMufBOX67lXNbDyrwdmDQLXner8SUqJ/rwNi6jT3rTB1DpnQDGzVv9/Y8uMEbsRSg
RjGGmpqrWLTtfKOWrtDeaQnKbZe4s3bjgz/XlrMBHqVfjAlWqqE2LfgutWY84w85aOaVNaiyivw0
c72L1rOK5dq1Rd6dm12lhvMEblW3lSqo3A+5mxoO3BDl+pGXxMkX0IkmGgQLylJ6mLd2lVxaakqy
ZEMxMM0eNRsgG4BXD+nG0ba7+bmaLbr5oWXEaf6J3SZiJCWcKn4bx3heXRgOaoU7KczJ/IjQfpbj
zVF17hPqq3pRhWODs2Uezr3ZJltRSb9Ebqeb9HuwNUMc2hoaZjeVMFu1LZdWZz6qCr526CK+dHUh
VYgWTZmcWYMOdDJoGw97JuFBWE1qXbuRJKQihCuSTQ/W0IGshkPulBv0RJ3upcVo/qMFBNYLC5e/
LVzMpuciaLOqRWS+Ulf67JYipJynL4+dNrZ96CGNnxPbKg/V/JLgBTCfwJKiM4syNGTtICvixLiL
DRQZh2hK4dduC7vSWduL8KxNimrEszGWCA6gRKlVETpDCFpUwZT7rMM6v5EQSZ8RXBHZph7nxdor
oU0PME787tzRByW3KdhSHFBsWdsAZisHKSzUHZxd1ejmS5Jbfb7xE9Mb98uqPh9KY5nULlai/+jl
pWVfJ7PPwPPiumkEBMTFoyyBeLztRG08NMpOx01t14G68BqHnKtLRSMu/HjW552tquRZ1aQpW2xp
LbjChtt/wmLM6d9lBMND1CWaIuMVLlEQBeD2raxqfb72RGL2UavSKaX2uvQBegJj64k3Ta3Hclc5
wkG8AD6gvhm1sYyv0waabYTtky8v8nZAcyIBNv2wCG1JHxfUOHgZmFXOCJJVdNbRzrDfcfCnj00w
xfere6jYVtJ183da1VQcN36rL2eKM/Nrp9v9R2csu+mSokH+MRhlVl7OOuSeMJatO22IwWNtow+i
fNHN2HiXjjSqQzpYWCU7iTlqe4roLc54+Pq6n8Z6zPS7qS4N+Vg2s36PglV/g60lxSOlBfZyyTlU
3YyQNopzrWyC+gxVN7FE1ILat00/iiLCrsT/OuKCXJ/P/TS0+wCbhuyqSQ39I4YmTrJHkKPQ9mCC
khdLGUYTDr4MAK4FrTNs+ipvNIhzIP92Rtbm+dWqhmvgh6o7j26qSzfUBtv8kOsk7D7xfqq1bPbJ
zy7mRPcvjXkul6tmSKtqIx1MOLa+Sqw6cuNUjYBIZwRmQlVL67ZEf8XYiFaWI2pLOE5uS1+p4XNM
O7+9lmXt9aE1pKO15SzxVBh7JfIyUsuXuwISrfrU6VL/5LtxIt4BdhI4i0jNtdGhTDny28Sx8BsF
UWtGxiA0secsGc1d6csGW5IZHUdjk2hQsiOJkEbyoTAm8bkZW/PRLWo/3tmGVgKDsAqDsyHjDui2
06DGlnqMlbT3CGDJ8qEQVhc8JqLJkr1XsF3DqSYVCcvaMu8tc9HtyMxjO7804sBqMazuyi7SdYUI
itc6XbrpfLFC6fGCrG6SamyKR7cqLHMvgsJfrjxkdIZ3ad9Q41XNqh0iAOKXG0Gb0Gch5l0fBWkH
Cr8fc03fdzOr/KNWDKmL2M44XKC3N6lze+HlbQM/0+UWQI6IwwBZTXFWldNSf+3o9s/kTGP5pFLP
e2kD1++eJ6EMoE8jUIJtptXCQMtHawkSmtJ13nNsrDYbQ4zH9x2nlZRndWkl0wWOQ7oVZXOfxxTl
pl6fQhRquvjRRF4le6v5wyoYNPnuvMl05FH3a59/BExqN+nbsol7+xyhkIYlXSJ/Um790avKB19f
6gCqQeoPrJIlz+rrLoWKdYHeWlCgZ2MHQOoW357jMCOf6R4rWPQ9oOV+KYMRKUfLGD/1AV39J6dH
dOs+wwRJPluTP7GFsjh13rRl4r/YdTxy2etB71xkwDYyfNOMeTmfXVTPtnHNsbyP3V4IEAOuzxOO
qnrK2vdERi3LuNEwtT6b3MKwH2wx68YNQoue/uji8pm8nXjSw34eW1XcdPbSGjvai+m4z5PZSiPf
GopHhavWfD+PVqVtmH7efqbb2idRIGZ7OHcyE0cAXfMXFcFx8CaqSp514chslh+adKEmZyLbgyM4
3fjLXF+Uf1Z5OcXzyQiqNsrliM4Ah4Q+nnXzaFobZIKM5kbOneIIgkygjEiuEqAII+lDpX0qEctT
eyNtE7XTdEa4ss1MeTvyysK4FggeIfjUT6UbtpDOzR0wlLwKy2Qxp9tEasJ8P7qW9qbthtq7Gmnn
9s9NoI/qjZ3MNdUWT9iGfItBDouplMrsd73mNcYtjPXc3+u9HTxpva7L916sVAU6rgnMAi0jbXC2
XE9URFG2rW0tErE763XYq9TXn5pkVtqHtk6QezLmcn73LZj+D/z2jzVr+K9/wlt/Qt9u2+Gpr7vs
qfjbHj/Bl6cfQbjrV79jcEHTIsG8goQAkAG5Xf3WvmNwgdJSbCODXdvPyG6ulaS/MLjWn99+ekXH
0lSjAcRH/4Tg8vtWyWgSX7p6qzi9/zsQ3G9ouX/lnPw99Cm+sW/JBPkLjzE/1hRLAos5GqtYD7Za
F7fW3reWhmuZCOCDE1R5h1BVYF1zA5ceq62tpn1ZGX13jaWYpzYlxBEnNJHH18MJbpS3jUdXfKjk
ysx3FGdjOATa8JwROj45LbrQlzaQ1ZVZqddys5iONmzRpvQf9IqoKQp0rE926Ld1N7EtAnPdv0Po
xSjAbTXwQekOVdbp3G4ss7oaPI2bxB5Kpc5/eJu33x/Bj/jaw7YDD4YiBrQXwK9UBEGkHuX9ib1M
pMd+6AWxutAz9PkMYyjPp2JJr2CqGPs8yJ0UI7c6efz1yIcFlO8jr+UGH0LUys88qnmllDUs5hXO
SeJGg9v0b+bJaE6UNb5JJfz44kmAWXTAJ9E2hsd7bBOH/tLcDaCiKC8bSWR5rVJhtgjnTteMWVjn
Ti6rEQE5pxV32LmNd7lGpmKEqTYMgjxncbtsMw2NqFGRI7+tSX2T7gqV7CwIRT7jt6mRJpbhUJhj
syuRdfVCo/IGO8QH3YY677TeOwO86BD2HdIB4aLhChbZkzNC+utV7+z6xBo2HhSKt6Kp7S9zU7T1
Rk/h0Kh7sXjF/UBa/bFD2O6NSFPza1cj8LppEgiuFysc4wkCLCC9lMSkC01jjjdtDQYxnOe2+Rxg
DPvSEGUg6wZEvr3gyrbzjTZPWr7tikXPrydq8lCd6lIhyNONVbJtV9UGkSu73S7S7158d5x78HKL
b27FEqM9V+fSK0IvKeI+Qk7Y1c/stpDzXcxqvw2SIp0pHdRjvqWsZHww5RjHEZa7Bv2QZKxfysFc
prMRB8G3S9Xr9p641mwjcu0UfwScuoJNosNrvOSMRx+I7ttYIx7XGfiu2DXaqouOvF3stJ9tJynm
CPUeKbe/XqDfcK//Wjv03BHv4lSDT78azNP6P6wbaQuiJYX8UvtpfeGg43U3Tj0OQalvTBtVEBO2
TYtCoV5/VClaOoWPxE9V6BvViiYsjDT5XiX+zx0EBYSj//++hK6yPh2equzg8vn2ne+3j+n+Sffw
W6WLDh8lvv+9fUwdlgeCC5Q2qT+Do+aTv24fx/3TpkVCSRpk/OqUSbn4r9vHsf5ciQCANmDpfft1
/7wf/zpRvxNzXqd/HHO1V07KKkhEm85lEUENO1xGduygxdisnUcPLclNUxl2jdqcbT5pftKLTV2O
82PRpONDN02fCh2PKLwnPLFbsqUwtrORenKD1HB5OUoMDNiRpYeaUK35pNEjTJLtkLVjcIvO3iwv
J9pY84bCxynlAICeB+VEaJHg7oAZcFHQpeA6OpqILxHEXxAv3LiougZnCx35YZ+JOl4uhNtiN+mJ
IvuSofB06ZV6+5KhnOlGSYvBa5SRLRVh52VUexpnadPNCA7uXV922a0b22RdK9r9ckK0AAneKenv
9aRH+pMul5udT87si10LNiqNNN8vkjPNc6f2TJo9/kVK17XV7DRB4nNu6+JDPIAJUOXYZaEvVZ6G
Vpcrk2NJle8RNcTsNZB60dGIaNHXTBDEfm78tBy3KvGmYpMWM6eV0ms3DbusH9swnxD2pa7l5s4W
c9iyoAk/CuofmmW0IeGu4UW20OYRdcqkuU2tXlFQop+O9pM3+s0OB2rVhoKXfDV5vX/n+rAfw8Sz
1LhdTzsVjeRTBbQT15BnLlUdtRt81V1VAxn3BRXGuNkb0lzM0PWK5gvaOu1FuwTOZY4pQiTyvOrO
C2dE+8/L0WfOELjnIWlt24V+yn0UoYm8nBGTJx+dRfW3Y9pbw66YzGzcoEE8vvERJTVCEgCVbkxt
0VwEwjwO2aaMpwUnu2TATjQ28psyGynSjkG1fEH/tOvDMlXW11Z0gWQShUJfcSDKR5WUchJS/mmU
ii7b9rOWvzEQ4DJv6qkyr1rlKhslzZodoPiLuZY6PWq8XC9DkCTLg7AS7j/PTfolzGQ5W7sJhPuN
Xmbo9Btq8dAjtdZ8xmoz58qXtBqiNK59nFXLAfaO0dnO+6o2/edMxbMbuVqaZqRDFA1IpFifNOqr
kb8uCZoidIUBlSnr0jnZBlU33SxVqvqNVuk5/gf56NtXmuYHwX4q8rG7hKWPkDzKpjbiobRi4bwH
tdyxEvUiROZ58UPqoumTakoixRXs/nF2e5fP7GWpw2pk12wTo1HJRuWO/dbsxz3IbjxpNTGb5sZD
dGQIrbhwF666dK53+hy3WpRlc3HO+pslBg3C2Wv2AAqyIFmnVL/E6hEyd6e2HYn0bdCSpEfa2PeP
cW7494Y1LerBMmX+IS9qKlKZP6lPdosoPOGO1kxhU3WDGTlV5aISoU26DIO6ab5q7WA8o+raN9GS
VvNZ2dS+v08Wv/haOXN/XdIMfnDxfBYS0Rm2A1ClEJfZ5FKPO/W5TBP3wintfNnjUo2asO9/7Okq
y7MlneOHuW952cRbKJeiH/pcNHoTnAfDLBf2tzbKC7PJXX0jiQe6LYVk4/M85KOx1xAe+xAMw9if
pekUZCHwpxJ8eIAYYSSTydv2UiB0kSMO7EWGE5PvDlrsWVsxAho8J5yzjLCV7cQhZWjeV2iQRn4+
8rw3PogtGAia1xtb6Qy+v9G7rp5DjbO7ilLKemAH6pbi7xIkMt7isiA/m46Qj06F9TsoaD2+SMaq
FftS97Q1TLARuB2LJAFjyV310GuCzTy7ahg2tA+QyU5VikgmGOD5s4jNutrGU4ENKV25u9oypNga
jCeo79dVwxnaz0jt2J09h7nGotkgfNs/Co7WIBK4s/YoFw9TFWmkKu62z9BQvtS9stzS0A4uEv69
SmXF4jEjb5537gQ6LsQSu3TQBCmSe/hO+UgVLZuSyJCEk5eBPhPvpE5PlcducUOmZxHH6JFZ1mCG
nTvJNKQJlxm3SWzYyY7Mqq1CcJQlhudIFiwbgE22t4NhUWa7gJrMm6xb2v4MTF7ME/IUdgllILKC
ZkyhnkyzSx8QS6ShWxXC/WIO6AVudTg145XLgV5+cbN0wcu7Nl2MNOIeN0XDshFEpsK/XGhahieq
zN3S3jRmNV8myvTLjfL16QkPWOM6m5DupUas7GfUmky8e3y/p0iITGVUZy5Y9iHozbdB5vaXqi3m
d+mMSj2LXFZ3sHT9G2TVzTsznuTXzq/Nz2qspm4nBOlWyO4ViLDJNUiWuPRiCKxZbP8+7t1uW3Bw
02RVaXKTl4CMI7zbKzt0WV2hAKVvXPlNL59mEhVvWw2BrEPfmjMr6qgHzlHWo0ec2V4ehBPSgiz2
0XPmM3jmC0bHKhvanU9/9VOb6vlA1pLX+PViYTVtY+WI59RxnGmDSzG9iLaWlCV9BM0fsnjmp4uy
H/2LHr2HJCL3NG5dq5x0ytYanpmtmn0M78x+5Zo3zogSMEtsE0+JKSMzUfESjo7tiCuUs4Nb1fX9
w1Tqab+pehXfIpxn5KGw0oLqbFt1/vd4/T/hMeExPfL/Ozx+W9TjEw3YH0sz377yV3Rs/gmYnFYw
/MUV/7qibL/XZow1bgZrhaYtDGowh0R8f0XHdkDdBlw4yTNkK3CsfOmv6Nj2/lzzdZCYwKD5ju7+
TmmGL/KrfgAEAAbg16CWwBjUfFAuW+POHzBmUs6iK3AIj+KOAO/jelx39LT0Ud9qowFxqjE7Q4YJ
kWAWdZZTfPHzOAmXwSBrHuozlQkIwnMQwwDQCtPfL7GVf5rHrILHaLYfa9UPYVYawYeEYOZ9mUt2
kr48UPhY8UrzsJFTUz4Q2iL2PaLuO2MO9FL0TX452iL9oLxxuc+7fFOhS3dV+ot2ptMS33rkys8m
AeVG0dZ934zSAe3kaHdx02tXTe4FSeh7st05nirPTH1OI1TSugu7rz53+vuROYjkU5F6uyy3n+HR
3AbiNrXfN3Fc3iEY0W4dqxzP0RaMIGjaXxrqDG9tzu8bpQ/ZsIFl27+hcup8Tijs3g9evdx5eep+
qOgPVxvo6EjLJgEXdq7cu7xI3PNgdPuLXO+KEPZBf9FYdG4dSFXVpHmwJXP/LK5tNnpTuLsuwbEh
GOr2TCkn/hCMpv0mtlsjGpuNLEHhjmg2UPHI9RDQz/IG1dF3cPY0kNXIpI9bV0+nK6tt1CU90GVX
j/CMBztJrwZHxlTUkVKTzrMh1gYUBY7bynOm69EqK5rXphGh9FPg6Z3d+kBgNr2lTzsigPxOieC9
SfU+mjpaT0MpmUIxEMElUl7QnJ42jSEv3LJsuLPtL+RY7nnWOWPou9WD5mjOdZCufqd1P+0BHFdX
k4kZpYMEyqNaqiJUrgPb3JXuuzxzPrZ64txqPfmARjP8qk7SZh9n2RRiUBI0oV9Jez9X7XOcwz9Q
c2mdcQVrFya+C1urs+qnoXzvymZOgFx1d642mNeK7CAag/4rJQ+IK0UzGDc0UsWmcuv+euLv2hJx
yY1bLfgAUydaeAx9ce8nYKdQLyvPaIdW+xEUKCWehPfRT/17Q3nq/TTy4EaaEI+WXN5Rg0SYyCuT
y7GSLW2aYdxRhlSbpEASvsnxO2hNnBRVu+ZkHTfL/yPvvHYkR7I0/URskEZ9S+UqtMjIyBsiUlGT
RmUUTz+fR8/0dNXM9Gzd7WKBaqBQ6MzwcHeanfNLePblnC6dSMiut75Jc+kPY775UT5I/RYJwxqb
U7EfFE0AsbU56X3Zef0te145BVOPuCLSyvWdmOPtaLMH3Heta9WBAtmL1LS9QYmn4b4WWXZqzKkh
R0q3juk2uceaMOlQ9bZ7P/gUH4YT8/SX1tq3sBqWjZmx2WK2H9JbVuGeQVodhFe7jOnWS18bmfGN
LsftIpTok0rzhx+T1UINSGOP+iEzXq3MHE5pWujELNtee8bLYZwMfTATJCTvEPJE8ECDhqR56nGd
lU8rIl84Srn4P/n2fPhkBAD9rfM5X7ouMkdPBeVGYgAwLqiZ3NsDghT+Detbsu7Ot93LyznWN82P
GbDYrBD+JI3q+0tDtv2Ji5hb1e0bJAO7U0W75XICVZodLPk+3reLHJ6bolBnoL0mzLuqjFnV1IWU
yeaSCqtk7TV82jiW/sLmRCYbOyhvk7axIWKPOs2LoOKik+KIbMP6yFsmzA4pOa0O2RDWBhnUdl73
F09I8awVQsRZbd2IvbtFwVq8Y6F9wvn7rhXjTG1LJe7wscqbnOC5k1Zlz/uG9VM6zn3eNsT7ugPu
Gx5pxteVMXJRM44lEn/t3puiYUNHoWmE/lHQwSfYLdVNilow1DPL/Q5ntr2u41roQWO5z+04Vnsw
6NklZbiMyxnAtuciuoFVs3gmCJjlOeP07aTS4ej0h8wovxfiiDl+jDdXJFDV3zANO06TR851NjQr
N1klUCHyui5hXb2hpKI65n2DoK7VCu1JTNV+b3qbhHE1T9BfMaCSjH1Fupo+ZRPkq5JxPhhpouQy
nIZasBuNyxverDLWEW7CQIbEn9s2JiQPGUPJ4GQFxGZokSkqdckMQdSTA5Q+T604gso+W15xvxlO
EXa2EvFIFdsdnLV6WOYie9PTScaz0L4h+SddLbO9h7kpyQV36BFR6dfWdk+9WCY4PeGfF8s/4po4
o7GentFTJEZezQdtcU/u1IMvUyjukhefpFu2yRifTxFlICVJtmjn1fR/I5R6QPJQxUOv0W29Zh+6
n8lYMxbjrix6ebacoo9cNOfBMHj7DzARpsaR57QEuGe4BEVxmPu0SkfxLkjJZZ8f+fQ3+XsQ1Ts5
gdRmU0DzorVDlug1ZdPTuvwqrGwNoKLzo7LS+rgLzX6nusy7GSVrs+bQ12H11kXJzIthaUHPZ86q
tVD2ueMqP5We25OZV/UMzPPtug3b2W18ZgTjkYcsMZx8IXqiqPLA3e8M9JP3c42ngRAMI+6EMimk
WVpkG5kxJp7y6sOqWKgTB+FEUNRd/ttXqXolKUYea2tZDi5kzl231N+6UZiHTM/ckzMu5snJh9+k
u9SJl/skfa9+R4GJTC3C8KnlGPsiu2jeqB3GyR0tVEcZzTlaaj/1u23dZf4sH1D6uwFY3nbYQKKe
bKpgDkvjO+eZop5bEBon6ftZnvBed5fcSLeTVrDP4ssHgBlK7VVXOat7tyzJtpXcdtNezBMiBmt/
9dG+sEF4cvxledvOorz1IhqY5rH7jTvbpu0GrjZZZ7/t/LCGR6fQbJ4fSlUUATFBy89Wml0FdWFl
UMx1dks2mxc72hRmi7pxRW0mVuMc7VnXk7rW+5M+bTJxxRxZZf5sX1mNCmto4nBln2rdbOCFJ4K/
Rha6VEdvPPDmI6SqHSfWTS29X8vNPmJlIj9cE95R0Wb0bdRQ4BTeCYEnOOF2ceDCKRdMnF5PdNMN
TUl4fcXeXRXzqS/b4+CXl5lMnrDfObwXzcyTvKxvbbmEBfT7uVPSCjT21siszaigOOem8xor6amx
qeb1vPupfNyU4z7OqUMDD/xI4mTbD03XTilwyT6y3q7bwzZdCuSLRlccTInIo8ze12o0Y3vtbvWi
vfOydUfDsl0mm2yDji/yYbaHN6Paqaml+aVj53b0YQy2ZSB8hr2xmT5g/0WoVYiFxAij3fWhq9fH
RrNO9ba3EWxq1Pv+jxwNZpSjhAl4RpKiYe7ThtknRDaL52r53mvfJgmjxTNqrLceV1lk7kMTDD6S
g81+8tKB3Z93kkoEM6lL66acq9fKN+ok9xVaDJeJK+su3lbLQ9He+1s+hN1uH8ZsQ3nXIW0p6YoN
JmjTqM3Uz8EQS2QuYEU60imAkD7YTC/KXOZvrEzNSRPpj075X2znvIn5tmHsDlrTKGNNb54I2Ob1
q4vZl4GaeI/TejJ5YDhkcujXpQZlliCLgfTTPdys4mBlxgtyzqOBzDciPm+7T/PpZ76sl5UukKja
Gide3PzLZIH76PM3s+2eAXx/qiH7jUgyXvTymLdVH0g1HIaCaWWrNkBFuyC5bZnDXTbNjaY7MjEV
g++s5puN7NzI0JuzlYkknx0rAAgv4nFhtq754AETbe/Z57NmG1ChdMwqydRbbiKykobRf9m3LFF5
cZfZGZclJhC3AyjvzPq1vTbbArN8yVxxphUUxglM226mxzUro9TIThNq8LNBQ+q9tmfLm7gemxoi
K/ldm8wXtbdaE+RGcaPxJBPReJYUTG7rfByG/gVBnoiNyUOtUdjhWtblXWu3w1kzWvu45fCCGBCE
/1WynQdjo4nfNdq8b/WaInHSwnxrzkz7V+5hiikJ6gJYj7BeJbSkAWSn1jyyawv9DIhfzunvDr8U
sHOSzfiLu55vObLwxOzdPd70UjG8tdrdMhQymhwDDVh2rjXttlHUc7rOqO51VXmvE+QjL2bV79zB
ThmKdrqxNQfDDn8tWqrBDqpmHt+MclxC11f3jTEbSb7X3UFNvXbRbHBld/eb297PnFevAmBmcJEH
0bldPMmnzVx52T4HnRfZxhCOpQgKQc1ROX2oCcjW96KFj3DXne3mKjAe4UKxp991aXGWBVxrkLXF
efQKdD7l+zZM3X052YIuaHWu2uvJBFmQVEsWT4t3VyDCv4yW6pMcQOSWmcQJ7GUxeAjWBBna7ebO
3ypdOYm17rejn3Lh0alxUmU9HUfseKe59x64AkSg7ekFBrmL665f36zUYK/ol1/tXK5sO5keIOs5
qwW9dTNoKPAypRj5h/XQ5SY1EeMTfHSZsEU6PM7S4jkpvtbq2gnVYP9unCG9V/rkfB03GJyU4zRy
NQsFqTZ9r4vCQb6U8XvVppv4TpaMa/di1c0XWgc5yn3ntzL8Z9FVT9yGUVsUYFuae/KINQoG4eiv
9RVOnBuL5xiDapguxAwXFgn++8LrxJIFjDbtj2geqsBt6w+B5I5jbNOiqnQYILypiPViFz+gqg4t
W/xU4CRcWvugtymNp10daWhl48yTWZzZsnkzHD8m+sE4jzjqqU6Q3MI0BbmlexVzFWHto2TvvJAG
6hv0ScxqvrmepCFpmidw/4A7+kltTh7vtn1be27MAZZGI/15wYZdOZ5S9z3l28dd49S3Q+dsMUEi
PyYxf2Ewup8bPX1w9/1R2MUFwO9doJGO6pbpp7EpL/LSlKmkNA7INt+syvVgC1rmck+kcT8ghaqG
7kvn73Ow5rl+azpQSAy89YGRU/7yimY7j2aPvsGaoclt4j9c255/onzw+Bavcs3AImvvhA2g/HoF
O29td8Sb1YNKI8WHJyvl5n60zS4Og2Oplm2oqs+ibNKv2q7Mt30bt8B2Cu1SlOUSZrm9RCXtuhAx
2U7zGx7OYdjlq5h5xtJmNGe+hisVdRTKlQ+bMnKuqq0IV2os3hqtXqxk9ouveTkBCuyc0gFgEWWB
rr5td05vbkzbbfvq9Na3eR2bU1Z2zZlGFTuspCci9M0T87saQgTLtB3mbnejFZZ1aueJcLOpcx+F
nsK1Vp1+4tQrXlA7lwkbnnbn7xu3Lu6gPiBTeLybkNmUgYd2Z0mr6XGe/DacrMn+rTXsfNW+Gbc+
Ufcv/Zi1R53+PaRA9t4GPQ8poGfZvxVq1Y+TvlcnHkZ1zwMloIWclLGOHPIlAMdOn2EhNBNr0tgh
42/7pwUR6Ld5dHQ2r8E+2rko+ZaN2lPn9/vFYxUIxchOP8jWjs2GvhynSr0k01MdFeWoRVNX1Ilr
uCRiSrnnj0jlGBwHFC/+anSXWhuRz5qj8x2yw70Y8wj2X2KeDlF9oq0bKV6095EHUZlmHc/9zjW+
EkBbxNLbUjPQPLnyGYs1WXxzSPp5oUyMjns9bNQyMtW4xR7kq0tOmV0Z914u+1jR8qcFbTqqS13Y
zruzNfrtkE1TiHK+jmhd6s/4LLRoQPN8Ei18bFNUaeJZonx1rOyjB7t7XN3tw9ZA/zrL1Q40CyBg
TzMzqn2gaaqNrbjqAc35CK3Y9nUmvy5ysjmCJb5tmFCuWtPYTfdTB2Ojph2zLOu9sydVo3ix+Yvl
QSR6VY7uazZ+2rPrnRny/Uhz7f1YaL13tKWUh7yd9RO1UuZ72894OlJixTApBVpmMlWCpWkP7ZhP
PpKeJj9rBKUekXn5Pzq9k0d/HrTvct6KZOrEfHCGXObxRCzga1U2zrMxmhDXms9x5aqVrPXMfNp1
kCQFPINkdsgetBR8getei4zGG469u6qH1Vj6R0tI943jpX7zlV28ZHnq3un6mh86MZpP6ZxxCNSG
BnJJDOFpL4z6S9s7d9BJGi9hpZk1aihifK5qi5EODlPzma8ElJFdlM2dsUrzzbRz43b1+uYq20Hg
E1BvpJ+stjfuoT4XN0bSWd1U3Ty4YWlp5cF1t+4h09fuyQKyAROw6/l9QaxZQV3a2deFe+tq9AFB
IM/CvrY2aroBxmRmIjbhei+1SXXiJxr+l4iB//dCUfFu/s+Q/828/mq+875mfwT9+UN/B/2dv3Hr
kflJbiYtQlBO/5DE2KD3gO1Ed0LDuldNzD9Af5JUidzG1nJNwcQFc80c+Q/Q30ctA4tAHgJFLeQE
/kU95h9NgEg9rx1H13Adwtx1D27ij5j/Ju0c1VtmBYLsRCT/6xYTudlCONfDj15KH8M5oHlOzu4j
yD4Aba+ZcamXTZQbPMiq2qEyUxQexeCJA85G7wtn33d73KfDbizsIMDlgZ9NH0XjfEg3/dIN1vuO
kz3vGVg8u/hNxN6LvnE0OzlmIiO/IhkDuT4TwUWo787ulj25mvfTsoqZ41v2p3Xv3UDmuQu4Dmss
RK1dWn8bWADS7/3qL+8T7n8Sy/LieV2KLZQZnNqe6e4tlawsBs7WsiVxO6pGzHE7Idujm1dSUDvu
iZcZepR3jUXEse4fU2dZb/yBUzbLRxL/p/bgmtur16bfMmbkcyWqxzw16XmFYfZC31b9obS36jxr
EA/UQznEwxvfUEc9irxcD7DRP9x8rc/+ROdGwxW0GunFy9cBAMT0krZrvtvFYh4KGmNCcJo+4ejA
hDByaOoUhJBizTbXw3Mg1slmXCe2zq/kfSyTIwK1FFOEJWw6r1grLuPkfZPjAEThDuI7np+1ITjA
tY+WaIZLjsM0qPEEB9nivrYA1VzkzXZbb5MG3aOXmDBEFRoaUaxbvZ8aT7tZitHg8h76u6XbYAS8
ElnRti2RL9onwFe8Srs/oq9ighCFuK3tseSFDqALBRNazwQR2nL4Ym7CDdKrkYX2Yoghv381y60O
OMs2OBD7izN3L7pKPYKs1j2qc6gdrF1JZWy39jJiZeDCuCOfpw/AzL2Qdxq5X74xvWrbsUgZpiw6
UdnC1Nu0MPtaAh+T0QOsjep2soBlurbtYn0g5b2QWyJbM7Gvr6D06o9UprDExo3dTzRKwZTT7pXf
7SqtozEV3/Utc7imS9492SXS0t9nx9xJvyJwqckb9lbzUoNmBlm2MRz5xvdBMSZSD3KvZe3rDo5U
XXVNYtUmzGZvNYBfMqXOmmy218eTgsntiDkKB8Ho2eB7e1mkfvTM3A2G1PqZLTarXLu8OaNlhSVi
51M+rlfxYznG/jC/DyYRevmaPttar44FhjJ6InLE1r4TbZY4i9E7QjwidEmlw6jkChwNVEkmRYeS
za/JExjlOp5AhXAfF8M7FLoF2+IZMNlueixnuJRhAhhXMwrSyTzppecd/c08SLstIaVE80Ybw/fJ
0avIaLs56q4fQpabS+Jo/ZYUyvumz9kPT/Wv0E0iWAF1Iq/WW+ooUYQ3/u4fjLkjdJC2h6BW9R2u
sDwkvwomZnQv1cy2i3xtv8GhJ89jK5A2+I4f4cAD41hzFXRGAf0OSZUDnDAfCT0iD+uNbbVOCquC
uByXZ9Mu34tiiadd7pEHHHnQzKGO0pysJWUg9OFsvMYdo17pbG8P/abHXIcp3Us8bbqzB9Zo0kHD
afcgGoHocLXMRQJ51yAt01mfvMp62tzRfnHb1ouqbEFyjKYQ6Sqnf2QY2wUa5sTCO/CoOUVc1vke
CFyB8cwEBnF7ES0UUKkVRth+WMu+PkHtnVJTgk3V7hClzZ6REaO7AT6OOz/bvg9YBQ/atOMJtdP0
J83LJkcG/yvcVx9b2lUPyNcPa15QzPvrTB2KSpubWlU8ol3moCzuzSRN+7d68eHESMhrKz+Lm17/
voPaHWrXQShcl2mSIimph2kNOnJCLqWr2dECf8vjw+sx0B8d8T7/qoYZgrIG4fFMdbuK9WeHtiko
kZmYaGlOZla4zInLv6fO/KWp46Vr+OfPGex/yG7/P8t0P/zqrmno45//quur+UcO/P8dce7iX/pJ
gl/1xzCP/zy1XP/A34cWU/ztqiwlCojRhLDqa3/w35UKgiR3lwYSbPyEjmJlR3v6nzpe41p2fJU3
cHCQrvKPocU2/iZwfXgu+bUEm10N8n9ByItT/09CBWya4DqezXiE7pRorz8OLWoF7yhSAYTqw6Gw
8OJOR3W2b20y0MD5S2A6xD5VzHlSeFP+pFJR/u6ljhdZ2Rsgq98APwXNRBtTkNEO/YHM14E7yf3i
I7VHn0fAFb0XCJD3DZefqLzAnzzzeafm0Q7yHY+ZM3swhQazYThNSm3AMf7CRaIqLoWxE/23edpn
HgpI0T1o9lVQsGVKV8a9FChXG7SCBrTKBH0928rr79a0bO+qUicIFyqle1lRG7wXzG5f80VVLwV7
fPpYIBRqAUmlvoeGPpsXzSkBltq1QAzEi4H5stUs7wX8OUfL3jvvutVdXwGS3hdtMNCbqdl284M1
72AAZl3lY7i5unuoe96QQ5mazmM9jahC/cap6kNjELwe2BSia9eL0LzZdWHJo9Np3Rh3XHZf7Ynd
EQCycb+vqDifiecGjB2GGSmY663FD9/ZtUd3I8UIi/lUv3UcdWNgMTd2YCj6CFc2+r+dzLA5TdWY
RTOq6BY4TweDtsfByGK0yegBO/RmHpbCTXbH2XKv0QXpRo3xuiMYZlaZlvXUkDJFQEwGyrtkuujv
2fXbN2WsmUdyQQ8gqJOb1IXbNRlaNHn3oepJnCdmOWIKcPk5QcUi9JuycBiELjX7NTIzY3qQ+IPU
SV5fdbiTypEG5TB6HlLRujEDizFCD1ynqN5wgi5pXLEXazFooubGXCD2ERbBganpSnsPZqettmAc
S1b+lJ30S4uPuwqhDJhYBBpCLOirPmmx09LlHrtZ5oPx+EQ9kKriEudTkybwWrU2gAP8gAVVW+KT
DlaqP/Jg5V28z4zc/LZXm7/GEN/mY9HXXAbDarR32NDT5yWzh6/zjCwpnA0XERrWT28LKuI75FGt
Dd+n3ZCyD9N5azSonXG929wMh7fd1usBFq9Wp6reeULMejRJUBVXBiUdy4mYKnLSFoKJDQ1HleXU
VTy5bfoumyHfo6GG4ptbaTdQsRXAsTka5QvCHOvG9qdBC5pWdu8OBcFfK5IXvxb74hzUAnEZ5Nlo
fNAQwMxJ6oDxoO8CzeKEXvraxJ1SBNs7dkecgp06zNMs+l8Lz8EjmQ8oHblp+iuv4zGjB7mkBzpp
tcW+GX3QxGjfZfWqZ40GHilUk4V5KfqLZnTVADu2+GSxIZN8WtzG0cB/5oJ30xIFO/kwtR8YN6Ub
9lpZPdFNbhfRiL66RkJi2j/3VLYPU4tPE9LUM86+Rus0SugUNnsf3A6Bp/ImLzbNcdqT1tAZVipZ
k8BGeGf/7GXl/o02AtCuLLOVHc5611qJVU1UlaGprpzD6i7L19Hvt9/08XKUTS5cBfLBXkatacom
wNBTH6u8vQHlsx/VYE+P6INHFY65wawHTs7GlXbG8CJa4i3Build5ChZ1y814q75GrowL+HitXy/
DGUMe7g3+/69GDb9YlONxulj2bQjZSKfbrMh3fgoZrkiz3Cs/HEpO/MJzQjLG/vo/DDhBpPhUgi9
D8lz3SOkxB0aa+TvfoBTrvhdECdzQV/m5SGmcvJZdhoj1pCfnB+5HxhzV8G8GjX52L7b46y95Fw8
v53Ohrw0dxcd9Ii/vYm6dayfx6m5fjeI3BlOSpYcTE3bsXrgLWJN2ZSGbtmQq2Yf81l6z2k393dk
cOZF3OGzFHFuLXy3vUoz/UC0Q//DW+1KOw8aX5RgVb313cJ6+GtdHE8dRuAWviFdXn5ZtnWZE+I7
OFtGGkrq84DKH+q3k3iwUFKDE8uKmrWwaIV7Ae4kcqXJFCSGxXJSxP2C74uld3RChQf6tyBJpI7w
TWjsfH65boFebkohp2DBQ3jiEKXS51vfxqrX8UsJtim+RRt/bY/XjwGRnJEWyXE1zTFxEJw/nj1y
EfD2E5+A9AVOPOvwBLtOXRoRBYOeFqTmWF38GYo31rK6V3HFfs+RXxSwT9JsxW8v1QHTUqN9rTTQ
TbYuxD+clNx66T7wu662Xt1tqeWMUebUPDWbR60CoKwLV91DasSj1AQT87rw1elcF6O1clrkvw3v
3sQpl0rwx3pff2wuboVgrDg0ymywF2zQrS8ucJ9dMqqB4KTarVx+JTaEPpaD7hjQFHwvYNgce46b
zG/fUZBB0opOIGnk0Hb1ePRcaw1bsbFkFAp5VWraOM8B9QckPekCA+qAGd4RfymtBLXkept6Jeqi
1Cu897pVyKwbap9/rf4AV9WLofiO9M3+MsLvZEmt8aRHVQvQFpaYfG7aT9tEXpQA7vunnYJEwfGe
CLfVTLR1HPeg/DRfGLW/vywtvmDeHTTCFGBc7Rry07rRXl0c0kR2gJccb8dEbDxRAVfbh1w3cs2X
qxlkY88GTLhaROaRoQMrjbX9bD89JA4uivtsvzpLJmDmHZkLup8gtZbUifdPJ0qVAmGwXGJQkZQg
qqjk7JwT7DXTg6Oy7J1REptA7jRumGUDbpceBzKRLvunUARdxrsObw50XEv7zS9wzRSb6H7qn1Ya
YwfePjTz1WIzD+1w40jXX5Ic/mI8lnCM+Hw+zTlQa0rFvYenD3Nn4V1Xo/lm+DT1DJ8GnxwQgiQ8
BgGedml0D+anHYjlHGtQqmpsQvnfLUOf9iHGR6xEinADM1C6c82Q+LQbFZ/Wo/XThjSZZavi/OpO
qjMfo1L6aVoiNcIgj4N1D4N8OYuHqsqgblJazZZwv9qf2m7BD7V+uqLIr177QKCchTCtekW606eL
avt0VK0Iz4uTp5s54MnVdGXMtiij7WrFghbBlTVeDVrzp1XLM2UemeskrAAPFdg3YXvgO0WHRSv0
MNT8KobCv3hXExjWbj5JR6ELPaspz/CJAQr5R/Gp+8YbhAYcFY9eBt1VGj4ZApHVehWMi8L3Htyh
tKob81NRrn2qy5llF24h8yo970mh3+ituUrSyVRcENJdlerzp2g995zJIxD2Kmbny26+YJabf6S6
jvQKfXyLGqTp10dzsB2QCQNjVqBgvDJYs7EQd3NjoBoKJpXaKzYOL8fg5Cg6xsEoG6dLFjmb9smp
fCZRWEzXDFrUyq8ufRIKO6w1Ave5C5857Tjla8uYXh6Q8e9kY0+NENa5cDThMPRZmzrIVHWEzxT+
jrCkJtdhDtS4OwQnop9+6j0EB6BSI6AJeULqHgCiANdMr6JB1cj6Ziwto7jqJYrfdssUf1BKuT9S
383QNQ9ujz/AA4fjG+btfpB6G3CXX5hVCwFb70eDuxrlJ0Wr8HSp4nR24dWeqBWYnzeNGvlYIUp+
qQmKoMoHPvJxJqp5z1wq6etOcr5UK4pMfeXK79sdz1NpekAtZrVUBG/4M+GPMMm/Jk/AmldS+RCv
Ul/CgRQXH06/tp2k5mQujyAd8rHNOt1OjGZZX9trh2pkE0WD9IAZ1gkwGI6H3cG1EHIjSiestXb2
4I9teKxrBH6ZQMtp8isClXWKK6vnuiLuSVdJC2MUWS5LJ3qKRfpERS3rnhARtGmw/ROFOvpiXmd6
fwTi6aeybE5GJcdbqsQU1M3mtyhmBj6Jo+FPYJgd60YOkpHLEYzN2aqA9CKCJ/rR77RjU6nGvxSO
mCnequfiwwL37GOraFGcoTfL7dDHH/919q+DheAYPBpVM8lLWYDEhQjjuIgMpVVXdpSwtcaoONJm
Tfbd2R03IoBThkAt7Ogq+Bjdkh+j+Cp96WlnnaMcdQpQmz77p96VWx5NvrHX8TJ7vIalVOW9MnT0
bU7e+3M4D10ngykT1hus/8Yigf9TRLO31t5HPbjWQLZOS5rIZOVGFczolveIQjOuRF/m9o0747WM
WoncgDlGG7QodxtzCU1NE+9AWvK+1hT5Qyw1hWSXJXwl1o1i664XgeezOln949pnvTgqvGY4i4Da
9qjg6SEJDsQN/6JDrlCwt3b/1BuOsgJyF+ifybD8P20IJ7TQ4e5dwmbKquWos1HLmIe4vbTowqMd
+ebF5TnpQh0TAud/Y9vHaigprMAY0Lxcv/PpgUuzQmgBKFEAC0tjOklljWbCZWjQeloS6ReM5JJP
x3lsUU7Xa96/MvDmX9fFGn/6q+Zdz3kspjgK5vQKRrpDCupf5nmYImt61shiXUKxT5jrykJlL410
dtZjGIeP3dKJadss5xnFqHe3Dxp/jxpWvlgonfGd4QjdEEO1zgw9N8n0O9xE1yKkRDkQuLVe6WS9
6nmZIGZhBZZmOT1pNR1chKrr7M9ur03v2GK1G19J86PWJZqtrlg8LZwrZd6Iyeq+NgVnCoGn1YCY
nkZyXvei4+Nvraznv9SS14El/ldF5UsVVipfzVCDzYh1G13v2Si7+pBpJZ5K2tKqX4XYRJP4XbO6
UWvNtRtJtW8+oDmVpgFd4Ft3342V+5vY+QyJR6OcK9lQkMr1/wH/Z8CY/c/832n4+GOH4vX//u/M
n/m3q6cHgbKNRZsSGFCqv4NolvU3dJDXJAOie13iMEHK/iOKxSeLRVg8MlDl1z/+n3YfyhB1EC+g
N0JOP//YXwLR/gihmTaWCtwguIocjPGA/n+E0PCIuFvZozZvkN8gThpFARk0Gulx9dCKfeObJN2j
aLNJ/9+qBOE1/9lm9PmjQe0sw0YuRZ3pnyjHtiewvrJSPbbmggCMttxeFgsua1Z6/r/Vc0GU/uFn
UTtvUfckDCLgfMo8eKf/2dKkmtGwq5zAKzJOFw4R82exDGuy48F5M/pJ3uVZudz80zfg4b9Gufy3
P5M9QqC6Exgn/vTW2lq1rh0pl5FnbWbgmmv/S2P0eiNVUburevnkDLiY//XPvP6d/xmRQYgwv6f4
TFBglKJP4E+IqI3QRh8tf4ssmZEWn06lec/OJ9CmtWv93AxZ9/jXf6JFXJDvimt2g/jTp7hgCx7q
vNsim5iNi6n3JULgXSR6by5fdA0901/+eeTU0hFPPwWI9J8DWyEaRm83eiIVzOySK9ptVJ7fDU5W
nExdLOG//mn/zWeIrwQwW5AZQfrEnyIWhpF+rQJxc6RXBAR263ZvaPVt0cys9Wg0mUef//UP/FOm
w/UDpN6PGAyLvjV+SXI4/vmLuqH192oUr1EhnNdRlf7ZRhn1v7yH/90PoR+KeGsPlyE15n/8IUJb
wfXHAY8ye3oWjfC3jMko0E7/+pf5r+8eFzkHHG/cNf38mif1z78MsSuAqKbxb9SdSXOdypaF/0pF
zamgTxjU5MBp1MuSZVmeELZl00MmXQK/vj7ui6pnHzusuq9GFXEHN+ywEJBks/da31riVHfIAPyu
nvI7x2/t9EBPXIR7WbRZdbUWyEnfioo4vzbTqkvzAXcjaUGOcM5MjIiL6kZl3RpTkjeiKZXDk5VN
5iGh87tL82a9xFzGev7nOz5/sttVt0YE2gwkGa44Gy/bwUJgyWHDNDdJHbs+lUd6jlb6VuTALxdi
JmPuBl0Pd4UbPXu0A4fhFgX2Gg8Up/EoZc07myPfG6kpv7sKSiraNYQ7MfrPpjB0Y5o4ayiedWAt
n8oi7DkEpJnl/83PTFjcice9QPhBHHP+mU3KR5gBtyT2qAO/onux2cNY9Z3p1+NVw0oSFaBZ0jde
1hmIGgyzQwXRpuDgsCybhEH+PD4D0IlpX5T0cO2j5PAalHvRz0ffdk49FUBdhPtEjkfTeWuY/DI4
XYy1W6CUz1l8+0Z+vrALTAFGAExvPIzptQatgXyCbaUMmsndp24LBWRYaDX8eXSer7hiUwqRf+Oy
q4Aa45xdVjThpCnHmHESdIu/dztnTfC9J4ua2VW2Rv4G7euX4cP1qOLaCJhMvv7z1ahu2a8SAmvG
VIKsuPLb9pSEZXH4812dr3nCczkEcaJnN4RW+zzDT0wW33RQBbEEJHo152K575ZmPWILIelnztc3
VrxfniLXcxg3zC5UTTbl1U+zGnSEluNqxrk6C3vK9hj4diLTeYdineXijUH6yzPkamwNAbNtGzWC
9n6+GjGL9ZATqRr3wiwvuiFAj41E6I189d/dE5FdPEiPIxW5LD9fRcL5QtsZoNJNpPjamG371QXN
gqrFNoz4z+/r99eiJcs3R+/YPhuFA+4WxNC+iCczqahr9/mN59v55Trh3fnzpX778Gwmf0i5BIue
51kR6bgW/srDs9NCUglzUUqJuv+7s+T2ivioLPZerHLB2ebS7nFsjxiw4hpc+HtCg4rLOi2aN17R
74b5j1c5e0V+7age/SdX8W3jKqXif7+A5o1XhHtxaWTV05+f3Rlujdnxr9sSTLbbQcM7TzBFNAtR
keCuuPMH/UQtIKdV2DpXZb6UB4tuzo6/3XCjvXnZOcYYl9PoAFYcaVCWHtWfqXwjOeCXaXP7jdiH
kbSzDZ0NXfnjfgJyNXrWmpEj+qk+GJbVXdetJQ69brKoM8dXU3f2hz8/hu1r/nFH/ddTwFG4nbgC
4pG20fwDDGEkBKeda0vEs2PjfNLeegwro0b2MhofgCo/pBzjb4ZqFqc/X/i3n4nnsvT+lcfmn00z
GZ0zYVBNg6c0OSdLVus+H6eVXosp3jg1bKeCX+/xn5c6OzUEzVrleuUeR3xaeIqtB3vMSadsPEkP
rj4Fvbk+Er5gH1qnbd94qb/9Rj2QpJx3fTMQZxdvqfHN+DMYZoXOjzqEkb70YfOvTDr/vMpfUpIf
XqNKaezqSYh4dab5yh3B1DdhgIxVut0bm5nf3tA2ZTMjhNRFz26oWjVogsDgxdnhdGyEaD+Jdnzr
oPDbceljL9+O7XysZ9+CgSnZSwse2wwz4TKk0Xk5QVR6nonh/txaXnPJed47Bsq133iUv78yYBCU
bXwdwdlElAWNqWtK7XGlkWDuMtVaJ5+i1sEbqTrNyu1i38/Xg+6m8uufv4nfPVq2vGwSiSgkQuxs
MVxzUxramLi0kwtIlVjvcntO35j5fvfl/XiVs0eLQE8jclhFbEirOBA2Qcqc1XcHQE3j7f/ths6W
jqEOawEPjoKcmPqLQqGi63EUvrGH+N3SQQHbpRIRov/1t7//YfCLxuwBD3BDtINxStouLXFoZLEl
JmL71gAe7p9v67dP8IcLni3xxIWY3pDbIlZ+VX1tvK0RmVT5h16Pzr/wtVG+IvSK4Dp2E2cvSwWp
O84hy+LUdc5XEDDLRafn4Y0l/nc3RDUF9orJKu+K7e9/eIKqdzNg9nzTJfXwiONucmWTkXcAAZ/t
//6zC2D8IOvfsuScsyFBkgYd6bagb9wEEkyO0b6K0atPIz7ad3++1O8+p4DSDeJ/9rK/jIsKBBzp
L6zwAya8yJRK7muDROJ/5So4Hmjvkb15Hg4chCWugy4NYj+RtJOcQF4vLdEl/7ernM1KS9lzjjF4
Q/C1mOXTydjnTlv/S1cJ4GRz6uZIfD4OksDMZxzocatWgfF0tndWWeRvDIHfvZfQ5IAIR4ORsAky
fxxt5ZSs7lpzL5yUUd/Zac3c7rxVndl+17NVn6Irq25IddqHJPrzVXrbG8dCw/IJiwLtIYKwEff/
4nUHhMJp+MZ3+uvVtiKQyWEXwjxnjLMpAbBCOQI2sGKFLNyOsi6QbVxD8a6uzdbrmze2NL8+Qiw1
dJUIgLQ8hGVnw8Gy82AxzcymG1tbaKPQxIwpzf0/D7rf3JRnYZJ2tpzerYB+9giD0UbwZNpxi7Jj
QSwq0cvQhJ8guQXkb//tceFTKqdOQTHNY4Y4m8enWrGlgMUUt7npvVLgWlwypNAavfGu/vq9fx4a
IKa3mjxJ5S51rLO9pwQbjyMo8OJ1WoAWJBjVlNgDTzGXizJcNshr0LtO+ewuwhVHc3IgJWCh6dCX
2QlnCc4C/M0DRW87P7QcztUhtEozxLAWhAUyU9dq6gMKxsze40tcq2hC0OUc/+7roeEfmACETBa+
X87OKU3Fdugczgsj3+xBCG8COUmHMz/MZdM+/Plq56ssljyB2pkiBMdNPt+zEc4bWzn3eCSJeNSu
dro2ypdRZdieU/5dGLcBkoA33tT5AOSaAIBhLSNb4aLnFayxT/OWfmCIEGwNgyupHWdz4jhGEZdj
g+Hvz7d4/lUFlFMRzyE1pppDDelsbfLCfFZhqRMKOpvsFQe++9KhKnljlv31SW6BbDAeMb9RlttI
0D/Of0bQwEgcsiTG0wDYxq+k+LbUYABSL5GfMIpb+m+uUbDoCQ7kP9Z4ahLnSnIqwZpasZ3wIevu
JGkpX0jdvxV8u30+Z5Muxzl+vGtxPeqdjnP2CffYx8C5ZO1e21VT0vjFAnMSAZuXh9xee31IlUkM
EdjLER92peNstMu7CoDsXUri5bgzstXJdwIJhAG5KRseVVEmn9e6NmDxGTC8mA3bj2uZXoWQOJBw
uCfLFgn8WwTdWFDqMLm1CEz7Co9J37PRhfMyUHn5AHx52Mt8LR7prfcPhh0iY1utrNsQM6uUVyCy
unhmb5WdlnGmUVdiWLltoEDUu8HP6/feMOqjk+TuhVkx/e1zYk+eJ6RSxwp7161hq2/SNpAdBCOh
DV2SWa+kqyw7bfXFJ2sJ+yuJuegekTLLqtF22XtnzGtEk80YJ/wmuy5IZOx68FjnJs13o7sMj3MI
FwhR4NLY8YwUC/mQMpD2t9ot8nhJg1Qe0SH46Z50t6DfyXXygLwFEl/+4K4nX9fBlRqMut4BTqii
zHDtnfKG9RZHHoJrD10/0FsJG7ZTeHg4/Sw3DkrYw+JiHNoNSOLWnYMqHbZ+XwWYzpL+ZklrpyAx
pjFfRDLNH5BPeYfS3pzyHkpGLYtwPABAdr65INKmaDaMDFHzmOtd17IwTqk9nNBoOPaHQQqDjHnL
255Uk6biNiu0ziJPG8S9EvOSBQdwOEjzgzzzxLPjVCiz8KubHzRWbSy+wEyx5FhhHUviIz9XRaN4
eX2Tfq8Gq7nqecXje7L32gExgBcELZ2u1nJJaPJhSlm7CSms/lavIrPu+5R/GDtIrcgttDBK82N7
ipNrCaYwm31bHuhf0R4r9EA6jQJFO+2XqpMnEvrcbq/AOKLdatNlZ9eJ5V9hviymS6vNJnmnmHS8
o6i93HydRuQPSIWUeEbDiMLWhqC0Hwnve7bn4sGCwbzp4vqPqBoE5DrgWlvkUyGdPYRqt4LM14Zf
V2so7xc5rodprDIrAitR3miQNzN5Yx2xD2Y1LO+6Hi8Ls5n0dUzRU6U71cDEQwOq63aOBlyN6cku
fO2B4Sh85bUTUZFWRpRi6S6SUJA1qw9NHla3abuW5q5Ea4xGWvXydui5WKQRanj4qYK8wpMJ3gwX
fRAsN4XMS6d+aDnGUGuZU3LTn5wRP/nR0VAJogKpJbbRWi24V6xuLA427EZvL8JCFg++R857gK3M
C1IIYi6hDHehKoz6Nh16g/g2HodNToSX9pvwJpDeLiyJ+9mNTdd/QFGsYDX2oZF+ghHSOCeRoio7
+EVqGJdtMPR35IKCBbCYl9CH4cc0M1qeEMijnDQu+ziJfp3iEG4L5gcxIAUayS1MDiLoC7H3gxQ2
CJnZ8CzzUhEBlQemfXD5VsdYm03RHpolALU18SUdMMKu92kImiFO/Al3nDfjWIgclfqvddKBCAUx
H2ZxwzRmoXIeZlq/SsO3Jmkob2B6j1rGACPsYJ+BrPtgpAY4UXTai7MX8NehgCASustlAXQv6Br5
2S1N+86bE53Ho6mg9LdWD/ylE7TlM2vNnTiAdXIh7FQYl4Q0pa9px+oXd4hVg3hdCsImW4Z1SIxk
AagAgdH6RRcl4VsSNOkLOeelOLqFRZMFj0z6mchK7cZEt5i0WzN0DjtV5AW/r1Vmz35nKHMHL0QT
IyAsI0c75M5H7Qkji8zcBF83zC0i9W410e2mjlqulmGFCoLuVSIkFE457aXZOz42Z0SlM37mYC7i
3J8LwHPa0v4Nazs1WsZAbV2aLQS2A/x2cV0uOUmV4WCMej+GwM5j153t5yxVYX4cnHxe97OfAAJY
m2n5biKWyC7A6Jcz2KTUv4YRzZI1edIEGhDM1r2tJEpyvAEgqMmSEN9Hqwxv2To57inLR+/F94fV
vHSGbqXpNZNpc3JlTzT2iJ+hxHLoWt+kzqd176ItfKlqXDGR1Evb7twlFeADhTU8r1ixSBRAzilP
A0vHOyLgbBaIdh1hzq2VQ7xfQpBONKgkuE7o27wa5QZary2Nq6lQA2yoVCU5KH/CSfuoGoX/lUE2
pEQuKtPaW6vFHUh4QYDAUB4QyTy4VXHMps55l7VF4R0yZdRmpHSLj7EtmIMCf+mzGHlVNxxct8nA
1CJlF5GsN/QmDaIQV7PdA9EJ3IL9aM9o+OTwE230BUmFVE/MzgDcsDdeUI07nzTQDpolde18LNy6
9HiifVkeLRrMpx5Vm7Oz1LyNqFrjmTClHV5bXpFWcS675JsyoDvshKdbUhYQoatI4QnvDyWFDswP
fj7eBVaFU0QQYJHtqdxhRHcXtwrAZTtzgFYcGTpQnaV8AjVKnEpXO2XJqqzVePBcPX9ZEybrW9/O
xqdkBfZ2CMsMkD0Rmdc4U0x75+aS8TE0af3NGJkbI+zbWfiuJbcCJleOZm1nLchPUY9i0I4wGOF4
aYk6I+XbgGyO0zbUToxeG/JIuyQkQzhNoZrj0q55exh52F4ky4Vb1FYqQczPlYkTih76Vy9ARHil
RCsKePoNhLnGQX17mYH/JXBTV0Eb8Ynl0IZmAwHrCoweHufkZOTnipT0C7u02ttsAoK7K6kwhGwh
cmCGAsHXAu6xNQ9tR1okrCvdjR/thJkeawmmhHjpSaT+jG2qsParSwjobdusNOx3bZbJZY/+VDdx
llaOercqby3HvdNjFvkiEK+2r8Ns+JhqIbqM1dHV/rT2TzOHnH79xJHJpq2KJsUtmnekImkbEqY3
EIoKpb7TkuO8YXWUXEq78rod8CKjhX4qsQGCJPcNv6/iYZ0n4kEqXI0fBTL+ClPSWDNPCvYkIGCS
WRc7zCToGskbXJZD1eRdEoNCRFSdpwhk7xK7Ki4dfg3CC0pVrEji3eob0/WQ7oXqwLkDZ1i93VxT
hULOCysI87/OvuHbSqCX2JiazBop08H1YNg1NBrg3NHfRN868icx3699U9PVYU2deJ87fBAIcRrJ
PugG01URHpY67V5cfjYplxkyWEcNkz4a9QDfHxgZEut69KAjJiCS31XF4BKDTAjrx8likTy4qbDa
uFqbVe91XXZWeFAFed60k9LhsXVqbB1oxoqFbJEAXi8AtvTSTJUFPRRf/vrUkc7cxywZMniuWgOL
gmxF/nlCCogxsxxY/NZwWsNDOSItjfRIcZT8pCV4nCucYBFP0JNRNs4Ad9I5G7PIsROSx5y8gcGH
Cz18SNWibm2JQ+EKOOp0hWjGB3g8FtkLkVnOC2EjbfYe4HFJ8jBh7nfZjPsl6lQ+XCLE1cSYhYHj
7o2wKtgx0ut6ESSN1JFNuSI9dJYFkH4YAxcBq9sF983SV99RQC8iqvset/YkVo+ds2NrG4CkmB8q
IZsvTIj2eyLZoK95dtKlxxVsKeBKx/Lpt66+jppmyL5vIgvypEp7fF2MvjU5waAljhO5yNOC2Juw
hsCtvoctyz74rA4PQlcO0/3slmCyvNZKvhW2j+dGS5+du8Ka9G0OWM32baa6axMNaxMRlMzCjDWj
5wiXWN1l06B7Rr3vCHmoWBAOBgxFK4Zr6MC8x38LrogTDxiovJw+gid6TjCTRrA0P3va6fZ9vd24
6w99GJPm/H1QQADA8/CTk2q6s8Sc33XB+CqHMI+pNZHalTbcQN53AeJZL2n7+4xPnQTeOf+e5J49
XmSohQFFEgcACheQBpsEq4lYCfvjQvn/QE/FOBDFabNBVmv9Zawm9VwY7uPMOSjb4GvgDzzshgJ4
huXgLlBNXDAfANbOcSlnvg36BM+tiW+YHTBaeT+2siJ5qElZWDYnP0kGiXGxFgFJ1UCg37tmOl+v
ZSdBOCzBTZDBb7WXMPwA3ikhYaIli1I0mMtGUxvvZd4YL7VbNo/YLkhLtzv3fWfr6d0U1Ju/K8w/
NVlNEQjktsZCU3B43V4bUX4Y+i4ztvfHPAFexLQlntMA5kIdemuU2Ot063p1FTUKgkxrmPnO93BV
z83JGiWgkmBYr+3JnyLd8WVjvF7WaDJxI7LzGaMpKNxnbK35yWrr4uPKArI3IFZHrlbos5M5uPEN
KiWMTTvBE4q9MWrL5bHHBgB+ZnQv9ZIPFxkFbNwN5vWwVleicY+DwDOHRBVwx0Z9asgZiUMfsxoZ
nYDJ8ac8m5ywT6Kdy2PbzvbL6uK99bqq+NA0JZ5HoH/ibs3W6dDNwdW8JM3TYvjwr0wCocvF764S
N7w0aMZ8X6ZeXegp/xjWbnbrmEYdgRPpI5ljoJ0rz3jOTEddL53XvA88d3hYjGHxDxuolwOrtkl8
g9ayNxmKDnC4A5Tll4nT5m5dzAu6TO0zYUMh25gGdPVgBJgdVX+1hfAsdF3N8CVXGNCAHCZ5lG3W
d7fuAkKlijRedJtfoNfzr8jbXb8HgQFWXVXsqEk2iYlEPq3a/ORL33iowjI5YR4yME9k+SmXVCPI
2gBwhu/6vh28/t6trPw9uMJeRdNY3mTzbFxQlphPi5DMZdPybUSocWD9sVCl++NHylH1XhLggWWm
L78mZbpetnQdryuv/dyw9eJg4Qhgea4b99OSXxGYnn/GF92+R/VrXzbkju8Von+8hr7PMw7MCoGs
mg4FO8rqL7K9g5m5Kw4FZ/pdzydzgRLr3Yp/78qdUL1Gro+dDMckA7gpNT5Qf/JjSV/20mwa41L6
1uVU6eTC9dvyaiy9D27iGPdrYEERw7V55ZmZyXhc55YAZyluhW8/MGGIb3Xhsjb4qXMvyuT74PbP
I/fwmdNHiwHUq9pPcxVm0HCCwt97MAUe7bWGa7rm3ckx9X3VjA7fDZMqWVtbdgi18HvUGOy63AFs
wIYMnlcOwPOYbA5th4MI65JjkZYlEULvOOcTAlRCw/toOQv4NTTsgRUtY08ChG0PfrhrXGs9EUrO
kp3PJcacNu9m6KxmP80R27fxgdAXcstJXnqYMA3Ne359qP1hQ1EB5+iIxR1aGRA60Pz9w6w9Nq2g
V+wrv6Vuu5PadT7iAsf4a6S+/QVBdn3I3LBPDqXbCiNaR7+4xePTjDuqQ1VCrENKVBPGM0KAJVNE
g/VcYTd3tQy+WkyxONFS3zsumJ7gMU4zlDNRlmy3kh70I5WWxnewmDVUZHVGsScLjRrkKGOIWDBD
m7iqa6KHDziZsdnUVVdIMtOc0booGzCA0erx8IjhmkGX6GwC+FKaGZmIvqwEjLgchz2UYxC5ZeAs
L/hVCJsoCkjwm2HfeW6N1AK7WYMb5wxoD4DvTE/ftK7CSQdcIXztWqP/4g/DcI+nRPe7BNZzGk/M
2l9BpAdlzNpWO4ehCzFZrkjt0igohN3vc791nxppMLUhqcxJ8zKCjoWJraW8GamigPAfdCkPEyei
MO6XShV7mAH9YzNhgoZNwWllx+o7MBRo232u7KUgwQwDm7ODbgp8Ns0Hj3rYZp2KPCsNvHfD4mKu
wb2f7XCto1Gb80Lfhp7EDdSodKTe5Cv5JIaFsnGz9skzsTQz62235HjB2Ip9H8nPgsZcT/IzoFZF
5qltIh3udGKLG8PZzsyLGMDuNG3SIiZ2SxYacoTYUo7s/MeYQC71InFMc8BbKJqGE4UjvHYlT89O
pZvtSAWqt1AFYAaxssrgZmqq4GFVU9gd6iKBeFP43TLHYuYoHgtAF+YFFs0UrI3T6UNB4GYVwZMt
ALrjvGLTC9VBxWg9ZnEM8Vx3l3bVYVFvzd44LYn34ni1ne09AgzKvaYKOyBHrhYVLUs3rSd228Ow
r5i3P/jKSb6lBStPtPiqeQhwVGfXNps6MMNbo4aSTxW8SjqT0z4VgA4w/mXJA/BqjE6GbWNdapF+
1nsjd0Axk2mSPlVTQiGbAVhw6iN3IwPmDQUR9v9Qk1eQljAO3cHt+DrtBaJukITTDYQuzmPh1FM/
kkEt1C43G5SUNvWjgGQFM+DwWIvRft8Gxph+L4qyHPZjVdv9hUXN7aZZUjk+khbuYtQCbbkdRhRi
2D0YSzs7kICuJQWSdqpjDHcsIKYzwX/NVwm/fm5CcApOoo0rwZnltaB/A0Z4XWyIcF3RmPGCOuRW
lU3x2ZrDoolUni139rwwAY6+OWLGw9eu4IR4w+2YiSaPM6eCoj9ntfV+GkUqjsO4TG6Mos8twHYh
0MW8mmTLbiKATl+qxuLFxyrTcvB3VkLM714OcnafBhpA5bsOHrm6KdD1+C4hr1UFalVUNIEDRyff
1VJx+AFv3GJcqyUQkbQmwGurZ4/LUzDg2t9vxAvKtb4oOefQuL7H32uyMVYVHlcV2lrFQzq6eh/6
ukpu1OIJCxtbDnIjS/ywPzayxHaO+4v3/qhkr0c4cHrFQ4bNNmzvxcA8unMnj+yDeq1Leb+UVmfd
QNerTd7t0HIqqbvRpDTukEzgo73mJKq3tIHESWtxMRMoKNFUsFN4XqgOTjGkUZJxvBYRWrNL8AyZ
H+bCILzqMGMvn6/CRRTzJXXMabjve7S4e6Z8e3r0+oBzFdkJjsGbhMZT+Mc2B3jwvqg80uXHytD6
XbI4ZkqSrlkblxmaMHkJWAFpHxOL6h41YTcI02SRhV9gJUs/ixqsLWMdWblreEePxlBz0bPLDSsm
IFCuO768XN3mlPxICsYaOVkYDmuaSNZulqNuTTBdrVysqKZf/X3o3fkLSTHhFHEcw0IYm0vvV+7l
JKu5uqA6M4RPlUO/i5msNlZDRk2Y+IpEklQZVMqr3iKhJpxLh6hCKKzhQ15B+YstMkPYEY0uQYa0
hl2Hc8ASeqW3nzlI1x8pn1d6b2RuD9REWUXAXrswVq+8BVZiUpmiW+msR8uzuvIESTQ1o9RQBkdI
T094I9dwmX32eQ3Nph21637ugTPDvz1KYpuWvSk6Q1zqhDAyOOGLI5MwZguY1h9wXesNNjxP7LbB
pE7GgwZigo8cO48xP6E7LjIVQ3gcaiPqlrDVxz6BqHZfF8OyXCVtSIyCzyE/J3aMYKYY9sCY09+f
uoJoUUo25cmAByYfaE4l9sFrSm+6rXy7pQ8fjkoGl2WCnhYITt8EzZ0EEKw+Nxa9rseF0ILaY7mb
DZCvfzUx/xYI7H9H+fr/BindNKJ/8ijC+mpef0R9bf/gHy5Fw/sPXCt4qsLNmeAHCAz+26ZoWOaW
GQ9+C/UOizeuq//xKXrefzjB5q8hmJn9f7AJo/47tJfIeHyL/OkGAePfe3/Hp/hzSxgBB8JfODS0
2KGH0S3f+qo/CLCsVPR9T0Ik6Bb7xbe89RDK1t4XyGSOXiPqN/rBfzkw/qmA+Mf1+M09esJmuLX1
f75eCShhbkhZisgnBSBpJNQipU2+wARY4jD403Ak32w7UXpdnGW+97HwiEKhvNRChmqWy0HPD7Mn
y8u8IheN/XgJzY++8hsd+Z8FAH/9nuhqNjOJQ/3C8876yWHYcigpKjanovukWp1dZg6Jk/mi1Bs6
3V/fAOo3FAYmL5pegn12JWvsLRMyNTqPMFNHPc/+0S5grk9FgMCVeKY37myTS/z8BgQOJwaOxeiy
0Jn+/AYAKbPltDkEUdmxo6VYWWzLBlBZVi43o+Y4ljtG8MZ7/81NojfgahbaIZybZ4KeqqjqnsSE
LiImwACpWJPsSbE9Zu1WJ6c1vv/wAd7/427+rRnr+zZvhv4//93ehtH5TTJEEGai3wgxj/18k0Pf
pU5F6ZST4RYKshWjnugGOTRszab/yGoF6YIBZDxSyLJC2uCd/6iqwHsVZkvjSRNwMu3SpbOaPSk5
noA+N4Kq5h7WOU4K138PXtL5munG/EQuL3BdhKDBY4FuXp3+fDO/e3YMEAeYMEgC19yG6g+fKCUo
q/LgjdN5NYPrpuvIWu3n9bpOy5bUTNvf//l6//Apnj09YTIhMT6wA+DI+fmKq0dZUFWy3LDn/WWC
hazhZGiP9zlC4SwurT4/tiNMsF0/zukFWjPn48SR86rlSAIwCaBKcesuweTtinWj57lQOzn0gt68
NIqUuACgvbwWFTbLN6dW3kdqRQbce1LzbrK+TvvdXNpuz1rblZfY8IGrdovVfBjZN2miWYH5kvxC
QHaU4i69aQgM6PeigTK3VV7fFey3URHCigP9HmSUO6EQcVINlrZ4mMdV3tEUMz+rYHF5b1YFEW0J
O1iFOQr5h2FFSLd3yCha93Y7UMiYzNkOOLoN6kPIgOz2rYQxugXhTAeFnpo82E4CWV+LRAH+HaXx
Ncln7wNzGpEKDDb1sZJrf1+OvQfkXOTiJJTpvlsLUxfAR1Lz1ONU8q6Bx1QvbTugimA7r74kVRc8
uV0oYJhnaRgjQ5qht4lkcON59Gb6vToxv2pH2S9urY3qXtkZuqxs6WeUUtTiwBM1c09DKllp8qVE
rWXUM5ERU9xz+Qao/W8VX1UAcrIkmvNdI3V2IxphP3W1JJjKAOdAjRM0Xk5kslMue1jEIIahpQU3
hr0RslYywsWurdIgP42TRGCZe2Xe7ZHGADkIezE+aVsyfWZzxnZpHHL3BS04h3swiwt0REoi3h5q
cPepNi1wiXna9kzwnEP22STa5LAK16TlCUsKPm2m5C013p4nQZiBGwmltQnMcKXd3TvDwIly6Nk9
caBJqz3FeC8jIQMlTaT4nj/oXE80IgvoJ5QVQqCVBB45/L9rNs9kK690osPOADgVcuphgENERCoD
LisUpXMN6GykGwno+bmjwBJGbRAq+gqLqV/0tDKKYG3NnwVgDGLWmkHdZ/C//A0KIgP2ZAHnSxqY
ar1dKF2RAzVkTLcFKIljNvpqiFQyAqzjLIG4wF/S5OSTQecf0JT2VC09JYbIBRF9b1cEXpHxPBQw
bzhmEYSU5fom11X5fVol7RzHmqrnyvf0vb+abOrnaSUIs1jK9BaV1FhG6GwDpFFJi0rHQ2p5J2vb
eTIJaB435K68yGqnLndpT5GgnjgtHEKf7lWsB+F/0c1E5lOH9GJHoYgeEoF+DNy0G6ngLF6Tv4pp
tAjig07loxxu1kfAfQhvzaBCNhSAklZQVAxSyftAzRdjukLyCZbZI/qtCCgA0Q43v/P4ZQ4CVGLK
XRdNQRdqnEn22WQM+2GsSG1cxdq1FPEcfwQPbhlX2UAHINZukm4pD+a6RnWWe5DlpoYvPvNy95oY
t4kqxtiQQGm4xEJHQ125wPJS0xjiehlM2mEeYX77xqg8+hmDXL4UDk0MWoAqv6fSC5F3GHsN4Lev
TejqQet/JMgbrEhRVh0A9NbWe1Ep5cKAUuHraI38skmWG++boVxIfJHCPE7ST7NIy/okTTN52L5t
9wg/XdGZ76fpxXBl+NxzcgGgR63doirTaKKUmOMaIpTq8FsIgxXoI62EK/oXHkTuYAFelVFnYwRq
6po0w9P2MR/GiYIVOECD4Wr312U1eAt7KLMi2MXv/Hd9o5kZ/Lkp+6jrs/aJshbphgVUqVekW8On
gZ1DS3hs7w0XCZ93bKUmmJ/BmUJaXWKBlII2dHzwm7yRETlv83jQU9FQngsETXmtZ3OCpK2Su9LN
3Z4JoAgtGsWZCXoFF161szKNEEAkDqCsipKerbvgvVwSczh6iz1+CleCXC4AkCmSwrXhAkLawg+z
sva6PRBWwkrSbFQ3AxhtuK1rX37LRBbe8FXKT9m0tF994Kg69mDIjsz+5FLHlV1PV/NEQPgVO+bs
ziQputyb1KY33nsKYNIzuoKSrLQ/jWWXga7sQ0n6kXJAWTUpnTKL7f6NNQYQ3jM2O+Vh8j3ENWJx
5+A7r1M3D3oo0WnDgXIJWgSMBZ8UINErDMaKpjrjBs9RLZ6wMFef1kyYK6FwFnKcuaK7eYklwh2i
igZ/CWKr0B8DGmIJq8nq3a1Nl0HokqLGCTwhB6K2tExVxJ+iilNhN1/DHtUc6/EufZ2CsKhQpPMx
EMNN7RRFgz0FkQ5Iy+A7r1Pii6h8eixoZGBuqEqDel0LmUcrMj85T+NXi2gK01EDTt1cF/5/sXdm
y5Uj2ZX9Fz0LZYBjlnXLrC9wZ84z+QILBoOYB8cMfL0WsmTq5CWbtHrvB5VMFZlCXAzux8/Ze+2h
UdccJmKocHZENjmjTRDbDYRWgt2MMr0k4y7Al13HkBvdKQjuJ6rUhr6UZEjqmHr2yAbWsgoPZrWu
KBjp61bofqyU1JE1b+h0m6Mm4m7kNVv5pPVVuJmtUh+Rf6kGSNs2c2v+lHBZqGGp1GnHAi7yp8KO
93kA3B/0Tmq/OnaQ6uwHA4NHEHws8Wgx6fLxbMUZyHgY4U22/AQqyPpBGpIozxjeYbqKo4DkU1eZ
+CjDHt5Y25QzU5S54nsyMjVHRGPr7zmcb2LCwR8qVJsoSFedkhXPUFRISkuzkka6G0bRGUFA1Uuv
dTJncZyMG2PmJ6wwJSdn1Fk1xKyg137b0lb/WEqh+7ZKMbVSmz54D3sHTUbKrUo3Vj2XV7UqeBYG
JFLY4HkanMVOp7/p80AbFKPlS95NJoFxoysRYuj1VZYq4lwpxwRPmZE925YyXiEYiZZQlKClNTmq
LbGgRUr/tmaTgZy3ScGt7eMSubBrl8ngSb3o0UsBJf9Tom99Ns3IuMPUNRyFTRIkJ8qmjtaF3TXP
Q0MKEXzMvGOYQV/o3NALA/TgbA6EEWvMALhx6nk52mLyaNZ0jz0F06+RSHhtH8k5vQvKQrCuCrYb
b1CziT5k1sozadrJk8FUuPKQ1TLqlSls1baAzbcKe2pexrZwnsCMZN2hruwKCWZHpe47yz/jsQFP
70GXA8dnfF/BjaRBPq/apNduZwQxui/zaX6UKDtKwrPN6SIpJf3pOh2Z9iCMS9GoteAob0ZjIIcX
gqh9J4eKlVmMjQVOzI7MMvIaLWzcDZk67ehzggh+0bWr31D/pXckj6vEKmidqCCNls19HoGP3wVN
bT7x0tp3UTVUBNVnITqjnA66r40kzviUhpIROnpBptZZucSWDk6rrVQh2whkfIUAINGyEGliBA30
oCLI2ctGhUCtJApSZ5EJ8aTgGGDnAsmrg9adCTSbKkF/nJEogFKGfK84w6pupTEJd9exmyev0hkb
kwnGpFNPYaTkiJzL+GhM8FnX5Ju7N2onLXdnNKIEtayazW0b8C96rhsN99psJrtO7SdwrUaSP0+l
KW6QbLpvVa5OdxqTDNAiCZlGq0KNF1FgRZOag4gaPCMQQArJRkA6B61nEe5id0CmE5dq7Gd2Ttsu
USP9UkYNtqvAIcMHY/ESBkCe+XAfQxVbcNgTNVubdKhRySdjxy9NV7mqk5ByzZKk1/YlCOkVYDeI
GalK8TcT8nk9EURH3Jsm+kNVVwtArusdcpFA6brb0U6Wko2cIblO4Qe55CRU81WiBAtas7GrNxCp
DBtLjTgNL4ibRZ4X9tqe4YEF6TtrtmPqiDVS0CIFwTtZu7LtNJ5M16HYmCIq9QCxNMfXsaEjqAry
HxVr6HtvIvlcuTZwWqMSmpHUsJPM2h+DcvFPEymQVSs8wi0qU0mPYcwDzAuxMaQNYKEyGnZlOozr
xmjjcY2nkMYMQz7SLWp70j21VxdMHIvpH8YcaOUMeK+rKkn/CubMYwU8uRZbG6tnIOCHxRIJYqYF
IfUtJEfepToA/k0xFKBKTwPSG3VWZiJXNGwtGVaH80Q2qb6xoSCzDlhIeWtbHSdU2fUIJhepYeIp
k6peGzEGqpVNCKHuzU5Hu4eZ/GT4g5Ttua1PM3kLbs02mjb9KtXZ76nQ+adXAfhaeu+K3v+B9YZG
JcxNxCG6tjAAx3qud7BBCaOIagT24JhtDVmO1Y93iZMPZ05dpiRXUvfvU61iMtBzaN7LgtYuH2Bl
3HT9OBxcOkjwz1XJaYFPkyZsK8eXQIhljuaocjNL6kFaLZXYNKZsaw5zbNXrCgnhdWArjO5aK7Xv
GKIrPQmUiMk9p+zmYK3ReGo8M2fN8RTqAlrtST/eGBPGitUcG9oVumjzT6u1lPgywHwN9TR/d/W2
+Z1GoTNeJM1cPZMXgvd1wa1Hi4+gJdlUllV+3TVoHztGhbbnGJGhrDA1toUX1y7kVbDxfDlMnbt0
HbHnIhHWE1Uy6K3mx6atjfEoapilmyYZ9QstKwhMUfWElTiz8V7M9cTJbuS1twAK2kawbqh50fXH
eb6BuUzqjTvOybhSiDN+IM7b7X0evoYnQ5vIy+rr3s+6hugLpLfmgeYoUyHyAhgnzYUbnblNWGqk
CFmkA/P/LqU20criLjUjC5QDKubfCCncc6wL7VlblUO/krK25kW6nZGDXo/EvQbKn8RBKryawJmn
B71P0ZMOeS9I+qNyPZ/DZU0ZgmTQ1tRJroCJjKYKa3blbIW0m2eXwMZmx/gn3reoY95cVNHT1pnq
zvIbR2EGO1ca7QVXN8NXo9NJ8SamDXES1ZHujdLJWg9o7gAgJ5i5oVIDZk/oOcFADIqRsfF3CvUN
O6Kr+nSFlWTT4t/eRYZE+YmhLf018xWb/qR0hIsoIXc7Qp9E/FlvvCf1ZPxBTVMfndi2+x3FG6e5
cXDjB1zL5j34OdYLK8iDAEFhkVxOFAsuQ9Qmg2UsiwguSlzCJAVK8S4ZqJFzbJM38jwVpjES5YLl
mXl5rR7oU5gOFosQjmWn5ZSOY5pMS0IgqviwseCd9omsRq+MmyTbsrNmCCWHtEfEMkN3XqfMU46j
Ebf8qjBKWHvinjOz4rBdUsJVv1umPtI3y3C4YLQ2v4yM8M+aeFJe5JgrLxkMFscjmV6wq2Pi0Q+h
lBDXXXbO1lOGqiaLb8nU2XBirCDck2G5fP+EDzMfCTMPOVToXGCfU28LiNEkWjoDjgp6pSqKUcfA
i4NMAn+BznQ4axrMHJkGrGKFtjG5N9vBeGr4iIlHaKXxZ4L7cCMNh7hGon6ihNNUCI+dRAog+aUZ
OPRiJCeQVUaL5piyCPNfE8l5DzAkd7cxjt/S14Gk063hK2AkqXExb4Cmm+4HvXfO3CKNueNA2vaL
a0TzDKzUlKTIVl5tK8lrQuiNptjDujJ7oJl1cmjSomO+VpdAeosSrSGthlHFIw85Fd3tQPtt1SRJ
u+1INc29Do1QjipZlRf0kiOF5mc+mVuJru4hsJv6UsagUzw1raKAbpAFMT+XdGu8AsPiW4yekIAD
ij0yuJBRX8MeVgiqD9P0ydAcTqbx0Lr6vuZjZo8phUorpKuITASTSClJ3gPny5UJYJCxvp1DBOZP
nfYS0r35Gms1CQNVO0FTV8mBfQSKX7iMLUDQ+laO3HsJhlKQgpCigaabpt/7MCXO2UxpD2nWjfNX
trjxrNFykgmW9iQKC3UwGYACCzB9jf9Yh5hTC99oSyQsLEuB7cWWEVzJOqOyCWGlygO9lOTIgWJC
tNJxoPSwtFsz8ZzzoBMDSU8BgW3VkClWuTHlPfNfLb0d+W3FZugUw9Mwe6zqVoehKHWnM7yQcd+w
tibRv7L/du3GtUV0jow1NPf4cOxiD3/UpAKyrdJcR+HyUiZWFl5mZTI+/buJclQtWgapuKrMq6qX
880A5Ovi34sgnWbMaTTFM1TJPjN9e1dn9Eg23zeQv5gw8ELo1tI6BtF4ap6E89sE80CSd5QqBs2C
rjhTFL3zMa+kF5KZ5S2Wh+aHscYJdGyZ2BCcA9kWopOGj9Je2uh/a5MbMh+6AN+b5xpQY9j+p2E1
JBlyKgMhDqEvwV4TKI/IVUJZWoxiA4Vw+mHO8XlsZCPiMgjpIXtw8XN+/EsoptOQEYvweB47cYhl
R8gtNtOLzByLH9AJywjjpElPhxso3kIC1IVxMlIRXW2BzGKJM2jqHY10cU1hKPvBMvrlVYBfMn5Y
5lOnaLPGjOD62RT5JLTM66wtlduCvI4fZmCfr0IN6nKUMHAVc+4/HXF0CE4qvlTcyn28LfRAQJDJ
k9T6lx8PCs7ljhFvYwnnFFdaRFmgI0tDDsM/tJPLDylDgpnzdop/uNQXHwHVig6iEUwj8oMTfsaU
YjkLSID1KtUKDzNWL49kh+QIjJy26ty6684mTfT7L28ZzJy8E7BK/0LXMBt2jWUs9rdvQM/Ji9XY
B2h0c37r0ClvhkRaW7StrxL+ObAzqrQgtbMfZkZ/WYc/Xdm24XUJtn1Igh+vrCrB0lHk69N7MWir
MBuIMcnrqt23CSU/hzF7p6A8O9esBN1SVXdHIuYwTUjiH/xZCasfboX21b2AEoSdWjdh/p4Oscwm
Z3RTcy8gZVc3aTNmvujpqcGY+9P1Q3+WK1iTGrzlq1lp+31v1NnONcgRTqPlANcvNknFfofTXR0n
t0LlaiG5pwAorB8WzM+rhmPxCUMNXbDFgCk+3jyTotlWI5fmC2eWo1IG9h77grpGESV/uC1ffGlw
QzGbg1Xgf07xna6WgcrPKdLZDeH+L60G+ojFD1f5ixj24XVA1KBRjyL1cg3kCieLE4RGBcUelwEg
MK6Tiu4wO6rzOva6tk6RuXJODEa/iMwZFR+yw65CpNqKwPoBBPTpM8T6KEDLMO6GqGSeUl9CG/sf
lJcKrzG5pE6/fJBFYR6zsa78JsaBpYeu9sOi+enV46LgxUBU6LrN/O8Ep2QPFCdxzXJWLAdYnRoS
1rqC2Bly+6oRVrjt1dbxs5jBxvcLwFc3HuAnsgXTJjkACsnHV0mbkF0pMb83gg29gqcDej6JBCfg
XJyBWyfV0xXiAj2mOHakMjAHsxmMBmL8V9c/7gHv2EIJYfEDpnryF+kCnAIctpB1xY2nxOVZjnJ9
FTVM8AjbUg6zSszz97/+832H2ArKgy2EDRjvzcdrWhy2dYTQIXnwWbWdeiG9uVXNQ5Eg0A9sfL9O
qc/4N8Lihyf+xX03DXwkLscc4ELqKbGkxU5G3iNCy9KyaXWx8h1p4HDcxlD/MLZ16k8p4bstkUco
iet6jQ4x95lnh9vv78GntYQdjlBLBEJoi5AbnXx5Y+KkOEUw3w1uHa5qEiA4S1OmJ+Sx/FByfVpL
uBSmI5WrsMR+ostmg+xFa1LwI91OdzLLgrWpq9MPW8vnq/AW8TkZICSWTe3kB01aFEGiGhCkqmq9
FXEe3yAj/pcrA1ZgDTYU2A8DMdapDqrVhtEJ56bwKqTAXh/l6TYykNerPVqA75/Q5yUJFQe7koHf
z3GRcH18S5F4oufTuZRSR2q3HipD2bSEqK3zBCOOO3c0yuDnpj9AYz9/HNRwlIuGJqDbYW//eNlY
1kpTCLzAjU3ixmQq+nHMguKs14bprGlxAuZlRwhM+9Nq+MUD5MKUjrDlWAtOgYtaNqgItLvSs8U4
3mXspz6i1PSHb/+rqwCGpoB0gInxIz/+PMxITWVVRBUihnbOCat5QkVb/UtgL84YDqI7oMr8CkRb
wj5ZYPqOslHtMtpzemrsBk1mV/1cOj+8INrnb3i5DNiZhWMMf+bkt3T6WPd5EZDTa3fGhU445aan
fj6jgaSsGubcK8K/1I0FPe26UwXpz01H7qswE+FHuBZ3uUncgNOMyn1p9s6v799f7atb7YJZERBd
DFWcwrhFP8YioNOH9dp8V+NQPneVvMF0XB51lz5D1pD+OJvYc1c29IhzQEgFkKNuuCCAOCLGbmQm
qCXD4/d/r69ecNjuFq+5unBuTnbd2u0mg0Fyif9GyzdhGTOywYzqLymbB8wIf8IMNhI8lLfvr/vF
0yJrYal7Wd2WU8XHN4/2mkMQBC9FatFYIU+bzkjAQHFQ859Wqc+H3AWQZi6yTxPTHPKQj9didNkr
syTjRaY5yqEK23ieAWLIMyRS7ZSqENlj96JsCvvCdGfYK+6s/FCtiuUt/1jcAeQ12WQWGSGn7pMF
LHMn+kgtM+/eEIGHAlOsCXXKV0Qk1PRsp2SvTaN7YGAx/qqUVrzo7vhet5ZGAcI8RAolukwdwpcj
KW007c08Ai2R1m00MaAJKyzWPj7UQvNGqPAbrV4CQS2p/iRG/eKFMdG+wlty1CX74OTBMSmc1Eoj
aUZqRvfHDGPnBqtlvjZbs7iZ7UB5hNCRno86nbvvX5nlMZ3cQawFy3kXMeRCHPv4GCNDbfF75IWX
c+XXgWy/rYoI9oYyQr2Rk/vTp/HFF0vesMW2ZqIhpDT9eL0CWZEA2pYDuZVAaAOru5wK4ydk5Bcf
AqgQEo0p75fQiuV+/+30yQ4TJ5qLzqjgwd6qBa5Kg/HrpZNW2g/NjxOI8l8rMfuJzsPjLIOo+uQd
HFvTYIWpc/y1OO7w52R02KbuSJwU4ow2RI0yqBrjapVvJRbVth7yBy0OzjiIw5jEAPz9E/18h22N
JYez7199BeNkZ6gyGaYdLAnPULRka5CvhXonD3/49D6/N9QMyDJpkbAMUK58vMMQC6dM5xvywmyM
H4uaRmVfu8OuQLILA4GRwPe/6vMT5XqQ+FhodETopyEkhpKqVJtczxBFvGkMJuzMmINNVDbqD5/E
l5eCZ89+J5bsnJOfFjPsy+RYZZ7ddcQYLvXRnDrj3oydn+BuXzyrpURGWr8c0ijWT+4iHm7Vznhj
+gzKhZlbBuARDHXf37svnxV0a15TijxEPR+vQoaimpLCRrsF6QyPyayPBZMOr8UCSHBu2v9QAH15
A/92veXP//b1EX+oxk4t+VV1h3mJnNQVyvIEAFD+UxPhq0uBX1w2Wh2zkHWynNQYSLGL8tNYqwGg
kbbiNW1WH7GtGT8crL66FBsddCzKf8aOy13+268KxVCNWo9UI6laY99DBVvpYMMvSrKb/e8fmPb5
iaGHp2kGgpmBCUzNj9fKzQJNFOlwXgGn8VVaJed0I3GuKkvoyaYsa8vrcqO7T8WMgIucl83SzLoi
YC5Y3E0yXxUAcfwWsTlT/xYzJM4K7YdP8vPLu/wleak0JNouqQIf/5JqS92INz9HpZdW/qgF4C0Y
nm6+vxefb7sjKKQt8VdYDtlOH6/COJrWUQ+2TaAw3EZBnu2ltGYf3Jr84VKfj0M4XwT1Lvvw0pU9
eZnwvVkZVoQM5dFcpD5iAfthdBDWTFo7FmSJ2xpZ1M70UxX7xU+kMcVPNB2A4qp7ct3ARVVrUEx7
/TQQyAYBDlCRrbW7UaRHG8XrDQ+/OfCqzxeiN/rjlNrltrKCwGcmqzJ0KQsCVpEM3Gl4BH94zJ//
drRhLOosldY7c9STv11IgmCltsjpauF0t4oaluedSkcpCpWfmnWfyyCSu9i48J6w+HLC/visR1A/
DKVTmrR23SNE1/MNBKdrNt36QoiUWE3EWaOPd/unL+7zuwzFna6nCSkRrPtpxZ5UiBBkRb+klEZz
7wz6dOPUM8k+37/Myw/4WG1R3enQQ1UQkQIMy8cfWJm465x0pBPHNPEwk7y+0juGesionXGRZSOS
6Qdn2CsMIVduhgLs+7/AF7+TAz/lskGXhFPw8ud/W8TIctZckWuJRy3trl2yUoGkjOHt91f54pWh
nLTpQFFSwu1e/vxvV2GhrJHctQlTXb2/aaf+mvZs/mRm7DffX+mr3wP/Fzw48Q28oCcL5SRDJQYX
j5pRdSEpVXn/aqtudff9Vb44Z9K+ootKE5HGj7BPDnRd5mhxZ/ODanpuGXJOBwv5BIshTt1wDWpp
8m1dj+jIB5Y/WsNvKBjOtkK7u2HegCg+AaGjJW3if/8X++p94o1aDmCOsRwePt7oVBuYwCNN8eQo
ybZHD0xqLPP6uRkRjvBFL0HEAXQnK5Oe6Ur5w/U/3X5uCS8Mq7IFhvfT2sDiWAedqQcroB7pfaS4
6bndBPkPX83n209pTX1EF2LpJFNwnvxMMqoaNmQgeWj0iMRso2ibDDBeVkXGzNpKU2fnJg4SUA3x
9TqP5l8GUWDbFJ05bvmuXddwZu8j1AX/vAH/32n6b8tD+H87Tf9Ph64qZqP7U7RxO+3f/vdf/8I/
naaa/Q8KdToDjDex7ixttn/GYbr/gBFPYc1Rk6+QD5b3+b/jMA33H+DogGxTStA0Zy/8H5upYf2D
gwaLss5QCoIgSZn/+b9+j/8R/imv/rm4Nif/9wdDHm8mr8v/XYVtWrjqUr8xD+B6/K/lrf7b8pQA
t4gwfyaeStL8oaGCcZHxwsR4CkIM8DqR5W7dbFV9q1fqLsZttTbGFwiTcIhERg6yVkR3rjlhMDOU
KL1HB7JWJNqQcCGF3E2CXMYoMgmVR6Od68BYYtMCFVsRYivGTRzfNZNu+JrR7nutXzM6x+cfQcjD
3e+E/b5znRXEthaL1pnuvtZ1d5hwfRVRQAL4SAOf3Gy/DFM/cQhAH6vDaFHmCSHOC7jrrDzX0lW9
wnhUCLxvgRFmClLBHBIfzLzLaBgaBI36VgRMJQbsJqTQrJX6fAB8V8+Kn6cJGt3pedSQAiV4/KRW
bSSK8ZpMZqMJnojb2wngIeCfunUMDrsOX0qSpKLhoFUvLYzZKnaerHRtIGzv9OeueKsqvtXxsccl
y/iB9DUbVm3fCIZQVnPAMHIvs3xbNMM9ZKDfSNJIr3bT+3I+iMnxYzd1N07anmV4CHRYaJ6igyNI
lZ0NHJN2/aYz0vAwiHr23CTaGcONPgaHISrGBxv5fePc2e6lTd95jS6C0pl+Tjle1kmkU2Hn3TYt
IhwGdnQtE2tDL3yn6DYBxfmZOmLUSNxrBHzqQ8mCfge2sztXg/KhbUEY1+1L7pZrtLmPWot4WpXP
wkAknbL81rcJksm8icPVjPR3BdE0RHWEao8u0i7D22y7r7OjnLMrHxGK9H41VutmHg7EI8FXn/R9
z6i3d2T8gJPJk0NOPZCo9dpJoptinm4BIMvXWXbDH6d6RDy+MsfpV50mfhg4V12SXYHu8jJ5TR8e
f3O9QnniA38JofJXS3OS0HecCHC3ZoxPtXFHQd88jB0EqyzF+JgX+S4upwReXsDASFWxV5XadtQ1
5LO4AIoeG949dcB60M4BR14LqzpagdJDpCi91sHOm7gXATrWIA99fHC7PDGvKzd4KEtuKYj5ND0Y
sK2aFDKha20H0hwQzqC7O6+sfWBRJwGzUCNjN6J6D5VuVYv83hEMkuy3JCROujymdn7Z5EhOdNiw
5hEK22bq+6OwypXrNncicm/j7PccHsMpuRfVkX/03IKIsaaS9q3+BQqb21xbBpTDqPPHctu5lR8B
dQrTIyUcwESAdggWjoPSviK8WqkjWXq0uwPmFIGOJUnWAaI6ED0hLihlkSvG93JSr+o5eYROfaHO
xmYW2IksT59cDYay9Bz7kDlFdubGpJ9Tr0grvK7svQ6JApq08JEG76BTW144OuzhCBZxjIWYhPRx
h/z2nQy8+Gg6yZWW1ue67N6HOH4B9xGt5yl5Qvxob6NIXctev3BF0uL7QJZfJOb0W5tl+DRXlXM9
ZGUBt7to0a0xWip07S4y+p6y1Gku8xl8dS3x5TB449OqR1wwCif5wq2vRGPe1gRjYeQ5T4F/JwCn
39N5Mh8ye0BzweGb3mpwZxKrWLgKDgQYZ81NGkJbaqJDqDa7PlLOOzK0a4yItd28zL0T4XtDaGmK
V3ywuyxoj/Wk3AYtXRc7WUylXhIW7ZrU4nCD1rXzFGcilLxzYNkqRuTJcB3KXwEEdYK6ba/sxWWh
vw+YWobEGp8644iT3suqrn90dAguPfLON4B/IyQRTRErdMLutBuxlTIlajzdrotqlc/qy9Cl9plW
oy2MCqdcxw1IH5uCc9sUvKYS3h9ib1PxG3kJvWvykxDoHsm8AMx1+cQQ6C7SanWbuErDPjGrv3vp
6J5bZgaiDzmtKaXXUj7iVXlK7MzEQvlU5weldp0bGb9VgDxBadoe+M3VxEeW7Ho+jgpbguUr9mWs
Hpjmrzp32+q/MdO3IZ8GKgNdHqes3Odh/4IIM4KwF+xwsWFiVjeQEoFY8srqv2IoqEj31jroMIpM
rDyZH0wgREfjPBsgiwUzYC3mx+r01LCeCRto7Zz4tszRaIIK3Jpzaa8z8KuryRlutMBZJ0N9Bl7h
rMqTm8i0bnVNDWPIi2V2rHLnwq7il2YcsT9245nDz+vpxff1bSzO8HN0HIF5SQQCmdm5dozwGasw
+bIFbgXH75ozw7iVrK9SqLhmwheOxgBc+xVD/m0IeXZw3UsXqScmk6Y+a8InXEQvSsNHLQ89SgQT
zwagzlWv2WvQLPg+a8L1wgsJ8AFC7rk5Zs8x6llL3gMFe3Iq3HGsgkcOTBABQ31aFyBXECpgzaCu
3kRua19YhDF7Rl2sor7G2MQQd9Ug7FGG9Fpw7b0xVy0k93DeQRT1cvsCvfMWbwD+4ugiM2Dh9jxl
BkLGVBMQIHwHO+sqMVtayFm2RT91HBO577BWhRVlBlNwD0Z5v3cLgOVxlkx+ZaTPCNfugqF4NbLq
ONY2PMs88CHieNjNzpTZ2mAi72+7QttEqfMmRmRtIjTeWst9bDUXi2bYHgy+fITSYl74QdZmErhY
QZPRl0CBt4KBhYwJj1r2POIFW03jzMynSVbGkD1p4TTuR4muQgrOs46CSyznx6j9nRyTfem6rdeC
vUbft07s+snUc6j0wbUmZ42TfgVqmcNSH8vJqwis2xosVaDbNozLN2mJV2bWj5U1boJx2yFnwT+F
3rR7gNWxt3ODm19hf57hIuA9ojKZy3XqaEdk7pddsmdQi2cNiuJW2twdWPtWkR5I5dplmI3w3x3j
Ykt1UHZ6vGcTEwD0g02S2ds5d30LGmiJB5PWx59eh+xJppI7xddaLm8rPb9G9X4prPFGIfhh1IP8
Weesm3XWbSrbZ1V9h+287cp3bdIPQ3PUwl+h2XmRXuwHOF+jMmDDz7YpfoiGz0alrCvOo+q8dzBv
HNT+AeaxFxS4d3Om9AdzeizcYi3VaZcmO3dmlcVJMkW9r7gPEP48Z/jV5M7aJABdpBcx/2I/hh6P
k2eHX181FzITmLWRyXHEdpG/JEuB16qFeKwz04ehyVnWWTl4jsArTzuBcJejpH3UwJeRKbZSle4W
IYe1jmvmqEHyjpWaJIv0GBrDWVyiKqeFcwFEHN4L0/3JL6xcvRhhqcWd8bvuEMcyUqOSKXdaq2xU
nfSGoNpVGdozUcW+NAuNT/gavDHl2/haVHI3zHAe6l7xNEccRGztsxAjkzqPG9Mq752kWbeOvNGa
c1Ev9HVx3cXvtpr6s4bDo1QPTSQO+lxcwVqLfaIiItTOKet89yBDjfqjXQdxoK30OlgX5rCpYvfB
6Os9cQ/1hYJECvNyQH85ZeE0TEXl3Q/SddjnI74EiG8qZ+6RZwEtxdm0Kj715qCb5x2acxYd/d0K
5ntSsaCc6Wiro86+cRN98dST7gNo9wqLAh2u/Nqs6lfLUVvfHXkm1lge4wTsZuG+jNA/Z025FLV2
yYh1P5RvZokPxuTgkEdE5WXqwDlg9Bozue3m+wIZvVtzQ8tmr6euH82CmPrSOVez5qDV9cMSjwGt
/NGMhofUFudZrB3ZJ7wBw1BSqkepq8SUR+dYrXdCEeNKm7vj2EisCkY/sGZjmrFsghEEeP+ImT8T
WDyzSXSUlrquDNAHs0VqUg2Eq+zusADtXHTyHHTuJm65MuR+k7OoLM5d5C2OT/M+W4HeuXfykVq3
U6P1kMzbxKgQwISmXyXtrybmFIAP+Tela/1sFaz/6aipFyHjExaPvtjGDXrKvtOMwldCYfmWBhvN
U7B0AsaTRxJw410opq2sNH2HUsvcZzBQ4za4zaw5vAITzkS5qat7XFmsuPDFBvsSEmR6+ZdPyNIq
dWP0xUK3q0CGqga19DbQgMFqWH6sAgtDh2+Fpa9aR4XyODplcKUQk1H3Ov7zuR03+E72c61XO5Lf
7sgGuXCcBTlAJkPqVeXobGplwI2uAhwWxbwr8RX5Zd+tHTsCE+twHEgKO3hRLPcqUZUaxQUVuwYT
cUrseSNw1e0z2lSrCkcHlip7XRHrmbq4+mtdXZVldRHFiCKLoriqAZ97ffEWJ+YamJfwLYOIDRmn
ikcA1S8mC8kV6QrNG0ymZkfSE714FfVeTOkmdcaLg50oWwea5RkjARxFTUZlAG5dxp17ZrVsZHWI
o2tUlYPZG3dCySKfIV/pZZy0zKKAxih+9aLRN2XRyV1sCAU73eCu5oYwBLuv9T31z7bSahY/0DfM
yuG9ECTBQ9pUePhW1nzZynQPIem6Ud3LnPIvigOC2/o3e4aDiKEZMEroB1B4LSc7K2brEnchtSYf
i+hsj6F/uG41hdMfhExvJm72csSxvy0Nzrhty2ODnwcHwcybzVTrwtNMdAat2rxUtXgaau1Gr8Ru
auyzUsp1qxeXI282Sbrv0nCea7XbDa79jp/HT4v0Tw2PJm6CX47t7kT+23EfwkF70LXmts6MO3PM
o0MwRb/Jw/hl1s1LmTfPttLdxLCAPNJrLvOoxuE6W7+qkE9BjdcTNOddNrb7hngEvcQ2Hb/lHOKP
CAFj3wk0fPC9Dri4MQEsdPBdU2IhGwqJpJsfa9UMN4SDU7VPpJc41YWiKHjm52tRjQSCZC+V1uEz
UTFJxWZ7CcUNUm2GccrqmvM5a6ILO8FtaE7ACJ1yQzbfalbVh4YtpMnyu2Y5Esbda7S4+u1irlho
LASfbbIVY4vwPXzMiui2LLKLwGwuKpH6JtgKMPxvfUyLnI2XODmCfyTwWtmyXY8Qp9NpAA2i+ipx
DZzKb7Kq37SE1NDPmH4hSjyQ1tGf2U74DiRbaLhjMtlfFWr/5ra48XmyHPqRnIKGf3Jme6OC7QWs
ghZZFuuidp7qJOcGqfQVi0U2LGzknMIPE+0lTtorPPg7EwSBvmwkwpLrzIFlgIaKw2oIx2E+ZIa7
rRuTN187FJp+VIeOIVJ3b4pcWUW5vQ1Ge9M7GhijwY+J47Vj3TMpJVcuK1VqkT0A2MPGLEoXRTzC
pSdmxaC9oTUcs9GuDxCtO4tSyv5lxOUud5pDF7MTttW+02lpjIFCHsUiyJrc7CykRJ36QLvSK/2i
dXJYGcpDXHKKL5UFl2omjooqduh3YVN1Z3Y5RZSi4x5xSsOpNWnbRyqi7syV4jf2tlWrzL42UPo5
ER1otQ/NCwZYY8hJfMQrr0/xBXEVbIiKHlnQKCtnvMba9V+UndeO7Eh6dd9F9xToDSDdZCbTVtry
dROoOlWHngyaoHt6rex/pL97BtBogEZjerqPyyTD7G/vtfNoNTjucE1bgk6oGY9WLVP+hzW9QRva
k2RHlAqAuHQ9EACVtsw/nTAYv9PRBlbRPcXJeOoT64ciEaC61VCfIkuSMnLsZnqOhDsA84oKhKaa
ndcO1aRPig0YDr6X1tU21VqcLaI88NvulsDVH+mo4UngJQm7AdbLCOCxr7qwLwm89nyCuG7OOd+8
FhRLwkTHWE/go7rVBus0uHedHcaGCrNTM/luQk1R0oZxHr8w7Al92KILNTjOg4OYc8Kjpy8NrshW
Or3J3N8R4LbXEAgIFILw2bttdWtUljyoaZwotSGahey+IUW6ny025Wz0RjjWafZUN5L07kTDjDHE
GUW2WBRWSEHkBMdfBRAqx5DdhZzhGoAJ82DP5iayBZezEn2/Ngo9WusiyuowIVWw7PrIPbHIZ6++
ibB3b4tkvX5XE3Vj0cD5pXMLshvYpgkxTifltOPzVCTTp5YD9cyAZgt1D1Rtkzr6ZZldsokkYwEw
2TgUYy5biCL7XDaLTHPBaL84BvfoSjC272lJUc6j8lD3u3GbwQbc9NauHe3fVoL2QSoxBIx6HSmp
sFJankTEhSyo5yMRo1fNgnyuNbeBl3jR1/Gt1XvoxcL53cXN5n5GsdwhFPpDnB7AoqzuQFfbaTdG
kz/51i+r65dGLsPAVreg7KcV/YtH7IHfAFrZRetq1zfZIfGKfGvO4pba9bE2jY0+Ik1NPf9v3/Ho
5/fPBbTBjYTisfCC8d6MbgN7tZLXXLyTSn4wu1tQ3Gq33FZzsxPCjc4IU64ToXPmG5mORMq92viY
W6LKbQp3qNfTlazzEzGQYyK+pPU4KVgCvXNKGuttkmHj0ERSLpD0RowCfp+ekhGONrsS7XPaSitF
aNdtz1FkfkPz2DP33BoGCohnGXuPQCcIAe4CRv3YC437W+K8azoDyTJzCXlyQEelX/iZf4PwDlrC
/QCH1LFvByGOfap/usJDWKkPqfPUksh3WMs6tliFloDT/JBXxt53EXsSBKBWT7eRTpqew54J63rJ
ZHIXceuZAnNpDv20oJvglfJE0hjCX8DSoSqNzUZqZCvL7r3Vzi2i9EQ+QJp3OsBqcsYN5++F26Yk
gYGuL2YRRCvKDoY3YOa/NS/6fX+r3J7kR1lvtEZ/66DX8CTON5DLyFr5Hlh4U+7QQfekkXZuDKDX
SSBvbPrgNePZGYV+VUX1kWELIRAmQlPmu4CiCjXQHHJfKrSnyqX3cXZIsXBkHrtj39ubWr8vzsGm
HH+NRv7RUmo1izcXUYJ+kWHyf1JuOBriJ40hq2KOl+6kb1xP7bOxW8cFKL0wMx/j8ccsPnP/bYLk
I+JvluxD0PQhgI6lm723yTOKBuVOG4nUrtszLUTDqc2dNZHgQ2IYJzvQ1hhAkNTK9lBEv2XFrmIU
x4ZuNBqqNkS5F2KiUCKubSot4W4kzhI86ELI1Ke77hUW8ppLLh+gHe3N+CM2rV2ZFzutv+QGCnLm
qm1T2NsEpGztuBenfPStz1xZC2DoYV+ZtyLnQt/Y2kaZEFrsJjsDQDwI7mw0almh4ear0WpW5YxC
XWvq6s7DV2FH35XBLoiP+pL75iqtoyvm4f3Mikdt2y73ZwYTRVzugc28SmoD3fq17k8lUxAxvBhW
spbR75FZApCexnwth/PQQR8pXgAH8eG2sP7n4jJrsIwGu9xp4y3rGUXASdm4I5yazN/bSf+gNxWC
MEh26y2Zu10ih6fc/Mhh0KW9d+tbe5NO5cLFRU5ZdOS8M8TfEt/F8Bd4z8qBwMz5+cHOkg3NFYeq
O4tAUViQwC3UtC1dDHD7Rm6J9IqJxyTFDEixV4kl2TKnderAmM6GJZWCbPqYtcpLHXvLWRNsgrfB
foIDtyBsVhzdhD68D0KeE2Jvt9PgCHlNR/FRuuz1PTMegw6VOLSNQyGPM2j8FHEy3mf+rk3mnRbt
S07HMUYADopJWJYv+XzO3WLt6B8aW3j6IKv9GHlbmA1g857sPj0OSZjrExuI4NnZBxLQfgbIjvly
ziNzvxbaWrVN5m+BXQMG3TUH0VyPr749LSMTa3LeHtGXK2oWSms+GQ5XyMFaU7VxwS6Hh9fapBZo
geTU1EcnY4JVZeMytTkmoawlfk9HpLnzaucMOyUQryz/C+GVoV4fnPLg5EeXw6cGuQSpaG0lxqKS
P2P5YrWvpggTk/1Pere64D81qiPVLU+pmW/z3l0DniEsqL2QpA/hH7HeFsAhbTP0QYBLa1sNculT
D1I1p8bkuY02dTC8W+l1bmEDaAvklYWdyoey3Ph3uroLjIGFJWGNuvfiYVsajS8DPCfYcjIxxQU4
LRSjgPGH7+Cl9w6aqdWrqCgYAdrFsc9B6sWB9wrp0AppudlSmcMZcSC6Nu+wgAINN1ZQ+YEXqEVe
V4pnTvcAlZNynBhopHKmLzP2KYuwFPOamM2HWo8az+/OnlquZ/mDNJBsc/XQzl21LTV5ppj1c3Cr
DwtE4typV9Ct1NT0ebnHJMGh0MjkEUzleza+zRBjIUG1v6o8eWiKeWmpDK1HLRMlaWtadbq/LrRz
RsPKXSIPpmnTUPGlNe5CTmeh84eePvT8lrQThlUZqrpKnrE7nCfPfqDuoliPEGnMCTIGU9u76PuU
MYqo59YhpZKEBeD1grrxevocyrAIXibjpU5PtMBQ9QAHU6vDiqd0snBimA+F1V+MFkqlhh+32Zn+
Z9AlN5jjSzO5gPNhLtOEUH42kdOFHBWGrNrF+W6iIUq8mcOhdB7RuU/0o3EC7+al6QAGd3RkqLbu
HqlLipdaZ70HzrDKg3e/lw/StVYByIMFJXQLr/ZZUIpdms+A2q3vEhIH8vFKoVQGNGXBfveSde2V
JxQDCzUKTEVm9w9AXm5pqyfLcnBIVLTZuRRN9u7Owl1nk3nhDevClElJOMcbH00i0N65afNSecyB
WvUOJocI/LwGj3qNQL4sdDf5EW3N7cw8Bj1tK8lYhl0WbeuW8qqAVp7I1+SKtifuhGR4SO0hLk7e
tve0gNEypjjM8V+VFpzKmUmuptunPKOf2E+6/qmf7U9a4mE7BOONmPEaLtVv1dW7KRUATrOoY/CF
5h8gUGKbZioyjlcCoPpn52jutp2Vv3cbLpUzDErnc2LUviBNNCIWIbJEvVvsvGA6tsoCFepF7gre
z4gqGNdX8Cm3WXH/UE78jEvZAoqJzhELqfNWtdE2Ba91vReGB1bMAfs8wCZkbDeAm0uszyCeE4TU
aOLSOdrnmlVp4XcTcCLipaxdeiIwO/sBj1AwH1JaLTb+QISwIF/vgEqIqM1DfF/RrLOV3vgaAYiG
22+Pod28DoO/Baf/SUyYPhibUbZtvkT6zCUMdg2gCOycZ7evoc/m64hCbcCHO2nSVhToJy/uF3mq
udh6xnGfUq8rFfCZMWt0ys00fRPwJF08dzoYFVC2BQT4aAePPV/rsFPlok/z/NVU0qYbCJ1k07a2
Ga+I7NCrUReWqbGqRE9JBpNs4bXEwRYZfhl9lU7pZnDzsJVWt9csBzZGXlkHZfNnapk7oNJihRXk
qhNnLYSsNq1e3giplLfKYEQKYc87y8isCSCmXZi5ifnstfKYDYUVctkkn0NKdWFIbjcwWEfKMxEr
5ljvHmt0lxBN37gMOY2Uy3Fyu60150yr1VjMuCbMZLrWPbihhY25ei1Nbsf0q/uLwjIeMyF/KZ9e
ylMpsI+RZKus96Hw6t/9XeaNTGOgcRKtKc/q5vec6NkiiGb1wzvYs51Y6kxRhhdaGdg5uqkZB0ut
Phb8OLwMU8/FaobdxxUmsvsFI4qRmjMECwmAI49z89K43ksfIJLZUmxTzBvrWJXWO0N3RtOVVGdl
zlpIhJ7VoxyMlS6pxnPmJHiLMhiqi7wbPnzf/InL2u62pTs4D3U7WJ8NHskDoc3sh3Ms1Jyp5nCv
02ETD9o2EB1YrWCu0drcWHH6mMsthsnywdWQnSqx5buAE8qNY08V10/XG/LsBDF3RwaS7LojPZZs
UKg9Wm9zuhv0XaxxOtPbQcFWmpy3vgzqamm0bUDkarQo7NS1fkPIeo3wMTgQU6tpFXOnAZqsofyK
uG69RcREi5twPuU/je1lj6oT8tZDBGaEMlcrKDUfnSAVpRdz/hOkBLNX9JLNDGN7SclLkZTptVWg
57SZA5zBCIkvOeB+B/uM40Fhgt0bzHcDDPW51oX53nG12cnMKY706dYbs3HME2C3iHOO5FxVscGY
Kys1jGWXwXVHAhdMQOmxdnmvjeohTUEUOkOMj68ek9CmspzvrWGkIjLpbkr9mPmTxixxtGltcfoi
ZKatQzHE33LWqzL4guZsbNIZjlIvG+cosGSuATRpezRqjlLsp+e218ZXoGN01jSme2kpyVy7eU8L
kisd99A0VnDyMzjKvezwwlhcLKwAKudirIeaS4Xbf+VQQZtNotEOnor8jqNtSn3ftFTcQmQzbkYX
3esxLK8KRcBAlzsYPbiJVqHNZXQnRiC6jphC7AZZeIouCgk45KrZXzKXeOui8zXm0oY3rAPVxUfH
YB4cWTBgeZW5zWVmt8kAjVBgLfVXX8AvX9dFMm7tIvc/+qyLesA8xVyv2MW0m5lh/KH35VunrRGh
YRLfRUMfd1EydiKfZIQJdiqggr0ITkGEbtLkgVp1qefztdC7abTOBZxFwa5Ji0so4F8jbriA+mll
NF5tuBrQ7tqgwVkkc+OEOVBpi1QI8FLo/csMG0moaX5q8M6a1QPqBgp4eicT2cAEzYpCY/A8V4/S
4Q3NwelBb9I+rAZMQ2T4va1fNd1NkHq5Sm4ZNdXUp5TjJLYPumEoZAX2IurIP8oquYwkgTYw7ZdG
SUpSeRajXDGjE0vThMQro7ch8+x9OjivQ1XWZzp9xosJ6pbl2qTU2DWgGFtCbJGRukOdCePtvhSu
nYCblCnL6XnQe74EnolblJm0YTWSHzsmPEV2o+9su5qeXOWiuxBV4FSIjSZBobjqjamuaFVSY/gO
IgpIDW1H9MOkOJApJHTkKu+K55hZgvAHm3qsYgAuNHV7f2hpHsF3uxp9w/+xEzpBU8fv1pVk7ss7
xFil5s6zMDjsf6dDPB2R5L4qxcy89eUmmOmzoxMHQSYf5/LkVYT4FmnLIZ+2FHsXN5m+deFz7JvB
ot0L70wb+Du6eND8fQ9Iol7va27bV1na6sjY0l7TjjsdAR9NdALmvGMpyOOAwPNtFKV7BCxNyKx3
xm1R1dmLX+FVZX5r2gqjwqhOFnOSeiESXXDe6bPL2I3JOr7rsZ0Z36aisc4T361acDixQgZK3jaP
x5ck9fMrqT710NueeK2gA6K5ZW8GUgNVoq2xmsex2lIcuw56e1gbPZwHwanxOXDUG7l5P5TDXR6t
ply9YDm/g8vpWYUi63YISrPXyW1Tj87SAUF/TFPqrWAn6+B8acdt8omZi82ocmZEevYcA2MWRUD3
WfJhzAbr1NbY1xv4ZGg9SDTVMH4JYekgl0bcF4OrENFNIxxlM/eLjll6fn8bzVBCfucurgvmxUWF
MQNqbegNOfgp0FZsGhxEoDLL9aT6XYGeB+XU4BIziw8zygybBRsAFyvOKGD2BdmnUfLVCRoD9xZd
kNS8JncHBt00UC4jXCddXYifMjL8hwnhr8Zds5otDS9PChmK6vGlrg/6ngc021Kc5H0VGf1IOmPJ
MzYOEIeY5jf5HLvMeQxTO+lmzJ+7yraiUw06TDS6Ox0cOm2VVsQFeurEmaeN23nS1jluJ5HcOqyN
HDH9voIQYibbjvPHgl+Wwte8abdw0IsJDn7P1xL5htev2taMKQfzivFsZqpDOMLHdvL03Lg0YO53
qQlYahkoRU+X16avkjsCri/yfytpROPvAVDp2c5nF0pDjzqNCZ8CuCEY9/hfmenE/Hxg4525p8/T
l/Ulsyfx1Y4wvBeVq7ge5Vr9PXXV/DvL82ofzPoEuS/SmBXAvWEGO0YfeDCcs8ZKvjaRofYmRKM7
jMGJr9pUluEcGd1hUAjlgIiMLV3B7XsXzdEqChxO01Yub3T4JEeUrCoswOYv43h8z7k/8CZWGpph
h83jSYlx/p1naXEMhOjXVU4z1sI0NbouHE9fKh3v31yNDbB+hAuyCbhjAa6DCZ9rfKwUlzbnMQq2
Y5pRwMKWtHP90tiT0wgwI43lsYY2ukrSaTqPFYaeJvFuggklDeFW+h77GXhyh6vrQYE9W2mji9k7
nj8AysmntgswaKUVQ1dv7F70loeK4jq9QabrvANZFCyKw9VyI0TDFjuCPjUn2vKsTVea6jzqggl1
knnBc+Mqua3cfNj0BQUFdC23VxiIbAxjD8EaiCYraTcTtm78EgMT9b+nucR2xTujPcRkQr6aiA8z
tsyI/TOqGbSXiHk+w6GFiOaBCoa05btzaUuKpEvt2Ui4PKQxz3hlMflSzBV3DIYDUm6pDOmQn9Zl
MqZHMaW8I1Rj8C4Mzjx8usEUXP3omAuGH/EhcC4UshZ7mu3b73oEW1uLhzqbNyjaC8/tOALQar/2
jPtuPmuHOkKttFXJyOXg9PgOmw56i42ptjjYZdKtuiZwuE6KeeSl962oYRKE2sABxfnFVMJ+Z+cQ
G9yKOYDkynN+UdwsXlRRxtscOWNkvp/0Ixg7XeNgn7ogAUnMrPIcbLFu19TB+PGmMJptlCUvOiKg
WvqzEV18a+972kEJAqCyoUU8r5p5l0OQ6pIILSZh7ElI7F3Bndey+YGO5Ret4t9YMb+aiZbvTD9/
mN7/Jfv/U1Xw13/cf8wv6sQaHFvdH370//9P/7cuqs1Pdfosftq//6n+8jNjdf/b72712X3+5R/C
P6z4V/XTTLefljnMf7vi7//l//Vf/s3Q/zTJn//8t1+VokOEnw2af/lnr7//v4YD1s1n+YtP8ud/
sgH3//7/ZQOIANjUUMFxu1cN6eQ5/jscQD8V/n6f5BdFmASL4fb9TzrAMf4dkIJOdsAhogXPjxBa
CwMk/s9/s41/p8PJcwkakA8AuOP+K+mAvw9eMp71CRi4Jtdvx4ag99doQFY7lMjKUl8QpRyz7Wik
8wtJw2BfNgUtBZnS/1na+B9+xT+QbNadYUGAid6lv/6KtOFJ4O2wgvMSp45FwQ+jDEy0dwdm08g1
/Iz5+qeoxt8iEX+OQPxDnsYDPQeFyuGruP/l3QMSfwpAVLXD7E3P7icAPH6o2VPBksX4BUwmONbl
GEkvpK9LpGGe5NGbsivNXkyR/RuxPv8a5B3eEtEA88owZPD/xRgm8Utuy5B2HGrh77Giv/7uLPi6
eGfx2GXVhLjIGBYipcALckatZVuZ88FnXFFNavVPPpe/BkP4vsHh8AwZNmH+ewzl74Ih5D+9NIaW
RXGyQ8Kx0n1rE+XWjN2vipV+z/CrdpG4ZnNWBI6Nw93hUkMjbTVjyfLO4GyqVZLfOAd22j+Juv0D
i4Xf3Z2ZY7vAWun5/HuAmD3a+JBcunOkoIiaqbrhXhrGg4jRGeTghlsXZLtGYybtuM3kbkwQJL+p
OeFZotGw/VD4xK6FKjONaqOEE/zkagx6/8mHyHvMF/SnfI1JHNvUTZ3LEHAQwtl/l0or6GcNRocP
IyXvuEsi0YT8adJDhs1/6+nNd5Wnc2jYQfMSR4P9VUPFwlKXe92ZzTN/mFKGKYS8bC4RZd9eNXZ6
umLyDPul39Ts6HgN3qxEq+OVTOI7TLB3jE/VBKTs0oG2iSCjmmVTRwFOo9HXuvky4IAYr3aQGF+z
YAq8laagtx4RrSmzy5wCIF5oQWVZ1zQoZkqXAKEmJSAin5YBShMrxIAuasZ+nTNETS84GpJxE3kl
o0TG6Ha76ljcYNz3net1j17jkHiRYvS/MO5QRk13ltbuaMLs1v0EGXXT0TdC0LW7NwiTo5LD0kl5
5jQ0+GbXKNma3FmIge9mcKNioVedhq7UOMSWXK/XGhb8YfyMvBiLFBhqXgY3NuzkYUo4AyysOeM4
6N5zujOIeHoo9N6WDPYK89q0E/6UDmVkmXptcrSpNGqOZdISdDAxMXKYHXNwwRqd1chb5HGzhd7Y
fJQcN0XNxGPEb17NJj7IokdJ2kyarn9FroPEHZAliVeRU6hlzryfo+0Q1XspIsNedzSg5U9927UQ
gdDgKReP0+msdMsBylfV+Yvh2a2/CqLA/84ndMGF05CqLAw1jssimL0vzmdtvvCYT+YLVNLx4toA
trczg4SD1ndUTeVafFerQAsK3lpf/+U3cZat0yAQRz/y7bU7ScQ1bPGWTRqoxHNYBfNyZqTbh+MU
KbzaWsQzaCp9OZD7RgpMVXzlpON/JxXnLiYR9C5A6AInXhjGlbxt1+xFeicnG6kTjE/Khty/ICER
B+si9hEOgrK+ONFIpV1tduWrxsrSbwW+mEfpYPfbOVoPFC0touHqU0dDUe3IXWphNEFCqy663a52
JGW7WWfsrdz/pG+z4CAFUfhz7mzN/EUavFm3epZ+T6nj1NgyM5aqxppGI3QUbblJUaoD1N0Dnbfz
t5Er2lhU124sxmG/nMpMj+gc+pPXIcAtCS+X/B7msdt2Q4NbSDh0omH2enUaBaiwo/cEr2ixQiRH
yWo74BVdz5+fGieGdblPFKONwRBkWkVTUxYT6rmDumGJy85YUzyKZNv6Kev40Bqkc/yGntxEmK9E
6wQzoQzhnQRH2mwbx1GK4Z7lr6mI+3EBqjxx5w9+11rtcHnkxwfL9u4yqyQJwoXlewneVqwQU+Z7
K7u0ZIhvUT6mtjZxse3K9DWrcAUnDUGScEDAYZnh6zYZSJGmD3WuPwxlQWizD0/z3puwp9hzCup5
nMpzM2IZdOsal4kqidXBCX+oKtfVFlJ3qoN0TFaVqnYtbFVdlnZrjvJOs86VzY0ZqPoPJV3NsfbG
OVSGZMBD2XXMGHqKmTRUKvtdtYwgZmHRez7FWn+/BGmIEvR039sdKgdWZDPfYF3jwUh9+5BFWFDG
tNXi49RpKsDlpmXAnGkFXKhudJetSWRMDknL4EZn59IJAWaBhh4ju254uyuDDITppz+aLfHHlj6K
CzewZEPtM5q4JhjQ9E5nXrMI2gSfDOk91MWlrSrnhfBSlVBGmYCnp1SW0s7G7A360cxqrerUR/iO
vIyCEjvZT6qeNnqdO90DnHN7Z5X6tEnjir6RUutbkg6lemTnz798N7GOqdH066IYhbh2xjzgGQ3u
Nef1bNa3Auhis0UKVtfJwrgBpF24XFcCPzv0XYn5gGDCRSvHlPHcQMjK13PWshiKKU/x/GFFrY3V
pbLd9Rx4990nqmz/mqmq0K4FT7rcJYgzARhWQxO7nleBGFE7xmtGQiQumsw+td69OWBgFtub+rBK
3VhbmpDdV1rrtPsxdy49SX6mEU+V8M2HrJ+mNSGyDZIpEQTjV5HjRNGDn9aQN6PCVpOZX1MUnZt5
WNtzckk0OCPYP5EFrQaTQ976d1wAKTAnNh5ptT6iu8DCSXpyf/mwh67C/8ruZSgeZkxb0BVg8DY/
33WFdQ2VaX33MW577HzIY3g52Ok8HNJJ+iNwUYS2FtX4eJXHlGbovnq7Hg+USSRk3njCmW7wOYI2
rV+qtBH6qtO1Lff4sV3rjY8K5FBUmOybey52iWgrDyqFl7JodLpLG4Dk+cLO1GeKscqgCS05ukWm
hpWhxfraS2i+oNbYhC3+qdEmyJVP+NqjTKJozfocR7skdS2OWuCVnK0Qke4fBz9z/BA5o32qdBZV
M5UGnzABcPR+JW5lbTFvRz7FhxGTnyAULKJ9UdJB2EJtemBuxLWXupEWwGJCp14zAl23kmE84Z1g
tOAHiiCTNckxTOD1yqVrUXqxCpg4tSFX4n5r+I1zql1sVkyYbUTgqgLiTpmdR6eHjhxwIzkpeYU1
pG1Cg4XzXuN0C0KziKkPrPXZWKR5hCGB0iH3mXe2fkjxKw7LUvNx+jU9Ga90KuRlZgFapxbCTdi3
Uf4NR926f0ZeCNgF47wlJ4dRLWXsT7QU6gHQqaK1l1TjuCYjSs2+eloiyBkE2W8UKO25VjLBZpQn
5a6NowiziZ01y8yjCStASn4eXct/i/EgqH1dBbJcpnQlVjtMEYKdA6PnJtaremtTvbcaexohS6hb
Z+r7uOazm+RnXwvGd2UW8manTrOfCt2/9vzrI2m71560xt7LbPNYWXn0Yk7MsVRsdsaHwzXwELjU
9hB6M36nreU9R6ppQ8oC1C8+Wecd7pN+4IvjieGPJ7BBNqbWLZPcaV7dumIS5t5TSURy8ImVzddo
VmM4c5dbZhYqDqnjZlpkshhXvPucAnKb3vKtinLjQ2b3DHaTBXujrjxMkD2/T9TUslwziO947yto
UBWCwmQxhnWLtt+oGsfpIKs+FINMXlPkDMyuro83C5ln6cm7Z1MF1rSmyFxxuDKy4aF3rUMSpf2+
EFghxOzyNx1xc9JVuvQlr5sSagfbMNrYPsnKkLVrOFW4iAdSfTdFEeBM4Nzqd/T0RmGtSf8yOJ3x
lMU4YIrOqE+TJ6cL0BxcsvSBk6BixBAKg2DsrI87usOyD2jhVEIFA9N3do0NREtNhESpSIlbJbKP
TAeMXUwN2NGc+puYh3hgBG8wmNLaZ4jXxjalvn1fBEyGzKGKLrVOBChtz94M0BMMmk6lWyT2kaft
SrLkb66ohk+HXslnxWFnk+fuVccgxSGOgAcwr42t6fXC9/r8oVEOLZM6lsEY1Bkiv0EPiobr0JnN
lA0tHxAbC2edNwHuh3sIIqsL+WQN3NEpIKfbo5zkXUyiOyPJjM0wyQcvl0YYRJ06BZlXLge3iA+m
RyVOV/s+wZyxPVtZJnbI4zFr7TAdaATt9pJCvieOXMYKfrl26Id4jvEdDZLvvW7SVR3TOjQxx3qZ
InJcviXnw1CWw6pUzlcs44JziKrDIUC5L7IEMoWwfmq7qUiuZ3MRJsIWB1qvsPFQ50fSfzLPWjFh
Fovb8liUOlMBO0q8cKT7eS8nrIezyoY1aZDuMEnPRfafCIN5GhEZTU0H0nDtUzxnv4PBb7+LIchW
UT8GdJyYkY/P3ET9VoPYyIgOlByCFcf9uCTmVkJHjovvSVB1ytm7pIVwJstldkxDrNr6yCympBGT
L9adtj15o0O1XF61PFNuQqAtbYjVcfIQMzf13k35ipNs0zKGviq/M4mYx+l2rPtyDbQXY7As6+CI
yXtelIr0Ptx2ngOrSUmETfJXwMnwx7u3KaneYJ8RwtwVrdCO0JezzdTa/nNgC+5OHd7Og0a2l5bW
/IViU9ZcxykWIqdPmvLb5tWoupXWiXTfVej8i4Gai91s9Gz9eY2JchEM0YN2z2VwKtbDhIKaByFd
Yz100SPfybiIrcSiMlO0axUML75AA50m8tojUe/WppLA0tikaf6Z1jne/nhK7qHaDgB2jf9nRSvx
hN3CYHnBtY3dLWE5wsy1MNhbnpIksbYaR6mdz/mCC11p/cpdvVgXCpZBJ52JvSCIXxmhXvIomdea
6f/QZWPu+bYZ7LG17IIk2QDkmsKm7k5TPg4H1gKuboNWPHJem7cZdRTL2DTZS8fkwVQORuqysEkC
iMBTYVDn06bXGPnA0sEtw+u9RfoSaw7H74U3xJuA5oTXIvWCYz1hc6RPjkQJ7sG1R3khwbjgi1Hd
o9kzZpV4eZdQHxSj+rxau+a01XiBFuVgW5hW/PS7zPPhdSh8PoIxGsedPzR0gRLPu1d0Y7T3Mu9R
TFKuUeoZzhAfvCdM/ghdzG+JE8/rFksblzFHTQjqUUHaHRAcFRSu2vmji9JNPy4tPhnm9keq+2Kc
CgxsFnbNFQHQBocPPS+/RFe95uPof9dTlx74gcXZa1VMxLpWztGOZEqwtGnst0hVGPT7qicM6Eyf
mWY0l8GQfwxu6A7XHefTlrrbLV2/IboJUuszt3V5cVM93ddE1I+NWVoXm9A0IBuuF4OR6FculM5e
+Fm5kbBM9wwKJJZ7LTZ2ZUNToFaSse+SZrxWcd6canrmjh0twQulNOuxK0Y09MkePhq7N77+qK3U
NeZeG3rAM3oZGXRtAxJH1qJF8drBc235GzeB1qqHsOZY90yrnf5NwHcOA+VP35QKtZuB0Oe68SqC
Cm1s5IdC3LMQ9I5vxpxLUBiIjEYzxFQDeAAcr5hdbUzqRUON1zOwzEGFonI4dNIu8VrN98Jmr9Cd
n15rVbdUoq6vLc2aL9bMr/Rf7J1Jk51Im6X/S62bNHBwBxa1ufONG6NiUEgbLEIKMc/gOPz6etD3
fVZKVXdmVy/aetEbpaXlcIkbgLuf95zn4FHU49o+Nl+RWUYIzfPuW9Sa8JQ7jvta11N9FVfyu5Vi
QPTmEIa7cv0ntu2PhZbpdZtxot0od3mYAtf+nFD0hWvIjCdYM8l77gUYZRoC8YlQbLO64VgXdn+l
IRxcM/djjzTkzVNAJv+BXHe1z7hpoAnZNu72tXK0yfS2GgdxxByBf2GqHsxM9bgnx4exFs63oida
65Y1KAQ9fQHvVrgsWDYzwdpYzTuEaI3VeompOsvreKAozKJTCOdMdCpHq3k1nWx3FGRbl1hlOTbJ
xKGY2o5vSqenQaiwKtJcWaau3MrgRjNliZDDLtZjMl9wvw9mpNrJ9YLTMHdz9Kkp5jw/aTckVrt0
BheOmNWHP6ll3zpTdtPQv1u69Id+SwBAYpnWgqwttkAfG36NrHEH5FBG+0m2JBBNZztXzkj/AzWD
iwgYPJvJ22MBNckLBasEexzV2O+kx9V8oO2IWlw2XqsJuA2PjGAt7kJ/EczaHO+BZlnkpYDkCKKR
51n0mMWYthSEgTnL05Pb+VRSo+CxOy4pcgoustXRhDkmn0E8VRH+5mpBcLluRIyUVlvAMjZOK0W2
6xzH2mVDwCnLmYr4yMqHa7SewvGe12mVv7XDRCawx7ZCDpybVr5iTuid2wSPvPqBApeTT/HhLuJp
wzvKy5OUuzdGB7dky43dpWucO09hMOHFovuMbm+Tf9cQX58EB4JQhgUpEpbq6OKThn8Zyq544fTU
4kq3S+/r0uGXP6ZVIJdbknQCW7hskr2Uk3c78pRxPM+Yju5akxDznjm13sQY1vtziZZIiHaI+vtO
RFF15YuRZlR6SEkReFV5XRWNRSYmSNbtZl2Y6lgFCcE5S8cPiYx8JvQjGjG3VmrWzGdT/AhHNNed
49Df8IzteCiOOK54pyeOKIp9LBqUQ1jSQ4tHj2Z3RnyeW986tqmokfI7hQyPMJmf3FYxQeiY99Ix
sdA5fuzLkPnJ0rcGIrnm8Vax8vSnJBWDIBTZ86/D/yPalSPlPUUNtyfeCHteNs3UT90+XwZn2FJN
7mmqpTtkPJgKbCaqmUiithxlH2r8R9k2E5a5UVnvL9sYpvdnBh7Tif73Qn5SGFNJxkiLFhgZYX/h
kMiZWVYu2ecyTm7ofWCX6GIjTPBCMXra9twQNr3KduvDGcmnHPyrh7fFCXK8AMWUoaLrEBb6hjj5
Mu4IW6bkptiB7cI6nfyHxU09v4ILQTDdJZ+GqNG40z3OKItvpmqHTakWrEAqIzXKawW5nwLLin7H
BHP4Ll0UaW2lZxYQ7aWYFpZqioZdJLA6JaZuvide59CFxoH7y0QJ4n3vutX3wcc8osQUooE3/Z3X
2zCfRO3jHpBYG0hZlGaClhBJ7yRV5PT4mZUJznXXodMmnYcPQk+yv8YLQciPbRX+I3eW21FXxYvL
/v3zLMxyiw+D9FvTNqHLglrLZ2nPNkzI0PiszfR3vS0kdg8WSjmrtKkCskONr8vP6VBFbOjL3k9/
6JCI1s5J/DE/9ZPHlh/9Gc8fMkwfXsest0cswdiT0yCazYErd9+0DuVAB2qER6eeZbofDbVZGzcX
01UHMfJV4NJ8CnCx3TpdHh/RGbhlbDB+8E/ZP8anYZBLfllAkuP6a2Br7yjGAvyRejQAb7IF8+uR
pCAbK8tyxL1s/dIFnVIVDLYhmRXAGNMK2oxufRZunMbRzkeNn7eJU4YXU+EFucMJyIttyPtiSx2o
JIY5uOWVrdgl7jmrcXMTlfIwB8rR/prKdduZ2uX06A1J5W6TGifLxubgzjM3ltZ57jWv+qnw2VLM
EV9lndIjSvg9Vfs+UT3b1ch0JdWWZX7bB0Mo7sip2gJBwmFr1cwKprDle/wIHU+l3ioaPoeN+Hm/
20GcfFCKKNTe45h3S22acHeNZsoZ9JiHt2bs6q89/fI91uXVWRcRy39Ezw3eUtK3X2fRJuaYNW7x
Ith0UjEW5+4LMfgKxbEy1DfE9FujLhp9F/D4AXSq8EI7c07ZeR8irpztdKo4WPcWV+iXIlf7pKYC
nmhKlOEecWP7FpqKfI80wjM9hjygYzzwq4PMZCdHf5LYlVLNtptPDPFeuF5UoXTPbnPIg5rdK0CL
8poZ5tzsQs/zCEO1/GhjYdvHaejwZAKqwsvsu7G7S/HBJdzxTjScbSH66VjRK26OtlwojKU7mumK
rrRXYAMkDLstdTPVxIR4NW54cRX+fixFe1eFIe88FmG6pcvKRAcOOASAxmyarntvCTgn+oO/vCqv
rL/Nvi/7Hcu4mC+S85F56JMqZnuK0waUHAYSGoeDun2eBp+oVVvWzDlmKwv0p59TrLl0yvJsU71K
3TpDsPe6n8JbDRJuPvRGBPBqWSOZ2oZN/JhnWojT+vLcKx42TLTJGL7gKcLaVVJl+ClM0U3OAd4l
cplh/NGHRPzcOmZPV6deeE40chFZkGB4kRLnx64bO2p+a6ru0blbljqIw5A/olaEzaHpq/AorQCR
f0Dlr06Q3lgZEroBoepX1XXkiCq65EFYqu8jbvP5PqOpNr7tFNaRjYT9MIBe0y1PIEKJuPS5nwFB
0AOjRM7PbnGW4RAtO4huTc8vqOx+UK8YU6+5WPlL40JGuUy45qIvYlELYAVhouLs9k43vNkYvZcX
Ea27g8CZoJfJXIdEZtAo2kcPVCdhTiffN84QjltVBwmx48lNSbX06D4a72nCsR+L3jnkW+J4OTVj
Dt3HZ6V495YkxQRkpq4c71Hls/4Bq5d4Xsh4+Pu+Bb92sOs+lpjB5CjvxtXMWxKYpBnavuTwnj+R
oMwPHdLgZ7/Il28xxsQbGEsOx18pL/hPls+erLG+1n3/yY+X+tTMhIdkrJjmDCo45WyX7lqBg1o0
jt2Qjlj8azZzfJJo7HHHVNZ/9Fw1fMtLP+b2CVP/aCdJe88cu/hwmk7/6JfYpDxVc7RbCt1+SrMm
C3GLlcFFNTgLiS9OU7q1oHZuqa+dP/v0eZ96nEmDIFOzy5PF/2q8kPirjX3KYuu7A6Banfw8aXeZ
FcuPMi0DfIIu3BFKuIczLD/7jrIo6ZP8khxtMZPijS9qYn+UvQ8nXgbyxLEKVx9SSf3eJI3iBT4S
2j7M9C2tqdXkzV287GQVBgWAaMZFuZ65krg3tsqxwqs5wd0Ym9y/TcI1SjoPQ7DFOBlBVTSS4uGI
RfJYFsnymKQWEJO4r2yKYzsErmDxDLCgIX0TA15XLOjgNvwUD61P+heUHlGbNRhC4hKoiMPQW2fX
A2VNoISQUUDe5GkV4iCcuoMO2zDf136Z3C3orfEmbfDVtpLa7Y3nNBraDuGnx0UWyQ9m2bzsHM2J
LSltCnmRlGlJ78oE+5pOhmkze7m3Z19bXU1D4/a7Nsep2BYjEXVuZRKtaXSmywGHZxCM5IacYke3
NpCuZYnPTl0wHHOizzJA3DrPkjjw1ndqOj0XSF6f58n5EaRedkuK+BmjKTFeXed7qjfaa+an2PKa
hHSe5XXpp3qgAdjvgrXe3Gfc10U0JlNLz9jFtcYnGs+Dt7mY6msHi8U9Yio3/jK11cGW5FiMJEGY
hXEqsKThe9lyaYR6w1pE+LwIdmwjbU0HXzWqpkyFmut3kljWFYM3AtAdreJWlnbHZJn6AX+ERUlw
APttM3E63uZGPtomKOldQAJlYh0ALGOSCNtowGJWcNC/90ZydpuGPvKbJWrCMwfk4oWJQ7kbclK3
cGES5vREXdytB2fsklVj/dWkmlVsmpP6eWoC/zZdsvlL2LRiH2LbxlTbOZ8rx5pQdAeWVIJnCBZu
bqfJYZwQsogBFhdpsZLPlVDxIbZJFk5WQ4ZZaPgozUBBMRah7f9IJmfmVx2B7oBF0G9GD6s+X7s/
gyzv2LPFUX2VpYhSvchoBQ6IxP21u+PPiHQfUzKFQ5wHcCQI6Sp3dTP94hzqeF/aVZPwzs1w7W4C
15WXJRr1t0kK5m126d9lk2Bn+dcf+2eT1M+PBVetsH7ZK4BZ/vax1ZgaiXGXgTY9iKR7itmLdgWa
N6/UknJroCI6+JvPdH4WPfzJx0L4Eguo7zPXIbgZYjr70w/bq3AoC6bPg/ZWNTOrbeZQNi+vDQ6i
oaPQYBqfTDQwxHXYU2OGCLITQ39OfDpXy7BPZmW/z0Uf4rC2UpvDq9+b5rOkrMw6KwvFnOwPYRf5
zriZPXQjvexHmRczcDMd4FKRELnQoDNn+OaHNSOgEce5w8ocwuakrrB6oFJPWdu2WNxb7TQj8I+J
WVZJeYD7QE+Agw3IpiPnlIwl+KAhm+Z5n0+R3+6cQTKeyzgYte/h7K0OEigSvEV56JDKwG4/henI
BLXNButsR3NuMVUiM7D1lV4oxqgw2LtZwaPFWeF9MhNrXWKCNSwJSMe12FwCZfRA3WaxRWAN/Y9a
IlxYttoBWXXkOUhtTQdXX81nVdic2QzIXt6eXdtcOblqmZtwvv6Mz7Ctdo2srY+S5gr2GsaQbGRi
lX5RNAjLY5rpAEovnM5vRYDBl0YzA+Eg16a395k2GAPaZFG7oUGJ5qBZAwywUMesrZ25Y3suygHu
SBfmCMeh33UXjPksM8FCby8Oog7DSwwQJd81TdhxHrNgxREnxDBXK9ct95kaRo3YkBTIAk4e8vrG
NiPhNY7dlecUdnggo7Ccm3C2zfHnw/H/Tah/Y0J1Qvx7/2tE9T05nDF+K371of78T/5hRLXUH2Di
IIorpXy62jyFjW366Id//zecc38ISpE8Oo1d4flr/ca/MNXiD2QE5EUJ7Bwrvos5sf+HEdW1/7Bd
yhtCJBNKXRTe0X8ZcP83MNV/9tDxCQ5XZ5Pfp64upAbwNw8do7pi8ezM31K/x14lW9IH3UftAc9K
ygw75cXReARpWsrXb+xRJY+/fFf/E4+oWD/gP19+XIBHaaO9srrttbP2Z+3RL2/6iYNyhW0dZi26
2rPV42ccRuHxqcQbdFfSeV7PDHq8oU9vZWkxLDUgS/dLoANkN/hRFzyAzUs5qy8EmXtisMadngQz
z+VoNYXUh67y95Vh1/rXl/57NRmXjpboOvxqHZyuzs92lV8uvVUzrnNRz1ulZlOeZjt1FDaJxmOj
NAv/dW4RCQ7Q9Rx+pmgR6ZnDnpNfMC/10favL+a3SgtWSIGahdgAYzlkJflt5bLIqhQtid0tbzbG
H3SkO+rEG1YFYN5yj+lEFVOb54BJmdg02xz1/voCnD8v2esvErsoRmvFAsZBXq7//NdvY55pf0pc
tA9KgBD59RjwEoYBZh+Mk2TvcPMl7n/qZXYROb36UPWgTk5dWA720TRlmlzVoEbngyBbvbLEbTBX
hA6Rd70UFt8F8wtZxL+56tVq+6fbj2NdyGPpejxufHs86r9etaYMWTmsVuS/6XxBAlwqAJaGOVzu
FjRrYXWA9H1lR5627kumAmC19VibGNZxraJPuSimfj94BYd81ykCfEwZXq2X//5l8gWTk6K7Bff6
747hIEwVx7NlJKMU5hB5seg82oSPDg02q3hri3bAGSwYFJwIgorktllMkh0xWDfRBsRtS4h66RyX
wWsLZwxw4SQuf32N7n95krHLK+nLwLODVfb6zdPObS5m/Dew6GsZd3dF67JRzugeDzfjzFhgJ5u5
PpQ69Mh5zWXAXj0oNGYFtkYnZlLkk+IpA7+CAeO9T6b24DUkzC6tLN6zFtMqdou8+1RLZuhs80Fm
7arWsrwdCMPIZk4cxgRRVFbqu27i7HlELVbRsxn76dmPJMBjGw2g3ykOl/Hf3UfrHu1P95HvEBTi
0aPXR7CRXO+zX+5+fylwMo7UB+mYE+yWZwX/FIcoUPoTSnAGu7QtxHYCpb6fZsH4KNDudQfJiHKd
WlURKNtM+H9zWf7Ptvpfr4v+AzYGNjcPJ9l1OvPn62rDYRoJSAL07+rC5ww2tedpmE22C0GMVe+Z
KDviORHK44XNyblKxzojrwhUax6CeyR2zLaONtPZbwoDnMg69FnXvYz2OD3NbvgaAvQ5F1FK4hcz
Ls10TKLZLZNfvg4HMHxpBaDXF9Vd6ng4RVHnwekE5XB08YHuAVHaTzVQyGot/3T94rmIF3U7dx0H
S3ues70V1YBI7InhMefS2cb75HjDY+O704Fw4g+NLWozNtVXY3fsmwRN35fJ6vpoXzaefRJdQgu6
35WXLgAXE3AeO6CRL+smDCx33lmoKPisuvVWRaPpbYOPA4q5vAnZUB+oTIphUY/j1WzMp4V+qmNM
T8ppgaH/6Kj4sV+w4cTcEWARs+XGM0WLDB0hreDKaY6NUcGbheaN2O8mN1GZOjvRReorr9IrGBje
zmfafZrZ8nMEE9WVaTE5aLyMjAQHx3egfsW63GHekp9bBX4C88XjkqE19dlQnamhjI8OZtoDrnyw
RWwEtz67509NLZ7DqM2J7/otw3/olaTIccyV3ZFd5TVDRv+1Y677tdNeTPDdzlq0vGxY7CuJ2VBe
hVh7P9jdtt/LodxK05Pr7fFYFKa4t4LB7NsA5aBJhq+pWFlkY/Xhmp8TqtbEAEjy3mVjaqvlgQl2
9m53TrNsUdy03DYTJF/82f73Fh3mHiya+tyZKPggJFoNW1tNME6hi916mUqPTX/DvmO1iJ2VD2Yg
YVSL3bK62LIPzw0aHxMcfg97z0NgXtBaw11mEp9BSJw+TJhPz/HSRWe3Lsv6SOy7u9UImBvHV523
WUJ9VHqqke0CQOdzUx2FVgl84+gYV5Cg0YqnfRhCzYOXYEENKwvvOAINPDPwL07LvLLlLKnr56bV
32jK6jjly6p7owaqexeTK7hBQYMeglRUj3IIs90gCqBneLlgKC91nbyFFSnwMbGwEA0oPAFmoM8W
lWgMw8t0tcs7rDuBsOx6u5pd7rEMQpFhbB3gIymY5KvcGzOepJzCwtwovzsnvUmPY+Z5UMjT1xhn
4GMwkOO19Ny+82LNT5Mn2q8JZ8P7Vk/TNrAj+BgzzkO+dGAlJYDSnBfsU5vFYmNmKF37BAfIzsYX
RckD/tJnmYIvS4iksAcyPLJh7kRnICX59ZyDzotXP+koqQ4TSXpTMNnfhIkXniqp7IurcUalxoZj
No3vjb2Mz47gjl2h4OZqojP8oAM8xwyii6simu7LSX8Z8LwfDEXq53AOEknvOdDGBcTGl3rJ04dQ
gwgJp9whdO4ln2K4B2eh4a/Naq6OHZF0BkJJ92Raafe7EmfgiU3NPX+XvmR2lWFt0pLcsabJJE7d
+KnwffOuLZW9DnMRiW3VYzEvUcpvZ+0sJ/I3/GHApKIkzd13p84Zmvg0En8Z8lkjpFPIwJc0n6LO
dHibikh5GxfLxXO+mAe3yMo7Y6n5nQkSDJp5gEomP8IWq9+m4WR7cbG1PpZdm9+OItM/MD/Y7H2p
Ir62vJjBd2Ylpz5YFNxAl1+fm0/UFERmpdizzj2X/fK9S9Px1bOG+hNS/kT+xQ2uUs6t22RZvwTD
9/itzKbl7JdlQsEVxxU6N5xybzJyLrGM+nX18IAVOUm8xmncE/nnFGuYTifmtljdX0QeuHc5ZpmN
xPpy7da9Ojl2kl+JqHlzhkg/VIPJrmTfMLhtcv+gpJXfdmalN0/dvB2rrn/BwhpdF1MnznOQzS8m
0sN9W0Ah6jHPIq4ZFe+1m27yEqJnB8xi70dA6+PeKbbswKbPaV4Nt3lXanlUcd3BiSl6tRzmPG3v
AsNRJu2YyYCyiuMPO20GvWls3vt5md6qnoPEpIaQyK048dfwYFZAiFD6pgxIMael6ug60SVSaBBs
e2jFm7idX5pqIAdVD9Gm7o169ah/O3gRzzMuQVSIMYpIkMIlJIaSz9LhYKUf4k7kN1InySeHLplz
Vkf0DDhloejyDnV6xu1mvyC1eNdRbSlIv6x6SZQItCFALTjdyhEsIyksuG7WN7wsHyna5TlKRXDF
jn9eo6/84Ue80egUmbpdCBH41M+cA5A8wNX3qEqGFucnEKqMu6vR+271bngdJCWGRA+R4S4dxWFO
GygNqD19WTlHqW311FCNdaCqbzwveS2+Mq09gEuAWQ5A3/mQDf58fxbVfeTF3ZFNqPlixma5bSJn
vE2RnTfYyvqzaiYAEm1DfTOmAnNx02W+GzrsTXpYIYErkII3AN7VUsfPGi1LL2EIFyi2aA/w5/q6
iTzYQcnK1A9A/aUFp66F++TYZRP2nYrcS2k0CYWI+O6aE/holDc9WnoqDt76bgl0iQMWFvrTmgSN
tx3ujONkhHNgXFA/8mQXl6Xthn7bMe/dEjZL8bq7GCSsxdvPtbReBjnbt2md+1+MW/qnuI0ghYDR
CLdzZDwHcY6DUOvo4Ikinw76u+2+WpPhLU+kfPpwOJjeq4qBHQGfMd57ZmB0yNP8JrT3SLwNWyqL
kPGH8DHKTfd11EX8yITN+0HzeP4Rh03ykKYAf9QAziroowKAVo/bMW8CegUcbBJnpQbm3A1YR7Uk
Z7QiQnKRnWFVpX+mJrN0M6y/M+HFWDtgoyNmpWDLM9JgG2IlGq+c3T5SLd5zsvDYXRis+cfMLKiD
2iCi4UGIH4ToaowHMk+/40wSF4ab2ImaypLfGjtdHunnG7z9wKTlZdKN9ZAA8Zh21lLi/EKrkq8I
YBIrTpk/aldCWazTWfKtBN9JWdnBLmC6suGN3pMlJc1xL6GAcNQuGxcaYRHcWWnOz04gA48UD1ax
C0Oe+sNo5uS61DlGZop9SSPY83fSJBV1I+XciYNMW/+LiKc1euDU/Mn2L3hmRuHbm9QNM8gSKR/p
yo6ATUgUylyBLsmCF1nj1CbcBP4FbUDytE8eaWRe2l0Jg4PjOKOIqJ1X+J6p2/BBp808E3sdVJOc
2pgZL/l40ahTpIr5nrsjj2GVzfF0yFpM6XRPMrg4iFTxwolFUJ/GfgifHdTV78IF2KE57P0gCcpm
dZzK4caMAOVLLCNYyUcUyS5b5pH3TjjSJuMrOkTGiqoHf8RXnjjh98oecKdmcAAIZvjtF1be5Lrx
Hftkp0xGtjg3PSznthfhJu1xAnKHeOoYWUCNcOg2yXUWOq217bLR24L3mbwdK0/9Bb65b4ClVdGz
6oJ+PNjBQqKhEkU97fTi+Nz7lmrFIQ518X2Y3OC5aHvrlkHmWuJFoEnz/6ytt4hlq9iyxazXpgM/
fsqNF73ZyxpXmF0LSjBsHLL5QRs8T2k+VcexL/wvVd7lPQMUdxiODoACRnpsyztyO8jeYTZg4i+e
2BGqryq1oA6UBNHWvr8+vwVo6cZskmUlEX5FEhzU1NWfQPGve5LAJQBpEyKpdhPGTrBokEGui1pb
t7qWSbFdl2s6zlDFp6s8qoJnp3WNPC55KB16gsfG2uZjHmZfK3dMrnmUATTZtjUOR7YHI90Ds6Sq
C6GHSOOAEbS44P5euy3BuWEaIAnzEvT0jACCEgGgidjifhWVH2ATs1smU44tLQJGdAVhKWffkl5c
5iQv0kffgFfBb3QfNCOFE34bsDmuJuju26jGvELrfOE/eI2T3s7TVOwVowLIgoUNFBKy1byRoq1u
rNEEXxISb2YXjYG7rxTCfL2Yq1glCkM+DSKNyKw3gV+FPjhv4Qujsam3tlNDbK1OcPbqODePZN9Z
GkoFf83pvPBzM2bAy2vVllAu5u4yjrH7Znh539ZFo39go8ZfwOfSDZFgZHlIsRP1hBhLzpxjJ6bm
mCOLD8TYlswCFTHOEjYPStXBeJpECUVWlbVrEpj6fzOmWmXYPx37fen6HCrwUAQS7dJb5dVfjv1w
4nUP6hzTIo4lqMgJ/jwgEQOvzhAGUZlRtQE1DzNTNWbqTWcLZJxhKgiGKM0Ae+sXQwzoHhu7t3cC
CULLdRagkMy5Eha0dBjJthjKAJmDlxd7JjHP3aHxbuO/qz2imdjdtpq029VUEDA58moJZ05qI+UI
drKEA4a+oY3W/UIut2lZAFL/a+Hn95i/AoqAtI3oyH0nFXO7376EKvVrmzP0Zqmz+Jtn417b6qiv
P+bJjx+4lGlruw3WT7h0XAH3ACbHBfPdIHPnplBzducUAOc3ONvM7d9c3O+qFBcXULiLmh44UAh+
vzi7DRi7tuz6+rLNwLaTZSQqtoQZd2Bb6uspDrJj4RnKDQayT/XRh96P9ddrOZv99bX8ebq4youY
evwgpB3cQfVexwq/3iw4UEWSaV1yyMIt1OruUoaj2cfKHQ5LTivGX3+c/P3e5OPcgB8ZXBvIit9L
370q7GlrswknzN7bYJnmZVD9QlpUhW//B5+ECcVmZBtwI/w2wCzj2srqGDC1lYYJIc3QvmpLJtgD
QKrzz4/6vzaE+n8QcoLP8Zeve4Wo/JNoslJa/v3fHqd0WD664q36/uuI6ed/9c8eVPsPL3QYLLlM
zd2QRut/TZjkH1A3VgKKUGtIQ6z/5F8TJv8P+Ce/DJLQ6/85YfLkH+uDTM+vZPiOk1j8dyZM/7iv
/1OD9G2HRWuFqnBl3PX/hdPgpuCQHHbgbCGW5DVnm4RgncVqwzCAsITd2mQBcxZpLZh/6mSdGU+W
f1+2RXROSC/umyS0savE/W3YD81j4pqvTT+SEoxG5640dXjJrYIN1FzpmzgYaiS/PqthDXBaWA2v
NzrsMED74tzEoeK8w1v7yqRLcA6INe+ZR7MjJk88XQihjbDzVH6VdcNwcPp6+WL8zNkZLMY91WI0
tMVsUS9OZh4rHLk31JM1R9fvXPJUq5sy7uPulSA7Yc5q6A+iaR4KdogbYLfdzi+0DrZWmcRHf57A
nmCu3eX0F6EfrJ2NXZLKYytcCo3KFJBE1mAKYtoTEu2vBYtq6x1duExXPnuYYxFX7qEUPraIwlCj
6HofXZ+KvV0zma4pdCYnHGZXqoAqNlnFsLfcTt84fayvnKLNcQ7DtzxPGrbgfkKQbkimIUMYilZe
bXzQ7wJMxM5p2NdqDApb6aRkJ8iVDDT1GesLEwXxXo6Zj/fVBQ3CEh5+iZ0hv+rSuXmEmxvvZqz/
+PLy4oeJRXzKK+SbyB22fTLOJ802+pwATvZ3JJGOQ2dXp6Bsmuep4001djK+id3Fv/SJbCWx3l5j
e+gJcQlCmJfar53tiGRIBVFo3bqpnYbkd+pjWFNqMNcZclPqYnrDxgJKoS1qKsTmpt+NUv6o2Txf
dEeRBZyO5QFaoHwQON0BYpbYlkc3PAat1R3DsO8vekkl3Si5ulKY+A+FBlzskynC4VV1z6Kw0Fx6
Jz84DHCObdU3oG2wYUrSW7uWvNaT49mF2HkYNkSZYr+WMLHIa8JRTGj6oizsdiqbY0/lzPvk46On
CEvy1RX2zjf+55DaIAJiyAM5Z3pE2ta/8iCa3FQ9BWq2vYa2/RTeZQTBH6ukfy6DpTwnZTucmhDo
haIkoNTafmGdCJ48uDeHCTiOtQ3tKNkXqgj2w6g05tjMe62LMTl1RPXAksaiuiBmJCQZes4TZR3Q
uOr1mfNK8Qiocpazb+w4Zrhgq8wZTELs0HiwePaMaTY2jlHINh1KKmn8/bQi/hCqViXGlwh1M+5a
V+TufvzJBZx/MgJnxmD74Sc5UMIQpGwX1/yQmPdKJBLm8/R1jURtC6dwsWLrS4E+TokEYELXks5d
uMIKaUq3jqQu4aY15L6rkq8Ii6dz066gw6oqm5MyIYcnbjRpNr0kWAmXAY877nJYiREz830kx1dr
BSkKPF+QQjnY9VAW7RW3WK3gRbEiGBUsxjrA/jGteEYe1RGkK8hGLCovPoG307jiHBU7Y8riVsij
8bJP4I5g+KwASE6u+X00jtHO+8mHBEVHw8lPaiRGHJTlaoVJKka7J3cFTA7Iph9EN5zLHHD0Kh3V
A62hCWXrttGEW9DYw3Xp2cbaT7ElbohwlBqn9ERJhVFhRQylzS4JEXHc63l3rD1kw2hc3i10OLoA
6+V7S7YDraNU87HhnM6Jny7EPrCI4CxF+OFEBYB1/n9HawV1UtQwXUQ+ePR8zIemyJ/zn1xP+Kow
PpF8y+kqGFMd3tFuSYuXhTr8mQ2ZfVv7q8kws6rlobYqqClMQ9wgFmeWsoSxpWmjYjv1NXcofV9P
BpxOc2bcWR2BHFO0mQmzZ71BMy+tK1qTJrTMdACfyeuOTVyz7FJ6tPdBar0U46AuS15mT2JUh5LM
DkDWztr4DCxR41fVo17npSrakUiN+522wvjsepCNY1Qv0kOedxTN4O3CXH9zW1Qhki3l2R3nkNpI
gSwxcwclRgIJ9sm90VqVbVNO4Tepgt6n0/JIu1Z6CL3qm8q7L0W/ssX1q19QvWInj4qtE2SLOBsP
HKuQmoRDplHHpjkRG3vTCE831lzH19IhoJC7bsdBvej3o8thnPbe2Dk1C2/KbOlv53BEZ4oc4CiF
V14lQSU29FQ3TzkOvq9pS2NjNiuzbfOREzYRIxozlvqLKNrXUM9ACcK7YOAF1enu+9C13WEQI0ZL
1VCdmCBQ5L655bxCuSC/1nMh+8vgk++eAVu4hRMzwJ/eq8mKPg89ATY3r6hVJR3Ask3pInvSbJcy
v+BllozeOaKEBg9lEP4He2eyGzmSZutXafS6mSBpHBe9caePctfgUmiIDSGFJM6TGeen748RVXUz
ou7NrNxcoIDeFFBARYWHD7Tfzn/Ody4R7M6bHKUn6PrMu8vzBHIwm4Qui2Ba2hzAFfu7odhbia/f
172bvWIjQIYFAwNLDCHsgNLf7FRCZwsmtPxpQjVj2WjMO8+ZKE5UkAlAGVTPXU2pU5AaHdEYt3IO
hlmLtxBMytZwSjTPGcjSlT0p+500pHnj54V+J+vYTen1E96NFWVTvqZQ3ESnPnLJoWm6H+30CjRg
DjU4/GZwjT5iSp0xdo93ESage02YLvoixodIkUBo3No9YNQdqCez45eGfKmPICq0F0pi60Nph5Dy
9dKmfYLThecycRKIOwRnF1g6occr2xydm+w7xQGkQH0XjbP7itBy2xuO3m8Zq6A+xIUqz3zEZGNa
dypvB2ShR0yhT6riFzV6KlpjK6281UyhVgqbYFtJQtdG0YkvZsiVO2p6aBUEmqi0pZ+G/i7JEIFo
p+WUp9XOMx3snIO1kNStNOHZMXM6/2TaX2SkRjDKWYONrQEiUHjE5Cu6lVasC7VvvMbcWpH08jhX
evysi3x6FcWetvWjiXyi1dJ7IEFkRUV4grsqdnGOpWqF7xMLBHxnVJEFreF38Y7uWyqP+uI8eKlB
cAw77xFcLpyrHgMg3tjZWWWgzDduCxa0om2J4GHYWV9bz8azYXok3UsMdWvPcFz4A3Lce8Curquw
jneEw2cio4Z8wP0HCrgxJnPVGx4dwIbe3PZAEdp9jq00GPmx2/v4O0IkyUPjq2dSJ494BL/d1AqP
8BugETcEOQKJlQdXFaKMoEbVj7NMmxcpKOQ84acNP3IB6v8+DsvRXsVkZ2EQgBhZz4n7VcKNJ8+N
QmduMTZrZMoaKmWdFOmyUp9SaJ9c8sT94Icop4WzgA0E2Ce7rYtXX9Tt9y67Zpexi7yWlotOKArv
kQSDRhdUS32iS/kUNQc5E0lc3VuWkjvMW/a26bP5Yqd8VZoF0tIO/TrtWCWAy+Jazb6sXUFIh0Jg
UzDU8oHf0LPwZDFLbllphKzEXZrDxzH98BYkDMsMcegWTAy7xWyvd3G94ZNo9mM/0yrKrnjTF1+p
RaG1io36GgfdOyNEdip9JrFihkeU2zujeHFxp0EbSE6WPd9HpDsIBWn9a9ra10Rd5a3Ks+jAnHIn
rWabO/W1lPGHCQvHm8oLG7UPXHCXZLS+EffakbBy9wPcsZPNsISqechz9zZciA7jZBxowULuKVEr
VaPx5CTBLSOHs4d0+YYHIc4Cm5l+oC7BinfmlM9vYxrGPDaBSQeu36bpNowddZnGxvD3Iayv+pB+
BwJVbmu7d1qWfENQSe9MVMwHHFOCPUdLugmLbnSnRbCFAADjs3LNPJjZPNyHhcCq7Y8zbvvWI+6U
A5yah/nGJ3oPY9KXbGnnhVzEppBqB1dGUUBecLgb9C6atj6e2CB2ZHqJOv4ngGx8aUxnfai1Pbbh
ZO/VM7cFwgdo/LoVU+aTa7fuXOEuw7Q4X1t5n3zoloy4clXVOrFldR2HENmFm9i3lilpO6kTUvmj
MRNS5r6465hyRtY1ea5c3s+czvK4QzXAXSXjjaDcgmkJrRwPcbnJQ6IFxI+SE4q9pNO8ExSCteZA
GUc0nouWdPWQPJM54o1QVBsdSra1zNoOMnE3EsBk1csNKzVuyawlq9T0LtSjlnAznssiWnOYdPdF
MusbwsfF3mGVuvU8MkSR7R7Loh2OsRDtDnhQfxc35im3mlun6eaNcqLmSdekuDTZxJrfpCS2nMz4
7MAB2FgkDuiUzxGrUzc62KYW7irdnzcTI/iNm3jmmZyZCcfesXZ2jmxPq2pzlxZ8vWdzGA6dQngf
p/FM/vzOtYE0W+2gHdid5fB44Z7peumnGydmcbJtk764zO343qWVsR86WFETffNQJkW0BDs6rTzZ
/OzgxiuFFBiPCRn6gZ8sKdWLMQ3ZUzcCP9ywrsVJNQy6eqCCBDuCUyy2t4Q38RQRPj0BzI3uoKiV
2A2dsl6sVzOJOZ4I2oyTM4oLuY6t8jlCML02WFTTbUXNAymOxFNBVGvPEt7hpihyPi26BI6eUc3H
uZ+5sOaC6qG6xJIgXa6RaXQ7D6G/4QlXXGx7prcM9W7dOOigRemMb5I1PHFsja/dpNfNe10X1ZPd
2tScEDtnto8WHgP7K6Dxdigex8YzdlXqsGhqJrL3bG8ABkr4Gu6cnZPUeuDLwPDTtZN+nDWFKC1r
q1izaW0ObRfiXdOnivM55fOlcYI2JB4sy78F21A4jjcFvql7idjXcUtV3nPBF+NKDV6L3lHX504A
qxZymh682cbi3o3aWzhP01qVKvk0Wsd7drQpPWS6Gh/+q7KLhW2A3p/YRrz8usCX1aHY2z6h+cTV
X8lhDlf/1ZFbSxE68LgJv9/rjU9leuSP13XqXKcJSyDX8SOmheSOa2d6bYzGdPvXlbl/DUD8L5CM
/40YxSZy9//bHb76YJ/dFT8pd/yBH8Kd85ulgwnxEc4XlQ0B94cx3ARebBkOdVymRzwBw+c/ZDsI
xTYecqRs3xOLzRKt9e+ynY8MKFxQUsjMlqP71l+R7X6283LzgkuLXu7bpmfjQzd/MTTqVoqTrXBs
+DYUDoRYaGjWfupy6yrsZbs15z+zUy/v2+92KX/7Gx3s6ItLXrfsX/7GpIoq7J98hbvGZAebvSYx
DXha+kAZ7L3pd3dsr0CLDuLJ7+xvupCXNKnfpoLFg9TEFozTR0yPR9aSfW/UcyUm2oR6PCOW8v5k
q8DH88uLNXANmx7ubwe6sf5PbuduogB2wQStZAQgC1ocIoKDSydGAWcnbBvl1lkQRCRZzQe5YIky
+EQylgNNLfOXqYLqiXxHY6kIk7XVSxhjIw2WDpvz61zEL3ZS4r1YKEhq4SF5nc/wAhJzwSSxQDSP
s3dDxrzdNJnYqgEKjWxdsem7qP8CEUoEGHHoXwmTvan73ECpMwVQ1l6PjMV0s1Cu4qKiBMIooQnS
GxYp6glNHnXIbqLZzT57ImmO0WmoUzfQu6Xkwa2+FqzX2OMu0EcCPfkSViUsDTz+rml77S4KI2cL
1JOLLlSCfTdT8NPM5NnhgG58rb12aS7fhgXlDkGZTuIjzLTsQ9GRvO0iFoutSWOj3Wkb3YOp4LnJ
vfJkTldl+RS35INdz32erfreVrTIoDSuFSfWEZJpuks7Pdu5zTyfdM/3D+kQPhpj1K/0xczdjLxB
ug+KAmcuLZEyqYnHQtOIeu0ILeAL2wv9MpO33hRzX24MrdfO2ZCbb3gT0104iR2fn78nqNfdRAQC
15Tn2OeEIpEiTt+HRCtucz9kPin1zghKSr92SUIBU1bEGRH2ZAfJTmRB2+j2wWYupx/HD60rb8rd
VUKrxH2D+EiFnJLrho7ENgWEnbCTX7d0bPELtL4kWcGOOPMP/my+lr4sAqMyuFbRfbaezbLYoIfd
UuskN0xkTDYKKC6b0ura1ui4xANBQ129tLYw9gdx3lGOPfUkyrzwE6Rk9B6N9quaIDf1fY4zJnFi
xEPU1Ls5LNKgiAyilw7f0JTDmoA5U1iEfh/IPo62tud+K92ZwKqnPRJOEjeC/k0ubYZCNdHEVWxE
r8yL+XPjKP0+mxb3me7iVljsZUEtIusM8FXbmO6ivnG2QiZ0a5zCYX2NRll/bUbQ/+liHyi9qAgU
89wBL0KJYZMMNdnEYS1r5yZODfHQJm7Km7Mk+nHYAJOo0uswbEns57795iZzvsEJi3DajXJrjfFt
ZaONuzYoWkYvf8+zL/rS6OOl0iGl9YJLsWynfU6pVRIPrMQdSWbeaFUQyhqISYRcipN249Hecskt
M7u2u9remaVVXWuMey+EQYaXbg6tu3xayuVlDAhs6uNwZyZ4N+nJ4fDvrqQzLea0aTizwiXRGcYe
/d5uuGs7Nn0rNhNv+WjfOPiG1nUuNzqXM5TK6QwW5ItFz58llHXyy8HdqYp4nJ0tpYlm2rZ3PQiK
NTWLWyE9a6c7AzbWwcWpLAxTbVRikaTuxua9HzVWDdIiSxMqMjVtsp/iRb9JoEsqu8YSGg1h9Qhm
7nWGuXhtZJ61h9PylELe/kKtjLpToguvK2VEZx5BCQFDZWyyyCs3yrDNm7L1KzCdk3nrzaP3ddLK
dJfwXb2D+UGNYVLmt2aaYeitYhw0jj1RI5dl6z4pjfViJqSJTDG/Ve0nfV8AdCY3urHhYVEszEV2
MNvquanjr1Mx8l527YUxztjFyrauQAi4q07Tb9poeNBM64kr6aNNNa5DnVAdnbO84bph0Y+1xmpp
XJTQSXTnpnGwPcb6nAfkB0RR98rgB7yvjZDdAQxGRM6yhkVDbjMyDoXb8E3suwRwZIx3xqUBei/c
mt+1KuCtcGkUezLktBelBCaoa8xYLVRTU9/UuFDZgY8Nvqym7l7cVhrJNkelwCkXx122LsMWt/xU
jbyzsvy06g40R0uBk45jKT25kbFr3TAADZO/m+0E7KXxqiuLGOJ+9K2Mei43dN9sI6pITSYED3w/
xtkLNmtTtEIeI1sa+PEcaDBVZJ89kdZ3ocwzGmTyaR+NlnaIqPZhx9WZ3+YEeN3G9rrwQbkdw2gX
90bAfmW4DtGnjy2Ipzv0TGPD1/rAYhAMOaqtWBHBnrY4mbmtxlx+WH9Th8PSwg5Ab2ubNrZ9Mnch
BR2qyI9QLQJy6KCSYyzTwq+8bR9Dkc5qP/xsKqu/xU0PEcZA5Jz51eBD1+aebz3MDJPgAwTxDF2B
ypHcP3Vh/Dloyn+spMLpyRn/2vZudWV2Fi1BGPu6KzOOs5oIulPvKA3hwl5hzAzmoi9u6jS03rRJ
6ZT2DfMec8k9vpjwGE9uRy8vhM+alqpN7XcfcRHl12osqo3jDsZSuniUrso2qcjaW2Va/lbZxZMk
wbMaHdo+OA2qeA/KT19H8MyDcvTSMwwR9mdlT7Q2mYaSbnlfRyk3aTfEhIPB1PMoyq6b5TPUxhcb
vHJucznqcn/rF81NDOEZNXdoD30WnjxOoDOTQcriCTD8Ku85JLs0zYJc5gOBiqLeam0CY9TrEZFD
P7u0hTWu+UGEJ62FyCeYO9Y1kKsb22usPbzqPd46GYNsJZW+aTUdJCugi1OTC+OQYaP77NwRvi0n
xpWGL3FvWLVcqK2fXIzEIbGd6qoBSPWYKL6kPLK1Efyy6qZGHnVobeMl0WUOwiLSKQQj3LJnZQKF
DKA5/BuYJtt5jtOAoP14tho65Ezn08wlzsu4mn3wiOPtZC9GxNwAcdbCOmPdRto2N8EYOdTTa0U6
LbRgTrXatjiSHPt6WDhpeQcxDftkuG/w5++VNYRX8RhKtgFj+oT1CipgTYIp4/i7wooMtrLBy7H1
Gpke0R/qN3qVwqshc9SHhiBcrAZcEhvSKcN5iCZnJ+xYXixnuGtBGrL8jO4HZZSHnhKxNYFMc+cL
Ug1VWND7Otg6KrrZ7j0ePxv4NE3gplV6VRmauPEGz1l7rbBOluOpI6Jlu5tt95bqSaooccihHGcf
ttWEWyzX9CLEJRdsqqu7jqx51C44MDnxAzSmKujEMK2HvoGkkiYGt8ScfnLQd7FF22kp3YeBVtg1
jxcctr35Xi7IPHRa9pmFeKzpOrqL+nlpLVtKLeS7BENHDz3FQz1+diDfjO9xCiGYC3OywPg6r1Mc
bLPnXXOSpo99x+GpRFTxdGwa1grpKtUBZiJyOB+hUPVZjdJ8TJLIf/Ja+nbtdPLBAg3eGMC4cm5j
sxxuB4H3kwwNhdmww3yWvgOhaRzQ9ZXtpzinkvTZlSHDoznkbJzIOpgC6CFRGgZCLU95dle3oVE8
ULhBh7wBZ2xsUnsnOvtoalNyn9XOGWc6wSRTovlp+UmI6ZmIuwPKyc8PbBZoqJIsbH2UeLt2KVkH
dFO4ib+x8dav+zj9rGU3w8cW71nnvBZh+zBV9d3MXexMMfi32hGvpObiB6jU4cqIzHPmFQ941imB
TeJnHEutQ92fHiS+kQX64CVrJHmmSYpe3galom1GquOQJiG7E4QHaPl2t09CQpjFhBBZpSiVbjPW
N3Mx38uq9LYUDrFMwcW+1iOqRxPrlk9yaWuT5zrX68viX0LG5wS1urpGVAnfNSdJVrUa5zWr9NXk
Sf7aCROcrUc4FznAVim5CRif9PHG7MUfHCuLTxlMJPTqjIZnwJ5sGA66UgX5EDrfo5r809yRRRIL
wBK7hHnLpsta0UtnsQSndcOc2320FEWmNaUwFIXZl2Gs34UD5i9c6A2pwCQHQpuYPxa7wRHHPm/1
a8PHI15S6EqBmfvVrTW1H2Uy3lhFQjVi3m6j1JuvytrqUCo1GZ8muiIBiXLhUlAvMtae0eQalIzz
jGQZSZOjZp1qKYrbOMmxdbW0NKdp3h7V6HY022d5xQ5Mw+OezKeMbcu731ZPQJLf9GYeAvEdECoI
TLDT0Pu3KFtmX1fk9/hgWLjRSc8XdbQlbe+gTqiHrqw1NL4umPIWiGK7KMOlHXX7rvH3fqftp7Ku
xMolikX4MB1o9am5Ys5h+xllur0xKH8mkVdB0J1bmzOx16ZAKv2lUZ/Dwkbtv2NS62R8GQYWtmNs
+t+ouJqDVlZLsJdWOHLG+sowonE7ZlUBWtC6qAKWnFWLO5n5bxRQ3udtHB2thdqazFwj28m9T2LA
OriNjOexJNLVcCUfC+cL0la1Guzka5E307W+POlcP8+piQ9HrBfQYkn/AI61fG6zK0b96uQXuAsw
DrD0dqlfNKt3hWZ7n0Uminxp6zu2czd4/p2AkwV0lLSzw1B0rDMTXlnT+Ude04szPeYT0jcALup+
SvMi3RHDQE4NRzFOFxtiztajtuSlMjNuyV6EYh3S9aIv1EYrXa6aLPxWrY+JVc7cl3h97NyG5W3y
+MHWNSxe8zuWN+cfsJFReqyLrNjyBUKvTbOdPzIC6+OJdVa6VdzDoRBecK1n52Eh2bHBwiNqOl9g
7O2tqOVDD535lMzcXIkhtngtotPca9Y99R8aBL2wO/XCmQ5FWYTf3JH7OvHa7ih0O5jrTD3JrIOE
TgaSjqFp7fqVCCru54FmD/UxddLaXFui1r8o+kJ3iLIaaBowyG0PEJk1uQ0vtYg/5gWXPAvAyeyr
ph9O0v9v5r6fqtH+jSREXFZ/pCEelHz9+JkvsfyBHxqisH9zPDgQPsc7/4Gx9O8qorB+M/HlApfB
gIcN0EQq/Jv5T4jfiLVZJgZA0yS0jcPv7yqi+V1FtDxP8KpA4Lh/CS+BLvmzUGaCiUGrxCMMIsFH
SlyEtN85pC0W0InLVQYBfUyZ1ex8fpZhIe+80Zyfw6oLxVaEvfqYXFE/lhyvdJIPJqBLN44lXM1q
4exS6TgS7SwcautjTWVrJyzsa6P1k0BnE/zAuEJlcaRsUqBjnpaPi7XFHZyoDFrcel5gW6FOcl+0
ygRopjUE0TWvcaDETPCZW1GN+ilKGesD8JDIGmOWaMaW1XZ+ZRmVAguVmmdGoK7c20RltWCwijTG
5jwt3mqtaj4sJTBSwJSry6vWsgj5FCbu9p3WtnhMGqMgVGQKPA6HoYqRDSbltxA14rA6hMovDUJ1
0FO3DNkt5PPE7+hnLA0Pl3TpwiFwIl0jYwatoNsDyu+yw9ilnhcUAB/fRqdDgEzGEuKvXeVINTUX
bj3o7dw5Zk7fJsQl2cSvE0sPdYiZlDCtwwIGJJt+qjxWomaz1UgazvGSJGiUTg5GfAaES+Cn6xSd
z6nOIawPJR6qUJWPLNzdYldP/vRVL0t3QKYcMaywQ2O/7xX2SWDhKre+PojqHAoKOWK3HfZ6SEM5
6RtbeiuNjrw4cFKSSCRVmPHWqQS4uho4ApO7FivDO/Ux86UQOTpMwvVrT6Ely+BUJN6pMpgYN1ZV
hf26G9uaU3oKPSx9LdJqS306F50wIQCCnoZjEAcgW3tsdRTsjhlU5oBkLn/UBPu+2BDYyPDX808l
tdRVWPll4n/MlVfV60lG5rwu0qh678l64JUDUfTVNcwmDXJoPTsXahuTE2C+c+GLnnIPOFzf6CpQ
ckNkSZd73y8wEKnZ9p7r3qqPQ9oznsTTEAGWc9OyvKXoLb1WTLt8M6F6hqg1KTcXPTS0T2Bc1amj
aHzaWU1Mso+0g+x1Fnt+L/eWG+X9vimhyEBDK0E4GXPlD1fFBBuAgSeUU/mc6U2HGaDHJHaECIcu
5Nilr+/q2Q0pGc+GblyaZbDmm8YMpqyICHYw+uvpJRVj1aUrzLUaP5o2no6dXubx3gT/OqnFGkVu
1tAyAYZtYB3LbwdSwjq1E/9SNAKA1MDmGt8gXOe6PInMi9S7gigZwFuy9wnK56s9QM0MOFw9M4D7
h66ZpUbzUPEluKZ9NDk1bdLCS3QHucu62t/OjaCJHVDuze+erLc/XMn/UXbFbbW4b//7P//5cUUd
4EIeW7hTYBx+eVwVlS/QfsWIfVapDddRFBsfrCo/PuMHMOMvnXb/2sLspv4o71v58dGeX+t/g9pO
ig1/967/k6P9lLx9yOT19zux73/ix4Gmub8JwoWgNNgBEd2wflfdaRisuAg1EHc3McBhev/HkeZ9
L/z0+FOEHVwgHJAu/r4Yo7nTxnZuYEJnW2NQJPgXiEl0ff50pNlww/j+6st2jBbHJfny85GGZm91
RjuvpaLSakucDVQ88UPwaGGTjBgQIaFVKwju6I2ayxMfspmZ3XJM1piY46Z1tp6AzUinTFhs8V7q
YNtKWNOrYQ6VHmRzHY8B62j9VEYxxgWncrtLjJsBz2hJiw6Wp2jW1poAQtiHMHsRIxInXOXgL/2g
B1FI7DfytA+UB9df111UXFWsAuSqy+fhqPNj11cCSCyJu9zAI+8CdZbrwtT8K4JH4ikXrfYEDjc2
9hbVHQ9emBcfdHa4B08rATFzB9wULIb2o4DTv/FLCyJL2/KTnihkuJd6XT4MwJi0FZzggSh8bh77
rAaL7qQdnt8qdPuvWAnQcqxxyrodMGuLLSMtOiXXycr/DJXov4yuZmPzbgYLgqHkV1jNDgp0Upms
f6Q9RZS56cq7dxW+Ku6XY2gGWsFiEAazeC2VXx+UTy3CERtM9ZqN2NnXUO+0U0lHC6YaLoxPY94l
JQp07mEgSChaWgk3YkXWkY28ihrpNQE8qu4lJSZ6lTWyJIplxB5Xot6lLmmo8xLP0zx069llU5TW
7gByCUuTSO3hEs6tdxXNbvvSGCh1EDI9UKPKS0BPhl6LlbMhn8Bdt7bNs51FBtbfhBZKm3OVG/aU
yxsKB2KbjgDRXokMrzEsFblY71q3OsKC0O9bixsLKS+BeaabaiJkRpwbHuonF/OAqNh4w4IJ8dSz
lfWB7fm1nAQuuYh4L5cOxx64taL63gy1XyRBaEj1QP/z/N7r03hH1M/qdkVl+wVFQnVb70ykrI3j
wXwA8JNwGyKpIC4hC8uPUk3Ve6yR8z30ju7s6rCnk6ZdEl6aU0Wk1ieALLSvWKMJ4RSvR1jmKZFQ
FTpnwblTHqZaw/NHes0Rq2mwpyc/6bmqMrJM5Vo3WAROWISBxjcIoVuTnpkvmNSkREsw3YeiHb1q
W9sj66marpoXjkK60fUoq8nf67K+FiYUdT4xTva1/v32V4R4uaKyIR0IwICVhE5sds33PBuoxbYB
AMAfEzmXeFfSDJoZHHp90zVe4Mgsj7fuTOC8HNCYuDHyf4xXxZ8pQKmddFzTsOpl68Ts4WpPKSug
BUKU5JBTFdI0+czwYSSm+Wnoqckg7ApcRHrUac9tC256PYwVHNlGta7BoW9Tdjdpg//MpbSwGB/K
ziG4PBh8Dxt1qeRknGXpuy+h2dJ8DScaAzWTsNZtw7AeP+F0LNSLGesTkc5Cu1WNDr4/JMgMQCFa
apDKknV6pVUGDMPZmKO10Woas5uw1mVjtiT5Mt331ozxzpnoLRJbGArb39dZplFUE4MSXzVWt5/j
YS4CFkkVqjJp9Qd/4pKC8UnV6iikkX46SoY3TLAOJvYmZM8N1TrXKW6P4ldvodETP5htRZWQp+MV
dLiuwKLrs0Rd+jbrkm1bYQi4bWPTum4mntN3QOUTSb3a5HG/5bnibXpLhbh7LOLPmSsbnZ01l4N1
4yn5XBSRPDoKTiWMr3K4mbqGML8s8ap5GuVWGOq85C2EafnSjz5lbiFZU2odcCkEmTMyaXfOQO1n
PwH5HsbJby5knBAL0lifH/O815+LFHYoJOfOr+4bI4MLxg8tq9MbNHkx3TBM5ZT4DE3Ogo0MThe0
qWugLOdzASwYafZGhppLMB5Cdq02JTN9csfwD92acT5B3lS4y9a56tPpNENNY5ugZH2Gi40zL+JH
9lVRDklTYEuy8ehqev1Ys89r1hE1nz1LIIE8w2bYQ9gnoY+WMSHXFvhuKdGhgtENp5WBmKUfcNd3
FpJmrgLl0mRyIBRUvUg/1u/CfEr0K6a00gjo+11wlvQQPpANcYp9ynPrDBoumm8BHTC9+TBqdvjV
Sw/NveTM04sM1ZBNyHhxxnFUq1Lv8R3wOB8Y56HumeMNaadQP+jumPgM+6qsb+x5lsOWJkdLDzov
U7caHySebEoZ11OdktyPSe53O82o+v33YeV/57b/5ML/R3Pb9Ucb/wgiqp9mt+VP/Zjd3N8IuC4g
SZ1U+XdT0z/ECIY6kylMN+meIgNrM3j/TYywxW+MZZBvwZPZXFKM/yNG2PpvJKxhXeJPNjyeI3/J
0rQIHr84jGAUeC52OYZBj+zjz4Ob4c2KaUOyya4b7QF7Px69ttX52QxhowI3azmKM0u1G4X4sEsB
YxYbCkyxpAws4E19hDkLd/joOaH/Mqdj+YSxBCuu3WpevqV2OFuiIn74gDILoajWqfSZ3Gn7u3f9
/3JH+ZnZuRilGIwZaX0XpywCzi93FN2avEZ4XKA94uTbmh9ux5lBJB7/dRhQUdtcKvpy94PmZ5D7
6TT4479f/Gp++v4CSBfjfTKFqf8Ku6OJryrkMBHPCPP0JFFDz9CAmU7bhg0CBwIMGUKG4bHOPG1P
C8cUxJF2nzuROpT1tOln6dL9u6xQY3Uz91lzQyRA7Yaly6fm4UzyBqVrUylar+Oy1r74utAQLxz/
JaVW1TpbnCDOenKzeWsPbXj88VZj3fmTf+qiq/36lWEKxIeOfCUs01rui7+Tr8rI1Qma0MLbJVl9
yVTqs9bVbcXmsfadLXvG8Xpgt028YPQ8Hk71CCwtAxQDmoIiNR/ezCvLJrph9FH4iqriCFsRvhdi
YUx1Kd+4P/50DP2XOyzfDwL5Pv5B2zP5Hf5KsR4EkUujpcWs7Zr82jDGDyJE80bjH7jxzay/YgsZ
Hlt/vDdH6trcYqBSJGptvHRsubn8lnlQlRUGozFudqGkzPAa81N3ZWXG8IXiAe9bpOqp3bDbSybk
kaL5Ys2ltsppMz1Oiei2win1Ww/cI72k6B5l2rBrbR02+UrsxiRr3rKxlWc4uvIpM8X0WQlfuyCS
5Ud2ZN/HFfOaBY22tipL27j9SNUwZI8ratDcG1z73qbqhvIeT7T/Dj3hi8y8+bFibfRUxWX5qLm5
E3QGx4tDeIjBlXV/2DXTLeUX+bROkqpUeLPGIyEC57qeanWulsW2pHIEmHzPsntZe9vGPDKXZBf3
+0r8+3aczQBOomVlLpBoMsIt4YFQIRt1FmnA+Zc1u+tqJ3yO7SFaVvAjPZU9O/lR2vPap30HeNuL
+X1vz/zTwqpbtvnlsti3lhU/KVu2/eOy+B9HOwqKxQwQxVEdOD3B3nCxCgzfXQPNYiDwsvqJXhh/
23P63TaLzSDTaVPNGmMrFwvCn3y/fn38GJiNXICSngX/Ftn5l8dPDVRvrLh8rZXX06XnjDVxt0r1
DVavWn6CJ9HZ01OSBSR/uhmYP8+T4z61GgmYQGY97Iux0RwjMKw+DRwRUfVEkBqkDb9+xiAVTL5r
nP7kVf/qLuVVEyuwbMNBi8ax+culvUT6ct0Kba6oNQJUNeQ8f8BsaOqTvx/5BuFV6sk29kus2sBS
E00q8Fniv/zxC/n1gbK8DovgiI0MARX912fnyPhGZQWL1J7eEcDnfL54/pOAOLSxNWXjPMBhaf/s
M/vnv5XDwqUoD+XEcNFOfn6MsSGITK2jU74gnEDOtx+aZ4sYyLeOKOFSehiVw85O5/JLhoSwo+a+
YFmP8hu+YJO3Vm3sW1QKK3XSfM8BTWfQz9GMQaYXMN/++B1yvjM5fgIGGJxuHG+OjTfVB8j/86uV
eEiI7iNiMO6Va7tzb3jxb/FUC0qhFkOcjzPOkEz9UHhAdpDsvcIUFFXkgWDlKJUY3N/MV0Kb1a2d
sNrPzIkmHkkXmmbnBuJ9KN9Koe0TrUqOfc96AmLjE5cvfW0ZtJslJKvvHccsDlBpdJgg1hepRYMR
zDRG7Qg0GUEY1fj8w9gPqoF1uTIoYgWC5nbXns5/4ebnUBmnNGvnR/mJVSpVEVbhEufwptXc9N2T
MgW+XCv2b21DZ43YhTpt7yEGWUT0+Gviu9ORiI23w+whN8qPwm0WZbSXRl5lc6tqnHvu2/pea3AS
ZgXdcXbiyI2vM1urJrZe7Hgguzfn/J/PqeE8jxSnc5tcMpM4o4ZTCT1XQwFQRwmH7ta2G3XXamX/
bkWJseVxll3rlPuQibX6+VjE3TgztEOpBfiBQDU24hzb5l2lqF+tTVHTuttUazzA9rWtuuT2f9g7
kyW5kTRJv8pInwcpgAGG5dCH8d09wmMjY71AYiGx7zAYgKefD5HVNSSzK6tybiXSh8xDMoPwcIcb
zPRX/dTAFHiKwjLcpmz+jmOah9uxogpw5AALub6IT53bzqc2d4d9YRNQKGpQASvXjLBFAs5jZFN7
sjq4nu28dY1LLjxyZyYHEIK2EoWG8ncbc+3SgLZqaYkghLpM9Tt/IvabYXEryxYAYVTVzHh6EJdz
eiww7F9NiXY3fhKOl2kPBcJN+l0RyidhhvaF3cQPbgRKSLQ4CrohOfsTO8WmEOjA9Eld5YasLp25
64nQzcEbUPJ8X7p47VZDXtGiMWJi2NgD9RuzrPxz77f3M3mkM4cx/xp3VbCG05mfKaIBT2dhFe08
88bsjBeOT+Pd1GLxNtKOGBaWGrGJm9zddmFKjV4r9iny/KZLw6cos6tbrV3/GoJOw9Ako4G9mawH
ttHiWDHMukD2ONq4a/bWFPfr2M+mrzA1DCxmdX0HBDijVYyzMhmRx9LQnJ4MR9+0bj3dDIGRLJ2g
gG4LtrMERBkJDxopkSY6FEYV8dpUgdFq8CmqzoNukyb0EBP57F/4DPUX8v4vYZ0np6Bn0D0MiSR8
1FUnHnPeU5NJDB3CpbDVLULMxQQPIRZ9mwxi++QMRm8djATdF10Kp3sTdDvi9CGddtCI2yb+Vjm9
KHHregk2BEI+9WB9DcspWdNa1JyZuOhp14rKuO35wtxqa87eyio6W74zbltQyO/sxcylsXe5g3zX
P9lOIe6cWLbr2W/VA1rHl7SOnFMhOpNhvF3gPpXcyDMNQZJ6o7jfFBTbHnI+gKvSiJ1Xi0X/EVxA
cSDMLu79fMbS2Ynqia0qoUebIzrOpoydccaZfo84RF0i5dLlluAPsWrZeGm06lNLwO/D8/Nk9K67
y9I0+dZ6eEw2PS74c9IxWEwqh1BiJMSee6x5IzH5Tj7KX/utAC7iMcnK48DdW1k0XXhR1ENHTObr
TrTywpNIv743P9qJ+73iG79LAePzaAyWPphibaXpjchVsS6CMdjQjI7vgWHJ65C4hyqAYG3WY3tg
N5N5D1irsE4NQUk8C0KGfqAvsrE3YyDRJx065neJkfXXy2jnfcoqRaoPM1bdaWiXcwmeX2H9QceF
1RzUfXgIqMSica5KruLYNRetRRtXmg7nL3FaGiwLdZfsc/YO7K/BJYNDh5YF75ssbp/QiDiNb5OK
/AsIl9DKEpnVaz8nZ4YWln8kLsUbHVaNR7+MMNy0rvOmwkl9iZXBwj8527Az/FeIRfqcug2eG7ex
rrKgDrbaC/hkBonSv+nIprkn+B+k3zME3zWNsS6wQGcEcuFpcqaYEJ3qeWomZUOd1e3JYh1L10zj
jSV+x3e/hqqwEnkyMg01i2tQEEvPuLSIuZHzF9MWKUWM94krOd2ZxA8pLFLmuO5t0/rQFHxZ19TF
E1P/vFJK8xCUFCz0q3D5Gky+H50Ksm0EaeBx15h+Jy1u28R1qw+1KIIVrxhoXWiTanOg3K8i16SF
unSmjeK7tu263gfyK3kAp+Qu9wxExxtdTp1P7q5KPuGPV55f+5u5Ne1jKll8cVEvZcqjNd6UXiVY
iMM2llsKvNt617WjY+/0kDRLFTJ7lIsqUTn3a1/w7i697Dopk/2I++iS53jwwMXz5s7M4jR9Iwcf
2TcOzEC1dtiMZOyCGf3uEoh4HRkEREDYckX/MdSmZidD02pNO9Ph86XSkOIc67ZP9pPQ1lda3lsw
27l1VeD9P1gtgrtp8mOBxcN4Ycn4mwmr6xGrjX+J2Ny51J/y2yejDrYFTZJ3LdZ89twAWu6rGa7M
SkRw51Y2AIAbim7YYPTU1tyNlLhfxXNFFxrbSec1bSpuDQuKMqU+FBxYu5QDZbfSmU723WeLOUPV
9oC/MbiUsos2s23nz3UY8DoQPWdcXW39HKi2b7DP+/WdqAOvWVt5RLFYMKTcsFXsHBXYVpss4cyn
0ZHc6YGUeC7TeXKRtHSmTLYFNtKbfDFAK8A1FKzHuj20nZDXFfvEcp1bROt5cAbVRT6aE+FsaQQP
AUDdg6TOkVqbVnQfDkWdD9M84dIHyoiPz5kIkJB5Nx+tYOio+LXGkYq+xaGdLl7t2TdSgg34t6WI
vFW1eLoxgG98UZzqT7u3Wpzf5eIBLxc3uPYc2g9B+9GhkRgxWS4qd+Ev3prtTOU1zSlnibNcGxQy
dovZPFhs5zQA6av404veDUBK8xGJ3c4xPm2dVL5XcW/ReMlp6mQvpvZgsbdDY61vVS6c8xyYWFZz
HJr5YojXizVef7rk0y4INiCoqp2/mOgtekxZfRZrfdPl9YW12O3B6OcfiKb0Eog9JRtBemlPkBLl
YtRHvy6/l4t5H6+n+bX+dPTH+D3plP50+peL6X/ucX/30PJA0+BwuK4/8wFJ0ZAVmJfYQEt+AFWF
JIHwllRBSe01vOIla2ArO7kQuD4hwNOymOYOqQT3M6FQfaYVatcKD1Trehc0Yo7fnCXW4CwBh3aJ
OlhL6CHF7u2uO07+h8qZo7PzmY/Ih+khJDHBHvOLF0e3bYyb1Wjq9qJb4hXQVe4c2xtW0p52iD/t
W1TZ1ZoJFewC7vjremQjNdHecotMyy6dbqX9NIOB1UxagpizpLEkPTo7BJ0+8KDvhRyvo35QFxVZ
j+uumMcDKoL/YseluCmWDImpM/s6RRLfOm1hbS1JRaLGqnEm7B9euaPqbssY5N9g2I91BbLf7vzq
yia4YjAzfWg/wyxGTK4lSZNkQ51qcggIvUQwSJ9J5dJdDsIYejbZmHn2O+4DYCirecnOiCVFI4jT
zBTW8cwkYUPBqkkQccndQFvw9pUSDp++/ZGU8j4gpDMvaZ2K2M7/Tv6edJTYIDm8RNtKU/rJTvS+
ZNuZTOa1mS0DnJETm221tHb1dz6hR5FZj+XAmt5gxyXZ/iUjHhkTkySRDXfTvP88if0lpftfCOv+
ayaGfyM/HoLaP070/h9gfG+vSfpa/iiC8yO/S+BI1j59RujMDvqIcBYR+vdUr+P8hmwCZQ6djcYl
hO6/S+CO9RtYyCXwGyBPIN/9P/OC7f9mB/biiOCQY9v4If6KeWHJ0P5wsrY5UFuuhcSOcoO95Vfp
eI7NOJ1UDOdgRnExmtB4NpRT/JN47K+q6XIZh5YFZneLEYOp5c8H+DIYLGv2JLmvsPSOk+fUW7eE
7eeKST9OtvOBwe+TYVxsmVVNN24a1YeR6farO+b92Z2HiJKEkj3nIAF8z9idVyHPiNMPH9x/I6Qv
5Se/vBucrHkdOADR0eUvmhBmONmJjNwl2Z1uP6Icdit2aNGF6sdvMBPCcwKufdNLak///MqfvUJ/
uLRYmI2OpJrlD3JUaulk8oEtzHGW3+m86x97dNgt4mm7mxVP9hmmPLEAqmPy2OwfqzTuHsmidmdA
9GQ9h+n45y/pv7k1JLlxbjVelOtZi+z3g9KdxnQ6Yxy3oDkIJVejYWa73CuK979+GarLUL+4/5Z7
/ufLNJ1FqqijPYQ9G+j7XhNPkJhh/j+uwveFSdPi47L5ev74y1RuTU0wcPct2VpiMHFt7Ki3ePvz
i/wiqi13OVtw9od4Wy0X19jPF6GqAuU/S6YtKqF9RiidNtNQVncCKsjGxnW/zuFmbP/8osv789ON
wwriU7PFCAt5zP+E8f7wMQm7C8t+CMWWo+NLnVXJzeyLeJXSOPAiKmrjPbyyu66ACsbhVj78+dX/
cJMsV2cFWUzFpOMWnuiP7ysb3nikXFhs3SG/kZS137jhoO7+/CL24vD6+ZekqcXjrwdmykyS4c7P
l4lqC+ND3KXbpiKhgIi1nMlw0GczVlDAFlH6HGKV3zp4Yc6ttqM9YVSaacs5J7rVfSPngAzBYC9b
N/DixpUz2PolUpY85KHUFzHR7pPyk3RHqntgtM9v5IXzCFnNn9Lb0pqbaMX5khgs2ymy2pnZ7f0C
piGbhSHZDtItY6RIZ3DJGZnqXrVTsm37pUK6lfntaJMCTePWfUZOBe2dBt46dPL0u9c4xldm8dNu
UHrYTHzME5UbJL5TyOcnJ/fKc94y2uJEapPeIJhvN+gizFu+KZmesVuFRCJ9e+LcFBIo49R4BQAV
0cweU+/C1Hlwshs3xy4y2PPHQuw/Ffz0KQ51ek/y0G5WxNcoF68jQDgR71SBuaa2nmnO0lvKLB6H
T7d2Qr4JCw20l7RIqnUMYXulvIjMXEhp+KqORAjIDAqfT2PPLiBL/uja3rRJiFAD9s+dKzNikkds
dphfI2syVk7bdXo9FBw517WTzNtWq+puKsTw1NkQKPNmOdKmAFk2iQt/y0VkKio4iflUN0eArvbB
68v0SOoGkkIljeZk8xGu3WR8iqt22Lp2C0anHqNDzSJON7LJztYA78aUDeVW+8NRkVza85T27urJ
fIn5cG58z2aYR2VQ5Rr9TZoqmpN17257E+dA5WQmRmGQOUP4ZVLGXYQ7+9hQIpW1HsYRVe3mpKN7
XVqvTDPiNQd6gEth7RxagwqGMMrUJRyaZA3BdNhmuTxgHh5PaWrQxNNU3Yun+oNNFzTSGncQbW1F
qS6hDcFh0MljDqKhy8wLlYg35DZQYo68SbLujsDGvJ2JZR+DKgpuYO0Xx8pwxLGs8ou4yq6sEqC0
59nDgTThy9IXm1bvvZ1fdgbyVtS3KyBrp9Asn2RtD0c/4h3LaWVZDOHDRkSBXmkOFWvpCqComYVq
G7VSbRN8eFvqToH8Q02Uc72qaHZZVY74UpEAOBiMg8kiUaecOTMww5iq66m/9al7hk3vdJQP2tem
n1JfrMWmNR1KTT3GvBiIUL8hUXRX1Ksi/ljBEZ+cvVGlmO84rohj3AzhTdhmb6OPZpVMajiT1h22
ZRaNp9khxakMrHEDdY9JUUznAaDnKo0Gcy1ryLFdZV9MjT40zkhZuFkd/KR8KgfE8YpUPbOPWwPM
3X1QVQMSmBk8D6qZj9jerxtC6zclyfw1hTflxjLaeSva4UM2Bh5sj5ct6xu6ufBRJx/4OcNVZ7Tt
Jg5hzQ4GmmI/R/cV5wGwfflFiL8TweGFSohh5YnpNc/KaYPY+jb79cHqrIHSDSECjhm0pX3BRk+4
nVHrdvA1Xy3HKd4jOe1zEIVRU5vrLKie4CfVj3TyfBioP5wm4hl8v3FwtDczrzbe6cgNScwGcKDs
FOvRxKZvVesJzaOwUlq6uLXw2Bi70e3eqEPnm+fGex3EL4YdX1dV++gncXN2wdUzyO34gi6L4CSP
QkYZ8OYx3QMwZLbgBXsqoJgQuQZ9JtMtxNCj1cxyR24ZtATGTL5OMBLNyidlb0vWA1S6OGAB78AW
tP1JN3RFglVUnrJPhNtmh6HV69AYDFgdIlc1H3FVq8c2jhBKu+kZffJKqaLcgm4lDtLKcOvYpfPm
FhzIagblx8SM78sufZqAIP+TjZy0lq3ETw9kJ8BQwnbXZgdAuckvzypSoCbOLq8Gb2LM2LmUrsud
kNROrAgbUKUR2nhMV1jK2uYqUlnoHvCyuuoYuEObbOsMwhMVgIKA7tj38V1Cqwm73dG2ok1eVBVh
ThW8hjn76Z1FTGKrh15/VRrSX4QRg+OnYRjmgfpPorAN4emXCQbNGxFliiE7CK1ssMoIo3GkZH2m
AqN4tR3LUFuCePK9nNh+J3VOzlgXhjVuZs8vvoNjy16Vw6gXpv/S22mlc91swLUSzpwirzN2QzIW
b9x+4ro3zPbGlBGRUGyOkdxNsZHcAEqpcNtGDQSN0CQ/YCGlF6ekG7RcTzMFMOTCx67YGOTqriJn
9O/MGgL/3u/EUB9H8oivsQGdzPaUO79qAi4RDyCZzLexiU6wNZu2NjfV0ka5IdjZ0LJOOoDCKrZl
9IYXpeftNPUh7yFMhnoXDMyfNxp7JBVYYV9c+xCO0nVeFfJeAhpYCs367MbHucHTRQ4wXBvDp74h
Ii1+aWRx53F8GaFKMFXEItcxI9Wbpid+Dc/SHO5sXNrFhmGjwzAGbQaRECGNA4VJsegmo5bqnMCV
YLTjtjY0YmGPPek8D2GxtTU41oLmlXRXY4orV7pMs0fszyLeJGoIMhx8lQ9NQqRzjLW7EOnOV2Ux
XQTeSANTK5HPPTeSTCnMzDNXnnKI8WZpEzCiUEsXRCCwZm7wZdX01Xph9EEOmU7sPIwaSeR7wjgu
DZkQY8pZ6gvqSTaiHqHw+XlOXw5MN8fbC4ahDFAAAxY8wuE+M6+ICvfAP8OLmjLhUtg0Ns1WCR4b
VwAli+zSI+sTjqvCKTvrlPtDWSbr0kQvP3JbEKUdMGUNGyOiHzcdxDA/UPgB8jTgdPpo4Oy21yFS
mtwmXuIQVGycdgOygoiGooKGnRKsZHvbF6O6b0uT5bnywvELIfYMbwZPBsQSqRm+etwHtw0iCXHk
LCpsUkBx369rmWX2egZCuYU+LSh7NCO0dmG74IGnJiLuORV+VHN3Ze0X5O/+KbYs49bFGvLEXxkp
OLZp9q44uL1Svzi+iqmRN9zyhNcGphDqAP5lrDYkoofryW7gVJBXpc/SUm1AR5LreM9LqskHIBJQ
ETdob4DtYIVYPWhjxFJSDC4jHKUx2+ZZp98B3LLQGaHqeUza1KpAz7Bai/t1kHdJBI2FJEDFZioZ
QCHtWM49dyPx8T8a2NTCtUxaRQK4modLP9Lpq9HBhwUOjaUayP6IpSdqOuPBComnYqa0xmHLMAcO
UVWgnq6MqBInx5I9wqmlBKhzQ8CSZpt9WWYegI/AAhGzbnSPLl74EPvh+0bhuaV9Se5q3TsLM6/z
X7RdEvPmu9ItcNpsuK6iDEMJBqCMkSizgWzthJ9o/MwOnmYTr+uF5c5CnVLIwTzt56X+iARxKoC7
muORTYr/Kp12vF+KaN2dRSF6xzO7pGCDZUICtEnJ4w9VUWf7yUhnFjDVFytBN5ZLqe7kfeQTLYcU
TMPsA9XL+Gkyw8eZwZd7grsUJVuLDwyyCKiW/ATJm4TxPEaKgwNNhsvwoBj1obTaQG4kDtV+WzNW
uR616AD3TVl4S+qCEUxvDoQMh5LvDK0B3lzgospbk8j40kda8uF9sL464IlrjpCb3mpMZvpB4nyx
5RCRh/TsDtM3DV/XFrCxheXqhleDHAliIHYnOJ1FapoA2NmL0gqYlBkTJtv5GsjE+Zpr8C/rAd8v
vhN/xOkhwdZcu83UvgUaew9rvAur3pz6+ZYTR/oURkQWV9Ug7WvawAWj6NmK3pCT/ePioErgwaa0
8gaa8fjKCToIRd2yWK2I5FlMKSCAPniVx/Cjkc5YrolXZu1FY2p6F8w81m9xVVNbHbegwzdeLbDe
uGWEem2MwR0SN5P9mgkQjyNcFZc6r5tbPzDi99ox6i/DxCEGsHPZvYaOYR4LmEQZyyktyWsikUO/
xirSPhtjPAuk8bShXwLN/n4inx1vBwvS9KrUvAzCB8z62CEpQMtW14fvohmdbzh6KBzF7TXc9H5l
fAuAmuec/mTAsDON9N4HRTbibbPlC12/FUw2W0WPBSt/torNBrxN2/rUq8HamqvLwmrdl5m8353S
fdLCbKkizgyYOqnzcSKwbxEULNhCk8WjySvhA/FJs4vMJ3z9K21387B3xiijOavqNEbnsY6OHkLZ
ddJzem1NwEhMqysi4CWidLauMwaBTElV6awitjIzcJYhf7WZ1pO1NQGzCiwlMGiYFNGIlcT3vewj
tlluBhiLNQRgv+hti0qBzqAxjASeX6+z2YcWNtdISXQcQTVtmCR9FQl9YnQhztWdZh3jxlrONVgs
v4pQ67veVTZJQ78obnQfaPYbPFg9YrhGzzDM5Qi1ofcrf4uHAD2/ImqrIBS03UPW4XSw05RSi9aD
ybPyyxgmLHXmcbSeqXy7FW0GSRbMQu+sAlktNJwobFlKx3h6qwdBlKAgVPXYDz3nmtHreaIboEii
lQHyrNnTl9PEX13aXdn5p/EzEzwXfGhqYJj0FH0T2vQbnERecNcyoE23QoQ+s0fWM3BwysnhGw8e
TM9+zCss9lDe6M3rnXa9JB5tBvMIYrvE1f3IdQmaeqYHwsQSdfo6jrrL6YjKO/+RQ1ICWswf4QR2
zIPLo0y66ORpCzOWqMAo2TyQAKjxgJyYqXf9lzol8bJWKu3dR99XDhCZbC5nvfVTOBHdbFLvmo5e
2+16it6eZO/wpCZWq29zJTN/67GBIAdSEFXeiKbHA+ezidvbQ9AYW7D9zTPTnSTYTek0BedadzPJ
LgNn6qowhLUceD1x7hR5jU00w5Vl2e/MfGfzH/YzyVd7x0C7+dJSpcsZIdHxN48uXCoeC9LjTG/j
Wa6YuZM7DY2WJsSgc/JvS1EBWeIMqNiye0lPcVT09bXTZ0BXgcq34ebPdSfrj7JTENjU51DuAHo6
+JS1f9TW3GD0BH6JbefI8iuViEEBdzXJppVXMXGuGocRsiysy9QBZW7VPay9olbNWpQ0AW9wwfjH
JhjGY1sb5I2kIFdLl6+JnTA1RusjTeDUfL7mvzSi+dfmL/9uIVJpIy7+4zEMXa3/6+urTn7iInz+
zN+4CM5vJAp8VFLfI3jgS4TU3+cwwA8wgS5zFoYT9u8Tmr9FEYT4DTnXtPAc4m917R9CpML6jb+H
PySJgGrtCe+vzGGsX+yoKNKexE3uoW3iC7K8X0YPji8z4c8YGHOG5dZbyP/DqYWywPZ7WNsxIaw0
DlqP/BUAc6teS05IEY+/IUW+X7MKZ9EuLVopf9de/9L99O92p1geZ/J/fKdcJdEf4sbLT/x+n1jO
b8zWLJ7VHN25VUw+id/vE8EfLCER1gGHMz5+gr/P6yybIZ90bVYnxP9fwsbCM4m+kEQm2uchk/+V
+8T9lYoLTY+hDJF0rseoChPvz1K4l6PZptBrchAXlCdPJi5K5CEw4keMnZN/VXvR0mc6JFl8Vj1J
qY3d4+44ptFI8rCtqRNZj8Jtv3qq5LlSZzrS1wGVlTz3oKkj7rF9Nf1T3SMZBisGmnR18hNEaNkm
1Zw3OfQZyY4HX5sevAkXxZq6rMo9c6DT5nrCDAopPQk1CVO3m8ZtQD62pYPTqtjA2RbNrR3IpH6l
usw+OzI2XpY+JnKCik3XioHpdHZwt75kaQJDwC7ERGzGLWqLA4eDC9LRGf1YPES9+kCPdVyAbNPF
vE5DkVJ7ozk24bQaCQzGqYdi0CNVkaUc3MrduvQ80wLRZO50QH7MnwIvE1egpKrFS5pH1y147Vdm
X/KpwknzUYciADw4SRq44rajf2dSCutsKLjkY2Q1VHekjh6L8yTyoDjpIcNAVVaCCisFudk/Ojkm
jy82u+Ie8M6sxTbzoOmu6fvw560J9ZNpjVT+Q1VB/fkiq1jNZwl64jJweejz6Rl5Xa5Ir82nvCGX
dN2hNeRHkSqfXgNXZBc43YmZs/cbn1B2fLVrAj9m+cCWRhMJHYOAstgdF4cujFtojW6T2tsm6Zo3
UBCVhfvY995jt4T2YYrJeYDq1j+bSW+AiMqzfq/8pm4IsJb+exci/m1SWk27fTtnkgCoVVQOW1kw
KCg4UXuRSrlUA7mK0x2jC4+BhkOemtODi4MTFgM0rtHiZe0loD4Mf/jID31lGB8x52P49rQUXlj0
Ft+BH+y+W45z35M0ZuvcYabHiMN4gmiJn3xB9IJFavcZJQ5ATthSzS2ndI6E9qOomB8vDSVworyJ
dVGhx1PTkSpksCTGjYk5d+HXhkIT5uzHYlxQVNRxjo0q30VvkB317Z6d5Uw91y2mW8lrs6yk2Am7
8gEmYllk7xWY7Tey+OF7qIsS65BjvSXYivNdF1XQtRROzAGLWigXo1qiX3yUkGZlKlO0+OrJk+Lv
CCB1qLGcX7GC1deDLRl1NE2LvTob0NsQMUPaYPy4qeYVVpu0Oom+tbtVYpJeXhPUxXFnhpxNkYhJ
6T5hOwzf6VJGogF/L8oLsJyLZMHupPtSsuWP8SaxoV4NvchurFSKu3Cqs0uLfjeSkm1mfjTNIOZd
xOSlWJEn9Z9SGbm3vduTNqaRDLxpbXnJsQINUB1jnRfX9KmZ2arIBaHmBbnLwLH3o28CSxD7/rbx
Tf5Qc+TqGn+ifcTGJ7+GkJ/fs2UnDm2LeFb3Kb0mzypdPp8gTxOHVizLNzfupFn0xgR3EmOJpbs9
BtTH8mRFzTnw0+LeFFxtC/d0ephhK8fXQ9GhfPDoVxkbdFrANrZpuBk76Tk6OCJu9B6eFjVkUYvL
APs4MiwNMpXDsNbIC75QjduaC/eO82AAeZHDhPIwLhnUTdQbp7SKYlNzQjF3CVwGtYqqbPntMKdV
yPLV0PD7YhbvDGE72N9cavMsJH2ArK0dupC/jOHZMD1Kkh3MjCutDYReg1MtAKIxwQeWK6aP/Dvi
hOB6nXudd6V+6/y+JfcUYd2PAlnSLTvVIx5wzBd33LAjE/uwyJlaOU6st8nE9G+DQiTMTc0XDraA
PZPbDh1lE411qQtgLFTX8TWqWnyECpYhYdCedUcx1NCviMIodusNazI57hBXbc7BHB0XQF8IqqC6
6KltKFbNlJLnd3j6sBmfZQoujfNDsAXMVL4kfsNNoRLq8dZ9E3h3XWiE80rWNAVv8p4nHbf1mDwn
CflzOBrlouHyVfvKxJlz4Bza1SkshNUt4GCJydapw37FaoqkwTNDtShzi2LWEyqL+JLmBsjOqEqI
rqeiACdKb86GZmdp4ZSS1rQ2R7N+EElFR2+rMm4+glQlpzaGOs8xlUARQnCYbFqmajGN7TUWK/Zs
zscYJNi/ecqnz76E+F4eHd1JrR9CpgsYtd24xZLbF+WVmufkE57jHWWXFQNIC5F9T0eRX8nRlfcC
Qf45V6J9j0kApeupqtwPq1NAnchwmA9jlQbTAhqsvpPEj/eUOeG/tOb5JbGEOgeh1RCFD8nJreom
bUFwExuHLNBU1h0yjfXoyjSCOeVVWbCiZsp7ChtbU30RMD4DZjV/z4ye3kdvOVdjaqPNJE9ntY4H
L7h2aCUEfs3OWK6GJQO3Mpu4gkoC0vdI/oZ7RsEyZWnkS5OQhNcDjcbJ4H7NInwiYFABeqzy0Omb
HfDsWm3wQ2uM2SCozzFc5XeGUJlP7qtmsEk32uTfUuxo5esuIeJ61fV9jQcw8jV62JiWHAt5xg+J
/ZphyIz5wbm31IUWEUjXeS4kqq5wtaLFLcAde+nSLgJPiQU0LL+61NRkG4qgHO4BusrCg8oo6sPk
GxVMhCcSQOYtAp9vrT2nzYsNAaSgJNNv12cfTSy/KPuYvKZHZubdQyHVHxT2Rs1llS/Nd6zAOGnH
PFDQTnQW0vXj2tOMOhPbb/TipHptm1PRcbJ3GTRs0D/CcDOPvRkemc6o+NGde9qeQYuW6dd+cYyg
wqdmShWQXmbyLqu8tWbayBsT9GLiY58pmX5R9DCRS9Nl4BwYrtBjhvc+Hxx02SYPmpIpgBzMb+T+
ePEGhidzP7kp8IXNAMqm1yvpw1KkZR754zvpTxPUKgsE9W7oCe05gWzQnkOT5upjHGS0UG8L9haj
3sxmyWE+1rVi4pilNtCWOaKKTtBiH71VrdEGm7hH/uSjk0VPThd6y1bEKtQk65RjI/6PEa4vMF0q
P0UZY8AbAECgils20sa+7JrePIX1NGAmnrh3Dzk0X3dHg1kG3iCdK+DloF+sB7BRZLgiohJkBpNE
jvf+kBJ3KvEQJQ2RkqbxnqlGATMZMjLegzgLv5u0lS+Mq9SdWCWySayKkFEWSGhu5k0/gAkH3Ivt
4YADO5uOvOeZWk/mkHRrSpGanuGwaTJWT4X6ZrCBPvvQ6F+8cjK9neUDm93BTOnE3vYHurd1mZQC
GowVUrYsGcpgH6XrhzdtqK5IN9MGOSnLpAvNlVF0afCL5WuPZrOJKKfwxlVbe80ba0KidsyhfG51
y8RmGtl68K8JmPE1t/zcrrYO246G3RppKJ7volFb1/XN741tZuzdg6Rk/51Bytq6SjTAz8inh4A0
PJInyTT0+Z4NgtMiyY5838JAsurVPDfvnQAkGyE/BwKXw256pyavl9C9tNOti9Aa3W3tJeld3U7x
91K4SFL54JLGCEZnuuhr+h2Y3/v0DFSlh74GbRsgEvkt4PltUBC3sSCNsfB7ZvxoWLVXr5ULoZSE
Q5sW61Kqhd/b4Iu5YaoSKdp2KkTpYYSAeuHonJnihDehWs8aSNoh0BVtQFmZMioelMrKczO2Ltjf
3G/EBeNxwBCR3WIhHxQy1jqtqBfeGCafwsqL3UxCkZvJDWKmJflsKuJ04FBIG6/SGsQKxHsmA2S1
Yz2tzC7Q7wP+FnbRXVx9i+okD7ZNWDK1rvPameDNReBTwPslFFDO7tIgvG4qj8zUmnw+yBhk9B7W
Ptkwr7bABEf9Epjx6FrFIlESEA23mH9odafZZAju8RWUBP8y6m3v4nYK5a1ssdAwuRpq3tI19DW7
u2frmdqLRaMuIFP9j8aES+fjP/8DnsSfCAf7b20BC+lHm+/yA3/TDeRvhIhRB3yO/9JlBfkv3UD+
5i9ETZiXNj5gi0Pf33UDyQ9hv3WhXNDYzdcWUeq/IGWwMzzJ+R49CJMBsIy/ohv8Yk00ORi56FRc
BG+iz2DnZ9UAqF9R2/C41uEURkxd2AdqwmVAMCnfdEbZnqEHjO/wxLvjD2/Rze/Ghx8Ber9oqMuV
eVfoLSLB65ISRzT50SHo6S5LjShOSOEWPCe92DTfGrcPvW1k15PaBNoN+iNHWWpfClVU/8SPYf3K
prAQTFwC1ox9eWybn+yKHzTcfgEMQV6CvE3c22TDkjMxQJeo9lU3Bvf9ZOXfHDGVkMIy4iFJX1sE
iDvT2f/5+7A4IX+whfA+kDYn1IXFFXIEZ7yf34da1xo6b5eusyJ0BghqExDSLEyNMy5B3ge8mePN
n1/yFyfKcklPWJwnAefZ3JHLR/PDrz6YVd40jDVhdc7ywrSz+MmxlT6RsiGn9OfX+uMNxrVAJTJc
R77G0/7ztbpR8yw3Wfj7Of+/5J3HkuTGmqVfpV/A26AcYhsRCJlaVWZtYCmqoJVDOfD0/YG8Y3NZ
vMOyXs+GRmNZMTIDgMP9/Od8B4Nk09F8e8KmjWLep0IflAbIeuMtnfHxzx/8n35Jx3X5ZWmoxxi/
/vm//ZJdhcBgNTR1CsCWLjmPLMrOthargSPGBvnPn/Yffk2eY54fNEA+Tv7ylTIdtnm/E5TL2cNf
xkznNAaZVDvG2VepsKiRh5J/ciGBE8c/6v/wBK1f3S93Dtqhxe7Q53t1vF/4CnoxBpf2TxwWhjRo
66i5eBnrxW8+5u8PqgMP0cZHBizEwKj/1y9ynFMycHAsQBcy2+rK7itzhn7YL5oj40iZuYAFtckI
qFa/WSL+fgkd9HXPkBTXs3R6v/imK7sDuIK3hEI+lgfMtUm3iaoBt2qFJ/w3V3BVaX/5OrlwfIyk
p8tdqT9//T09YebEsSDGjZmTvXhj6cbb0jSGA+fNAcQn83x6mQpqP+i/tZnSTn1PpG72aNAGDCZR
MUBRtb/5sf7+HaASs0paWMZ4gfxq4859gznxuoUZ0CrnixGV8xaXIXvLNMUN98938X/6MJrdOfLz
RvCcXz9soT4q0TGqbtBM8tIDfTvI2MY70VF78vbPn/X3u3d9uZlrwoXlj6z5X79u4twOQ1ranad0
CA52NnH3lsRAmz83Jf/Pp+Tvty+iPWEFZAGuqvFrW1zPLhTEK8gHBWfzOptFcVimSe6KBVMucNsg
/jSELp/KiKPhbz7772s7tnQ+ksMJCy3xjb/+jn3VodA0/I4J84QPDnjLzGHCTeMtNe9Wfj006PO/
uWH+w/fqWc5qi2cq8feHpqXoFMHWLbcJFWl3bECLF1Zef/fPV+9v6x1AEgBZvLVYGyz+9a+/2f+t
kayUKTDDZdF11PrOOV8rJDGXNI8EZf3fMHd/DcMYSGHraIN5Cg8qn7p+3/+2pnOCJKQ3go/2iyAJ
LpEd+0fKWxrsnQAZj6JY5vhAJ3iBQb1ea0tmUFIE68rq2BngFDDpejmxyAE4wm8u9R/Pxl9WYy40
4z7X5sDs/H0/YyOncEYXM8jDpj4Q68pG6NhyPYNZWKK8yssuva6SOwTDYAvisTp12RjzGC/5j9QL
2pHqctnWoW8P6e+e6789BB6TakaSlrWucURQ/vrFjTpd/MxmFNKbmf9NcZT9DrXQZOwxQ9BeSM0b
12khuDHZJ7INNBelrXBG7qMHo7G/SW+qjhaHIm8XxKN19jw8GqGjMPrDEVN63jVLw5KcS8vF95cN
aJxDMDkZs23H1dBeq/yrVtxM2xGw1LKftd9P+6kqrWbbgDvB893MXYc7TBvXmBz9H2NpVmQ5Ixev
o0a4mPYNuHAs1LMVeCHuRQQCCuzTfbw+W8rICECBw+WHCIb+QVOJdYf9E4dtycALHIcuPj0TpBMW
h7LY+rrEDuLwnUSbVBDJRqIVkF617V8s7LKrjD2y++ohLOZvmOj1TWowTAn/+TH69bqwqrOPB7lD
TIYpoP/LO4dOQp2UY11txU0x7ssKT1boYKcZfrMorG8LLvG/3Z94J/j/Wx7bfcjUktDhX2+BTJMI
DxQSmeVQ2feOyTWgf1LPFMVaRorddFEd3p+KIPNCpxK0qd6+i1J8MQwjRoyyDBauXA2yBcMVfXqx
GyR3S7fsC4pabJC5TARd0G7TlDlb3mkUAeXl0qKtj0ilSbn026Uqi4M1lRYey2hRe1xN3xdrFNCG
lgi0+5S6Yd1MBVyDxnjnMH2sqdN5NVSOg9uP8ukxdcYq3rDVgmnHt7l23FoUTM7mAiCqbe/XJRHy
fx05R4jGzV27WP54laZ5tm1oYlGHDHUNLLqfsPbHVArQdGF7u6TCC7iJPK9Cnktz4nXR5Hv3U6Mk
bW/J1sqF4e6HBAPzLsJv2hwEzT4HArV672BbrTfmYC7f7Dg9NfSbLO9cdHPrdASzoMrrojsIXOEO
BpuJBBszhPHJQGBdk0PdtmtILg6rIcscmejjcKyWOTRbCriPAWH4s1Eu9S6TRXcfGXPz0Dpe/kjD
TvnD6QY4cQEmAG9jFrIzt7Dh9SEa4tshaFr7oAofyqbRdcFP1Ziq5lET8jUaKz1v6YT0401qg1Dp
7Q62k/L0cGdQA3RvyrE4udwnV1UbybPo7b2rAn+vbA30xp+Nm2rGrYSnjkq+tZkJ0rHE4wIb1+mP
aMM/EF2+i4y89qYfwNAq7qiHhBHWph6GFmEjRXAuJtN+642WCurAx8tYRC+ymqw7ZZhMKBfry8zi
KsQK4+ONWQSkpHoe5z1B/MBghoGRaC7d7FKWUj40WEnprxlit2eSB82ND1M/gSiQHqgFm+IDsoqZ
3xRR84mS85hmnb8ZlDXNh1FT9LNxYN0WG982X5opr+JDFFvWvska497KEKYyQ2qcx3hW43T5VNPI
fgwZfQvzh4hTbg8PXtH0YZEHcPACeEhrZV19gCcL75obsd+xatGlnQ98g5kQcHqE6M/E5/oyrKI8
ikDNUZtlwtBOrKiPzxxailOuDDvZlYzjDxZM8Cxc+rn4BjqHIVidy4IVI455jQingGhVD3flIgzI
J3TKD6azXMeDq88cs10e7vRtJBPP3EM9RqhCm57i63awASUsLyqTLxmnVOx1tCYoAV1ZRzqceI9v
JhaujYWou3Mxae8pxjFluKAUf1mYWtttWffUu3Z2pW9pZBqjzZLEgNuQoZg/TgvBylXCyjWxFCd2
7kdtilvYzpx/+mYL89zejpLUhZTmyQvix6bt23tgNSlDX7dcU0qAl7qnP/hnbsk0TMn3Ri/vYHrX
UvAqH7+z2/kKHF5uWowfSrfOazYvHvez45z0QnvVOJYPGmiUoE33YrSO+JZFy63UlFHkcQr6+UtV
6TPJpq9kohJj8eczo8lrFinKb4cx9Pru0C5mi9e0rULdOW8UoY+QwKxbU1B50ctmn1XLs+31qztf
X2J65hi4F7xN6+dYmPZBzvlP5t67xrfeAtl8GEn6HFDYtgG24m5LINHbjiCDEYCK2eTN/Lm6B7W9
PPlwlPeiQ/+wqE5gMtZUVDuhm2ZdfNVwjxXUZIzKfGgBuW8TXrxXNZ51hemMlAXeflVn8S5xzdsC
f3GDlxtDYBZfsf0sNlFRI/NgFdhN9Sxuyh7H8lBOxcZ0fPomOkOetZuQxPEne1Ou4/yEFuA2tuub
ygxgGLa4LoBQeJyF7KOocrGp7OwpntwDW52FDYJsQ5yvW8zZxqZo4kfL5hnyq5qGcYMxMO5210p/
+AlEEnZv9K+o1nLQU035lbPxoNm4FPqrBxKFGdGszhHP2RUqbIOcme/NJuVHB8FwZEJ6m3emwElv
6UdHkO+AyvJszONl8SA1K5JmB9bnAb9ru9HNcmI3cc24JN8ELTafxWx2xRQ4YWGVl9HsXqs8Oneq
iA4wdiqAbEPYO4hFKCtADCUdM7FKk7AZfShfXvHsxWlN+5TJEBDY1BPtwmJHVetz1pt7IeP7gv3X
BpVC4+Kd7vMMMqaLe4U1FmG/ZdbcYFLu8I3vRosVkaIU3AkqRuMWHWkMK4+vs6b5tBJ1bpPcB5a1
dngU1U9fwFDls1PU/DnZYi41QniayVcfLdVFFZJ5qxMUj47si+clarko1jrWbAQekwYPcY/ldwcu
bk+NwIFd86GZrHm1j/ywqNnkruPkP3RzSodx5WNYnB8S0zma0/hYVs1VPzQPVaezV63b+zRO5VYk
GDusxv8054KEWVLYp4VRIeLSnIVuGjHrblUYFQRkkj69WVidH1Q7PhgYXCAt6oNL0tWBfmK3jBdl
4zzXOYcLn9ih38Z3WZ6cWyGvFj3eM6pnoRvGG8vJb0gUPEXY3jYSveSYT+PPeukBaTTzVRKbrBtV
dTWugXWYLkw7hfHThfs/c1Es+5LaVc1WFXB/vZJ8SsvaWsV05XfxoS1xJ7HL8Gjf0fckEWJ7b/JF
bkgEbZ2yfyPrChJYOwfBgtNuBMMTIq0MNW1jTfxU1XPQl5+cbJINyVZAHblV41VGheNeXMg4xN58
03bzuVd4o+0heGMBxzqVLt+jMWVUbSLWb+BXsU8R8ZWZWsa1swZuLBova38Z7qeSmxLpotzMeTFv
kjSqCQtEzDkZIO6Seo5ohM32OKXDlkKyhBGG7TAupFblIV9tTI3En8VE4B0SMAOSpfoyUtFvUAMC
4kNUiDmkmEsnUTg+7NuKffR2mqInt2qv3IKixAjj+6YMmvd4Mi9jHOjbPMqHI15Ec8fQod2Ba/s2
Nm56XZSzBz6J3t+6jELGVYeihD1cPEUeoK5pDcY3odOaF6J41x5xZ8NXvI0rpitTJIwNQ8t610f0
lxftVzomny5ek3j9bhN3eZIGtRDz4ninSSooXiU2jbZEq1IWMMc8aXxKxmkbSKAvMdXeS2Xd+Tje
pfFI3IBcXdsdXFu8kGLYTNlAHMG5Y6exN4JlZM7c7FA0vqxiPHdpfVkMcVAGkXoxMEnvpNgzMtyP
nn+HqvxslNFXVjl72QO3cp3Qwd1e197jJMvbpSMBuZT5m6eWHcP355pSxmTgDdsxECIu5ex7TOp7
2ycAycFlrweiAVZpT9vWLqjsqCjIMMHnYF+nSbciCpvRfoupGyh6wvpuM1ANNHdBWtmHRGLtjif1
2FJjrgQwGh89bSMpZ8ebXb8YPck0j1qrQhgPEJdunBK5ydXiYtZ9FpJa7M/uzMyoGp11VhZfgApV
h1piCgD6X5UE1YLvKWpPGFHYvb4KJGy3+W6es8viV7Q46vGG6fUndisokrCMr2qfHTm76W9+2d55
/lTdrhmdo8RkaDMeVl65bBROiCNVTeI55VTyFPvBhzs0yEXeaTTaB2pUnmQktn2HQKhd52fq+SPH
UEJxo+d9h6mkNrDcKFT1WnMz2AuMDqsir7WWgXjjG1r3+wCkEF4ImUy38p/ciThxYlr7uioWfBU6
O/uljXPBf0wSgTfNae/xB997sa5vDGtFANbLd2cSZ9VTipe4FLQStn3QBXkGmiqisIybO4EnkRAg
o1Qsbyc2aYc5AwsdAPll6MFAD9H8No1Gb9vVbrtn3HJfMyPM1eBuZkGmtinYbxEV0DjE25+OWdyD
LmPxR0faGG7DqBscXzs3X7U93ZvEgE6NP9vPAn7GxpoYxxLdw79kdvQ0TQtzYcatwiKgL+OspI52
Lr3VQfaelcOVVTTXBPO9c7sIbFGcena8r0gJoQXm19x3y0Wn41tPC8iWVCHrHNuRhSX0CrtIDaAR
LtgxSupP0RNep5qi33pJetv20S3wQkyQw7Bpyiw4NHXPWwenE7TpaUU2NzgD/cSiO5KYsWGRYs5I
u+8yhVkvyMqXdumOnq9ZzlhZcJ14IQWj1VUBi3aD7rFbhuq5LsWPRbb+nRF3yTUhDLCoXmvty5TL
rGtThIU7xdf22O6NPMKcZh0YDIm3seKD3UIcgpJgSOVP0aEqxF3mV3u/m1/isX+pA2b800x8xlMH
VrOd0Qc0Pmn7qu67exhOBF+a9gqYRxjIud/mcyV5ebHJycvkgeTxU51pHC2LumsN+TpXwS1mseOw
Gk3wNvRb8tgaJMUUZnEHJFs8m2lrXECF3lOV9dCa9UM5zOTrl/TNgKBsVzx3i3SuAInSQdVZZyUp
rFzWcvnmWkM+451l7XlV73FcsEbV3t4Z1GHSOkTHONHsYfJi6aobX9aWuXX9ar6yiLOGLXXPGFfu
TaeKt6MHT9ugpSVoyr1dTi9lUfq7uDBDbXKo1URCosn82Td6fXYx4iZ4ZEKv8KBlFRij6o2KLIMz
az3CUTYLK8ePlE2TuxeTUiQi5RQ8c2DsHwMjoqu5NURO0lc3eHcF5QxkyWzTWG5kwQb6waV1o8b3
FxTdUeZjct12Ir/XgLh+dvXI4idUx5axtVP7hnrnGjWLWI04RxrNZxvX0vpCyZEvYiz1kRLq6aa3
3bg/mNrTL/QRNbdNCv0F52oq4AbKwbqLGuKTO2WOkXuqAcGFvbRyf03D0vdjdNMQNoP5BC56MGE7
9N6T2/TJHYmveDfE8+1iRU+BT7odhf+D0gpn1/rvrHfNNps/bLXcThA7N5irs7MbzwXvekiGxZ50
Qf+m+YK4wzpyklFNXYCTjPeUsQx7Dz1LdBwWsuQ6EvGTdvAYVPzcWCYfIg7PxTLcAWa4RwjGyQc9
A0inpKS1QPqY6+zawmMVgd/tog9JJPU2yZqwzrwcwwPU8CUjntg6H63yvbAkjHUqGBKztsMe4y8t
cmusRsetVLxl1BSfQZbGYYX38rau1GUcxm90r6w2DmN4Up71VvnNi0dYjABfhRTeJN5HpleofR3h
2Yyz5ZIGPTt9L/mW5BKgiqmM8ViyllAyLKlf9YvHsolfrZIHlnsDWFzO7+QImknhDNhr2KFdNlFd
9WRjF5ODZ9wm9i4Z1QQytjp63XgSdvuQDvZtD89qR8lydGG8/lHnWX2I01k/Qv4px6tBD9U757L4
o62Uf1c0OIh16hcPcWOh7KZ6m864n1eHywMC5W6O/XMyucudHilKFCqe4bm5rGdgm2iGSrIro4rl
Iw/4e6egQ7Kbv60CldUbsnK0vNMA/sxBGMWVhq/5ce7VcuK1SGkVL9anBozeVUGy987zhvmMO/wb
FitxJiZyF9vZN4frcKmdqg4TgoAvwoWzu7Bp68Ku843nouZEPyR5Ek5JXz4HmC/ZgJfy0YxjfgXX
JHbLuO+EIT6AHOpOd+BQkk/f99xPOcrxhSwbuZPeeWlNw78kaVnA0aNi0pc6uy78aGQrwRQd1I2x
yVqtKZuxLr4aqYJspNz4UxcaickQv9Ofmdddc1mYoE3qnTFzsVOyuQf5Or03CeoTT8y+1AERqdxJ
LoxHqlC1TXkaq344+XVRHtMxao51I8dnW88RHYKB+2qZvRW2bKK3bKXMvUPnL1YCawjp+sxDLwjC
FGlo47SzdbTXrhusQS7lC8zYjXl5xHedbIGQ5ufF6MY9D2BOjiuAtgEwcqP87nWap5+ZXe2hM0Zh
wV6RAJ9lhSnglR3Nlx04ixGA6GOsjLUIh/jEdd8sKFa2PRrPjiTGZlkNEes4yN4QSWYEFZe0NGYA
82IRBT7AjEA/EzMOy364m6EDcER0i9MIEm3XSyMgCKc0YWSj6Y5zI72dxsANXcAqxKnGuHejSrc5
p7GDuZ7G3npfg8rfUn4FgtHI5XWVDVeitMqda8vircCm9QbjAhay2eFTKhvPgAiYqz1JFfuHDyWL
IYGN/X6IU/UeBFniXMGYdkLm6AWJBNWZn82qNHNeoteyjgY2Kjw7sUMWJMm4IWcJkmRmL8h2Uc/0
k++bZRgRkHxwk5SaaUd497WB6yzYDA435HFWCqVCoFrzfE8SJ1WfBe+LMc5EU0mWBOy4idZH2MFS
VZ/GCIgiKjXa7tnszdT50ffTyNPbD4rmuJL61e+Ukavp1Q4U7wIz7+34I7CoHroylt5N157nLg4N
xgovXdn/MZUgHhYOYDME5kAfWgovCWaRMFwRUswBeGXbUmB14l3h1hyBKDd4NErH/YjL2L1rOfDH
R++PcYKisiuDFC5miO6QYY8D0RL/Hsd3BLgpGMEIRT3I4mPdl/23GgRTsq1yl/+gR21n/WYGjLwK
IZ4gymjpWREIH2wbXr2lHX3GjV6UN3brAGedh4wm2MGwj8k4kvdSMok4X6E7omcrij0/SkI5WxLG
fv2jt0Tn3M6ju6J0ZOlIRmX0r+NDm4TeK8o7W1jJqhy3GqyyCBlelsGGN5dY2yrocTrb1ML7YHhq
fjxh7ThuH0zonLOjUWT99qP0vINtTYdgah40xNrXOkN+DsxPMWUIhd2typv9qMCebfqG5SYw2+OI
xHy/ILfu/C4xL1ztt4RdbTIOP/zeWAjFTMtbR/MVVcQkFWBzrjZy7XHiQm8I54mTD+gbdzdnCC7r
IT7ZO/j8OGp+V8mk4q3hCsZGcUdtwojfiXJf4hkQO9PAPwKQ+G7itrupXXpS84Cc8xi3t/wV5xHJ
PH+yg0G+GCYVhoPUH37v8OpOMJ627LZDjlDY+4vW8s41P+smyz2fS4xMGXbKXlHU+RgEBT0Afe3e
T0UBEz0LRlYDfIfzoXNGP9lQdKN5RNy2tK8Gz6g+YmeKW5gc6eic224qbbSGbMmWvTlZ2XSE6MyB
3pE5DOIq6TkX1J7N8YRz44DRnrTRoYYB4lylbTbXYdsQedwmqkmr0KYKwKOBS5C6oR++WoEgid8R
gRq1caFRQ8jbaBg994h5mbYyyonpeKgWmV+b4Mvcy9TQHXvi8qbL0Rwta9lFuufn9sACgA7hLeQf
cXPEExlYEiT37Jh1/ER7WWHTa2+wFLij4J8wVJlEwVYKSKE13do7UEVXygmifq/JVyf7RDortSXy
Y2zLKq9t4vDEIB9zCjHNS9DLrjgaQPumo08xcQMf449lYvSzofw+um6b3uGCzsrrvGWsszOmAcrx
xm4oWtkEePLFdeA2Vnrk/xwhYKgEZEQPvhFnaXsbO4oTluXl81nCsvgEE9Ddcg8v/V6N5K5CG6PC
9DKsRHNb6YYYiEi6Yyk4BhYF8sZdbjQroxmGDDOfl7bH5Qp1uwt2amJ6GbPvvFmI452Yxf0MvOUb
r1QOWWzAL60Cu8TiDcnDcS/V6BfHcoW0Y1dYnR8TWo4t+0Np1UuYLElNxlPB9oG1dxAVuHeS98lG
rcP3WTPXgss12F+Dn4k9M/PoNaqszlxlteSVwm1w8h18wIpTviK0hwTN3pJm5PmKOoSETV3KvUCK
qL0Uno0QlJCMAiM366OV+h2HriADOrDy7qM6nzPQBjM797Kruqd1rLIf6DZ51QpMPcKwX322Ip/D
QcmrOMrBc4F7uxdmYN2PXToB9/ZzhcF5iU+LYTwOVoXnRxrpHnsG6PS28GAZF120nVfOv4gH65yy
RLRn+hvFwaIWoFj7AfIgah8tZXGqQZBz+E1mIAm6Vt8DLtpjwvjkO5yLlTBOG0FfOZCsPco+Ngb5
xCWc04bd7Iy8tShgwEtnp+fKjPSdt5YeeNx3W5pnvzkVBnOc2YP1QfDMY3Dm9daOCcf8nDNofUnW
1oXc9F7tCWFnMks/LPUY3UcEu3QIPfCuhEvOylDj6bYqEgWKriu1Fj/QoDQR9kDOJhpXAKepunw8
qQAfNs2FwQeIo/7QjFN9RZVId2ODkNl4KJScvqVF0mRd7WimMNeKCq8ZPlRuFVSm+idvrbGYdUvj
kWH3ZAY8+4y9qGHCRPmF90cPhtnClc9VtWqkf/RmME20w0K2pF4kIbaPQSSgbERQtdC085I7LJ/c
+b318mzaZJGwOPZn6V3A4O41ceb+dQLlczBt434t47i2zcW9HWwmQ2wwquVsMDkOdvNaITKxFdl3
f9SKyBYoM8SHO1L+54xcr2CUMnlHBAVUK6lshCLSaQ5ebJgfb0lL10cPGCO067m6gcdsHJWHDwAo
Ea9mCDpZfightIUuRh3qNA1qU5K1QEUkNTS5nrk2I9imYV31B4xcjUYn/qOJJbcuC/DtgwlPBJmk
tKbt1EgDdX+izGVUNKtbxIUf7bXqZca9eWAgGTDUSyLrkBQWZ3ZPFAbe8GrZL47RXhNBUR/enNk3
WT7+GOgzxwQPQI4zTbz16qgnuUhv7qkqa31qXTaiMg/kxUzRsqLFkFR7T6nY9HSE3mvLm96arrGo
YBiJYgGYkg9VPLHzUFTHL0vl3yDg+HQ3RsdRLkfOb+m+M4Z80xj6AU8I9XYQd+8VUzG2rym9oUC+
tmwDsz25IftbBy+bk1sk7RNpI6AtWtfeQ5TiAICnU5wCNVLqSfD4ONDd8uGmAdAOoz7zyJ7yKlne
cNOhasdoj0bmqntB5oOmkpoQcNxl+eNgT+brBOn9RubpyLvZStBxXOvW0sFLTrsD/pmyzA6DNGG2
1XgLsOMlkOSCkrNdZx1B3tuHKMmHO2phC7YZBawMRhw/7Cnqvsq8+kGT5wTZZRjeCXp6NwT5Wnhv
Aw5Urxv4HGZ6DLv11mAkvvUnUFqcgYvz7HV7vzBJ3ply77SCiEo1nshpgNjX8mxZEGltLyXNWM9v
UHSyECPJc1nmn7LHZlKThjPnxtnIyoDnF7QO2wX8ghE4cPQrl/56k/JSKHnr/kaIYgdirSEA2+mr
nNM46TadPCCFVxdtFA8jO+fRL1N3V6+NDmJgHGljuz3X2uBmlaRQoGuJOQEs2qZQzMb4gs+j50Kw
JgZTwAu4RMMqxuVxMaZ6l7OIhiM38baYOqxURhDGg/PkGdkHaUzg+z5cOQaCIXsv87k3c8p10uxc
BvP3pjO70Oe7+SEoiNum9kTqhGzTMyHGydw0cDsYF3QLYc5U+8lZLGXwLSqjEsHSm1P+hpmxVpLD
zHZ+xMFggENIfFxW4kKIEEl7nMST7pr+bA3TfIHOwistGfJjgJqGCK/JOrc+gpJXqC1j4uTi5x6l
Shg1b/yiQUNHdp4d3zigKXII4di1rXwb518A5DFry+YpNQR2JRbVsCpKqIO8BffOAqxlFqW3a9Be
rmPTRQs2QLNVqdltzc4LLn2leAvKWD4YkUeXKmWwzzLiEFuiVL4KV5zmWZzreTCs3ZjV9RUq9tbo
1fd0kOXdMMjg4mZleraAMR1bJbrnyHfMi2oN/6qO2/YL8di4pKKNaTStwPvZ9O6KODNucXgR+GA9
Y+rAmIyhT0zlVZ+Vx4ZcIHSrdc9YLyT8tZ2HMwzHvWUJ2TO3kP3d4Fbihjbp+kKoFTiJaPw7KhhY
2U20MCte9AJ0sagfDKt5921IpUTxRb3v5rE+eg0B+dSZM4g1c/8RgBUmw0eGlsMdy3NpXQjVD7S3
IXM/xFPCZHghCGpuR6TesxiRGtctIxOgmh4rCm53ERWtBzQTE1pNIda4InlahQErg/VV7fOi686u
1oSL1Dz7Z6AA5HzYk32fWWn0kac6eKTSroi3WVPqXeJ1FEn0g6iPszZZA1JwRDN2tWNJB22IN4Gn
LZVKfYsUW0y0Dx8UwGiMRHdQ7oyLhid1jtFUrK09tN6zE1vGz8Sn8a1X7MnGOXGM50a63f3kOOK5
ojyDAmVPnZd++QbQqrzWHLHu7Uyqcxm59YMoZ1q26di2T67XDuBtpQW8a2I4trOrkZO9oedrpH3y
xRwMjc2IjF+fCrdilXfH2ES/jtXowPOL1dZ1e2MgI9ZUn7NdJUNIVjN6piA+/2nnUcBMRfAu8H0m
DX1vcNt0FH1wy6fQHzZNnWZPVjPTpIQrzvJ3ad1K9sBmd+m7Lj+woLFnKySps9UdMmH59cx91y8e
esKCkdNFYc5JVN2Bpkz8p3Ji9XOJkoLSErZ/2yLo0RO2QJZ7cfBUsHmCwXz2qyraciJ37aNFjfrG
aEpqjXVSM/Jw9ChJK44NiVvTGeIfRk8qk0wbNq0myc+WXZkfdje1lE/SnL6TQPyKyF6umoAZYFyM
1XU9ieibtSwfCdVUTOSZfeeSdQxGwFWee/rGJre49xoxNYwG11OyU3/BOzr1BuzcNsiua294S7nJ
URN1am3TOhkxJkk/BOWVc7BpGqpRcF1VtxLHVEzCWLHqsds+mpFoN6mVoiwNdgbByYrqgxmXlBy5
c1nzO7nCw4LkEzNzvU9kvHSv2urQET4Mk6HqrotsVFsaRUiydUQUsGSv/dy4WzIlg31CU+bJ4tCw
tbX/GXgxJgfMlAfKPfpvmTBjWL5R3BGQpn4IOQqeBSHiHYfdlUSo4zu+b3xEK7sJ4KrGezrV434h
iLPPkxnxeOEiiaRvdjAtUnEhYFk+jTVnz51bTr7JH1bXi2PCPA4aIMztTFnKmXWVGa3H9JgdFKIX
81GHYdCm5ObzQ5322amLK/bo/JkRdizSDJBLivKKAYsKB5L4OLq2rXbSmMYwxliyR/4Tw7aaHMD2
XC1yBsyHPAcTlpbfoR1Iwct/vfss6R05YfWvS5VOR9NuCjYOfjXB4hPNqw2GjQK42vFelRR4BT01
l9d9JDNQXJqfg01fxMyL83I8GCAkR+OOb5vFuavptx/gxp3I3pa/NV1iqfyr5RKXjmsYZLVWyov/
i/0bsmnvjKr+l51+8dWst1PputkGYR5Tj8MWgTVrPXX2XnSaJ79/Z1jvMQjuO0VAJuAUfJyiqOCO
pd0oW1dDfRcwkWQ3Rqtwvll6e7B2TdEn4kfZA6CEuVaX05/+4f8V7Of/x34PsnX/EPsDnFKl7//1
Xn391/GHWn7E9ZhW7/+eAlz//r9SgMF/uxjlOAnA0KRHwsUw/yc9yJTworhDAm4SBxTDGhL4F2XK
kWvUT1oGjnIYb8ZaBPJ/UoDWf0uwUx5oWPIThLn8/00K8M+03b/dqtZqQ145VrQgSNaFX/NLjD3g
lYGaREVSKCSpdiIIKGXhXzN+K+DkUcj71ush5pbj/YC4r5YB41rLLHzT637K9hktDssOT+r0HveT
+dwlHrWt0bxU2FRK5IVQL5MX07ImzTjE/01+SFpF658at5iGHW61QO90V47LRrtRp24kFUTRLoAT
8tMwC3zB/ehiSxzGAiHazUXxImRHk4F02cCQBs48qs3+h70z2Y0bW7P1qxRqzgN2mw1QdQdBMnp1
IclqJoQs2+ybzZ58+vsxzzmALbtsZA0v7iQz7bTFIGNzN/+/1rdMF1GvDtIhSFwSwlzECk9NFGfn
VQJGzzN3xP04xha3RwkNQcMyFYcwr2m9hsjc+Y1I1/ZaMuipL0tXPSI2Hqnqu4WzUHVpm5MzjIbC
Zpy0xcjuG+o0uUst2NWuKMzlPjGm/FiDINlr0CTwy9FOSBi0Ayv7YgwF6zvpabsuU/WAT5/BzASO
A8EZHTTHPTCMKJBx+KrLnLAicwBgu88yc2mgHH9r47IIT7nJc/dlpriq7xYJlFdjzBuWrqF1jf1i
tmp4zhoOVN4sVHQ2klqHF1qgsKkUuMnriPFq2IwdSAeDnlvsyW4ULityHl2RKGm9Kk1BE6MH/fte
Zar9rpj1MnvkUMpTJ9wp98MmsTlNpg58Fqcg3GvIw/gRd7pAAWKXE+GPapZdF07RXbd6qxKS6RCv
hxwA3w8RkxTsUflp+tnK6vBVJ9N0Rq2S6J/0hrNvhthNcHwi6KzAdtd4PPweAXlW0mzQCjN5HHIs
7UgGnPoxtYvocxlb6Bb7sLLR+BTF8gSqYKWTR3VBLDQV6vXSKvI8IOrZsNFUVdwuQ7IeNmobAWRp
5TbFX5M055NFVQeBDkAjO3BCSztBM0TKXDeABDZ1SgIKypK4ux/gjDeetHt9Y8xuesgbuquHepb9
Z8gn47VtESdJj6e7npB5rrDkSDsvpHpD9gXDeo8ePyIXomyp9Aym3Y+bvNGM4qgrPTQoq7OQnheS
GmaHP+OxhdkFLmapx9c20g3LWyZiCtFBFrOGZrWN7xUKU5RVyIt5J31CeaJtBjjO6NPpTqfXettP
qtlheoC+jaSQl25r8Zd3ZWwjbSpsYr18ww0t2BFhaizHKbK0T0LaaKqzoe0eHAA+g9eYrEE+fCgb
hXsRI0JSkFmnrOpl3QAEhvp7y/kE6NJMKPQXNQfd7LmustxmmVs+JVOuvwPNab6Wo0EJif07D27O
7iDYjM/wicfnXNWzizHGBuJsGjKT105xPe4qjD1wjEDJXsKBHRN6fa01N5qYogK0y2yhUEDv7npp
qRIDlGtheUdlylxT3BYVnqu1aYy+BhXdLe/ARFfVvZogE5thLEAirUsqIGIYdnE4wATt8Mgdu7bO
aUzIkiSiOjNfOjeiLKrPIYJCRLG28EwDqMWU42Yjn6ybH5uUDNUgdTLI+uRMz+bWmXuKJa2ilZ/z
udA+k8cKvCRWJ3UIJkr2sdeFJbFhNQY15wQJXvvUECiw7m0sSEyh7cafCsMClmmFGZAIJS6ts032
KS8aJGYEp0s2vrNOKKUvKgm2W3CIOynuUgGqajQ78SAv5HGgONr01EJ9gnAiErgWHZt6dCLjlFTn
lNahWMNUJyScU0o/AZZFV1wXUVO+429LyWUbx/6OFm2RIBFsrYtuS/Vri9KbLORl0XBgOAarAUci
dqS9uwD5TFpI1UebpzHBNcPU7MXss0HCqAtaK6dO2SyTnCmY0yNL2bc2NBiPg9pcbuIo0j+RDpTb
O9xzlrkvcXvdKwT0uRsanjnBxjierhlYhetZTZfWdzLBLeRzFoTQRY9b+zaXA2ECMipEeg8UKM+P
1IIV5RG8F38cWLjJ2UmRnRaAceycE9ikiGJtrblK0LNov7qjDU2LCCYbeJFtd/ZW6RX9WoWWcQHL
pmjQx+Pe9rCYT5/7ssyfLJpv/b6qQvsUotXqqB20/XsXJ+PNQFCrPIkSDt9mcG9iQpQGBHkYgIC4
ocD1wz6OX7/bkaCRB5pX/sZlz7pO/DrMAco3VGdt/YPL0ixHwUxOLovbpe1tgeH+wLpt+4rdRQFN
dnyQ5LKe5hQC219X/lt7xv83gaO6xT7sf8ZIvnwtvv4Q+fbXn//nNlCY/xCkGEFXoau/7tv4Pv65
DVyT3UBAsO5QyOEfDtf41zZw/UP/2vZp+j+QWsArdVd8Ak7Dv7PrIwnqxwMK+0ccgc6a18UbvOY0
8f+/81PW3TAJ4m9RPDOMwfiSRFTfLggwEr+OmOuYRfO1frihfKskZzI8CrETiDNv7MXOI0obJCeh
DtYVuePMLnukIAvHylyHyeXbRVm8zPoA1k/iCXmCIGa/OBjtiIRETfTkGArdo34cSw31D0dB/Bg9
bmfnlUgiMlPpyjmw+TwqMKiufTdjFX7KmJ2HR2Lqq2wbAYwivippm1T5lkFWLhr2rzGpiht1ihPS
gyG16NpxVhK9pfYYaYrjjUZdZWcnTPG+yLaMz5RWlPEKOEEZ+5Ay9XFr5zPgMmGwqN7Sf7LMA9Gt
McJSjO5iPrLAZ9UbnSdUu06M2KLZcOx14kCzFUwVjY0L0iPHOI9J4R6LMTzHPZkpJUY6QnF8Mfbi
LawI73oAtUffDyqWwcaQAlWCePyUIg8qPtEuk8PrTH5O89hk5OV6dTMVzItjGRZYCWKygH3XZTIt
PHum+Hq90IeO79wldF+nAlPsIZzQpV0xuVtWvhk5TpAMbggFMsw24haodaX8MC0iJn6pC8oLTiLh
SbNjirB66RKtmV+NDiMD7WqNGeHenTWIxnwxKPuwdOFlxrc3fEMsPos4cKmG6qbPfjWOH5UxLCy5
W9K4cwc/MojZoLovusnozuDIM35V4S7L3vUhH1AP1mlJT6foOrPYp5bT4GcA3a/fR4DOd0tiN7FH
umz2GBL+8Yb8IvVEnFOwcEvSaOhPpPlJ0nlND+Sqk6Bhx8QFkwpui2fAG42xj9wFlUw5Flq0b2NW
cK9agL/TwczvRpKqKHW78q4GjZ3TQqvoebSjpd0ZitHBeRrGgCJf/6jXuNk6tag/IyTExlTbT8Q1
wAKwMsO8q4ymeKfO4Ui2BawDG13tm2dDYu26mVKYovRcUJpHAwx49BQvqB4iRFE6/WlRr+B2SVJa
g0eu3NLhuTdqTkKDJKdpTnI2YeZMVPoI0uwOEL75qptNSv5EbHbQgEDo+VpOx9WhfrPpFPSOqOWS
U1aqCj011TPKujyEMV1mIFrJxpkMCmmF+LYQcs65Shc+9O+HIe+ocfW6dbaoLHsECzQXklMvA4nk
9F7N6VtVp81pnis9IEPO9Hg5SFdLaSjdQ4ZYSx2ToJSn6rLGUJmlhRXkZYZywAYISYmuC9PsKEVC
KT1JNLj4TjN2DtaEsMWdp2pTGhgW6s9nxkE6fuGk6rpe0Y4hQdRDkUt2aJFivURpyx4qnSc2N32V
C+KBYpBuPrluhXK9TGG7eMrMEeXGXWOWA70bMZNUSxZ/ywzLoqcTWvVlsAb3dpqS5rODRIiKXWbZ
MdbgTu/4SUn16CpOY+1SXRn4ELimGUwoelCmqYOmBnqGD8+vAN3qty0hFp1HNYmiHbkg+vOoDU0Z
aJohm40+1iaw0wZ5yBagLEWEokVxdczILU6xLi2RhjIZacq2wDy3GnuA1Q9PhiWdaQcFrVqr0lEa
n9FyrArNiSN6h7IWgONXjNl6emvWsq7hs1VNo+4XyS7nHhdwp3iulHp+asqu4Om0jiFwzw6D+yea
zgfQwQoH0QSlLsgDLjU884OP2aa/NJqlyQkSABcmkTg7ITsINxj2+2NVql++W1B/sav5xeVYBC2D
ioqALeN82NWwVTOSurVsdDFK8oTjzzgpuaufmt4luZeM9j8gUFaawXfVEQM+kytUAwIkGCdWbtbm
79fJaBlTFYeOvWEvjii1i950VM3U6bVrFGolRrviD1dcS4M/XVGDWoNdXzVgoHy4YhIZuB64oiRA
fLvYctoYPAevIUPqD+SCX94cwAh2iWwVgRD9eCkBnZnDNIIq1poJftjIsVDo/YPtNNU20tLk0W5H
zpW//wp/dYMW6BrQ2LQpzb9QD99tPRorjxbgyVgPNG3YKXXSBvqqtuXA1f6zevk/EkDWG/jxWULf
JjaXf+LP4Yv88QbtKCpDpngsM0PU01uz11mVnLff39DHMWng4DcsFZA8/+JNWK3+390Q2uM2m2xw
Ak0+xNg3MuwEWBADHLvDTSGUcPu/uB6wIZXtvYbPZ/08310vDSOE0akMUV2lsx+Dodv19OieByOt
eoy8UfG/eIw8Q319xzX0nR9uECWingkb0muTdgqSRTtVK7+um+799zf2q6+LYYF/n4kEb6Lx442J
UQPsaKxG4kKTn2tgep8pqA1/e9Tz0EygbJzxqO+s9djvH98STVCeR+Si00DFzChSeubkuV9aK5s2
ss7aKxJpysvvb+0jhIGJBJ0I9VWNLbyGAunDxIXSynWYhREoFKAfO2XCrlCoBEmQtZIGvZkmO6YD
dIOVdCX6VLovCDVM+9PvP8fPL59GMIFmERawxklbHx6xm1dIVVtqjFEZPTmgM85sp9HvOXNz+P2V
fv4ydRW8nA7mzqYm8/H8ieyMIiYa0U0Xle6DWEJtu7Szdv79VX6+n5V447g6wGTBBP1haJZ2kQ5L
W6H9dVnzWpdYoJiX/jxD3/nDvPWLGxIEMdCEctaXztU/jJsZ2z+hrhSdm7A6ObOGZ1yP/vBu/+J+
LIaH8xfWy4SQ8uNFIIqvMFsg+1IJOeBEJnyALnS6W0zb3fz378jSYQyuHDybs+B6x99PJG1Mv5nA
cXI+5bOiDjBoSYn/wzj41R1x1tR4sekxMPH/eJFaSENJTLCemEXw+ap932WnbCghh5VVKwf/9wPi
F9/S2szAOeTY7BM+LtjWbDHsoSpuMqvttzqCvCAEhRT8/io/r5zMG2t0tGXzUmtrt+f7J5f0i4JW
FrE7Orxho+MvWEkJdvZg6tN4bFwXZ9tsyfFPiKdfXpd9lrrO/KZhf3iY3TRozbyaTuVYENJVU/8t
c7e6KxvRvVPNHO5JdfsTH+1Xj9QRpk0hkVXnpznDTFzceq3rgu1rBtDvuWp8RgJV/uGb+9VAIWLD
oPRPL4rC3o/PNGde1uhQuSR6xcZBzNEXdmXVLsXO+odx/8sr8ZVQcOFikMF+vNKQqrCdmzVWCODI
C8dpXNbm0pp7MWjo434/VNaP/eMehHWTQghUeZXZ0PhwW5MVNb1mtVwsBIGTL7gdWvt9jIx2Rwnj
D3H1P39VazQRM4gpdENQ5PnxztDnN+GirO6KEbmTihHYV0Tl/uGW/tqi/XhP62XIaFdZQnGpfniA
cQyaLy7pt8zhMoZ+D7W33vSz3s+gQqrSRVDk8EwpLcbPykDD0JdqW/YbA0RAvZ15PYSnhzEBsyhB
VfsPA+mXD2GdblSega2LD5+OoMsUujR3bdeWBMLSq9uZ7uEfHsLPr6IA32TiaNFMxuVfFbbvJk/0
bmHs9IVDBkWmnKtlrm4jgJq+hjHqHhiyfEbFbVz9fjD9fGt0NF1bIC5wOGjoH77fUbER6S9g0on3
cfB3z4Xfunm8+/1V1kXzh68XTS4XUQ3BGwZo8eO2Oa8JGZzAIVCNb95FMkP3SABWwULVC6LxcHYK
5TqmP2WehUgM6w+P9qdXRgNFCKWUOim7dvvj8AIJmhSdVXN9yGLnPlooW6DLn/bI+TKQMl1SBL+/
43VIfLhjjVfUhhQoVNVyPrykvRvWCf5vAmfs2CwfzbAii4DddGQeaG+M7v73l/vpa9QMdoKw7Ih3
4rq6/uNrqtdG55ioBTZaR8I1urRkU1XTn7btP43Q9SrMqCzwFgsvQoEfFqkcWJGDw07Q+MxwehDr
shMZeG5ttf0aQFa+YMAZ/vDd/bzR1ZgPBO8dB0ou7364aklcSAPvB+GxG0WbUpueE5qJJQnMTtw+
IDX4bBIqY9rDQ/xn2tnH0CzWewS7rkVxiEM76okPL0jXEWRB81hsJjBQOMzV5RBH6JVW49CtJSmj
2bJL7yRahZ1Cd3rfe2KU5pe/9f2yIdWAevExOOPSj1U/PIOUWKPSNZDJpTbk+bobO49a+OT9/avA
LGUiQNWBQ+7DvZLoMi914iJVmyS54zLGZ7dgmv/9VdaDyXevhsn4EawmyOPZu9n88sdRBKh+ZCIa
Gw8SBk5NkEvuW+pmSRM45Uqb6Nwaa3doCYQgcx7iDLUg0ss/dLM+vKDrp1gJrWx8KFOwm1zH+nez
LSrx2omXuvNwHCsX1o8BWD2tUX2LT4BC7e/v+eerGaoJmRvOJVhfqhQ/Xs2iUEZWrdV5XUQzIuML
WFUn+IvIXBmd1P/91f7aLf74iBH5OLwziE8Nprz143x3cxNQmSbR6gHGEFgOZgUac+PGalp73A1q
OnXHVWGv+63WWPODdPlAYCuoz+8sl1yTaxN8DF64nv6I9daooWb7Jm17SRh0pD0MFkamNTOXwOm7
rByBEcyx1ts+yEj1dc71Rg3STKvdrRVqSweGjopC9UzehJm+/XWn/78z+J+cKL770v237u0/vgLR
6ebrt+Lrf//nvi+jt2b+XiH219/4Z2+QTEFUggwBzrG8zbrF8vMviZj1DwrF/D6nFp3/WIsV/5aI
Of8A276+9w5/gPMbH+DfEjGEZYbNNhoYJDPD2lH8P//1Q9Gs/fDr7xvJrBbrO/7dAGWfwUZgPc+s
JGiQlR/evqpK2750sWi3jvIaTjtN5vdxuHT7lgr83tBzYANdoeIJn3z4j9dw3dQ9zULpY+03toSx
AsAr8Y6mWfEY6rO1xdppBrBkgT2MnJLCsjK2U4o6tdewCtWG3u0RXb8ZToIFPrXro7Ug3u2wN25E
br3Mo/gy2LuiD9+aFo9TVTv9KWLRvqXYKY/OEBqejpUJo7WiBJQYNTLsnMlFX2xHt3AjJs/ohE6T
KjyAsIgRl4hbukyYh+Ed1fVyTsbpTNh9tma+KztEY3AQeo1Qe0UxriaLhA5VkQ362xJEY+iENnlj
YbGLCdO9sOfH6I1DznmAOEU1B9NvgBvX+TQNTrg3RAodyWiTYdw0VgLCxEp6FWU+bTduUXmoKXIX
3oRw2DPBtTxlLcWMHAfuSJitMPZO3xA679hRviGZjCWutl3loedPrI+T5SaYRGwEvYqJPCjXxBsQ
TmNIATTWfMlbHnuayp7DjqzIn+dkLPyoFYTwITCpnt142JV2pQTgo+pX+H3RVtHmaDX7m0pL6dvO
7s1oMEPQIgt47N4pdKh5aeQGJPQit1/CRDmzscNcOUB98uwlSYKw46vD85iRPN+sgDywmYRo1Y5G
sHVv60/DPPUHwJHFAdLTvJ/q/N2Yja9Vvlx1yUIzqTLnb3nuItqOFQJVqzSVV+OynLT6js4e/ZfC
nzKSoLB2D16cdXRd6ekhe4v7+XnW4vY0MeG/Kb160gSCvHrqvChpDfyVJmm0s3m/Si4O7SDe5cr5
VJSXiRxk3Q6BRUQ3WbPsykndF1pxaVybG8g7vtVotm57gmK/UkwxN021NMdG8O1ZUWz6U6fC7gFA
pUcZpCE5nPTUyXe9Vri3AMSQFxFNxT5lDvcuQpNzVBvFztGIqipF8xkp6X4pDfVtWqWMmI8bDEgU
WZJtMqwxU0wA19ZSQl+ATDB/4vjFjyPYRdlieM/PZKI1AU2Du1bmNe6m2nmYiei6IyIFhM9ANpaG
2Wbfmdlw7cJd2qxnyiAyaYSVVjzTQEQnNUU71270wzRWUZDqiRqgvpseG4kcNBVdcu7r3A4wsYQH
q0UXoIe58zzA57iClIkdNe3XZa1Dqlc2L3bv4gOoMYF7HTm/mx6NvF/iuPZk1nmw15/rEdwhPlxt
56aG4xcmXb5CVI/D0shrgBrRoddD6WP/yL0K0+xmMkRytuXwPudEB23mhs8VplgC+hmalGjVAQwo
G86NxntN/QI9a67GSP4h9BNiaV2FBCdfKNKPZ0GzdJ/3AmwVrtsXxLf3SqyvcKb0PonLo1LTOA31
oTyOzGoXSBSqb2v0VkesEFWJ9zrmhjOqdGGme3V3RUbVEEBZtU5OP8orAo54fe+rpnCD1LRarwEy
SRP1m1iQWOnKSMDUoKvYr6LqJpTquVehKar40w7GYtuXhMoJ8BCHHE6mfYafGQUiK+wr7AKk9VhM
sZHizcS4jytlZnD2VqVfuVqyk065yyEFgusaDuzarkLIGmk7vrOVNjz6Jlu89ETTcdIKvSUc/NKO
zzA6YuCHG7dtAnrlpBokBSQsJ7POYSN8Y9a+SgemHbdzHLAteOxZIp+U7fqxKSO5UdGJFTg/7lxc
5Ntcg9pck7O3nSyj+oJyjxYeOUm3okjSvTqU9YNQmyApJz/JLJhoDWiMvvg047bdNAOxjUIcywFj
Y6m9UOhilnDsU5crJn47Kl6gI93DJDR1YwgreYiLCeU80ebdQYriOJHNKMrUCfSRUCU1K3EC2Y45
ozy2H6E88uOdRAnokfEdZPTWq76Nef7lld6OaN6yPNybgtKNMX9pOQ/u1L4u8B3LaZ8Yy9Mw9DoL
g4j8EQXoEyZQHxnLQFDa2I6MX3e4TcmREVEfbeeqq4N06JKgg6fTDON0JIlObuwchh+sJdyd+vU8
a3vAFcqtNrfzbShJcau18qZYnHsnjE+ZVvHB1AzBW3KrhPXLaExJAH5oxs4ok2cRITkFr8FNMvF4
dlEjUyto4/cMHqPthhsLKeQmnqVvLlWQ8bCvaZQYu5lu35WbatMnUAjdPs+XgzNioIUVhIa1V3s/
1uv+aMQqKaBAE/rz7FAmSIk2guno1NounElDBEtcbWpW3yit9rGNNTkt6uehJVZL6ep7QhidIx1O
gis1lsyomcLD2EC6rfoCcYaE3YNx865sS3JiRXeMjHIHQiLfD3WrHjsofw+ddo1Kmy3vQta8AGkV
xEgRgkp1zHObviwOis4Zn57NIb67GIB79uHM2Go65Yl6TYxAs9L2qBjd2z7DqMtOrj6wPJh7ctYg
JEe6u0XVit2UW7B2FsxDCeRHxZGLJY+/PUAMdgp/Ef2VCq78pm/sR4MejmF1gTRBDNPBKoCy3JAo
96XRbV+2OUtGHL6jD6ZW5nQveQQ3WKYTeamsMVtrScJnqQwjsgvWPLbfwrMQ+OJcjCekSsBI1MGS
r3HV0CErliYMUFQvSZAy3fiLk+yLBaRuPMJTo5+FMDYiHEw3nkbZQV3QdjN+n6VOz1P2HBFTCbkT
X/m1JfIbObeBCVBWkAqD29K4WFrptcbTVM33ZSruouyzW5gbw823keu+Fo3ia9mViy/cNg5Z1T/r
PesqLMyhq24IkdwTE0mKMDLyWE5OoM4p86LRXcZwUo+ytPxIQ8KKsudgpdGTqSqDn6jWRQ5xt49H
JApOY9xWU8QqVQXKYKjIVIYWoM/OGF0gN/nRTJ5nKba96gI2K8q3bMpv1Fb381pHCz0it4mPwuxJ
DTRvmkredgyYZUxA1jZu5bfGAijJ5ggbjhX0OVUcFHasXqnNCW7q0N0ITYuu8zjaL7VOjqbCd+QM
tZcTXOlkJhrexHlVMqTabctwcTpWhqHClip516YNsnn4GpDbNtgMASQYkTik0tL3AKZ36HJeFgk8
jybTgqIjvAX3kuxNCxc5UY8Lfh/zvs/5KjN17gPbSOSlXqEUlqyj90RpXuN4SANdz1msm0ycRF+V
Oxzva9LA7BE3GW6TJr4qZuVr7NpXjRgZXCiE0aN8mWOXVGJJChs68C7eZh27L2mYgZE0eM7Wj2XL
5pm9Gj8D63ot/cRhs6RM8fycaxwOs3Qonhlo+AaV+inPxuvesd7LXr1HMqRdK2r+lY1Zfaxwtzwb
jXFXqHiirVzHVc8hWrk3C+3OGVqGkj6EN5CILjLWLn1Y7homg7aa14cIP0JM5W7mQnsVUMHbPETp
vUuP4JCkX/vK9PTC2YZzh1stZ8PTQCXszXZ+hYFVXDlDplM7rN2bgtIX70ohL7xTt06Rfxm1NKhM
Tdng0lYPxAxOgSXw6W8Gqix+g1TiDBYEA4RpCpip0anCKUnuqmnfd4oTq1jy5/nRSWobrJAKd7ka
s3Mo09iPAJ7AVLQzvikCeuMBTl9Xyd7XxsnYoNElj9BGMkLtZMVHWDdwqGbgahG7C8S5aH3qc1UR
Pc0hCeZwlb30YXihVpm84II+26z0XT24QVyzAbfiXJ4Kra23rMhoHzM+o1ahs6rG3nwzqlrfFyNO
FzL/YEU5ClMvJVemw2jgN9NRonhWHhSCw+XG0szipJMTeUqgoqFlBG+rNwL5zlg391O8tDdDmGBT
NO3iQZkx8WJsJQw3KngcaJrdA6ulPKkN5aHEtnHazAp0lBzmcoBb/9Wpk2jbReTrQAdB0jeaJO0U
aesxTw7wSSss6W7VH+ucDG9p6m8aWrsvM+8HztAovZS5pEIh09Sb7G5Nd4UT5GTGVrEi7eAIpzwW
Vb9o0HT75tA0kfY4adbi9+DRGKRu865DSNhm7Xwq66iBZppp7mMD9CEYXIV0PLWzj8aC+b9yihl3
O1EtdjEAzuRTfVLIdiGpRoLqnEjI8fRRs/eZTbOIrgdEoRpL6J70ntAbu/lpxITsR3ZtIiXU8v4m
det5H2XTS7wUeelL1PTowuUsrwQtCaBImR40uT3vZmbKoAPNfJX1sGK0pZa7uV0MdOiVvu2tbjxq
KZsBzzGZidF7wtBu4JkqGSzhwQKEtJTDFoOpPNKpU47uwIFYb5dHW8vUp3Gg4iuoeX5a2Gl/mma8
/+NCRi6ze7HTnLLYI03HZxwn+QWoAOpD0kzVU0gON6rOkmAPO8S7CtrLn4hQuZGuPq/jqPkGFAc2
LSWpq8bodolWXib3KS9jhQDtAvhfVb1pMcDfzJYKK3mo73WFqOillO9u2Zo7OEH0jtDojHim43pn
q5A101mEntVq5i2+mxfpKuKxovPpTUuZoyeYoicCvjjT0I4/hwS+QoGomw0+AkIbYvmAlRYC8miK
Ax0c6Gd28dIVjK+wIY+kSdujlffQ2Vrsw3OjOid9fSOnDOqERomsN9Rpq8pM82szuTWi9ls5dWzt
ELKeK1tMVxzMp1s5aG7Q9eXzINpwR8E7PtdDhnpQHxemo2g8kVw5ndMxTIegyERIiX9JH9VqXq4R
Gauss+z18bCOO1YQCEaT5wy6eQ3gLXx2+go8lujw3pMSjjyFJUcdbXtvcyb0bDvWYMnRKBVOd1Q0
7iUcrO44YDE8hENm3RmRO+8lQVa7ama365dyEc+6dOe7Cv7ChY2a+Gw4De4ktU9I4l2M8UYypzMT
xeYXpcR3bhTDITJqSXBlWNwV1nss91FCrkanvUej6xcSn/IlrjqS8/ZGV36eWdOPxYKpxa3qYu/a
rdy6tgTerY+pcnalUO5ynepmlGXDJyjUiQ/roHxnRGLscxplXzgDSHQyc00lXS5pYUTPPPj0NBl2
9tUM4XTMSiN2TubmD1BBmVhTvdqQAPugdyXHBSCXn+JCc5/LsePcMuryZcK3eZhDI31tzN5hKwUk
E6F4MzWeYhcwA3rg0BUQxqGX+ZcKdM3K9DfVlmlJgxXW9PAcAlAxdrMJHQNCWWGk1saEHXrqcENT
h3UUVdt1TYuk2IRvd5nY1HKuG5ro2TQjJWP/n/cv0SQLnC3qVF1KErJvM+5xBxIY8o+I5uw8G+Zo
B6jdtRvMMuohMQqZb+DawBIwRaxd6VNtPFkQeq+xUZGZ7WowIBHpg+bGRh2O94TFk+NrcMk4qKR1
rSYaLslaMw8FGe6Xom05mYLNqA+N4VQ4l2IZPsQjwqUNZmz71lwy8RUfysqizZDYWkBePKIaLSI5
8FeeaIUmu4oWb+2BZyeMGzXOZ5HbOor7UNlmEvIO81IdCKkYPrksQMt1Eg6M1F19gVV3VOsejzjF
DIlGNBsrxeP07n5Gn31bhFKH9s7Zoihle9KbkGoNRyuwU9K1/ZAymIV10Gr8RM54FBA8E4wROm8i
BgqI9tNTe0ASOUxqz6QGcIxxexOpU9VXazDKQfTDcUo5MKXKqYyNh6bBwib1edNGcttxHOmjNrzr
MWDvTfZenkSa4vWr47NfJj5y00D4WXaNeVUXhFknOStkqN9xFwedgAITQWoym0HaOzHdcHlwmhKk
6joMnuU40AbSdoWLxyG0PCcBWDReR2xdL7Njt/7qdYdl7OICICabZb2SBhr3JGeJwZqg+yrGz6DB
DqFOn7LcuqvnxdeLcYvb78FUiyCR4eCN037Mv2YtC9pg0jxIrItAGPXAyXDYqZPzjby9cmPSTfAG
R2An7A2U7toglxOJ69bR7TPLS0hcInYOdUL8lbDh+Wwm2V7MgrxqWBDerM94Fcz8E9ULMELUFME+
gXpEPbYTE2Rw4binUnU4K8bi5Bji3WnXPR2sTb9Ew8oOHibAevQ0WRPuMMoZq2Xv66yz+bYJzb6w
Agc2VDwwqtQA6bWAAaupd2AQoDGrb9lE3RTrhCdygiVDF/2jU2rmhvghZkjhvBl15iepvqWwFxSE
HpEfQ1x4k0O906U31YgVMg7akbiIcvAJeAmKMfYoAn3RJ/tmcbQrjGB+X7uPJSggT0nN+IIrw9oy
QN+IsTI263isNFi7qpivq2jmbOJEPFg6cHmZgsT52vZ3ij5vzbGO2L8AqLecKVjDmCm835uCnK8Y
A0UrTiSTvNrOXpJNsUgcN7b7AHybsphz0uCAufj7MyKToJRDU8dRDYPjMazFRQKC2DRNwpZDuaEH
uusrmMBxdhWl3HGnTxwFrMCcp1egr9Cy5u2U2yzuxXUKai+Op02bhEdswxd2qteZSX24yq2UOBrn
RSaCOO95ndOjy1D2cuMkrrGpQx2+Dfqtygn9ZBSdp2P5XpE0a7YwOB3UNC5HGIh90jyw6n8C4exB
+HH8YWrPqVpfpgV8tH7QOPdzRvQrYh8Ay1cuTgL2jAKLOGPLYDQWBGjaR0o1Jl1/aEiAFG4rIkb2
XQSP3q1Yz6BSsVuqPHxEzNd4nZ1qj/f4bKnFfjZuKTqy7R+nbQ3y1wyxds9kVJJ6oFPjZqXECey1
VksERmtbUJD+L3tnthu5sl7pVzF81Q00NzgPQNsXmUzmrNQsVd0QkkpFBucIznx6fzxnH8PnNGy0
731TwMauUqmUmYz417/Wt6gbUzOIyQYm5jCR7UT3ux/9Imox+odsWLbUlhJbQWdDKDtCPE0Q2h8X
S9+7UqMQ62McfQY9FXOYB79IPJCoyjsW79+NitHq7aW76pWpPyiwOqGXNjxa5ZBvp8xPXqFG0vxl
gyRs4p4+btduNsxBH4XZ87FJeXfX2tUteeAVU7bxhyFUyS5ekNj66pTix5gD+4dSr/T/bYFO3uje
3UoRRJ4EWTn09HuA3DXkxrKfYkG5uw9lSYnNaNP03ZyoQg9H+dYY374wPricAy5cezq01r/P2fAC
/5rO1MbygZf9cp4g03ixfl928po5qK085D8rfboxgRzLcXwjtnTR5zecmI+VBG6CwuTtxpYrQWvl
b5nI9iljitvwojQpVKpYnUTfceACRNbMq9Aa1hkTdvf+rJfQBkoqsrOCprIudMrLnFdHTfiHSi3J
WfH7xv5o0dyTc4Ykc1RjKFcXG52KS5B98oNqHxcv6A6bPH6R493g8kTxlieAK4j8XSSC/YAu2hAB
iefVb4I+rXvbuPSvbFMgBJ0zCeVnxszAhDiw0Vg3qepRcCOd7DGcaSwxF+vedV58Cr0M84czf+bt
C5sWhj3GQc4D2L9c/aYzxTQV7qfWfycTv+0aY2ugd+jrZaGr7joNzQ3zGR3lc8g8+TZptHqR46Zt
Aq88e/7pubVnC7g4+GiTRc22MP3nIQ3sqJrMR9vrZ6joijkEJs126b4h8pzKnAp4s78VjHhRQOT5
ZDesGbi/ECb2Ya7GxbNNlkFm2hF42PqurnjJ0qBkaCTQkpL2utixCheLAvms9w6pzhhqAs7UZ/8h
W2yKBLUZ0o7bMd/NbnI2jf5n5VgUCrKZ965W2T3ro50c/M6ZL8hZdvFACdU3RxDqh8dNxk77C/4V
QNL5+iTvZv8WZ920H9ugIfeP8MHjl2XGSksAoFouoJh0eAPVXW7km2K0+CynlnsTS+ASwVdIuP2T
naMOu4w1Eu+QNy1GuMTJOxmz+eKNTsTdmlXd8N6sNTCO60UEmC6meQ8Dd6fMfS7y+dCOEx0oljHu
jMl7TheOmsA66wC5muZ1VESd2vI5B/fTDl1odoVPttlgN2BHY8lyDYghomkHJ+NU2fZwcMBmR0jh
2aFaElDPaeve2foEK6+jeUF3EHObMNXTxwYhF5mFCCaQ0YdyoexKjc7En+UqpqG461ZzIDKEphSM
ybZe0QSUGhBbI3KNhpwV1yQ+Z6bTH4phTphDYnkI+lo9GIH3noHOPbYt/GZDiQCccRyfBAD4lJ/C
lrp570rM+1iK+pamkbRKFqWG/1nzx1Zkh76HCSJDULuPlfKIQ0Gve5ziVN83Xnq2/Xxnpb4eJg6A
uQR6RdxUgKJr+zjYcK0lzHw7jamPa1/Rsp87qu82NQS4V82b2w0rBfo8gmGKpM99aex2OncNv+/u
Eu7RK63Q4/TOuJp6tHqBiS4hI1GxeRldX+wXu3qbC+0OdeEld/KD5kwHA/rykiU2zK0eEYs4ojk4
pyWF18VNr2/Z3Ba9RRuRJXal7F5AJt/XpL+31tLRIGaLblvmcrwaLbBxxwZeBKrkd8qtmtZwXx2W
Ov9MZ+Dkq88LsY+rFmCBjwzS/yIfPEfQBmePz40+X6F0v4B6vdK/ke+FxUUqIRsTMd4fZSGdYzmZ
8Av48WxVI5/iER8vK4qlOLVdXu7h4n4VPou9FPnA4HBM9KfFT4/VwlK+hkO9hRfqI3ZX5Pt4w+P7
1JP8onkWjRTVyFqByoz05A7ZCdUtjqBCgViQsRvSqFBgM7f2xG4pMlH8nrUDxu3Ho6iltqUdT39J
St/YQFq+G3SdC4/bBNt1aBlSMP5tRfJ/YPO6BcnKAk4+cPiKTQpidxv00t3LavxuelSLfu1cj3Nr
DQIkhHtzQ+6S2VF3eWHdRDZ24L15G6vOL48d1r9TIq2153HqycfTiGC1lndwje5njBMoQsMAjqXi
NKQjLZo044nP471ai3aRtlIuXKYBIL5j07sgjsV6Pr0DvvD5MM0jw5uSZ9BT2S9X2fXRl9RrLXXC
XX/obUS92YwEXRD0sa84mYWyUeWm41FOTnvU3LXRqypzKkvUeuODJAUEEjTqskKNwU5t4UpREiHQ
Y3tRyZ1K9F+gxt60kmueyrK9MeBAMCG3wC/QRNj5zXvCFuneZAIJffSpR3+yKyAzXBRMWdCY4Pfa
1VpsVhj1oIdlNmmg3rKnuVfPsxf/KHrSnrZaggu3RTqjOhbhAlDPNqAob4u6fq2ZiQWo2bOWaOoI
pyh7oRLOv7R94xxVj8SN/QvRedbvMbwHd0tT3GrXrPZUNNS/Os/uD5Op9Ispk+BzHlvtrc4rzH16
tdB2CFd/m9Jh5pXyp6FVLtPPcte46W1OzUdtMFedlm/Ar5f6aaL4CD2UJUZG4rGapAoDI/iVNxQ3
BEO180wF0LAruQ+JPMCwwC2i5Hq+AKnjMWIXwEA8c3QfE2Gb0EsaqA5ccTLTx2tgx8OunXx4p1Uw
P3eTEgc/L9sXU2uvdHqLn+xV1GFKKipQ1XSlR/Jprq1sT99Ws2JynS0p7Gtf4WuJPTFsLOpP0KV2
rOasXdlV5RHWhxEqyJfHOs2iOqZJByHsir1b3eBkfMSAgncYIXiitYtJdwytXJu+adswaNQp0C9z
on90CAqpRkNcm4YdWEDelXx6UnuZIMT0FrWUgfPU6m2/r4uiPpiNsP6aM/xvebFuzXf11Knv7+76
0fzf9Y9+0YqmRJJ2//r3/4lh6M+vvHqb/u4/dn/xOT3032p+ZLYp+KN/9Rqtv/P/93/+6ZZ6nhvc
Ul/knLv1q1Gd9w88BZx4/zl/4acoPz8+x+//aLOCD/I3Epdl/YG117I9PLHEAolT/c1mZTp/YPyx
cbQHq8fxL4mAP21WIF7/INiHkZVluAlxaE2/tfDb0n/5Zw3jFhkdGAoYpfnfqx/7b//4+7/6p/4r
o5Vv/b1jlxMWF5cHFX8NltBhYPyDb5Q9PeDJAT+UUbsc33Pdx131RNPS0MbXiToQnEhKZMYVg7sb
ScOqz7Sfq+epwu3ecmvcEBkxIvDv9baMqVo9BpMOpqrpnbDC59TzJDAeZ89nR+2cvdac9i3MVgwC
YCGxlpd060ogmppakEmS4TA2C2W5gfNFxLcOvaZ99uACRH0/veoIklgY9FR78LOkbkFGSbojyDtX
X5beF8fZ1o2DcinuslMqrzO+/UPDb3lqbD/pd6NVo7zWmouOQ41NFZN1pjGF616ig0PS6Sas7ebd
NrrP3knPlls+8JKyZ0Mr3BR+HpOWZ6jw+cCf+UvvkaWjYK4ePOXfIaBkW/SN/uzNCe15M2MDRAL6
VcVv6JCwFMokZXYhOMaFtJ70Y60vbXciY+teRG84H3IY6aKc/HoLOekJWU47jnM+7jsnMSE6o2VQ
LV5EgAgOwssMggxO70XKmKtIjYg6IxZSrGNCRNMyfJVArx4ac25YtSZ0WAFHvXNtmgv8fOl3uo83
hUXhC58KVmUN5bMsjhy6NWouS0Xa3nOuNMdOo73J0NP2ZkgBjbkd6rOmOSy+JpLBBvP6MdO6HnTZ
avr0sdRtGjpUvhRKJlSB1nhf4LydZze1fhYq0MBiq/KQ8vM7+l0P67YXnU5NzGp2bbqqCTs7dmkg
4hmrew4VGytPk2LnaTPGKsop5GACHcf50AR6g+zA5UVt80Dvtg74gudRwOTwu7o9zZnnPJR+qoGT
VSKcgDbumrTJydC1+kZHb90nBZ6ojWtydPL09L5qf6rf/awsD/DSyy1eLfNoU5HxnA2wumhFluS7
aHxMGHBOaWKqM/Qq42gF2Ick/2qAt2xjMazhMhobCG67yWBN2KeGfRlrXQPFGxjtipEeSXXPDsYF
VbBlHMdhT1WdvmfUpdvZXEaEEOmvWmLGjDgGAPeLIE4uluqwhqVy5H3t5ywJqT5hK8w9AwwJOZfB
+koH7dOYgz1bWbjU2G2016AwqrDugrWpuQ4+atY1LxoT/hNvHJwxi5eHrZNPD7ZRO9HUomimXtd+
JQtVVhjshkdFV/nWUeKtwhq1dyqnJ8PkAx5IaZkblyG9jJJpGNWNXgltMXZBYCnq3uj0mJzawEKg
tyBfcyv1fstRyn0QVPaZGPFDUuLWN6tKPFTOtB8m7aZ6KiAUIjndEKjOyj01HXGMwNYPMBWqJ28x
mz1vgzvPcZ+yoPqoTYVJEDDpCEIiVNVaDhtAMjED7crd6pGaik8QgoBfMlvtUwl0eBtY+ZNB9SSu
L2Hcwax69ybbfYWCk5FY0PuDqezD4JUfecy6xCTDgP5dIBtqy5cFY+BzHAoqJ4Pnuq73xOHK0Hdt
0NLJLV2WlzJo9+AlHihQ+yCr+T5j9wFAFraVRjlqR1EbgakdStDO9fS946rfbH1Z+erOu1EMX57J
cF7JMd5NRfIZm/Lmr/h4gZGbib7wNos5pd8rTyJIvbu2LilLmLgXifWGS8lnVTD9u+JcTuLophpR
qNG7N21t3gkh3wZae11hbxqrZW3bpPepJ09W42kRvqWTBpcxYqN+wZgPDA3pobOaSBNJtpOg3fLW
g63TNvYTg3e7L7KZR6NnLOJ5ko7zu7FlEWle8mQRZWFXNJ/9gp9fOiL1NVVwl3Q2wNiK6dtbHJZ9
zMQ725hcuhqCCbuXv/PLX7ZFZwsME8Vcn16BmdWbWAvAo+MrO7HtvwuSFGVC86khboLloArn4mnT
goWp+CK29y0Wbe8gheJyS7EVyRP6crVhSdJsPCf9ourntMjk2R+qg6vThpba00748dXCAxSmI2dK
p7zvOIaAUlTuQzqOz2URnLlg1xtvMM33HrRa2IvsVg5ee2DzYoL6Mx9GfIx6MN4Xhhv8zhO2ZU7e
uRE8GuLVSrvLBKdn5uZA9/kC0SKZcjEE7T2x9ovTj7dDnCAS6HD/k0OFU3Dxztk0gMBLlxedGyeX
+Ia6ZqsqObS69imVVNrN1vKzbw1A15g8v30Gq8dA40WzoLVQ+FtX6K5ZR+kcIaovcHXTRqgJbiVg
s1/0ES90nrjdPliRSrWnURiTDGMKyNaTXfDQUz60b5al07ep3QVjZHoBXaozqHi2f4LSeQkn87Pv
BvHUSH4NlV4VPZiifhgPPXjCCJ7fAw4kLDV0xG+SLnXwKAOETqkWO/2lXiMgj7sr2TRwsc4vqBge
8l2ssZ7Hf+o6EnStHzt3mQ/0SeMDp7FYRPSSeURZgbczumn6kHrpijDDErPTlWLAT1psJRt3bsyJ
YTbwtHAQ7TA9l+7KCBd1ksudWbqk9jbu1GvN/ZQJk2F62ZWNpPVzNEo6tq1+J2JxSBB2RV9/OH26
kyoJTew8nCwg5vIfgDqYOwedCqzcfpuynoFSOPc67eseNoyghqSdUks9ihwvd3IX2znj7+pcE5wA
22YiMmkL46wX82czzBdCRh0tN/pDQ5sOc6h7bxiCLnqdk7WLk3G7DHi7kc2Idublb18njcsWA33C
wGrGSwiHaFwgm/bzOIWyKD4yqICQKmkjs3HocRnaZQwoYIjNZ8USj58SdT7gJ4vIGbXPuZ6ym1u3
it2R9U5tLk/ONsCC4NDPqFm4D+bafWEhdqXfrzsEkmmKXWbCigVSXgyriLJl3qV2ngSbMWdrFDvz
cMTqaB1KodM7qjvxHOZ2Ml5z+HBnwx/zQwG3bz/MlPUS2fxh+UG8bD2sJHhfkZp2zdjFl9r2Y1In
RRH6jpa9jrJczrBluqfBc356SNKRrHztMg/db0lzvAS7v9N5S9J4MBy5hrk/s9bwdkFmI/wuasT6
R9+woep96y28jfzQdqe3fI5lVIx5wvws8ezO3Rm/xrtjl+1OT+BcUxRobhU1HrwF1mCAi+1idKT4
7OksOc2lnPOti6yGvVgNH3gUw47YMZcbjNscbE0179wUqzTdgcJscH15vKgaeHN+ADVtfoc84fXY
ZVjBS6yjUw4poUpmTT4Ykts0Pc9FyWljQ0hV57qbLHe1xU5Ig2KWBdyfbhbUE1p5PfnROKXlHJlJ
/57MAmMXcC2I2GXqaxiW2G7AyCIbnTCDzvqDnhmQmygZa1VU6oso7rVktoyfLd4EHK2B1SLpC4jj
r2nWZjCeujJP74xGh1nGA3b2vhu6QAhsWjQCo/EX3tjtaScbf9Vd4g1a6JpFFtgbPaimN125ye+J
3MWCG10orSz4FGXwUhOzECerjzGkWPxUumfNg+dU6XoKnaPD1BySsrOMwyLQOrdg3Bbx0nCtPVEO
gCSv8STDoC1TcYAq2m4XvbVPkMszlAsvNqirwNwAMx7G00+3jV2an/2JXVoxDoNCxyvz9qzyNH2m
9qINbcbQXWuPVQ+EahDTiWZ5A70JH8PBTEk5H5MyKPm3UizHgV+DOd8s/BUfvkdodNiWFDYgtVO/
MV6w19Bd3QxlbN45tLEzk5iaGo6WHpfPAVbjT4pnE51zz/CbsFkgnu8swGkpBZvzGmTuWejwxYBf
mvfZkK32rSHj/TVOjc+pRVvKz2rWXCeskSa1bTaxh8dsIBrwUEmreadKuS5PIshnfbhG/akjGFty
6IdkUpP2iCV3wTk8SZ8tinBl8Gbgp3AY72ahRyB9tY76wW4NcaDU9ZAuBfSzTcah1tEPmKBcVYNa
t3M1UUQO/y5xr55RCus0GWZa7BL6UYvQ1HKX+y/PDPXLGjpIq16qjexCism55BYtb0x4QfJqd5Xx
0fk8eEG3xQr7GzzTkEOhHA8svR71zqAveJk9MV1H1s4HMdWL8cu3Br9l+TzrA45/w2BYwSDXz2dq
O+s7DTv+tOfD5Y6nuotXcp+PKQJDgz+8siTWmzDLpqm61+VIuxa8WgZjPLZcBrqmpfVMw6Y301ID
QjR+r0vffRR6Xh5ZzjusVzhtFDli5thBbBUCZehWGc570GFsotbBzjT7o88O796j4vje1NXAKjDg
dVVNXHpgYDGQBGNs3AeTbf+I0/SFiYn3p9EDEyYqQ4zV5GNHkiUo38cBLBzsaPwveoedkOR0N4S+
4car0XrSP4LCxXAO4tHatI3XBQfJLfyNWY+idgxFXov/zff0kEVDf4b5TkuOuVpoqFmjolgaLHXy
GJzFaQj8qggbd8ifKS/66HLTvYo6UJGMjWDb+/bdYg79ruAFAHp/NTOPNX2aPbT0NIIWaWhy8Xqg
yDhciptKst+zzKixZ60URHOTJnASXZRTSR5owGSNG9fy+w/Npmrzf9KA3Xz89S//jED6X+lUT0U9
fAOQ/zudav0jfxLjXZJ9NmoU3BxcNYaBTPRnHND6w/JW6plJfIpw/ApT+VOnst0/fM8lnGfzC3QA
jxDpnzIVMHkGBYKspkWk3l9pJf8NlcrA/vz/xgGhZtj8/SCNYCj9Q1514TsY3N4RWxbm5asV9/4n
T2GNyzJtFhhcE80et3MCBIJAR5BBBTWssqYC20b4TUQ1frUDFVM0vyryAaAjDYpaPOC69lyCY3Ts
5Is+iTTFo7Vod42RDvNBp3jZxJjRSnMPHRW5YjYEFY92xwUKq1h6ahHFNj1uCLsJWhO2dS5eEr8z
apZONV7nsaTGE39pE3+YTRasbXcYhGgPtLnPD8sAVn0NU1khfgQgkzFtUR2wEwtSVE7xahvyQMxv
GIX4dLeO1RqH1I3J6VqVxbdeZaYbGo6UKO7r2saqHXXm/lBK7FVj8FPlvos64GSi2tLoFCzHiWRd
ta25Nv5SRjv1YP1a44PmIIG8140XWUzDxTPqmX6boVdM9XNFiKNbUnrSFU9Tb9fMfaKdLc3UkRn6
oVQbvXFaczeB/XvP4CDjLDLdITnIoPGGUC7Z9G4utnykFwcvg+x18mmZb/bvTmM75a6lHOe9TBz7
h2ckzit19+PPHB7VLXYFS04GROiSjrJSDWdFnVZbOWV3FtsgnnvtxqxpLWIOXN2vXRPwiMVH/hok
7RmhHE0Ez3hlANviKikb7ebF7+V0r+ziHPN4j+cE9d8+0FBaSXcrbbaUmRK7wA5nwTKmmD78tHrQ
jUs9yM3gL28L0MaDWS/d3ZKJMCByZFIW15mlt9Ot8nPRzBefcpStU/akZ+QNWMaW0+dKpGRPU+yN
xpFnPQ5OyPCvRfudNeO9TF4LV3zbkjRaor+LvrqUw7rK9W9wXLlXkwcV8dEYuJyN7MzitH2XeTHg
o72T44w/jKshFAl35BZgYT6QxB+pG9mNHm1doCuSng0T3VKlMrEmxSldAM1l8Uu1p4qYsGxJ0AOq
ivCe9M4/ZlBiSwY185kdtfXkFkv9lent0Zp4C/qQ1qk/KmD01pbxHA8ePWK2sUM+9p5yR5C7Y5FM
G7zmOxSQ4cl+d4nTbWzZ/zZzdWWJdQ9RqzlXTpttkTvH55YlDgzbqI97RDXuYB4ipk1SKxnksWO1
ZIrQt/t7t9UjzHnhYgdvgfGhz3c0biH9hQaGk1F/g7+0M+KZdIC9K9FvbFojzPh+XtH6xIaYKZad
MLsnPC1ryGuDfrgBKcdb+6drDw8Ei58sb4y0zN1i2ObNYjE5TOGY3RWuE/msPHUvubUBY5/D9Zvq
1ryTkfAJ2qV6NI0c4Vp2xn6OzViLZOZcfPrG2KFu4cYeHCv/S1nqxm4UTbz1U6+9pMWX2cdnixqi
ZH4Hmk7QUn55GYe5OIu4iPjIAjg9CCP5SlmUY1Xe0S+lVfC7hx8pIBs3idEensbAeObwrvepHXxq
WvDBu+48lDMfDkqGHMi6IcX1Y8BhKpR89tasqj6y9GlLi31v81BOXhS7CMLSHUkNVO9u110G/L/+
7AZbSn2ikrvNkR1sCENrb2vdFGJvD0mEIqKseWSDxgluDPH47fTzWubYm+aDIAYSmtxhyTbl94La
nngsLlMpD+t72i/GeE8pRhHyLi0jAyfieSJQSZIZKLocfnhaTfYwG64UPN1Rovtmug5Yfov2bVPb
t3l/dMimlQtFES3SBBmwZbnpQjB5LFFdaGQweSeT+rjTC/EZpABsjKXfNDnk440lC8xZPOSDVaI4
5YNyoyXmU9y+W4PxE3Xm4FVl9lSNcm/PQWiX1kPjiZteXoDZX5Lc3zdD8Uw74Z1XKZuA8OwR1mmk
eqLZ4JFk5dH2u51BpySW+q1IHkd3uFDWfKq6jwGJnIxjr54Kb7kO2m+4gS+zpR7NEWuUigblvXSY
Cikb25BOq8xuP425tRHNOJ2TBRw/D2ON5zK4zNuSycuS6RfcyQfbXr0NbTTLB1bYm9rVLk657ILi
riCbYanLmGI0yGuY+i1JEXtIPOypuGkRmnc0MuFbnMcgaDfBoMyISI0fWg22AUrrqMPISMiY8e92
wgXi5wcxevEZ5oj6KB03D3XCn14jbxzTtLZoGJnzYXixR0qdU4kvc21yyXd17pbbdtxPmdrD7r50
hb13BIINcbLuJjrn0sZfqtApG0XJr+qoG8pdnnMCZAQC+nIrwFwvef+JZxDLF/IICGN6KCIb553T
4LB3PhfzGCzVzZtuPvXxS3uvl2ztdawiA2IH4YImPQR1GSOaIIR/4LuwiNyPqiZ90SLsTpueoj9v
1scPhsCLmrVPO2t+l8g0/Zy7eNoWTFj2hlrhSOIn2TJ+Rx7pUJpt+8R9Hu3CfPNHUNemd9GqgoaV
5lb26+O3tsqXXjk//EWZfNq+iGGFmd59LqqPxlarP9EfBCkye0O8g+2a7+9aSh2sAkt7rOr3VCOo
2Ar9npQSHdTLfWAcy549nJ6tubKQ7c2WfcdutiYokwtPQfEhXPXBuotXucVsal7NbjpIHuaGUS9h
59py60FkDDRcXkCHEg/v+RBsIZG/K83jRcovCQL/g1bw5WdWcF2LidoLnLtFoWPp0snI4EcOVRic
pdOhQp7Zs1HgelPgi3xv48Q/q2U6uqNznTz12+GEyzG6h5Mkr4HI58y0k6/Has6C078Z6s2mtoYH
0wubaQgLuClYUT508b2feGhs+VEGQVTGkAjoyDbYS7FOO0udjKuDISJJ95IW3SxInkmC43pFCC2X
LOrtTpCGTCVz0rhTmf7GouKrVDXPsfmgVHvXUx1IW/Walz3ms8/b2HIiKrl/JS7yGdSpa+v3p7HJ
710rdSVlCx3pW+PZcdEXVDzOR6tjZem3NA5jYrQ8zgNS+Ys6gEdLkTBvhquHXR6Qxh/0+wR3Xmbh
kDB2S/aLXb7LuU1QEdeznUFn7qYP6rs2BTq8PT8VWRJJHC8y/2llPn9L9aNJ0CyD+dEHOWbNPy0m
c8GqzF2GB9FmBL5ZB+Q/MB1vpoU87CTu2PbCrr5gi8ABW2118tqO8at3E7b95jEfjEtRc6stEwzN
GSeds/VNf+u1VuSIKnJKY2c0ZG81asFYqHVaDNOJNZzPIG7Xry5WoEz8WJo3FKJZbpQob0JDoExJ
4rk2HHj0Kcx1RTEjwWn13Vj2no93vDN5ydyTTyZtg9KWHIQpj5mph/RBhv58Fj5da5ImJVOP35yG
8zjNDtxKDsoxiMdTKuqCjiDZlsRfaySPiuEhapJfhFtQCLjlcpHUi3a7Hq6TNUcj38hECrmKcdS5
Lm9PuntnfXlhLtphO6RGRVGgbqkHkc0u2jFjxkJF0NhAtO4ksJDcfB3kt2Yn+7m+0aFZkqsNgF5j
bcKua0dF8+lPxPzI0A0fU72bAz+MW4e3Fy4zl9HjGwzWMS9vbUNqtKvPrV4k70OV4lwnDTHLHb0I
G2odV6q1yW7AfioCLlssXN2u3dNP1X/bxNB2PQUIkv7J2sksXmYoVAnUBMI4rHd7BvpqQFBvi3dL
GlyHq3s8T6yXzO5VsIo7OqQJA9D+oBxxB866HVYGgovXWU9V6XJzCulgwuWMJ22iTUXy/dWZ8+G1
7FgID2TbaqJSZfR+tcQkZk1/dmhBDpaGcLlMO05uKBCm1zXbvmJ6Wrz2U6AXTKb1q2NF8ICfiZOY
Qye28VbFJ9v7tv35p1Qna+Z6DrejHM6Zn15nwzkgYDoPFX4CfYEqYn6XxEDaWgsnFiSbmKtQxcq1
1bGA9XyC4ng5YBffejpxItrA1vuO6WJYdBdWsiZlgNmzmHihHNw10+dYTIcis64AL/ZeE+zbgg2Y
+k70agdsLnTjrzgdb501Rok1brPC3mYoYLA7zolXRC7ad5ZWkTE8tt6hLB/5XgnKYBQnlPBKkQ4n
ivdgktE3e2NLJ86VGtNN73sHO8EqPfwmcLsZzPlZte51SPSLz8Pyzi77vQOppR/VvYG7IisRSH0r
2xWpZQFm0h7YkX0YPUVe+miFjjKIoFoDBkJloVIGVM6ySHmyFmqkWKZ7tBxO81AecCccJtnEx5xI
UWgt2i3weq476zIvey+8Ryq0w4J4hJHjENUQVHWnUB8w/YnJ+vdVAh8jJxqo7mOaVXcD/GRiMBTE
nqpChX5SXS2ScXVKwbThzhG/8TfMeYqbSk7qsHTYz6S5fhcnr3OFa0HshFXgPpfZNWHTbE3lKgS1
+yGl80GYmByzfvyZ+jzPzQr/I9fDkikZQxPYBB4DVqHjn3Upru2581jVM2ulbcn8MRMQCEecNCxb
hlNhMhAy3VxMxWewE+IgnL49BE6LEcopnso5i+XO1fgA+8yrBKvw75aqiIz13NCD+ZeXk0CpSfSd
jHHpzqbXW9siqbVvLfDBSBgaVaDySxLNs6jC5eWf9sFopcS10jmUdOxmVky8wNbwjDU5Dxpfwvuh
RtxTRbUf+ojS8WHTT9bZWfSj3Qdh3vrX3lZv1TyvLbRks+DdL9SbcMppWzNoP8pk2HvS1EICLOZu
zIgl4EIZg4XL/XLMEmt4xJjibkwznIiiE+crmjJECd7P/qXDOEBqo9+a3E9toChH0Tw07b5n77Qb
WOIG9dGd+9+LOK6vXx8txGoR9mzB7cVUGd0c3HcIwAUUKmxxI7c/hMTFwrYs7n7Hpk3yEntDxjoo
0ImIQ1bwSyzX7HpDM2503CYs37h2UZSMrDrWM/doY7ZvlEoyTxVmV/IzqFiwI/su8V0FP03xwDCm
aze7fJg1S0fCTHz8MSX31vc4NqbkQHggJiRRuwbBOimb20A/iRayPTcuYC84jDo+vIQRDKPBo2DM
3j1IQUYDO+tJzph9Z/6kBT5xj21nYW+mjsJO93FdMxxZGC8fuDQxB8/LwOiZB0v6TscyXw+GyrLL
3SZQl/+zlKyIWjZcXJUmtewqM+HX8i+/BiMJqN3/6Jp/1TVtDGn/uf1uW3/V7T/9r/P3dyGq5H//
07EtaMhs/6PKuX6Bv4qcgfsHqCJGfYBVoDCRJf8mcvJ/kMUDGJKua+vuSsv7dy8eVUkmtO9/Y+88
mxxHrjX9VxT6vNQSHty4UsTNTAC0VcXy1V8QZQESBGhA0P36fZKtu8NGl4gdaUYzE+rhdHWzaJBI
c+x73gPnKoy6bZvP/A8Uj/5IlNvzgXYH8mzD87yfE+R0IU87YTzziWCaNvhrUoY2vP52nfL+YE+h
OepYZuTCeOyg+LCDqAY0L3ONTVYuLeiLmxliemHr4q/ubt11qV06bDBoCTKm/QLOW7wN4EepWkzk
5tBtU0Xn9ld+aFeBawe+LQH8L8ubzTSyWlEr7q6yoACDvxzmJh3ifWpYQm/aXxU9azuM3d42JWtN
W2JaxEb5brCgc+08jDfo4tscdHQ5SgfefXmbv+2enY/dcxG17It9jtX0tKcGNG5oU3FkIv+JE+77
GdIz+Pp8zcqXf/2z8b9Mf54AvraJxraC8sv+3XuYf1l+MV3pPLTfwUB5L8ZCeS/zL/Mv1bsGuGHC
v0DRlN7kMonDav9OBfCcVnAWQD7a13W300E1faWdDlI1mh5GJX0EoZSc99ZZBMGXUz3NWh97+C2p
2BO76dV238DDSA+ts4vu16guqY0trThh0bfe42I19mddisOd1t3CvLJdcXH4AOr4WA3z28N99mQF
+G3ZE/qI5CIkRToqBQkSaX14TrCiBIW54KEsPnhyqP4OGz3l42scJqfgdOZ/o2E2bRBfz/Yfa4M0
SQW/xrj6nycVvmVuPgoFeqCQfAIx7bdJX3275rkxWwLrca2IqgdQFTMKeqYWxGQUmmT7tf9V0X7D
VHl6EpquVoNL/4tXM/W5qkk8GofQn4Rgu0XRQU3irahkTOzNxI4qickmtwGOh5oqDr2ktFlu5IEH
ZTAqCROVKKdBPBm62eC5AXg1+QSZDSSYeWpH0GYE7QCCAAo87BUuJT6NcB73cj1sk3ux5ebWf969
xaRE7nRHzp3gZ2styLxk/cUNKLclvd+oZ/eF9TLp6yKvWMGdtrzL35Px2pC5iz8ls7vWBR311oPJ
HZBs3VtvK7L3TVfH8I9PKFSlexB5ne0UuilwncILiClATZWVAUwna1g8bpPh+iMl7H3XGk2vt/SI
AuvZT66Sp8PzAmyULYuLrdpck52GFXJIqcRwde/OJPHDIUUS7qNxX75touwSdpVBovJrCGugu7sG
80yot+2IW5hD5/QppFRJQi8Bfn2bhoenaQ8EORiQyQcx8ORj8Vq8Ll5XU1rC6v8tKhYv3toXFmp3
E+wNBiytxR1hnyn4qSyCnACSO9B5FWV9X8zBRMHptcXqT0V1s47ihZrMZDrARJ19zYr/w03dvMw1
+f5jmf+Iy9wkTbyaevylpcm3pSZfJbVDSMnxIBAnuKpl64l2Xm52Bq4wEX/QQu9b077a7wAyrr3y
0O2sLBN8ITmn84ZL0yVryuGXuGSND/7vt+lqWn9aH/t+vbt95pjkr63CjsqAMKMq5e3DIUgvZNVw
b40XqimHf/pCxzYodS3kdrRTYuOd4Jp8u3ATEommXy7tiGJJQr7+nBiiR0TKtKddc0Ift3KB3+11
SqhX4LAIAeUBV3YzB8YIABmOZpc1C2h291a6IPlta9ArZJnuIV0C40Xyri4ooVhI10ckQy5YqDi7
3Zn2LGxnYMzO7wnzs01xejs1HV5AMDOhpMmOYCLNYS8EBQYFKbhZsYSFyJfkR5NCzeDlIyonaCbf
ftxN5G55heIgYmwXwtuNimf4DqHlyGST0v30mJ6Or7auST5rgwVkfHsse6gH+EGyA8Lr6c3q0n90
u37XfFzgG/iX25fNaBetRpPLhjn6zM45GYNT0/t/8CV3avrt373kesedOWBOTTBDk1K0TVpWRctn
AKNUiS2ey0qko6JB0TdtLafmTfwaW6vpXqmVPNUC//S9GvqL6pNKcSM9a2jLwX81qUVf0Bns7pkd
PT625eUlmRvx9HR3c9MQlTguzrnr1MRJ4hfuhuZbHNd+cr3upXIp2v04Srrr3suit+rZmO1Q/slN
jwo6EbUiS8ZiIbDthouLQjw/91XQioI+KHFBb62LhXiAk0IU4mIt4VVtNOqPrV7ODbguX1Y7ei9T
10z9vciukX9xIqtxJ0yvjDTIAFXLdm91kMVEFuNFf3kJK2fbpp5BxHder0HO6J19ZizH1i4nNkHy
K46lacMc9e3JWP7ZDfOp3j7ZmBqFeXoCnDQhFJmzYTYh3ZTdfvmlh5KZR3S0XcwCyHn/xTmuHXro
g0oC56z3Wu1eATV1Lme3S/LuprJSBbMZ+m5hYYeJadeCQMG6zTYED+VS0e9zhrtUNgyo6cQcF+Jk
on/zE9O4YjX06b+6YscdcO5U1Czl0q06EFqwQ+CWm0eU9UE8BrpHGR+wLWt2WQV3wr+4S2ri8lff
JY2TUJOrv8QkfBZApFdpxzGJ+RNPsmqiEQYt47ClxDFS6stcfFmE22j0BU5d9RhOlXhPAlGqUvmX
T3JcBpbo3txcWBL0pOoO9vKxq7p3U9E9vzCW/5m9ejIou2aLzSq6/c4PDKodeWKlUDTSHdNuKkxv
3ajaiw3Evzwr+8AI+hzkR3e0Ctvj+Qf9Gantlq3unqO/Di1x3wrfll3ryVGwdHRjuexmYhnA8IZz
Mo6D8f1MGldusO8TL+n2WrIlfeX2CKTJXddXk2gtoCUj4LIW0VUipuFukIbvB7kJDrJUi+B9NbCh
kbi9IjTVCrCd3+ejWNlXa/HeklEvi8gWM4GukMHTWmR8fSb9N1+9Q5ArArkS/VLFYfqCqn5JojIE
psabjWgiX6+ckciHV76CsTLoddBQICIZh6tmIihDqox7G0n9WA+qMJ4DD47iYfEw4ZKwtV97Fzpc
ZkTt3sP0g95G4cNG7vrcz2smX101fNqqhwtfPBDekg9X17mM6M8xhESrt1WUyInogZeG1Po5/X7g
C95u9Wc69tYO571C9C9uxmNqnAVAKOEGA6i+eTxuZSYGb/CUiVVYSWqAg7UaVPLt3kT0U7+Pcp/K
N5KeAjBnsFJAf8UmfBxUYjTrOew6FITaysfRYNpbqWVAdOgyHQ6Kof6yhVqFaW/bh+7xY78SC2pu
5b4/HU57kOxuJZkfUfWhEwx3Vybhw+lw37cu9WX1CGMJdZy8B37BIxNvF09OFF/64rn7UYn7+/aY
csqdaAuxHILZZo4XQanaj8FT1lsHrtgE895TqSoFb19/G3ojphlUmOglItqLvegWsgufdYPjZn1q
0f10OnUu7lRxLqpD6hr6dDqiDGbcKTcwCnvzaCIuRzt1CIvhNlBXXgS6rf9U9gKjzxDDfRhI1WD1
NUkKu6bE/y2Soml+aop+RbYb9pnj/OhNFY+8y20wgrVHLOUX4AyqI3LZf94PZWBFnIFCtMPkatjv
34wbpqdZaNXM/B9C64fQ+s8UWjXb8dc8lE3yoWZW/pry09SYiu88P9JaVLSbmFtuPW/XstfxIZ0j
rLQyW6l2pPUjHH4hnPJBFRxCgHpBfr8LdyG5J6lf2/fhNVPr4/t0Rkq/BpF5OH8uekZohH4f5lRp
KCc0g1QCHA9oVaJawabrXW+6m25LQn+jIKDj7wkWtTPWiHEKClZhcV8pGBnEsFLBJnD6m+A5UR3l
B1qTutG0tw1aN3u06EYZ4ZbfLiS8H5gtC20xUJ2lkKYXINvE3bMlnxf8Xrv4GA3Rey79K2o/xXUW
XV1DDIhhtBHXczk0K5ENOxfLVxqCySGathDDq+HDk0tQIBXdGebDPSgscThqbdT02+DewVYgnuEJ
LMC9dMS4Em96bj70gG4+UN+8vuV1bVS8vb2RDe3LaZCFSTiLaN2rAK6HVbgI9LTAFXIHl2vohrla
RNooAO2rZtF5C5b1bFjrmik/8XdpkazmRP5ZPXiYJCQR/NErT2lqoFdysFE6w6mX0e5vg0Wv6FFj
0QNnFVghvA4BvOdygRU+CZwunTyCNJzyrCC+ngepylhwS3khbeaOv1tGadgimDENqeCWM17n3eFc
ToJDN48yXt11sxE+76Kj2pdQ+GyCdnjABIU6YLh/BDvJ//alEa2CbVj2DsFeYenHgSnMcBc4MsGa
pkxb3wwPg1HRb47bcPmzD7DelIfFvQwqmQ+WgXXpRkZIARevgExW8FFigTtse5+VocpBmt2FlAV4
miDtiuVtu3e4sMbzIYz3w3Uk0yBRhSQALA4Mx+gX3YkQmOfBMirCPAi3vfXF+oIqbQWrRncxGit4
72TaB+on5wOfLaxNT0DQcoYhiWEoJ/cbntPFUO34xg3Z5LWYSJt9vA4gwQwHxJ0wQM0I6ujA5Q+V
IgqjXR8eAgNdb9gZTsIubbeFe7u/rEIBSLAn6b4WNbWGbhYVNa/sh6j4w4oK0LfnRUXd2Y0ru5VN
fETFJiwRFNAkRRsE/i6Mx7u/K4aYs2QiI/QrziNwW+SDodoBnW2iOIJCAZREoahai1rydYPDyqYN
aG8g54/gjcNKgcRU8EbyqORMzqK+Kkbr0bbnPsJUL6DHIQ576O8vgR0oTkUSFKGF9Yx/wendS5L/
fKV92RYX5mN6TZFmv9NbR+uIwxdaEeirXnoBNwTfDakRJwdp1wRD0bXV59Rn3ReCmx8Kt+3KjixC
AvpEVxJPfrSVWj1WgfN6CGmIhVo8hM7jrHdAKtlISPgujz/BtEtDQOQWzVTO7NGiIpipMpqGKfOW
8O8ESQnnt4rVjr+TYB4l/UkAP3m0jIwXLXszJGuBfIVuN0pv9OfoPs3nkmAynqB8gdSp5YjPIXuN
F/0NRhdKID6fKtYmyGWsWkz4ZkDTEN719Z3lu37HnEca6p9JfxZO+kZ3GfE3V5wE9ISNcsY9YV1m
4VLO+JkxsizIA8iuWXvaSaIFZmHFCLTUj1XKfeQRf0Z5pO9HRy6S/lQdunM9nlD/zTi5kznv0lc+
/rnUekJ/DmF7senmiFwtdj0MCI+AwkReZb0cm2F4kNp+oN3S2OmXvdn19Np+hGa3Z6Jb1xflLSzN
ahf6EQGbo5Gzw7PXxozDgyZcUcEqwJUgM7RcFaAxkN80II3mRxk9V1QcB0h3qbWLyXrRJoz9uGMN
2pySOFhIYP+yrWB9u3akQUIhU2nQupqEWZgGaaCm4xTjpKVaqHetupYohFUYB/vuLEpQafuQshle
W1NmjUrWSpnzFWpVnUY6TuGzvzwFY//1Xhly6IeLD4hLiSKkI8pQ1V44V+R2+4m6mYP6iWZEeYrI
v55GE4Waj9FrscQooSGIDFbMnMNMkpLpEAWay9YIajnZiZa9clgOvehmtERVrlBjI/rzSpr4KYj+
1KMRQlLHBl8ywAXbXp+vOJgAfspCSyYAoQbdQae3Fff6Dn0mhiEzfNWtuuRzUbkVB4TRqlVQKeDt
RK28cYcRdKJOIFB9GyE8ogYHedeN0fPYZV1C4T0qoPvl0IjMR/vVfS3V/jVhZ1KgP/SHm24PvxoC
dO1oC1NifuViQChHjQ7hY7gJWiOWFssziUCpXbX6u2gWyI8C+fDxMZPjN9Lp8ubu4nkq7u624g2r
L2bBZNWd3rkXaqCtPdifxbUOsZTiVl9lyT8gC5S0QBBw3nHBt7f7TnelCIMovc1geul2rhJW2Gem
ltjTMA9hyW5CR/m8fRUSb4qovBvMWRgtC/VsxSzNkn2wFxNFXgirZwjwivDeNrT6abfPSmpzfM70
Q1vEZiJbzhaK5VRiLLMd9uxXehQGtHkU0ovmPS8ymDir7z62CA0VEbclL0zlyD0TM5RpV4f3RNCJ
ArhuL5PLD5pDYkTE7P2CB7g2bkGLUIvfdlhCT7lByte0GkIWzhH+Uo+6n3gk9ZCOvaDFGp0jyJMc
o3VQhB19En1gtYWqDwUZlKN/snvUvoc+0PMLlE9IAV3ghAe1unVCQ9nSGBoI2OoCKnSer3ttut2J
pEsPOc6uK0faTHWGi/DFENUdUkwVl0dLFamm5RgWa1iEWb+Klsg7rNfx/q6KqBdW1YjqL4G0431I
wsgYzCPkNJJ5igSeo6u0rMPyJbaZaZQgD9wMaO3ty93YvDFv6J/7ZFzQtWqY9JyLzcM82okWn+oE
OkRKZPWKpsrIcGS3lvSCsWkpi2bIImidkXwwHhy/u8WzZEgHYjwmGxuWbdNNQiolj6ukA4zY1gMj
2Mn0fhvyLsK5Gz6zvdpIt7cbIJmj2U0S6DGuuwRsFYG7dYAFW9wlivKqkLj0w/ZhFcEwit1JGQ7H
nIo1pMk08hEvUw7xHqV9YDc9r6TErF6xPVknVpBaupcZTs1CmWP8OM6/doEgwu4RDWUXEi7V1i1/
b0K90lApYW5UmBq0fSCerv9FmBGVvwTIsyIYi3fKRsRmiCaXe2KctOEIaXPLufERjzyCKUKb2j2C
qsguJiNlVxvExyvM6jYSthPRwAHJeQEWMvSGOkjrHcVYgu3OS8oUc37iboTaEq8IsULCwc91AEci
vkIHn4Mafc6aPq4dBHYHNzVhRmbac5PWVf6AmOvFMsedYa3YCXC5EwSnGEaQ1+Pb9DfvQ+3uVL22
kEhwjpN3VEXHmem2+ErvaTto9VIO8/ERzvqbaC07veKiDViyuN/0nRHLpYPuIn1ujVHkQXzjkhxg
K11Aj9bjz3Er0lNZflWoO7F4yBiCdiKcC19Z/NHKNbuLe61rFPMgv9t0qXFHMesNp7+hhWsSH40K
jJKwUJOudgYPHKIXPO+S3tlwVwj0EA+9GlOEthkOzdALXvVGhmU/2EbQMDCWnCnIh4dRdbmIupOw
kHL2XhGohoICTUOhIOvXURO2Mq0aKJMU8o1GUEyQnm37Oo14dvSQlw96ttGKODtIpFuthlq3+r36
t74su/rf1MlH5rXWnNobTCPcKLxB3i3Zdg0GYaOPbdeCvz987B8+dkUriQncoBTLNLkTtXC953ow
qG6Jxk0xfrXigCdBPmsxaY6aQJkwmDc4L/r1EwDAD+flh/Pyw3n54bz8cF52/yd5p9PcbA+VwGlZ
ko6AnnNdapkdo5XnSUeLb6AGxKR7kYdN3FAE2HSNGkDon7pGsxNWSxX8cMJ+OGE/nDDsrh9O2G/v
hDVa0bVE1b9kRXsN8rheotGmX3je2ZEp2Ur7mPdY9HTivBhalzqxqpFj5B8FwQqyu/QXJYdIoy88
VFLryg5M8hgOsaYDcRgd3/4aNQKn56vXdx2XzeQ7LX7abw+HPuFt6iUDJ9oSNqgI4uwAPc5VAvxN
B2R0zONrnHWg/eMm3FfjndZwX3/cO21Mfx0z6See0X9o+svofLr5XQuqdxowOXYdQk4vTAiRN2u9
+YnWEa/TMbf7+7f7vXwhqDoH/HDPLxaKaPoAmOCWn5YOret4H3Go3kG9XB/E5ZK3lpKg+m1LXAIl
6BeXxWUZ+VfrB/PKurBGdMa5XQQLAtpLkCMe6aqS0JK4urp6nZEqvCKqORNXhKIO/UO/3QOT2j9E
tKsk1F+Fc6KjaQjlU28PmHWpNCRkh3OdhoJPb8Sh/zQT3vjj4yYVN6QBGGtLvU3U+IMcgMU9wBxF
rH4v7zVssxUO7gcEvoeViOXb21SC/SDzR/T/fqXuSW0QF3T0DQPhBBUCZTwzwiv67sf3zMVxjvjm
dcgP3qFBBeO382CPz6PoJytT8+1n9M/L/KyywSrrx4CUj/yyDehOIR49Ed5SiPNAJ0pxvRO3x1r2
CPCyCIYC/MsQBM0dNTIBdIcKqiOh03YbkishZJ0E+SYkJrgX2tjL+zegNvvjrH2AfZkGH/sGuOkx
hfqdUX1yJzWjGqY4Gnqa5APcL4vH+B2YdbTtezeTZ3fcHpvj3VUZePSWSeG0h1cMjihB94PWQXgj
/4biQNuEMkRX0+xe5q8uST7VAos9pVMSFV70cZQ0c4c6V2yezq+ApSN958ZdM9Q7VQkXaczZ2F/A
fTxV7zoFmstXGCWFSsSExqDyDoLBcBbQZ+Umu0lHptCZuwkZIR3T1vjg82M6FtidG1PNrF+v6PeZ
LXRuhQyVLclEkQqxwvXQB8el83kAYkTZPWJN5JoyfiOYgwQyHrZhH+wSFVNkNskClsekjMWenzJU
MDHkiLakMGcjckZYTTSEf6JEtWErwAXUMKf69RO5PC1oQgw3pJY3m9BnvDpJS95gpCE/e1K2Ojug
80MFwKVtkFxr+BJk/FF8T+4HPNr6UqPRyjtaR5G2+Zpkjkk/63S6hjPp9LcG2ev9DsEa2fdotQgS
W1nj5HbVGSxttbREQeB5350Cvy7JYJZqMtwRpXt2Lw9BV0N+fLlA3ZP4ZRV9Eqcleb9NeEynEYTW
I5716HXLKzBrgV+zLzVeYRNY/TYmQkGi+GMRbQdvb3Hw8XE3fM+j66siE3Dlcv6QURPFj5QzePPR
USUINR0d1zFvrff1zy2Rb/LWJAqqrn6us0A6Vk56keD66phPJmX7L24vs1YiUdnFJN7Dvhnlon3E
IFCv29XTu72zujB+kj2jT4+Etl0iePt9JMbNQu7FQt61xV2u7u5u5ioPj3eITBy/vRXU3mkZef4c
fG4h/iRTjgWaJ/uovSsmUBgz0OX17NJ2sbpAmkWbaK5RYNGKRToMzYeGizZpy2NF4MlVf2jLf5e2
bNwPtazNL7IfmoSxWQv2/3anpUnsHkHEJxv3h9j9fYndmoX0O9PqTYbSkSjiZHf9OwylJqPTrBlK
vxejs8nsN2sG0u/X7Pd0NOE7U9XzTM0o5lCYUJOOznyZQDqCqeePv2xA7lzOd93eZXFTjowuIG/1
DpIimIn3bJRgyYE9UNUdMHo56WNedPM+2B4B2Af37nUnnagESwZnVUSDgdGcSMxUANTbjLIjrqKQ
usogvetgeU8ymY4XkSbRHq+WYjzD06NYs8GUbby9mn/2B7s999PUst/26CHkUspbpwD08zKfrLWB
1d7L4rYCImM/eOpRm+YaC7tTGONydYv7gQOSdbOBe8SKLmU10jjQaajLRKAEdsV6T39pgFbg9nTx
gJpeArIK81EHl19Djioy5BpwCZRHWqwpXK9RQgUBbSu2buTQGroKzhtyjTdXsxb+UDdnfYr8Plm5
2rnbt7OkMGnYGxEmcMRgfE9c4/4RPxrsHY0JRRRdQZ8M4ugYnbyKrsYLymUMiT/S4E5otfWdBDgZ
Se2ILGOYjGYOI7kMe/2b82vYeJs1nfkr3qajZ/TcfdYCBY41n7jVilDNMtBY0uyCfrAipIuAeNHB
l5fehSmen4ZRQv3opN+7IGQDOw2vXL4AduRtc0kMTYcV9sEXKyp7dphfmUO3S1ecbn6TrMW8e372
9IjOjbimHQ8xbZv9HSOG2zYcENA7//X2p27+ycrXtNg6m9tzCOvtCEb3JcVANCy4f9HFZMbQlm3+
pvfvyOlqhKZGos+U0Q2NgYaNaw8+DVN1XebS+lhRlU/EYju0JA0xiV5YcnZ9CFYCcJrYbIP4+vzA
G+alU/d/d267lR6Yl3z8ROnYuMnB/lxr/DQxnVoIfrHcpWtryQUGa6qID6BCYcuSc2J7hFBb4lbv
jAO+9wtx1bAnIirZCn7hhC8Honvv/P9+BdfN3Uo80dJdrASjpKBNRwhTvPD+SlyjCylwuiGO90GL
dmB5Hw2ra+lZOLN7Oiavn9h7rcWhNW2n3ARSZc/gHzvicUkAWEeLv4z0b2hYpuGsKPh1MHzSi9eK
VkKdX6ymc9epifHf/7nraElyMnM/99w1bd+awK1+8e1bE7p/zO1bE9e/1vZt0I6dmgz+WdqxSQAf
I1knG+13I4A/5Uj0fRJRXtu2YH6sSeAiaxml427t6CWlPInu0hD3EGx8QNbJG0yUO+SdopZCJ6ka
KheMthYY3wu2ny5ek86zw9qct6wd9bX0G7yYUlF0oBZ2H4yOzF6XeWB1C8D2Gs7foZiK1mAa53nj
UAj1MljdJCvh08aNJsk4M0tqurSEh1PD6m5U/AQkPby4aHMfpvqYchebyB+0Sf9ORU5VzlxZ8oZO
LWrf20W61GhKwH4StrtT+EMSqkhI0uhA6zQwuxn+D53VgxyINS9S/WFiQJuKdvfqWdvRS144L2zh
3WyYnJrU3y8nsFDGrIzyqKTeU0yjJf6ANjcoATgcedJG9I++tI/VNLq2hmpjfuOJx//JYukq7B21
5VaodcRc6NqALx0+Sbdp5vprJY6uR9Tf9mUpeO3rI73S74E/GKfwlhIwQPwa5k/zQZ0yDEySg76g
2lDuKO/SWXYot/Rz4P5UJFEW7lExsDkWWGz5FLVTNDuNvqL3jb6BgtrBR3N+yv6BfvppO9X0U54Y
NLPO2E5tvKSleElEbymvb2k4p03DUhQq1L/Qe4TWmb0vXx726sGSMNctMHqen99gsEGHT8Xb+KM/
YdcvZMpmyFXT2jZu/Jpe+k/a+J/SRp1KpJpSXa7iYkMLQZsQxctE6EiFfuhF0+bbNLzt3VJDRC0R
BeRHo3/C+t6+vCwxzMYf9/dQD7y/+3A/ZfjDcU9beNTTDvsfHx/UEt505UeLdKxe3D4tVTjP8oYS
vQklOgvq8IqIAjedr532b9JgLxpkXuPd1TT6H+vumoVWTdf/EFqNQqtmlvxmQqvRUqj5mL+opfCp
od0x2gYNbQzTOgYnTsyrmKbKs/0OXYiWKjnuCS482mqOSOg/uyF9vPoNMvpTyln/5JK1252YrbU7
Nblk6hlvu7YPK4W/ogHL+sVOKT/dGJsonxorRZfPPCwOcKTaBlSjdkaPXvtxu4Vof5kXdO1tL67y
jfmySJdyU+xXkUNDLkEzpXbTiD81GH4asV0z5fJpljlxieCEiWRDHS6QHNpq9iyxHxEfXFPY211A
A3L3rEEJ/QuaFjYh3o5R/u8MupMh1Ay6fOXZtBhlCDjWWkRfJ4EulNN0djOhaWF03WACTmiMdXXz
MQMLcd4GMLVVdG4ENasp31Vlli4ZwUh7x2/jkSZEvAzh9FtrVpu7/lSMGy7ZNO91s+OXn/cjk/m5
u67ZE+WiWm9bLe7aCJdYcuDClpLYF6GOJbCCZXTgvGhiBJh8NmKrLqjj06ZhLsYFaIKJAiCx77Ik
2vp1CPsT5QCk9HF/fqY+l3Un26Om2nf+ptUyC4Z5j7Z+0RYmVhlmJyENbdI+qmgj4SNaiCtNsvhq
QyykaRuji5X2Q3Rhd7d7qy0BPfStjsdICtHv7z9uPs6PtHEj6zU/ETi//EZuXNKaJv2NlrRJTOqu
ZacT9duLyabTWpPreZJZ22zBHszF6GrYPb9vGr68jm3+eV9+bDRx5pQf8REnm3K6s5x2vEUlcVpK
DrABTQnEJDIbTR/WYqir4CdydjEHUlVBOQa/BnRfC3EBOYNGPL3pjMNTcP6Om850Hfn7251po8GI
qJPI/xJGRIM2Ok7eyYr9AtqocZPUZGx+mLjeYqU3SVtCJZYA5MVaQgOUUlPfap3QEl92Cp8/cgDR
7QmAZGF8ARYxAst4Q22+bLBMGsdUl6a/hzHV5OsveZj+9zcdjcq//RfPX+eL/WqSpOva07/9d1Wu
V8+zyXPxJ1Gt3p+rP80//nSzfl5PyvXktfwv/WX/78N/+/Yp3/X3a6nn9fM3T4JiPVnvx9X7an/9
Xlaz9XEUVOnpd/7/vvin9+O33O4X73/98+u8Ktb625LJvDjtXGmamB//uPflHf3F39/+9N+r55c/
Bflk9bx+L7/7+NfOl477F8tvW57vmZZBExcLe3L7Xq7/+mfH+ItjOSbdJtumZ9mWLtX+e+tL0/0L
KXS4GR2vQzq9ozH2f299aZp/cS26SPl2p0MXcN/p/JzOl9qo+kkce1zTs0xc4Lbjem2nXW986Xby
fDkzp5DCmP4mzOxO0ZvE9K4+mZyrr9/3j0skv17FtuwO3dQ8yzeMmkntW9sJfYkrU5ltZyVbdHP9
0qqqeTddtydDmnvSRnnjrtRhnVr3s+10fnX+8lpc1G7StriqAZO3b9G2+Fv9PjtM8nns7m21pVtF
0MohdV8YKYRcq0VT/E6bCt9fynZoDs16t+sYU2s2S00TI1bNlp3Qzg+3W7LZMp/Ol7oF90RsWkUl
1ubk6fwdfrKMzK9jeywi/7Bq5vtqs2o5s7zFHabTWORxpxUu4ngTnb/Kt5bBcRlpbM4qUvjhOm49
EZmZlnvwY8dRJDwnw/1uVnxpcV1hTHJ72M6y6vX89Y77ojabnBfd4tX1bc/2a4ZZZ7GcG9XWs1Rn
vdlJw1nnvdbUMRJaBplzyqxmLVqkulnuhZVpuh/bQ/5l0p4X4aIwFncNY9FT+P1YbNukuZRv03P2
201UTvaeZ6SAwvPNBhfUhchqN7mMc1cl8QbY++FAEjMuRw5j7vkW5EKTufslmW4T1WpXS3l+OJ9s
aWbmp9HUXETQKO1Jx27RerxlwvnklM/tOGn32/OSHnXnL/XJ3nIs2+i0O7bdMTm+39742s7W22S3
0qen7PR2y+yGxqlmQ0zx0/thVmzDQCTSj/fbi8y8vVEVBT3KO5zUvtW2LLo3T9NudogXDbu46VK1
TWXHa3/nTm1Ltb00lYmXwuJVLUbrpMyCf2LmOhbThnjtuMeE24nlZLWTg10ikdRiV66CuddeDrZW
5f/sreD7KBEbuUYPTucIXDq5SjalFGvh+XPlxFa7V+SHfW+TzfJeXFWN3UO+OwMEtdn87Y7l2R2j
Ds9LWaa4sD26wG/z9X0+TVrdg5+b90kZr0Y/d+5o38aOQzNBcO7UZc26mk+Xq057ofZbbxGl8xVk
p7PVrmGF9Lb69lCzNBZ9io6qAd3w7bbbu51d25rTuRjtbby7pTUdlgcXIi63bEdb0zVepuYmbnCw
vt+A315US5qTBat23jL34u1CubHh3/utJaxM07a3Fsas4zZs9u8Pr14qw7HZho55tGpOrzVfEkZy
Vm7JitFuc73rLPtL2J+H5xfre8XQscBr6t1Hn1Tgf9/ekWX4szzeOKUqjJbRtcqFRyvlji2sbc40
Gi2ngQ7hk2VzDJOes6bnObQzrIkkZ7bzUmtlQBVYLs25KA5z/ERvtxjsOgVE1VMX7GGczBsE4Sfr
Rn9wPYmeTwvzOjzYm6eJ1cnTSmUdmty6xSrvz+artfIJoTbc4CcT6rqdDhvTR/Ca9dbUaUr3xGS3
4Qbb1eZy7qyqm/Zh4qv5YrcM7bTj7xru7RNVi5Z1sDSxW0wWsiYVyyQrdybpWpW1p5Ywy3VBYtVd
Oksx21qeiCdLcyrc+cp5Xnh2lssVQM9xx9gux5PO0t80yDR9tdq5xO7VpprvWa59rEo+OSKTdZF5
+YzO687MiqnbXM+MIjDW62wvYLNeXpfTfU4KeecaBzmdGlO7YTo+2WDIZTazS9N37yvh18n1N0Vp
GtuU61eddRxaRWuhZtsS0ubSeK6mnbS3rLZN2fLvtpeLG+AZum0lSw43+7eHaOtvjcN6XVbKNIpp
UG4mhcjmfkvu58X7+eP6/WJzKSQ55FDcG4K8dqnF2kp8t8xp0FEYK0hoPTOO/Hbc6a3ctQUZ3hLX
ez+Pp8FhX9qeNOPU6/lbu+p7s+1yos6P5pP7ttosc8c3fO7+u3LigkxyZbZgxstXjvBa3vLamRnp
7dKZTxuUynfHym1bBg4PjpPe5mZN8h4Kfx+3nHytFu15GtCHkkY2rWR3F6fxLkz2lf94/ta+k75c
z0Sr2L7bwWKud3B2W5upt4qRGKu003nNdgeAyetVq3f+KscZ+ua0cBnLYUHbhoGUry/nlNagk4Oz
5bYWWTwwyk4GPDSbz9S6NTGN/t5erYKMpIIgYJCG+2UyDbxsN+lvF/76Km9lCUiKKrGHB389Cc6P
7bMZcGxMRxdQf8ert1B3zdmm5RYWB5lOgf2NZe3Cw3yWNliPer/WJgDBrE0gLuEabb3FTo7rpIpb
ycw5QA2bTRapTDeHbDg5ZEmsFsvKjKxWezoqEanKnMetrjPpdJpyNobeOt8NwfI81kGL7Tq+MVka
mTGPN6VK0gyiUc+NaeFWzOV2bjqDaraE4r1cTMHl5HH6yB7tXJX/l7kvaY4bB7L+Qx8mwB24fAeS
papSabNlebswrLYNLuAGkASJXz+P6pkYia5RRfdpLh2OcHejACYSmS/fyzRjvWOVrlLXKufQ0aC8
8CyfPZYAtCgerbH71qMIF3zaqhlxs7K26HZ+R5ErLIYOUYLHrDrQgmYJinjyemko9Jpz0PoXHPkf
jhSDa0M81chLQ0SOK6ry+ssoyQIyR6tplk5/3+E04rBaquPIKP9tCZtho9a5cM03KCkSVag8AxoA
afA8Z03F364ajnQmopVg9ETeF1/dNe1wyzJolgmmO3okcfzw6IUQDeTLqYRKt6mOXvRz0tDVmjwO
BPqpCnthrOufJ+GFDIEfXB2LIuBAb39Tzp05pypc0kB5401ltHunO6d/sD5CCFJadR8tUff8/vX7
0+HBJLkPTTWidQpJxttFl74xIwtbdK/WUXlafmNOuz93GNowqPqfPpmY2Ma8wPHwboY+nN3bpWrj
NyOzlU2DslAfvLocd17TNI+VVMEhkwW7sZ7vXr+/vz8tfF0UKBkgD7wfL6Dtq4vv+HnW9AyHWjCc
Yu425bWwGuLopQuauG5YccioT71Y8nG5G9zOXvC9fz5eWNdHwISHxQNKsTlg0YVBOVSFTaka0cwV
mfIpi1r9zSjpXljqT1fqISIMQxefEie8BdG6slvjMbukswyyn3WTFZ+b0fv2/oH+uYhPKdAdXL8A
FAW++YpdtrByGSgAdes4v0ibe38VjXOxCyVs4a2zxCpIACj4mpQiwHtrK2bJ1ezkJZqZj0oeQ+13
TkycAu5aS0xZLBZ+qUfruX0hL6FOuD4TLNquyOzSjnRY0ow59OCpnty6ZgoueLvzq7xkWuCiIp7e
7IsKNXqdxB0n1Zw6ZdAntqyrq3/+jRCmOzx0gEa5zsbm7DgVZi402n07CFtqXYansRTzBXP703X4
Dh4OCvex4jHR+vevrlY10gnAGkOM6M7usW378FiTrP/o+3meguXiXTi7P2+S7zBA0QAXQeJ1t8yP
uRrLugiwXs0Kcu2VhPBY+bKJ4nqeL72M5zYHwnC0fiVE2i8Mt1eb03IA4KwJ2oJkQ56WOd2XVPym
tHyA9TQXPOMZq0BKhSRidVLrs/T2JB3BVNgvDEMHVM+RLg1+MuT9eHjfKs6c33qXIL1zfZQZ6CYH
b8cJ6CQJxrT0xa86K3zEOd63Ad5o/28WQvEBqSmw2a2Rk1Epz+k8tKIa++ZjbxqRGCBdN5kdLzij
c1tamVLh+oSHQAffHhxh9VSwjI4p5U734LWBtyMR6R7nbr4kzdxwANaQYYW1/2ct9+1a1s9dwSJk
3H0XiZtJdVIlXmSLOYH/yz54g54wqYk4jk4mrmyDCKqbh33fRIj5vEW3PIkyr9bxELQY4LsYdwAv
c4yK0zAP9uPcqLn5ZEjT/VLB5LrxUtVLlNa2raL0/e/zgrZsvKvnhoi1YHMo6dDtsam8zCfSYkDL
IqCbyj19O87D8HVBKWwX8JrvoiwjYJD7lty4usgOS+R3/8Ic1wP1PcYAnkWbcGdckM8urgJhG5Sy
vXAR5nY0HPdAj4ILS525zGuYh0CHrd59S1hYhq4NQnjztJd9ddt4np8liyDdjXJrE3e514cXfNXZ
FVFRCJCxUhjNxliCBtY0VcOU+kBNMN0mHA+KC1/GYsycWzTbyS9UsM64EB9xCso7iJFQrtu6EKsZ
Pvhi0py3bcr40sbCDcsLlnNmWz5eLXyylxiAr3//yisO0s+Wyfgm7cuOpqWRYGBUpTpYWqh7ou14
Yb1zlgqnzwKgr8iIgm1IU5duGbrtMKdiMehLtfTjlRVuczWVZftp6SX5UXumxKQLVBA/FIrzZzYi
Brrgn1861GwuDEI4YJd4DYA6bRkOQrSh9MQypzRE7yNVVc2RAFKHtNjPx5vZl/m917DptLg5tAlh
C31yOWOiGLE+MNuxe5BuTQFALn5sWYtWNkbnyTIJDJDJcBXRzR5lKsvc8cITfcY/ruUoNGFDNOUE
2847C9IXWrUE4gS2FDRuQjIfeG2ch6Yx5q/3vco5C4TF40pzD9HuVtvNjSCU1phgTnOFgTJtB2XF
HIirf7EKLjOqDIyGKDa+tUBDOLNu18wAkrvsIHXZXnd8yi/Z3Z+5GOACP+QIBFFCj7aSzQXTmyjC
EJM6tQh/GtlrtHqzOd+5VRbyI0VDXzRfB677tGR10yTwtvRu0lQeuRf+piaqDwGikqslqsRD4E8t
BiEA5DjMDp0+v38iZ38qon3EKb6LnnubOzkXgT/LFucOjMMel66ob6RQZSJslu2NdHU8Op3//P6i
Zw0rQt2VAooMnZce8q8cQY+xkVPL2zmth+qLGpmboA+kiQW39e79lc6a1auVNtvTADhL2mKlZmow
FGcp5W2OZvgXgJDz+/GRBwehx8LtizgOociAxKEPHmMiVmKkdVwMFjfT5eWl5ObslhjDvYT9omK6
CcTKKht7YuDUKlM5V0tLu1hp2l3Y0rlVVtgUUMeK1m8j2D6a8WAEGg3djBl3zpJjnmU3LxceunMH
93qVzX2sHKp7x+tgCMjlHsc2wOTCuV0++11mLvX8O4NK+763IrQwOo6z2xyccfyFlmLA1O9lNKnw
2YSuc43GmG1Rsy9Gced69pj6OndUPrlVQG6yYSxOfr2w8JKHWGOk7ZOAwhnsn1EUIcONXU4hQnni
a+jFXEfC08+YZULzL7MTqX0eNr8nDzKbscDwn0HbOJwLcbWw4sLpn/3GwIo4YhsGGswmGS/HLKez
nU2qeN8dgsmBqL/X9YVXxFmjle1eUdZy0G7FYwDFN+cedT5roxZHrpWIThYE0A8V4tc7vLWapW4W
DteFFtGuXKrmmbABs+OciH11gej9WCYgQhfe43NG9/r3bOJXv6si48/GpCxjFvwyHADKGd2udcN/
c1d9jkcACL0LjsPmhKsKYQkqIXgI0MEuNpmPQWxdJS44ufWWbA8YTK8VkkTGGWw152o0bApMbtIS
MfsYF7aufPQpQenpg0+rukknLrsbumgAVV5Woj3lP3eyKPO4AIERQP7d+PaVO0fJVkRWBCZtc15f
91Opkq6q1cf3V9n0U3tJoYD1ogSBtrBAdraFHLfPq3FgAD6Ut+Q/pBsIDHq0I/m0TDw4Oe2M9gxz
Oek7cPHyv4KKz3ksJnBjjnZwyBeDdp99HASqI3vdzeFjTWRYXjiKc88pDnZlFUQAxrcinL7q6VxN
1ADVoN6hFhQqOjNED5ax+hC2QRv7fh18ev9kVmex/f5rcOmDMYGUYUsvFmIs3KqGY1taiWG1uX4Y
SYs+42HwzRnI5/cXO+c0Ihw/ShEIrX268VxuO4Yzhc4IOPPoXns9G2JaBuO/eH7AWWQegH30a/LW
O/zKpCanCqK6wDl6c7gTQ1M/2GFSj+9v5dy9iUJ3rZ+h5M7/4OX7i0ScjRpBP1DbxqVTgwtsKkxF
I2r4nhGf78rMgxCJGufC/s59sghUBh5GHMXSLUKJKt1UtiAKpZ4g0EoXKr/uO+JgJldYOXlc07p6
en+zZ79bFAJ6BZgNxsbG6/WtO074RXNqDMcAYK/yUzIV5dX7q5zzrdgR6HRorxUAEH373YpcucwU
zpxmWe3ceXrm16jHYEjeUM0Xrtq5r8dAfgK7FWARWKZvl5LKD0ngVEvKhGfuKu76T1k0NIdZCcwf
xXc/ClKYr42bef/iKAG+0hUgxePpb65ARyONMilB1OLNxeei7bykrhv/QkHn3AcDsgFkCvlQhBT0
7f6sLMNikh7cnc7RwJSbGq1x3Zb/G+/NIlCAI1BsfHCi3q7T4Sluwg7ZqeWzs+OGL/tw6fr0fcM4
5xhRuUQ4CRoPDm1zZr2ARSp/ntPAz8ztWGQy35nRAQZLuQpTtdQkzag0F4guZyEAjkcJS0co2G2t
pGsGMVAHEaYZfWrioOmjh2xY9BO8Y3jIpnk6avBA97Ytp3vD8+ZB2v77+3s/G3lyBCpAV4DnAGZ5
e8S+dXTrzLgV0mTulXT4tJ9C2v0odVbsF9v4P6lrvW/IFnQyS3DcY1EOwYOQpb0Q+5wzqte/ZBNw
l00YdlVuEdaH3Xhymty9KrnqL9TLz6wC4jgeByAHAPlfBkG/8t5BN/iiCFoE2Xaq8ngSnpXxLDvn
wtc9sw4iV8TQQPYRRW+rv13tuF2tB8zbzHV9M5fttFeo81w4szOmi0qvi+oYnlfUxzZvUUObXgVe
jtmfjCg4zXD5q66rZq9A0kElUAR57IL0sH/faDhsYvOow1x9gHIulkRR963NlG7eNyKXTmr63P0w
VlF+xV1nTiq3cZMxW9S1Lec+oVm+JLbqOnph12c8ObgywB7BbF95Q5tdq1zlVS6Ek3JnpA810iF0
RFfLY2TI7/d3enYlQGMIHFELgsG83SkExlZIZsEL0mw59f6IibZVTx6pN1x6M84YDOgyDE8THkEG
6uLbpQpTdiYrmJMu4JjFcxSaxG3zLH1/Q6sv23465G9gWazdoIECvV2FqSBTCoMNUtFHoDPxUOdf
qFbS7uk4VeJWNE3VXHgNz5B0EC29WnS1p1d3Lqx0Hg68cNNRViOS9Tx395PvDjtb8GxK2tpv9t5o
MIqaRBpqATY7e56F/me3ICeWDbu2YH0ifKH/ev80zp45cF+chkuR7bpvf9jojWB6AXZNkX/3p6Ve
ZIqEe/jnLod5HL0hQZxc3exm+1qaCKUO10nlvHIKK4lJ5SCOXDjlv3k2b78tgnpQXZDpoCaPZOvt
bmg0Gk60GBEj2ggd0Rfbf7WeG/uO/eYtTVJJpqp9MDFU4Zq5zz+1UddWqXZyDprxmDV3gjQOupC1
mUcOyjpD8GksFBH38HTN7TxaYZCTTj5at/eC0eu+5vkQL2xm4VF4btldoedNJNJQiKK7aquef8/m
rlBxrbI2iAeyBKcqy+flYO24ADYYtCtu6jxfwG3keOdj0ywE3V0UWTA/NgNlK43gxDC3W81gqNAS
CXvquEKDRKOdMJ4V03znGFmgH2DjS7bjSyZulqCzT6a1JXC7xmL9mfW8jNnkG7FjRmXDdWWWbkgK
aDigV84rkuH/0g4ydvGtAPSOlRHxMma1m/a8ar8pZUfMBw68ornSDoC7JO/KINqpCWyeWLu6Y3vp
LFWOmk+7ylxy46EvjymjfRkRLq+ZGvVyqMDoRJ+TFgWxk/a0FCkIQkIkk9+Fj9kM/Uzqz5CCxy3j
hUlaYO0Y2aCLoHryRDEHTxXT9oMbmEUBfZ+tFyOpI/1VPhbApBByRtDtF27xxQWcAbWRN/W3bU+6
r0GgPRG7kbruFugKYuMUXZtIk3uPDcCRCgT6pSfXZEIsFnM92kPnZ4ETl2LhS4xiO4uSQHjldJLu
KKK4mLT+qIPCR3tTVgEQFwPK1ns5hlWZ1FkW3ZRhpHjsZ9ad97qY6RdX1OUSD0Hl3RViQdcnnuMd
OQJaKr0kGlztJuGcy/6mh2bJvaqhG6jTzBv7E/cyEPiqXNo85WPU0sTJpqg/TIx2470bNeRz1k3T
V7VUY5VEBnWJExub8HmBxf4IWWPuldN0J1bbGkVuatwYWRQNr6qpNJ+oX3MkWL7CkI2WQUICEo8z
JI5oh4GDZ1vPBUxcsDs6aE4OpuBi/jYyNgRxubiejc0wTAT/lHWZyol6v+fGJ5h5T71yPxFFfrcF
QJ0Y2p3SXJm+gcXSRi4f4Ygl39nG1l+CupEkbgTgmASQY/69LDt29Iqi/tVqVTwYZ57K+0xE/peq
6Eu0QgDxyY1Nnuc0Zb6Xof0rq0EFrjnaJSZGaKmPdbRoFctgKb40E1UV+Bgmax9m1xLMYBhRY0os
L9TPIMrbNq5k06CNUtRN34ciN92hH1hd7aJSBF9yIs20d9wwcxMUqrz7Kp95gFLqjNaTIOyQ3SA5
Wmjk/oJLOTV1Pe78ind0F6lIisQllt9XQhIWkww/pAiiQMQSH03GhC/OT4U06q7h3vQsFCUkcU1Q
FHHAKv9LAbmAiFnUWcypycuiSmcwXdQOZCyHHTmpBpoWnCFYbDgJvURrWzy4uMvo6iVAfEmmDFqG
hGVzQ2KnlM2R+4Xvx0XXeCh4qbEDKh66Qx7LuedT7IpS6g8jcVGinvNixPwLWjVdalgwlbehS0yQ
FFbxMGYkVyN+/6TQqFR7uUqRFjVfXUM1j8epbsv9whVup0tzVoNXPmXVQRm0Po17txjx1DRwCqix
ZwOYY9xrPswzCx5Jbnr3qpdW1Silh8aJbV4VJq1H3TdxBpLvAocD+COGDIB8cIK2Mvs5VItYi22h
va4n3ThlWveGg1Q8Bjqqq5jMJHP0M3h4zUw+UGJsaOOBegWRT+1csbDA/jMXxbv/1/QQ8jHQsNJJ
F80d0DX+GMAVfQpcRQDY9VzvwiKU12Uvy1g4poBjIX2i+sh9WnKnxF9zrZ6irOlgUbIlzYX48w/G
KQOjBLUryBFQAgBNZ5N/CrAnp2bmflqG4hHHVYNClS1xpahM2ylD0NuoPvWy6idepSoZSxIlLRi/
MffhbLpRP73EEf9I+Htb/KVa3f4e3mp636qF//9996t5HNSvX8Ptj277b77RBv8fEQPjaP93LXD8
oxHyx89fOn+jAMZ/87cAmEOwi9hqZfcjtkWqiwDrbwEwY//xXzz8NYsAnQCB6v8IgEH0c0GvQS0U
bI416P5vATD9D0THnKNuHqBSgkrsf8ugH/4OhP5WY58fXroJhVEDRdaElf0IpIKVqfs2XKqFu4Q5
4cXBlq1/peel3Ivci5LQNnIvAEJdvTqa/1r/tRJ4DeBfhWeIysDzDiCfRMIE77SlScPdVHpqGnFY
MjYnvqOzT/6U18fFwrEsLKc3rpTZP0uVXhYFL8pxQBVFCvNyk16F3q5mZpxaXxyGHkUjLRGhOE3o
xQR/vLC/TVa4LgXaDfhrHlil+Oib1KKZ1GK70C0Oy1iXN9z6JM1R7IozyGOvFHRaqDtGev/yp5xR
8/cdfKO9f328m+VRM4cG0AUdAMQUYJdsjfVf7TSofGtkwNShGpBjGFljzFNryYOba7LEfatszIbc
vyuRSzw3HtOXnNImV8QPQD66Us6BP0O3s2XxVeBUZmPo9IdsXD9yNbtPoybF92oq6jRfCjxgmcr9
U+f2qZD9uEd/qWBIxOyGRTIN2nmMwnHeM2c0X83iITh83/429v7y+1Z9ExJZkMr+xD/bAC0GJO0P
PUPFVNbNlOpgDg9MTvNuEA15eH+9LbS0LsjA+QY9CRcWFdnNBQNQzYZpGPWBWCyLNGR00aN+AVd8
R7PW/5i3ffmxVBV0V3m2q5k7ZHE1RsvN3FbVsHv/17wQ319dv5XbQ71V+INLgELN9vrVCBwVGfEE
Tyi22LhTAmHfFLn6ugdDZ8Zrmpc3U8fbr8XY/Qwx0H6vTWh3Wi5+GY8Zyz96NqPf0albFbEHKFcl
jVf4n8Uwdke15HMXiy5C/jQPDmtjBAzkpoV/uambnhzrnBmZuEK6V9nUZreRU9MLWN6m0TTQJmwR
WLKzUi5xD7c3sBsGpy2aAgyNzjDEDQ3CknQYuvlJqhCJRNTNn1velxSpjcPvqOwqBBq1uFGjr/dV
FgzHts708+QEBEWNWT7KYKTfZ76Eh2Uq5WNZOd031gbZMdJj+dNz5JC06AL7Y7SEi3huBkOT3p28
z77WVMUajdVuDVTju15w+fj+F90k73/vNgLqhQTlBYV+e+HJZLIKMZg82NFC2zD6VaKXgCTvr7K9
NThTMHpBCgPzfNXkbpJqFlTROMPPH6JKia/odh5jxp0+TsoGv1hFL4kRt07kZbkVDIYjQ6uLLSYc
zbrPrcJyXt2K26otrvHDMLvRm6cL7mDzHK3Hh4dhfWFhMpAorb/klb+sZ7cRntbyYCYhbiVv5qcy
pPLRkl5fj14hH2snLz6+f5pbJ70u6kAiAbkWEEFUR94uCkEBpxIls8PgD+J5KA1j0GP1awIWtKim
R3nofV743H3DLBRcIhUgG3j/J5w7YdDtEJcgcg3xUrz9CcSEUTnRqjuoNiJpEVDUnPXYFEviBnV2
QY5zxnrwJQEfBjyEMuqlSfCrQ568ModyU6hDRyL56IO8vhsKE+1bRBtxLofhr/c390KA33g5cMhA
jYerg9lu8b02oGXR87o90L63NvGnKBh2edQOOvaHdqoTJH/2wYlEk+akzESatQz9LFyFWXtTXrDy
2EJ1fAuFhX4eQzU+1243YZqoybwrU4TgnfhD9+39H332i4BnssrqcdO2L7eLumLo5qw7LIXARFWC
yCSLZHMCrbT/9P5S54werIY1dARpEH0J3n58iGJ63WNLCIdUduu42rkd9Wyuiduza4yKbE65N4WH
9xc9sz/oSVaFngtKGYSnbxe1xu+BjBOU/7zGv4q8JrtdjA4BJ2XkQu32zP1aey6A84ukCKHyJgZr
c2T1dunaQzaYvLmqw7K8qT3LdpPfI6sdnOXoegNy4wCEphvDanHB4M/tFatzBOkgZwHGfrvXkQJ5
JGups/bFGNcDdugsHb9HRxB+ocKy7mVr6muVE5AnlF5/hLYI0MPVWdYHH2/W9dx4+lqHFm8zo9b7
LFzIvlLWWn2NLgOXPumZc16Ju2h1gsVhuRs76lkloToNu0PR02kP1nXxMe8XQC9zJLPb0i7wXYVx
ZxkvCj2kYikQbb1vVedMGTwHQCXoEQE5x+ZTgxadTRMLuoOf0/AASnR4NENGgZXrD7UgThBLV16K
6c58XnjMtZsCKswoFm5COnAiPNprOE9R+vwuIxiHHEduX+dpEWaXCvbrIW4+MGqj7kqRZFDhbJ1n
hwyJVYa1hx6x2l1RqycgG5d2dGYRcHZgq2hFxTC3acMKqLmnAlvn8AhizsrY6QiQYoKGKP8sEVuf
W/CsUa+Cxa4V383JSW0n0hHganPY+5+rQmsdozI2J1PlAV563zbOXA3UBBF5o3CONHqbiqjWVNM8
D+qACN3d1/lae+EUEa0NWX3KSU8esrGdCrD7wh/vL33uPCFiWsU+aDoFD/DWAaBHkY/aWKMOsgpJ
imLBMynx6r2/yBnbhzKGw/jBW/vzDeeEggRKQUXuSQAztAgarJj1NRiUxZWuekBSgGkvBS9nHnPc
dei5sbNVU7oxFehkwDqXWX0gQ+N/bqqFPDA795+Y15aHMqwv3fAXTf7mAnjIZD3Qf3xwz7cXQASh
U0sbtofS8+rwMC9T1sdlQfLfuAzRExwDJ/HIuXmyHcseeGM4QNiinSAoCMr+d+c78tGULrIA1SzR
nqD7AYMKOn8O/AKxfxUMxkO5Z8rjARUSb+eh+cah7V39CYFL9+X9j3bGd4BUCpHF+vaCaLFxWCCm
6cFvaHtwO0KmuJOhl0Z9Rr4MpTNdIKicWWt1jHgYIBlBw+b171/FXVADQxfgVghuQyLSwTH2yiqi
93zFIv7xtgDO4gVCv46VxrF58RbaD83iLvLwgnhoGs0ofDOS+lleHt5f6qXc/NYgUIQGTRW0dCQ9
f5AX6kIQQ+cMl2sWyKiH0DPAC8Juj1YW9HszuDZIfRW09n5Av20Zj6AH/6R5JR81MU2VSNjZw8Im
ezNEXf3k29mZdvgkRZK3pH1+/9e6q0vb/Fr4IETa4JW8ENDffoTeX3QAPLg/1BDKnTrjdT9kJMlN
p+dcx6YoxPMIScWnIehRWKycjCStcu0H9KXq70vrg3zm0OGDaocqqSPkIq0cMQ09HPQ16Efsg2HN
vKeFQY+JLKxPJiwuNcTeUnTgtZFg4oVHQIPU+o9wxsHoJgSsrDkEbl/Fcmw5Jor4GKUeSLTvq+F+
7kiTA8FAwS+hwnkGbe+SztrBob05SYAWiOdcEDfB64KuzfkjCW1aqB+E0x6iQTGZlKoX+b1pfOUk
qux2RUnG+wjeKbaD+RyVVRTEgSowWxsVjN9u1X6eFXpKJYDjhsdxJgUuQzmkosKISbZAURHQPDz5
g7xflQjEFl2sRbBHqePZ5EWc5dMJ4A3IXtPHPhc/miV/CqPVvLz5KGq+L3jZxD2pojjMIBnxqhMK
XGB+RBhOP6I60x2mPt/5eXPfOepGhCVIrssTnetk4t/dmaZE6kNTlR8ghTqZiNtjazHpKzffFMhe
E7f3ELrNZRo24ZGVURRXFBoVsRyt6tFECvM/TJh0AbvRbpEIro5DQROvxPTzob8qhTxOuv4FEcmO
1mrv6/LYBPkuiKZv3qAThrH0AcCLXEJY1lXJUJIdYRT1kAotvkx/moP6QI0WO19lseZTgzr0gEKT
H3wfnRZ4gOWffJqlVfMAxmRcIV2ycq7iNgfdd3DEoYHWcAnyj77iRdzI5ltTgnI0lvC/2bMX9R+W
xU+Ad38FpJF2Lr2KgptqyH4WNcEhik/9Mh1z373rInuFThJCuKeJqW8zisA6RK/gTJpYmWpPSr5b
6iJxCEadi2w32uWkyFyldupRnwyuuwZj2vuPpjtpGnydwp++9VHxioJ71hRXavnpt0THEA/rJOzc
67Cjv9j427reNYrXMRxqOuRij6YGoGgEx6gMdmGjTwWfUSv32OfOceqYA+K1Rt26so2QXFbXTu98
lONwiGSBQfCt+OT24RWsOCY5Sli0wYgWdAuJqWcTUU0412W6Rx35ScCcZVQ+jUonQ712DKuOtbVX
OnT+GoS8CsjEUmfO7iKFkW86fOoq/dOFuj4uoz6RRGCIDuhPXlju5lp/I9SN+TxjntBCvwd1e+dB
pQYqKNn73Z1WJyMA0hKe8K6JSUmOgH2S3AturPb2FqVD1JNPYghvvZnHTWvmJHTK6x6tDlba+tXE
n6IBOrjSf2QzCWIim1uOahHGC8zoqOGVcVQUO89T3/yq/Qu1iNupy09Nh/4kkudx6NanIipu0YQE
Az1rs5uduojhJp9K2z9SU39wuP7LQk1qEXMlQ/ZL4XJ1ykFjKNztvwqnOvkBZKZT+bmkXxsQMStc
k6Kc90sxfea6ORCunz08G3Hh90nd578108cMQ0M90v7Mp/DGzVRao+SezxidM6kdmSY/kTk7jct4
k4/TQYTZsa0UaAVaqtNU5lfSG25BfXviDWqlbfAJwys9lH/RyWj1ILzH/8Pdl1Jijeljg1cxrkcR
D505thTqClPHjc+OFJgsHfOPFgfY9dVJwo+MrOAxK3sMIZqmDuyVfKj3Ei0Z6kTPgB0RNXdjf6Wy
7lbmwTewRONIlrvGn6FG6z4WftUvcViytF9kXAtvp8NuMLFuZZwxxB6oU8ScV3E1hOGjjArMr1ra
u1p1zyDIy89M9ztk9Fc95T+iZrrx1fix1+0HoJlhNJCkBpPkUA6iw8+L9o03x1Uz3DSLrRMxwAWR
Udw3FfL+uPJ/Qjn9idvxLsjxgztxsMFh7PsJFlW16OImYsTLKEfnH2j10wE3nnXT15VpoMf5wzIM
V10dfS3hVjMexNnS/tVaBAAtRHCpE1lMx/Ly4EtgI+e4uD46RrL21IFZcA+yESZq9Wh4U9W617FX
B9mOSq0/iUn1ORyOcO9LgQQ6WXTU2wTK7sHsezO0z0EuIT1FO8oiHSJucPV9EY+2jK4zXkVPjj9M
aByJ7Vm/5TvSz4fMdfRu7p1sSDLSysdCCvKTdZmHKKWU069I24+2an5Tp3VTvUR295/UnVlvpUqX
pn8RnxgDuGzYsAd7e57SN8jOk8kYzAEBv74eV5daXdVqqeuypaNUHuU5TpsdrFjrnVahWeu01bgN
e5HboKpq/zI1CVFeZboRG9n8uwbhQNJtS//i7eM/YcYb4vSheQJbnljQChH1yivaiMhpCnFGobpc
h8DYFVKcPThnlNn7vBiak21sfYO2KDNehm4rPzZ7sL2oM0txKjxt/PXQ7yQB4QRLZNblNt96ZRO+
lIOT3bfN1NC6uG2X2MEYkMc+914695O3J8ZewUArfInoJpb5SrgTBV6obPkKB6c202Xxilj36+fU
ae8bOVb3I4CR269Ru+V5qgZDJQBS9VFlTtFEZCV4SbtO1RMASjODzy+/aKPlb0vP+gzd4tw2sunf
wnxR0eap+Spasv6i2q57PqO1+JJu9jz5vPCywf7dunvopjgMcO1WhqXvp5XkuEo34RjtG1kakRtO
oXNoyqZLC9NE4Luhr7B3242DzuweDMQqtyXD3HuJUp6cl6y8BAQqnQ2nNdNWusF1C1GXUxDn4Jdw
jfG8k8AV14bgPl2XD7/HtiSkUVwqx/unGhcvzWaN+UQ4YDNe8Ozq7sufZ3lqGQqe56UeX7zKd07T
Dh6p7I6wg26Uy51UJptZctMpEnRfXGfjYH+DXk2PhVMP0ba49QVWB139IKpXkhgN8tvs8RYJaiJk
9bJnC/uyy3W+QN2NbSyMFStFZeNfs/Y16bDXJ+WU7UXMArKBhyTCskhHVW1pZg0iqoMK92RewGwi
dVqUSmZT9wO3XQOYFmzmnMVBODUx88wRY0vwrYeyBvVyg1S0xR7XOmMxR1tYcU9s6KHem/xW7YN5
8P1iuRJU4MzRXjbLIceZcd53ayPjbzCDG0zxRtyWroqsxQs+kZTRt7dkhbT9T8gpZ9w6S5pAI6L4
Gm/BVlznPdvfR731R61L6085FO3fLPfyV8MU3fc+PGaGbzPy0UQfrVDlada71b0mbvbWb8vCpGDM
JdF3wu9iTwz8u7+WB2+VFJdy7e8Q7Jvf/VjqU1vk+rLSIz9NbpPTDhl2sjRri1lX7xd3EX6EBoWJ
aO0tesd5sf8IhV+cfjU7TKaeU6+13yfTgTA12gFeeiQxIgSJNreb2ndJpNrynsfVdT1px/3gv2ar
od7dGsQvb4W3JN7mtTIFSVlOera334Gv2dqDc9CJ69UcmgRFk+AOqLh5EAQ59xvicBl50tWPbRbu
7xiUrJPXahstnlr6h5LIQ1rbQRvfVrWVx8a0WS5YLvKtL7gNNWqgeBg5awd3QazeIr6qY3NdHdIx
2no+Fm1ZJRlN9sllrr14YTa9GF7hofohOtvjENv9g9c6BfGGxWIhh5WZm+a4ULjNp91vI28dljJl
NA5vtQxlairiB8q8d168PqRV4nOuz3x49pB2ql+OOSuM/hHgVs8Lounvqf2r1xq2eXebP9BUTuKX
/k293s4UyENYud7j5FB8tZ/5cbEb6AAb038eLBnezLMKIj8Xbc13sVDMC2fIvsQyhfdzX7WXtVuG
y9y7Rhaxx159iFXqqyVnEXtLceONeXOSujLj1nLq1Bm5qLfQX2NrGIcjr61KfcNWyb67/Kyerchz
WozUksI9D9v8c4MwTn6uCErqGCOxeC4nFdYfjVHRLPv2fLJcVMIc/F5Gw7z98YxeXQ3duOeN2Ktf
BL3DnxeqerR7bzxOqMae8eKtWG6M4p/Nbfe3fq2aZBja42zbzaPy3bdpLOg+DTyX+/rTHxa2RkpV
dMilYlVX/KQZSOsvt3Hdqwq8/CIdJeI9r9c+0vZWnL3Nwb3RQ+exs2l35pveHcuXVv5kR42TUd/+
dAv3wybG7qJmz7MT/gfvYBNyyodQNPnj7lZl7IxKJNLouNm8kMBR0/DKF+SoZprljn4ZOyM4ZkWw
JIGHnsC3+zvDXTCp+H0O6Ulof/C8+x15YPBbmRE1og9eCl/Lx27O+iHubYLLj+tsAVRMvvOHQLY8
dRtnIiCNtW+PwvKKQyOLwUIP2+V0GmF/9jxaFJ5+c+uaxmmDef4m6p4kbLlUgNqutxxFhszsUCxj
c7ts+/RPkQ1ES++9l++Hxh166PAVpO6Q+6WdaPog8uWa9m9jKOuuF4X3uoStxyI/ayF6pimdhlbI
biimHYE0kxK9SLpWqMcl720Sl7vubBNQF+mutG/IyvKJzhDFXb85P0db7Tej5Mc0pg6kTPeCJeHC
Glnr5XxNQEJxQGMeb8aUcds6Zn0gop7ZZfDkE1l+duJ6RY80px/2GwrWn8IJ22SnW7mZSF49YcNp
vwin5cAjcu47YzkjEUXkGgzLbU7PyczpNPe0XKiMLXOLA91Vh951vqtlHd/N0WM22ZX1UU6BcSKe
6M3qCXEN6sGOIBTMOSpM3zmXOqSL7WQdt21YncROXme+kCOYtZ5xQugbHiyrdW4zWgR7XTsWg4Ei
0njabP/2uPcNSPx4o+w/o6iQxyofi+s+V3XOHy9tOvgLCs66cJ6cet3vDFxW1K9whhPyw6exz6bn
EWnGjJ1DL1Ense2u5hacOfvde+GMxmFGQv2mq2F6NNYOR22JhzqVP49o8usNrKRSB78U48kfEVw7
9Qe3H1W8tXPrxbXqHQRoY3CFCwREsPK2vOaTOFs85Is57V+IOcfImeYgJTrHPFltt8TZiioxQrU7
PtHg/BWG7D6XvWUOKcZ3lenxF3Ljb2CFJd58aqBF/V1rr2SksT4z0+seHOpC0uZyf/Lr+c1Ysyyt
bKN8LNTelFGP0vmYD1JH0m732FJiPagRQYqywVjHcJZXU6DcdcU8JNkgx5sgzL206JowzbM1Jops
PLsMeVfwqOPGBVuj1dysVA57/j4GRn7eJBCAI1+arWBumOb+wly5xdrN2tvQkYjGrYWgrMz9VmX9
09thLw1tfqHZTFrZl79KLFIXJlw08KPITlWwd4dhL4LEqCYj1eMKrCBkSDHQU2LL9qfRHK9bheK0
Hee30FwYVBxPXczQ7HH/IuuOLaskBsISZQjukLHrzTXEKxHDO7p4Y6iKyCdjg9fNCuOpzsOkVYa4
Vs3MbvodT9MiDeO4l07PBSD9axVoea8rr//dt604+q0mOSHzUqvazR+VunxXa74cV+3qxO7WlyHU
Nnx/7701ZVlfxzxfk4nwiGtu4AQ1y1PpkmrdmL15tpvVvBvVvJCI3qmThQMhmglMO6Bvny5Y953f
rNowU9b+sSoHd0sUqkC/uu4Wxjz/PsY7UFzQ+6ikLZzPkmH1oJ1mT5p55YRb2Qg63J1GWZGr7JXc
iijs6ZIMNLDhOvdJPXoqsdfBvQ86xz9bRfPbmsr5bc4G90RFXy7ZOMMgVVaduMrLv9fNIzd6aAsk
MU79BlajvkZDdI9hKcoPezEjd/Dao5KBczOvGVlaAZ257YULQnyrDU9lC6zckVqZbD1+VTTaex3J
Ymn/YuwvD87Wk2u7Y92AcSzNk2mPxV0oWFTo5ly6pgHiZRRquIwb3XSxZEvqWwRi8pE1+BcwjAXe
zGrmNTg6PxJwLocAtd7yI2eeY6OsvcSrxqiqA5vmU28HY2vGVK5I/FmH0D9pnCynvqQWrrIeE8L/
3Dj0qT2CGeZQNbK7ilrrpDYDZuawrNvUmochNdCapcaYO1nk0tiX0VrVy3VrhvLBF4u4Aa4f0004
O+dUXEZ/C9pD6KzdvVV61n1LB3gy6OrOAWaieJudLJ2GPH9qmJki/oL1MAfBGKHgGosIb8qpMSaI
WZOgRWcazCjI9tumK7/NzRR3zeAuj3Kv7paWBn8x9n/cYa5iJNPXoGxD/CC2/bcrliIm8W173H2v
+dFziw+n3Iybput28sy08srIFOo1W+z2doCFPxReezcvyyf0cB+5k/ne1vVybyiSiVVhG5Hdizme
zByXnjU1zLJz/dgvHfc2fGhkztaX2/QOuF5G9LS12CWD+ZAdTbsseNt1nRRuFr6tll0lTVX+rr11
vx0mqKu4q3Yybkt4cHeZt6O3F/Kfhd4qnRG4nS27rx5YM9MdbJua65s0KxFwAYltgxzcT7K9zGiV
jZFkli1fjWnKboJJBCnpQFucb+j7ydBXka3z7R714HeQ99tB7SXO8LHwv+sBXwlzk3UKC9d9UR4j
bytFf7DAzoFbJAnraMd9ro9q//QVn5bVz3uUu2X+2oXhrVUrQGl/7Y7rpOc7zHftq2znlgulyw5L
79SXFVkUgA4BUDwt8SKWjMTudULYX4hjhx7/a1b5nJijvuuaQcdGy+H2VNg/ilx6v81meCMAqb1d
Wp+VwZseCagiEjqUmUgrf/IPtSjtNdViUrcYl6bnjTUgsZLMj/HaaKDLXpf1jZNtdZznxd+dlJpI
SSNPrEaY8b4t8mJmUGxgYb1OZwdzgin1fqhkdeqsdkn6AErDNpyQ1LQJlK1S9cn23P2vpiO9NTLf
StY9uxqlMz87ogZp2wFvJP7lw2T53T8OCf+xMxgT3QFvXlgEHhvF4cofKpRiiDupju9+qdej5/YX
xUbNuzlfgY0b/RnW45+C+O/UHyEUVm9kq/cemsdwXeVFL51wo6YXyx+ID6uNyRJeXqtwK96boMIr
MvytRnYWeV5nnuwMtgDoTca+vctfeYehkD056jKSpHapB7087PbGFbKKdk7sLJxOWWUFwJ1zLo6m
tNxY/8zyfZF3QHkie8pXileW782JGPzqmdtVx2RiZYcqr/M462u2shJd06VNN/Mm1ca+1cDHEw1j
V/efmVw12NqcgUTVRUJCDpvePWu7OH74PZIndhnXMDvWzQBtgOjzfsNEINlAb97ilcxv166pYrRr
XZiO5VCbTOhjsaYFE4bF5tjM4B71+k5H7jbWSyKGDr2F525ug11oNHO+oaEnSwbLLd0xaozp0K17
NDKCvAAZt2kHaXn26/qh8Hwn6XJa8GKH0HG3Glan3ofU7Pb6jHzU5OII+rdddrjiaGZ1HjPg1U5s
N/mWinmsNY4iZeH6qgorUWX5BGYFOcyagLnfaAd9v+5po7U4sLrIinMomZS/Zr3Lgik7WlWp7nTW
sGq92N2kkX5sIcqNBTGCviq/lnZXkeuW8wnuqUyt0EiGXQyRlZnAE0OoWOcSElO2ug/j2mE/Gkfa
z8LuX83FZbmvqe1oz1RpJN2a6Xd48jKWHpN0Z4rh74rm4avjenysjGUDc6/ymJju4miJ3Lmyt8z+
aIVfUxbotJ1ISrv602P4PfqZ+xn2pDivYWtHCg/B2TLr5uwb1k3eee/tFLRnX079oRzUa2eBizeu
sxANN00Hb3D3RIbB/GsRSgTHLVvnpHdd6u/Uut5x9TPvGdi0PjTYzo6k2aqrRp986bNySwvbLT7B
+vM6WscCZHlaeliObEr8cIJlC8ryzliG4MiktRwEHd9FcUpv6Ay6U9f74Wlyc4PlEcK9SLmb9LCz
8wqkAMQcdPbNWAg2KC3afwjDHO6eKIx07AL6cAWknYqJV5Zxyk7zRs+Pe1aKB705Ne4gEB0vH9VP
L+bdTHpxadpqR33VsHldNIfaZY0Ez/DZnPH7ROZG8FuJwIfF61M5PrS25sIYIZmwxoPwqny6cllD
3gWZfzPMooe1sgz/pEhyObcGtpzIH8B3Bm/KPnbcY+fKX8xz0OXWmwXGlNZ7vYR0EoWitC47IzKi
x88xQ2xelf2cEq2qk9KfZYcPAWtc1/rVuxk44zM5DMNdrkZ67qZad2LKqWSsut2NUURhXsOV5FVb
fuXdxtcexSLzA+Y8fRUIIg5Y+fXvuagMXp6iOdbbDyGVdft6vxvG+NhltX3T4Ep6qay8pptoN2ZB
mIRkKMRyU4vVJFyumlVNdg+ZDdFeW9Y/a9mMt1W+ym9TCqJOC6Grh2UrQOTNvS/FrZxbmoBg6Fig
E8wIv+pBBRhXdWm/u+Uy/J1UPc7xZi3tjV0FXMy68gODfC87e2jXUnH1MnHfmgqh+HX0W8OOrZUE
iGEw/X+2EjPFTl38i5stD27ow8SJsB3uVU0oSxar0GIXtVeP7U0vWkJwy8kYXoy8cN/CRs6/TVxY
oIVZXgXUMOQyK6XqU03mctjlwreLO6q8zRXS35rUoLcmrIe/xOyan3zIPlazMhyT1SY+XhVV3x8Q
q+RBHIq5UdHkGChC0ZkH6cRIB35f26escOxnMmSnu60wHcnNWG4tmZ2deyUKAdkCKfysgzNdQPJD
oX4cIlgqX9s9QDs/dBLLhvvv35fDXp2YzQFmldJgDr+mTXthVNYLv/YzFW9tNT8JKQ/3DkrDq6eK
EXgkLEh11b5+7TK7YQeP3MJLNe77ENlC1QMWd5+wKWSf5fRcwRyf8szM86MvUcyUy1JMz0vVE1/n
YqhMZQW/f1g6p3mGq8zrcxNkRRnPELBs0YINK+NdtuzozkIXZMPmrc9UxdKHaYJt5UIo0M/LzXKi
MMjkjb9OzfMQVPOxV1J7yewrHsi0TTxSC+UpHl2vt9yUU1pZKdoJOgs5oeKpoa5U1OegG6Rt7s0z
kEb+AQzPBB0avZsqazU/u8mfLuDnVRrKqnkziZxinzkxivCh3XzM2m3+ze6F+c7a9HYhv50MuRDl
zx2ALF++xjxO1Ua8Eswh55SJPrvqjoMZY9VCkx2q/pdo6UzCqsqvuNpR6pKpdQoy9n1ELV7tb8vI
q1tvq6YpWrCHLMkoAJ5icqb5fQ1oucQ9MoQOjnHrnn0Jrx+XU73Jw1wqTmOeeUhWpoDfjk5W3iqg
8TcQgbKMx7IfKRbNpL+60BteqrWdf7MBxGZHT+AYXwau5w+vc4YXUE2D4W7rBOn4NTt8MLusr6Pp
jO8Ywce4ttrgjZlB3PlOrneo/vDajYL+YGgmwSXfGhCKE/UKBQ39eGb/COiaPldpxZbBqzV55EJq
g75yppDe8R4QDacBZ+u4Ug1ydsfa8ulg9xnkgWJvQH5U/mp+9E1dBnEzIwYHweJkkbXkvgUg9Fg7
B4cPYqg8SAmMjHyYddXfLCVODWcbp+wJsR33LmCwvC8xOhyGJSiuYRM2D+HcZk1qZeCqOD156Xc+
bwBQuekEMdtWXNAKe2/OIDkEUKG/GnsW/winqG6LPreBIbeV8mDOCOBnw/VlxA5HDa2+ldUGx2Dy
8jTdj2Sx6ndXsZrIC1+KwuDI+yEn0OgHPoRWwRylk6sQ3i6VhzW6ZUPMW46pXJ7AqNZXIyirEzEM
vLAQBs95iY6jWTm4XAvZtfBF87x5/vBSY+idLiXW1X8YdlaJqZMcS/xjuFFoCHYDvwKrNNNiRll9
pI/Oq7RzWYwY7+CIH8222/RZXW9PZ+KZiyeuokEcSD/IqrPYVHUaAz9HicL7IeMViuOzIMv2Vw17
dYcOZT5uuGrTrm+ouvWWE9TU8zhZYLS19ytJIDQdRb4nJoxRlf67hkmhRf7bm3lnJ6xCodyL3uEI
D9XP+z33DDp3wY/jp92mOv3RNXoM2Wz9S6x6pd7zl/BFw219b5wQWHgN7fF5drYVKiqr5rT6qcwt
F0Aa7lrfml6Wx2Hb9U9t2WqYI2vWCU09N1At+GMQZ/NoV+12FWYw8gywgDxMPiEMn+ykIIiNphH/
rwZX/0Go+JA0K6eOZNMxDI1SiiDeyCdu7otZL8dhHrqzafTdOewM8zLvBZ8Fl1wvYj5gQG5/nJzU
0/x6KPaa2r6aZXbfeIIaWe4Odc7LOoqIORjOGyOleWwqhD1ebhRPI+f7ftB1diXMc0nmwltORm5B
lml66lh2Ow9ps0tSOfylI/nfb1uQ1tZgqcllk2azRV3HgbMXz3HjZauWo23DuR7aeqDZNkFJjwV0
DQoctQdR5dRUkpbINfIg1gany6yGF90TN3RoRxHeLyQJHHgOBDANoRHXjsRJvI7dCCMyeZfuJ9sv
cggSi2yr915cTvexngyZ05d13lfDhUKXbO3Dqc/XayURTd1ChXJlzQK/SesiBKd5qE6hrpyTqrSH
QsnjqCwwtHEfwHwg7OK+MIttfXXNWdA3jlxSXuAgdXe25plGiwhz2h4O71yFcJRFH9hFvPoNFybd
oX3DGK/ut2Eh2LEvEEUU04Sjq9LWAxjVvSLHMApa04oEionYMDRumF4bF6XW6QI0wU/jFU424fYH
ctbNQAso/YUav1D+HxXDEbG/pBqaN1XIZ3e3ZxYGGoN9hW6itVUaV5QHXcPM0sO0V8P+H2vw/luO
65dO8s9/NVH/p/3K/2+m7OOf7u5L/vn/YTkzSuj/ux37f4zyD83v/+7F5r//n1ZsV7A72SHQ1sX1
9Z92MbvOvwjHRF/m4KXDI/yznuc/rNiu9S+U8RZVOuB++Fki/L+s2E7wLxxGJNzh7CS7FsX3f8eL
DbT/X9SipsDAi38Y5PJn5+X/4d8dxTQDm4PRByNitHzqi4MrkKf2e+HHrsvKIm9wZi4Bf351Vhkc
8Q19Eid4YOa9FkYt8F68geSd861/dzZxmYr8xu+2Qz1ap3l0mMGG07qWLlo17abA7qQht/KtNqbi
hpv2TPcTTTJkn+1I6psVls2nQ57GnZlPqd/sj5noM+AOx77o2rqaOv+yajgtjxmLV1dFQH4VpKr+
zrMOzA/kJDYGm2JRSFq+5VRWAXEfanoz8DlBMq3refAq+6EYLdCCfX+aZ++YL3l1BfQOnkQl1eNa
7RVlc24SvUzWSY8s0zJIv5gQ2dyr7nnKulfTbSPHNcxHu85nMiAqFWUK5kZnKHemUp7nuupS0iJb
WAARvhLIfJ9nqFhCWd/1ypnxduZ9ugOGf0+LmWK4rM6Lr/aoIHMittoM+a1Rntdq+zXYtkej2sCw
S32L+6Mgg3tKgbzDtEFecdQBJgpiV9TNWNOlZ8Hr5BrJ6suZ7rJ61YgyTtJZrEdweOgNJ4fsB6Kz
N+Npyn51y7YgAUBQs1QoaczQP7C45jzv/ntvTH8cWy1U/tCOWc1BMEffHlZ/RcgzH73V+Wgl0LVV
7J8ZnGgs2UcNBdj/YDbq2S7bNfLbiWFSd+Mr0Z7w7AaISYBu74PgEKDjyXwNg3szKO429huQWvXR
9hBicC6hla2nUeS3aI/72KUgR3lO6ErVVvG8mWPsriViKKKv35YmoB+czBZUrf+U1rx+4xhG3krQ
xjL6T8YcIgfxqv2BOByddOyNiqQoisjSFeSTYbOWAqgdYTvPER0vYg4f2Q/QU2YvXfJj07ay6k8b
/sy3pAP1kp3BHcs3GCr2aBjrO6IKCVAhSL6q1XdlvnVj9TYGdRtByy3fRbvOrLSs5wi+CDB3WLN7
O2dBKrmeRlob63TydbG8LdvmXNjuuyUDRzJlM8ATpmIjHoImf3BaHD8V3kKAntqLIcuyP2XDiSkz
/UoIuYMkeXTuHASHsS9CVgE1Bv0Xc/IpBzwBdMm2p8CzyQ0CGOXmrFsrzkTuRsAo1U046OF3zQK3
62JBykIvRWqpSHI5+8MWXmnRf+jy5nV3LBFTv2io3WPh58AiWvUfrSZfoXFJyvZ/Iv4KuCuCDasq
3pqAg+JJfNuoPT1DPS1jMFy9HDfkxmbaR8/evkO3Xq+B28nLoie0viBlCcaJAYarmZs5HcWO4mxT
CIjM1h+upYfUUBKd8orah0s4t2GZfK99rzEgPrCTerAQeowiXTs4t2ry1G/DMOTpxzDeIt/2Gkas
ZX+kYlYHkodKFbv+/iNiyqz7mkzI5SC3zJ4juSv758AI/UQQjr6fW7HekC3WPvluTnYPPMngRnU4
QHuUa16SxCcKsq9gxY8LDXGyDv6KVrOgVtELup8G6vCL6oexR7Tc8iKpfCd+leWuNm/m6HyVeQB3
6feNk1qb2yXAG3tibRWKwaoGWjUII4L91vI8CU12TtuZpHHpqXiTih9mZ+NEtJimcSuabUOll/Ho
y6r0oAmHlSCiZf89OaiDykar8+6V83c1dOWPljJb00214dlCUxcpY6i/mSoQvvrjfmdpQ4Eh53U5
or0W2XV0ZJHuAPyAobZY3ki0ym8nBPDqZ1UAYI67+5Ejdze1+s7i21z3/eCgTrkhf0ceFn7eszkU
+tHZtXjSgzneuIW3/hlCGlgkXmuRbGMvIjNst1ekrcaZ9S6I1/25460KKuUjVmn/2aZiOBHCNt+O
jpml0lrt2DWCMDWKarj5QdB+dgpUd7ZnBB95VjSJ8SO4LDFH5CjYvfxHeCw7EF6ZfQ1olexIus3y
Wa0iuLftfD4NtTU9kiDA4OMtzTGjxMU2Y2ycswghLUTRvJKQYSD8ttRZeKu+7GzFTDEq+ccRFKBF
4GctxFnJ2fsjw8piuq7bz5las0fSKmHLG294NVqyPmum98ieMpMvHkZF0cIX9624JRh4umYTvnvC
pjZ4L8EMALct9jjs9hEIWE1Hr5ihJW3RxXVYelDcpTSJ4HCLgzJyJiRcmbcdWZ9Rv2A8MDtfvQdF
ifPDM+vHMsu/5qyw2EoKd2YRWkdaHZvtUcy7h4kk4kTPnf8Bwj99kxZXveROAMSvbPsG+y1f3V3x
ahAD3adKeP25sFTOu1/WGAlNr0+nvm8ejFwFabcv6503rK+eAOj+sV7EPRhwtAlXPtIS+Qcc6oQr
+cScdZJq1/TLcFsrNMUZ8emHYt3Z9gxSfhglio6g8EFn68753HaCp/IcPN9wkDE4RvY+BPn215WW
vFW27BNnDB+Z1JdXzxAEyE1Tqp01sbr5V2ZwbfdbWPBhEBXR6vOSmefRWRiXHaRDQ5FmlclK8OB7
hFbZQ3iQDM7Kar877V+0hM4v3ebgzhPRf5l16Ht0fOBB04HkUzYDDjYDO1nIqcDjgfL7I18QMHfQ
aFe++Tjw1Me0dYfM1Yq4NQEbhyDnzzLt9ROIZfU26w3QcCqnj0wgQveN9l5uwjhi43KupOebaeO7
5Xugl/BpIys2MoHpk06sYeyWBTm3XWVe6CGe3B+p6Eq/VXrOUWi2HPsg54Cj99ItUjkGyPhQSNZr
aWOmEGkjjCdw3izSA+EhhvtrM435w8urX9LQ1q0HgXwqabR6dXIyG3J7SkkZUD+Q3YFpfI/bbW3S
WWJl2Iv+vAz5X2NA8F5wIbPMCiZJQTa0RTYf5IRG1K1OCJ1lOgEMR507DLAjXpkEcnghBL4/+caP
WK/OkppwRdSRQTRswx9sEtG8Dk9aPgP5nDD3/ArLNgHGujMXeCQt8sTfN8Zu76jCf1gp8TSOtUyI
6wLipugfSCfgIl/vsMTfoUD9pcoAwsNcHpDUx+y8b9K8Rc/d6OM8iCRwHJ0I9W/sncly3caWrl/l
Rs3hABJdYlCDu7F79mIjUhMEJZHokYm+efr7wfaJkmgf+7pmFVETDURK2BtAZq71r78RPtQN6V+k
RbnPzZkJbRs8GhBJQ+HP72aruh08yGJTDw5ZsEXMEMvIYHU6/gtuWwc5eNAijPzsooqw0vK9xhXT
dcZ7PNqYj0A3q69RuO61O71P3vzYm+6yZaK2UBtpiJXxwTXc9tLDQmGbDlqH1dD2R+F5DOJrERzc
FMYpZ5/xbHZWenDikeOmjZFWMLKd3e0SzPbGifPlaJiL+0nCWNRtP6Kyie6UWK0gOgSZh250503P
yD5KLXVDT1yd3ZbbVekUwfXsXNQNk+wyYUOXSWj441bM0lI7qy4eYDpC54jUfD8L+OvK6ynekviy
8NtwJIUU+kf63k25u43F4J0YQBqbuVASR8EKy8vJIqep8pbPcTCBf9t+f6XNDKuhhT7E9uRFYGTy
2JE3cAEVBjwPcxJFdIfRbeKpHE8umpczH52wWb+3TwzMmkPTVEbIuxs9mpGlwqEI/Js+Sbowk7k6
M1HD8FBMxkamOAzqmvhWxo/OIS46oCWV3PgmY1iv6MQtA7rhijHn8Nb0ff0JqljyjGqh3Qv84y/w
eFkw0UP8iyMN4HdQTfNDJOnrdwLD01AHNRluebPAxfdh7NkR6U4IQa6dcZDnds6d0GkoRltrLiB0
Y6DxNsJBPmR9NYFbLrf1wrh0a4vKulZBh6eH1tl5lJF1oewoQtZR9SHeMOJzL8gnFoQb3FbUWHhR
dd211q7edYThbDTA8Z2vMn8j7MJ4ZguQX/o8dy8gMwN4+Q7Gjh23ZxQ2zI85f41sSmAI5tXR8Wvj
GNcjME33vYyro/RInuq19SR1dciSdOcL/KzTzyr1znJ5h1AWEgnyLhAQAtBBe+yF3vl9eQnr6yiA
tyPBRpxPY5gpIsJxic4N+dCVwxvVdntSVoL03UGihvh/j5zuJslvZ2s5Yk6oN4OaD4hs1mU65xn6
RGCpZhwQcchVmRAUSLcaztUBofYNlGjK/2UIRVffFt3Q2Tvihoqd10APcfUUP5Od0J3Hcol3WPPL
HTPK2yZNGfM5jHtNk1TKDAHnwxAVWcTB4MXfzZSxVt/iLJh7g1JU4TkYj1f6Oztdiru0T7yb1Bge
3EoVsK4N23KYU9v1Sy8cNWLcMOkwYk7+FY/cdhdUZsmAtq2fWyPA88ZWUXVAxgk7uu2bXWeV45uA
AMEcVUe8B9hbXDoGny3XLjQGnU176IfqiXiT4lLU6jFHQncvoAhsa8vIV+vLqb3kTOSwiJU89+1I
/4cENvOYRwQ05rPjMwiPaxPfyNgxX9O2B76CyEUOoaUlyZmm2nv1KN8n6Rh72TsCqZfhpceccfCh
8cdg5+o8OzQR47wqzcfN5Or+kKBNPfldomAEYk9qZconYzHqNuj1h2M+QDfrgk7vszSKjnVV+F+N
uYsv4goiInkT4GvCseBV1ElzhnxZHDz2DaiMYHs5TvWneoQqhAoKQSG3zbRhl7hjgTrKaOSOWcT4
DONCfeo8tez60rELGpsWF9DR6pEStsPyusSybbbovezrJCvXeAR/ZmfOh88tOwU8KobdHVOQfRTN
5PGUQzXsU6/DmZL5KhUL6cOK+ouOfdRN6CfF594LhnWFWi+GpI7dqBj3R4MZdxs2wkGxA6Exeyw5
4s5QG/oz7pXmdz/qS4sJQR+cBUf0Rbm4eCREBBpcDxAHdhFMpXnXZF50Lqfiypt9/Sbq4s3RTbZZ
Gtfe5/wwtAu/ukprbzi3TYUyzxbQipaCsERM2ed9JRrjIXCK7D3NAibQfrwcqki6L+SAcRgYXXFX
Fb24EGab7vrY7B8zhoWMWFxUFhA5BpZ52bp0uLmJ2rsewGnhHHsvJYgsO+BYZXdeRFmB+kvA6qfK
3ZSjBG/Kx+KMA9Z4oabOPdqDPX4Bzmd7U+ac5yE3qvsCveEN6am4rUcGOviw1FdBMOe7KaYGyRbI
hBxETsqLkIxXnnTnbTDPryJeXrCGu8XAl83SUBddQVp72fubX7G+fwSJ/v/hnf/TTCjXiJV/j3pu
+iJ+bX6GPdd/8RvuKeQv4A2OjUTfMl3n15jq8a3t/vM/hPgFixyc4LCytxwXZ4L/wj2dX8iEggFk
gpZa+Nnw37Ws5uQ//wNIFG+11asI3Te2JLh5/wMPSvnR44H15K7W6HzGAPDzDxbkAEfRiGKMFc9L
dDPYOWWXARUslI0yDz5tKQNTCny2ON/x3vDwVhFTCRbjNjXb7LMna8/aDdrNrxsnXSF7p88qxi6l
FYWZ6JZny4FHFgJTMpixeOGRPPPXyAInl4FZJ6YmOOmCeOPFriDdBmlMuxNR9ONQlVjyrjdcGF8W
NoWoAhqIF4z1ICGFTN2s77XFw8lKd3rKkjm67KKFyw4xM4FNQ+NhniBM+pwD0ZsALd30eYzfLo5f
iKvG6vNQom5Bfizs8iZxu2cDa+pplFfoZS5z4DBoO9txYMg89KC/xg7NxC4SZLhrFIdoVPBvOvJ7
6TbP7GE9Fs0TfdZC4efa3e1E+MZXVzw1AeFtzFMEuANBe0Ea6qjZSZ/JCkEXdedjZMO8SGYXug4e
zRzZJcHxNON0Vxb/kjIeRxi9ayvY6tR+5sSu0ipgH/7A2c5vaHulSXloz/wTZ9lGiHs09tcUes8x
3Pi5AoWVgbb2EMTw2liOU+qAVrD3CQ7At3mZ49CayqcUqK3Lm7sUoRaHHYJ6PYbxiGuxlrQfRXnS
FlK//MGht0x7Jym2ZXLXQq7uiuLk6uHOydOQ2/vceE8ZwZjKeImlvc9adTaRLBX2GKJ5vcKGmZs0
bZYAvMWwx/hZ1lGzd9u23sjYvE/8T2kyPw6CEII0OcQVuCy2iFskuAj3+n6v8zxAj9/j8t5tICHu
UldDehzWDkNcqDk7lbNzC0cVHik9pZPuFGRdoIsN9dcnfOagQlhhBrKH3h8lIsbqgJ/IcJXcpv54
uZo5udYOk/X9kj2ZBdNtb0DI7fOt8dWMkbCD+WEqaH/qjC+e8q8U4SGHvP7WyPEGCwUOMeBInlrq
t7dt3Oymxv2UTdV7j8R6mdonx4d2i//dVs7D1jeKneXom0rH2xZDuAxL4SnzTniD+0wf7VMxXaf0
zbaQnwDBNkbvAkd+gooc5sgWLhm93Qb0bY/J2CA8mZOwiIqjlw9Ht1yoE00KbdM4e1FavzT1VW/S
7bRIAqEYNU8GvyYMH61b1N+UCsloMV/60nkoysHcmjK7iVHqiQXUETMTnFzMI/NdPTCkb51dCU2K
UqnatnR+YDgXbh2FY1+3HMmYNwyq2sK3PblJdbTS4UpEcHFhRW/MVF6jUGaxpld5ZB1NXXDSI0Ue
O+/W19Op6fIth1+JqQPSFHMOVqZlGIwgzKiexMBg0HPfJ3AFWY77FbkXRnkyIWWERXMtvLG+yUG7
b0HVNgoqLazYCe/+jcDlHv7Ufe4By8VS36XzeGH3EeqFbDSPBt7pcVO8eU0dZnMUitWdhlz5YDZh
hxg5XT8sECjGeLaT14BnYbWBYQVLLjqiBsZ7oQkt9GGqSfdjrg+4HMJMGLdYpt+MjaDlE1uheEjU
4DS6+Ce0ngGhLb/PLO++7Hj/IvHoovKL8uZQUAqaMj5j13nM3HaTghhAI7fSC7upbqcyvp6n5cpW
CfStaTcZwbaqReiSpJpYmu7VOYqg3iS5V25Ge7jCmAv7aWvDwn2fdLE1SDvwJLq2ztrkaKMsMOgU
P4MGE/yNo5LnuRgvAMtvRFufvaoJITeFjWVeyDneKki/lcPAC30jRYp3bNoO+4e5ljjdztuqMHe5
jVQYy65uI5X7dVltFxICNYgN8zb05lcm/gVTlp7hT16ZVn2mBAfXzLEX8PRnbUO6y6N4LyBPBi2K
IzP74phkS6XJqQQsg095b8bdVYJVC36LEwO1KbTH8zzgP6grdAi9uy8cJnNzc2cW9jv6rT2CzdVk
YJiOUPxvmJRsplYiaps+o8thJoXYp03GS7/3TrbZbcdkaUM1wlDEEiFsA0Rwhn+GN3UHInO5bkdT
lGxdNFSnyXkzoiCk1pKwhL9PbQ1CTw5feuua07AnzAhHhBa6ApRjilJjMd4n+C7ldAYgPvYyu8ww
GmDFNKeeEtK0p+vRTPaDKPObKZq/CKR5GXR64Dos+SebRJIe7fDyKdXPZa2nb34yHR11Lxt3Pwbp
BTXoVd0Z5baNcKjbwIKZ5dmf1MSGCOyDD/5Ys+353TgEYaQi9b2bvO45QWzyWTR+Xx3RWaF1s6Da
3tnwIa1Np1qOFmwtm+8NEP3TBPz32dQdHQVkOfd2Gmqn3Sxgl19UUrafya5CeF5xaSDFZia4M2sr
yM4ZOQd13rEaIeS5N1GUzWCfaE6+2eU4c7olInhE2z1YxIcx/MTGHbS1jZdehskcjynpc41QuwRf
1xRgjqjnMNXBeOnkQKZQAMz8rXVgu0HfnppLSJ4AyfSKfPXBnNlTCs26vlSFU75Bqxm/+XZjJtc8
YtV8zVeb2ZAk6epQm0xAd7mPzvOQSKeoYa2rSB59QrschIt55+C940TNxdTO9nPndXxH6iLIx3Xk
IgyfmHwjOMgZh/kjnvyM0vosPeVm5dHDd34ur6yqdMPKhex5V/QIjLYR7mzA8J6Bx37ityNqvA4M
/WgbUJAvl0ymHgqmjpkboiEijpIuMKFAtB10s5L8AigQcUZyTxSnQIkig8EOtLUAgPUWik0IR3CW
wQGVDrZYRVgrYBXY0M6mMU6uY4uCAuXjKkMf29Y+ZnbdFmfH0uYL1GoT+aos0+zszwzIQojfA7K7
uUvuawQLVkiP0rahobyVju5KnSBNiy2NXsTUoCwjsb0kQzQRMsUEcU9kUogcC6JviD/zESftAqcx
7aNc0h54Zuym+mKqZPDNWjqatLbXYBXOHNkCm+OqZX3itTCF7MKwvulsfXFp9J5BfkgfdVYYFBU+
IWoK/OcAdcdyTIaZ+NgGaKjd13UxWCcBgG5uRJQA2htoQTW5D65Rnu15sYOzYUbVeFnGfVXsIrev
DggmZH87Fa19PStiQ8NZN128A/uN1dGDS0Zjj0eKsWdUnk3oMCMtALnsyDrYvmrBDIIFiXtE1gjU
rQnGyiUfLHlbaq9pN0be6vnG91TpXfrreHu3SJ2dEM4Rem6hcHO3fqyls7OHwHNRrxNCsIEiPnan
cXKr16AphsuoHodlIwJaZ7SuiNqpQ8nm4B8OhCIPbQGxbuqGCw2Wl4UwBFmdrdmlU9g1oMInIJYe
6ky++AR6eKsauTNy5wv9shPvsngg5MA05ybYFtVUbu0MyRQWxQYCLlgQl2PrFtkW4wNUOnQWeFoY
FhgaJkCI7qDhNiBZNiM19J4w7jnQKX75m3J1IYTw20172E3CD8cEu4uts9iD2uAS0X6Ze5/5ekD8
8UidkfldKLMo96E0ZZazo/un0Bm8NAlgXiaoUj3uMcixqv1mFxeL+l629QCeNLlpWPe9B2uhjdzL
FFLpGwIu6AkDlv0zgRhD1DOrqNG6iPs64D+3Sihn2C4l5n3u2j1Cg6IojxAtXZztbKolkonGz8SX
ogkUxE8TapepbZuN4iuAqVmuiAYRGprYmzMpV+1FMVD57bwqwuq/VGWaHogfNO5mUS7pnvT6+MX1
n2I3T8KkdPrv5dTMxTX5QdNjPjS2jXi7oLYCaAu+OdiSYD+9dPPNPK800KQfxVPGFh3BYfc5o42i
j6MNN9i7hx9lf7ORBaSM6N0OXrY56m+yAuJBVdoom9QjF4h1NIlgQnopzVNST+0SlrA6n5l3aB/F
0ugFm6CzvG9kWtjvbjTa3x0/9rstTiz2FzHabrbrHB+TCDV72FE5eTKyC+LJV24LT1rv8ahHzJdQ
E8x7qBQ5RfuivGmjg86nVHDrqqQyVf4n1To4BQSQ+r4xDO8hxY5o3ULmDlDLMmXykGxPcDCZAd2S
LeY0CcHbNxBci092U9dl2BBqgD4Ej2cMyPwl4m3yA47fmhkyLl4lopttSxwVB/NiOWcUXrMkCxFQ
Cq5BzhxY+zINmU4Rajnaqr5LonTF1Pss+cKaDb4v7TLKrcskGFu2WTYAtjF6dJyfxiHba5FMnwo4
Mnddaluv+LkqFuQC7x4bgoaya0LmMO8WTk7IfU0DbwaXDpzoYCYD1yBv5h0uhxnA1m5RyiymYsoe
tAv+I3CLv3b8iYl/xDAoLMoGUBZHztQJ/xfbgbjzHTzlr6Cd/1vEbx+QHX7/N2DHsn7BRhXsRBBg
7fqEkf4rW8QA8vEgrJFfHgiPbEuPH/3OaLP9X6DAYU/skJhoSmFCdvsd2bHkL9DOVjxIuiwsXH3/
CbKDa8hPpn0+pFrMQi2cUIWPSTGul/z8Bw/KNE6ipszTsxqNOs4fGpNu4Gow0Retvg+zGMEtcEiy
mpJSM4K3RTu7EEUbr1/XgDwVjCiErgWNz0s5j7ENpouSsm+3/kCaV/ms4o6DlQM7nSEZmxl/17xm
SW+Zd74fm2tWbz/jQvzFnUBCq5ekwWuMwsMQEzXNkriJA50BBsm2sNJ+urfbitJ8LPtVGb2M8PUl
Mhh2BVnVF7RN0UgOcTEk+1mZC6LINre3dpDE117eaWznyC1kUGs7UAEGPEW/M5cv6oPKKDZPTpYY
+hKZuemFRP9BnF/aDA67NS0o9YmXgzbGVj90V3OFPNmA8Ve5dfbiMIiYkjBOmsU7+qL3sifoVLXZ
7ooBBOEe94JJHtocNcRV3ZfjQxFodIaO0eXBbZ2OgblLOo5Jqm94Sfux49w5llJjapMOXb4XUAvU
pkgsl4lppWml6w7zpG2vsI+nTZsx7NWMyzay+FUSr5raOkCGkRhA4OQ9HBy79TxmeJ3hlXspJ68f
UNrmbYP1RN0XXb9D9mbGqKWMdIj0JsM9xTwXboqjEyHBBVMXi5I3tzCQrEu/ZRCclgnKNpQF6YJl
mF14MX3ubFhWg+mNcDIaXCd2kNbPxP3Gt2XDzzAJMTje/SCfEMa5i0XjQ0ZSXV6j88LOo9MNtJGS
tC3GrJQDNMi21WPqURKlpjfVgBQoLIXBqTwaUupjadls3phS1vjEehOGXQH+F/QsLSlZ22Vu6/Ec
L157XbuyNQ50v05+YPZQTkcABFfeWWWwzLuiKKyBSnhget4OTJrDsS5dCkOo9I+eN3twPlT2onOm
hkirpHj0FrSDiCF9fbsYhayxb1MdmtgGJ4PElhJzuQhFR9A6WOj3rvb67SLAa2GK5NVTJ4fEOZmo
Gt7JEsiqw0y2h0RGzdDoMspE3qK2nSbkJ0lbeEdPztzbJCoBPlvlGTeeoWoXQfqYWqHRZAHzZV0k
zxNCIewksd0l04xhbx82jkotzqmxjVZxb/stX9zYQu5mAB/FCSom6OFdFcaCk2pTVGYAxQMXLgAI
S3tfrABu5aamgDBp50bGxbHBqDCUEkENEXQuz8yP0x65OrUPtlRZ7PC5Eh8iICoP77Xlms/DVBrv
eFN1kKvQtGHc52OTAG9zJGsk7vDpwIEGJeK+jqvsU6DKvt/mMlX2pZqm5KVoahhaQY1rKKBmmuLV
ofvg1Zh8v8bOEu8fxkvsmAhQkT+4ZsWcxx/64gl1BGysvGqrFPZ4sVzQTdWvsLqoi9AKwtvUXJgX
d9yZyEuHc57idbXLIbbHNGWL49V7jzFSf1j6YIqoHnQnXzG3Kan4W2RpBWMXqFogdKy1cTc2cP4e
CDLKzJtIo6G6k7PrMsTPCRkrt0EwMOvagW700es4jMMUcSJ3Rg8Txo6T5PtUs0uwsBZs7hKEWW5M
8qkRLBhfJmmOn4ZbrE1P3Mci/9wWCYavAZEADv1A1zb3kzE37i6Jhii98Jde5V+SPJP2jA4cYuA9
Vip+sSp5inXLdYa6jE+sT3bvjYbfOUt8b4QqtxPj83mkJ8CYWG0RTTCFDf2W/XsXERnon3XgRfqJ
WbHnHGRHLOd1yoAchpogNnHepIlW83M5unZ1J6MCwp3VBTnmFUYkHX2ahNX5qL5FB8uSrbfEAVTC
j4o3MDVl/L00WFrNZlzmVT1QDkicjERM9j5pKl3tUumg+cz0GsgDvxrGgznWSsODqORrl6XiZUAF
aNwPgwugF1i9c+dEXj/eEpFovaK4yiUOSjpnLkdytYXtiyWSZ6u0zHY/j1EvmNqPIAmJgdkjuj+a
xWupjXk89J7dOw+B7BmJOsqjDh0J6rz3RG89FCZStU0m51aGU49b0oYr+Bg0yHpqcL6zY5qBzo8u
i2hF5bEtRBFKr4xPW60FkLxJR0l2bKI0buQEMdxpRyTlwW6W8XFQbtLs0cfWIAIZ7n2bZRxYYL2s
02gn+mSCMyXygT67aXy/3FouIq0TkXYBA5qkWTFYzJWsl6gpKnnMBsM1MJFh9YR46tUIsObYxJOl
y/EbKvoKRJrJ0kJkpC4jtceRNhCbpMLjgEmLKj4lRZq5zHbTZm864xQfxoKjA24Svih4rcFAQjyu
rAfXYqC1tVDTeEjRnB6yxkAncIBvu7yXskdzRsyv9YX3OIUY3KYi3lZlnMQ3/YAVNhT6MsrOwVjr
K8Iy50ejIHFpX3Af8+uZVE13x7wpSIDA0gRTriRxuNemmRYBPiuN3Md1raqDgOM7swMWiQ6n2KZA
uq9y4WIzRJ/W3FRe55hwMxwapcIchvvMy+DmjLVjvYO1FSVYajEionS8dsZWRk9rJx37t0U2yGyj
y8AlnWiKh4cZBMPeOkidUGY23hcYtfRWtesldMyQqPNNskDfCn1kPNEudjwb+Cfhx8CfjvlJVw0z
ikKUJfubbKavC8YFeAsZkX1nTRDg4cBWEo4QVZW3Yz7mtxfUVVNzE5Q0PlgcLAONSQ0rOX0tgrpt
810HriCjTZZ55fg4ZWOTHXJLRd8WZbgqNNM2fuiQcyFK9xf8Y7pB1/036HnjO4w8HukAObLAdw19
6Baz23XIhO+Ixn6SSSb2M7V7TJvO1Ye2bDpvqzMb7DeJS6u4o9HGmBhro9Tfy0FR+cGh8jBHie1y
2BM2jGjXa6t673Yk+WwjwlS3rGFM6uxVL7vp0zlFEKkKLDHzkkFBCKUYLQOzBoVoClrSMW6U4Z86
mNAvWixzd2MV2tefRDl3zb2RGG1zsGzVvAekGtQ7B1ZgBOO4n01idWVa4FgqKqzlUgjmuzhVTLlm
vBGzM/Eyc/Ca/mq60GGOpJAkMfDcEcPbuM+VnbfFrZCQqu5dWrgoRUhWNgPQ284oNaVAAgbY4L/Q
HzzF12hZu4bdpxarkBRZUnLDYYnt9hJULnuPDdecUYubfnIQM8mfnM24i2+MWkE5asgI2dQFmi3m
fL4fbZiJ0ON1geJXxoIj8YzVlbCp0LO0AFn3nCtOWJiCVD6k9BmLl3xeihy6quKo4ay2gfVxXaZj
h+4Jmle386zDwRPOi8wxpAknVwlGt6anqcEDqmdih7R81eilV3i+A0AjdNaANz2XKK044MYrfxia
m77COWATRdbwStUyT/s0SQoXnxGn/uID6z7g3poDafV1fIfBg5i2Ch/u1dqyXNptk6nlhR2RGcAQ
JGa5y0D/mKganMSlzX3d22niP6djsRp9YYdAMm874mHc22b2jlRm0Ac9lGDfKnNAnCc778IpVXgj
JUWZi72Mm/Q9CagU9j0SVpip5HnIIyJHhmmLL8yvTNhHvZEkw5MSyizxXpUrcxrbE/u7j+ENDVA8
mjg0ebhKhoWKAQNMP+V8ZxCkQFQQKx5j1B1NiGAN5nNuGlbKGZI3z7MSqxJfKA/0jhSjIuyT2nkF
TTPfsigqIPqlPhylrMgoUx0D706krNgMQYJbR03/26f/3qeTXkKWx7+nYRxU8Vr9n/v+6/e07Zr0
W/ejDA221fqvf+vcbfcXMntMC3TOWpkVv9Ex+FvPgqQR2IFHPIrnEr/xr6bd/gWBmYdcHKYwASpr
q/17026TMIpViyA3bGVp/AMqBkEKHxp2FzmbCw0DfNlGIidXF/4fG3ZdG2hIKchx3kRKgytlWKxq
cRTzp0EW2MXJy8W3Prtdeds4bxXc4t3M5Nnjf9uprr1wCengzQ7HpbwxDO+sBueaZXAhx/wJrPWa
WvhxmKhvuto/F/14GJr2CCWDV1F8nc343HBcKdA66s6gCp3S/U7xD6UrX7u1d0/GtBxtOR7oqvTa
WH/FS8Z7Q7HaZhuxCOtxqoL+4ILfXbuGcs8D6qZwhJd9mpKSMrvw+qcup8GxBU5AJrISsNpSh/jl
yruExOy8fY1zDbO2wacp0d43DW9tm2SutUWCXp7jYBz2FYnRN7blJzicwg3WWtCa4IMrTxD2ChxO
GlQUc34f43zCTEytYdqdtTWE6Vx3GSNBKIcVnPkadkuY1BFlfCVdiPT+57pULdqaQJKy0A1hKYsk
nF2mtrapbykOTnZGLx9ldX5gUd9rgUvH4LXJN7eIdo3id1p/PGN4Hd8FJbVrzaC3xNkgbbAQVPkh
GMpdoebTOEBwN5MzAgaC/S7aMb+QWXXCggT581PbEYQobYYjFQ2QAhBdrlOkLnpm+ppFydMcD/yC
uk4c2W2D1fWt0O1XN/YhsPW3PPqXSS+7Ec6qJZ81tdXCEBhV32kpDm1tQ73A+SDAmCpgQ6vwpcfN
miiCLPAurYS9P57626qeqxededxhe/C7ddgUa/Qyi7vN3AQdjqPbkyWq/MnuRMcsILoudX4C3m/2
U2V+mRzbeoxmfd/GEAbINspu8PbB7f3soh9zhouWAQiLbe9nBpMXeLmbLnapsOgCxuUbEAaHsatd
fMjTc4awOI/4iGU9GNuxH6kmhnmfWzkwslV95z0gq8CfrC0fC1TFjPQF6pSbIvLLK19gJNvW7uXU
iPJk45cUpiYFtF+3PpPq+IaSmP43x4fVCcZnTE79/wZ8+j+N9LaClv9+t92hYv1ph11//fft1WN7
FRiMsi/CLfsV4vyd8eb84uH2AXXkdzocm++/tljrF7hsLiJyaVqC3/ovXFSsQCuKc9Ra/u9o6j/Y
Zj9EUwmH/8NjB3cYXtjC9fnYP26y0pgVJj+oeZlE4s6HF7gqzrpOEIkjmi2YCqYPP9yY298CZ34M
BuZw+DGG5rcrkp60nhs2YPCHbZ2BpQQ99GNsrLHTNhUjlvS39+vfZg9D+vuza3gridBaT68PqVee
WLohCmQc6m12gsdRiK33Hp3Ro2xups0b33TTe9+azVmHwemvv561xk79ELOzfj/AbmSUPD3HBO7+
+Y7OhYXZDv4+YdR8S1qWHDu3py+0Rx5tTA6ReV3C8yvn9396XYKpeMtc5OQ+qbofk77Svp+T3OS6
VWcjQVIHo7GuV4siz965drwDM7sTBdIS729ybtdX5KcvjGaGUsEHSQZrsz7e7A5dRTyT7hQqR8EX
HODL2L4GEB4elG2PW9/Ca/2vv+wf3louSdWKAoxFJeGL/nyP08HFbB7/q5Dx8Nd2moazn0n8envj
djD9x4Zxw6d2VV7948uuqjMCz9Ezr9lxP18W1krtqzQD/lviDFcQS3zNI/j40ZSfxnwEfT87o298
++ur/mHBMCARLolHDqML7Jw+vMy1JRFczmjmCsNp7RCCQvF5LiRC3b++DgXdx+fICyQ84RFjyKP8
sBV4zMabtkZCHXHG1craT5jmKrO6GBl5//Wl2Ng+XIp6kxLS9KWLDcLHV8ZD4ua7tchw/ug26XI9
CTab5W8u8sf7tl4kMB38fMx1G/j5aemlKJRlGPgZQT1LAaWoHKdh99/4JtTCGCkSsQnZ/+eLMAfO
mn6wsxCP5mhvDKROT4t+XRk9239+JapgThI4MlTDH64U4ywiWOO8BvAl2LcJiitCFt/ffKE/u2uw
rzmqHMF7sB48Px4IqH0IJdPkniCcfvDd5r4u9N9cwvrTa7CKiBzm0dgfb5qBmkJj14SEvLVwf4K9
cgvhWR2HRt0vJubkJOfl29kiXsw2gvzYBDPBKlVvfhINEnSoLqToQgFTf/PB/uRzsci4vet4kNnj
h1s8pRrqLhOWMAfAYkhTonsulYw+/eMnyQSE91L4qAE988M2QgCNHeMwloVorDciRohHwoEDa/mv
L/PHU5DGiTqB452oNA8W2s+PssNiF2c3rE3tafzaAKHt4y57MIPC3WITAH3bVG8BHvUvbgn4kCgP
Bbeo+9Xpycwv6xj9poMhzql2dNjDnX7vehvAurCT7WL25ve//rjrzf35GHFtgcQLv0IbI2H7w4vn
+bEDJxQseZlxfUTgco2a+m62H//6Mr+ev3+4jgPl2LF8SS/4YTu1gmVgKmfnoTt4QI3DuGcENl3D
48/w7ccfCFCktWhkEJWPDHKm5tjnpCQ00M1wEs+VR2xP/Td77x8PNEpDgjrWok8SLvfhUZW6FYhE
waCUQX5JM8ew5YfXvDv27qkrcViu4KX/zSHq/skNt5nZswSpMYM/bMIGjuQcY0Q7OP5OjSsXNa3O
kerOf33HP64qjyKI5YQViYtKg6TOn1/DjBQSqy95sHqOjZsAI6MtlJz2b67y8fT6eJX1U/yAFkCP
ieyS7L8wJzBzm9gx/A+1eBdwzWr8VJv+b57Yx7v38Xrrz3+43v/j7syW40ayLftFKINjcuA1EHME
g7NI8QUmSiLmyTHj63tB1V0tUXlF071P3WVW+ZJKIQA4fDhn77Uj+rghaVOE9akrLGdz/Un87Tzx
4xIwgjzsEdgfrHcj1YH0p1qPS3jZGc7TCro6vuf8o2liGVs/fxBcBnwk+grhWYbN+vLrnRhpSq5G
AeiKCKrhDDvPQWZdjZ97onAuuq6aL/jh9S3dutWYjzeNYNbCUD83H/yQ9xPAj98BiUgu3wE1mne3
i8pewItdIM5NROuahBaXGiohDHAZDb3fJF75wZj5MaH/dutsRJglsfvo7yd8F0wNbVTa6JbsRpLn
8uA27wDtBY6Zkf/TJ/dB49nrKQ3A2xBp4ZiasR3T6CYVYeXryQXW5t6Ut0I49UNbBx9Eav/DGIOk
5DJ/czyzqYT9+mbsmSjt2OJwbwVD81VzCXEpvYalMIDd+sHT/+hay/f103gGOkfSPOV/9Opo1nXz
mzN5W+rKH9zS8hJ/e+I/3dK7JVanQQOmgZ37EHruGU4KvWj8EY51PXnx3WREuPXL7guy4mz919MQ
FsDl5Mxejb37uyvPMHZszaTvYjtatxqVk56gLnw02YnfviaWFXLlBYeh5Tblu+fI4qi3YWywrckj
cuRyyDIc+6AsAIWtSFpM4KoP4R425bHvoh0SoA8mpt8OoGzd0YE4uuFJqLjuDyHUT28y1HI1zi62
GnyQ32RrXTJoqTjTsXvl0bVQ7QOeyXWD18dQweHPD/m3UfTu2u9GLNnFRPo2PWU74h/QC5DosRoR
ifz5KsJ4P4reXebdQxbVUOItjpRfD9NGyg72Q/ylxXG4cozqCC9vk/bToc66gyk1C+47OEHR9Ls/
/4zfJqzlV0gXfRqaN4hr70ZUSsGM1iKvGozMTR31RxpnG00k9ybVz2CBQP399ZZ5AB0dc6XzPkXZ
lRDukevSeSTGjSmDPDHMRIwppM8jsuA/X+0fHzI6Pu7Oo3bFQerXGYHCJ6rckHcJCmMfVfERys1t
48XHwqpvReJdVYu1XszyXGHRoRrrkr1AqNKff8b7ndEymqWl6/xTSst4vzNCXUB5sxUwq6LC6h6g
qDBHzVojr7W0pgFWmN1Q3UMVL+st8VWVfffn6/+2e+Eg7FJro3i3CBXlu91L0Yza3LZsConwOvOU
SaVwopc/X+MfBhINfN0GN2+7lAPfrcBlEuclubvKr8bss23DqqmiG7f1MOaVz20wfbDx+8db+uly
y9f10wQxIJCZo5BOCqRpeBlpTc5Ad//nW1q+wF/m+eWx/XSNd48N139EsWFGGic7e+UMaj0UcoNq
GKaY9mG9j6X6/fU4GJtsXih9ISKw338bARAn2p8R2UAOCXljMxlibXdCU2/d7AAIEpkGRxlrGXwY
D+rIPd4DBc7N6WwTbFVQTWCHkUA6SL6S6toNgy56ikLXzi5xIgrEQFOfJCipJ3u+NyitX7JBaM9T
ocuTOetz+tI0Nc4nVBbl9UAzghZ8FUA4mZKEeGGBS2KfqlrduHLKq++FGxvXZLuo9NETcyiYNrr5
PIzenUwSd9MgX36Urp7fDkY0uOfYaAZ37/R93KMmy2j1NAP5p0ovTV+IxoEyMffjJ30wevYksztd
W3qeH0bHtDd6bQRvMSvrc5iFIPJLIS/o4KtFTFXtrTR9s22U1IcmHRfSUS8EwSLRjJR8LFG6tTTB
0s2UQWfeTbR1obWyoa+BV6P6w/WQfslSV21jTxjHguLosOltaLwUkaL+Wa88SGkNiUoBdmV05G41
A2ZA+n2DMWkL9jg6DXYQHGvabtssxSxl1Mp50nFbqL09Cf1M6oV1S0fGXE/JfO+kqAVwaeHvmKPG
ACYJ6rwDwVQnRQDnAUgB2OFoMwxF1O41hHLDKwaMCTJrB6C47/BS52Ysr1UPpaUN0moRhObmtuOV
rsVEWul9GBQYDtuxGahJxZW9Hl3by2k5FvNJpJUOa9cA/QojqC21Dr+uqmFJQJa7gW1+HKyk9eei
W9WuXu9oAclnB0b2m9LhiEy9QiEUGr6s5nWkT/VNPiL9ZGgiS8rGN9chZ7iM0hz4UVSQdVfnOyAs
R0MfNJyUlvOtyqeIUIwC4m9CKLcWo+mQs6xwdlmhealzI72B26Tf8r7aa0SEuoD9Or/aOjonzDsm
xM4w4zlbBZ7qlC01oWpvJhh7trPuTbkUlkoNBX2CsW4oLcMvat16Spv5VZqx8zmhV3gWzVChkVt+
IFyTA8iM6hCXEriRE2oHozLeKpPce2hSEf0+JGhVOGLb9rBepI/JiCjRgV7s9hpisc66C6LvHoIy
Yv/CSXtGl3E9kV2CKycV2BLMh9lUJT2wqTrKKu99/hA6WYl0Ty0rPiZ19wQgHo1V1RnXsUc29lyW
YCy6qNwgsRHwMKG6sNT5pNSIPamrkjiQUzbWmznTHzKz7iFpkyjqA6+i7tX3q9oc45eiYffS2Hnn
j0H91dRVgmYxq648eMJH9k4pob6O+W0YO332TSeySJx6mbPkRGVODD4U8NB7luO0GoL8Omvnx9x+
roLN0InhsWR4FLeGG43lxh26YltkcbePGs8AO5cW6f2g0bFZYQI17jv9zZoNXEY4SBz8PHRhP8+G
8SXUGGaj0NVKauQG8urbBzxmhE7Q/3tsAiteizpxNhTJo/TYMrcRZPmD37clNcz42sSas43rBgda
yKywgYuE4klcKajBMI1WU4QTKfTs77KPT01mH8kX3Q5TtZnbhg8otTaR64z5ps9sQLA6uizfFOhD
3LaEMp6REY5SYCUmWJ5DojYxohWOsi7//TDvrIh+tdtsihlvbo62W/de7M7YTkm2JuTLzxbnj1X4
fdI9jTLFbRRzuQRtfNZ+64iaLTml7BvhYK2pNs7YYXHDmzeuhI3zCttZ0wdrVgL8o+XQ7vvKMZ/q
QZAQWjTPzGMoTpHBHUnfOHLahRigz3T0W5hoFQH2JCK11dhfEodpIYTMjyMnHSuCVxzxKnRoWSiJ
rjXGxdGCZn2lpyYa2jgxB0jOMyenHmPcVyKFv7qhfTtjmN+7CXFH6BPz+rois2nTa4lQeJ7cezPk
TTe2FV3DhsQ35gJE3HYKBMSYEr+6dok+WZWTod8YAsQgDdv0dZ5lcOin4JvbiARNdu98Ig8h289m
dGUVkB8i7VNhW88J/t0KnRfObvfGMYtxI/EwhtNc32B8qO9qTeK/8Uam10IbyMqG9cl4ComxONgI
+/KjwrR5m5OBAmwBJdcq8mqYvZL1Yc6Cp7YoDShKHTGexGWAOAw42dDXD3dkrk6rYNY6MHtVp28I
b52iB6KjphuiHscd0E3tjFc6cHZzk8tTW6SRRnrI7CJqz62rzDKOfHLhmewBtKKKZh6BvrgkF0u8
iyFKiK/YMp8wAzrVkY6ChdJ1CL56kInqVTDq827GgpshqODInhMumVaX2IQExb52rY3jmgPD2k2n
o7voJRRuTJRLkM0XbDn5YvCU9jFyKdzZCqvjRhGH4DtsPp6SrCito54VyrpDCml+VwINB2gI8uik
3OiKWHo9uqJGsmvIo5kJf8PIENSXuL8g1tl3CIt99K3lIcssBe2MwouxSpz6Tk2qO2aRwh6mm2B3
xeAmz24YTRn4ZGCRK8sGmxOR6bpSE6R/Pmg+UVSwhjoo+5CEeJABgNvkCyyZGnph1L6LCMs7jaEN
VY8SxYrBTK5K+wPTtgAjKZQ66F3xgg7h/OD2XckNIk97nNXimySDnkiIxnWKDSy1eR+EHQaVQXwN
dbP42sBsxA8uqmdmqi9UocFp5K2FP330ptvQ0Ib97OT1JdP6RGK8RtbuN8FkXjSTPDrCJheVX4hq
GsH2lC7mdxdY8yTw/GKMKa9GOekY683kUUvVAsLqk3GfeSA+SyoJCPd0uKJ7o5aQkVXohZdkrt2X
WlVgIj2b6GI9tMdwbTTu0NCvK0S37mOvBh1pl0/4SHwko88NudhrAGdwRYx+PLcGoedVfT/inHuJ
pd3uMgu8R+VoAimnPQwYD4bhkjv5dBMVqOVi3Xsyk7a+Ar64H4tyiNZjZOc7WaUGitspvBa4WmJf
MlNrJmpv0Qc5jtRyrrZ6kT82dkK7ox4qfT3BoLqCGlCukjAMn0lpYYMSxC5zaA7Cvi0ilEU2AsJp
uhQY9ckjDc09ZEJfM8OYFFVOKDe4ittzkI7J13wyQeYWRApSMxrRqgY7qP0nYbf1XRlhUCC0rVm3
kZXuc0B358IdDi0pMYJaY4ghL/+sku4wFBmQYLTaeeA+oE1vrsl+f4JBTQR3YW5nuwJTMo42HW+q
kxosrPw5JAHRO2VNn6JWRB3JnBZc8AXJvTX3KHmjeze1S1C6HfvDPu2BzZFcdmcK9rgraAeASdgD
aysvs+6SH4hMh6wDaypJ+jSi5jmbxrswE7cmaVbaZO4gfrThPiN+gISBDZJ8QCpVETpfyFSFRRPg
Es1XKfTgGxN7KPMvyhyrv4lx8KMbtgEVAAgs1OsQFfVTG7jqrmLje00oBIqtZq4eurk6kU6UKzLE
qrs4xnVjtO0O9aVcE4edvmFj3nWBGp/h7OSYFGOqtXVmfYrsBC+3bnwhx+s7SVPjGZU/IBRIrMFR
gS2ME2PYCcKjCHwwiOVM40+mSSKgSjvsXyNqIDgu4aobshPmHPs6zBJjh0uUQDD8vX4zxZdQ18+t
MjbeLFjY8Mjfk0Nag2IfUWNjUl0nZfzFURG+zUq+KWIdOclU4XXeuUcnTjeV62w5nfoOzWyrK3/A
QyUmbrM8D8Is9j0xflvHjQi4Ey7wTPSza0+TeBkGpoG1Vs3L9+iXkYP9AIxeatRXMkNSTSBcnaxs
3LI7L+WAO1TZ4uWn99ufTLtf4Coq2DmjY5Dv2UIvKan4YqZGcVqOer5LzRYUj+RQ8rULkQUP9kLx
raMlvoqdkB2HrxhXkGsHQHvLqLnzvPIFqVa06TF55edaKTjjkz61fAARcqxOdFd1xSYratvx2lNF
CJi0GgGyewgBnU7v03WcYtbXUwqGKy+IQN4LZ1ujud9bMfMpSnRQKMSzF28GqeEHhSENDmD9w1Iu
o3aTmMyquaeoTNVxuTFSYLsjgb8bETevxUTHsw3ip9RDaJcM7KiIBmYST6O+2maqg1Aiw5TICwxx
qzIdPxVwWWGPaBcoTm+l0anbBKgdMuHBy67jmGVy3zKNRn7cDexDRUsdZu3gFQnXfDjFl5nkMmAl
kpDCE9zpqjhjSYOIy8beLPJFue7decGi0eCMGY7rTrh95oNKyNO9N3QKhIis4V4DQx3H9oowekmf
Khg9pHb4xED7Ci917jBkSJMgQMT5awyQMKx6knVPo4RffYNDqgh8DQDjACsnd+0VhEZtHUlYWV02
mdNTTB6g5Yf2wA9INA9QY0gHFhuSXKVt4WEZd3BlPuHb6eOdbkVDvYP4mGAr7iTQKAfyHcmoKXpj
y4Y0PjW9zDbDOE2PFPhTc1dXk/cdpw+Rvr0FZKBPzOhGNll77zlhB2bRDopNOEMBP1dJPxz5k0J7
GUI3JLEZ6/2nKJ+JxpuIQDRfY9gaNxw7SmZlvADmNRsSOXyKOqPYQJnARYInenI/Ieouguuo6ht3
FVajjM8JdJvwUpoTieNMT5C+9Rw8Zey156qMlkSBgRitcj5oRW1zL+o72J/RJ8sAxWGVc9DCvmIr
85iDIveeyqLvuhP1aGK0tcok+iS1vV3Mfqzdj3PcrqnwAJon/TvdsHgHDqPRu0xWO1zRhP8yiORU
aGKJsq4NFI0AsNWKmS39OqhQPcZiiM4VVnuOXGRPDg2AKwrZLbb7uDcJpN9VwYPm3cexOkLI4iCe
MKss0NLAZyXZsvABlL6U0PQT63sc1vcq2ZrBEQWxceZoHhJ5NfTrECDaoO+wydopx+IRj864yZUp
8300r+HahPHAgU1rBCAvA4Ct3ZG7aQBSDKbZrbdFC3DNNedizYO+ZHFwgmC8qfQJJtCTJaE/e/6s
RLwNSKC6hDGEgluljCWxmbShzp9nxt2FpJvyFisaWXOgAYfyeTCAeGNZf0mBTq/CGZOwuJqDJ+Wu
NYfUgfE0NV2wiHEp0SWq3kaJ9UrBQ/OHfiJstFDFuWric1Tr7VXLqc5xiXDmKTm4XhdUCV69sQVp
Guu7fpz17w1tA6SxNgkDvokz5oHQKHjGfHgTHalenXTpERJuiPrTYNSP1ck1HQWYB+sIdRv+dpX4
CedtrbXOhtlWhEmWRbMOc5x+hrg4dRIWTOeOp22BRgD0zvQ0uI5xfa4MrG9rTuw4ONnsRdqr4YB0
X6KMnHb2dSbZJX8yKSp/wijQCvJQ+8Jhds9IbO1jH8rUsvaspAlRGYxGfrC9uc42MYhTVP5V7DHB
hXENOtyJbic9N7Wtpcqovcpt7RgZxgvmVIA9JA+sS0PDkREO5kIMLtDy5rJwvhSpRtGlKCnKKAry
xdlN41ZtiQKNNgbf3LrH04daKZuaS5jWAQWdhXTbRDo/mI1btulqaT2003hKuzDCtlpUn8cUIJ4K
BrZwFuwREkAZ8RdtIsaz7qKHGpVZtRmkBTsHEoRsntqaU9g+z9tIUrKKnLWkX3kRBYlzBWsz5GlR
PLAnDe9ar9ramQMhBPKHfTAEJah50M1rrHMYZTLsHlCR6rwfHyynJCfAIhQ5Fm5AXqlsNmCcHkan
qJxX7OPBmcznRQUMu90E6+0bs22YwEga5rtiG8ki0EAkaVdp2ohtCfp0KPtLjxuMypt37LQKcLVu
bcgDQDfeuU26ttu5xw4CS5DoxVU5mBFmds1Ozzj853bdhhpDai7sq6pWHf2GvvpC5kYykuaOPkQW
uUE9IUVyB7lk1PyIJNvrvkiZFd0YcmovyzfyPrLktnBn/d4LaAz5opmXnMFMeyrTJDqPmtQLEhX0
iV1eOwYHbH7KgFNodDWsjUB187GHJn020Vi5m4DkX4D5KmKUZSEc3Z4N7jalerHkUabFQ5R6w4Es
rOipjMykOMNMKjXfJV3W2ISOkQ7XU0B0xm42JjkdRRU+sH3Cy+Rpw9yurHG03nRy75bAc86HvUZi
AqTL6oAZoP0aWM7w0LDof8t0lWq73tXy2zmTLez2HkZ4WqU1pwfwHMtUk6OanRGTRGG28+wp/AqQ
Rj95Ign3wYx4HJRZW+JJypDCHDDniM3kCvoPcAHlWBdbitdVbt9VrYyCkU3T7LHercqu4jT6eYhN
i5MX9vKm4gTVoBfnqXYhMiAiCoOZv4LGbappuHlhLo+7qKooDNhFHN2wh7IeKYrfwM4o9mlumqdJ
b+xrLKMdkdCmRkhJOiTHEHzhQ9IzsqhLiBKdud67FuezPLE3Rk0In0MMlV4NQbpKcXHV2pdhQD6j
6VaAk7Afh4Wawgww7f+urcDw+yFpcjCHIJyS73pSoENnrJkDJpBWrWPKX0v6heM9BOMHbZ/3bafl
QnT1HOEYuovq8l2H0Rhr/HY9/QvaCq0vE6Pyc5E8pZHzxKF1WNONgtizZOv++Qbf92Z+XNdGME6f
Wjfxvvzam4lQhIdahtwNFme201WYXvKprD5oqr1vOC1XsRG4OeiYbP7x7jGGrdbiWeMxRtDgTMJe
wtyot7N0t4SDEzzbA/H78329bwz/uOLSvJSAQNDYvWtxtQtoqhxoJhZ4caYTuADfiewPLvK+6bRc
hM6oZyN/lqgL3z08dpYFkrpFKxgfKDtz6tp4vbmSrGl/vpt/uhDWJ4/GKPlcpre8xZ86aFVmWLmx
KDEsasihFuwSnJqXtCvqu5hMw7++GAYoQRNUCLSX7wVryahZhpu1XIw0KKTkPvvspiSLzzQ/eH6/
iRd4gDaNZQvvFhJ2pGG/3pcukylEY87oe/aui2DrqMcg31QsDoWiXh5vXfvgABD96xtkkuMW0Tph
C3h/g7HywhDgvoJIFxXrqKn1pzEAdVosvnyQP9oHD/QfvjEUkbgdHJtDBdqfX+8yokirSMCB3piG
xA7OerPqLLH5803980VAzhhIDQ2ccr9exNbZLwC5AvEtKEUQjGmvzQjI7J+v8g8D0dMlWg9UfM4i
nfr1Kh0t1mYweXSFe533d8XwzSLDMfv056v8+HB+7uYyLrgMsyB2FA+zyDtZh+4EeQo1viYMh1ZZ
kn5q4uELqx/CnexoJskNqp6tqePeBfmwksoFA+ycDdnBJ3UfjYLHrDUWyeKldyOhEP755/3jQ3BR
jNI/l2gN380tEei/umPXQP0JLGhVULLvp6o4KGQ6PjBdb//n6y2v7tenQTAeUk3JYEXEbL+bPcUg
zdKo+ErcJtl5oJcz170k8IVBoe2Hqd1OkXpt0+z5z5f9/TYhJCHnXfwOfPGLgfPnSSdm9a9T4MZ+
XuU7Vo712Ea+3Th3AQkP/41LWTYuB75KD+/Br5caC3Jc+6VSkVMWxu2oIzgRimP2B+vQ8qX9+iRZ
EJCGstB5tuDt/XqdgnaX11TMo2adAP2Y1m1HVInAq6ei9QQNjB3yB1/Mb/pfsNy6af0Q7dhod7x3
X787OKbSJCt7JyyCokexayMBuzruaJXrj41IPzdlsyc61q+Juiag9HtutndJQi/zz0/5t7u3IEeh
AkcBbyB4fv+USRhtpnSRfdgxd2veloPu0ypcmYpjWrYvPnLN/DZul+vZzBL4SCTbqHfjFk8mg5b0
Fh9B7E17wlO7Ru731O7+fFu/bS64zDK7Lspz3MPy3edYEGdAAZezHuVwcKp2DSyWfLnK1oi3IO3V
Nfr1/+yKxq/DyCtMNwekjB09+6YybAWZRv+EJoRGVG/+4Sq5PKefRi36QWvRBKHJZYPI/P5uBKFV
qnHXsgJXZXcUTnAxiS2rOKNSHinDvTF727DSSIG1/j1g/ipS4OHjlNX/h/JTFzPTf+2q3EVfii8/
+9aXP/6/cXP/Eh7fjK4b2JQX+zrv/N+uSs38F6/EFciLEGw5ksyA/9gqgdSxj4Isxv+guiIY+o9z
3frXgoVDWCRgDuLN8P7KvY5w+pdBYktMVDr/Z29t80uxlPw6Jill9RBsvsAIgp4SVTpLv1NS5sb9
HWuPqja0c96w6K7GiIATv2h0mm0TrSnCVdjwH3Lg2cO6rdmS+arSzc9GSjz0XtErr48IqzhtJZFT
EP01QQ5eU1IuzRuayzZRHtrsLQnBSTcyg7ZxUqAIoBNwJtW6pjBVp2l/Cnojixm1AHbjqCw9v/Mq
/jazgA93yBzp9UcztBvCh4qkfdBYDG/hPpjtumn174bDmfJM9EpHTmQNunXnjW39BPa/0zENC9me
DBA/6X5OqoYU5mme9Au0J6Pau16vNcQFVnm1HoXZlcDdRf/mKl3WGy+Je/2AHo4edRfwYNayxDax
SjoO3HsnSO1d6UUZgHhPWbsKHEcHFI/gPzotWDf2CRvIcGNjx0ePKMhFxl7TO+cxHsxmZfeB/b0Q
hXay7cIxEKMQS+ubXsLJXZJy9ejSdgZV04jqWFItI4y06r1yD8x61DeIdeuX2YnzL3piUCB33drZ
hSCDupUdTvmdh6iB4il6XmKqaKg9QgDD1x0irVhrZRWTTuXmt1JWHViZWbcy2obgjs7jHGo1CWJT
8L2rg1pjE+xoj1pAFBZ/m6sviHddMW6MTJIPhzDG9nUvUDvNEanYFvTb6w2qs/bVShaqM9YteU+f
a0SRERuBBuxtpFQHSAWv/SxzGez7iUUZxCxmedtqCtphocWGJTfRas28F3ol3gJ2n8v8hTk8WuQw
ra6t6ngy/Z4uwLAqCDmi+B3ielsVBc0hysjDIQC9Q1YquoOOJkqhXRu2og6CCinSV4KRdRqoAsLt
1yOQ5SnZLObK6Tt+agJmDP57pGkGpbcS5bDTNike9rQAMx66XXQzz17yavZx3EDzEvJ7j2oe/Itt
tK9OMBXPyly6V5qnRXTN9CggByaqhxOWrvI1x9Zm0t+Py1s4+4n0NTrf3zunci4UWsNskwqEWNBP
rXFeg1wCrWypMP+mUYGZkANIquNxlhNuhaEVZV5gpeMqg1obUcpB7nKiKi6eMltml9IyZ5prYol3
BK4C86wMuvS+Ug1UoTiCMr0Drn9yKG29mgOpi36YWsGznoQDkaytgw4Rpy6JxEOrzDedTBEyLfVI
dgDpLVqXtLVJAkmdBPE4ue7q21Kv59d5qh9XzQTc1e/TtpXkITT0F4TThWjPUo0ifm8kFOzmnBcK
k7s+B4E967vQhMB8GOKUXOGmxkXDx+n1AP5Tw+NzU726R05Fm5b2HymFAVkHNDZbp003VjoHhIl4
8bcsoXu7UmS1llvVVm7mpwpQnKoJJV8NyD6PwhqKtwXB3YNSLoxvgTST9B7UzfAmZTy8USYHPxCl
Wjms2ZDiCe8KVzy7tIyf7Q5AhK9S4X5SseqJTtVl9mLZSXnjlAryzUwn4y2OEoMi/2x4XyY6ZMRx
4QfqCAy1vCsnDMLvZmNV4x0Aap4LYGRyeTXTzo95jTaO9CKC3QKN13IwMMQcVK4quu6D7WkvMyCx
2wrr2vQpzC33mZaIDnSxV46fs+gjj6C14oP8pWrtt60XEcTljSP16hyN9F2LjHz6nPUBSlvMWPLA
rBHEdFJk7/h2WZruqpxLWHEB5/wLSXa63GpZ4L6lTcvNFV1Lyl7VzuYVmS1av6P07b1CaXeLbehE
IPI9NahrUXlhvFJeUmyDqGLTzu8z8QuZEXNawcUw2hL5yeqitTfuHISmL+2Z0KjQbmmPpt04oRWg
qDvuG9VX1KFH6TzY5RgAiW/r8BpeJjoCExHQHenJk1zNqrbnTVJraL4w21q3VQJLim6WbRhQ2FFi
0FlvCpIQXV1WflZkBt/LAPnLTwpsCIkrU893HWQBq6kR4SWDnfzjvZfnzoGTxlDKa/g2piRBR9gk
4wGnhLxnh+AwfIOJZt4CX5u6TeUwqdF8InQYpZSiMu8h/uSLNmNBmjf8afls4KNmlpSWBtU0R5t4
CBmfw4Ey6sznVuaJSVSLdBb+cW19qgONBLoOaHV6Gqypf5LGSMxdBO/bhbQhYN9RAU2+OgOoc1hT
Bp/buQ+gCn5CbpTgUs3LGIVxhtr6tiJyDiELC0y9ziCdPs2A0oZdTkbrEEJosjVgodoAkNTUw/5M
B4Np2QSW+JJAH+VYLSrjNmyHiTy1NKcUFOX0PFf9XOcvYZIZe2ikcXdBmivS55GfZT5kQptTRoUO
lLuwx26iveGa3wlGsFdysJ1d7IzJLaEfMziEwYZjy7d2zp/AB1ikFyOVeWjkxKRiMiTis2LOrdYe
yWo0o1oXvUQp5vEtyEx+upUgx+VhBxDGO7ZZ3oGjMSHWhJVTjtdDkswRruhZpL3QMSluYNLIal+D
Tr0HNF9pZ60STHkZWNxndBeC7jQh6LS71iJouuEtAXv22TNrADxhDusOap1zDm3P1Fc5AUIFF1WB
+HdZ4a922/9/BngtJob/ete9aaOYDckvG+/lv/j3xtuS/6LmwaYLIyf1Ohz8/2fjDfsJTzebXcqH
SP8pev3ffbcFA4XzoIeRQzcs6hf/2XfDkmIGxpgl+RdLndP8G2oUdolf9t2I/8FgUJphFRSWxSGX
H/5zlSRBGKS3pAkAsBGlPCLYsW9ogNcYDyIjVEeEB2G3cpHwsWClOnYtue7TWfvcgNoDep5Yhnom
PhD/VIE0gBkLxKqhTrHMks9oLvroGAHUJ8dkVLGz1jOy3DcCNpML3ijJ4qPqymDR6CXC2iWoND+j
tQ9uEMql8HsBC1drzZ6AysKHyr+1VZG+IE4U0m9gG4Y7oKXzfVzTY1nHStc9qK6cJNaOW1Fty2Bq
3ppsxm4CgPeYyogMHikFqZBk5zy1WQhRkaVroMbqZHjwg47JNEsmqlBX9q6GvSkemzgZqkNN12ha
ZRMfNLdP5PVBla0XII4Abrkdcz1MjwTVePp1YU2a2uU2GR/bNCCufDWHhtuQMKMKDy2bpvLeWA0j
JcTrpGSVQjdOvKKDzq+eBlZaQJPDamhb1TBNz7CA14WUUbKxS1U5bL0L9kpEHSRYErqJRLL5XiZl
2Dz0yLXsGWG5HTXuqwH5auxOxai1enfbyybKAuSPhHl7F4QvTjPckXdUzDUBG1HZYX7oR3wN0DU7
K6/nu9mBNtz5PTe1kBabAgRV35sgqf2mo/ELmRSL/DbFttVtqHHTd8+d2gTcYid5e4q7LH0RwAoT
JNcyqt2bYYoEJtExIoFNR0hEIHTG97KxElrySJ4MUdyVdW0CeWrYy+5k1g+DT26M0kjqIvIYcXbH
jttVXuCghJxLKsSxIY3D3KIscdhZDsQLlEPtxXu2ud0B4j8E1K5dcGgJArcemKBtDBsrVKPcOlNI
uMRMHoV5JKlWL6/KaYidDbvv4sErcrI2RpG2N7iW+S8FPFhW8FSS4a0Rubtrw9m9iZoGZlQzULTC
UcJCxBtKriE5FtXe62DgrlIzHp+lTAYiU0p3WMatE/Tx1tHHZDz0TRkYfux0aJJdt6lBBSf9ZOxG
u7VDnkxsRvgcaN+vB1uNxouhURhfuzG+X0jlfVefPGLoweFSzyHebkFsqVvhKXnn4fmL92NPtxIp
dkC45qpXuhKPUKHRiRlRPNhYlGVWbVN0E90hzBCLLNGuPbyxpJnt5MqeKMknqzimm4teNSyLcJHt
JyRPtpYbPSNDlO31lDltRnp2m1kv7RzqnKTtzNY0ECJI3ghbGLGaXxNQMJhXNh9/f4kgDAdoLVr4
aiIpyF+pQ5RwOquZ55vRDPgXsTzrI2nZF5HW9UWrxWD5oifOj6jeLttnY0WksFU22inyJEL6oTS1
CndFV1k+oFN6Lij+9FsjtDOx0bWIjGY3TNmySj3F7oi2x73voDDvEd4qQrREPMy4duzoNoR1sOOq
OccDNBro/62oB+1V5w3yjs4CIK/nXXyQFonwqzRF6btOhg7xsuM41SuWiMn7X+ydWW/byJqG/8pg
7tngUiSLt1otyZJsx7Lj3BCOk3Ani/vy6+eh+pxB4vTEmLkeoHHQJ3GbW9VX3/Iua1wRh2kxYSuR
LDXwWXvZImKxylkj987ouw/ofYbOmmgaOYvOqKFmiiLp7EXg2vAEMuqjDO8RGVwApI+vNaPPZC2R
gEXdM6qNAXydz16okij9DoAqQ0sYANXXYTJKgetZqX9xGg30QonO606EtjcsGXske9/XcaNAGwF5
uG4E9glBayjbmX0ksZ73fBNbtqTrQds6ob6fApL6BTsk+0FvMj2Qh4hLl5PU7PQp88MCWF7Zf3Ls
OY6Aa+u+O/RS7X2ExRiJcuyrR3z4xEkZeonLd0cHiAED1C1aGfF4cqC6JggV60CbMaus5TYk0FGc
dU51P1UZmn8ybBxUwC3UpjecZOF0mxDz7vLETew1GCY21ExAyVeIYRgvjkYBsDJEO95Xtgq09TgG
PiY1gTJbeQaOitsQdagPON/UdQhWKMB7TYGBtD7YWCzhNwbULqsdhWZFJjjppNN7zyoO0KnxG4LX
wjU1CO9GI6nk4xHHsG7mewJgFWFFiT9qjnOP+WvUWBvhpGghJliNy5krpz9XOAM0e2eMwSs7ZmPK
Ze/JzF16CIt/M/VKy9doE9b5XqVDHMIQsTj9aNSADBKN66UASyzjG62vqdqaFahu/J1V01aLEVJ4
s7HwhKPC0nIffg9Me+RnZYtnVpJYR5CNIZVArUTRrTVyYeRjQXa1l94T7Sd/okG3qNO0vGML8KwQ
ainmvErrdlnk89gIlBXPkGpQewyGEFanUWdtso7NwGsPTjslQETtqLSTH3kYuXhE084CDI9sToLM
eNrNNzlWiQ13IoQ2YFA2PLlJPdYLGkVt8KiFtqZOetSI8mtcY5VTgPdGZxVlLvD3Yt1MVYKqIpiX
Ilpl6RTrGxU2gbmupRqyZR0rDZAbzcKEGYwRgxXpAXosdKwymzXAKUh6sErGu4SXlyAfPIOxaRrh
9mkjK5usEy1JX/m58cntIJKOsYZ8AyqT42Ovd+4JzXapL5CcLj/bRo/Gbj4MrrWfehNrd4D/3g+t
jicsq5hpnzy9jz55oAbvTM9XEqiTNz1DohRfuNXuJdaq6RjhJ90x+YvUfeqE1aPVzeYNAX7g7SYT
HI8IHaPMOC+xAn94M+q467DwMHKXdOdglcAsXtSW7pDKgBQYlrYXID6ZDihWr/tsmG79GpcvSoos
uOFERSN/cvAidaISiGboiGaf8yg1dnlJ9aDZA8i+CHm5W/oYFc5o0i6eYAFUpy6gVKMNouIHmJ71
t76u7Yck8TMkvHVlBGBxYr/ELqkk94NG4wP/t71m2eV9vp2Q8se8kSk6srU9wOBFNNhZvtGttABp
Gqm9BnISjeq6V98aVK/ppoRD9ZkMrTVJKEPrjQBLW3YQdpgsSgg+I4aGfnUOXZWHS8RpygGzmwIU
jYEVFMI7+BfdNDm60ZhQ1/RwLWWScEqlvzkl7RLK7Z7RY0WfAkPlcdQBzJVO/jjpWDgdcETEvT3G
YQMjgLxoIIU4lVNvvVACuwqrznnRjaQuFqAznPw2ZINCv8APiGCvtbB9MjpZELagheUrz/MCCTyt
gbwAhbB7wZw8/hxbRsmvzcKRoDc5mDPrJDA1rI42g22hITaKetCkfataiQNqLLIIU3g07PDaiEYc
2bK8DnBsArd8ma8PAAsLwRSVcsYsuNSBbmvchfIBzXBilC0WpYEWesQ4qzRuiqAfsg24UQdPQFod
q4YqXS1gCSVwuopMO7ZuURlblLnsaOt49D0WiCo74CLDFh1ORODruS6Xa9yGfLnJMg0Eri9qtH5s
kkWNiC14Y4vGnHADz9FL/V7wSPqnfqjblUrLIX8qqFhTb+ELEXnbDkWwGucPc9IfDOYN7mNVCy9a
OUWCFHaRdtoyaxp1r6FInvF4ffXs0b1OrW2EYiHi/JNWEZEjF+1yb+H0KhqOZW8qhut9TnsBNRK2
PM3XNprsTSJL776aPIlGbM4aicKWFpczQ8MKSxkD9g8MQhY6aeQs+VpkCJsInWqZ8J+RLZQio9fJ
JKLdBJ0an2SQRuoA2hKvtSyE+bFwMgdGZVyo4FVZEmXQoZr5xZ7sviKQlDg4UxhtvFJZRe/lWnf+
fwX+n4ZH3fo/l+D3r81r9fPg6/rzfxfgtvkXcHnkD5nPg8Vhp/y7ALf1v+bxru3OMzG2w6z88S89
UdP5C1wEgCUTyWZUDGZ3pn9JNpviL+HqTMVAQ2DNZEj5vynAZ2TAz7NRmqnzlZl3YbvCdRiw/Vx+
u4L9Yyi/XtWwSI+GmyEzr5v3P72Mu79/3R8kRNEGRCsBkSCI/lBIUa3+9SItZp0a2mdoCqQaXLfK
sG/KcvxIy+Qd3uJ6FUdHZZJpIMLY107DTyCvGB+dwtDNiiGcrx8GJ3oMqbQ3UaelmwLF85s/P9Q8
EPzlzfFQDvAaXp0E6DF/oZ/fXI1beDs0Y7XywZKukPrwloPOoIlMAgs1Y4z2UH7kwm+tfPvnK7/D
Bfz9oKB6gJdB8rlasv985aLx9VFBb14hz57exniI7jC9Htdmg+TR1MEV0mzrxhZi3NHP/UiN4tdB
KTIRPDdIGsk4VzjMUd81bICZcPaCql15JYoCPa6gq04x9sL8OPgAbvL7pYxZ9w2By1lnjTX06yuO
EHVgZgOLOijHYklfUm3KGcVHA3z8AJJgOL9/T5pQCA2xEE3d1a9//9PyoU3pY0wr81WKlQZmUvQk
9pT3wacI4Hi+1vy8+iIR2qc8KC0DzSWJrnlqt9mXtPStbWeH1KrI5NvHcuz8J/QKQzhhZMY/ZEq1
M+S5+3kok2LFUEPfMDpgRChRHKosUgBV+Fm4nFRdfx6nNHgWnd99IaZHjz5MIOzncTdmdOs3jb4y
01qAlKdcxlRHDExwsBDA4tDAoom0CXkmZ/Kb26z3caMSbSkY1JFOPtHlN978qWrFuvOiFP5IbA7w
rUPT+zEUEUQIB9OFeFWWNSdDmDv+wY2pbxiqyqOHPdqr31beE4ou/g+3gDC+bFOVf+tbVRq7PgZ4
vGqaNLtEYYrSgTRyh/FGO1049uTjaI/iElYFx1nuO4NYNq454TJuCO0llsb4Zo4dngSZ3cckCVYW
nyKnh5CcxS6VHP6sKXQfRwvalY1Flc0vsYdmYQ3NsMynumYy2jhut8A8raa90+nRa+1O8E58yshy
YfeOdkAWHTZgrprxTSHI8F13tfLYJXHZbvUKy3fdjqNHUmfGWlZlO49TY/Ut7CY3/TanvPi2Op5+
BDZdnkzadOvG1SGIU/3mUFLC8Iz2m77PlCkg+mnYOi2qSpIYkHsiWNY7k4ZhkNXMVt8trXZ0nGH4
Avpftbal3ZRZ6pwMi34OVLTY+0ZFV99HmMaorW6GKJKQ7pRHLZywg8ENNGewoXB291saPmueCaf4
niEN2pRxHr0qlUASzsrBPsDIw6/CQMkCr9dcDVhh04xbY8mSrfUoMAGMOaJYBX7pMvemtr1paB18
G7M4x8txRDoA4BXMsAW2mcMPRq3FU9rHtASyqnvW9IrhaQ6K1yQrpoG0HHDn+izhC879nqJrl7Hb
mc+uQtie9AaL9YhW2a5TldwGYYSfqWysh0pX9SqCivajaep4FZA4o98W5vRPWgPD5T+HT3OOUL9G
btzqCNsGgDlD6jNI5ef4qdqpsBoxkpnhZxXX3gKA/Lb3LnlgLjxsyOMmWdQ2rwPDzjb/pMq33kJP
IVuW3sn2bofs3MclALCj9CGorFNT2wx1+neQ//9c6j8NiyTkf86lPjGbDv/jUFTff5loXP+rf2GJ
LP0vEiPIhrMe7Yxv/XdGBZ/gr1mWkAMZFsA81PjvjMrC1dIwLUZzlmtR8Bn81b9NMEAgAQK76jYy
FUN69X+TUb0H3wKlA3rL3aE95c1I4vewvcRwgknTgjtAEjDObWj/nU2HjKm4dvJZfDe4MtE7Y+Wj
7dIrsLY4kN9kwHNusSsIV75IBYlDUvVHFZrlClPwuVrxcOLBBALwzE+v9x+ys/cCdPMNy3nKA/RJ
B3/1Pj2rVAh8qKmCu8ictHsr0DGoofcOu9XEmL7NPpeDsB5FTutkqQVOsS2JxIc/38ScLf20J7kH
UmaTN8Y/fD7z3UvDaSJsBK63d1qMtqCP780r7unlTkRo3iwQP8BKDMvt5z9f1XiXYXBZPpCJzCn/
yz/zSvo5FITRgHWyWRd00vPIOTe9m6Ou65gnpJOirUCp53YCOvUYJRlKLHpXIJDiqQmFvNBF82CT
Dbm8N5segzKgMjl6Eoi4//ke3+Ul8y2S6ZNfIhSP+4D3LnnOfKsecdgCAQqv8LYXdBBpvtTwKoH8
ljc6HoS7vhnsk9WFjHP/fPH3onLXq0sXzK9gr1EsvMv2ahQ9mC3W+R12VKdYV+EjClQx9DTDOGpx
Ge0dJ81t5lh4BobCqHY1HkaMnXFYTxi4fJSlzd/jl2UC3ALtU9t13RmF/B7YPsWup2zsn++EQiN2
0Smrf5tEa2DTOdTZJtQC+3WSWn0pvNJEWtazYHnZarwNNKYHR4AsWbhqu7G56B9/qd83kgUbAm8I
neQOStV7JUdbi/ElbRt5LpVe7JyhmE6yN+sXw4AEnTM4wsTJM2+sSTSHNI61fcHc6oNX9K4KQqCa
y6OtNusOArF/H30yMyPq2H59DvpAvTAvJBFR8+1gOKBeRF7bH+zc9ySU+Yrz8xLuKAZwx3h3nDau
kbXUdf2ZYMYmSUKv2qe5wuvUqE3EqXIH3n80YVpCgtYKiVCZMW60GPu5Dxbr76uDW2ETY0CM0Mu1
Bv95N4NslIGm5HAOUTS7panlbVSLvFznB6FFy02PjthYoejE8PW2wcOa9DvynFVXIJ4QYxwzTXH3
WUbB+c839tsWtgCwO9Tx8zHD55n//ufSAkF+RYTTzy7gE6QjumqPmDtEWMSpX4xCeWAwEYsJiim6
+fOVfw9wXNoB2k1wA2Nrvl+S+PKCfBaNOMtauRfVgdQr0ADKGZx7/VtnlsaJzqB7Z+XWbMOdCvqI
dtJD/+jdZRLqCp2hvr9halrcSDzShw8CzLtadl48LBzGBpYDKwb47a+vBhDZzJU0xVm3+ubSNpaL
zkHbfsG+s7oN7ag5uxNSC4ucBb+iNHK+fvCC5vD5a0Sx5ndjubAHZjWgdwePzowEkbGIM6fwtOd6
zKD1yrpeGWYwbIqqibZuaUTHoNLIvEv4Vk80pHF3yg2vv3hFpX+wf/9hDf9yP4Chf14rDBjwq+pD
cc4y5zMp8t7w4h8fPPNvpx7UGzIn3jztTPe3RSGNLq5kIM2zW40R5gRT026QKC52eeVHt22QBjCY
XW2T68VMusbEKKDPvXNhDO/CUEtbzKqN5luBPeba8NqP+Dr/sGgFcV5KUnRkWmF0/voOygZVoRGE
5rmEsPvI2fRNTlGxr/s8YVhp5/uq0MnYkTp6iMLuuesYThgmM8UlxZj//e+wX7Lft6nT+3d/fnu/
b2ZBhNFJIsXsouK8a0q0AzVtynzrDCo4BsbhfAbkZ0ULIUIzw7k7iQ9tm0OM0xVGaB/ULr+fxzC6
OPdAyzsQGmhV/Ppq/BQodO+W4twFGJssJm9QLwbT5YMAsr02oqQ86qH+RCM4ZkTfKOvOQqjiewLX
65i6WbT588v4p5VEVLnKJ0Nre980qWNr8jonts7Es+YCrLHcjiLtMmSomE+t/3yx9wYJc7CgT4kp
Pa4nZETvT3/NbgYzlx3a0zZNvUWk6u6p9azwILN6eMvmqQ9DXMYVlhYkNxzz3Vq4dXfLcXyRUShn
6LcNeFvW0BadGiylgUPiDuu4mklRlt7o4zxq/+Cu/+FEplIRWJvQdPo9K5igUvW2WbOaWwV4MG41
5JadoJxNpLklUEvIg6nKami3RO0j4KtvniLPbBnZ/2h6B3GTgk6Gh4TIwgH88ci8vrl8cJPvauL5
1VKr0KOGaAFU7D3fd5KTQULLTcLm7GKG9bFxwhQ23wgjbbdBqrzd6Hn+Ix1H4zQZbf+YQ9hl7lUz
wIy+27roPpJPniuy96EZ0WRCAQ1HmN3Xv//p2OSakwB5YZ5BgyCSWBvNZZhBjVAn3E/YckaH0S+G
XWrGmKFpafGla2a9RK2TW1xQrU9a01q3QJyai93L/g0Fw//Ta7sWnLivQA3T353s9oAOcpmnBpVD
b5xKPGzu7Nh/9no1HFqaOcssVukNtvTFQff0B4XQ2Vs3gT0z1NSctSA8/vk7/v7KKD0piDEewm4M
DN+v4QFqbt/hiyzPyqUNjdqNQn3H1220SLLmkghlfpRz/X5+uoAIHWoUvCngtb47wLu67mKVYRQB
8gCemlUxJh3QEvtmmKN+HhEXedCKodumgfSOYcSESze5uUVfNhVaVo739Oc3cD0cfj3QuSGbjjwr
hoLfnA/Yn1aNGQENyptJO0+ilvcuslNv1WRMGx3hkE1T1z8wuvJA0ctx507DtE774H5spPrhiR7F
OsrEdjnCh1vlmh6vh7ryD3oeUqVHkbyIFmRV27fR9s93/Q+hTRLVdRd2M2UwuMtf71pHDiVtwHGe
GygI66lWqOGW4Te0fHMdqTn/Cz0HsGB5DJBKOBkKaci53rozaBc0XHjMvcmaFknRAqSMDOOu0pvq
pg8wZwQ4Z5xklsoPhjozBvTd9uSWybWZUEHcwrLm11vGaDMPwyy0z27ipreuXlubDiLNNqIu3VSS
QoNO4riTwWi/DENVb5Kgf2HqNa7LOa0amOVsknEMPzoi5xX36wLgvhjKwE+lUtTfF8x0GmjvapU4
92EdPxWFC91fRO2ldpN0FaWBeY9C4iqu6H0XvuPtXa8cQeUgcHUEGeTsZdAYJ4tKYOVbTv3WUoCv
Op/+8weffM7k3t+nbeoO90gP2H0f3uaiicl4ZJ6TuCFsES0o0sZEvUTeFGNpAfFqCQZlZ1U4x0Yx
gpigqrdaYX1Uwf0eNCQvat4rLEHLfZ8Ca3pnVJXemzDSCe562E3fPLssQIME2cmvm4+u93vOz/UY
XcErI0xZ7/nfvVnSZ+pS82zh4aMv6vwN8H++LVQs7qpe2oc+9apdXymMqdGn+Gjd/p6zzD3feXUw
XAX8/G6rRYxnpjRnqw2+0Zz6Zsa0jo48tR7tab/Bm05Mya3MRLREQE0tE7ss7+0QTbMiz7S3oVCP
ss+CexKcj97M70uXSdcsicEIc+77vMvuAqeXPrI4xtlTPSldHqmXzmdSv8BDjCmIa1aIz3IWfrAS
5yf+dSVyWSkMoiaDatLbX3eyh8heCvjLPAe5F3w128ShWcl8h4INhpY59fcxjJRD5Sn33jKnYgfH
nBX7f7gLicyJx80AMH+fWCMqOgTaEBvnRIKeAFsEaBnd43AdO0aAUEHxVQdJ+oomrkAJnz+HaFN/
FId/fxV0gA2azXMX2cNX79dXgStu61qDOZ1N1wkPBTyfozFJ8ZZEwji5fl/cgiY7TT1czJ7xwutU
C/nBPVzbAb9+Du5BmNQ1lMVgW94FVpeBfOPmqFkOFO/WmkCpXq5bM8jntNfPIiplvNOdTT5O4UmE
pfEJCYDiO67uKLCRU6kXP0iacln3Fae+1dY7rRPmvVsq+2DPLaAg6opdZTj1Jcv7YqfSUfQLlI/S
aIOBhm5SOoBuWUiXxtG1selC2TI/+uJUc7+tPKa7dBUdhpNMed9XemnelUnQEnquKR7WwrQjXHKW
EEDg/QiJ9VDlmr3C0vw1bt30IZ/7rYKZ/KHVAGgVgS224BXG2yo3PwURRtKDppWLwsuGdWrb0yqo
Rf+9qnvrVDQ2nMPOPoTD1O9aJIzvIq2un+g0dkt06t3l3z1FHNqtczn1clx1HjM1qGdlt51CIdgK
w/gwkvEhwQorso0nZ1oYc/sRDV9awNfY7I1RcurMbl0y8jt0TVzu21qWCw8/m3WC8tpn4MfunSJL
WY8G8b3wquTeFkPAwjdYW4kDz8DwjAfKlmKn8al2jhsZe0+N5ePoqfbH1KCRpaYCNk1nBkewvO3W
S81pg/lFAYBQ076qrNHRfp47cBb/n66PCUOOObMNGTfKLUQS3fLop3KAoQuqezkrydx3aBnuJI34
e+bs4SFTHORT4u9F4D7rkXYPU0tsAz0AEqipNnornBhPb+Qe193EoRkbSu4tMPfopNbRlikgpKo4
3CRu4+5xNBjW1YQVgel3wwHoYrrLceW5hyzcA/Asx++5GybYN9AszUBOrZIM1ffSKuvdEAntWeb9
93xCD7EfzRg7hNEPd0DAoK5Z2WuWtN6evoa2aRswojI2wrP0Wkjb/oSYX95G440o7Dsj5Vx31HQb
JbNqZd8axc6eC4OstLqH7HoSM755co20PKQSqDNOkS7B7vpDAhHpWxVW9qdqBjPnbbau3Hges0Mq
O1SDl/5dajhqMJfafHJWzWSctJwdHMalvctip7iDU6tvLXDW/aK03eE+BCiSIV06n/+IoO2yVtiH
si15DdePZpW8SJ+R1lfUvsSRjqa7xedkXLQdYmdANIPyZuwN9OrqAyqxxRfL745pZ7gHvimqVzZa
ntQnzkYgjo/7d1qvUoxnt7YYm0c1DehVlrZ9G9m13FdJOiyho+A1YCKmuwhElhyup1FQQqZeqHIC
fKrl8NWEUEdjTNrdJKQGZLhI124vxCkyI+hgYui+4vpT3OUc7rvA1rpVNOTo/iEXgoRqD1W8C5qt
6Rao+zfkOmsLVNuxzL2HrpPTbe6Vw03VC+RdtRkvwUqmcgjglSoRGi8ek2hk1MYSgkWmJoUSSRsv
hdDDCxAW+nNjpIHEdlp/acJQe67LaPjh9tpOU8Lf6YknD0gz+RtRYlMf9tkTwmwmodR/zRA1fGgG
133t2/AzpFxjLXORbYM8de/SMnWWqsr7m2tUDNlmF46hDXMHbgyBs1U/MChmM75OBOdTqRNLKZG+
UBeZYGfzonsjNU52xP5iFzc6exLCdmWtms567e2+vtC1aC6i0tkYfcbGHcqURUgmPu1QFgtfk4ro
p0GrXPKc1CudK7cGyNLl5M9SdEDCIQqXYut0/nQp0wylR3QEoAh1gEZavb5DxHbcgA4OzlrWBLsO
ZcVTZ+fZQTOYDS5kjsf0QoqJQ5dMaFwboDE2QSXLZxnr/slXTkjj0yW8RLE9rN1mfPBNJGt73VEv
CkP6dNEMASFFsa7xDnCYWKGNUOzqKi5fwtLima/dxuvbS0fHuZvaah/GU/bmo8BbLTIbhQJA1jDv
ZZgcNaNL36h57c+WXfdQCgeExrVInh1w1J8QEhppDZr2phpqa6fDGdkZAtyji+H6eoqQky9a0OXY
UABh9mMFOxZBYCdOGyxbRrjx6UTHYwIw/nINZeNgNhelvJyeXgRVM8yoI804d2ngDPaeI8d8QiN9
T+epeDQj/TgNnLJT7gOaVlpjI02DqmZbJLeWhvFENpbFNinH5LaWCas5wJhmOY6GehJayywE+ErP
cxZYfLVNdesM3mcU2dV3MB0Mr1xlZgAsOv0FKxf0okwqgJ40NQ67gyRBv3GSVGyqdJLHBl/dnQAZ
dwPJpV+anQODU/bLIlLNp9Hs45VXSeQAjUweszC7c5w+PnSQle/lnG0C5+fLXadEdRwYaklG6G5N
wm2fdZ8QxaFamrw1Sen0PYLzcuzGtPi7bR/PyVEcaWILvctdRnyqbdohd4Z9idYvQxd1eC9InYWj
hfotbeR01SZeve10FB9NdE4527Tws5Tq1tHseNMHQX/Qe3h/WV/ojxmDza1syvEtJ+9biSENUMie
0I9fTLKpLxpq2VvReiX6GL5BzTzUz6JQ4KvhGqEq6xvm0oMKtsvrGG8WCAfLsHKzbTdWOGD5ZXKs
Im2NXvCwwIkafdAB0LKfJ+UOqYN+W3a6tuqz/nvhDMPRgDe5T2ajHuitxil1RfTJTHRnD3aGwGZ2
/ga5XP8hRSz2YCJ1cU7zkTa58EubXcWuzwj/FycS6XmosO1ZhKPRfTGctH68jhuu6V7pFNE9XLTs
++RbzL/zHHpjnQRYzzoOAvsCZkpCi87ouZ2FGQ/VQoyle3YZ2C5ykRrLxuvHpxTrlf2EAvw6t83q
VBCat9c6EylPsbT0UsJW4kXu2pJUc2VadbGDMuA8+y1KkbNJ7bG7npBlPO3qQZQ7ZVl5xRTP9NQC
/WB2+dR6nGbFBI/MUv05hmqBQixJW1AW1kM7F3C5pzPxQm+1iJ0OkkLKm2qh3vScXX5hsc2k92m0
eufQKqVtSYOMi645uzzp7Yllh3ZWV0QYX0RdLO/zoJiz4nnc3geO8wX5YY3HT0J5D4mPPeOluvmi
SCsoIqqKsxvWOHsOHWwiD7It/EnflzQE5zwynzr14lVzkTX4E0CryJHtQ1zzp9PcOAvcsf6M/S8r
0JN4HXjOJPbM6cM9PlPOm2cOzQlXJXQjZC2nXdpo9SGqC5SBtakuvwpRcjm4beDj9al/bMCkPAZK
amdZRMiUWxDTlqjC5bvCH4m+pua2atVZJvdjdM4o7pDndyASIdvanmK/b5ZRlAyITkdnjJgBMEEP
hA8Q2W73iSFt/U1vte5zY9rRLZi+TK6ckmxC6sPk7q5N+hTKIhweX/uMSlhRLPTSqu8tQHzfi8rs
ERBFaXIXC0U71XT7dhF2dRNhFIRGY96YmwgS/23F7bwQeSCIdI7NUMiSxbGcJBagldK/RH2OWkEO
Hv0wTOYFiox4YGZyN8b2xU0d7zJag9wRRzvwVj03b4DbdwJYhrg3871RHzFJNNajE2tInvgIyZKv
BAAUMzTOFIrDqwxo6MJy1YPt68mO2SddpRqDsFRz7Be4Gf2tkUixCS38gi3Xdw5TEe5FbGNaZEbR
Z+mGrwAeyNxCn3nxiGzN0jRLuQpgIy+TZiwxvOkg3EZj565jYVVvg1Q5zPnAmZA9o7/0VWEX0yyR
G/VPud1j3NAMlkBv1vS93cD9xUecoSQiV8U43LiZFXzOHWWfgjBUP3IPKu1GG6Pwucw8ET+noz6f
AHIQIb4tVvUZlGOt3eKG0AXrITaz8tYdMu0LmDl3pYzaCxbDMG5TeEFLX4MPhZjFOZPWfuyzdm/K
fjj1jhFvzDgtj7Gvfy+jmnIojqP0Ps0RKFlwDiSvREQLRZBogNrgRASzNQZr5i18TsNb9MpzX+uO
XH6ZOnVY75M8F09p0FjRKgIod6b567V3qPSGpbegh1AmW0HH68kY05zfJ4fmAkqLDMi2pmjbu0WO
RwHFRYdB67Ls/Jn/inQRfjtIQ0AgolH5d/6QgkRFgh2q6llFVnsGa0j1PQfPUkPgsu1a/s2hjjUx
u6HNjQ5IjBpMx9Yxs4Ktc/2xWDeicVWUTbHTg5hUygoNkDvX3EPNLcg4o0q5/ihOJ+59Orbs9653
5MqDZoHitTnPiaBvJ2hjrCo9Q5X7OsF3mClkWVS+RHHVvxHPe1T1KeU4hrmiP1fNAbo8l0kW3rM+
A7ZXvSOYm+ZWql7aZEyrhTdEzo826mGBX3PJNJ8Lgjxo44PlFPbBcdpkBV2FzjOaOsVTMxe8QdYz
VqPp2r/hMkKsE7Ae5cKL3BCi6ADAddHOo5smEYSdQTmNYlMpr1mToyQu+tfDPZK/9VkTbnOxbF9s
HC9gG4Y+nPA5pBaq5hdqgbpGScFb68M4X09qxKcJ5xe5nyC4bfRERSe4sPjm0atgrGVo4TwA4cnD
oIe7L8tyA391uBmz8EfbgYBuS7rBHAd3fZlpS3qOOaJZnn9DdHAvQV+RKEQthxSPuCDdDW7w/kv3
WufFt1jsoAou0+BTXWTmkT2LR4/ndfjBiMZ4KJq2ufDZeX9km8kaiZlg3SRT4C8CM7vPhI9mvDVZ
+l6F2qZv7fKYNXV6KnONfwnS12snxOhtivFa7xYmQusrmrDWQhpJ8M3T5HQcZWmgXB3o4dc80nk5
tY9uP+hpXo6LpNBOz+vujlGedRgwy9mkYxQBNOGNpr1dX4zBYPLjJs5NxolOdYIoFj0omGwqu7l+
WiiFzJNFovvpOhfU9n3dZF9dEu9PXW4V66jPnrXZhMjuApRVwElnawHT8DGD7LWj/jMX1aTT/EiG
YF2AIzzFoR4ssJNgEoarfE+49FkfgR/NnshUDYiARpTbrOA4oakXJEwj3THCsOl6UPx9olrIiC9L
0Cu7cu5YhIM77Bh0jnuA55dQi74i8WCf43JqQk5AMa6kSUned2Z729e+uzAYPd63Y1W9IRIkH+qw
TCxCAy9MlJ72vXYZkC3TfkIfPRgM974XiToF8MzWmjOFWMNBQn+zI2Tc5QABWvN0bHMU0Oavhovs
j4ZvCKrSIKo3pYyjpR90040IU30ntdlRQg7JGfE13CZ0LfpybdAEqcZm8UfFvGoq3fGJw5nv6To4
ouDcYl1oYz0LPAgxtoFQ+kWrE1h0jRWOq+uknUlW/i0dfP/uutyhX/j3BblFQLrL7k5SmCB0Q6z7
Zkgf8T8Ea+YgMbHCCAAVM1+jIeDMI4ay14hGmPTVl9KZfR80y9OOf4cjqEEL250Y17EfG2gWDWJA
i3RqLs7cN96iaYZfsF/omwaLQzogeXUfiZEE3tb6ykDFJmXKPFF2ZyuraRyw6EFh81+UJDt6QpsP
puS80n0z+zL4NWrvzNHP1+gmQCTdYA7/KaoieepqUr7NtUt4LZHodKBJh7qGcedbyr5U89jiWt5x
HtEsbHp2oQn27F4WCcw+Tkn/ttATed+D5rlM10Bcof9wQWvmEDf4HC/DAUmxFkTNXmhDd9BFo06D
ifUjInj80VTuy+K/qDuz5raR9T9/lVSugyk0gMZSleSCJEiK1C5ZlnyDsmUJ+47G9unzQD75j82R
rXNyl5txeSwRRKPx9rv8lrr/Jhs78M241q91vYm2ZYbo2SIffRaPlt/YUl7SHNNuC9VSvCydvsqc
h+cOITNnxV7LLwZZNU9YeNlrUeFPhnvLePvW2fYC2R0xqKKogZ041NI662x8k95mZ2ppbb01JAEW
lp8zKxoPdhuWFGKThtZfEPpaubSI2r5sb1MA+JcZ2LSbfnFV00fVXyoQVzvXWQJr5civWOdmR305
+CJIjZcRinZQ9ZPhlcm7TlukFyu9Ga2txJUsXiFDFWDgRQY95np+rddZuc+7KWKEbHrPzjzRswGM
2ReO+jblujqTuGYIcxYbR3U52nN6QFYk3K3Was6NkzA5W6HxyfdzpwpfSYitlzKewQaOLVukC0t8
Fy0EyFawOWJ/oeVMGzpkOFGmXqa+CysJrYOaEu4G94nhWckZmsFbr+LtnHfCnjPKmZdGgFPr7DXb
yXgOy/y+9KCnlAiC+0UXhzcVIXxH98iheaFPt297CbgtpgieRdOg7IuDqbxmB5WEYqyo3L1bS8RQ
gjw5g/jvV0Wgnwu9jxAfqb5OuGKck9CQlMkkPde7eZ9avfEN0nn3KVuwTKiyWGd64Blbr8mjC8Ze
+KktJOvU8Mb7gGnrpeeRGNiF6e5k0lmHvO+NbWm5lw5F9blXasZ39lP81INDPb7t+D9PQd6ZxQnw
DozhFtyerZ+MYvDYKKU+tPZVnIGHe0NQxkitHGljV0+tGbQfAD/emcUxdcZx5g0xwNDp13nHxOto
oZMnrzx24F6anDvwcMq7PCtpLuH7QbcLwhCKyd5BWtL5aATwT9wJxRzcLsBeumcCbvr1+lojMM+u
XHmValKd2eUY7gvEfp7rAGq+SORGTAs4kMbzQz+7xYUxufeth2JEkg72Pmz6/gO49TvgM74RMsdw
wRCLhX726zdCIlSvzMq2r6gk7E8N0jZAvs0k3FagVEivbOfVQjOGFgIj0mDS9go9T8yNoiJfjQht
+gK9pm8DTLHnEd5v/QHg4p0Hxiqx1MAlGRufwhsqy8y1ELnbK0ukSyXeWDTWVM4ZvrSOU5GOz2+v
8NvEehxhHW3+vEPfQTkDrwDnKyHnORRpJ+OpbiyhR0dKXrl9MmGoOGERjcxIOU3psZRdd0Tza94K
hOf2SABlu9SmmPxg37yD8gCVDoEHTC3U5X8Ab8Ayl/bMWP/ak+oAWLSgSzh2ux4znutMm+dHdxzc
Vd2QjNIitcatEd+kdqqOJj56uJI2ae23RvtVhRDlR1XE3xOmoFd4BqJNGswDUi4Ohcufl+6f492F
lLJMvHhdmOydbK1MDpxvVZdc49wlj+TRzo2CoHC0cGAiVi7NSCU/BGq8feyv80QuZyPyBbRkYVOe
QEqjhDN5bo3oeuTU29lSVZ8EIoBng8aB0BaCowvonHsTphHbleIiDddtTxEO5KS8nqJI4BKYIDqE
J1D2MFnWXcCLuqrQecK+aBlWvI06FrOf5wCJoRsaRRguMXrfopd9X4+KtoJZOhY6pULtg6Q+DjoA
qI0SOdqUQ1jkD8Vb92NaoPu6TppTz9N8JFfqVnSS1W00e+XTjzztR1e8SiaxmdPY2DdlPF15YTE8
//lhvfOieYBqbIhi6BbDsf81DuS9jSTmyMOy8Gw+l4We7mFb9o+RZYh1jhDJZYQD2Bab43xltW3x
AXL7vcuDCmHMzCCYF/1kEB16GSnxMMTXrRZpBx3D7R/ZJ7yFZl9hGKStwiirt+Dyn6vUNK7/fPfW
P6/vLVBAGFMm+E4TlvkvMCoorF5fDmF2TexlV7zVOTWi8ARDSVaFlnP19Jb/jpMuLhsnKl5F40YM
h+qMzKBcJnsVKMddGbiLMHLG2GxVqVZc9vZMGTIZEymGhWhwyPKV9ZkWj9SttR7vQhXzT6KkzF8j
UVjOK+IAyoPaOH2eSe6Qg1OZixes9MjJYznypZASowVdRlwaWD8vfTF3DVosS+MAa14dmqgqAAIu
PQYN6PYzMj6MgtEieYz0vv7UoTRxsMnojj+wDfYygCmNlsl7vIAx/7y6/1xcmoUGawQd/h2YXi9b
sxgamV5riybzCqYLA2EEms5o24m9CObpW4FQEucvzogaQmEfbK7l4f0aEUAJLpwi14YuAYz514cb
YhTO+C4rr0OMO86tlIR7FcU5YlMTJIlFKNNzJ5TeLPdAcmB+gDf5Z45DgagDADJADKPHbvx6deS6
6jmDPHTdDDaVWBbZ9InQt7l0WlocTmfCgfvzep9SPl2CLb4vwG8XAhWx8GQ3R6lhZIgRJTcyznAS
iELLhClbmlu3pCn1lmZBL6vWgRIdOGnMW7JadtdNoTTfQWL5x2TIaBx9m6LYtGIGwYo5oEPeEEoE
zvGIGijizfH88EYCA4qn3//5LtxTtARgWOx42DXQVh3Cwkkgd4zAqSSae1dhG1fnXmPUR2nVDXNd
626i5FuROqfnWC52iBLnc/qs0vpTI8jtGREjogtuGD+Y2Eo27RtkvURZaUO/63qYvPyiTIrHJG14
g3qRzl+oXMrduIAGQtOt793IHF5ST0zXb68PnXxGBXY8344E8e9eFtTbXLdrpvajHL/k+J1/TpXT
nyG+RpM9jse97jZ8Q7c298ZUa3uBhs+2Hnp7g0ZPsc17x7sKxIBwWomycjdJ16fxXQk2ppfv0EMp
ti7Yiq+0sGC0Z1PWWZg9pfHuLT8uEn24dp0EF6u5etDgkZwD6Gv8Xip1t8iEe7O8wo0q2TIW9ZBP
KrSvueQARssm9+2cEsbtOqF2aaMvPnF0RiqjS18jTys+vXUeww4hnwv0tkoMUir9mAQ5HCMwIM9u
ZIinOA+cM/DV9RYPUmYwtTTiD3bx6XsDqNFysPeAqAJE6R8YUekNxZSIBpdblJMutVFx0sol7Fky
9z2cln+cgP8RBfn+Y/uCf09z9f8jk4PFqeX3/OT1RMXT/iz2svz8D2ayaf1F+SxB+pObA8hYTu0f
LgeIrRpLOUHYXVLmN9GOf2m9mPIvQHeYGGBw4FB42PzS/2Um83lEaMjMnBIOpZD1nzCTjRPEKdDl
hafHYc4UeME+nsQPimqoAwFUvLyfG94h9MTESk8IVevezdRdI/v+BuNuce6BksBbOUdQALGk5tuY
2AHahU1rMMmwqk+JGId63Wlu97WUdvVIpy9Xq1oJp/PrBPwIKqxxVGwLAxX07U/Lff3jmPpZTebk
8OIuyLwZa7JekiPMPjm8msphKNxoYi0Xk0YExtFVaBO5TmbEmksn9Nscxb1EPf3nlzVJiRz+YzIa
PFk8iDaS/p4n1qApVoMVbLg1OsU50pLzAWLdxbDITv35micB/+1Wf77myUmJcr9mVt1yTX08E0El
V8EQJCvwQF/+fKE3nZ+fMoK3K7GaoA4X1hXF5a9nst7ETqxVqGDHdD/7dV4yTdkg+oaJDkIQ2n03
edYRzTBnwtewRlRV0ztckmnsIlga2kdNK8Ed0LroFzdpDJWryIS4PcT0aEVpiK+6xK9yNZqzUlh+
e+V1ZbZg6CrRg8r+8838QGme3I2w6SZQF/ISkmf8ejdCFZZRlNBCMMeYkS2sUEHGqkdXG3QExejT
8yqQAC+UA34lN5t4o6E5++jNlcOcCjNE4Gm9uAiCYh62jVBjvurCun/BEIw3JmUuOfi4nXPgZ8oq
cYfNKgw4xdstGsvdWqmRIspTBajzqYzlcCtIEDR/WSWgYvbRC7Gf8AMW0SrMGHG6t6Vtl1WOl/Wu
U47sVfb2GAZtqH0ID/hWUlmG+sqslhSpj3LrZUrwnF7PhI7yAA0U285yVGO9cXEF34gZxW9rrEJG
K1xE+BHNWZTiOs98ZX4zayg0oiSJVhpyBaveCCxAOyaa6JuRUjXBkhOQ/HqG5N6h0tuM2QbfJ+xn
OaHakBVBEtmHV4kcC27oXbDBtjZM7iZPHeowQUdDFEZ/GOAsrIU9j9IvdMOokCXJx8+FdMp4TVqW
d1svVLf0YufbpLLkfUQWP11Ewqnbaz0EDI1XSpbf5hkjg2gEHbVFBX+Yv4dD1grf0ErtOcwYg92g
4l6HSL1oce27fTvdlu4iFB/Zk8e2bjsQb5A9TWbEVkJpMHVW7qzcTjraWqlG9Ai0thm+rFgE4JQR
Y9KQ6gumMh4nY4uvvOHLyB6mVUyfF/AVuSayLvCe741gag7oHef5jt9ig2DqYMwMTXL6CNMs2zsb
5ZoRyZ7QeMUh1AOiYPXmC3LzaObUiWHWK0CL6isJwPBQiRKtWRXznLOwzt0lT6VKHmnEJmsNltlm
7Pu6OeY8tHFtQlub8KzF2hOQEb106TZ2vS5VWT+2S3ju4xofOHsJ2vYSvoe3SI7gZ/OtbA3iO+O3
4BtiE+K8XcI/oPbu7n/kk6SrVeNjMnua51dhhTBxqMdiZWOYghSOPmpAC1rdi1amnXr3cZKjS//R
e8xr+strjBoFcGM4c3gc8kIv/ZSfqDyD5RpD5IR8CcO5Ksz8u5tM/QYfFMTsVXw+qoYzyTBeK3yd
A69rN3Njn1uy8ZYx0C0mNnuE+vw/f6mT0g0TQmdRy+AMxZeI4/QkUP69MOgEccfG2827aUAP5W1N
qElZH2AgkViRc9v+tCzg23f4jxKzfy/ruqpeiruueXnpLr5W/3O5wHNZTU0cRt3//vWv7Y+/hy/l
BjG7X/6y9OK76Ua9NNPtS6syfpUP+tdP/rv/+N9e3j7lfqpe/td/fy4ptpdPC+Oy+DmVEh7r+fvc
6/pryov69Z+/8iP9cuRfJmU1hS3nGYnU3+mXrf9F5mOA6HA8Yj1iI38Lw9h/0ecxeF3ffsPgDP5X
9mWYfznw9+BDLgQn+z/MvoT+ZkL7937WDGE5UK4Zcf+6j0MPz0qQq7i5lxA8zsE1MMnE18bQVqrD
4xcRsNy+jUOFu4xg9l9inG3CM9kZfaewmaoQhU/HVdDQ9OL/jcaILKeIkHRwptcpLnBc8kY73YRo
eJ71ZWdM20hquExVKD4R6cCp00kplXtDuNKKda6p2IFhVOUP5ZzYru/RM8mB1DFrWhuqCL7JxZAR
T6B0+DTqVRpeYO7ncHC7dYTQ8tSr2wEWjfNqpKgwb/OMuvFQMLm/AsZiW0yeUU09D5cR/Pks7c49
phruytcooTfFg9PkznCchgSB3dUgZBfM4IaaajlqdB2A4NghDO9nHE0jSEfEfVdmh7Sfjxhm0O1L
faDqo0gMa/j6xuTtpsnNjHUDVS/81BtufZ2X0eBdzS7OUiig20V88HQr0S+LpBHm2qvCOD/Xyigf
rmVTFyNytjqj3nCFHoenOHZtlmOdpZnZn6sGoMYXpuuiOgun1FZiBdC1iW80rIWy88gA/0azSulO
eaMsFVYXuScQYF8ZmOCIm0aBCzjLdQux53ws3fYhabDXYranGFRtZAMYw7cihrNfABUNtQNmURk4
K7YAWV13HZppC0LKUXnqPQ8wysWrA1mnvjedrujOK3rKxQLm0LxjM2hefqXcuecBuH0aICse6z3I
mjTApmj5ko6Flwti/jEDM5RRy6uQcWBira16mFFdzjtRdufpWNjuAyq8TrlWLZZB0R4YpbfzQisO
t7T4AmBwdpp7t6FCwfeqy/MquXCKCAzOkA9F+90rB+zA/a4GtwDyuW6PltG6nbnKW5qt6Bgz5b0r
gsRFUTcOM3EPPs40NhWGJ5umrfRko805sm9Q8HVyC9AQESK1QzIvOU93WTtGfRn2sYX0WJh7T4Hl
VuGB5k9jJcAyFjE8q6ZhjV5ejeGz7ebL4lS7klUQG1MMTbvpUhl/1jFKaneml2uHPG0azbexa9P9
CSnMa1Hn4qxze7MGyFYmxopiQznb0gQmwfGtMRxwa2yFfM+SZHkIa3RUVFB7aRgWZAnoK2BSkGuN
u05bvdm5QWlsA/QYntpy0rG+QTkNx/EuzjZWMOD9LjCv38EPNh8pJCa5aiUqbhy6sTtsgi4J1a4i
7/oed70GkCyx75zGK8vdHCdzsJGOFZb7sq5QMu9BlQJzlN69Ocl2A798GLdtaDPnHUNP22ouYeFM
RHX7VNciPDA1jb4aqeBbpdg5Yfwz2IN5hrtEXN5WWpyl60goyoE5yxecV5V7zU09uelNVoZhtGqG
QFyP+GpFCGBTym7szE2+BkG+UFvm6iaotEDsJ6kFPcC59jZra3s/4b6EoZzpDM2W3u1UbbtGTIPf
GYNMgUPPnEZhYeqoGaQl+UaBWccxREO34ugP1HBWULaum0DLCvR0AhCuojSn9iJBM6pANvpFzCGr
g5wyfgkAZogztUkzSnQPRYQKjp86E+i9pB+cm7xIBYN8azL1rdskebIPwdV+wztdmLt0LKNXWtxl
8oA/bQ70F/rOBtAfMuuDaWaXUhFtoIqGxtFsJfZyWppO38YpR018FgajpiG5cO0ezkvVY5i0FkQU
yQjeIncy6O6/JI30Lh0tvSzrsczvlOyh4TdlHazaXCrIK23/gP+H9dR0lnYwzVw3AOSxNzfOFEp7
VcQBTuBOkZRbkBTVqmZigWJkcpS5CVHGQAt+XNWD21V+q4EfQEVAZIuByRw6506pi/mBLTK334AR
Z4A5SWrPO2hU4R0VEpIbkxsW3Us7N53aex0t9rNADs7XWKiywMaiidFdjFoGSKqQaJEC0xGfQ3sa
QxBOtLf3pUP/Y70czwiiN5Gm6AIGVCrGkHMYotGK5TciQiAA1RA1G2y1UEAWeAmE62muTLgdMtAS
v00dAG81ZhtyUwEuGW6Z3Rglx1YWXJiZ1Mv12MVNshEdyIdNXmXBdFWBaug2gMYs8WDoKplAgw49
2yFH2/sY5zOYUYjrdn+ee2yIFzeqFgXZCMOPdVXZabKCKphhcSaSNqW9awzn4JK0cl+3Kai3oqBE
2jhZbA3bNNGPs819MyzjtNlMQW/Tw6dJEma7RII8a/R4+sRYogDM58UWqApaTWei111nPaRGZG4h
VTVqFdZBBfEyqqOrYnSUjuVVlZmPVokCHMXS8AhseiKu6EUBFa2OgXnIqbd1vxlKt94xugWimiEa
diYzvGpWOpyFeRtXZYdVh2Gmyc0UxA1036ktfa2b4vGI5IYerKe4plyXbVrtS3AYPU4acVHcIzGr
bkZsWrytLrJm8QEQenuINIfJdzDmKG8pK/GErwFe1246XeXyEKhIhut+rFp1gXo+PnKAZsISBlGk
2VsTfK+xAkllgJTmwAwhbeiFU6+zLqeJCwNzTLeVa3f1omum1LrD7zDc48qDzcYYe5Fz6BzOPnoh
Va9eJyOTqCixEya/BxSLGxrmZxlapqGh09PgnMI0Ae/ez24UaO2mFm6goBUu0u5VPbb3elpWMSSQ
2Txv3Fz2e7CRPdqmsGGAfwQUVkPa1FgNOIhAuhohZ6dhgDzvsrKV073XNJlclYaBJXARdlN+XUe9
+VjJCvM/DHlKTkPk4Wug3uD4fGaI2Ai0rTE6O/y4HLE1A88SZ6MRZt6G1lcY3oZNTcaSM21zVhw9
4Z4Jl2awArnRXbo8rXwTDUOAsDpNqc/K0UaedBbbabHXlK7wDY3JkdaejHMTmkKAoQnJNZjGfmzT
q97oHCYY1uL/Yc845e0pXNLsWEeuuK9ss8fJhpvfOUyxrhJmfN0msau4vZ1FM9zyvfVvphtMcKKN
oohx42gZ/blowvfPcz/h5VGMkRiYQnQ4TCYOxdJD2LR2s7d5+qmzbmh0h99U3jnddo4rDSHVsfDu
pVuOiQ86m82sRVaLzK7W6fjmMQ5LN4oINB21oVTYlYQFPMxMJdWwJhbq53FYjD2ZVpsVx3yOx89m
olx9VVYKHdq66sbeT5xq/OoZxcigK4yZOuxbTF+NfZsB0PJbHB7w1HDi3vN7cFIQj3OlcBo0ay27
iow+He9KhevecZ4APq4gg6bYFo3SMzaNk7XhJhjhChN+mLnRkrFrax9j0KDWTW9E7dHr8O3bi9mW
YGoTow8feOYm03/y4ealguRj7KRtzfXX1LAznGigPY/Xk4QfcgOHU0W+6pLA3TDqyLc2k4JHOk3d
ZWSaSbuAC5UkM827aIcxqCE3mQWOYeMVpVL7qgWXunGtpNDOgPrWzg1JD+Z4tM/i5pObz1V1gcoW
r5Doi/Fcb6Ou2ep88iV6+yQzOe622afEkLk6T2jdeI9aJq3ysTeY+VwBvBjc/QTS876nLQ5jPs6q
q7JvZLwHZh1JSE6gVda1SrzCHxWkxXVX17r3glga9lvg/+fBd/AF1M41xw66g1WhxIxHYZ1VvDH4
/aG8Jb05hpBWZ86BXY/5hKHj8nMV60GgXY+oJcAmYURshDxsnHYB0Xo8p6056dPA4YMR5ErYncLR
ILKae6vLbDadHc1j+YQvNDg2ryQoPHdpINA/AAfYta+IzRml7s+5kzWUQ4gyBYgec47AxS9H029r
h4iGhtxwVCn0tk02Is67SpuQQiqMu/irldv246J+4cJMrkLdXmOmxRuwGjC635I6tAYOrBp/Bn7Q
pWoYj4E11OV0LXp6CNPa6820r+gS6VHBQ1UoNuLGaLvlxkjwKeGomoCCxqqly1AknEqYUqVTi1Vm
Yeir0F7mflk8mvRlKewe+tQLtRmoohXkDoSfZNETtZ0gYNDm9tDAH4WB4uMmCUpyIoC0iOH1YjDD
F8JsDUPDYy9tI1XjseLKvsLBB3OfxnvyosZob1VENXpblA6g3laiskxGyzgfxxST4OcQRwNfCoFo
MtCpzpwveKx2fJwjzbszQPklO9GbfX2ltSapU0+ESQ5lWQ93mDkk3XVVqMi6qeIUqpZHXaq/IJ5s
0YTUTZnv6yHtZ+i6Ft5eOLsAb5WLqtNhaoeg30WtMD+XEJBfja4ZgFeX4fhV1xxx56pQ4d2kVS0W
FCF67ZusVFZ1dIBfvBQ4/bZwnYw870kXy5RdKNoxTbdDpjtYiUrmpWFbXebkJHteQgWgADPQldkr
d2/Ys/uaIHyYrG0dQ+A1J+7Y+mYKgPYCvkgPuj+t4QrmaFyjpgTceTB5EmqW14kbVOAkZgvJHB7v
Bjy41W8MWNXXttcZxdFkImCuupzjDU3oQqKHiTabgU1Iy6EHcM0zt0atq9D3Kk7951Hgb+vPxtha
a6SiBV6eAutl8pymr8hT9MUsQmbMST24UteymtwSAzQzQeCaggzxlLmDFT6PMIWJbxhlLkLZRezH
1DrdmTmhoDIpFSYAGorBPQcN3pCvA7qO21ULyOmzzFr3uzkyO3jSRdsi1Ojg4LptE0u1K6OUAbcw
FvIqA4I0RGu7t9wbPqKW5/hJu3ho5EIollwrehKrvE7SvW4POMbXyi3xdqpyKR4gEyF9NCI7c4dn
Gh2ARrK9MeOzSzz/nK6Lzuj/m2cloHZ7h4uQ6dE7sAOwslrdxBfDRJjz06YfA6R2Kh0p6qCEoa5y
8rJjIwrUzSfUshZ9UeHeDpBfICx42LuuK0xQH20SsrOupAeMNVTufgqUm2CCVnnRfQ2JehmLp3It
9BSdbjyd7lynwLaDKirfuM1keXAKTO8a+m78xdFVhg3IkBZnXGS6NidT8wms6U0aJh1VQDcO+VoF
bruT4djp8MuhW/h4LmIsVKWyXrasK9vtTBqATaBJocw5pxZvpkVg5qCRMUZ3Ya855ZcqrUhzjNYs
rVetdsOIuXkbmf6McqKkN4BD1joOaOpcpl6XnaMyqvuJ0sJ+HbMctd80SereWlmtD2tHM4i6AacW
lOgoNmSwaVSq1TUbTBO0bTQYMHj+aEDlRwi264xKfIV6qo/c76UhnekTPq5qHwILmY4AGovmuR31
gMMCM5bwoE1tPoacX7Hp9askMa1rpLgwfPEwTqtXSE5q2rVZTxGs2MjV1wzvnbPZHbUAV74RE70y
BarxCT+zAQKTG1sGOaqAT0LfPbyhXZhPvges8lK2PRgcOvrldDHWjn5m1kON7hgq7zDvwDqtZcBB
2nlejSuYZbnfRJ4hDpI6ZCarUsbeHbCU9BAClq9Wluobssw+Hh+ogApkNrUGA2nEhsruqDWOXa3H
ZpigDA24c+PTZDKkDZLLqi/z1ww5nRqT6kAQLYIpm/Mjc9xsPPaNi7GjQpVtXAO4S4qNLDKMuZXk
me3cZPG9XskCZ4A7R8I9hD2uxQc0DLOBqjcdtYMRAKhkNZ3upXBR5ED+pYvgbszMu3aWys0n5Y4Q
FcnjgqvYGMAMBd6NUpFXk1VDstgQNueL1owr4zwrrOIFV3TnxqW3+jThIpQeikhkwb4RmS53NE4n
tZvNBPpgVw/xrQS7c2N1WMuumsCZnmB0Oo8G/k2HtDMLXy/67RRR18vieTB5JRa83fCo01VbBa1J
tgZVmshZ6pdh4NlXJr3Wfo2Zw0QxQPr0EIl5PKs5O2/cqWu1s9weacdldjDcABeaD33rMKKbMB88
hNXuuWJs003Yvo2WPmycXYefXra2l65jJJLwzsjC6FG4bK4YK0TEsi2pdmWJRBPTaJpH6w41CqhJ
dmxeIqliQPeYp68BDaVP+aLMO8HHEnuvEA+ePqGr37zKsL/HkRmectOF4SGRc1rRXpLRUdYRXneu
o0GkAOK5zrIhp7hrmyFfsfzyExjJEUULkmdwTVqG+OHSz3k1Z0RteRtM+p2J1Xq3nj6LK1h77pVm
wnvj1JlCENZsW95TfMhvANCM/ZZ620r9KJ7o8fW6VT+ZOkBkTm7TpBOcazcCtZAzYeogxhBUK54t
OU8v7tRXiJHg0g5qv8nd1wLzqu+W7BkoO3aN/0FA3A1WMcoREV2vyLgzYPFiMOoN6glvuBz2WWEa
dNCahkFi6TlJs8I8MUChV0zjuRrHOFlLesH3tOrNcTv2WhEikNMOX2hHVcW2t2v3hRfL2Nv2fFlo
Zn7pJQIzz7lBHdSuYBHWUN0uCNfOtzSHEvqB7tivg6G/m/sns+ZBuAUHX1n5Uy58QJPIwjDWdoZV
Oz1O9XZqHp0iXv809fgQAvH3tRa8wE8DMSOjgUhfrfJTAwu+bIZMUWDGt1ZivqH4Yp7q0IxvPlId
XT72vbmF9evlMmKRSsVY+U6Rnle1ybwaPZXx5s8384Y2fO/jT4AccTRwmHR8fNSWlKVq3JDAXXmm
c1YDT9tg/bXJxSA3Qe4CHXXUUcXBQ2zL56n7APT/uxs8wVdETqdrZTtXfuDgXQE/DdIL7BbfVOEH
ok5iWav3bvIENtI6QV2mVVX5TGDJ5rIg9bMYkj5oMzjHQ9m4W7xFDWBptQkXG00DWYbfVcQCRIPA
r84zm11qVObo/3nZf4XR/L2HTgaYwYT/dmvU8BT04jXv7DtqUbpIXolxi3XAIZKaY/rgEf9mfU+V
rJjAAhhOuRYiIeuRYyDVjS1VygfoleUVe2dtT1Gdcz+IeKxb/O4YwWSVvotG0kgHmc327M+LdUJ6
+K/Vsk9Gd6WXwIWSTeX3Fc2bpt4NSzQkIxhsjlz4X4ZZ4vhorSlnPhp/L1vjvds6jSgdPNEQ316/
bw96me9o2e4rCSc+fNDa16leDGB5YnGF6ehH23R559675vIEf4oshQsbMuxb4DCAnQtthIqu0Su8
wCF+g7rGAr6kaE3lQ4UhTfQt7z7YIb97hCchRpC5VV7ajD5wg/wYGZBJmnhYGjbJfKuM8sP3cNne
793gSbCxm0kzeA+5EHB6jJU33IiVX0xecau1EKDxyapExaDxAzDS727sJLT0s4hN0ZcjoJdmhT3Q
tjPss2HkWCjGDy7xm5PnFA6cWalJbY1hTakX+4WSHKFlz5MisPiFHXKsvxb5B1L2b4Ls763fSdgI
U1lpIkZWDYrMgYss1xyD3nfi5iHrxBri8mqut3aSXPOH3lyxVxZPIX5UC8rj7DUfvB6/uesFfPnz
Th0TuLZOyBdBBZje6nDBjG7DxYzyC0V5VpVrS/6/He3yBDVuFaPdtW02+oYbrjsmeYXxraebWGqj
HxADYJSv6F9+EGp+s2PkSaiJqBN0ZaSjP2mfPV07g4O2RIAJX4KJ2pfalLbhhde+Itm1tonZYzRD
DvgaR0/4iP35S/zmcFgAFD8vLj2j3E1rdi19dj+mKVrIRw1cU2iAYXqm5vzgEHoji72zneRJvAHG
3AOTLohxOYFtnI4pdZAsuh4T0OF5EGeemT31+pbrLzvboauoeHmwTj+UXgV1vV6nCV1+Kptle5XN
YkLeMeWSl4ppFyZ8B9DiK66z7srvmLxizdZ8wGMQvwnQ8iRoZYGc6ybEUbonl14Z3o3Mw3WM4oop
5ktwL0zH9RW7cGzszfIi/vnZvFH83luzkxCGgDLl8BLCmrn/5NizP5tsD3c8Ky0PWafF5evBQVgt
ZBW7Dqey4rOlaIoQ6OS5g7Pb0oRN2oweS71rRLIXEfDD8ouuO5vWefrzt3yTr33vW54EPk/hrRu5
wP+WbUwA6IJv2NUXEwUWO3nZs7wy5WyuOzpn0/QwxvR1uhtnOHy4i8Vyrfe+w/LgfjrNME3CVELn
VZrbC1RJ8OpDQ6m89HhnuV/iU2R+oSWwCCZsHVyvP7j13132JEZCa4kauvmjr+VMQFFsXe6/IkqV
7jURsWNjshRNsW0DBnfp8P2D6/5mP75xuX663SSVRa2Z3eiPIr5p889YJDDK3w6VfWc2F1Eu1mkG
9bxXGzftPtiNJ3ZX/5UZWSfBsclyo4oFoQIg7LZOLq2428S8xGBUnlox7Rv7K4mDnOJ1QleL9mbh
c+eVcs5jpR9kb4PeyMr1x8fh8va989AXn9X/w9l3LceNQ9t+EatAEgTI1+5mJyUrWLL8wnIkCeYE
hq+/izp1T8kYoVFHLzNj1xTRSBs7rL3W+03nYLxGyhQPQ5+QIIzHAWk6q0y/GBZZY57fwF3vFhmK
l2lTAgv79gDG7s8qgghyy29ncYOjNbjFjTvejOOBQQg9swExvvZH+xYP09yOx8u/QfcTFKMJ4Xb0
1JNoChPnD3gZ79FId4yiNGSmfqn1Qx8toWLYHMISsDxOUxgg9bdtePC3AhcEjtLl36+L+KhiwRLp
gAqzgceCk8DJXwkWFyCE8Ibzge5wLUfAfVj09oKPAR45YriZmmeNKjYpyebSA5nujCAskNuGzU9A
A//wE/K1nuO9mJsfjgvCgcuz1O2SYnwcVgwzCh0gpIoH4PB8sAWDral3/Tskeg1j6M66YmkE6taF
34F9cam8r4SJB6MbonGvXMW9AmF/yaGcNAFs515DRnKPFToXvbhe/dd5kHsWZ48w1pfXShdfuYoV
6YTvzvmM4SivbtsZaJX+uajOAvYKFhNHwluGH5+enGIiesKKvIFY2luUI+FPCPBiRHCsouzv/8Q2
xrOuOXLuejremQtHODlwGJjYWENe3h9Cx03vYBviSez9vP0Nv/jyEq6//YM7+0ax/G6gOE+8vCwx
p4aJn6vlX81Q+y2L6RWIRC6PobELq4Dj+8ms0huVZBhjJPMR7dpg9/C2SMIeLn9ec5pd1SygDN2K
aZlCUlSvlRN9QYR5+cu6H+78+8MlRAkYnWeESOn8K6+X1yrn37jsfl/+vOaqu8pVjzjQA9JxpxBQ
0N9sjm8DvzmhvI0qBUCrl8fQTUG56kgizxNPGWwmOv5QkOItYGHNfT+dLn9fc+FVOgewSMzQSBjh
PEiUnsh+nOureLl3qubQrD5iem/0yzTLpeqgAVwjwB4D8y8ydgYj+Ncab+hC4q/IFn/SN1dlubNo
8q0BVNkho2S7BhUTwgLXB6serkYHDwzw1i0MSlsfjGZF52+q/UaN62bU71Ez4lF7XK08AjW43etq
tt88D907CAjI/OzNtzBpl/dNcy5W3Pr7O4lsDbQ5gmwOh5b/FVMP/Tj0/O7hYF7+vsauqEQj0p7r
3sPLGSK//QANmac2SLd1ALohSCZZ9uPnRlGufgFkOooW4xxmCNybGng7YF1v13eGNssxMMoj6maj
GIK28sDAOw4QSWczUIiJfR6S6rtD+sOwoOnls4umGISCAgEUCEyntYvboRpu2wZ8sLSAOk56I8dP
bo1iElD8qYDlk3M4Lg28s2wfVMOxaKuX2uqeY/dz2dU3yZp3D0vk11EXIW8Wog1m+J9IenTROw+A
ixDSMIjmmXyLLt4NIuI2Yl6NQdI42+ZJtE0dZ41Y8RpDkmpnF2n4qYOmCg3GViapZeMAJJncl/Z4
U/lgXiARmMMAVQPMITMECroZrcbv3YzA39RxINfmsOTSBS+FfwRl7r7OUCrt42Tn9DJk9mzIUGks
qq0YgQDgGWBR4NgGc3YXzB1q6FNzbP3mJ6CThpXTvM5vlY13E5rQCwt4FaIOP5aohGeN3BDY0svb
sv7QD7yXt0jh3cfpmHdWhH6AkCR1s4mW8isAhcBnGNZH51++Wex33x9zhgo/aELCIX8c5m8+Ug/p
GoEDjLVbPBzryf7a1J+7l2/5oneDlQl6vJcKuzGhIIiV6r4jSg7QgIDyMXWSDHG/7Rpmpnm23yb8
bqyuB8gYNWeY5x6SHSCyIMBipocVq9RQoBKg22700jVHmigxQZ+54+TiZQ1BmLcnNaj7++72LcPs
e9skAQexybLp9ksVVKtmi/d1ECD88KwDsjR2/FwI8DKSa4QDc3kPfYKN0R/RrCFZH4t3a8g6x0+D
BvNC0AGz6VTy6AF4idOHlVxpohMW7C6fc837QxSrEAOXyKHYAfNTj09e7B/LHKlLmi0T+qU7cK1A
u/DySDpnhCg2waFjSdwaJ8MtXBROEUqRQyMZzgNdS6yAiK3MQRNAVkv/AEqR4FWC+Wlbj3b0YIN0
2PA7dIu7mpN3iztULQN7soBPhMJRwfiXbkEqCIirwea7pJqeuvZlNNXMNDaKKG7EADseQxF6DvOk
+xOkHvhbFoCcLq+oxsgSxXdgXhQMsdXMYezUEM6toZgaOY/DGG9Hlxqus+6KKY6D5QgUFgjGAHI7
rCUJST/+hHLAxkIkzJD9tlMTnYjuKCreA2ClVuRJDLVuCCqIRQ6AIfw70KJujeUvTXrQDxSbwdGw
iM7wEg+7SL43QfttZjngaeiqRoPgzhrFeZTdtZx4uAYBhZeFjTv+ROPF9eqU2UH6WCKrjf//aolN
3FofnxJQMP17JGMGHuIA3U9hTMChg7udl823y2fk40X1A8WU0MIb6349I15F0doZ7CPWheANEBuZ
B9drrvDyOB+/l6B1+3cKbu5ELCkxzphH17Nk6MRbiodPBvp+oNiOaQafAo9X54XZv3zpX2cVvaKS
/bj86z+2CaDC+/fXAyMPnhEOb28B/Hkv03o4uhSoWzQedTdJWQHRBxWAbVDJlVOh8XaXh9VtjmId
AC7uJWi94CXRvtoGIAuEb3buigLJEqRONi74Az+5P4qtcNo5B0ksAgCO+tXoDLu09Z5amPrLM/nY
TECg7N8FnKy4rGaG7Q8soNchT3UmvHoVYBxmdnUe+ulc1KfPDaWYiQSst0HrEUDoxMNaRquWHGDu
Awp3ZxSWl9ZUWF6/918PEEyF/04J4MhyqUGqHxKRuz9TqNSUrX1ccfVZdNMDhQB5hwKQUAb5nK4z
ObWae6TS2wEc3VCINM3hXKU3EE4/gnDzbq4MB+7jFwO8i8qcej+tSIGvgwHjW0qnxy6RT+DdPhgv
qsaU+YodAPMlnP0Uq1anaICpPAHbXRliMt23FSMAJc9pflP+AYvAw5ousarAYCZ1y74O+c4pGIlo
5oLj/Dqk3jYgCoEuya3xh+uWXbnnUe9kZFmw7CTJ0R03XBcr9gK9VMZ0hW4E5XrzpPElry0YsKjf
odJGS/boU4hKGTlsdNdBueHzIiYCLkJE3a68mfNnuL1t8YJ/IsxvSifEaMYIX1PI/g+ZxZy2dUoo
plO49RMIwHdjv5zsfrkSJD6u9XaLUAA4oSYEObEYmH/+ctm4aNaRq5ee4eEXpY13Bo2JQSlArgte
6Mbd5YnBfOlGUN56q61A9ZN6iMUAgp9W5GxTXA8MuNuoNHi4mnui0jpMCeAaTesiBHMnCKHE7K+5
wKMx9Hyd1ruLwjMB5icBDZQq9wtEBw7bZZGV3Ze866+HuvlBash5RBFw4pd3RDegcum7Frj9dsGA
LpqTfUQjiU23DBCKGFDkiNkHY4ynG0mxAWDtBVuYG2NqWV4f2ZhDWjmZk21UQuenGEpx5aROG1pg
oDFslO4sKHahRTdLl2RigS9aTzuRz9NpGLx0by+2fYzRLBNeXkONdeOKdYBaGEK5oVpw5pK95JCm
rC3QHtqGaWjcGJWBrMqJP6LraQlF697HUweG8+wKit9iA6RoSGkWGLwM3cFWnn4xQvNIetghz2+u
0AX0YtcmkVPNHFREqC9cBtEoXMsIGPQ16BU+aqNpd8Xw4DuLYQK6UZTLj3wVxLPBpxxKAEN9Jg6k
La8mcYMeLDNgS3OqVGhoUkOY2ULbK7quA/BDpT+t1rpNYu/QELm7fKB0QyhWoB+Gyo7ndAmbInsm
AQqxyIWwwILWEdoZPzeGcvGxD6jE2JiGSPsBUGzot9NpEGjDX5KTP4yGw6ubinLrG/CfBW2CqYwg
JLuVY+qcAmGdEOihn9s2GDHNBVSpAVkuIe4kcdEXq0+2FZlvLN/qd4uTGMpLGtvFlBuekXaGaFaL
DenEZrKWo8eeV8CXQPWizMu9MZWoe5pVcCfUavJZjLDHhQBlxHRLUUVCMalE+3uHVmCUlpoCGT/o
S5ldcd3yKfe+irp08GdQ76xffytfIRMPUNmS/xFohisB8yzj1zUxhoKJjTxgZmUhgoHLB1Gztiqw
Myc2LR2wpISokovydeknEMCA/SKSx0p8y9A+cnkcjXFQUZ0xHqAsI7UTZkgxyhlCWj65nxNkA4bX
wTGFNeuJ+CCsUdGcaQIlQcdrnbDg+3ppwXBBztNkgULiToAVgq1VLm/aZ6kHBb6/ngl2rBDk/39Y
lq8iOGlRMx8vuROmWQQaBRpGLkGD/B7Pd12fQDUTghMKmo4Hkj8DXEkrAToogPW6/CwCSGLUuP4e
OIAgMGgClWquvor15E47NH6PSkuSCDckpEdDeJIdZivmV7QY+tmwsZpnS4VlAvZMMxEUHrBX5bCZ
0A2+CUB9dbh8bHTHU3EipEzAEJXHHpqj0HzK+oWBZagJ0fWeb9Dh9CAi+BaDbTxAq8P/0QFSTE3i
Jpaw59TDG5ZBewwKh/RlavZ5ku26+aYqX1Pr6xQ9DKYUqm6XlMBjoW2wjCTxQntk58lrDyB8vIGe
F9hMLMMG6YZQ7MuCFmA4W8ILhduju4C7/TVafsdTnMbt1YRw//JOacyYCocEY9gUtVHlhdB2+A39
u2u8bycv+H3565oSha8CH8F/AsVYp/PCxskPPbVOEwDJtCTgQMmO/uL8QCNj6HntCa1sfy6PuYZF
H5wFFdqY5RaCmfVkR7a3TXsEgtPWBntWX90MSY2X5+RaxLBJmvoB2Mb/DT26OGHSnwYPjcJr9rI5
eu1NnHoHDCar2w5DCn+fTfvFEntzvlhzeem6me8Cngp0qF1RY1QboEBw9zzJ6B583Tsx7VvvG8ae
5hjh6a3ontcGO58lW2idfW55Fd8kCEb0ueWWFxZ1dwWCzE2Nhu1+hAr5+A3C5gffLdLtACaYy8Np
roGKggRbHfMThIuhByWHun0uJm8bNfN12vBPjqDajhFkRdGACbWkuZrQfJZP2Q8/SJHL212eg8Ya
UsVaQPmLzxLU7hB+n8WmoMBRE+vKWdAvuxTnNpmCzRDdXx5Ld58VszG7BaQoyEjDEryWYKmQh4LI
12Yw7L7m5KmIR6vslwYYKxqiefnr6NHf0PUzLZPOWKj4xgVkwqv+I1oKYxAQBT+H6iErrsfxMXey
3YzopB7GkJUGy6c5WSphqi2WJGNLydAR5Pjwf+MbaCW/gGkZHAGf2wwV18hYPsBSYwjbKp6hpfw1
z9q9sY6nm4BiBWJqNXSZChaCRkCC+Ax9N20DAL3tjN9By1wYtlxzolQ8oys7Cz2XmERU9/k25hAj
tPx5K5oi/NSRVRGN4JBJwVIExk+fTeAgC65StwFp02LwRXTLpNxvOwKxo2OtYt451GjJjAJyzNEb
uDKWQXwvdw3nSReFqABHqLlKUgsMxKDV68lgvx7jZPzNa4xI0dMJQJ2QIG+yll1rQiRqbIur3Pfe
tQcxxR78OKvfg37vPC35ngC606GDtFroLdygy9uku54q+NEBRVsLNJUM4/wvGhaYH0GcmW5GvEEj
iKEA1gM53G6VRb48oGbjVATknNQlmNwKiY7Vn3XD7jn430jzOJaG2/lmfz/wFFT4I7TBUrvJAhmC
BvQ4I6rvLdArXIPzMgxSsRFIT/gQXUdNZ0GOKkrAo2S7zhFBHGK+NX25dlRNVfnQxvEu5lATLG5Y
3J7QT5Qm9lcI4G2brFzhWZKVrwFg+7UHdfHqjL+hsi/WvhMvtb4T9PsBVeHjiyJfrgIxhDwxTFIX
46hwS5f4CYRtAYn1WBYv0JAGN/gGOlbBGbqx3aOkObnhywS6W3vesjkfb2ww6ryAdW28gtB514DX
DmQKewnB5uEwybK+GZ2xuwPXAcLrtifRCe0eyf08oj3cEBDqdl4JHwI+ZjUENJE5iMvtKP1d7snz
VL4IYzpaE9e+Ufy/86AsmZYsmpDMJ4n1TMGckHn2w7gyA4wSfCTj4+UjrBvG/tdRi1rPqtBzTSE+
G0/obI2+lFkOlbByB06zc2E5rulyrl/86CwrdgDUsKwvGN791fj0yXADOoWgO+TTXvjsCA+0EXLD
02kD5tHLc9O8CyrkcckWwHJQyw8X0l4DSfwjYfPVQqihsKZZOhXsOMe155d+BmtasGDjNvGtVwKl
XPjVvrQgPzAarIxuGuv4705CzKFTxsFiiITR8quT5cmH5NoMxaLPrdJ6xN99HiqZzdy3JSJhD82w
UKa9mUdUcUzXW7dK66zefb6hbpNl/uKFBAJZiTM9VdPymI/dCF5M0LQYXVjdKilev0CIaINwCeMM
8Yn3/MYXBRJ5/zetr/9NxKjIRshK5G3aYRo5B9ArP3AQhzEOSe/y2csPS5CE6HP53IYo7kCVRgsX
A2YSJPKLHFC7Yezan3LDRdQtlHLjE+hwswVg8DAgf2uAug6zpPvYnv3wcz9fuef94DHoLUgvBLPj
dbRYISSqb43ehObXq+BF0Kc62Sjx6yF3S+8BYc33zpzOZ1BJ198uT0DT1+arqEVWD/NM3dEDlul7
Mu7thIAVG+IAN70F8ZFzW0WwYdYWfktRviLJYriImrSAil/kKUgNwXSJfEp5t2Q/Bjs5riaxIM8D
FFLzfNWNNgyl8clU/CJE0oFXpBiqO+dkB8xpJLwvztKBWvfBaQvDy67zN1XsIuikwXG5HrWZ9ntv
InkIBMqha9pw5XqVPkQXaxD2+vNLOud/jLPTnBG1lwIa3d1k22sll7svVfKHtO21V5tgZ1ovU7E0
6EWum56g6AV9Fr6Llz44VIX7twB94q7JWPVbJs5wylq/v0rZ2jJdmMiJNBNTRSyjsfOTnONqQbwF
XfEkf2pYcmrr3uDVaGJnFXfp22DimzJkbUAYd1PMwdNozJJoGsmhufHvO2Cj/J32eYuzENEflUum
LR8gNCS9e2gSXi+Rd5pd55tTQe58jUyIU4ZAdB3Atg4aD3i+kMe9BpGg4Y7rLoBiBMG61mVuhpCx
c8XPhoKCbYpm0JJCgWr9A2/5V2PvoMZXJIpBtDvOJxohekwC8CImcfAn793XevmaOYB3X7ZZH4/B
VXwmyF5nYKocL+Q8eh0WZ8erdlun7rPxHf94xbiKtpSNA27eGmGckzs3EuF8w+ytDdc0P7DY2hnf
8Y+tIFehl3E25YOsMJNssa6g7PgaDd4WAG44iHSOAMQDMbTJDGquMuRh/z2U3hJnMYs4fB/YIdcG
ERkapUkEqocM9IViAyZGVoKI1zTgx84QVwGZWEMiaYzxwLXyTOrpZkpcyOHkt/Xc7UYTXk07LcVC
0QUytEWHOB/SXFuwGN5XZX8kuGKZ8MMhLW+BgN4Ortg7FWt3l0+gxtjzQAmJrBQpQxecceGc1acx
HnYtRCn2I3Trdk4AYtSFjyCuTh8yYoN/nQVXUCxNDC6Tbl0V45KBBRU4LoEEjWffZWVwhAt1gL4i
ymXtwbh7H5tfSM/8e1p8P6+nmeYsXMBeXefOgczNVd7w8PIK6m6YYieQI+uhywCNoRg9BJsl/RqM
pNyS1HksZf/MOZRawGJ4eSzNgqkwzTRlkrgpbBIZAIJ3/Or2zQtEAOAVAjTspmys5jarwExYpAm8
zqiujNWDQNbAnyGhAPKQsss3UVVBDlocF+t0eVIadjZoLP67QZ7fkzFY3y8bfVu7Qro34IB7Qvqn
2LRW9QUozmGfZuRrx4cXSWKxsepkl5D+Z+UV4Ccupq3hh6xb9t9YF7q8//6QybI5dEFwF6j1XBV3
iHHtKjol/cu0vLrWs1eWP43tPB8/2uhC/3csAphE6i94WDll1dFxu3TfghHm8kx0+6dYElnxyXLq
9dVO+2s7t189m/yZ4uQAFtz5l1032Y6NTgIt7eT35RE1BSsU0v+dj9WWDsQL8dBYgKsBxraN3Pu0
ILuSrJEWyqQ9yNMQdmXksESGfg3NNFUcU1vlsp8q5oVumohN7o4HoBefZ+afWClOPi9ey9I5U39J
DOuq2zTFWI6zL0QnRhYO3I7DlQK4zx1Tf7/O/vuKORyRakGb8vJmqE5xTJfrLkh/55X/REbRbC1q
3wG3u2sr8be3a9vg7mvMo6+Yx4R4INcaMCc7+W7P1EEmO9nOlVUbbpXGx1G12sgIQUTQdrOwWKWM
HbodW3EDZajwswZexbEWcZlC8jRloetZd5D1DtMeLRkiizvDFDRml6+m/10ypJqc3umWBEu0JFuf
ZE9Ol4CQzz+gnfCQmwqgmoVSkawoJTdVVOKdchaKLtXGAvlxfGoGh++MSSnNjVERraAJHgLEIywc
/dt0+dGjbt2AJXWCDJLF3dVhA+esYdU0DyNXLFzXkApu+oBVQ+0TNmA1p/xWOnG4mgcjzP+tzfYD
q80VYzdRiyNPjOdjiLodRdA40BhM70llb8oxT4+QWoqgXJJXB9/JjtyCAlGT8YcxnQEKKud8xyHD
seWFicZRYyS4aiQmaGwEIEFHyza6kCgUVlBIMeGmdIdEsRGeNRcFmo/gisYuCkGTM9zXSwnXl1rp
vpLSN2yebhKqVagglpBQFK/rOuFbz+2KL8CKRwY7qrE5KmdoDb5cdLbAcGetd8ZtfXKm7FSAk+Ly
Y6S5ryooNBokHZGHQW0/gSjOMPONaF6gBpAjUoQQjImXVLNGq2T0e7NQV/aUQI4TB1zM3j4CL/Dd
kFXez8uT0Ow0U65PNE8gUh0wCYi3/6J8uZvS5GzhZBsNjs7xYsrNqaEaU6Ux/G8g3XeS859TWUIY
jsZHMsEpt1DC9rxfARRerQR6IEj+9BW5xiJCZ8Hg/GmMxH/AoiIrkF7ALJtVhWGI+0PbxTciH14A
5G03ReRM20nYhoBDt6bK7XGgI7IsNXZsiO17CCeVUOUDe3xc5FVYzZALubx1uuOtXJ6mpg0WNmNg
Hyh2td3sErAb9aQz4F81RlyVic7H1BrdHLfH83K6yZLqMCfjLqsbyErgqNgSrQPoG6hnuzZcKM2E
VFSosHLkA0uAZRi1nkTf3ucp5C+9uhKbyyumuUoqHJRPNY+pu95YcIRtVw0WcPsur5c/rtl1bzUT
757vrIj53EI2OHQlZDFtkcfnriuXLRivlx33oBp2eRzdJNbx340DFZcxyDNcJ9f3XmW5HOqy+xRH
NlfRmzRfoqyEmEYI/UdIHEHcGnD9L27wcPmX61ZIMQRiggQPm5C98Thkv6QD/FcFNJt1/CSwkXvK
o5hPULyJoIgUtrK/sa0aHU1J+suP2J8hqAynVDcL5XYnFgQT3sKBISjAd8sf0syC9BS9MQYcuhGU
i+1D4BVSbATv1hDdIsNvIVGDesKEiOPyRuiOkBJFNbELecLcxUagByxIk2lj0+rv5W9rXkUVkTk5
Tcwg9YbqAUVyzMl4f2bt8ixjyHbx5iVOPGm4zbpgUEVnJk3muNaCdfIJD1Ewht8H7w9CJrvVR+uc
W9rerP5mDLvoeJ9bOxWfSWidQUsetT6rm7MztBT9PSRgTdQ1ukSZisi0OZoaUo7lmyVEEvPDQMQW
pCxfGvsPkpwoiSPzDOjCpnWGT27Yao3f2ZMEdKIgk8YqInF1chr6rRXBfQSF1MqW5rKL5gWmyt2f
p6iJnC6gIeDgiGkXUJgwEMwNCzmmHNzK1eLf0ik39fzqhlMMQZ0OcQxFEhrGmevyTUmd7lcd2Khl
lW12riEZdeMmaR26fW+bnGbN86UyT05WC4EXaHeGcpwfE0gPQUoUEC3TwdMF7ioOs41tEM/bQKXn
zh+7Ylu/mferN2svYgPtuW1l9eeZLfBmDJAw3SIqZoI4VFoVxYSgVXadBNF1P9rbJI+/9Cx/YfDf
uAlorVk6FZfp0qiMJWc09H1I/UBYcuXgl+a101hUFZpp2xQgsxHHoaUuHPTB21kA4I5oSLVASmbw
xzSWT0VkorcqkW3r0ZBUdr4tkqQA1MBdzpwv3YFAwvmhdsfMYIY0dWiugjMhqichKYUl6/OJ7oYi
XSVXUvR+dN0mqp3XWIqnASQwfQw1QMZvnC773S4Q6AN73fGyqdetqmI5rAkoqyzAhMexfh5yCR3W
+tGP+seJy/vLQ+jWVDEbOBOEce5SqMewnx40ONe0G2QAv8ADOht5EXUTUayFtHOKdBFGAXtEALDj
sIMAXrHzAvFiDIM0b66ruA257w5uXFEsVswfkCDZd2lrAgfoVklxGAYpkYfo0ACUDCQJCXKFbuNv
WZk5G9L5pxo4hcvbEeBN+CAJosI1WxkPhQ38AwBhTf+U+Dy/zRsLihltUocgAUKpj1DnXI1ucC+g
1mo4aLpXUcVudoEFimdKKHJVhxZCSpZn7/CfRfkMJfBNIRvo3hJocoKh/bPmVsVvWjKze0glUkiD
uttGAI1U3U7Acwz4F9pv3aTd2A1Fn4LBndEcEBXO2TtpGzszxlsY4EMZwp9u6g0Rqe7b68F/98aX
sVd44N3wIG4156fKQY8D6gKdYXs0p+I/kIpKQL/WgUvUF+1vZo13tOHoJQKTEbTMQrRpnqHc9yd2
vC+XT6Hmuqp0lYGIaOGscYQ1uechdl/iDJhXFwJ0kEyUPy4PonmSHMUmjDTxq7THIIkPsvPehQQj
v+pMXT66ryvWoKnAezaXwNhEALCGRYmGwSQvQzsPDG+3xiQ4iknwqFU3IOGHGz4tG3CU3MI5roLm
DASy0aTp9kHxDxw79jtKMYYlp5s0bx7E0LwMQfe9tz+H3odQ8L8HV0Drs54Y0FZB4+y5C5nhrukb
CGT4n0K1cBWnSWlkFbHEAHgz203VOCfhB53hSmt2WSWizHmNin6EixGB5CiYgzOrmxOxg9fLR1Sz
/m9omne3esm7hfQEn2eQ11xW0WAguFuBnl0jWkA3g/Xv3w0hYOb7scIQQ1Xd9HZ5h3rRsyc/RxHA
Vb5JJGhp5bW4BkAwPsQgidnN4D2BAuOLTZJjmSWGxIbmNqgATeK7EH9FojwEX+JOds0OL0eVW/dA
Hhrtt84/fwtT361VEkg5sQFeROyR7Spxhgh0FYCYvw051FYfWAzJ42Z3ee+1oykXfPECFHJdPBdQ
KT3MY392u+THunqLRRsgZ/M/iLQqeHvi2KXG9jndkVOuPPWHrOxTuHwsa9p7kbn5EwT8mnQzWpW1
EX1ODTZe82KpUE6SJK3ru3CX0l7Mmxrit7NbFZ/z1FUMp5dHDmkHoM1ln0kCmSb0t+dOUmyKEmD3
ZnL7ve+2zc/LW6V5HlXoZuXPYIwbWuyUha4FpAUzaIv2AjR5mftzDrwjSx1cWZMfoTnr/4FvQnG6
BxE9DT0noVuLuMXfbCbLLo2XejfVrKw3QZ8k4eXJfTwaU7EiE+S+S8sWaxgCHlTbzdqjPa+SWzMD
4xpx77xRfo5Yk6uI0WRo0cwfdzgTNL0Dn98AlEgWDggUZe7Gm6Ukhoq/zt9UsZQQ0G2hGIGzUHXB
IViSG9cvII2O2sim8Ke9VbTpuegmeXTrHGe/8Crk+kdD4l0X2qlIy6LrZNEgEwMMabv1wf8C/jcY
krVsiq6IxIY88cuqSecxsesghGs8Ohprr8IwOQmKZqlydF+W4pZNmRjQczG31xabgq+fOS+cKGar
kV3cR22GPBBAYHSaHvgEVRCSHwRrBFLyIB6/PJDGUqnAyqyZsjbwMVBZdLuAUBDaDV+nqoLHZRK0
+/hiMxVXaZGxqLMioeEwDGBkzuxtFwGTvRor7N5RWORnni32AQiS0mT2VwfxvxEYU5GW1VwEXepb
blgBczKCzQEaKj8kL7dQOfnKx3bXlsMBj/WeAV2/kYCJG8GXH68oU8GXfRFJ0UhIZhZdcZ1W9AdE
9K6SKPmylKZATzfE+vfvntCqK4ZmaXpsWgZtufl5YHKXgCV1nJ8vnwqNuVIxlu7Q5jSAQHM4dSPk
c4vmcX02mQXpsJjILY795XF0R2N91t5NBG6fBUliHA1PkLsmsnZTEYQURKFb349PCKH3C6CWJ2O0
+vFzyVR8JaiipiiANHLYzO1J1ih3R7YhuvvYKLBACVXclMSZleLTHH34XewvGzRFQMPV1Det23PF
IhBZDB48FDdkQoIfyB1+gRgGuK7+W+oZgiHdEIrX4tS9M8YxhuBrxtQWuzlxzzyruw1iicsbrtmA
/2AZmRXk/owh7EBAE9EqfvTLbMosa5w9pmIXB0COWmnh61NlHfMWOnrlgj1grJ62cGlvm5hC9MsC
9SxU446QDTbVI/yPzY2KVZQItupkxp2Pgg5Fgf4E3VC2IxzJD8rsr1MtTzYwu4Z90twaFa1YgUmY
FC3qUuj1/EEEjhqd5iyck19cYNTK+d6UebCZSpd/6pVgvnJPs6wA7D5HAMK592jxfQRPDBzyh6Jd
DNdHu3dKIsFOmsmPSoRQeMKLzj0C9QmWC7+WmyqOttEU70o6HY1FVt2OKdfVKruxySIE5S5QZG49
z9scuO5CiN045n/Spv8sIo6pmD6LkTKDfju4NLLmAbruwELy4yezCxDE/NeEBjGqe+kIqCd4ZLbr
ZEQJisyieDFiujRmQUX0ZYzIRaylSh96dpbdPQ2En13hloDwGMyCbvdVUF9JZd7aLcYYq9/Q9oHG
MzmujPN9tsdBQIGPZq/FJ0tQyIz/u2aysUlAphbhOuO3veU/zggBjZPRHK3/wPpaumSIi0AEwqMN
UuYnhEy3/phe+z3d5xF9NDbn6kZa36J3zyezKpSoOQxB60SHeH7rcNwFPRgP6MivoZ/9XXjzn8uW
W2N0VGBfLiL4vS52aPKOpdVtZH2XU4qi8Tcak6uo/8NPlwfSHTfFELCJTHLk4AdZgKQHpHgTtMFd
NsiT8SnVeDcqKWXjJTi9BeoArP0FZsI9mlVosKqro3pnPV6ehcYdUJkp55g1weRz1BromCDCS69S
P0PXa/3J7yvXngCmVQQ5rv3cMWSDIjQ7NP6OZswEG9C81CqcGzn7xM8yG7lwlsebzma/jfGTJm6E
WM6/5xYHtM/sAUmZPprvc+mdAJHvgcmKrnye3JBq+MuqHGEyVi2O59fCi0w9Xhp8KvsPGrH2S5Ri
kH0Cx8G1HIuzQ4p9gWBuYwXyZXH8MCmT81L0P4mXv9DJ3wHpczWj1OoF3gEuhYkCTnNAVLxiVQ1Z
wAakiOqeXGWN8wNNkCvRgsGias64CliM4y5gi1jgWacuCcFf5f30vCF+DcBWfhWsBJoLYN9Plw+7
xg6p0MWyaDw3KlF3ylFbui7rNnryWjkuaLjtrHwT5A6/zjm1/yKv4pqqeboFVOyEPfpT4K2VXRt1
znUB7Rj0i6YGco0VUmktgzgoSd/g/op+3uIJ8mtxU2a/qE93l9dMd78Ufz53S2Z5ow8zF8l+O0XA
r+Sk2V7+uMZYq6DEFkzZMklh4cBLQZ6KFq05oQj8dtyM0zCnYTNOnrUp26WrtlHEKZARrtV97jSo
TD/ISEpnpEgp2OWwI2209UCF47rOwYmya8gP7qzBlBjX7JJaLY7TOm2kQFptgS7fGhMxJw3bojtl
ifXr8lLqhlD2idtwTCp3HWIhKWi9Bn8DAPkqGAOy0aGsXz81jArqJCk4NiD8DXPgsJdJ9siEV8W9
2w2ASOTi5fIgGqOgAju7rE4yYiFMyazpGRBD8L8Mu6727/xUrmzql0fRAM6Ytw7/zi0hHfqpZomo
HiHRH+l4x7SErkT7/zj7suW4dSzbX+k47+wmAIIEO7rqgcxRA1OTbdkvDMuWOYDzCPLr70pX3Xtl
HDHZoaiKqFBJTiSmDWDvNdjdpqcVnHqjXzOYyY3gsP2sPzf9sP/oE1bX+rTN3C1Vi9myOVKdZB4e
VSW7TVcDXOpO95c7uLAkdPwn7eJywn/OSm+k80wpjiPmquHi0EzPl5tYiKi6cGdlQ7WzCGsc77AE
d4ddFE8eKEGwBN2ihO9xyVbOiYUoqkNBpzI0DUOlqBzi1Rq2THpw77xbnY+lfmjPrPYcVpIo49ti
EAf4oAe4a9E23dpVc3UWFjHphwohNte2aaMio7Bq8HUAiKJXdh+aPrHyaSWeLs24dtuabcjg5DGo
nioU28hWP7I+2jAoVa1mphZa0PGguF+lSdICpa5ofON0bu+f11VRykNaxGsJkoX9ryNBzXiaC0eC
cGRmtXUL26t0nzoRpJ36YgYEJkm3xTTGK2O29KbTUTCZCdEGKovzLY950pk2KrxHeT1lKEgwcitr
UFnjh4waKyF04dDTIacyzyKSUyDLLbv4mZjhSyiK0CNK7dXkQjAZUPyYAcsI0NLHNo+OQq0GYoxQ
0QcS/6zKF5PPUZKXXjjNKyWOpUVx3rRvAmlej1JGI3g/eQqvxKwbkfoX6X3kJsU266rd5VizEAJ0
zOlcqLTKOnACcdWhO8GtO2fuhJeopFnB1SydCBb7syNFhumPiAmmm+F8ZmFy31UQ4pL5KVXTt6Go
t2ws7rrBlGBnAWadt9yFPuMalXipg1oQIrRFZlARMEBo13hmMgQNre6qtST20ixpoadW8P2ra3A2
zSn8ntlxuzWm4RCWYEyHhvj1sUnSIpBbGblsgE7ajmdzbrPjB+innIDNXZmihTHSoaWqJFMmTRdY
97juX0jGUhR8yw7+I12VTY+XO7EQf3R8KYcfNLdDkP17nu5bJ8S7sjSuue2cXa7wxvtoykrHmM5u
25lOmDlbVuX0CbTH8jiKcg540inY+iHv97EIoMNLzbZUYSbQI+j+cYJsj+HeJG3alJ4gI/nghVoL
A7bLBcQfWrFVUAEotokg4pMpS7BDhi6BVjhKd2YNqcJsqnzV56JZqc4sRvDz2+VN/AH9uWsrngCM
WTvBWNq9x2bCvGoeT+fTqVbtlyZLHhGllL96ZVh4GOkgxhxirU3d5+eyrjT2KbKySdi3K7Fu6cPP
95Q3PUraJOOpwofHRvGN5+S+idZ8e5c+Wrv1QoA6ScBHAa4lCl+qMf9KGrFWz1y4Runyjn3hZCGL
8dmiSPwZ/GBbgLkhZj8R1cYNP69eQxbCgI5RZNYkI9qiobLPPbMicUCQH6nYXK/EmYVgqYMSIS/K
DAEtn+2giD/X6SFMJLzBnatVVvXSqtUhidOUmnKMkfqorNabsq8AMSGBHFUvZvyTI9TAedP78GrV
zpbOakunRFJ3m81s9ARQAGRaIxYsrSjtYCln08zNFHB8o2uf4Mx6Kh0jWQlcSytKO0/qwUrKFp5m
W6VM6jsVzB96zkuvrubNRJLvtIAPa5YdLwf+hVnX8YldX6duCZfLbS4e7S68wSugrJtPq8j0hauf
Dk/s1WyGiQ0gCjkzIXP3CuBrD3fN0Y68mjtQwyLrC2zhFNPhinC56cccLpDbAWX3zs439pT6Z3jN
VLrnJPLlIVtq5TyUbyKV6Mq6MpCF3Zp5lt+mTVJ6vB8QZ2VsgUc3dNDJnoqV19PSntFds3s4/+WM
A7GOumIK+FNR+3KYn8/35V5Uz9GcwJuoMH0uyY7QbC3Xv7DCdWDjBLcpY6yRCE4d4wW2O92GRJl1
uDyCS4tOu3QSVk5x6Jy1Resm77Ym69N7h8FcCYJGzZa2yOrsLre0tPy0IMC6Onazs/yn6YACnLwy
yTdJZW3OkZo43MscGoAQtL3c2lK/tLDQn4Wf5jiGxqHAuVsU5OtYG0c4OiR+PlorZ/9CfPi9UN4s
P2C4nMFyQGoidujl56caTp62JV7cfsbFaj91Kw0tnDg6gnGw5zp0BOhagiS7sUi/uWK4M1BgujxY
CytMxzAOkQqdGcB+3ATdz0PNbtzUWSsmLGxRHbHYgHFt87P8QzNGrxFrgz6q011C2IGkxpUQ49ot
c2HGdayimAhA5CFELCAU1xQsgXV7symhf7NfFUxdkB8AkfHPeDMnXZcmgwU2bd6I/NBH5uigJhIb
FuyQ2+yuMENg+0rXtg1fxInzyQC7YNgQbnG4veQy7jc9EOjnf5/ldDdWIV2TRVuaw/P//2YtMtec
WG+g9GifC498tJnXrzEMliKfjiLko2mC1llh/QGLxiMY2ThjBCNLyyt4etWXtyHKqZBkWS92Ly0b
LVpw7tqQw0BuLxv7svIiFvLwqjGR7/VYVbj2dWilsjrkNgHo4fcu+K8f6r+j1/LuX8i39p//g59/
lNXUwP2h037851OZ47//c/43/+9v/vwX/9y/lsH3/LXV/+iPf4PP/Xe7m+/d9z9+2ALc3E33/Wsz
PbwiRd39/nx8w/Nf/m9/+R+vvz/laape//HXj7Iv4Br28BolZfHXv391/PmPv86uKP/19uP//bvz
9//HX36cFN/1P3/93nb/+Isw6z8d27UphY4mqHHnx+j4ev6Nw/6Tm4QxTixwpah7Ln0WZdPF//iL
41fctQjWBKcExR4sxbbsz78i4j8Jdwn0DwXEdf7vN/pjSv7/FP1H0ed3ZVJ0LZrDav4bZFFY+h3f
wReGr29Xn0KS7ksZAQM9RTtj6j0oRdp7V+b/Wgx/rIW3Db0bTdCQttP7YTKTGb6tp55O3+FdATk3
urOAxodxdrimkPx+jRetaJsWs4mkeyWqU+XYd6QrrBPOXg7j3IL64NxEnps7fq2GGSek48+Oe+JZ
9uvNZP97aP83PdRO/sih0uaVa52qkLheZyS3SsnMj2mLHPTKwfLumY/+abt4bkBS5SmzToZpPqUE
NGYRB+ZQPdZW9JWZo5fAVT21Vlp79zhGa9qZL9LGTmoM8snoJ99U0jOHe/gA5eF4nUJ2s5o+Ai1D
O9qzIM77tnJMxU9wYftuWu1BJMmWmKhBuM+QhsHlvf4knJVOvXv0C0t/FTTQDSW4nVtIJkywHZ8G
DxLKh3mgPy4vg/cR4mjgPJpvDg5kLHDaD4Z1mqpSfjFoV1617nBowDL+BgCQsysFwDMjVQSs/uhX
XrT0kHXGN1XFhe+Udroyqu8fMvgi5z3/5ovkoVu1IeTWTgmWIJxWNupHmx2VpHdzM36r03rDeA+L
GuiiX+76wnrROU+OQSehSEZPfLJ/xCQDpM44sr64ctJs0yn3WMHM6XJTS7OohZOyn+HHGcb0BGI9
9ZwQbIqSGOaBCjhwX25iqTdaLDHtPousLqUnd6SHUn0t4/los91QyI1VBHP483IzSz3RwkZHGgfS
vwU9FRyiexJ2HzMfb6uR0t3lBn6nBd+J8Tr3yZSGUdl8ZCcbcMA+wssAfof96wQlaid6SOtyZ5Js
Y1THuLzldFvCzL71qH2Mmtxr+TMfo/NPRXcPpxQ/T68y+CY62S+WqI1orhAF8NsmHQ/nP5qvSrzf
VfraOanfVumuXQt9S+OkBSM5cAWQOxEnoPq9ZCh6yFCnCu5WVnW4PFDniX1vnLQw1M1DDkcwN7oz
i3HcsUI6h3JcdUVcOAD1JwdeZGGjOiO6C92p9LOiZxunMYnvTsWw7apvl/uwsGj1l0dEo7lMOxTX
E0yFK+EcN40KAoX9cbCn3Wi2x3ZNEWrhLNIfIpzVw+CAXH6Xx5Pr2VUIhxnzS8znGzHOz8iHnewQ
TlGrC+D3VeGd+dEfJEYPZ2qngcRFIYx76IDfCQmZxKKzim0/cLPDC8GG4aSk4lvs1omvqoht+Uzq
Ay2M6yaqIq+ohy0tw6+228NU3Yiis9DJqxAy3BCabOaYHfOKU6+NK+PYiXTYcKOiay+q35H3vR5o
UYtDssvsmJHdGVJd1xVI6kaZ+UYMaC4Txaesm3NP/KrDAlJeu3Am4c2cPqeoUO0G8WzI2e8YbW+q
Ua4l5BbOCKYrFbayYYlhmWEAa9KkejTFsCPhHX6I3Bg0gtuEWPuiP15enO9vAaZDIHnv2pbT9kZA
KoqrSlnvCyt2PVF9qdiXy00sRAmdHIbDFhZlLAwDalo/+0nsUdkrQB3ma/rLC0FCf7m5cG3KMp7L
U0GhcmuE3ZOZrnH13x8fS6d4CdkrxXKenYYoVbczhf7nwKi4n037KZ/LeCXOLdz5dZqXtGo7mm2S
nawuuiIKot7D/Wh/gfbPriVyJZO4NE5aMI2HXsp5DOXJCDOIQVAAXlGLXVlI738408ld8Wwoi+Rt
ehLnRBEvzlZOdOWz34+gTCdxJTNK02aZpidzbKerqoTP+2wIZNhSbA0Hl1GejKdu4h8y5BZMZ241
YUhlaJH0lGZ+NsBEqZeHebau0uQjxQ80cF5tb66B7lSHlWXR9NT1RrKBMOGukONzMyJCGt3T5W23
8PBiOnermjNZRwLUT5J21jF1qfnEs7p8caQVwXFs8qdqDMLY3kNmajeH6kQSY+UquDRh50Xypn8C
pSMkJewE9+0U0B7DGyU8wemxsmuvn50NWcvqLTWk3dRkXZu1qTp5ikS2qZzsNjbybV3ssPScblc1
9ENbh+mkLgMywKPFenmCURUs0jqMHnxz1MruX+qFdo8y+Tz2LJzkifYjDSrkua57ihx4iczBxiiF
2gP7E3kNy9eKCu/Dn7ECtViAs9iu4AVcnkBdvWtmuk/IYSyuSOg+FXgqbOFldmX17saIumxb23yT
GjdVeQtx1Ss4InQr9/n3jwams6FNZ4ia2giLU0fnyc8l7TauYNWN7a5EjoWopNPMCttx6Wym5Ymm
tW1CB6efvjRhtabovvT9z+H8zTo3o8l1gRnPTzW3IT1HXxSPf0KwfnN5Cy99ey1MGDasZMPOygDL
TG6wZ2zCPxaAdOaYFE1qNhPNTsoqmJeM5rztY3M7sXEz1mtQFffdyzvTyWIwWxTEtezs1HS9CyE0
5youigSe8hPEiCDVR9KtWQMSVoFzcXnAFjaS0MIBSUlrR0ifnZK2DeRZ+Dfz2AgF1h6pW3pcDTtL
E6PlfEI3jA1Ur9GO4di3QkAJJbLalSTB+0aVguk8sZqNlsvzvDp15s4qmk1WtZuqbFMPVgvHsZr9
pr8drOlbkcNl8mqixaGcHU+pVyOMfIVLYg2UbRge6+7WzPugLHYTubbTT8Q5EusKHDdP2U8jacDc
A0FogNESmHbFJwRMkYbX+J8mf1V1/GAUDWBYTzZUuT94kusktX5OCDdyVZ2KxMaNGaaPwANnzddh
BJA1F7yGf0YMWqs0qFjJgCzep8/L880mTQrhDnNcCNw/8xsno/eciMDl8X0KGwbo0V8NDhjoGXVv
MA6X1+FCXNBZbK7LqqieWjRZ8x2PGiRUE89I/p3FX0zcLiw/nbZmlxYZo9oSwZz2vd/iNTmfZaAv
f/fF8dKiTipHkUY5xgi3n54+J/NRic6X6skk+5I8OpLBfmxlrS82dh7BN5OTDy0eH63jBlY9fQpx
8TVCb6rJIe2tPefqvsnjPWDku4ljC1/u4NLknEf1TZN22DSSpq4bqGGiXge8ltdMqvd7a5hX5v88
VH9/VDKd9MXdesqHojMCI85+ZjGuV6O6K9rWt8y1ivlSL7QD3EztIS5j0wggsMv8OHYMFJybComk
lVi60IDO+zIEdaDCMhtB3iZb0052ZjlEHtjn2w9Ng879soow4xVjGCMk2UqMTRxBiVE9XP709y3S
BNP5XQVzlTHi6hlAgs+rjUeaIVHm7EwXYoK7OX7i3S7NYeFLPMlAYkxvp+In0FOr3ooLR5FO68pA
xrUbyY2ghQkoTUs8IMxNmpS+NUZfSVQcWnl/uasLi01neCV9GKnSxEDaufJKcu7Q5IXjDfmQUx6G
UtswMmd13SejEahSHWxubGr7u7HGoViIZbrU/CjhbtWEgxFMacm98zqwYAixstXff1YznbwVUdYB
i4N92OMFL4fGH6L5JHmXeeex4u2agv3SZGsX+ExNBlxYsVeQN36Y+/kqC4GKLKD82o77ipPE652v
l2d74VKlM7rOdBYQsRXWVe148fzY8X1R+M1IvbkDLWmG2Nva1CwFZ52LRGeDAoCNicdJAIC7jy2S
o5Ek9SkPcBRIF1yuNQHJhWWsc5JolIYDXLmNoBbl1rT48XxmwoB7l9fFynNjYTnofKSB9C602CYj
YFPhK5DSchCzcd8p+2MFb+/LE7T07tapR8TsQVJu0YqK6ttzzq7pbtECQkwaJZCB+GwzFPhN019N
4i1O1DmGvznShsFNonKyjAA3xjhkuxbuMWjSMBO/Hj9XKSBj3c4Qa11cOBp0UpLdg6VSCDTXTrkf
9U+k+9ya2cokLX24docfBIcsdIhwRjvrfmjsTUfVj3BNE+t3ye+do5nTP4eqUVDznLjTnmLm/GRy
CEJYBHtSjF+zeCfd4mUowOUKXRiNDdbGdafWMy15jOr4OkTdU/H8zMGiuDfPm3lcq3P8xqS+97W0
CEKtggwmwHwn1Ky/Rm75KQXjxxzJcQ7JDSkMIK5by0/7c+EnCY+VhWfB2BxGJ4I8mewPMF/blgYE
bBnQX2FYbpiQSPxjwcW2ITdJ336pwnhFBPI3Tv+9b6tdPtzM7oXl1N1p7qqtU4GWFjWdx3G5yXnx
yOPkOLDRL/P6oFzHA1R8w8rkYJnpc+Egwc8eIMxVDD9hKeuL5nvsNE+w69uKJjnQTG7VWFwXSe5X
0EWj0oCXqbqtRXHjmsNm7ulnG/WS2GawTatjmAlZrjfOqvKE1d4BbbRWlP7NeHinkzoTyx4THnZN
2ZxINQUxgQ5/ouSWSgHDlcw8mQbx3LD1I56ecjd8aTNyn/bFQRTuj7KwoSk5BhNpcXlW1wUD94ic
y3HjqYelCu460CKrrAzkzvqQusRrlBn0kwsz985+HGhm7cJJnHjrpp6VONu0NI+J5NLPJokaMUlj
vDjtdhMZeeYZJB5WNt9vtd73On0+4d5EkjgaWhg31e0pNaMXyPn2Xp00ZFOHc9B02WlqjMxPrQa1
cpwCALl/UnX0U1XGDAHvLoasMESCmsjaqxGYqak5SN4+OYNZ7LvJhYIA2xf1dC3T9CGPC9CwDPN+
qq1dU1sexLlX2FILR6TO/2Kpbc+xqerTmFubLil/ySG8Knl8J/FNNqKoIL5nPw3q+XLAXzj8dfIX
tIRGt8zT+iStCiGB7stieCY9+9SbZujF2Qzv8TUzjaW2tEDPK4ILnmVXp9iNXoiDvCABt6i4idru
UFkc9dfy0+VeLRzHOhkMGXWQZhOnAh3YuouK7N7NRVBETQYk/Zpy38J5rLPB2qaDJZfKm1Ps2Ncu
zV7FnMDBuN2LLnkYxzVzg6WuaCHf7SJkT8ncnORcfk5Snu0mZ35wQmfyItjUrTxllzqjRfBETIMD
dyS8Z7oeBqDTLTwJkSQW1zPnz4XR/Lg8L7/pL+/tUC32Oik32DyHRpC4X1Rx70p6mOBq4Ci1ye2X
3v5Sk0ckMjp5j5LhPAwbO6+/dXm5gYr1trceuQxxeH1nxehBoNazrAMEqfxWuV/tKfYc2LR3ONUl
OcfWtSrjwpmuk8qqSnLE0ig6uVFxZ1clw2INzQeQ9eePjb7OKDNit+FjhyVaFune6fLrc2/bntxI
AhcmwCouj/4CkgheGH/Gxy6BDl1f5W4QDlnQpcZG8GpvMLIzwC43ZHFnhPOm55Cql8z95IbNU2o4
j0Ozls1aCAA6z0zVvYNCpOEGNQV2oFEP6Zjv61T6IDfeTxKgnil+WunrUlt6sKnr2CZDEp+y8OS6
md/QFqDmb+3XmPpJfnSxXGZ6xJVzhpSjkdieMp6h/O2HxbihhdxXa8tncdS1F2jipPUowro4VUl0
K21Wgw5mPdU0OqEYvovk4I/1ru7Sb0BP+XH+1EThzykW/Qo0fSmZoCtZVJClQb2urk4ACN9RWE0O
3fBk5K555aoo3SRxe6UqiND3SCSOkwk772qfkRhp1ayINhVkhiS8h+PSa3v1ISq6gGzGnytRCq7Y
xOYKlwS8XUhMYp/0vNq2UfHdEuYaSHRx7LW4hnU+T+Yw4cgpmpeiiO0jinmTBwaduxHK3LbV+FIx
53mADAbyt93OqbHdGti2RbRb2d3v84bRWS3oZSZl45wDqopBDUraUy9hSfiFQ1EGZaPO2UwZe+zZ
+FTY491QTU9ZJeQrb/J65Th8HxYv2N/YiJU0UKHn1Sm0zmwyymyxqR3jzrBTcsMKcAki+K6lWXUb
suFTnozXhNRnKnAabmoQN3cK6t1rGJGFs0b3WnB6G6LBSTKf7Bi13HIwnicA7TiQCZ6r6LRFyXAV
ILOQoNF9FvI5z9vOmeaTyx5mJXxIh5wAsZB967dSeFGRPsR1wAzMuag9ItJtT872JitRaOHw1tHQ
5cQoZLsVPdUOvQV66aaom28RZBGg1HQ5zi0cTjoMeiwTmOfQmZ6SPv0xjONNMqgA/mGXP33pba7j
n2cyxtNoDuTU4UIAsHMcwngQ8GrYWh9rMbQeU8k1+DpAhIkMXt5Rcn+55YVrsE5/tGQlWdKZ5BTK
+amvu0PUsdwP8+hhipwra3KfWNlB1LVs0u3lFpfmSgtJbCCVQcME8EwFK3ABogYu2g9JSuBjC4/H
lflaWvxaQDK5lY5ZCkirqtR1mUAapVJPrUASOUNib3XiljqjhRzlqKFCdVSdmFJXdWj+EmMUhCT+
NSp32l8esIXFYbpaX/LazZCNUDLIUGuParqZk/o6McqrGHRnScEel9FejOFxSFYeR++vdsgb/nls
4JGszL4cZJA02Tm14exnh3yzi7Ub0vurztRL+nan6tHqTRmgCCl3bZXXQK++2lPnpzTa1ZlZel0q
vtJ2GNYG8TxYf78Rm3qRv7ZYG/Yuk4Fq5GnmsoWPcroxgHp0wwQcA7f0kFLYk6n/7rDuBsXvlfW+
NH26zqzTD9k4Rmi5caJDkvTFV6hLTNuhNbuN6AFujJidee0AtQnatI3nuDNd2QXvL09TV5odi6Q0
bPjFBF3lQlupgci7e4VK509zLSH7m8Hw3riel9CbXIAdNZyD1pYFTj9KP6nG5Ng7e46HRmkiedqD
6urnpHT2VDmnGCyxKFMY+2Lawgj13rG60q+BEb7p1ACGN3QJztJS0nlqDNjPiMheiXMLCVdTxxmU
1pQ0VlpnAcnKDDovTe8XIKUBcVDPXitf0GrKjzE8OuEs3QxeSp1obbm/H4wg5PznGLGO8nRC3Alq
khyEa38V0gDQ175js3oZ1+AaC5tW96Dn05j2KcOLw41M5xQOtrgD2yrbNTH92JXC1EEHrgX0Wa4w
iKW8slljehNqVSw0b4YW9QWD9c+XQ977jwpTRwA0ELuzCgTwoHHDbe1UG8Kam6FzX8JeHG3ZbLFA
Lre0sEN0udq5GHkra8u4LXkLYFPjRyK/s+V0t6owsNAXvcwvGqBnaWQbtwkdHvGYVd5oGTcq3ydy
l4TtY1GJlTW+1NJ5+b3ZiqIFsxfSD8Zt3/L+CP2X1IsjZm5MEC0fElxfUFpEphp46nElviwsbF28
1pnDyaimOQp4b+2gwvHSEOfnAAm8XZ1OvjGvLIelSdJiTB4xuIEPURLARaEtpwdYTU6ewxrpuWzl
9bbUhPZ4FKSpsAxkErSN45G+uZ/s/lcUDyPurmugiaU2tDBQqQyG2QlUMrpczpu2g3U9XAdeXadB
diAbncPlJb0QB3S09jQRMVLHTAPoae5Jp/q9wptkM5mx2l1uYelI06ELUTOkFaugiRSyCTbMySbL
i1vCgbCERGA41l9jybYmUcHqLlrqlHYjyetQDDW04AKaxXunygbPJLaXl/lazmTh+W7qUIZ4qkQJ
dzIZpOV4nPPa9pIm9x2DX4UoyoMWfnIadFRMvuxgGkIEvsJMvzeGBOiybIDgMc7Gsis7a2Gt6MCH
uFI9jxwnCQT03GbY13oQ2y88lL+3HzN2FvB8/DNe2ASPUCsJkyAHo6LwqZiAKxViMjd1xwVuIzVA
Nyv9WYgUOtJBsHy0Wy7Tc39uzml2A34XFc32QK5+UGsRPdICRYErpYmTNkUOukWc7dyHWpXPTJLr
ZG3tL3VECxQFEpOqo/RfgQKVjmtiW3d5ynzXteH/t3IB/02hfOdapSMehjQfQafnSTBbdWAlBN4E
0LeuTC8R9T4ix7xgPxWHIM7E/VQO5XHuu/IQW/awjZtrVM5s49sU+YDN1F+VPdinuKzWAJQLe1EH
TDhVaTdTEWMu7bHxsmEokegBHUT2+8vxZakB7cGDvHhcAc8lg7EtfwqqrolUdyUqR5c/fiFbZerw
CNC35kaYrgQYhiZXhEwehI79tIXORyR3wqlBGqjDXZgbmwrvKiRtOp+X1yi/rVTQloKNDpowIKLr
dGklA4dCmCsb892UiuvijGez2y0hw5euqlzfRHYVfjPll6YMvSoxPdHanun8MM4GWwJPs8sDsnSJ
12EVg5g7nOO9DOYGJjd96keTcxXG9zTbojCw5eqB37gGuVdqBDI32VU039EyPxhyuG7hTZoDrGBO
whuK+zQNcEmMAM6sVvbC0tVdR2TQJnF42uDbCc72YMHg1mkfyQAf+jxoKfNhr3JSoJEVhb1J2Vqr
51P5nR2oIzR68IHNlKVZAJBWBQ+VqrluY3lvQcrVq7P4yq37yBNu3Xkx3pZHSRi2m9PmL44DE9Ci
JPZaXnPh6fo3BVnWNkom+CZZiaydW91B97zy8wSoB+Ic+oF5HO8vmZk353cFzNPD4+V1sbAPdQgH
pHvKoc5LGQxTu2PpcNOX9HsKnM/lj19Il5pcuxCZgwQrnksZTBFiVWuUv6gFYwUkgaZsKLZRmOGx
6u47IZ/n3nqtstc523Yw7oLAyVqxdHF10T9PQZdlI226MA0iDn2NAUWyPPxlpflVGWJu7Tk/AGNy
o4zJ6yGhBqvetV23QK8wuRbmkhjVy8zBjUNZn4fudqoPokPyo86A3iA+Tdr72Q2/cV5veyP7AjjX
Rhn0h6yczznNPl2eg4VMDNfuVZEioYLtYRrUqErw0doZGd9Q6Ifmtbgnc3FAqiRYvXEsHJ46WmK0
chHNvUiDwRXf2rikmyiCVz2EikHhLFtY/EDB+nLHfjvEv7N//yZf2+UcAikU9zl7NL00gonzNHU7
SuN0M8g4vpnsptvA4nujoGflwVjI/Fz2yDyVkDW2ZB/A9ecG6ZljT38xztmmDEFMUpKDRI2z6BpB
6VMko+ExNoh9YGYMmgQ/5Q6BeV65j3peHEcuzWOWxflWuGPtt062aer8EWt+p2or9N0zfkd2ReZF
qHFC9eLQDQC8W1zdWM3aJl4ciPNkvHkWOigEQ2+qlgFxYZw5D/1dYUFeGS49XjnHP5tM+LwGnRV0
n/3I5mYTwbxgU5dj/GUa7CsWfSZze4xN8dDZ8VPfdfl2sqPwNjLcclvZ44FzB2Aomwf9+TwQ7uz9
Fm2W/WMpxmeXTYeE2Sd7HuVBSHZTm8W1iTfoQbY57LvI3oJUGKA69zjcruO+t3ex1X1TzchWwtjv
MsA7S0Gvh8bjME2hgedK56rAcIa+8Ys6tB/DMne/1GXeeNHQqJuyn75Wc85ux4KXPzJoH8NKaMxD
sXGS8T7BVq18CXfYA6lmHNRdaHyOBpnjnZCFGxoyeiWm+oWE5KEeCVSHWqd7Lc3yEYZIaqUrSy8v
HUfCqdvMqcoSlJWHu0Ltzicy58bO7YifDs43DocsL5bqg1rTApjKP5cP7Yck76sEd2qO4B/JfVjE
J1DIN6tRYeGto6NI4Bk6q6TEO2QC2NqY7J2TFTelMg7ckSvRYCnwaCcNXjqqF9zAU8eqrpAQ23Zk
3phFs4MWMxg05koGZqEECT2gPweLZ0Zq2iJPAmg1ld7c8n0CeTxvFqg8TC6Ct3Vj85spByPDZT9I
Cc1xRyCPcTnmLSSAfnOF3ux0hj0IJrwdB1CXxFtk8t3I+pw47GRV+QPQnqvU1AVCvGlpx4YzsAFe
k24SVO68z6dpH0L1xbFLf7xnbvpcWwHN6XVkFkegDZBTi7/jZnnr/h/Ormw5Tl2LfhFVIDHpFejR
Nu04jmPnhXIm5kFIQsDX39V5yuWYpipPp5JUHVrT1tbea+jRFdV5va/M5Ctxt0L9yuIugSO4WDVE
GrC4fq721wZMPph3hqJnQfuQyuj25K6AQs0lesRREK9gihRxVqfh5FYyoEXxJR1UACG6M6IheFhm
OJl2BittdhnL4zjuMufVyH9b+qzn4WQ7bki8Hxu/57p3P4pqi7je0MmXrktxMLMnNNTu54beDeCC
N6I4TgDg277zcH3PWC15bhLzBMWb2Oj6jax0bdIXYUETWHtDXgiWpoN6dqb8tSiGInAH/3lsrCeV
bJ2oleSXLt7bFQdupeKY9cLhoWE4yA53GWsuZM5eWMXHwGTITdEtCJuxPXV0/Loxvdcj+9H0LkKG
NzFbF7VEXph+mrru60ScC8TecMmlMZB8z4UpYHWdv/Sz+jXM/AL/vC2D9hVyn7mEbRSzq0fpGgWq
ke+WD/U+V8nQ4hPAW27c5dLbQ97CDl08jVMkDHUCp8LJTFFcyR4gtLcj/ndLJCc/r3djpSyQA/kY
GqqLIKN9JoOBl0ruZQd8Y4g1YMOJGdXy0yjhvsK/sLFEx6bksHFq48Q1v9tQ7iNMncoKTbLO9fpj
20HGbxr9XTcCVTokT7fnfOW9QRcJsfZBRJfK4jF32BjQxD9brHzfrCFet8xHK7oIWq6n54qyUgDZ
n7RAoYodprgNb//2lf/5EvqBWpTKoOrMY7dwoMKTOifPaDf24kqSvkRyzIMxzUROAFBY4l1JcZfV
xgPP5oOb2NA8Kcxn21NROaF5eHswax9chJbaY0ahPcnjgRsoMbGdpZNdZkZZOp2Myo9ogsxjq9a1
EkmW4A2VyHpIYD8Xe612Q1lVHUDhwEt5bhd4121K6zHZCOJ/wFgf7IEljoNUFeQ7ZpPHAGbV72Uj
fst62k1E9/tigD7SFRBxdmycECgGQAQuNX7wJp/2MqdFyOEXBAXkCf3CWh0HxmDsw+ed4SW/prKZ
PjVQcw59INzvSzc9jB7+QGcRN2NJj+DLPzUmIH80b780umFwcFIwYpuy0t0no7AAv28/316+lYc1
XWqldZkx54mRjpfamp7baXg1vQ6JQHb0yQ8jkw9z8kka1nkqhrDrnpLqnafjO1Dz6cb++XhJ6VJK
zeqLMktnc7wA0/ki3aoMkQPvOWM7CNc8baLv1z6z3KZGxlNtifmSe+0nMshHlZOQlfNXaZdHrjYG
83F6Sv/U8P7KqpgBpWMYY80X0+z3MqVFYBHguGVzFuXGZfpx4kb/VAj++oQDYl6ddqZzISV9Bhhs
1w13xHaDCs5L0A7YFXwjwq6NZXGbUg0JRZ8J79IXvQ7nLPEDrRrn7NNShC2i4u0NuLYwi7uT6izp
O267F78DCm8S13oCuiYRVEXexJCxgwPJw9ufWqnf0KVKWkNtnyaecC+1zkO78b5pm4a5nIOOQ5S8
GcY8oCiRkaH5fdXATx2yUSFcqZrSP7/or1UbBsdmbcrdi5HZRVA60wibKp1+V/7QHZJBn1UPlhBi
NGrLqvBg79y29I6gpmNXcLMYCkNFeOaWBzDzf8Ai3nzibvXWoo0e1HUNGFiOdIepge0IL6ctebyV
LbAUQqIJH7IEd/cF+rs7p5rCTtRPSGmf8UC4vSR/0pT/Blm61ENyDb+DarbwL8QfAZ/POxDpJNTI
eSo/u102B9z2wt6t7M99zgoZ5J5JPwPvdkYe9XsuUnrgozN/maggkB/o37VAjq3GMpJpx4ygGBr3
zFKLgvxTmUGWjeWnVAh4MJoQhezaJ9XmyH1GFsIuvAOzThZRUbiJc3b49P32GFdeemQJkYLiseM1
AtOo7eFVWwnewwPY1aYiO1Tx4PwGM2eAIZXHY+1BQsGfGtCANI7Z7R+wdsQWyYw3D1U11Sk0Gwfj
wvLqMEv2OW/MF3sCxnpstoCPa+drqX+XdZBMgvK6dXHr8sVwKgGeEcsP2WgV+9Er+4CUqMo21Lhy
ldpPvCfGru6SLV7GSpWULpXxKNyt6hRFzwsxKNhVmXOnfTMwa/uEks6+oNVPag3+qc5/GQVpAi4B
cnVRvw2qusSfIIM9Vr9uz/nqb1lcOImdNxxCu95lHoDbQoYO2Te6514q7wqvgjsFe68IFr730ZTI
QMaaHkqPR4rr7x7EzXYFemUb4iwrTSy6VNXzdVXxnlveBV3VCDbY/XTCxtPSCgpxwKMb1MudX1eR
S9oQ/+w3G2CMj5N0upT+rkkCbU2KK8Qv+ZmT9pvl+8d5Cx36R6P2o9ixuKEA8CG+TB3vwnP7u0w+
meAVIOV8KNr53mvkq595DyTTPOh7fpcALGi8MpRkU9OaAzgh/vDAEw+kbvm7n3VOCIUF/5gxfYIf
wUYN7uPLmixBUAS1TyNh83CRqR8YSPtYWu/tQb/BM+joelbo9MWX2xtuLVYvHkRl7rq9QwvEalYe
WdG/F51/Z/vVu+nlG3FkpawBSvH/l6zo1Nd2ldY+pJeTS516oCUZ566BUEyTZYFDjR4FzotgFrCR
fYSO7Dem5yOkYOh4ghidFSXiqtbXvqFruSX78Kd0899dQJZCcWXWKb+ZqX8Zysp7KyfHCiZYmDkT
TlwHocgohb7eXqJO+ymnDg+4bp9GOcugyBAOm1n+rEUZdiYBt8919f2oa1hj0s5Fdb/7lqGAezBh
/RKSSpxyarynygsLX54hC2ShJm08mZn+bVugocJUAy6K+tvguK9Zkt45oESZHH3vwYUKyej43xrH
OI5d0fz4lzUnSx27IlV22TuJe6HJ8IQGNeLMbB2zXIHluyFU9ucd8NH0LuJYk43EGyx8wwEjOEnT
c25YoWm9+sMdz2BcnIkoGVkdCjPU+bD32aHtxHEANzV1Qi7oHc+HgHqoYpKm0rvbA/84sEBJ/f83
IoSQB4fDwebSokkCiDYHG6a884bqn5JsspS6qyeIVhZjyy6D2R9ZWxyrgjwZL0MJTvIEX+Cft4fx
8duZsEUAqxrYl04zPgOpL4iKuOYhkW8JxGlkeRQqu7fH4VOnNsa00g8gbJFpDwDR4o2KcmOLXd77
LrLe5ox7wK8vvY9uuUbdSFX3Lv7l9vBWoAtkqXJnNYDxZBVc1jXLywO34ZUKnBJ0UyAlUH8u6Luj
v0m3zYLES9p9x6sq0H79W191DUTuBL7zNEzplknlyn1BluB4M3NNAuC9D8qN+atvebPzhHUCJDWH
/hUfbXgV/7CkgPBf251wDw7Zs/Zf6ZT/oIm2j8oTj6n4PFP7aWryyDGrE3jZm7yOlT29BLrrDjCF
EYCASyeMY+U3xdFq2N3cec8lOVEgx7zKClXR723ji9kZkfYoamrtTkiYXTH4t/26vWoreCKyhL+b
mS0K2hrehfJc7Vjt/myGIc46ji7FbIGG15Q/q34+p7qCg0sm5DkpGBql43TOLArgmVXOD8JOf/W+
94W6bRFK6Y9RNiu299J5q6q8truWYHlR+WVFqQ8uoaEeBRX3te8/NuCT19nwufPoS6rvxp8eehtj
8ll39qvkPTSg8nNrTkhFU7wUbs/YSt5Lltj5WWi4rHYquYh6rB5d7VK4m0EfKJ8q9eAoDWpR4zf+
05VYENEu9w9wj+jewBieN2rfH9/+ZKm/l0JwuKakEBePkiPr+Asv0kedqYOr+MYzZiVYLVHxCv1t
OOBW4jL75LGe6W5qyLBLhA7hIndVMIAlKvEfOZpKx9vzunYiFgFL9nD75kUtLmaqfiRw9IXy4pds
SzN1df+Q/79EdCMLs6l7ARhM+tnoUcarZ7hvf+2gH2U3+7J+60H+M2Uf6uKBtXnA3CpKPH1ghoem
IN3Kqq7Z0wc37BLB3ooB4nGGP1zMuvie5iy7n622iXLUBbVjPIoa+jW5CV8ueCpXe4cL/Xh7fj9+
F5IloL2xXA0zjaS4uM0gj2ZS3fGrdhkbPktwcY9zXm0dkJXtuQS2t2A5l1YBvi1NIdLQ0sdajKBT
1McMxR2AanaqSy5dp4NMNRezse9gUQd56vxxhhhINBXkID3j6+1Rr+yqpdgdtR0oEbjA6KK88ZhD
T6/XZgxM9cZJXHn4kSXQHe0IWJFOBsbhjRfppEVAo4Icr+qLxUNaTZceBfK+nPAEnu+kkzwp3Mxg
zRUQdSq33kYrTz4C55j/Q3I06UBGPLTby6iaU991IcSXDnAKsyfoIuZi1/kV6JYQ2FDuS6PJb9Sj
7wYIv92e47Ws0VtkNnxIDJdz1l/asTj1KBaSkh2Z3OMrxMFDc06gl1RfMhOmacQ4deXw3KhmiBLH
PRusCRNOd3b/mGWAy3jtfuNXrZy0pRJ6ixrQ1F8peFVpB2ZmvrvYaqKSUMnuAdIbHgZa3pfe+6Y6
0NoJW4QYmNARSSY+4WjzXVqVQTtU9x7Xh2wuXzdLwmuna/H0kzVhw6ATfSls9SgZAFLF8GQCNpWa
6b+FYm/x8gMzvBCybyDQ4/r3pj/dO91wFLO9sV9WRrAE1Nt2XpfW1Hqxa4Pp0mcP0AmLKpLEs/dy
e+3XvnB9of9VgO2UQNGQ4Mla1hqWW+lkAKapjpDuhTzkRp1lJbIsQfJ12/pZ08ocKtzsmUPWch6G
B9+cN4oJK89vsgTGeyIvDbSEoIJd/haJddZenDUQIU76x+Z15LuKiJNP3mzK0sAm6WGanDdv3nUW
f+4r49mu+x+zuVHRXtnZS/i8cqUHHw2eXnq7f2JjsdMp+GqdfDYqdigpOh+3122lgrLUChS0g2Ln
FTE3M3Xv1u5v2Ii/kNT+ov3yiKJ5uLl6K/nNEkYPXWRSNA5GBBjXzjakE1iF+VZ4wGvVzoNMzFeR
6HMxultAo7XtsggOprBsbxBzeuGZeY9j2wT+mGaB27KNPb+2Rou44NVGiyKIYHHWjocSUlLEV+eq
1A9uOoWi39gJKwAfsoTIV7PMxOAPOKyViHIobhq8jXo1nGQHoLWgkcE/8eYXDaw7Nv5i2fxgjhqG
Rel3iK3zIId+0u29spaHL6HyA/xPhk7kflxO07PS7DKp7MzNLKjM9CFjJGgKqNZJEVW9+d1IyPBv
m3SJiTdSMVctSt1xlh9Qj9k57XygZXGf1fWODSbOSLQxwuv9+UGuuMS3o1XLbMDdkngcCVw5m1j5
PiDdcNRCtfPToFBAgHl3AQTH/Dykw6EZ57MxVVvXwMqOWgLdk0wUhpYjjSHq+yXPDYjiGyEUEI98
nk5ZsnHZrCUv/0GxQ9oUSFyXxMXYhKmgP2QxBxUj50pmkSPg5YriXQpbOWt8gJ4EKugu3fWt/Mfl
XCQvnd3AQUGUbqyIAxUYl750tsqBPU3yO59e2zUQ62BRPYIl/Y/runjqtJ1pdTor7Fhyti9S/lab
2UPvf5EzELffy/oE/+wd9fi5gZxhWAPwaFX1SZXs9+0fsLawi1ikhFngPJQaNBr2w53NoGHZ736w
AlHL55xTsjHQlZi3xLHPc5mYrZ/q2Nb+nWEbT8QZz631fnsUqwFgkaZwVjT2kFo6diaTXZ1DHBVk
BRTJnQk2orKr0V4FaiQNnK4iXznL6R0EY1HGFaU43P4NdGUql8D1ohoEZPy74uLNEtpBzkG2D7VI
r40uKOu9JAy3c9EwvO+OFeDj+A/89lyHBZP16k3fncHb9c0BUHs4st4ngGw1w+cSRmva/jH3eeAq
BnnpB0giMvzbxK4t0Qw84R/X/zjy0cPf4k/lFontjy7LByFnCY6vBc0KPWTFxUnIp8HMQhT8j8qt
94X3BJzvjvM6ysq9lxlRO1gRa6wQ5mMNsYOcyJAnMoSj2ijfZyuPULAJPEhwjk4s4YTHh5fCa9Dq
v3qjbhzetT2wVOvrHMe3fGLml85pQjn+wvSB4+YV/Q4/C0o3J3RD74bcPG3mlmuvHfuadP6VXEJa
H/UwQILgGYPiJnOuizrVOoR8/jCMkQMawdyNkQuZqRz0sPKnnE6guERVVe9qfhqtVyy13W617f9U
wD5asuvp++v3kNJCs9UbkCiKBvayJ2wwmjzimXf9A9fACPyk+SP2pd9+HRQPXAn3W1DAtcrCIush
zPV1MOagSVg41z8kSHtt8bX2pgjLH5TVb/TmG5ntCRSDaf6rKocAAgw5qAyyeGu8SJCvjMAUoH7L
m8++h158+4APY3/P9TVhQ4YfWWjQZta8A64w1C0okT4KAVVo1fYB9lFhgiyPlhyWMsOxMaPJg6gl
2Itg/ECPRcKmEhYnZ08+YmTXI+CTc2L8HgfUEPIdJ1k02Po+yfoTjoGaTmWWHKR+S0vvwU/rA6Dc
HGznEGXmcIYgMAifFoSnbp//tfLpEqLO6rw2gILOL3bWH0AfGCF0LFsWVOA/28AbmRSFnHcjI/BC
2GOjzFd0MLAHxPphJ4/4wRX92SbQZ0237rO1StdSF7Gb2r6CdkD9CAYtUC3Gb/TFvruCPatkfEUX
ugpqmxwgAPaY5OqSQ+7bqo0jnci+k8Ct6XZXMW8jXVxJ6Jewd14m4GhVRMZGS3YurAaHcn5K2+oC
3n5olTrse2fjVbn2qUX+O3Hfb+G7JGMno78S2cL8UN1lFfs09v0rAPdPm9o+K9faEuMO1IFZzZzi
SxXoMlX+QOn8i03mv93OS9Q6xw02mNSSsa7lsdDGV4t6LxMtwIb271Sinm5v3ZX5+g9q3eBpNzaj
BLOb4h0ioL7l1PiGsy98sq+I/Qi04PPtb11D4wch6s/t+VeIyuDuMvaskjE0E/ZuzV4h9XIcIaMy
kW6r4XVd54++sQjLOXRyYNLORGzJ6twgrnEbiiddHrac3IFTsAdE+hOB9d/UzBcI0PzbyBbBl1lU
zWXqiVhS+4tq+5NZ4c7k3RcutwoBawNbJKhFrlz4l/kCbPx6P9PqnbA06kvvDMrBkQPtnfs9lGo0
fJB8a+fO6MvfHttacXMpXFjqvu/qNoEZDrq8e5XPVdA7I5rqBfk2ZeiSVxmkhEnuP0uXG1Gu7Xdk
08kdIbg5YJHLI5a63yfpOBtvhbU9u0hcZ2A69ZA7AopJYzRbfeSDFRmiR/3AJjgzD0rsuOFsxPaV
1G4JOmcOsSEKOTZx33BY2tg5+6kdnt3XpSbQYC7q+egL29lys1ob2yKbhWxEWdRe2casGs+iYVeV
9/Jnn7tZAKlIK/DwKmqNdiNxXRncEpWumMrUMJMmJu6U8MiBWyWM8JRzb4LT3u2MCvEtmDprnjfC
80rQ/A9U3RfmRDltYimyOyxUXOr2CKnxrb26ckqWQoO2I2YE5qKN+QS41RRofjSaV5Yfr4nzyI/U
evBpe02mbx+OlQLSf8DprK4dCXnomFnVeyeco0aocZDqWUTeJUbZhnU6dlHq0f3tD66t2CLSFH4m
e3hBtDH6BkCAXt8RnXpns4o2haLWsmmyCDVQIBaAszgNmEO+DdPK1g18CVCd7zVNNEE5fT+LnB/t
ynS+Eq6Kp4pbP73S3+K3rJyBpeggrblgmZXWMW/oDtyGPQCexxYmEdQwA8+bT4XcEKFfuZH+QHf/
upHImNLKcHgdDx10nUOItcxZoCQDwKRxUOoMiLbMb7dX7jp7H9xMS9d1a1YJGte6Rb4wtC9Gl7jB
YIAFd/v/vjZni7jhpwDFERNr5vQ8soGHoubwhRgAF1rGQzbaR3tLpmjlCC/JA67009xPYJUtgM4N
DC2GoBbVeBTAjm1ddiu7fEkQMHQx9XjPdTFeTP65UtKAbS4Y6I1OxtCZfBoO8EMOZM1hW+UDkPS1
uoLtMvE4zOWBZG9WbwXQCEM5F/3d2zO89puuf//XXplMQ+qKWF0Mo5aTsul7V7thVyrE43qONt/e
a59ZJDAdnf0yt3UfK5Grb1RXL1BDrH7RLCvnvSK1PuatcKbX24NaOQB/7vy/BoWEODGqslAxYiOY
Q7BVnrGanzf1/9Y2yyKUjI2pIAqXqxigKh40thlKAtQ2fClv//6Vbf+nmvj37+eV100dfj+fvmnH
einYIy7QIJk/+ZkfNgXZuLfW5mmRchSul2rSJDJOQNz/gVph6Nnm8AS3oAjF2efbg1m5TP7E478G
k9TQ3hX93MeMcRJyWrRtAPOS9w4He8e6pD8InewtX0ASlVaH2x9dW6FF4OBVOjDTnGXczNXZmWFf
nrpXMYK8erv9gZWpWwLEJ+p4Qqe6i2c3vZiDj0KcI97g6OwGCd2I4yuxdQkCn1U6ZwZNeVxyOn7y
EzKHU9Gl/zZFS0f0rJADb0jO46k373vFH4uZnkbB6UZkWZuh69//te6KeC3kZ0kXZ153UHl6hqPY
UXL5vEltXKsGLFHZnjNL4KaNLgYUD8zzLs3fKvjVhP1gZHdzm6KxyxLoNubZiERTegooZWhtKDND
AQjq7Z0DsoxjWQ7c1WoSEtJAqfv2/lg5wktr71mMPMl5DcrdaNm4gqsi8o3hN+a6ehnsTP1KC4Ye
nDYza+OLKyF2SXFpVTb5yKNFbEAwtzHyowNiNhmNS9ln583QtPaVRchwqnYGcgp00gbq/SHq7M8l
mD6kNwGY1kNkml9uz9/a7llUPPzaqVUx1yL2qHWf403Chv7QF/xcqi1dz7Un4BIE7kNdj2ZGx+OG
q9k9j6w1Ib9bp9AIsdrhzp6KR9dtPIBe3El8saehInvD8wHy0HAUcJyuRH26gbJynwilYWsj6O72
6FfEO6wlFLwHLdO0E9HHXekpDxVnbqIBL5PmlWjbV19qlw8+Pl+kXnNQcwqB7iDtze5Fmx7pz7bX
QtA6twzRnVE/LcAQob2aAtnhGqHQ6ZhDyQooJfrlYDwnvEyrWPXm8yh6sAZ0Mnk1tJYlVYehya5k
pnQksAoEgGVjs64cXes/gG8fSU/vzzxOpNm6UWfUOnZTAcpQVQBdmPvvXaK6g5nBEqjxRw3P91GY
ewY6eOIYYdk0ZEdHL0Z+9jPlvfVPCae19DfnBqmVXxKEXJU7kZVBFay0kUGgUPDFAnE2xl3mHTIF
GvXtlf54n1tL/LfZtlYnSspjf7Yjx3PwOobgdJ35QenyTWuvj28Sa4kCJ67VOEUJajNNSuhlxegX
/ZS0YTtmAA04ZKM6FnYO6kz6XRhfMzCF/Tb7LBzBD2QetlDUKwVlOBz//5WAhB12HxCYe+g1mkk9
0IAJIyo0oXziz+4vo/fcoG9KZL/AekVtlonQy3gZGgNr90kuUUuGBtYQWMA4h+he1lFOkgfVSz/k
eMAF0CD7/m/LsuhiuvBJKU3qQQSM5p+AZDwVhjUGLkCcgevl0e2PrDCWrSWqPAHzn5UjxIs9m7ph
cY+2DmF5FmQcqIaWhZVXHbjjH+GgePEy695reRtCP4UEA916eq9twEWgVVcpT6PMMxD2pq/CKQ5V
Iz6P3XACSvX2MNc23yIXyz0JoqDwUlTaSHsiZlvdWwPbEhT7+EKylmDzpNNp0+U5ZKaVHZUtPSRX
8zCzBDRCgzCl7Y2H7scZJehd/793e1Ax4bSRtnEOV4IAFmSQfq77Uwa51NvTtLYblihwmtVNx8ys
jcdZAZ6LouduaHsvtLoD0vK3rs1S8Nqcne8rKHUr+dQK/5fdyievmSB32cmNxHCF5WktQeAJ/M7b
okQ1BhYTJ4G7IOgk20MrXHoHwfvPeIRUQQ6KTKWBBXXTaC7d4+1JWJvl69//lTSKtBwpuNJtXCb9
vm+K74wkz3oL4LOy15fA74mXmhaphk+K2z/00CQeS+O+aq2nsXM3JJVXuCnWUvZcABPLamo28Zz1
P7uyvOs7FunrFTKTXwMUkSoIiqHLyM6bVfSPX1hoCf//pOWGdpkcUe+0lQE71eqpnMLCeWlhNpOb
yJ5Ah2mtZuOGXJvDRbywHYTlssLmMDOhAzf1ji3UdENde5G35ayztgsWESMtrK5zSpR9kIN897L0
7ur5sEkEWxnBEiw+m3WltEAxGoIeuACLY4d9VpZG1MAc8p+28RIljvqznWdJ3cZW7/20U10Ec2vM
keOaG+fk4+eFtYR+263vC9/FOdE1hJg1P8syOfSyPTQwvlLNfNh8ZK1sriUIHAqFTgHyZRvXlnuw
bWoFoKzB3rF6dRsR9QD3aFE/6K2ZWwnnS7R32iWjhmNqi2QQoq9pH5VUPcyk38/mr2Hst07p9Wj8
t2xpLVHdMDk3OClVG4sqP5rKeSqu43oef2pf/oSMx3NNK1y1oOEWnvMg+n6r77Q2vkVikeXDDJ1/
7AwI5b2YbX0Q8AKrTSVgh2jc+dnGBlzLr5d66FxLnqiya2Mi8ijhZuyAJ5AyZzfy9jy66TejsiOj
4H0AS3bU960oZf6B1zW9CqZB6S6A5cEGmnglAVgKp3PPt7x+7LrYtowziqqHvp+3SJ3XkPDRQi5D
RQreaOv0XcySkoUOgzOD4i+T0Qpg6srvMmdHNC5coJDcV0qqjRGt3dVLmDdtTc/QMJWPW+m88unk
kCwYIVlV3xVg06FIi3ROEZDEyNPE6m7nFv5BX9UttsBBKwFgKZXORg9SDL1XIVGH66pfqO+GX1yS
RvxinMZpMu9s+m+58BIMjtot04yh4dzgwWjYyQngmnujoLvNwaxE5CUcfEogWdpPkDuzzZ4GIm2v
YFt0toi5h4rp7ZC89o1FZjHPAOGbJMPbx8yMoIE33dyZr1VJLptl4ZVQuUR4t+3gMZKPmCg2X4r5
a+6EieccsP0hSe4/ovf0qvKN2uBKO8tagrwnm3CWKHzMTwukgzM6F1MDNJv4Kqs+up4yycm5k/W5
zqzPVrtFnV+bx0Wy4fO+Ln3fxJulSH/49nxswb1xuToS7e9uL9Va8HIXOYbRNmU2QLcMpi5J+Tur
R3YwaT7v0hoo2mowdpYovhcsgdzFyESYSOpf3WQvbvFt8AkwkqNHAjNJyX3WTlup6VpNZokO9yUp
Sdq4SLMStrNbVewrNQLY1cPclkiAuCBU32j3JMWBdMmXpFXnvO1A6lalFzX1m200z46XOYGyRzPQ
3virlxB6NxAu6jykBcXbJT+i5VKyxxpsjtuTubIpl0jyPpubCb6MyBTc/mQbqOzjAU3Mq8mDfKOs
O9eQmJ+2Xkkru2OJH+9lCk9ZoLTirk6ak7QbHnossR9aP7+3vfnr7TGt5IdL7DgsnzHxOmljxOD5
voBk+Ylq0p7tplI/b39ihaJiLQHiLSq1NUruaGxqBfQ2gyd9ChV6Fik04PvmrusLCE82gDy6R1D3
P1PTONbJPvWfazmEZbH37Tvp928bP+eaH3xwzy2B5IOZONYE+9k4mb7I2rpXtH0YOuMb4KilyA6+
Tz7l87hrUTjqu/lVesP9plbdyl2zVET3CkurNnXQuUaCSai8YnyPtZ3cXU3EWCu/AMyxgTxYnfZF
fuR6xgCNF5h38dYQcONNaTirInKM7AzCc5S09hGFrDyQAqY+PnXe5na+dLMHoqtT0hD+Mge46d5D
F/Lz7KhvSPG2qjUrmZuzCHxoiboAx8ga9kw0GK3hbWLzIxvxmCNsumwW2NcekEtgeVU0KUm8sonh
abMzm/ztqoXe1k2kPPM+cWVo2iq0pI7SeSNZXBvZIodSmVd3Ztc0MUStDtQzZdA53nniap/ChPFf
b/klnBwOiM1Ue6SO2cT2GWORg6So6N2H3Jo3nkUr4WeJ8M69Uk0QM6ljF6BtUtCvaSIjq+/TAC5r
t0/iHxTFBydxicoW6EpATj1tYq0jOK+GTZXQx7S01S86tHw3JvbeFCoPwS/hoS36JJwsogNbpvve
qnB98Z0JgCo8TejjxFFc0W5l3NfcTLGqhwGqpK3eYrqvzcf17/8qpwA3roQ/Djk82LrnEc7YKK+c
y7b85+fhUiibdg4p0FswHqRXwgno6vas6sAyEpDM+QRHDDJDqQCZ8JZn1UowWoKSy7IhjWuPxkMF
IHBIav9xIN0coDa8Gwr3pJv2rNSwcTJWLpol3LhqkmGyW3iy1NL3ox7JFGjOcMLYxD+uLdAiqHAL
IuBZDjcEs+j2HqsgIJKm+7QCad7+ZOqL0X1v6xfdF/cCM6qIQPlougOB6Ku05A8q00+3d/XaQBcZ
F+yPhr7u4VEgMuubNtq9+T/OrqQ5Tl6L/iKqGIW0BXqwe/Bsx9lQjpOIUQgx8+vfwSt/vKapyjap
shoNV/denYGApg8PkLU6beH++j9csZFEacE5zDVRZnJYrjZWXHnoke3gaObXLQ3aAQ7d9s+2fyLl
Rpju1pD12pldqEDnsGNI+EZlmUE12o44gWxbINg5hlVzE/8UHE44DbhBSahvRW7igjM3QxltISoP
CeHmBcysZvK9supavwFpFTknotdd1tqWh2RtbJ7Dgr5cX4aFzT3HiGl6oicdobAArIRfUPfMGapJ
UhuB7SY3daF5+Vo9tLDi/weRjqIST2rYeQy2kR4RxY9Mspt1CeuFwnwOizZhMmhWhoB/aw1dPj+K
2gyq7+5PYljJ61BE9bEj7XMswNCS7lAHfWNlm+uzuHCo5s4HkJvrZFYOMMGIxntYyLgBkoTXEELx
fjuY8e76KAu3pjVN7PfY2hvDkNsdRrEq9BFLHvoFo9mNOQCKmYM3BAn8fxtp2tXfRrJcaM20LqyA
QLw6GcDvlfDUKEV2cPrs0WmTj+vDLFQKc0R0Z6A6zl2OGKCXkPd9GV1yGGBtxyH80DbpS6Lp8FJc
6aAsnchZ4Mtg9WVCUCw9V70bwRa2aPw8garD9U9ZYPIac3yz6mlVw/o1Ofd5T3TALXtK/KgzH03S
u56yiLEHsYb6YzLoftpp8ErP4kNZu1Aeo2ZM7imxKsiu26Xwh7EePPTsyl3fNOFKovt1pC+kEXOQ
pnD10tV7NtW4k+0caMc7N2+3EckgtetmjdeEnPmuXv2qR727EQNU37V0gGU1fAcE0CS8Rfk7ZCTQ
WAu91QiYXOi5dZ0Nnci2cSBsDg04NDV7gQMm/o3FbswFGPH4KMiQYNc7JruVrhJ3YQjjA9n0G+jm
nKiT5YcaRr/X13HpJM8yU72s6zQnkxw9BCh9S0OFXWvtB7QIBwB1xcrltBR1pwPx7XyJfMgYDUds
Fpt85nLo0ILaRXW6gVMubOslXAi1VdDJdKNeWvfpR3wbLBVc5TrUoc92tpMd5GBs8zdY7cfSKg+1
pd+Fb66416vimEdrEipLKescP962eLFxBBxstbI0GegU9ZEYGowFCN0W2gBrwmZXERbAedorHPrH
ql8mVU14w8IPx8tcstNc64bloekpVxheFHML2FBIIwypUicmnMfr670QU+fA8zi2QuYWSX7uaPuX
KL0+ZV1833ewOKuHYmK+rBHdF+LPXBJ9kIo5eohlSHn4g3F2ZADy+Ne/YroBLi3xLF7nADV0kHGc
/nb7x9ajfaT0J3AdVi6epe06y9XYYJZFMaIf20tzm4OLasBBTwc1HuKEhTc02mZs0/vrn7I0TbMD
2At0O6wUY9luDh0pYCCEslfumwX8lTHHXGt4miCAP+RnWQP9OXTtTzTxAU6Pcy+18jtRanB8CMZO
tp4mq12hx3nQchs88soGc9P9qRd8rZ063TsX1myOzRZh1AzE1WEaXpyE+5EmrhepX2An+XjmPKDZ
sC0h6gTy4a5P+VG35MP1CV5YzK8L7Fs46MZo6IXo0O9AFM9gyczH/EYUzVQ6Ct8tQ3/V9fkr/7n0
jVOU/TaWiJ3Yqkc7P1NzrGF8ZhSQlBA3buEmrx2JIY7XGJsig0cXhLfTG2McEi/vqhcFlwfQVGGO
URqd9GsVJ77LQV6IsqNVwFO8culDgnvc4watbc/W2mNlOJlfRlq0wfaxoO3dWOX9yLj2WqRJHVSo
ACCV3//uozo7plYCKcqo/7SGEioPeSQCPUuNleO4hGeY42jhFDVg5Do9a4n70NXWp6DqqNoQz14w
ZeN8ryvmCTf8Aa3Uc6/Kp39tecwxtq1dmGZFcVtmTRRIpd8C0rDR4KppOtHK5bXUMZuD3Wt9hPCz
je5clKjfiUv/Kp3eFxV/TlvbY2nqo3CsTQm9t8Gzu1t1aznZgVvqRTDMRtbft6H4cKtsBR+w9DT2
9e/fdlmWm64LL/n8nBP4dVrPYaYOzEmDxP0oLLohAuCch0lwyVG5F6bAzsvsplt9F1moO+bYeWby
OG9LDQcq7N+TFgHLYM8dbhAoakM9JfPo1MEnYHWvApwWA9ksmYX6N7Ea5PvnDG5ysAHVm2ZrCrpl
4NHWenkYmb23Ml36I+JchWhdV2KXtV0AOcCNiMqVjb5we86R9oI4RTvUMT690X+0ZfpDOAagJmPs
G5qiHmyqX64HrYUL7qt1+W2JNWaCtpugSQvzFe2JR3YcRJWj8OAlf10fYSHxm8PrAW41NaPGJkpq
c9vW2i+SVJGn9P4TGmf/NsT0cd8+YojsDAxdG/av1icrIKtt8Xfo0byuHv6lZ6w5BryEnZBburCS
tGGhEioCefThVKedZ5qpNzafJkdypW7MezeJNrKz3iq72QriPhmxuzHczfXvXHopnAPDUWsnNIFe
CbDE8qlpq0MPBmtfju/SRO+VGiez72FCWT7bLF033VjYI3M7hDCv3Mhs4UQZDk3ujwAYtHnyXmXu
SmaycHHqsyzIwF3ZV42Lr+K5V9PPOjaOAAN6VTRgruOfq4z4xfmb5UDAX5t1KRmwoDpuZe7eSGLu
IaZzphnsRCpqnTjNdobp3hra7/VANn3I/9/W+hwCzk0An9BHhoOl3r5L5rgn5MMigBCx2uRxWz06
FepGFkPjm+KB1GjSZ9tma1H8cr8OEnv/PR1tx1Ucqyo9p4R6lfs2tR3cjgU2e3N7ucsLYJoQVQ5u
hGvfskEw7HNnW60JPVwOZfoch921ozTjHO0BPXI23KwOCWwzNZPf5xoJXPFy/Whc7njoc/C1ixgQ
lzF6VCNvt0oWxxqHlErt0YFpj21quKpqcrCdcu2uXlrTWcxJMtqUzdT1yPve7yD2Dpun35Ea3+HN
KoD4Zo+UFHsVSoUtLSCyqKH1d/1bL58XfY69VtAJhUgLOryqdANSRScH7lmxguCecYemb7Aa9pYm
ddpR3+KqBWy3lgFneU7T4aWs4GHOJ5e6yGM0wWcJ4zY1jd3qOVkabnb3ghmpRTB1Sc6mUQMxFhYY
I2ObEgpuSro3ZVpDH7Hr+o1Whivb5ovceuFo/j+V2AlDpyrKs0qdHYo8PAKrvSvIeczZ3lVp42ku
tM+hlBlVZMt0KMKmY9A4kVeQD914knoNX60xfs2U6afQj9iEIv1MnZvrS3358tTnXeQqUrYBdpFE
Z3KAt/NP2FFNj/yr74ULW2neukpjJ2kN0cqz6ViAAtr1Lck7bNZU7VMoKhkl9G3W+oQLvQv9aw2+
baccY2V9P0gI26Y3bjkGYVq84Sk20Lt8Y6p2r6OTEXVxgHZzkPUwsMcZhkp/ENbjTrIIHFPDD8Ey
4H0CXNYvSiHwBDPj9Pn6ZC/c8voX2eHbD+wKHg56CpYe76OfPRTORf2eAzSYdqh6YroxNL4rAfKw
4JSj+L2kt81nMcQo22nqg/59/WcsrPm8liYQWoaaBfg0VRyfqPZqG3IPq9e3Vb/ahYg8L5A5kAVt
RWBTyPr7tDtGlQ0f+ImVofvWKgt74a7V5+WwYBJufxL8Gz3jR3Cr7njWvyYq+dODzOcY9TPN600h
8RxWdB94Xrw+eQsVov61tt/WMFNp3OPVCx+XTKb38U8KHjsAyH+kmeNZrv+NPj/eM8sdbRtPwpMe
t9I/Dj27EtKewIGsYeUZ8h8Q7Hw1C30b6SjPaek2G47DBLUvAV/KCq4eVrwtletpeAi6Pvzl/o4+
L9Ysq83RgcjU2XbYpiHpISvE7+t/+isaXoiS80oscvpaaZyrM8oh4wbiCtl+CDmeoR9hmWuXVug3
40863LJmaD1bZfuk7A5gc77iZU73CoCrNmWfV3hgL4gPcF3iq5I+lmnzwPSAwyFDWBHZVl22EtYX
bpKvzfFtExiDZmCPc7QAWBqE8VtKgrCpXrK86D1pDBszlR+rWaV9uU7V58Wa044Qr3ZpgZqxHn4M
6MmmXpSHyaZhbnyYmIhhHfU+bQ3lSa2GPE1hipOV26e2rjpPSrvFE5P+lLvu1DAqg85i4qDFceMl
ivaPRNSNL2MXNDmjMPzUCPNdmiXDc62Gu0bCEISGuBNi99FKVOYXqRz9irH0WNcuUpFUNoGqJN3F
ADrtVNfRbU5N2FzIZG+n/EUfeiheX98pS6d+zuMFuwuQLthdAfTN96bl4pG4fWTKejHhDhkxaze6
w4PT7LVSDxio1ivDLmz+eX1GnYbbmi5wT1baHQX8xSJAQ28k/yweO55udMh3D3YP35cUPtY9VM5k
5MV1spJjL1yj87oM8k3IsUkhz2047jXenuVwUyZsFw7pY2WVn4lSKx3jpfg2L8aGwSV1mINQYXfa
SzsaMDjIYWExMhg2A8BEc+jeAX+SWGBzoCtUSw6NO2OlUls4V/NKrYpHzeojMKcGNA08SPneRzYs
iciR54htIQRWKibe1L+6xc9pvcS2VJ3loBC4+l/Hsu6szLoVFr+16+apqNIDSbJXJTNvla6ydPfO
CsQqRcfLGTKJgrB5bQb6mDvQRSfaZlU+40u66EIsnfdDLJl2aS5zDJEXftEAWJzEhheq9N5mkG2i
9FyFYGBr2QYl8R0JH0XXPpLKhr0Djv92QALuKdPcicx+FIW8xVVm1vWRwqfGSbugCAX3spSdhHxQ
wvWrKP/d5OQDadKac8J0n136gllBGddtYhsKSemQhT9g03oKdeMzqtcIxQtrMO+0Nmh+tQ1pwANQ
yYbY0Q9cn3dWo0OdciXDWkiA5i+fVkutulA4rqP5mpDst6ia3dCoX2Xm+KtZ1tf70/9Nk8vmVT8c
1YxGhyjHWYsrutd0ap6dMMu9Jop+ZTyUx1gYEEUGosVXdl49MqGZO5m5dPQi0TlbaBBGsKvOs10X
4lelZnKreP1DKwzHs13N/CGG2Lp1Ya25h59vGZgYwS9clwSQwFlrRF5cDHzEbK1tC1PlJGAnVUy/
j3h2R2AYCsvmAQi3YCV4X4yeGGNapm+3td5KpZFCwKybJ5E/QjAXItKvyXijqvFXM8JaE01v+BmP
0BYs9feY4Y6r2zveWUer1GFGld000DcFrbP0AAUYVi6VhZ81J3FSS+vNKumhvQR123Ygb6Idzjwt
U09rzUcghSDNsMpiWprn6d+/zYFsYcZYF1VxjnT3d6/VT1G1QY60A+J7O6Tj4OumF0bHkv+REM6D
sd6tMra1Oo299Ow8XWHGLv2KWQZrwMyUyxyYb9ihPKQOLF4EnGFhnLH/N8oeFnu6wb99KEzMGHw/
8cZh2sWhK827pI/eKCO914h/eYjDELO2hQ6Ksik7PACalmg8ZRyZnnia6n9WKn8v0t5vXLW2dy/G
Qoxl/vdzdD4UYLDjIS6nGXhXzklE93rPN3GdBYWWHVJJj2WX/XQd+e5I94WM+YlY0cMgcVglXXMR
uZyh43fMeqjMESLCBsrPgrJbBt6NN4YW2yIh5TgYgJa4HO4ufVjuea9u+EC4B4/C+95xthG3o31d
a2Dkg9DvO0Xs7moowWpjWHpo/kIFViTxM+Qz4iPlWpDWZhuM40qqfjEW44fPbly4sdlwa8BLB47v
O2SqfUOUQR7S8+hw21t9MV06zFNG823bOWQwqtyWOVQfoJJgv0gocdXirMdd5nFg8TuHva2Es4ud
QZfN6eVtAQEEFTc57nHdCFLKHnvOvKaDYrr+t0jCWxo2+xxiRlolNiMRv1bGXdiKc653BK+kssVL
3Dl3+G6URdBwgwVMswA5tOM7OkLHthEGRHxb7Yim0r4HD8aLdNjMki7b1v3w7mjQBF75ORdzRUzD
LJYkmXJd5YDWNrGKUPdvxmIIkBrK+hZKEAHgsNOTnpOP2zj+7K1uL6p4W8Ppqkj3ed/5SVnvwHtY
bXVdfs3ED5pFng4yT0QzVHbuQiphCybfgQgDFb6PtkUZ/yEgP3tmZpSbGocGVsfQZpBO8QbKT+pV
dO05bPFnzKJTNJJigJl4dgYF37Hg+HDbFKepFBqGGIZIfDc9YSPcQue+O0540dV0+ou6cyEj+T92
+diPukZANBsyZIskhoth6up031Z1c+Oomnk17/9YklW5b2eaDYiqW3lNElX7vGzio3JNsu15ae5C
lVDfcPTo3iIQaxgaHaU8JDOhahUae5iykW0Ba6lt2ODZHCAPuPQE5jB2Gx6G1rZjEo7LDAB5Ly5r
e+823VACrgFemD0OL5Em8q2C1aUNCexC9r7FGEJR03dQZ+aZNJ/TGGhxv6+1vA1QaWsnMxyBQoDd
3EbXKwnINdSJd3mdSMhGRKNLPRo52Q2kpQyBeS5J+MNujPzJHhtAhYw4Ml+pWQ33LtPMG5daePfV
XXnfJ0ysgCQXblY6i88ceNkaOJfwlHJ5r4nmoDnxxiYTHhPV2vUjtxTjZqE0cvW0V4PQTpAwNo4U
klXbntpn09XtbWUWg1emZePThJG122/6yxc21Jx/n8C/WU/gA3/KdBLDv6D32z77xG+4Z6N2KGx7
m1b6e27bj6tvEgsTOefj26PCBsjwkYBRw1g+JTUSBxRQKZ6YA2qScGXBFu4ld5aURiPqXBZFGhDj
6RsscI60k/tCio1d00dNrhlGLqzZnJOPrnLbpdHATvoI07c0ORGH3CiX3rYOtEmIiSscNLHr+2Np
6mYR2WwMnM7MZKeIDJ4wuzIYuAsGYaTTgBpsZRcuTdwszMJEEu6dhkZPmgN2ncTuFmUMZVTbi8Lo
HtHnn/j3Lpsbp1kGnJYat6UnG5Zi0J1yeH8cOMn+yjY0IKtdyK0KYW92ffIWbtc5C78WWqTlJGGn
TFkdgmIkAUAB5ri0PWlX4INfH2ZpP8ziRDpaJC0jBT2TujwIVt/G5ujROHmxYZ9Gx8oDpW7t9JoL
p3cWL4q8HHPdwFi0H7Yj5dswg8etlWqfNINlt05AhzNuOK0RY/WDVandKmLjcp/QZXPWfd+MgG+3
RQS4MZofsGrOeeolEFTtDYbOHQjCIu+BooOxVaQhm13t1i4cgjnbngieAQNsQ8IIDJ2ifYSLjg/w
xOrfX0h75hT7gQijHyrCz9J4tRszAIgh9Tjpn0F13MEM/r6xOlBLV4vnhRA8J9zzguVQkM+0U1/l
v2jRykCgDWcWSHNjuUMk2ST4HyicR+wYt7RcaaFcBkphAWfBpOlIlEK+jp+tZvjhQtHDsk72KNCB
rLtdj69GlUX91GpriMBTFyCZ/pNoJhArcJ0Jq9OYreneToHlwiU05+qnKcm42Qh+zpNKh7OORtDE
gYjD9QN5ueGKD53la0XbR6bUqQbP3AGlnNwSsMHdahtqN06DYTKUUPnY3ZVUOyemtf4OuLSTpmP7
rWRx69guJTDAJzu+CZ3eh3T8p2WHz1bz0Ex0ju0qEXIhts1J+miwsi41TDD/lJJem/IteN+HPupf
r8/h5Vd2zOEs0lAgNqEzwCD0DMejrL8x6Oh3pX7Pte7cEiDB9fpnSIIBmmyDcYROtJ91YAb3CT0U
HfyIMgYjGFC4byfl31vYMqIxQe6v/7jLLF2XzWn1qcVlAmtX7YQWwQ9Q98FfAtQwT2+TMu6DXAfB
XiOZDMACfXfMzNleH3fhnpzz6yFfaoUONtc5Ym1Q5R4ddtKFiHlF2+cRfjjXR1kqN+YEezsvYW9r
dhgGMael8sXkxZbXzrZ3b50mB6rAlIVfNw1QMvW92QNamnD4qwwaOEnDx8qvmA7LhTM6p+DXFoc+
9MCjs5nJxEuGyGeDOEAQ8JcRl9ua5/etO36QWDM92Dn4dWrc1jRZl6FauFbnnHtm5bBohPT9mZe/
auf3EP+KxBYGUkFj38Rif/0rLwMcsJNmqQ+VPBFFjFEs648tKuh9p3h+exqVvocU/VZMds6VtQUp
Keh/w+rmzijqMwAFB52bIoD8zV3dGabHmmqvQRUdyNLWOI5WuiKVtBBQnFkk04wmjpTB8fN4v28L
4BdT34nemf5cOrk3dsDqpyub+8sv4dKCz4KXbF2ITBkaFrzuBNzAlA6CyQflKXo7We2bNPswxLMN
LpAHxOaLTGvuTyzgakTpX8G/O4FqTNoNd1oKsAcpk2cYpQV6y4x96YCVR1krD+guBJ0a4VQEYcvC
0JXHOV5HTLdbA68t7ZtZOqYZ2DSlTSGpOBYocLV3SxtvhcP/1jCcB4a+363CPhZP6ixI6iWwA1pq
8HNooaMfohBNoN+OikM2oKombvfKLMfXTlikPC2gTxL9rrVuUhm5vn0X7tE5qZ810DHpDIwPxATO
qBjfrWgVLreQpszp/EmXaz3khfmZE+NvChMYKIZHOO1lJ4I+HoQvnOg+j8DLWHs8XLjU5uR+uBzD
pbVHgjKq/BWGSy9dyGu/AkX4+nSRyyFt7q9GDaG6XG85JIKYb8Z8wnbAyk27Bell5cB+YWUunKI5
Jd/hoiQwTuBnNBVPbdvGnjFE247KB9uUdyVSVyu0IKHj/q2q/rmMAb5os8/p2swr6AtDPy61gmaN
Z7xwGOZ8fYrmIJmMCs+W0weJbt+EYws5PCt+ckuxz6GfXzX9yqcvze4sVhWihKqxbrFTKN2jkVRb
swt3PfQd1/uBS1tyFqIY6xIVmQY7wde+1eSJD8lH3sAtNm2gWZnvbOYcusx4cpJf13fMQvy1Z8HE
UHYVFR1qfVuFCtS9dJPn9dZJWOOrsXwpYKyw0UGZ2dBwDZO0sGRzRFtfR46hdxY9WY5I/UmAlpXs
TAQ4E5XRbONIn+SY/Ovf9wUHurRdZxFsHCGyY8kCNbKRPDZF8iRL80W03b4eDLatVDl6RLMPbfIH
bNcdnsFPVvOrc/jL9fEXPnYuDdCBKzcko2ToBjaBqT5pxI8ZEDCR1uxcrioQ6tZeLZaGmv79W26u
gTER8lZh77gwuRI79hGXIOc6wyPX5K5ryVrbYSl1npPvEybxNhr27IQb7yTxEFj0v+Dx6g8/s1R4
fQ3ZnqgI8F4KuXig/n/kiXsD1uID/D7/FBk50Sj9LCsjgN4Ez+MJhvxvDbI5Nd+MYParaoJuEuV3
WimCrBQQJ4dd4BQN4sp6uL6qC3F8Ts53sZiZHWnsxJv+UWn6D56N08PA9b++tJCzlK3XMmnxhqL/
ZmsHBhwAoelBIpBquXE/hu79Kh5g4Xqdc/IpZzTXJDrA4ZDrmxqoZiiya9bK2VuIl9YsmHX9wDW4
WIenCGVcGsdPYRxBvAVKWpBLXLnxllZiFr/GJBNx3wzhyW3K7SS7R3sXhpzY7CsfsVSKWbMAMsQd
0A9QnDlBPAMP+jWDPPMrbFMO8CV6KKl64DoMGfUBotpdscapXgpbc5Ox3EyhECY77VTmCl7VofT7
vgxiNN1yOINs+ij6U7m6hlQ0t31tUOpg2+pvnZqZl1T/2DadG48NTjzClQCiBC26JcxLDBj5wMC6
OEAaNiebMUvlG6OkEyvZ3lIHbg4zDmE8pGcqp+AMxXellW9aGKpluPfc2JTobOanJMn8OGvBOky2
q8fgay0vXBJzBruVdSJtkyQ88RZqYHixOLMYItmVOVa+FM092tGHhth/sjH1uUY/zCJKA7Tt6k2i
hR4j4y0f5abiamuQj4zQ0I9ScGzBbUbHoGlRG0jwkzedK7UNWKA3tck3KWyOc7cGczFDZGaO9t5X
tVw5FpcRXdCFnM7kt8sgJAYcfKUFyQRd63bc7X5Imopb1qHD6glN3Ix6bW8AELBLr0aAhFpWezTK
eA/F73hHiO74bgjH3UndOdIj8w2VDND4CddjGcAvVB66PIwDDlDtvm2y9rac/CIhXZjAPCsZbnM+
guIPkYjY06M43cGwdK0dvZCyzKHiVT+ODqtSeuKFCdWQCVLdd5NEZdB2oW/1HHRP97RagixE4zmV
HyFSc20X12qWbklH34xQ7owYxR3Ax1vVO4E7kJUEc6H9Mid+RDkmecwqJGOZ86G0qR/hafotMwU8
+JKVgLY0iPXfndESy1RYZHbqc7qfbpW+iPdS64N4FM8tM2/+6RKbszhIYlZWZWCYyhxuXW5vLI3s
sNsALSRgqzqbKjHWeE9LSzS7BKiKjSYCMulUJRBDdYCwP4zqvu7cLXDfYgdMt+5DSqRKg64YPjoX
zJqO2/4oevLc2j3xHfnQ5zYIHwP1bbEmNLrws+Zsgyguq6LNKD0ZlnYEo015YdPcNG35Pm2dmDUP
qxjRpTMxO+62FeZ9gQfdE5QNfHDlf+DR/mnaSbk2PFhauGes9Sr0Vq4v7tJw0238LbrkNiTayZTC
x9z+bPRhGzfG3gi7LW4MWE4XyZTb7lbj81ez6kJ8/mpPfBuvGV0eZw2yCI7OrG9NYgZtXh2HvIfI
lw6lL6pq3SMAEngS8YmQ6EfqwPFLy9HVAQA4BKPDiSFbCQqAa9yHlQxGvR19R1OT+4G6y4QeBlM3
cnQOIB/Gnla2gNMV+h56+9QPafxbOdlmiLDHRiE9QA02cTE+mbYoPB52qQ919HfmGCi5Bxn5IKNC
S0ZWmyyOj8IhwL2M9Y5EY+uBZYGQW4l9VdGHugGIwKSgDNUWNGVTUxwNI0983aWv15dq4bjPaRKQ
VWiAXErIybXwSqcZ1i6V1TMANvuWDzdVmz9eH2dps8+SvbSpytFuCIhJwGeeqoxqfjbJBiVGZAdR
BGwXQ3PiRknoW1wfcSH1mwOxCzzbppZRGhjR+YO3pEe7jAK2JgR4ed7oHClrtl0S8rIzUILb90wy
DkeYh9GSpp+BnOeNnMjN9e9Yes35yoa+7e6kqoEBoaN5aoZR7Dgf1ZvooZzBmRVvRjtUgckRl5zG
6wn18/jZhhKYR2WzskWmIHHpdM0yXNdM49oMTfM01PJPh/pCt42jZqXPqxXN0svcHGDORwfJrHDM
k9mqrTvwcNc5kCcQHvRQEn2XN0NAFHJ2IS0ZDBY0poBz19vwzs7oFuzuNWzk5VWF9tx/A1c9hpGQ
UWyeMmmEfqWZ5yxUP5LqvcUDjicYvFNXFnW6Ti9M6hwxbvYCwqpxaJwq6beWP3lPtaGEKpKMn8NQ
bHu4FaYh2Y5t8Ta07nboM/AcszVRt6XO7RxPLpvUceAEZ550p9kMIvyBWh1iq6E3RKafMBvaN/xI
nDj2BsVuxyr/CTOybVfbvm6tudQtbKw58SYLo85NbGmeBMg8aPTcY8K3ucVSvKh1a4+hS4PMqmUV
F5QhHTNOjgk5GDvOzaci6ZJN3bjOQdi0XUnOFmrlOZ9GmZQonmJCY11H7g9lkSyK1tpUS7FsFj0h
hFsYNsiJgNzY94aqD3ZK3ij0j6/vxqU5miVIAoZcbLAVQmUG2Zy6fuZD/BevfQenW+m8LOw3Ogfl
N1SveshSOaeSY8cj9/PtPN4p5JcwOd7a0bDXlA5LOWa9jrqxg5a2LyFGC9T4JstWcs7Ln0nnoH2g
2YyhHWvn1Ap1m/eOT1J514/tGTHz+kRejh+AgP83fqTpWDd6MjgnsPVeCDJF1Y43nYY3ApvmDw7c
7a6Ps3An0LmlWgHlGtSFuXPqWqoytLDseptkRetTUv5CKdc8UW3iHKT1CLMm91M2Rbq1w3yAuaAA
R+P6z1j63NnZgnMvc3o9w6LWrj+5GukoHZGqNCfSQDnbjlY6XpdZzi6dw+MH0aoCBngYyNL9WJV/
Ve0cNRf1D02qJ2vMfquEPWg8A2Fw8FXTgO9RJtBxLU6G2x5aFT0aGtlf/+rLh5HO8fNAobkSeCfz
RFrAX41Y+2OMZOeueWtcTp7pHBZf1F0M8wBhndQobgQBxD3vD518jMpP4hq/o3Y4rSITLwctOkey
W2qkud6V9slCIe9B2+2WiPH++jQtbI65NVrbmiM6JYWN1l72oOp60zv9q27LTeg0n/HaC+DSSZhD
1x1aS0g+tPZpcAvpicTyJ6YhCQGFNtw+oB0Ql3o6bJxOBdQy7ofCkdBrdl6vf+XCas0ZN4QBQiwp
dU+sdLd9McmOwcgYdhC7EuhsL4S1Vy/r9zEp16hslzNpOsfMM/j+Wjq4GKe0JI+KOO9myD7wiPeY
oUHk2SG5nR7Vrn/dwlafA+JhTq/MCMaIJ5Hk0nNIcwePlNcE+hHX//5C95TOAe69xtAwTKV7quBt
oAD7DzV74yJ4wG44UAmOsYEHrnFLDGN3fciFS4BOCdm3bJowqtc5LIFOyumfhKs2GQKDobN7llcr
l93SrM1ua6i/s7FPMQQdwjaAPtfb1JbE00OzsixL3zC7r8cEAJgwxABkqqfDKD8Iq/GBM3Ygpbwy
xkLTE6Yq/52ozkJ2GMGkG/QgIE4MQjYm2TRV/2Blbu63xu88ejBLaD4WWWc8W4iIfmeXp8ZhRyqh
1VNNotoV3nsMCsPIowIkYUNq+z0vDW/CEQU1UR9DX+ob53+cXdmSnLgS/SIi2ITgFWqvohe3u9vt
F4WXMQiEWMX29feUn9q6TRHRTzPjmSmhJVOpzJPnWH2DdovhawPtmKF1QvxYCNDU7Q1fyBojE/3v
RNweDFNFgldn3tZW5EnZhUWVgsbWA5t2BW8Apc2zbFGkHpDPFQ2UxszMWuMy+phqF5h57U0BcQOw
8LkK+ch0aPeD1b5I0KH4o4lMlArzFLfxZFUNpKkodFlAinoAkUaEu33nUc+8ipF+97txlw1uSMxi
U5bpqcc6JXYG3qygl2A7KZ9nYw33tODQdGCdsEEX6jLqxTVX9rPD0ViA0u8JMprI0E4Vh+hkMf9Q
hd/g7dngibaySx8/iHx6vUbe2yVNoeWY2X48q8E6G2i+yWdUmxO1T4v+MuRKvHL4euQHoX6S7wc8
xXyw8k6uXLmvlnyRjmsX4IZHpUjR2El876DkN6szXyDQHCqzhP6fZUVpPTZh6ucPklVrwtmLx/Pq
Rd5N3LkSAaRej5T0bG5Ug4Z4OjZbJBfgy8kF7bOHRvpACNkPhKOBHXnf2yu+cI/oInRZmTaNRytk
fqx8nyNEtSp59lrypazH/wgICD6JSPJ11DvhKQimaIHCbmY+0U72YQ6p3wmIuoE6ewnscbga4y/N
SvO9qi/tZJpBgGNNDPKhJqC7OVFdRHAtx7ROnGdrtsdwGvJkc3sdF2IoXV9OmDyprc4msdlOaktA
wH5sQVSx8usLlT6fam4YLXKzTXyTxM1oJRH6gMI5aJoo6+87wJFF0N4bybQdLA/8jvmTo2b3Lknk
FPJEHm9PcOmE6sD3pJFV01v4hKtYAhIjZmgr9zT73q8KiSdcRn4kMvbTV8W5AVawl+XKyAv3nA58
7w3Hq1HAxINtAAOOKQAQT5LunhjwlE5B508Oo7ke3nOwrWVohM0NyJGXNnJ69p6n7kmsyWAt7aIO
eSf1CNIlb0SvLR7txRAcGEt3fpsAFmd/HUFQEVmD95Zzc6eGvUf23D8ZxFnzbAtGoQPfm7pLq76c
ScyNOotUD0HCnO2kyPcg2O9KGbl++8U0xKX36v1VwM2CeJFlgZkbFwDf8tH+XeM51RbByqleumSu
tvTO56lgFsiVIBsMvYlTwJ3HalY74+phlfu1SYvvLp2+raYXF5CdIM//dzhiKtvu8pLGYyKerMQO
tkJZQ2jYso4HNyi3ggZQTSD9uZQ8ov134iYvo4tmAAgddhtuSB4O0svOwdi+lVY9bQtJN9Vkv5LA
hwJcX/2yZvdPnoKTvHfqbwZu91M3dGgQ95JqSxxj7bZYWjjNvfHEMossc72Y9bUNKkInohB7CLri
fq6qbZ2bE4qs3VEIunJLfEzwS30dB59feYD8ocba1SSc7jx67/8nAx+Vi3LjmPXX0oaoxlfHi52O
HVRffKOjE8/9+OiLDMI4UEhz21XOnIUgQce9ozoACD4a9OM0N5/hCk6JtLaAD6Hrx9g7s7HPpHcC
7XNcT+N2pvypVtMd3hgri7Gw+jr+3TVz0yKFgeeyReowIeVOcRsGlP43lfy1LKGMDdrYcNVtLNit
DoQ3bFR7DZJCArY32w2640GuYdB6i4e6GRkgXHLz+jyhWee2o18a7uqG31klSxPLaUAuFtsIKxEV
t9G1f6QjxdM8Znunmi8OxHdvj7W0lFrUA1Q3s0DSQWKjHg90vrq9a5m+Tr4IyGGg7/uPkvL77bGW
Ijsd5D7XVyhdMIC8qgieJ+sNS9gO/kkAE8CQ9nZttKc4/Hn1ybFwb+modUUISjZeScAyY/zXZNmb
yMEQWM67zyZudDk45bLa5yDZOKemAwZaqwVtOgcrwdfbK7bwgtVV4CpHiiaTwXj2O0nvQZVuoEKe
2cgrBAQSZyvmtBRY6CpA1oxAG1lS+5wEEEnLx2GXpekZTJ33aZvlEUekCNH7k12RDbACB9GxlZEX
clNEC6o8C/xSDXXtcw4hQ1bmW2MYDinpnr3UXY97F1ZRR6ejtiC8SVbj2RxAGwDPkRNIC5jVn+bK
a3B7p5bOto5SNzzGLccVDrhwL0oOce8Ee1umBwDfNqmq91XnYOvSOxJ8+eSIWrhkCpl4nGHXciv/
EVRgtfGac19DTkkZhzqhaIXpkZwy763A/nV7zL/g3/8vl/k6cr2ewYYRTL0NLvcOxH3HqScRii3h
KKt93XwpbGh1G7a1zUHIF7pVPEwvcvxOvOp3Zf4epzoykAVHE09V7QVIR8IBEfr+9rctGLsOeC/H
3B99zrxzI9VdmiKuECrZsJbATT/eHmLBWeoo9qyyHUeWo32m8m2+JjUt+eY2IDxgTdTw6gzY+UMz
rWgDLc3H+fcWgLCthXJ8TtHu33+lhftmZkls0+SCtNYa/mzJ8l0tjjGvinZVQci5AeQmtJL8LiXF
Yyv7DSHT0XT5C8+nOyewuog782asp5XdWhxZy51RVNCqlCTeuT2RBiDzYYoln2I0lG9bF9Fh5/4M
4BCGAUJ31FwZdckTaP6mIUYmWmo5ZzB6vCWS75SDAMJYe14s/LyOIu8Kbja1p6Yz+rxrXKWlu21L
D9iUaqUAc43LPzA/HdHtDczwAwbtP6pwCpmL3nHUidVKhm7hxOmwbLMcXQY1s/ncz/bRmkAPNYpB
7GnOZThASP5424oWwhsdld07rbBmhE5n+IJzLb3niZtwGPLSKvMFUf1r4ayMdPWEHy2X9rzJTFWl
EoKw52DesbQOczCcjuZ9SQdE0Wttkkubrtup9Jh0Ss8+84pNG+YNLx4wZGhCUyubvjSAZqMjWjDH
AnWucyKTXT5eeUDESfhraktLu64Zoo8m2XJi3XhOhjFik/+LKPIrt7sjM9rV+sJ1MT7aCc3wAgho
Op7v2OeK2gdRlifk/0MfdINNZiGjMu8G4Z6c3rv3E3VK0mYnDetaRG1XnOnCSdBx2gEkVn3Uabyz
UNAB6djOxP67QZagUZgCLb4STS9slY7EhrwNJTNaKM7J6B7MHhG8B+qwNTXqpV+/Tu7du6AvKpon
cqBnK3UeQOX+NJBuvYdv4RzoUGTJZ29WCbXPLRIPTu2/tIMVBTZ57rPNbcNf8F46RDelpVG55QxL
8aomtIYSXLfC/Zxr10G5iXBm32iVfVZjf4Yw8kGBKGg2VjzJ0tLrRu75hRincjwT2+M70F63ZyOt
2IaPozrcXp2lITQzL9x5rEHYDt8OyqQAEPOkhsxfs5bYX1p8zcwDhLoQdspmkAP3v4s2AFP6ahix
ZF2adTO7SKYBodylbCHaWrrHnMkXEN4Dn5mUZQTtjHHFwBYOqd55YAY1b6wSIwUO3UAvDLds5f2u
aYp2Rmf3qY3Qgesz9wT69yYwwmTB0zgZ+xSltFUXsTQDzYg7Os3QCmjx66pA6qsL7mk5APCTH6e1
V9VSLV4nMp+FypsZeqQXR9osEsXXtt1abirBkE94CHV078AF/16KN78IQhv9yZ6sn2+v3lKi6i+2
8J2XYmkOCJnZDpcECZlNYsW1S8NEbCv/J0HkbJ7rKWYjVKhQRakIhAJUH4F685s18y1o5Q623487
rwYL8+0PWjicOijZQD7VriZzuMg2A27LYEdqVcUFhdT20WOZBbyfW60cnaWoVofxGg5TgS/TET/f
QZ8leKxQRwJGFRt9B3Fq8NSw6Sc3qh2fzXOSzS+357jgO/4ehHdr7jZtKUqCYR0DYAd0/kblZP2E
/sFKCLIQsv2d7rvf72snYFWh+oupvNjMj4Gr7tjYeFAWS74qOcap8/q5mWiupDADy69yv794vtw0
vLmXc3ABAc3nDoMOcOWO3zssN6ZzXxYHpx/9fYvOt60nrOeym59zI0tXtmTpKOgYVmBRrnrTrX0u
wDHb2xGE9MBFJHYF1AQrk++o5/+xW/uQlSLOklVSn6s//yDS0gGtydCU2Yzc3RnEUjAwloCEj4bM
YefSKcBkbiAh6/qPtIGa5tSfWkOshFgLj2MdyepLK52tno3gbkvFN+qB9Nfv/BKtP5PINkhlqiak
fWp86XLCH5TZzf4nN/VqFe9OZ0bSHLjMUV54Rn74GWAqII3qj12bkb07undWVz7ePp0LdqBzxTto
E7DszpUXhnJDa7cUir0O2yCqUdsukAJcHeNv2awWHa+n/qPN1MIOyoJAzhMvL8EEximQQMkacrRx
cxVFEN+68icbh0NRrrz/FryIzg8vJmgcVehqvZhmGePhbR+ducr2VQJejdvrt5Ql01ngXRPdz6JM
qksm+XMmu6Nlms9p42wAbge3o/No9G08JPTBy6aVrPPChav3H1TDnCu3GqoLogUOoS57ExQgwyjQ
3vc5vggw0f57AG0wkWaOR8WFNsavWtIi9JCnqdrV7taPgzcQkP47gJeYc81B0QuspXIOqiUbweZg
5dL6+IIEG57246Xwq1Jl+HFV/Ffnwes8N03ojPzKkvkHbIbN2u5/fMBA5vTvSLJ37cwjqbyYNcRN
Q+Lk4gdQdD/EaM6/O5Zs3anLtqYrvHPSQgOBGhMECwNTbhyWPZbKi1x7oiAVHiq1vX0iP7ZoEO/8
+0lk4oHNuq64AGqN7qt5DzmzTc3aTTbQ75PH3nwz/xy8m+r81WyakfgwguJSW80uaZNvNqmhr1pG
PLC+3Z7Ox4ed6gDd1KbZZAGVfGlrFpaVWYYkazZmYb6ueom/eZr/d0poWv13yWgeeDS1OrhbJH4F
2GcJ200ijSBg0gdO6OYni10qTtCQCiVwI8TI4JKIrBQQNb6//gszL8K0fRmGVxDSiFaEsMQmHa6M
ug6aSjyVRPgvDULCZCTX/wmcs2de/hjFS72WLl4gSKE6vtdUqHvVHIdxRvMr+NCgxJ2hwQsk7ehc
89GIuPNdHtpOtu9da8/RGpFNWdhIdBYhVdo0F3eNhW7BK1Id/ttDUaTwKDJgxnhnovpFK2TUh7+L
UJAXN8CVbZMvnjesWLzzcZAAIPe/WzhWjR9kY457rOvUIal8cudaxXCBeEwDhJN7R62Ub2gDEmi7
EugfZnj1ktqaH5qBqrjLWpTeIShzFCz/zzT8CZRgtDtCE1gUmzZn7BQ4QI6BqTHYD65gbZQC0nBm
meqtLWlakElkNjCAhaOwnC7oSlO3mDbZKN0tIJvTmsP5+P6kOuSwpi607syyvfQp3VEiL7B3BEYt
Ar3pGADzIL1rw1gbQgL4tgEuuDgdZWi7xOvFPLYXN7DyTSLLLbT8DMi7rdXeF7y1js+DTnSRNH3W
XqwUnZEDe/Pki9fNd8nUWscmQd7u9kQWesGg/fDvGVGEpVUAsOzlSgwJdqdjbZCj2VTIDOMpY9/j
kXcH3hnYTX52xpKFDcn2eDfj/ZF70M1OrLX+pI8jS6pDyz2p2s6tzOYiOmMzDKgyQeX8OuxEgwiP
t6OqzGjVvy2Npl2Hc+3KaUQd68LAEB2M1UERd2PW7d5ReF+ZIoYLj5j5qe5I4Dr+XeUxh3K2hz6Y
S5WTeDIcHJn5cQqyp9u7uHAf6MBxWWdNPnRFc8kMA2iQOzG1Rz8hBzP9eXuApdW6RizvYm8IWSKh
4WMAs8kuzCBbDuVFO5w5GLGNegtC0/vVnVloXgKZ9r+D9bXbjfZkYDZ5ucssY+P2rzgum6xne24f
kizZJK0Tt06P/l3LBNGUAS0AOkaU9ysx8kJuhepE6ODSyGuRwv6GLLab++kqDfbs1IeMVrELjds6
n4/cL86VN/1nraUfF0fVsndpgQoDIUmL0AF907J9A38dmMmcExnp98ooLpkrdnXgxB6kK6zkQHyy
ckCXTpD2IDeC3nSBsGkvQSIg3gnYUZLep7W/S0i14moWhqBaDDbPVZ1nglQXA90Ufs7Ptgwus2ve
4wG98nBbCKB1kO2YeaUg4Fe6QMHrqy2tOK3WpB+Xvl47lGxAu1cy2vVlqLqQOxKV0wvFNbNKsbrk
8bV4q0T/lqMCNsVVVo911DYKqgKWtPwgcjNf9BvXISD3I+Wav10aUDtsQ1+UdivyMR6dVm2Dut1J
3Gjon0dTmTKK7aqs50LwrWNqTaMpmDmKMa7RIEavwiGzLIHjinnz6DY+JFvr3W03tRRi6dhZ0A14
7pAVmJNM0tAbs5fBpkDtZGXELGizt0Nci2wM/RyBHh/zt5VxFyItHTorbHArtbM/xJ3pX0BHc/LK
cTOYSJOLATGeH4sAtETcpw9t1UCnK63kWvCzNLR2kaHU7ZbSqvsYQrA/A5DpD1Vw8A21cVtz17Tp
d5UBxF5I0Imw8lRBXur2nBeuBB1jC/1RG1wPo4gNFyJrkCebwGycTOAyZeemqAGV6EryyhvxUk7Z
ioz74v5qPiQYFQhBbU/E1PWQdxoj6dQbBDVRBgEJZF8ZCecGT0cTANPWXhl1wVB0+mg7s1Oe+o6I
kwC0l4nfR7xLv8mGWKHH2FNu8YfbS7oQVerA2ZJ1rpMa1yUFH6wJmceGJngxOfvP/bzmYQq7blOf
kyIOAmM3tvNm7rvnYuw/59/1VhYwWpSo97MqBlXrLnfpCTB2CNH5xa/xkzw2aMj5NzQwB5VZregq
MN++lHRWYEviyBqIS07rPcExXC3gLFwlOvaVlsSuA+mWcU3NTWN1D6xIXz+1Dzqu1RZlkTE6yzjz
/O9gb4Ean2hP+SqwdMEydRxr6qPQL+1AxhXrDr3TPDSu+RMEA18nMClnPYQQSuvkt+2KI1gwD525
eRpRPAM2rYrNwX8ymmbLXWia8uliDvwPX8taLlwiOj8zpMbYX1cXu6PogJZ9qQDEbEjfhXNvb3tU
VQ/MTLef2yEt3M2zUShhWGXcC4CAg7baWqWJLrJargywtGZaNAGxcn/KxIA1K13khZIvwLTVYcHo
AcxZeHhvbs9j6SRoFl85rREQb6xixHcb35XBps+7eKAsgqghKADYsBnEG29NtXIbLc1LiylA6NHJ
JgPKc+qbKUyodTCMpgyDlJ68uukvdrnGr7k0kuYJcq9gvdVOZez69leCVOL11Cl76qLB4OvI34Ww
TweVgsyG10DUqxiMOupoZymAs61Ql8Hv3Y1P6IoNLQ1zPfXv3leTVyYgMCqaOE97kL6YsUicsJTm
YSSvt4/Cwt2ikx0LQA3GuXOauEs7NxQ9eEIbPH1DiOKskQ4tTeL65+8mYfQzKHntrgVT5jkBjZns
syRCN9qvdV6L68H9ICmpoz8ddwCNERSh4mtSElAHtJEIRDgs/Y8oR0JMhu4GV3H8KXucUYEDucXJ
8dOVQGBpgppbGCprwnSAViKpeSjEC1BaJ3Bc3K1Say04OVdzC62D5ZtLt42RXPtt8j9+O+NmU6fJ
Ti/ZTL6QNfDD0kw0x+AWI+0Z5M7iJgFHZ7mlQ/BWu8auG8w/t8/b0ite5zIWvcWTNMVpSPriBE3r
+2nwH8EuNNU7ESgwzxTekdT+n85WoQ85g2jy1c/eRYsb/mkloFroBqZ/BbnfHckJzojYymrjoGqa
XVYdZ1ofDNXvlD18SZr5NBWOv6ty1PWSbCugAMlYvTU4uHCNUR5mB0KjVXelQz5YxsU10x6ivF25
y61pl2T1XnLvZWW9FvZeR5Uy3xmq3uUqRqoL6tNyi1dRC8qNZPwhnV1tJJGfgnNjiCiN6+y7GHdz
qV5K84Ugo103x9VDuJSF0PsEHJlbbUnRXD6jRUwGB2xasGvm7kiM8ftsQyGdpfOXqWtCac7rdOwL
l5WOekXXFvLPNq/jHsVrMJpsDSoi0NZ+r9BmpSz+aJTZj8G1V66qpcqAjoOdgtlFTiuoYvy1DPOE
pjtu0ju3PnZ1EhoW2XXIm6NoEUAXrfe+876fw7oKWIgDBMfj9SiGeMze2Or3mAf+yp299MbRgbOK
OWXuV9c42qF732pPTZV9LfhdY2wJuEylUe55/zoa/tPtk7eA9qeO5tbGKnF5ndV17Nitd2AjPdRD
v7cgPo1PecBCbJuAvtWTs0vKtDpOzjRccov8skFL7oJuwG1iNtzzfJcVV4GIajuNBTt88uM0l0iR
B/FaVBWARzkNTpz9dPwfTYueZseOXQf9lWMNLly3tkIgPv6ACnsDTppdwOaLnUc9tLHF0VM7aArG
trlW315yKzqX8pSOlPjDWMe+BYLBMC3sQ2AaX/OyfJWm3Dtjs2tr3/4V0BLsgmx+6Ry/jNCjFOek
f0hbZBRJMVy1Dqe7wiRsa+GuMvvWi4zcf7DQ+tchrc7rNHu8vYxLzkWLy0oCyJJh9E0cgLRo9uUu
y9KjYxVbt/a/ZMqsw9U7esmMtcDMaXNjTLoBocwwXIbBPnsexLPM7mD4aHqX+W+upqehWynELIym
I37R+xL0lsSNSa0OhQKCyGbcJ6LG49ZUe1Q3TpntVZurb10J3RcQP1RH/8osVc1YYcjKrrYpc6HZ
5T0PCHcHOr0i7SQge19FKhVmSGd0pgujCva3t3Hh2taZkVnQOVnRZ0ibBpDZ9Nh9MWR3pSVPq85/
aT2vI7+7MC2jlwGn3LiQhEK9zvCMY90mycb1q++zonis5CpkpdHiheeshFVLY15D1ndjAogJWEjf
QAaZQY05b0IF/0uGJ3909qPRAlk4vGbrfZdL95uOIWa9Hbjo5PcvqZVuRWqBZhT8+GV/hg7afQJq
gcBRPybgFUv5ljrOdlT+z9v7tzRTzZmRtEBibB6BM3XUtm9hEIqIe3COnEYWNKGQzsuU289VuSb5
uxD167y/TlABSTsgzz5l0xvEdh4LB0CcYO0Kvd4QH4TjfyUJ3u3cMMP4cnCoXCbT2BdQZWrHLfjO
q+pbNUKTK3e/ghM09P8T0NmGVCxClhyKJG4285V309L8NGfjl7Q0LUMFF5aX/q5zpmRftApRSzur
FZtbihN0MDJ3AGG1yCTixkl+GV26G1NHxlMAZRWfbjI3i65a2X3ebINKnaAusQFuy+Xp3uQ5+N8D
P0BrGhPo0yPl2sJ/PG9P5/jIm75q7YFXsSXtvd/uZxayuvhG6PBgsuw8quYghXSj2jZ+J66Rhu1k
XAKLn0pjM+fmSqiy8AbXIdQGdcCK480C1yBkXpqCHORU2hAObYAE4G6Uza5cGWrhpP3dnHcnrQH5
az9VUsRCmHva9U+Q8Hy+bZRLAZeOo+5s6rSgahBxN9WGf3JtkmZR1Ut6UJM9gDFd1HsrLfhjLfN5
Z3imvxN+v/JEWXDpOo46Lc0Zjy4InVRd9iUJoFibpOwIzXgGWUZnDVC/ANemOjza5w5QVkZZxIkJ
GEYxeHsu7W3gdwwldmvX0UKEPjngKOHZ4Y32xe8L8BrkoKcXKBxMwZYbbb+pqpFtmqJZKyIsMHWg
J+9f318OaLWvSuTWh7RTz8AEQ/oSbYibLiufXPTtGNzojyDOG0IuKMyMSjoduTs8jmn1daBrcIuF
+OjvVfHueBVK5GAcQl3BS4DLmfO97xtnlU8tGrzaE0BqLmiCpu3KgfvYeqmOs4YzAb/LZCPPP3pQ
+5wgJg2bdDz3z1DRLioC8uLV5clEi05Y0gKMFtigHyWLIfptV0+3v2LpIzTX2QXDxI2iFXHvJf+l
RvXs0GZX2StwzKUoSYdg96i9QYumErFl1A+2Ad5v1U6/+Uz2JvOjYRbbAmLglATbxmaXgPQr+OQF
e9Lx2GbhKSuxEhk745UNbfYPtKhPNtZ2lQRx4RbXsddV0s+D32UyLub+iRvoeQDNO2jOwBAGBnY0
O+cbsQY0WjIQHW/dcbOvg8Ep4lRgKkDGOF1kKrnJzfTgKLKnEqGYa/+squkgy/YwWuZBidXO4QXD
0EmDhzJI0ODGinhQ8leGxrRtadds6yrSRMYwCFAEDZICRlpEQd4cYTYi5Blg07yu7wg6+6KSnKfA
iQZwnSe5zDbpvPaoWdrq613xzmiBV7AE6FKKeDTykPfdq+dYRpgY4k8wr2XQl8bQ/BMEbCeHgXoe
QajxtUHYK5GMAN9K5ATGCtZkaYm1XFzmZ3MCSvsytmeolMwt6B6Vn+4KSrqNxeUIHbAACHTAem4b
/sKtrYOzB2CjwcMwIISZui8JSPHmlL8IMgchy9P7zucrgdMCDxDVIdkuN0hQgFsfwlR1fYbyCZqQ
FBRdeBnIDeZZP10XsqTtltTF1ujqn3xuk0NCDOOcGgO8gwEdTIjNWttMqDJ05mFTmuN+MiGajBKD
NZyCxkKH0bQB1vCV1VfEWhN6ebel6Vpz8QJADgyj/54y0pbmMNe9jHFZBiEoLPeOJEfLDicReYaH
XB2kD/xvZjEdwEccJZ08KtUgnem4O0vw/25v2oIfQN/sv59RtqxViuGwk7EEAY/RH3j/F7M2gS0p
G7tvtHvF7Q2TCyFgjZsFnbcDa+hKa9DHduDp6HGrSzwoZ1ZFTBPrK6o8+8AoHxXzdyY53p7hx8fS
01HjBeTbi6G1iljYA7r87D3a1H+2Y7CBBF5cTd9uj7KQlvZ0JLiqjXZGGyOE5aQyH7iVQmrFKeo7
35msaOrLAMERl5ugG6LUYvzMG56EEPABVLmWd7zG04VY5e7213wc1Xp/I9J3HswoAiSR88SJUymf
nbnAMyLrXm//9tLB1W9gxXpZIY04xz6oJcOprKI8875MUkVM+js/SX7TwT+APPXPVdPJdyhk1vNg
a5rqlCk3rqvkcPtLlnZW89O9L1GKmTsRj1n7H1LrB1jtdz+rIwrU9WpJYyHE9XRQ/CgFqOVyDCOQ
s9moAj5aWJGTyx+IOr6Mot+xPt9St4uoyZ9KFzqxVX62m/EuL3JnC7+7s20Jdn7rWGbT5vbcF3ZY
R9ErHtQCeVIBs83uEGFBeKPpftz+7YWHi6dj29usgmIidHRjBrgPOhKjBByrLWhqf9qGOrrEjyrl
fc+7YuWtsjigFjPKoQ3GzqxknDMbLIh0n5b2Qzkke2N+9GtEJQTQAvjpzgtz2xYra7jge3QYe1/0
rAHCSqJwXe/zBtUBNkO4VJTpPmBuuvKmXjilOvyYy9mkJavyuB6KLapwUZqBYtocTlCGPn8y6vZ0
Ams1qQykk1YWyzoFD2eNYkqW2WBcWfEoS7O4ruF7j4LUlsopQKvlNSjt5/LOzZ2ITMZzYrVHuUaB
spAU8XTEMZBWvGrpwOMsN8/BEKhvykUw2EJe82An45n2QC8yD0qwOT+whP8azNJ6COYZ2ompNYeD
PwtU0vvjlFTdw9RmK77meh3+f0YKT/F/5w8lnSqo3WJG7arZZg4DR9FwP6p+k1N+hNios5Eljuht
A1xabM2xIbs7dmq2eAxayTCRG5QyTw0lkcpBxeetMQQtTEmHQxOWTQmHjCeu3mfTo9lVT/GsKr5P
mTOHBky/ycxi/7kpacFogG4uySbF4wQtHjNDHsQ1bGQ/2PehsY4ArbCVtfubXflgp3ytJJG2ifBI
PvMYoueoplUg5ZwbXuxla0Sk/QGkrWdmfMPG+ti3BcxwYuDqrfpT56LZqO5O5uT9aKButfJBH7+H
PZ2Au2PCh1xzwmN0NmVWferLMUUN1mtXVnbhRezpXSoqddE6C6ad2GNPfOK7ph8guzb8yed+n/CM
h0GmruzeRzX6d2m/klxfChz1VhUTzSKg4/NLZLWTn8U4R8FM3qrfXYMk9AjF1+bE7Xzrdtalp0KE
JLc3Oe7K28fp46eyR6+W894diUBMdoHB+xGoYvjwo6SQqLa+BvaXIjA2tRpjg1UrIPal4E5vZiFd
6o2oj1Yx9N2PnuGM5x4l7LmS30ufhWJWJ94593NzQts5yB0h8YLQXexbPlwbCVYSK4srfj1h7yad
5d1YsbGtYuHn9yS1t201b4cRx1cMbYyeiW+560aecrdZXW6DnJw9O3hYLYkteCUdBI/rBYRlJChj
Yv2Z/HQMHa/hoWjHI+jY6jVS/AVzoZqjyGnvyR7aUfHV9+dpsasn9y5fQ/stBXM6zTPqoR0DzV4S
E1EcIGf2mAX5poO0eWuwLQWr7zTN90QOUZ9DudjPd23KIhNVVLuZLokfvDHHz0JUAlYrYwtRiI5i
n9phrNrCwxex/r4iCpTlzbPVlxEqzLeNZWFJdfA6VUJRG4ps0LYkz6xt7ng+Pq2q3S8cCx2insg2
KdHAYFwM6OJFld8Gu3o2ULxGhWsqpnaXKLZSbV6yQ083e6NXJQdJ7EUOqMiaew+Bt2U/4O8yZ0KJ
FrVt43mqn1AjD9FrYrl9lJCVBODCdanj0itnrCsUKI0LFe3Gg7RBab1dC4oOqSK3Eqfy9+3dWjgP
OsszcxG4+Fxgt/CKaib3SJ3+lHowhjUjWHg76LhzUD+xvk3qJObqf5ydV4+dvNqGfxGSwZhyCquX
qZmZJCco5Y1NMc3GlF//3SvSJyXsYZBysg/eLYVZ4PKU+7luRSLXnWR06zR9/OcvdEG9udi8QXnW
eFnKr13j5BvZy70Y7qa0a7cKhHEhsyYaubkL8zRqUvVi0O2OkrJZqScspRLe7PxwrJ4MJsBnSmzn
xSswxmyRpzDceiOHxOVz09lX5MNP1loSupQOz+XpuRpNYHe9dckoHb/VPLOeUvwJkYAvXITi/2vF
Pf2rHuVzk+Zy07b/Ce7/xwAwjPyk8LdVO/yaXCb2H7//pc0+S6Xswdh8UJ0FJU39TQn+wAt3u7oD
FxbnXL3udD2Xuhb4uBU1910DD83OCqBMKEMHx2TpbT/+FUs7fa5lFyk2gaR4UOOcKK3rH7KnKIm5
WmxASBiOYFc/9WxCmQ7+zCqCzOittBUAxEQWG1qOfhRSuRJsLOyXue7dA5Sn1Frh1BlsmJBmaojy
etp8/EuX3ujtv/9xqQs3NKklGutiD/UW5tQPRd7uMQMCk76VuuzSjpxL3EfL7234JfHrUAUorvv3
Dsra4TN8bMZ8eK1r+zCkKAnbzYFM8rxaeFs4MOe4ZpFUTNY1HpvqIuJT9ylnKDqHVvG5FfWm7p0q
8m/h0r+9x1lBvXMBzWS8Ty55Lo859/ZMAAtIq8OwNkW59KXmJ4szqBTnvgUyVbIBUXlTjImM3Eaf
dVCu3HALu3dObHa1TpMBwq1LOrnWeaLmm50KfdClCFbKEUu/YnY+eNKoTjYiuUxdha3EXzx3REDp
vCbDsHIGL/yIuba9doWyG0qTSzGUR6u3jlOmrsGQ/9sJN0clFzLwpjRByxJazkuasJdSk0veTysv
6Lf+4p0Ecq5or/1S5N3tz8cIzVvrkO6tDPyIODZshnrYCyS3K59FCgobWEVCndU/eKrcSAYQLCls
eFtUKkqBi9lSaGRgiOu0G8TtciWaW4i35gxlYXoYGYQlv44teGB9AVg9OB11P74lTr9fbUYu7N65
Ip7044DBcgSNLhlP1Pd+mUCcG7+Pgk59Hch/o15ZLUsX6ByLrIRPteEwz57K7KH3UjRwq6MLa8ea
I31/FjnUn6ybXqd6b7Jy5wxhPE7W95YnO2GplQtn4YyfK+RHpjy4pIXJBaz8uOpR7+wc7O6Pz6bf
eeJ7S2p2dBQNc8Fivh3yVYFyY9HoQ+V3B6OD7k61ug9iUyOzrHXBPqeoyuwb2OFFZVmZqM7hX1EA
DqRIfW9Y7d3bOke627YvZQNPbjmENlxXYc7gts63pPI+1egUZQYgyLYDFi/U/MGx0VqIYG/jxjwN
uijkCay6aszs/KxYSnd9mlgbv6L5jzJTaQ6L7bp57LISMohSepoDokO7XynmRz4rpEfCVP5GmgLz
ECRp6a7gAVRIAem+iaCedkjM4afYS3kPjLbVRW1u6wBdLa9Fx/HG1ZY5VEQ8e52GoNwKTeS18twJ
bDHHieUYVOexhTaCFQR+m+Ime+zRbupV+VUUHM2o1J5AP+zSGNbNZmOJQB5TlD9Pys1Q6tHYks5Y
tPdTOcrPvA/XNJJLp9qsrqRAPWGN6yUXuyH7JCieB4bLa7WA+1sl+N4amR3MLlWeRpGBX6vsDfUi
Z9P2imO+ltzlXQfAicJ1UPaRKaF8S9PsrcmR7vCuGKPEL6bYOAO+Vpt+kwp+QjTsIlpj9As0FnvT
WeEjJ8ke+KRTWRUAxFRrtklLwcXvYsUf8YtLR4ilm8bBbGkKB9ME/ubQ7OVgp6fNd1F8ArXoeHME
DDtT76YaBVOxNta6dHLMRxvcAnGTk7SIRrNgp5JyY5TaJx2MjdDRtQMYENdTFJqvAe1OoQuaO0Kf
4DHwROzQ7ytbG2HaO19tPtMgMOtSO2VBAOyfYIBhXkim99ZAX8WYv1qQF338mIVbez7DANoThl7s
mkAagnJw4VxcVHmEavcyPHz8hKWIez620LdO0wwsma51JS4D7/IqwhwX/D5N9Vwz96cJEwTWbRDZ
udlAMBJ5pntuQgEFlaT6DuK2f7PG9OaDCklCXMJRYLvqRh+bBBKfgNE9Ev/IhHxHVWPBD1SvpPVL
VbX5lIKoUwlXPA1naUJOts2OkvcHL+8fCmTIQo0HJuzHcEh+ctVuXcCNf2Ox1hyVF25zOgtbjQ6l
N2UOgY8l9yPt97ENSRZUMDQibkv2NFi1qFuwgvTm0wVSu0ng9oRcYUxX+El96h3xhfEEzE+UbO/L
0sXBEsatzSjm32XxZui+y/Ya9yBp/OcMdlrgx8Hn3A8jUY/efVUbOPklxd4xr5N8tToPxzFUgAkm
2aY6bswJIz5oQSEMX8OxLoQlc0HdSFrgMgiOGx+aCJZ0MUKCu2GCs0gwbEnf/rTWttzShpir6fiU
yEzX8BEzbNpQAGXdlB/z8mxPd2RgmJkJHzg4XqqqDwHVBzcBp4mjQZmqldRwYRwEKqO/c8OiCk1R
TpxcKxOADuDYTR25Fj3kSodbi2ZXBPI/7aL4ryCyjPKpgm1tWD+Ft8BQ9f/5cN/qfQMNL9WYlfT/
K0RJwii0izwKEldvBksTQK75+IPV4t9mnL3fq++PC6EeKFhkJJyu5VgOeyrKLAq9vj1I7q7lzAsK
IFSx/34xpQnD0R/s6ao6r4/aPt8TB4xUBQ2CD9ISO+b6Mgk9xrY7epFPqu6Q920Wg0G1I9PkgMVW
BljsxxTgOQfunLg8Iii9h33XOeil9y1iTkKNPitaBA/EfyxR9BuAE9Td08p5+/5KpsEtEv3jPflj
R3z0n/ozpjrG59rGMHCUNQGSjDZ2GvVaTfxzkTsWxsCcImorikaOCx5riC9bD2mxzSv6q5QBbJC7
3nkZCyc5TYSvMvdvsen/3mx03h5sU1ZDUtAPZytowTccSI1GErlkAX9xsFwAAAhVJOHGsBFK+5uc
3vt6Z5oxWYnI37/y6JyUZLtu3SVdYM66vVVdPPG9b0tYzavHao0c9H5IR+etQkCQCCADjTkPvfcg
WtffgrditsDLr1mNLX3kWVDXd9T2lcn7c0J3zOqGDfB0R5HDSK6A9NdLyBe7XjPGWPg18z4gc12R
cp3qc0YDgpk57W3FYH1OC0C7P16z73fd6LzlVyVQEYH4Z86SFHeZTr8mwK5Kmr5qi94N7RCAn5Cc
abvSYlx4efMmH6YkuzLPpv7ce3yKqj4H8jV5CIvm56DdjXHzg+jbVfLxwnqf9/hIQKQufNg8DXZp
Ylop8mAz/16BA6N3ji+/jL5fxY3HwNMoRWbdnKCRTznB7uOX+34kAKeHv8+DkKBqHbS1Obdt+XaD
M6XuHcCw8Ljww89W+PPjpyx0i+m8izcZqls44sCvw0vz/AAr4LhqIOMKBwj1SRmNCpjpgIW7nDTZ
0RvGYjwyFvxT8YL+z3wJrQNkoJScjJvt2qG95wk/KJHuq6S6BmZtPntpod6+8R9nq6xEqEzvkBO0
QkLAj1dlL2OoT10RfiPEfi4UO5jEX7mnF3IgCNr+fhwSVdPnUNWfVYV5FbeknxoxnVTypsUUeZY4
ly348QPfjcT/3FfNz94u16onC8fkvH2o3QkKlJubsgtTw2+J+4gP/OB3ekuAKMbI6lMGToYLC56g
UPuW0g4DUyidxF6PkSorQ8hJhgjTAWtGEQun0LzZGARTmlXwfD6HLcVlZuBsrgq5rfs1WvLCD573
G32nkmEyWNm5r9WJQk/VFP7+Fm5CufLxHllYPfMu42A5ecLsMDubLruGbfJaqCZu/V1rJ3HXp6+q
xGDUvwmr6LytODWVcTJfTidJ6w2p6XPltQcwaJ5D8WwVT//2i2ZnSxNI0o6eVZ7BrIjGVD1A+3qS
GtIJaLWviSiuZeG9mjUV18JRNm8wwoxHeA4z9snAOzXx868o1t7MZpAKaNWsfKWFxI3OG41QJMsE
4sDpNLnyVQ3ZcZA6jFF4bmPeHFrMPQ6W2LKyijED2qBvI45wc3qCmcPzx291ad/Pe43MSerBamxz
VpneiDZz4yoDxF35qC+A2J/Jz6YcY0JMH2VTdbSG8TWx67W2zi1QfCdAmzceASzrMcDX9Dh1IANl
yetYoSaui3MIPrmvIVPrIOH2/PaF9wq+GLdiVXhRAf6jWduMS7t9Ft9Y2hoT5sn+PKVB1AkIjV3A
mRMDhtLH73hhKc0bjgYBoIRbbHf2XTu5ZZZH3P0vsiIF2o1C7nM1reyRpSfdopA/74yuKiQxXY9J
DN/sZFXLSNW3kEbZxdGuNFQ24RozfeG1zTuK3TSJ3nCuzj0Cp5I6v+p8PEg7fPv4pS1d8nN0lmRd
bmE6tzuzrmlibe0y6HZi7deo2BZIloU1xr7nfamtH65Txmmf/Vt+DnLk32+xLlOMj+vMnBm4rVMO
d8PWs/cyyQ5eYv/s3PDLsDZCs7D+5/1Ft0wxpU6oPqfp0MWctGXclCvB2IKMgM69XwefE517yj55
9LOQ7q8Q9oXaVJfGza6B1+Fm0x48nMChGtYyroVrZ24G63nSMnk1tQAbaBaXZZdtwTC/yzEInOD4
OBV1ae8E6jKx02n4qq6slaW1OAterMoquyngPfK86dCFgByic57Hgveb0Smta+9gtIYJqrZg1L5i
0ioDeHvAxE35w5e82NdQv35JsJj/ccfPjhSXYXxdSqLOBn0RFJ68t4RAhS76TR4omAqsLZ+F/T7v
UrbGOM0w4ZJy/DtGv6Pg+PWm6kkmVv6mZHz8epeeMjtVci9F2Tb0+7Mu4WNkQuVG0rA8Yhb75vsu
qoumWgkFF9Kled+SjqEBsmGszsoHB0RjpHZrWHXXJ4gFJwrSNVivVNgr02VL1++8D5mUHmE5Wr3n
wD6i/LSrh2aKpLzjuAT8nO1aEOi5kvtCpWGE+cVzbdDEDmxn5Q9YWLfzBqXfVSWgrKBzOJk+tNQc
m7a6H/015O9CmDnvSjZTCOKIVw5nCNLhos0yFJ3hdroFwrzalCpYc9BeWiCzArCtUonhpGYEQ7Z+
hqGQnjDtnvI+UrL50aWfPl6GSy/L+ftYxlBp5lQiHc4S7pJnRGftgWZVdx1U764cJEsvbHaOaNfX
RS8qeiZE3HW9OdWDs6mS5hqufZKlBT47GbJwkC3U4t3JQbUoImO/9QayAzDfgio+2Fe5OJJhRfK7
8GvmraU8yHTDwC8+Ka8pImJ557H2UHsI4nCtXrNw3s9bRxZXQW5425xkeBZ9/7MMJEK00Ssgi+Fv
Q48xPN+yY4v/+HgNLD3vtgL/CHBSqPodlnf16TaRHo3Dpx6NlLQmj5g1eLXAEBKd/6XMkzUf+gX+
Eyrkfz+wVK7J7BQPtHUTVeM3YV+o+QJPv8tU3MRvO15/Hxm7VmpXjdOmgS+5UE+520ewXY4q70Xx
+tAM/OzVbx+/goXNNu8sdTiLYEPW1iedBFvWOSiidzuT2E+2P/xAkvLxU35TUN6JzOctpdaSdSKd
SZ8S+sjVE7xAbj82F3FB75zkwR93DSYgiOtsEtCkBafxJEcQrna1n8VA2sV6arb4cxrUfIV2NqTP
V0oVCzHTvN0UhErkCfXkaYI8Voz80rrVt49/9VLQOW8vuTBbSYwHlWrBVRxYXhqnkMLg3oHSkwM4
6HPnBJIKokGmYSBGAG35N2scOm+UBLYPPaUPX9iKug9uNt7ng7kbOsxUZpZcq+WyhQYavGT+XtCB
QwgdM1adeN3IT46V7Su3exWagklTExLbtlVdOu76x9qfTkPVxqMqpws6RXLaGe3xV0v3+TGDqU7s
JwDayLSt0NYRaaxD9ZMNKMU4peoAGPNb4LTsx6TFuLJoipdkvM05tCPfeB0pMXjlsBNq7ZDRmR/+
wO5HDhUvPBuDB8T9+X1BCr7J2DTcuVB0nPwUBiJCWMeic5/TNrzPXPOIM/ptAHJsO4BL4WvmAZ+O
x0L/ZPWfgrLMd9ojHCNrSHvyNmyioq0f8xEyxYLfVLSWMEe7kzvm0aiW6XgeEDUDHsg6mBokw4EW
cAWPrKKyfvZO6kf4f8ypV/QExKkD9XRP97WAGZoNTNItBbnPcEPdh02S3HNZbwlX5sut51i72tuM
fkK3TOmzHbSfQTqCQqgr7q3SqF0PFcAnv62Gb0PobiuPnGWZ7xuS1D7gimnHd3bGjkWQwmAE5FiT
xBXY1INrQcdp05IWkZOw8gCP4UhCF5fy7hJ21dmuYbxH7BKXcpLsmaXsnccac0f8NA7rERw4Uz62
rvNgGH0wAet3E4dUaQ9nd4hadAiGeGLpLc36LvaysHjLQJLdpNra24wMD7lpHh3PuqtDTAXLKnuZ
IGwDt8IqR8gkrEMh6KfaGvsYpjYXVqRsg8snHzewqX1wMXsTtyNz4qAdxoNmGWA9uQgucJLvt5k9
XiyKhnnPYZvEkyQO8PUbizJ/0+TesE8Q2x/Qbdz7Q+nvSIFmUwmGDwRBMEp0prKzj77EIPWnosjS
PHbczI6TlOCq7S3HA0YzhQwMIcQ5oArWrCpxm1OANnqkqWIYhhv1BUSxuwqL0UFrdhuE6Ezsg5am
YyRVD/M0Mx467V16Xr70etzbedCV28rI2HNDr3hSXHeXkREYGyaYZfIYsD9+iKPRdjWABW5yZmWi
Y92QF9uBhwzJOoaFloUyZoHMAVoJgr3PeOwFzS51+b5hEyp2UOUBiIAXWne/wjwYN9JHv91v/e7Y
TZRsoO6Beg9evbiGJ4/EHflvcqdHrYOifQi5r5BHq5bfBfZwcQY27kPkzjL17gLYE04RLM+vY2kl
ESdjM52zHIWEMjLa0BMfIOxyu47nmzYgz3xS3oX1VQcS2pjLt95uNF6C28dFZ4fjMwUjkyEIcF6S
qvviu9Uxpx65pHnNP6sG+P0Ocz2NldWHqc8urS82WWgfPUR0cTiYHYa/nHvkFfa2YYCeuXmGTzCO
+yDlzbEhqP/AOQDLgowuqEN8eMwTYe0wnn7SMDvnWf/d5ya4szPnxvFtsbPHqZ4+T2kB9UOapmyf
2YUDlRxJItOIkyTU+0WlGkFp5G55X8Lizos95qfTrjEpvTD4inH0MRGtmUJcGUzTgo3pKPg0k/FB
ACqgPytHBApj9lUIH9Ja2hUxg+3Gf3ZSokpt8uY1TUl+sFXZboVH0gv62q9F6okcNDwj713LZzsH
RQcmGfZGaBCoTV4cVu4QacuGNUNDccwk7iFv/W8YsbRfQ4vVp1CjXn3zHGo21uhjF3gpcO9lbsg9
y1t4yvajFZGqvkkN/NaytgGwey+iqGHNpFp/E4CZhT+Bt/gWYuBbuNHDin4s7pMqTK6B39/fiBN1
6TSADwBiYhwODmbay0uN48CelPPF9upDCU0cFph1z+G5s0t88UlAoREHQ03jCmAkHbHGTyKnsbCd
k2b6WYMhv8sVzZ/NpDHtAmX+ZxjPORTuFKkF/7HOAgQcSUzcdzoMvxZh1f2wXBVA+EfL5lPSdv8F
srPOSGjQ5h7xLTnDiD63rAlzO4RuGu1PT3nZTDstBfTuVgnH4TxozQ/jtvnONZ69CSx5hvhAb5PR
Lb7aox7BcTGIdEgNCtTUNhsRtuWhHtoHDbXJPWbGvYi6GmEPaQd8GrfywjjIw6+96viBALv/VqCm
U52M5Zox1l2oL1lvQh9gFP2lVVZ5obk7nYyEzeMpVwEYqq2nv6E+UIIpq6cHmbjsU0gHHbUabg0J
GCCbyjAZlWrgd7KD17NtB2Os6ro9hKYO9lNe8YvBgKRhdntq/ElsbdG4D7lPJOhJxjlaITkqASwj
Zarz41HyB6/3wzKa3K7vN05Gxc7zh1/APHj+2SJF2nz1UUmI86Hle1b7cSPD9pMRhf1G8E3RyZe/
3NqVceXWrH4ZfXfqNgEyWLoJMsf/XJiQ+FFDSHDXyOlQW/Z4gDdYtR+8tN832TTRjeXm3xBUehLF
ESCJaEF/CUcHT1Xb1rEu0p+UKLAnpLCrz91YEiTgIf9sWi23jaDeBnOp1D6MlcDoL4KaAmi1TqOE
lroEXBTb3Fvwc4+6RLo4KHVAj0PufELtwj7yMDS/xsEXL35Tj/dWJt29Lhk0KDBjs7dwfcfnkloU
u9IN7jNtpgeXTCJGYfqEE+3WzC3swN3VqvCzU9kolcUwrYM7DRrLLe6sCgOUwHWhhC9rcIi4GGDR
NMmse4Ta2vtUZUZdAt+UL344AbHMKH/NkdkgQuigo92hlzkenFQO1Sm3YRNPbAoHQbgusTjrRIlD
KCuqqK+t4WQBJYeitbA2MgGLLGmsHfVGuukrF0aiKWw/LBBT8754cVXS72CO+AhgLdIyUbTQPeEq
RWA3Ds+0wxNyDGVGJG1eEkRicVU05cPIM3w56VsrRZ7fSM7/zS28OSUUw1VNGmTpBAuB4CgxixJP
lkFEwvzvppbNFcGgv6u65OiFbfF1yOG6FtSbkuSx5/c4LDP/sSbDxkEhCGc/hCUBY1Fmf6lccmAI
OWPW+p8sO2RRnrlpbExQ7WUBtLuBSenu41Th/WqEN8eNhuOkRRpW+A3u+FWa9pwO7i8VsId/++fn
eafrBT23y+lakfwbplw6Kr41g3/8+F9/P4dEH+vvJKAgU1EzR0zXlCbhaWSaRUFf1zFs+5JTgUup
K8OVEtdCg8n7rRX+I2UvYbRRKwVN5tCKbak/91Bwp/BlTkV6V/TjPpHhDt+KR9glF44zLlxVv90q
Q++ts1ldikCuxVPHn66igZx7Amxka1ufUIE9l1N31+vmlwXF6A76xKjsRURt+kRww65IPxbq797v
1PqPX66rsG+DSU1XNLHaKE/OHU3GTc1p90STXUjyHR9C6NNJYV1ZEKzxDH/Xd9772bMqVm/Zfu1D
y3vtc15scCB+wWh9GyHzs+EvWj6nIJdFYAQCxtCWW5mLqKzg5JniyN94bveSjuEuscd9NkKDU6Et
iMbryRD/MpHsU+JOdtS3cE+xwLd85Kn1TFV/DsdSIviuUXDvvFeYHQC4EijyGLQWRmjHAgAduANM
ADmXx9xR5TarCZUbYZcRnHHwP2pae+0LX32OoMs1rLSaBmwfWFsdRAhL84HBmbWMevfMqv6JhfZp
GtWzE5IvN9r06ozyQjnZm/PorJIkoygAt3BbeY8Asb6faPo2Qfu/G131NU0FAc5LPfqy2k3oyDXe
Y50QhA5qpX75Gy77zqefI+kqFrgSQMHxig905QE/pZJsS9dEkwaFhrL7Xp5StSWiQjKAAp3xX2Ck
+c0q+LZFjfD2llDCsUAsJz+U+c/p13pq7xfuvLltOM8zVGmaYbgCGR9JF3lM0lTnGtysnbH4fkqt
V5s5T5T1Lx8fcUvS198VvT92H7cHXWFgnFw9uJH4KU5/F6asKQRyaWFiAtGkIC5EedJDaBe8yWm4
8KyOwfq+odo//iMWztk5Hpc7rVAGZRVg9H+Sttn6XfOWY+w79+rH0Qzbj5+ycBX9D2pWWCEmeHHC
WnZ+0WhTaqiQUH90Vn7F0hE+B8yOyILbMCica+pXwQlzKiZKJ3B8ve7bJNydK+0aky+suyiMSO4G
pjb+8AQU90rFc2lGYg6hZW5tPBaMzrUZigY5UQaneTQw/HYPKXCQQiY0qog2uPORndM0+55ZbGN0
+zUVTY4qjfX08YteKA96v//AP9ZUTVvPQkvPAYet3o89uWOjf01td9M23rki1smqOL6uS/CCsNAC
sBg+fvLC9vm9yP948AR90Iheh3MlIz8N0K9ihAxBuS+ftfzV56A58G8h6LVrJdaF55HZzQmZM3VK
oYcr6Cixy1CyC3n5mPX5j6wU0wbOhN9bhx/8uvne14N71JNz3/kmbnngx2mhYP/esOfJ9TCS67zl
vN5z5m4dtxgO9ljSLXHgTcYHqSKfJp+qyvpeB+A7woKaj3GP7lSO+SSM3jeOOtLiKMtDKDu5b8Np
MwLf9yV1FeCHcEXHsqjgcJXF6sYxCmE7R0CJDbxgwzTdVN608ZFi+2tE4oUNTW53zh/fIVGNIVaY
AAE8+HcjsBuSghGZuweT1idnDff3fpPIm1MoieelwJhS55LZsNwe4Cy9d2BDyQK677MQNKWVjf1+
g8ibQyg10jbF6tG5AKSw7dUIgqQXVbBlWJ2fXti6bE6IVG6KufNQ0ItX3VqQAgWHPSA0eyXYQ+YH
u0mNj603PN2Q8rbFQDGCyYOls89VKa8et1bC6ffXM5sTIhsnLRH/W84FM+MwqtmSzMSg691oG/Vw
hP8mstx/SgzYnAZZZRB0YEzFuaDigC4leQydKXL7NTbC+yuQzVGQ9oiq5mBGG/WZ8RXJ2rl03S1g
oOca384q3DVl1vuXCpuzIBWkZkWecu//1yCcCDbNeIUTfd/sxHBviasH6x15n1svYJckNWrra9q7
pWffOj9/7LJBpF7lMeFdaM9hpGP3+7bJfsLqZOXCXIjM2RyHiOHchPhZ6sHYu40FM6DkiDtVZnE2
3EPglygUns1jy1dyoKVvNjs1alvYwzRl3sVSb9jLk8oveQc4qyvQw2pXNvPij5qF/UNiY9DSxltj
OvyKBd9tb8ubOeOlKIorIQ7MeWi/Y2h5DC2w9x/fTAt3IgtnDSUZTg5KUTU+lt4PGDLHCiHWK15h
G1wt87WhZqPBmxzzzysPvL21/41x0Xj6e3Vg9FaMLbbBxW+ArQGYPMChcasRDdCbf0394dlpisvQ
9gVKNEfMebHg36gzyMn+fnQ6oiZiae5fhrTclxk1cRaItQ/4/mnM5vjDXGSVsjlnl8a4z0VQPhMF
SE+Ybg2QeR+/u/dbp1CX/v33hyH3JNJfdkmN958JkHS7tN1//G8vLYQ59rCswsaznZChr4B/WKbD
xnA0Mqd9ASV+7SPk5zmm/Kkejh789iJGg5WC0tKbm58XoQ1bYVQ5LqkMY6dHXc2xdqyhz6s2zQv3
x3yQyOom+OdYLrsMRGymFqO4lTiE4XRGjZXEhZ19swnI7dVK/LVwYMznhvq6DDGxOXoXu+5/DPBn
gqnOW1kMQDvLzZis3FQLIDE2nx2aitxuRmPYRep0VzgI0CCFCgXaGrup+CwJSAyPbd88GXbtQYlK
k1Ot3lph0IdicEL3UWBHVLrymxcO/TljEJM61OvDAq8YDawWVsVRUP3bsp9PFXm8q+B/i38akVWP
+e6KROUqhH5hacwHimDf0lYodbMLyq0uoDpURcqGCjLq7QRnIlTbdddWG5YCeS1UfXQ8v35yLP9M
EgdjcokOQaBrTZZtdDnobd9UY1yHmRNz25eYGIbMZGWD3k7kdw7O+UwAK4ZJdLUzXZSE4k2gwz+g
e9eT8Rsaap9QMdh7bgKkjrlbNVldWMjzyQCL1g4ssAW5jEn1WNb5pfP4c4IsTVfjsay6lQt94RvM
eWNNUWUDdJzDpUUGPznx8Djlzd1oWw9aTfCFhxnyKutu6Z6dTwZkTte0DRDKMGxNLknhnAbUM5B+
opChnzNuX+H9gsq8RFGVSNjYrny9hVc5nyRzTFLD9X4KgInxt0kh9zU823j/vTdyC9/IFC0+SUjE
3DxuEn6eQOrIev3F98OtcbtfJByuqqVPH/81S3/M7CKBg6m2BOx8LrYoUdEc73Lb33GHfi10/kDX
5tkWrqv5OBlcH53GA7T2YsrA3eTpUNwR47KVRbNQJ2XzMbJOFuhMchZcCIqiMpFgP5Reuh8BP4/z
CVYw6GbvS0fukL9Om2pwUVxw+mOuFKjYUJBQuBpZvohABHdOPbG/lLAlh1r9iVZDeTf6QIE0DHQx
3gLj4PawLbVqc8ElCNEf1eyUZ0Hx0PC+OWYT+Vm3+kFqRz5artW/Jv/H2ZksyalzW/iJFIFoJJhC
9pnVuxp7onBzDBIgeoR4+rvSo/NzTWXEmdkOV2UCQs3ea30L8B70xPrpORIFnE6aP4PMrjY4LHo3
5oM/TuO/zQeLQ35QTgxNMSRu9dj5woMwjXrrmjscvdEBBxMo30bZHfVeQv3oeT8IrMhkymDlO9Vo
VUNm3M5RcpUbu41zArOnxAEEZyrlHdKy2SBIOYZ7aoOcsA4d6c+H3R+V0t++svu/GxhO0BP2Db5y
lP4I9Cvtq5hW5FDTr8j8tDjUTblGDsEzHNRU7OT0YMyRePZZO29T9M5b+Lj5g06/ZGkOo7sfQ9YW
wVAw1+9jOSRTlG1xITacEtU4N0o3Kw74YOlxGbKpzS0QN5dcFQlubqnuQ+xNs/A5bA6Vecc35xmN
+7nYNYOIHfRGQtLFtM0TP2Q7pDnIZrqXGpoT2Dbx18iSbVFNN77f2ny29DMKFw7u1vX4RfU5fr8Q
yKUOtj060HAAHrv0j3RBPRflz5ugjrUXe/EYQ7BumK5D74J2AFQvGok0vWI3NhIru8Glk1FKt+pb
O1wVR2oD29trWVeX3FIIUI6fD8OV5WbpV3QCWdc1hUQJizdCoPrszQ8gIqrmacNQ38hF+nvAg24I
ypOff+JKCTZYWhJbGGplGjbzZSxt+qpGfixbJo5Szf8UpgECY5KQHoyBhcte5LvBhxZkcEhcK2iL
Pv8OK/d1aVp0B0j9OWw/Fyt9sU+RjlSXrNjTHn7REfKoW5e6MjjY4kBZp5OhZKYIAixeWq4TqB9i
IL2TvBJ7VGmukb75Tmu6F9fTLGoQEJbY6Onzi1zpoARLs1aY01lDmxBdqqaHQAxNJJrQ/DvOs9dy
R1se2uEXltvUt4kNnvvwrsjyTW2B74EHadphskkCCUvqhEbnrTuycueXIMlg7iuaO724hKnzAcNH
dpzGPFE82F+rpqgt/MZeUyZN2vm7XLYblpqT7ziP9o8qsfH1XeEDRtan0S28zdrRYen+6moOtQoS
qi5z9QW3Y6zur2vGyIrtlSdr6nyLY4oJEPOZQXo0Vl9m4ezALcYGOb1XmHlxr2j0/PlDWzt6Lr1i
KSTa1goSXUg5nSWvN6N4KkDT8/135DVDDXFH03kTlDzmmFk//9A/EvC/rEVLmxihTeoJ7SNfcfw2
zOmGaoSsh3KjjYq77J27Iyo87xDKJleAR85+VgPkekC+YMJvg48rPBZj2SLga/yGWZ3mH9c1CDcF
FShw1nEJOIFhqM9juL+iAa/rhJ5jz04AkT3cvpCV2WzpQStKyOd47YjL6I7QIj4iXdTgdXOkfoRg
dIt06fhmKqa7NpQXe44xgHpLB524TD4gO81zaz/ECJI9XmUyEkiBSXLdeMxjsZ3A8y0LnuAm4bUv
ofto7Z2TfcPTHFNoE93x1IV3w5BtenaN90HRWpU/bzzc6/f528N1/3ejAZqR32ZQR1yw11HjFKf+
faAc6LR+XZFldVfHlN8rYx6aaNpaBaAVvP8dEM41Gqnt9oozxJ7j+logRxVP+wonxhyScn5kaHHg
EVv77GCJL5D+iQHgQ+fdDPyC1+LzK1iZRYNFNVCrWgaD6HDQm2Iza/mrLYRz4+6sHNWDxQzNsyjD
UI1aYF+q99KVT62A4eEmtWjlqy9dbR5CiEoXfZ3zINHX69Lg2OTurbr2yoNdkjez/lqgb4LqnAra
JzlpYzdH/DUEpb6DWqwnHzLGt/50zKrsCF4v3wbkZ1DcQsP/vbUTLA1uqYXGyq/b8ow0x9cZjWbf
GyBaI0eokulWhpZDonFjCKxNi0t7W5FOvkNK6pywTIPTsqVpc+blfYU8BSZ2AfUOgIBAMa8PN0nq
a7vJpaWtiNLcpg60555PdtheU3Ic/abZuhCqO+Op6foffWOi7aCQsPD5UF85jC5tbl3eMYUQLnqK
agpFYXNRFd3rvDpXWicUKL3PP2ZtD7bka2o7j2OFaf2cF5Lv/YonNS0PE/bozaz2Q8VAXlJfM/Ut
9/ocGBlJzk3Ob7m5Vp/mYkpircdqj8LsiXzteGZZPJXBXpohbmDk84r+0lxLx4e0JrezbNaG62IW
sVKylGMveQ7yIE9MkTnnzkh1bjoA9mqEpj5O/gDLk5nVDfnOygLhL+eWvCgHgxt9RmPVmu8q7Q6q
6N+YaL5//hhXLmnpiit1Jooqbcdz5MjfTd2efZghJi4f0I4+s2ZAUs2NuWbtk67//q821pxy5dFK
5mdbvPnNpkRpZHb9d9gs7kI7vFl5y9XzxyP0l9VqiVaUFTNa98Q5RWH4TKJzJPtjrhCjAq4oNzlK
Ff4WUY13PBRbXfyoS7W3GVwnXf9oqvp3ZzI3CdJi2Pi9024i8SRxvKxnqIR9ZJGmz4BzYfNWJERW
GWYsRiDYnKAYL9yd13ePlc5eP384KyvL0m4nqDcV2l5f5ZLDQ1ibq+H//eZOemVlWXrnPJyIasEj
55QN9iXyySsf8hsPe2XcLv1yXu/oaubCOWHfEI9Of4KI6prIoyJ9Y5pbkc0GS+NbHnVQ2wjcnLkU
ScCwrqPs6D9L5V28H70DOt0G2u7t7Ox9N43zDwVCal97cYQsdUn1hqEDyCDTc4OfejtyCCxeeeon
iDYWZbkJbu3GV6bjpYeODHXrFvARnQlnP1TQ7gWtvngqS5PAadXGOLcKWGvv12JyKgqjhz6ECDiz
9z5PIVaGlwO0llRMW9m6h5vDZu3ZLuYkPYqqw+zfnEc27LomOnTTk2Pz8xC6/23WW8IAFRaQEMEA
4zk0dMuc6DSisNBADOs3/00lFixF1yZABUFHAMUFAXmyEf+OHByIPW60uNfW/aUeOnenqde2A1et
azcwaCbSfQGgsEj03H7Us7/FCv2Y4epuIo5WxtmfI8a/plcFFE3ATOicnADyjRnZ25jdoMM/OE5w
b1vQED+fk1aUhMFSLS0NXHJB6zunPoAi/0O38LkbgBp3o3wPkUuFDNTY7XAvDxV9Z5iz5v+G6w+W
2mmUfqMyzANs4Pp0J7Lyi5/TO8ftPvJb+MC1m3jdJv/rJlatP2I7gWtzWi8m3Vdkhn24krzzIjre
1DOtzOpLIfSU5l0UdNiQKVV/a736Zyizn1fW4+cPaGUe+FPK+dc1ANzgjgUFkA0nrkDshszGZri4
3s+2kLvxFmtjdYQvZoEWUceqEXgYkHU/5JqAxpQmA9vqbmeRzG52pnmnOAl+flFrhaildhQz26C1
i+ENjwGnm7wBf9FusuaI9CO4y700gVLKIpG4Q+r1VFf36OfHUf5WB1/biSd++sMLnK2YioSHHDHY
N1ahlWrBUmyqpMsESUt6atNnzh/6cdg7XrEZKnMf5NM3ONoubq5u+e9XhudSeSr7EXThFConr9TH
K75Mw8D5ofX0EE7Pn9/otee6VJfmnLiFCN3sXNAs6XIgZZtqIzr9MDnc3zheeMyt97uJIOr02unp
809dWVKWSlJdtTQ3dg5P1LRv9Ry8d3RG0JADXbRzw8K/9hHXTdC/XosQ7p529gQ7EV75O+57Gbo0
hG3MDAQNIjBv5ditfc5iCulTg8gVRB+fSv1m+vYYgbzjpfYdL8V/u1eLg48Azl81HQYBK39FFnib
sYSdL93CKPn5B6yNssVGgqOROei6q84uZsKnVJRfRQVdOsDJj3B0fjO3dJ0r288/I/BfT0Q4E8hH
M5fnMup/CNK+ztS/IYFZmWKXgcb1iMgqAl/rGaP5kRMHjRwt3ht249C09usXR5lSycpH/1meEcZY
AQRnj/X1BIqkqBuPYOXWLE0baV8S2P97cvKsfHfT6uwXw+Hzp7uyPCxdGRUSbmCYM+RU2xCBvx6I
v033cygQd5bB8K0n5+CgeP/5h60MJed6A//1iMFi9vO0Uu4J54xjqjgSKy1sZ+EBKpHowe37G5+z
8tIt/RQdQRZFFo4Z6GvdfeoYNIabJ8iGH1RX36pwrz2TxYuNRHXUr/w6PWsXSeBDrSGbSecbs9Na
B2EppQ6jfqjcHjifHmbsvjPFewCTcZ+Dpxr+sOZI03ZKSoRlZCMKSUDMeCyoN51nq0dYa7ykTglO
h6IAqxQe3BrYxM+f4IqLJ1iqryHddesZsqizGtmLaexXn4uXXI47/5poNflPJiuBYsyz7eCal9Ix
+0z2yc3DxtqrtthmVHlAwSMk+bmZ2hcZhvdzkG788RaS+u8D1F8KslFsR1eetsVZkOCbP1R238Np
mEwFMA5htnXEx+e38e+X4S8V104XhlUFx8KplAb+uqqn4yZoFYe5VI3ejWf197fAX2qtCyLKopz0
fEI6DYsd2KIt010MAU5S3mr2rl3I9bP/9UaHaFP7IWJLzrOx3wpV3knbH53sx+e36e/bKX8ps86J
Cydr6Y3ndEo3Y9Gc3aze+bxJrsk9g2DbCN6H29XZtae/2BNkZUu1jxCIc+a2vwZVhDDP4iXcWOO/
RbXzZoki38EKROhtGtaHHgl/CbLETWysKpM+rcud5v2l5pOTACiF86mVoEp+fi/WvtxivvGEIg2w
Xs5JIR+7LoY7B8JXV00xjJuPjTE31rK1QbPYTrgWPbsWBvFTVupt77xm0VeNNAHpFTcWnJVKrb/M
np99zsyQYxHI3fRLkfGXEpl/wNSCNeCXHhwddidc/dNV9h8OxzbPws3nd3Dt0hZzR4SG1WwJ6GhI
F990M7zkQfZENMTezi2Z5t9XU3+pvrYAoAS+wWYsHJBUru6wKbdIVEdvrNU/zK0MuT+Vy/9f0fSX
SmugfNQ0mUKfCzmUGzaCGNkV7btX+XaXFkAC+MI2sZPKH2lTgftQ+GhxIP7pkLrwr4Micmld/SD7
utiATnBNQ0AitiEG/mNuvw9I/UiIx5qdC8K22KixBXlIhm2Sjxn7PrU9OiS0zTQ6j7pPgA9Bww/Y
71dzxaEQz61fO8d0G9cJUC6t3LNnEZA2d8Gt09/KtLAMVijdieu6qIvz1cG2pTI8gLODdpvdY0Fm
iV+is56HBDZeYqIbg2dlolvqz71sIH2Eqe6EtiFcVtd3kPA2zsrnzwdncH2P//ZMFzOpmn3bQ6pd
nSUBaTxxg+IuveZuq+4ngGoDPygEDQD7QHgIdujI0Qprm7cxIu42kGBwpxm/KycLWVrZ8I9WoN9B
wS6gVD84YfDW5jpPIpU2d63tEqTdF8+1Dp5JiEdTjOlr0IN/6BYhVTH4AMEXk5E7r6DOGdrxcpMD
FpGlo7PJlcf2KYW9IJLVC7BX6j7N2KNDrkGhLXKDWq+1G/ijMTDoWLRb7fn0zUsHeJeQ5gfDRdDe
tW6ktqVErjQvUPfIsvEEisHPz2/kyiu41AJ1rc1cBKSGJ6dAZBSd2wdBvG9AHYxJIfUuM9aJaeY8
fv5pK0NxKfvRYTRxjlSlU+6Nh7pCj16XaIeWDdzcgYssJaDK3JA1BypHfeM0sDYUr//+rzUX2Q9B
JLJInpni9/CtJaznv24WqFcaef5Szd+OHuESwv0TIC/VcMny76X3DhKWFxxFdplDJ7aKb3z/7qaj
aeUmLgX9Q9iYyRtRooJMAB3YsX8BdjrJxDvKJZn86ed8//nTWikb+UtNP/ZxTktTrs8SsUXXPL66
/RKJec8LEFsa/p0W9qTMKRcjIvLcWDIAH2rvFeidxDaIYa+s/J5CCYtc3HMgop0H9VXe3mITrD3Y
xQKl1SRkOAJ8j3opFR+0i6fu640rv/6Ov0wvS5W/6Zwub8CIPivRfhHwuSSI2mOHPu8+HOQGgPBw
mid3iHtsgqDggC686qG5EOFD6rq/FRbmyicPSmGpnki+cRCWF4uUbJRlNzTcK/l4/tIrQETNUp2i
SdRGJ9b8sqLbEvYAgQuGRXUF1Zgvlb6MIXT/cH2mZzTp4pqecpjrygAGAYG/Tm9uh0jFyZ4aWrzB
fHtyh+z4+T38+4nPX2rMs8w1ntNK9xQN4qsao69hPr1//qtX3oBlNAk4G46g06BxqlLYQjvF0WvD
bZ8XZu9SNKZgq35XvHquolu29bWLWUwixCFAPwsWnHwjPhpSvVBUeD6/mJV91lI5bsFRo5zZ8GQE
ffCm8VH5/FvU5W3c5PQ/NRT9pSx37utwnlDUOWG+RT7SrPNNULVfbSDooWzdW8TutUtZ7Ia1h5xQ
gmF5huC9iIkjVFy5IozzYX68idhf+5BFga3MrN8oeBdOrT+NCBgIsAmW7EHNfE7a4r/ln/pLWa6t
IKseMhqe+hnwuRLdwYNTRrc88St1AX9pn/E0aDJY4IFTL/ZRPUIgD4CKabrEd45Oz7u4rU189ezl
IgJfAnBU/PmmO3Bt0V9snsKeFk3oWH5y/fY40HAvKs9sC1FOmwrMhWZX3Trwrryp/89MU1OST5nD
TgrKw9gvgbWljWu/8Eb9BlERR3kVJOBpINIwl98+f6H+dOD/MnkvTTXePDeekxX8VAVBGrzNYKHu
fMr5iykiJ0YX40ETRNcVfVWCo5gekSZ9REgrUIqNyB99DXh20lH7EhYGkUMpPbSqpQc1IdBRteCr
1G7ePbFGmY0zt34MRoWwsR8g4lMUBXKtVGeeuSscGBtCDt6iAJaxjPI9mDVRMpBKHqMMyUL5JMc3
+IlvbLlXTrxLsTGUS8NYwUx3MlEYbQaZeYcRyKBkAnr3NPX1N40t/41d44oV31+qiIfB0lQO1D+J
GQFNUpVv3OknhKmO7B6ZiWnsSvtEPfbsYx7eduDe7kwd2lOXeTz2XfFseSPiRju33qiVWWGp20ob
yKRKnttTSJuHeY7QuSf+ORrv5K3W7cr9XSq2hgguVDWn9hRhA0Agh459en1ruPjQVy6FJT8+H78r
+5pljgslaK9cd62nger2iA3ydg6bKUnZTfXH2ics5uneDeQkpyE40dlMu7BDt5lrTra8yLobJdm1
j1jM0jCGU39s8uAUeGV9j4hQ7y6vr6gmBDU/fX6f/mg4//aeLzaADp3zXhnNTnNazXTnNdalm8oP
QROuW40CSYG4jQq2udh6QfWS4qDrb/opcIEnptUwJ27XtiwuQeOENxoNWLcN/CPD4eddBlP6Jc9h
BUAcBBLAmijsERRZPRtneHEqzS7FnMEcB7tmzCWg2e3QORuXGPdRKkCrWZsNB9WDRqSKznwpwHY5
AtyFLZiTanbmU/k6Kz/dVlmV78sxtS3SxryR7sG+svvGI/q18CoCCE5ADjJLWRzyxj8E3MOSWsju
PXUBof38Pq40LWEv+d8TUuXADqDhvT9Jr4ye60m9NZlpEqS8n0FamtIEiP8R3owJ+kAH1rIiZr5b
3/r0lZGy1Nt77YgMQ5azE3NliCiPMdu0ZMRtdYtv7gzHCeZvuQ1mLBZZFSWBdsWhiLr2AG1rhAcc
obNw10mrblXcrm/BX4bVUovPurQxCBGjJ1E0W0eCUewXaluBirRpKjkDzdyhDQ6fCDVpTKqIbCuv
bb4LeWNcr2iz/KWIPrOdanRUo9lKwHs6pk3+PFWQ92YtKK79zPy4IuJFl8677FJ2V47SbIQeH1vH
vUN8DXi6KOZ0cj4C9MJ+YsZ9Twf8UO5m//i2DJCPOd41RXhAZ4AlwrSndvDPxlE4SmTjjePJ2my5
mGKyLppMFw7mxAzioGi6B3b3HjHGcPqpYKdSeetpXSeUvz0t738Hr0b4O+iiYj4x2NpdMuJkWg5P
nanQ4q/fxJvjIXC1LvWwv2YVB0G1+/ytWbnAYHGBAKLabO5LnJjqt7SZdGLyEDgweIniMnKHrRm7
9MZHeeEff9/frnIxnc4wCRTSlRBwIOUJOrsMbVPZJpXjEbDDowxmnufZjKz7JXFqBQNPzWqaQfJW
hjhlLEM3EPDB55gc6xguPa3YY4pEurFI2o7inUNePQtxkJ4xzmmeoOtR+G8wVtvSh/8IKuzf6dBE
6YRNKYq194rlQfoTVtYcxeEpHRuEsNcAkup7V5piC96wu0+tH5Bt51TOPY41gzyUyOcKt5kX0Y9e
NO0epXPoOywU5Km2OLWhwuagHJkFG4Mo0hMkFJhloh6pRoeGhMGlUN7wRKUjoKSYJRoJg8iznYzo
b5AD519ihMyzQBQQOLFR/y74JO6rtGBfy2gaHhpk/e4yzuaduQYZ/7adRRBgMbFCPCAbrf8owxBB
7VkVFDDEDF0radxhBStP3JeKxLmHjUUk83bTlY6Ky5lESWrzMdy0Q1Buee81F0ll9ktWSCXOWfFS
57N/iXAN2NzCfJsUHRUbRnKV5GooQfwHMDZ224bvajzOR0c6bLyPQIpHRkCgg4cCUdQPRHB5KIaS
kniQ1IU2rRDdYc4nt35BVBGrUFNFHKZq0UXkKXM3Xum+glTp/BS++5tZxA/USrbYZ4ZpBZBY4ciE
zChJgAkbbMoax4rW74cdMGBdvg0lEfKAXE/4Y8aufgOQ1sWcXGSTPLcZhvXBZLPrPERQ7Ip9NprG
HFQrJu+1qeqGb0ml8fODDaYpgY0PNdSRsxJ4Z0aPeAAVvqVWcLQfa5OGMBQaykkfS+Aw1JtIQ+Oe
eZdDlrGlIPqpPiEa7JILDfGjKKlXYzK3qfMoy9RBK4lpdyfSCvE642D8gWzQ+K2wm4eiPnvQ09Du
JMb7pbCt2Q1e3QGqAJYlsmokCqudC6q2Lkog/HkeFs4u6Bru7DS6wQzpYBNiDjd1OePUHKPUW9WA
eJMhvAsa0WRvummY81CFdO5ZLLBGOonOdA4+3Dg0Bdmj0ghsfCK1yf0T8/VQ7FzbgdzoEvi8vgOB
LudHIjQEVxIpV/WHO9rcIA2kgie8iV0UzkeY28ZRX1zXKbzLZOta/pRzSuWFyg7/tcQ9CZ7AKoAv
0+JhBLtMBpohDR50vYPRog0TICQh/Iprp6iCZOxsFN4JsMhTENRTD1DtOfD0Q1jhBzZzWRGgwNCR
7sUTUiu4t4PbgJld1tS+/AfBPx2sxJk/julD7WEg7sNhHNmpqmoFFhfiDtBYr1N4Fu560InGxzwc
0q1qiTDY5qfNyOMuMoa9F57n1V8bG+T1ExpYgdxKAKCHB3+gtXeYEQo1/VZuRsYnWNtlc0E/nqRH
wNQxZGmmkFnYs6zu//GiVnl3oaPy/ivCGCaIIrxAkte09OveAAHKp3A71cqDJpmbWrzhp/TwWIN8
D5C08Uio7yV3umGvesuGrV924FYU3J8GKOQwrs98KAnfNi6z9TtDtSnA+a3IMI6H0on2dT5Ezd3s
pT3YLUqVzYczh255Z/26SykSFhtnQMgA6z125EgJ1r9aAQy9TpDz4F558UF1KCb4b881tN70wLII
m1nYL6ZiPk5ROaKGmmO1kpvemfzr7DoABPKuZ1b1u3poau/iYjaywbaSlVAnWDUL8T76jOWvJdMR
c2OtjfBxEivmRtwjdYKVxwnXpJ5aGJeqrYiQKnNEgnBQfNXCdvyUAd+yk22GGmJh8P83ep4rsWWQ
3jZPwkUCMA7ANHdxWqCjNZB569EpDk6k5KR3cxR2+mILPJh7wnzZ92D0DCXbYyGCcYVGEkYCMP6N
/ocDsMMOblW7TiyRZ5jGXcvadlN3eUF/ze1Ihn1Jo35Scdvy0cYsC8gmhfeflGjGVM3wvXLRNn7U
hUYAG+jhMDQTbOqdJj11lKGA1hUI557jmVZYoKKglOIHAn4NeeYNRWKSblg27X1YAsMLRbsm/Kkq
l9LXHgHjeqeAVBAfHm1BZyy53/Q4xmKQ/h6xv+DHDI37xkFDy6X+D99xe2RHzT6Bm0WPk44DdLeb
f/g4jpCXeSOQLrBvSqRlVBKOhLu8d9h0MY2H0wDiYNMw/z70g4iQolB02VdYYOgIXwQ3nXgNrRTI
WBDGZUhctlN6kV5VEmR6Whpkm9L1vXPRE0P2eTs0wdmgZi2/Q6rnotlAzUhVtxHSjYwGhQ+l4p9g
tuDEjQ8qcxiN8XJ0Fnk0EIkY5Ky4rYPAb4Aq84t04VwG5ThN2fhrhsQp/650oPrvPeCqPA4AkLSv
YQXdyhevGk3+z1BIiGmgmiZsCHZMeijybPu+pkCMZJhln1xFnC47gCqShSaBWKdvDkPWTF56qCNA
XP4pocDH8iADzxdbO1c4biOil9XBFLO5lAHb8Ew6AXYjbk3Gixs2UsQ6Ej7HaitEhwI7a/s2gPEt
snDObzJPB5W/58PYD1876Zgp2Ju5kUhVsj4K098QktGAQ8GGsRm2pRWOP8Sh1enI4GygBEaonkqk
gxRh1eUwiDOW0o1kUUj0CXKpwXtyR8SHmcSbItZ8V9hj1nXs5YivgRqs98De8SUtyjkuQvhQT8E0
Qui2Ccdec7DfIROEJVeTvM5jUnqIZEGUic0PnGg6/g6cmvE9cmJIvc9wfAaDcmYtlOK8VNgwTRLQ
Qwn8OhdpEdtyZHrL1DjbfcFM7n4lItPddhpC/zcKo5r+w8vRywGnpTluoO8mRQ9Lrksm9H5ZTpW/
B9IoDc9R6jrToSNBiByVYKYIp6kzDYWeMWW+EziYOa/ay9N5yyIirgEyLpDqF9uRkf4MS9c5+D71
1T4MsH5vUy27AMETCD1O7wAspu5dNdmpKxKBnAd04hsjHpGPp8MXWo5j872bPHskV5J0agaWFPVw
tS8gxR3RInXZfoOyEmphXLLXhcc2j0wTxZkG+HobeqGK+hj9tkgfDXaWmDWkkkMcTTBYhIgv1k2M
XZXx9d7mves+05lNKej23GmmU8kqqZ4I7QJ69gPXxXYNry61VcI9HWU/UuI17SGU/AROf3VEroBT
YoaNqq+mjsgADxvCmzaKWzc8BrRDJ1NHnYY/nKCQI3/kVsBHMo8ZyU7YWSNDs2+xciHhJy/dZ1HP
Tn4c+xADkCFUABVzlEX7cg+0XoNvEiLgYTjg+U3504zwl5PflfLXpCUWQyXmQ1oF5jfnXTZ0sRn1
WD96TOjhwuvMqgcPOhzkIU1TG71Yz9b2UA9TKWEsKrLAO/PCs3YHzkNX/RMhsCnYodPlhF/9gQ/m
JUDZK3wRadmKnwrfFfudnCMQ4pvoOUEkzFTOGXuYy0hVFQoTRe/gyhym4wwA8LP0Oh8Oc9Z243RV
WTiANVUO7DXHEHLinZqqJrym48LG4eYj7zBXTLl6EGxICXaUQEE2jNSJjEqIKLZjiO77lwDixJHC
UV625GWoGlmbLY2wAaoPiOdBNZ2HWKp7LsIoS9pIEw+bszngv4Q2odckbKzB2mWjCeTxmsZTxa4Z
J4Qp+OqFqxKOR1yhnifAyisfIb4o+DjlnR+2us4QARCWDSLL8qKi8cBAHsH6DO57hwdHUjXfIbsw
G6pE1dbG+HcCdVoRZDiPYoHA9IfOrUD/M+2QceRZgNh+BcKSJ4YIn11bOrw7a2zT+xkzmtvO1zQM
kn7BqKWIh1M1M0cY3qsWDITSOvdIkQuRzSmiIEovjIUQY0FyUoXDFr+4OIBUHk5ITakjM901Ea0b
+POE5ZsCclXnCRsF6WwRt2NhByHg7fBnZItg86tbNoRPbVRnZo9wD3Hxw76DyjhI99hypXkNc3Me
gZ8rsS15mLENRJq5i3FVbVskYHYNYkOqoG6wo74WtDI6kjs5qGaENVD1/IdBjs6bQZDDPzicYjLb
RbasGHJgxDRsaugif1mGOgcSMlOkYzuuFQnMOCBCJJh8vNFulYEPstn7A+oDzRHRWFVzzSdBgtHG
H7zSfMlqBDr1m6b0+iaFiXcOPbnzh9YdHoOoQ4kOFDHyVTYI/UFZFSeDMPGslnn4hpNx2J8HcCWQ
kg0dm4VuRBGAmqFRQLXRR1KwrxENP/VRf5dNnvO9g/Anq5HCSpQrNu6IZBIelwoWn4+GAr60Id6k
hzzOZyNQdZmMAguqF9jJDrFCZLW7RQqLqL+Fsg7NNscbETyHuAhQARtuguIqru83CrEiQwzcAcqN
JWHjjACdPqMujrt1MX6vvIDSvQ1dAU0wn0hL3jDJlqzF2ZXkdjtnVP0fR2e2XCeuheEnokqMglvY
o2c7bjvODeU4iZjFIEDw9OfzueuuVHfsvUFa6x9pQkhGzwZhik9VzeeoLsLifrOj71/WOYlnMhw7
1RWpUS0kxrTDdoY/prCqx7u2CwhjvHrM9x9TjudOjrXmegQjgMBq6owNqHeP8TqHh85XvncYa2E/
EGs6Z5Krgsdu3hzn4Fj+HbTR/zu00utPphqqe56V6Dag8cY9uGZzMrP0/rX1t+WVSgD9Y5Y4QdIA
wTPrmlcHJnUhaLZU+K7UyWsUBPZmIP/nr19N/nrQzVoTrEAipFVJ9BwvrFiMJER7uqyF55KTNic3
g7yIaa2fJn/khLf57t+Uuh1vebsmNyN6h4itIdmvdSyo4DK7YfqmfjIU9DaWdiRlaIvbDOvKeK76
hbSOcJ8ukx/mZ0lB101VckDF7qKzvtXhvesC2LhFXzGwIRyLKSW7JRlGHOWEeGBoqC6OPX/FNDvp
87IE/ce0TBxauvEOVS7x8OUcu07bydSP13dafGrWsoDBybBy780kjkXFmTHTTpHVhlTCWAcJmDeA
B0lIb36xGB45LPIcFPkRWpaiRfCL/GRqQRl6q82VIOwvgxqMqVGxsLWSn6fUtSUQZsr5/JXnTllL
HcItQZ8eWwApcMMQuf/1DcdHUDrLR6Mxsg3BGD1FY1/9V/lVfm3VmN9U8dBxnpDZ6TtDlLUEUdMK
5e8MohHOC3QcjE1FMjiXtTTzYRsqRroo6syveavitM+TCrOXK19p7gOtj3x1inOvvdQ9Q2BatRZd
aei0+S1bNbMd/pvzsJjo1pOJ7tOQo+Gs4KWIj/F9UxxtHsTtbTeH9ncwjAzALLfB01DrkvVf2v5v
HQ7iMgXO9hJg7z6jpSAgJ+p2PjQKcA6KOC9M0EP/1S1rfDtH0fRD2d7jyfdKmIWITP6Ch+E0hMre
sh4D21eqPVKgy4M+IsFtynHbsy0x66l1BiozBGKZv6ppy8cq8dVPvdZR6i1O2x7pJ9ZvTZej8qzR
tkU3pdD1qWxNNB/coOl+hEr1z33QhJ+525f/FmWdp3GNGMywb/+3a8fx7/0oLh6XscuvVE4lTmqJ
rTg0dNChI61nfS5hRD4N5+BwiXZgrgP+2vxchblds6BvRJHtZb5d8sRVxZFkesI5pKgr99Brja00
npZtBDqimYRKasVmueeb+zG1lns5LZtN3LqB3M2bF5pV3ibh4pRkjrXOdGRbJ+dy2pPiwd+luvfd
qP6GTmUDiNRuX0Js7UdkB/KhHdnsfHesiKyVC3gC96RzNDIefxAYr/10nP2p+ZeXVd1n5BPHD6ry
bHRQsMvfSeD79KRcRkyzVzO1A17zHQYdD+oBaqivH3bGX3WsTaAeAy/pksOuSGbkp2e+yGKu+s8o
ojIH+5g+IZ8c/+W423cwz5Ug09gvZErSXxJmPB0QSY3Qc5V5Xhk8+njmbUawougP0g0bOqFGZ6Wa
jV6ikQC8JImzeZJ9exj8yh+ujeT2O7atPxD47ZEn58Rt+Fx4wxTdO6OJ/9C32BVZVI8MtC5RlR+i
DyRPMX58cfQo4/n+bWcW/CbezC9mvOk935P8rx5GP0zd2KErMVoDRuNi7hbvZrZsmdm2JMvMyzKJ
n6Ve5wcOBfdzhAf6O8JDPa3xvCWpEBQ6Hp11N/frmkQ3a6GKr6gx4W9GNvneiZagPi6RxbndqD7+
V+TMb6nXB1t1UMxJD8s+FSQpWT+5ddXkcZibyXupDdMbzTXfQylhPerWYwIpsqHqvOmU22nvTqRR
LfoaubpFqfQNgUj+MkgOz3SGubMF1GiGosl8r9HynXbPoDmocEZ662EW/b+2gvwcE4patSkBRfX+
NFnJyRYHnH9P+z7nzk/LVHcTjgSn1jSIRYddWBBXzCV1AsWzmh9eX1H/IgIbh5gmc5U879CPFxAP
djMORZEDDMWNvhuMEEMmu825yHzgvCj0EHnvheqTx92z+lW7JRv4Lk0+ZoEswD4MZXVEiw6NnYYf
TRTsX8ZU88WKeAqOztZ2Lz6h878c3cqzHmNT3s6Dz/gXDkE9Xba1LN+ivSQgW7DPPhOxq/5We93U
F9oq9zkbLdDeKWqxAKeb17QfDarcx2RauodeoqM75qEuxiOYRbRkHTuIulGg8vOF/yK58RDddGdf
ulF1CKKR4IadWi+cHrEY+2MUoYSlAUUW7BzoLszBjIH/nKwbXyj/72IguavbH0WLJpdMb2fJT5ZC
OmrPAh13tysVi59lOE1InrYGPiMagvgsghH1HMsJQ3hALbf7tpTElQLOquJQeBu1fKVvlb4p94Y3
tYZu9q58bio6hiQAXktyb2/Wzrji6vHRfToz3RZZw2Byn/gEI55y0U/bVda1Dq5dEqACnvVSP8mo
9Lp0rveOF4KbLRqugAdFfRwlANmFsIoF0fTcxrd5YVHHeoPkGuqiZXEfmb02w5awmCKLFytKVrhq
gZ0b/O/716MDMbkoo+r3oBRF/5wYt3Ce5eZ6W8aAru3ZmXplTjXNi0/z0lWftdlZpMNyA86kPK6G
W3ED9wsjABOIH4eTwgzfD10mxtGf7wMRhIaddqHSrBxK+dhXzvJ7NHPpX8Ja01nlOgArYl16Wrz5
sj7DpfIPcp8rEkbjDfK1i5gMRhYzfYoTqgZGLA4yrUuiiyinpKLE6ePovMG2X+FA2urL70fxsoyq
ZRcac3ocxdwOT7LwxRUI8qloVv/RVWK/cVm7aWfaNCTd6OX0U5ZdW/hnigjxGHY00370SbNVKbmk
y7WNTBVkXkk3ye6tBSvz3oZHMUwjA75eqYusArb01XYEpdpQibMj3f596CcvOTD1jho1tZ77M7HU
NVcyRYc67WsvPmqASoqDtFvJlyUo+ntC5yuTTkyW3xlKrXkpOmJdOF1WxJNus/8p/DkhNK1IEAT1
3jKaI41/HeKGgaMflDdmugjLblLMTw7DGpUk+G5SQ1BzcbDRrhf6SpKkutSRiKkCDWDaT3VQtCtN
dFGZZKsS4SGa1gjOY4s2TesmiA0pR9/Rp37QJQ9h7NjMCeLyy/p1vbBjlGI5VWLUpEqNlpmHOpdT
5HVJlTqJ74M0970SCN11a65712/DodNbEadNs5D83Q7IwI4N6NNVzn70CG4dHqrGp841D3hOaCh+
i4wHXkW+TJQScJO3b8oxNJHXNmkY9ehYHTOrgwoxIXTj969CE1K6JrMa0tUlwt/vul1QcesTwBaG
OGEJocUlMbP0F1MLz7Ik4wuB1tsvmjbD8CBbCIRspb9yP85lyUngxWEsngplKd/d95oEr7yvX5ya
cuKHIW4sLeFyVZSzQE1sxzB3LOhoG3Y9oldQ3IwXT3bp1Oelk0KlbS9aDdt8ANPnHvBm8L/U9KLH
hKUa+amSou7+7X5P6h7rJWiB6GmNbZA1qdt89AnS7rqgW9KKgtj9aYhUXp9H7dCQFChDYiAL7lM+
q7w4Rh12u0OJFAwPuExqtIn5oF5QEKGs3wh3eYVZG//2rtziI7NUdQlJfj9zz3MzqaG9acHF7Mln
a/xmFpbisVx5ptJRbU14WwxrMd1spYxom6vAGS6zSlp7bKqt+aSfLj8qnZc/1yBaPvzW3f5sLDY3
APA8dWT+vdrG9XxG1Rh5RZ0PwePManPl1UJJsNG2S9LGiFWN7aaR/g3Vy8706urAROeo1U2Psj0p
twxyYH3ogipqbyGwuuTXZndKZpaR6ZsDY2z/Ihjfvsa98NRpFYv7WinYMVUO5Kdyl9zORE3+YeEJ
p7PdaVQG5DDbXxONPAUqtq4+toSmQQxH9Im1ud7uwgjgb8HF/RqTl0dPNV2cpFSTVDUFeIm9rWCm
GMyfRNtpuVc5HOGxi0j4q4PIu1J5O96ZlairQsR7nwHLFbQV0jbqHQbUj1fNFw1Aql1WUDlxwTHN
lXh8bTACOwCXYorAPnmWrfX+UEOunXRxIGdMWS3/lhq8mKOeuHatyvxtawYrebwmqQ/KGRcOnnUw
96Fjy39tkDAEkwIoQ+qRA1gWqcr1vjfdQPKHiesf1ikgObEL/me52riMJ1L9ws4GEMFD3N1Qdei+
bI6v/3SFI45L72mSAuHKKs4YDjqfydAnmP3oe0Ld7P3cnVafv94VpjhNpQbzS2oumRaSh5TjuDgB
C/eYm+RSEvcKsvZS1wmbmNpLqPdR5Pd9qRl5l9qaz6Wqh0M+hiG3itMQYhh7+ykviQiEs1I0ii8J
mTmyW96knakuNiNnCF5Ueb+2sr/4G2GXcDvodtnA4LshzbKuCUdAgFz5H1ODRRZbvnpGORAfDFWd
B9uH6/vs0CzkQTm/DNJpHtuwLjNgTn0pZE5RyOAjwhQx5mLQMPc856OgiwgAgbtQnSlRrnmDypy1
JFbSy9oWOc/Y7jRCjRvmkGgtPl136G7BvymUAz5+GNsYHiJn7s1cqK2LN4EBiFGV97PfeSmQ6HeC
ppnuQzsG1LM29GYFSUCZQUvXgdjCg+dj7gmtDC+tpgU+cCFju27b7lg2NoT5jUNjulNeqqihlb3R
8ck47X5G3N/cGeoujkTIfnU4qjL+U2xC/ZiX6axrd003XdKzlNjkqa5C8baW2jtATIpHQN3mgQZy
94uH3T/sQaFpW17y/GC1gOVQZDppv0AM2+35Ma+X6tNXYIZ+K9RlKt3iINU+cYo7zidapBxAs/yk
Q6I9R2sen5bYtt/PRfBHIsSfi+PuAw8eqkg2z4UszQlEGlo0t/bg0yZ+lmaTDpUPy+95cYBmqnm/
Djr4w8D9l8zy6AXH7XYgxlk82ArOagWnfxVKyDO0r3coaem6xsnoPEzr8Bn1uj/WQwG7ovCUBBPU
HisIPXLc58EryALRmfVYE+WTFydUdgMX+Vb99QKjL+CQ0XMzmtdJNuVbI6KgyWZmgPNQTHm653WN
hdzELy6pfHRzgEfQCJ5QeIv2yiOVh0rvzUiB3Mr9kqhy+DyX8LCjQ0O/UmykPRJRVI8ZShaiONdw
WSnGLWzBZY8wnrr5sTwMlvQi65QfXoV75JOiZt/WN64UXRQcldRONhd70dLPZWYuwjpy4GOehq0S
6q6dJ893TltEfRqolDGKUmWWx3B5XxC9dhfGNtp3gVIrDVm1jQHd3NMSfIU1xcaPorByOGo6dsZ/
FNDsRAvatcYKX0zF4N3vyR6bz7gchL7h466ar9BDSQDNPfbFozfUkX+3j219CNTSeu+b7+7DjVe7
LXSjb9ZieEkwm9OJXi0ut6RoBnf9L5nHYvgbO2s0bGnXl+74Ec/8AdMGSZlralDnFNkcYLY7B5ub
/JpNwwyN4UU9QH/W7nFcvtvt8cdVR08a81qsM1kLyMtG55gvQ0V39epJRsvAmJVNsjP4xNOw117x
uQ11AOeV0xzRPFB3P7yxUFKJkTYcNy31cvv2Jiw+p+ekjNfiRGacK7KkGfp7QBUPOUOd1/2/xclN
99pX4da9uNiIxywpufjtYZQrQfAlL2t1p6d+QI/okr/K3gmNFVCll3QUwBuD5dBSaMjUXW8A1lmz
uiNUA8GWurtJEj/Y7pCX5uqncfQWPzJtifJtW8O9T/c56Ne3sht4mDwcqYxt/rZ6HxCvsftUA7Ko
f0Vsun+zxEd39DVi2/KwhCJmm9UgDFc9zq6fgTTtzhOjj1HHKS6c12TlKcGHGNQFCfWspLKm9HwI
cWkpZ8b9FxtTghubcLFUc8dFPNsfpoCcOZQTqicnlRplq3sMtSE/8hSJXMz/3LWntPAIn6e/O26a
Qs3pFOFRzrj3DTUHuevMP+vQ6da/CZBS7KWbM9qxYx4jDNZmA9c6mDLXUwn5N9levfuVAyOOZ9yP
nWvbF1PcHiqSB7ubxkNy9O0uTUxOmH3Y0uA9ruN2nUZnavVBTm3cPEx2tMlZFlXcD9dVuoqxSMXR
/itY5lZlxMi1GhHaDNN0aNtErv8VQFv+s53F1g8HO8k5ylOzhCPjb+Tu4YNTMudCWnsoNETAJ7Sk
mGnGtU8dR9m7yfWl396yk7Ltpp1HDuGfcAvDkADpJSp35D+FBrIgh0kqPZ6wAoCBzUJFzf0AH9Z8
QWB1+/vEgRX+q1wjICajsllLAkZiJwxaZgWJVg5uq+Z3J2iyLWP3uLtR17E7FcYxqFN31wFtOLd8
maq5cp6wwF26Tnv7T6EWsq39ycRl/QJZsK36IRaebMUh3sth/x25KrKfDdncRPDYLWp+WxCBmXYQ
31fFqY9LO/TZ5IX7cK92CGxM2xGeVws80J53tST+S7/7jKbonQxVm1OHjFns/AqpiSsk7umKpOwf
eH8tj7x9TbwcYrON1LoCk927IauZPnGXSpIF8jlkP9l8zgk+6bbpf/MyV8G9MF5Jut3qr1TiYLfj
7a8Hv8gWd4rxA5rknypE+bkw/1gDz1WEePlqH3mBOveB2puXPJq4rnfRjk8cJlF1hdxqwx91XM75
4yqaxdw7vVi2GwLHzMklMYvapA7hTcXjxmyyDPGfIqlq/NN+NfCKKsYKRsbBOG8tZzaVkmZp5mPZ
dm5zQJbkH91I0BmdBwA6n6Hao/4Xii/vz+DbnYbMGQIVWHuNaR2ApGbngNrwz3k0IrhyddK8xH2Z
OG1qaQ2OCHoQ3ngP1Nj8LBDZzI/UiYMHQozK4b7QZVyeNp/399gnkMCpP9u9p0yk8GT4tmqz+sfE
FXZCNmv3x03rddfpgk13z6oK/PXJQfUSnqCYyaqu/C3cGEjscDt4w2yznEKR4kJYJd4kUWxOTScG
6TiB9uzLQKhK8C7WSNhP0cVo87eZhRxwdNnerOcuI8MxSYIfi5vos1lRrPkqkteEGNATiOBeZ17d
hCaNPcGrBJBBFFhfShDsxIvCLOEeo0qFZmyY/b2Q5tLxAHiveU3jO5uL01BeUzVPUxAP0ePEtMvQ
UpjZwhZW7U1dl3K/Rriur5Peo68woY/riGBD/KRWafmh+GanDCH8dgfKHaEGlWJ8GdEIyD8R2Pzv
POdtuVASsnYHLwxABqVgFLxK2PfgBlHC8hyUAclVbdvFeTqHYnlYa6eqb6u60Ewbfjt/Bn3i2wdh
k/4XXJ790+aSyKukzwtU3nMQwOqp+sAy0IlsTfIlzvA8FgQMBKG8ADPyjzOTMFQTXxa1WrtDlUIT
kySn2uVMMZytDkO5AkOI7xdZewlsyNaPv4rV7NicoNO5K5Yew2gcePW3H1T/bSAK/+gVV8WPPQiH
X5uDJv25auohvx3H2hlvxeYsFHvDkI9HhJN7f0i6qWUwWf2io8mWnMOsKwFRTliuKuclQt9BpP9e
j7+h5L51xt9wPY5dq2cQfQrEoewoWB5zmBhV+dlafruIw81PdBq7sV9zoYYifwTAxUGFD2uop3+u
KZR7LJCyMGyJZKZDtQu31j07/eh4P4XO9fDGWyXX1G03AK51EHXzmABjjylfXCv/Tklf/y5dPbg8
Q/tcnOS+9tEtGjKu6nLCuxIl9SCz3XG9CwKlakrnAmDBTLp/XiJvANwckSqUT8rTgXoBqIpegGBr
RcckO4WYq4X+UeM8Y8JEJe5GnA8Y3ueJs9+ZG+dFcXY9B7lVMpNyCeNjZIsa2akcnKC8XTFUN+91
0Hccl6pwwsvKAiYv5LAqcZJUGYsTCq9yPiixIlFptxgPS6gGND6yqcT2Y+BP7Ujoig44l2TQxdt0
LJeRtAlfqcF7JQYh6Oy58drdP9SY556U0SI5BqiSeK6oHMcmtyUb8OzqJQhX0nDRUj8WW13kvxqa
UcI7AKElj7Ooz+MgBUTah6M/RDK8jxWj8WNbr+O11aUfQEKPA+fSXCXTjYm39RX3NL0/TuhNBaby
FtZBQ3Ge221WV9ly0l+WbZ7WFNg0KiE4OIdu+23avdvv5Ir6h+ZWQtTeYW1ASN4DVP4M91kHxzXp
A36MZV1GcupKfouobJNrNOfdD9wJ8lUkUfLuDTzJmXFX4fzbbE87gQm7/K9n/PFXLBapTxYGi1jq
vLfq2OxAxxklYH305XH2kYYyJ4RdvMRrFO7HpS2m4Y1We/LKG9I+8j8dY4Z83/twoQLUa24dRp2X
iaoNNCj1yPfV5OEGxzDPMhVOUE0Ax3KbeOrnphuKp2DoGvG4uOhQ75rcOHQIoGjh5uy2h95hrEKd
XdX1w2AKOBWUnziM2qJpjqF0iu9UZbPT4yJc5b926Oau2jWReuraschWtoS0Z5nGfhpGyWXs0Hcu
nTP89PG4J2lD/Mlj7xIC8BRyKtJVWBn9wWaiEAAMAVOXBsTp7uu2GZtjp9eN0veqropMxIHlEOu8
JE/RPHqcUXGxf0SbqzNky9QPI5f3npppEuq5XaqRbAypi+o6Fg1NKbD8vU33zQde2hY/fLGRKdFe
ewj8zgXTP1ZNmW872hewyh9sJIk+DqO3POB+Ce9Vnw/XhHkBoQV5H/4LihYbHFi2pultbzzklXKN
2ua17HPRHUtlUeygnrXVe9QVm0G71S9heYdcrwIKXgaT/4M8qMwHa0/kubTNiy04Me3vTsY50/50
ujampjrRZllJOo0rbqSGe5nD2fOTCNkjXFZ/XtA+LRqcudUQjs7MU0upvDF9NpeOu14oLPQ+u65K
+AlKD7HhGPfoibJyDxPvuHG8NXQnWuM/rsRuCeJy1iV6sm1UN5dhpOXrp6Vld32DpDID2CefYFun
RSiTXaUCGBdSNwjBZbelc/OLTvYdOjyuTfnODUK+abmiYD133zgIcRaVioFXFYmWt+wBtF+3KIHd
r2FFKniRQdX9W9Fac5O41rVXtysKkIUQ4dBdMQ+Rf+tH68Q8nNdsnV+8/MF2LGgzjI8k3bPDBk3r
Lac2r7roLUi6kTwCBoE1yroI6ypv0wpiVOV9e8Ynw6aXrKBRDwlC0oTP3it3Xmo1+r+xE4ARxJ5Z
avLzi4Tg9UkVYCxuLYJj2AfW+w//rnGD84olxfs5jlW5Eh2A1PY2H7y2fd2dCo0UYT7RegvBhn68
FuFY/2nMHGPbnbhyf3pTD8hPlNsQvEcNegQgUj9YjlvdMAakCF+ZUksjw/0EUp6bm6E225+pbEmG
SjkDeL8l6mIEAlWuiiuilMZ5hd1HDLkBtK3PMu4dfQnqsPJPnpL8hG6wAnGhRVurbEO0deUDm9bf
uJ14xzrAV6jonqv9P10XMsh4Kif/kaS3jV/AQ4PSz5lqovrTjfmdMqVnYd9Y0NfjZDqxKjgMuTuH
YC37wR6KeWRsduZc/deSaIR/3x2lrw7g2EmZ+Y3uJSp5Ii7MD0CcuQXj1H2D+0aF22Ptju375rjN
i0AvcCVOLzz7q25vxwUTQ6rJwbntRuGdynJPoozciuWFp8zed1I4Tzk47HLNq7yiNLkiTCXtiiSh
jAhh6LFCiMQ4r6WyB/65ediqpX+fMMbhtqjdTqKzEKRH5nW0XTh9lv2cIJr5rxzoIq3Lwf9iifPL
552XmaiLZtmEOYwzm8w95wIeEWazO0uyevmPhTKouAGHgkTHoXYQ3QUmCf+2bRAN/0lvW7y7pmh2
aP6BxOG/OEBBlpew2/+AS1j/MkZxwq8whWwzhyDS+oszQIjHHJoMnWHnSZQuSTDjjw4jf22+OqNl
8A1V+GN0hGaLt4i+eYBzT6wk5DC5tq4iR5a+8WvFRze8TXZJanSEndshdAKbqL1j4Dl4sfymRRro
iTgP93QUSS4+fB8eSjHpzHEMbsVpRwW8apC9ZETdiS6blMiBf/lS0c9lm4+88S6ZhzFEtgh8SBt3
QIHw1QaMR3yK8V07ap3fu6Pf5Me1s+rNn7viE0MOAGNQhKs8jOMWApglQRDPb/BfQXc7JE7xR9VF
9N/OUseD5aqw4n4USIO7HZyNItEpbfZll4iR4+QSr2X4t0aczK4+Tf95eCb6UztJYmgwpS5/VdEn
pyLap/6ylUmAQqor6vt5mOeHQZu5peZoi8eXbp9rB7VBqYokzYt+LI5L0tVfDuzp9NAVKp6OQZBs
50g6KznPuqFfqvqWdzOotOq05WWJal84XRbZKP6DwCd4GfK+vCu0hHqKC4+Vgh8Wln/fzXYaZw+t
B/YE0b9CmDHuOUoK4E9SpatUNYufX2bdt/mD7+zi22ZnOh8lr9COcx+QCdh96HUqH7uuk1s6b1H4
GtJi5LMcibi6I+TKRvfrBCr8V9USg83eEQg3futnYEYg724CoMT25FXhDg/g2P3eQcPACEPn02Wa
wvyp2dG0/WjZlJ6CYFkhbzE0HfJwsvudV5W1PMXwi7+4+4ybeZ0ttjJFYLq/CxMm35U2I5LXePMX
MNa5/DaVYoSfmbM/pmToeLHy8W+kBHlqSQJc7ixr8V6sU/cKWQJjFObeZYZe+xrKcP9hbRjded20
/97KqjmRClrdSSGjz4gCzW/YF2VXOVZf5EP1XdZ44XazqNDeOSiipmweObYg1cafLUpydoJ+lg8t
lry7XEcydbmVsYTVYJPSM/1HUkYOPEazv6Ees487tM+1cSSmrTanGJsgvfDWsbp8cJuFlWTPHQ50
cioCqll2TyLtVfNpcD2c0IVjfiHocR7XooTaRAJ3i6NvSI44ibo/aFJEhlUBmHRande4WMcXvfX2
kzhCfDC4BJ6stKQmIXs2vh1+iGWAVxFynM+oftVNvIzjVTseslanZjogJlcc3XD5YiHEBjEV1R1y
HOw3nnXvFPXOHyg2e8KzbMJiYlvUEHlu9HVXobh4a7fdyzmsPsOl1e9aoWZ0+Ea+iqXU/7omwkVg
jfNqkWu8JEW+3tWLna8B7Pud71d0VG2+cwVlYbJZec3SmpqE+ziqkzu1fEupptxtkHC5+OtozGXu
6ceDDCfK5BK3U7AQYjtCVnGZo4Tl5CwtYoekghTCZB1CUM9R/0K0il3Q3sQO6UTkcD57HsqycHVo
ETXl+rNdWrAuUIUiOWzLWFymwhr2ESLns7Fi2l78oDz0svXqbBao/VLrTYLZB2iRSzCBlzb9OCO+
koO6nxyqWaIx100mavdzqqVzpWAlv8ljKz+sE9Bz0cbhPeCz+b1VzgxbLqq31ZXA3fPq3YFs0wW6
7PMtDoTukCfEDyli2m762SkPTqXsG3xUd1fFwqaGgerb9uWefbYG4j/tCWfKp0TYeDF7slzYIvzP
eOjN7bSH+hm0BtjLn5BZkvGcOb2kwCxfRHAxfumcESXWaMJFcrK4377bl/av3cXiU+HCfY9MN/5W
i+c+w0niNF1hiHqnWc7Ua5koG3iMkH2O84Hh1JuyrZP7G88vaoFBx//lEAv1wVuE+reRSn8EgWVZ
gCx8cHnnYM3mXJi0SkR3P2116GahH7jYzcPBwomK9mZDH84GU1nvnnFE3PQwTdw51oFs4zw6kEJP
ThcAZ/hWbCOdWcOsyrQDdsKjvAJ0eDuZN96M+oJ1dvth/sfZefXGraZb+q809j378GPm4Oy+qMQK
UilLlm8I2ZaZc+avn4c+PTMy26UaFLCBDSeqiuSX3netZ0lNbpFgN8QvlqFR/qL2sbbNCpGSyb7s
FjEOx2lOaNJuyO1km6k0XyySZb6xItH5TzwjWmF2ar4bxPF+QRhfUW2GpKxbWnSdewAJ7WowsrsE
KMnK9/PkS5V2WErtAWbEwq816zjEGFKxMsVIOZQ6OuaRinYGRY8T62G4bxKXjZNLFD3NF0haQa6B
AWy70pEoeifrhK7SY9+qYEEH7EWo4KWY1k5nQffL1RfOAl9TkHcYPuuGxbEx8OErukjpCBmqshQd
qtZtOJSoI/1GofWHXXbVsXiuDA5z6DaaxNHCQX9TUEMdK0T8K8VK6WvzWA1Wka6MVz5F4SVmYYgV
ed0/y6h7YJeRa93gGtLqnS73qHiLiqORL6XBpqMNjaGYQq+5x4im3mWdUd554zhsC5HALVRLv0FO
UoifUTgmcANsGSF1IiH4sjU2/6hhCvu9oKTlLYbJc7UUalAfFK2Jrr1Er80DXTXQP3FF4XqLNnhA
VoKoI1xgbEvdRcc+e6u2jXVd+KW7pgpHH7/MQfGSd/YNQxEdPCQ49VquivrJxfwmXvCQ23e9GOiQ
e0XQxOGCPRbmK1wAzcZMarFLSjQSeO2azdB6mG38InGbZQtwaV/EHlzqzM7Sfi8whQ/sl0QKS7oX
JaWVfLzVDYVzAbCmdmUa8fjCttRdJj50RieyeumrlxnVO5sKfTsYWrYZ9Vhe41vIHpXREo+j2or3
PMM2oDeWy7o00mvp1Nj76pet4qOrULQrjgr1Wqgh+k4O0jq5X1imqHx0kCFtjoh7Wt0dBaBa+lrb
uKCo7JnRU9El2i6pA+ktItMn3Q5YTw+4erIDbetg18lFea17Uoq6zs6Kq0hqeTfIRTr6A9/N1vvq
ihFFLQCApY95pOrsBWWH/qdmBNWaU4jOZ5JhXJIBF2D11WmIIJt8AGnkEiCiKUc8FKnDGSfHCFIM
m1qxCeWUvDb311C0soc2K9xuEcYNIypUs+MQpNm3NJDSW8k2pK1uFuNjgewG4x1VgHFZ200eYjII
KREZhr1Rmii+G8dO3Yhu1G91ZHTvBsYQnOOjPKlgo2hbw0tZNxT8b2HBBVeRO3TPkxbhyFkqezJN
rf0S++w+MLKMP0pRodKt26xBXzum8Z7axbBUgbjsJYTXd5O7C7+BxEuxnMIarvsqwcVQK+N3X1bV
exON685VreQ2VMbmm1qqnYpq3ogyZntqvEgsKW+pXRpRfSVIt1qYqmAi1MzG3Wi92x6RUIFdgxJF
XLZWhVQR6UobSFI8K3uyWsyKa1aa4carCYNdV3kqHgyZZSLCWPitbzQ0Hb1NB/AoY4IJ3wJXUOAX
A/Jcu8ikn6SkJmutbOLxPZBisalqrbFurFYg6KiluLkqPQTvezKs5Oeqcsd67etygfaqzs1w53s0
9zOqcV4dkV4RIn4IQj9mRkMplzz0aWqLdTX42TUSTelJyan+beyUHO8N5zSpIV53AKaKi0P/kfuu
kTlDgUVh4Vus3wvilBL5ORKGIZyyTShhDTEPAZJB246cg+I0xQ7bN5K7r4a25yCYswyEGHJ04Q5L
QOBdcYW8aUip75T4WBaA5lods4VPKCr2DHPA7SOp4cjaODm5yrrWd5I5FMrXhE7oso5d0d6zCJr1
Y9dZnMbHTOm0O5M43H4RFRIjN5Ut9WAOv3S94L1u0NxY8VXiSjEUJjbSYXXUqyLsa4LJxbgBkYAW
ty8DzVpJedFK2UbViU1G/auEVIhNOc/5q142NPJq8E25e0UVPfVpAi+UOMznmQVPAjrHFSnTrfqc
Usi3H2mKRRkzYxwNL7lP6Su4zo1KpZmcFsQfyQl0tcGpxoEzM/2wSL8GU6F0y3LsCkRpNmro9r4n
ilvC5YDqIHFlLSeQXNeq8pr+hWUh80/00kPAYyJ7WuheWo6HvLHV9H4skTzdyIaM6naJz2ssb1UL
8iXyUl23H+VUJiy5b7WmvyqkfHjTwS1OSPYsajaZT4PJXpQuOiI21KZutIsGfQYFDkN0K6WSqAwl
YyUebOzK10ZvIYyfKgLq0gDT8FTbhvUyJKPh0KUB18/h4a7sVXTwfQiraohumnIqeZi69q2g6/jV
wzqwbwpNWw+aSckhR85Cj3MQr+zzJNYOcCEBnrdbkVBRy3RkXrpVogPoaiNZ60nE/lkJ3Qb9hh1f
D35uPbJE2A4VLlapIGIhVshkDdBof/GGiNmj0Nn2TChNsTShIOw1pe9/0lMWy7Bs0CdUbqrQdzTi
27S1/NsRAPKhjTJCZ2KExVUVxvoiJHNAW6EHUchXloZrSmkR2sjJ6LUIurB6LV2KRgs/1/03tcrx
4aaEuo59Pay8xMif+0JGeK21/QvShPLJUCSK6LGeiq92oVJQVDuEEGx8mkfwlWCnOb6Rxdd7Pe9G
1nVHhWTUL5mKpWvJgRJAa2QNh6BoyBiM8+5rBCemXPqMCpXmJj9qxER+NZol2i+RJM81I26l+0ac
o2xpzDvsgeK7FPSU5sJeexyVILmOZDMkezfvm5dkQHCLSyJzdE7ZVxbn1m1VoFJdDJgrvuSqEt4X
3VAiu+bcvNGYDjjV4cxdRLrvP8pS5n1Nif1i1141GpTl3l/FtioecrlqJSqZbbwpPQnnQ6oWN1EQ
MdkM2MpftT7E9EAJ03sorKrY98Y4rtq0N34okkyBBEGyRXguPqixqNR9R0fjuhKK8kXV4v42NZGG
yvg1wIDrlH+xRrioBRDG33klzkCMaOG6McoQ3oXi3dp8xGNljtVPTG9Y3VQABOWAkxC/n0UDufa8
g5FbVKdVX+q/UGooj3WcpVufo+EK0ED4XKNUf/JaYaxA+g0bw/MSnL1IHAGjU2Et17GkTJjprK2O
AeAR44gQnDSlhSRGKb9Xulr5GnayntHmRa+xwrNcyhsSNkfix3vxmEQ0Yjrek34jm2revtK6MsRW
QQmSb3D1118ya/iC4wmxnYrfq1iQCUnJWp/o8lGaGe1a5mgYHuU6171rfzqiLN2wKFYV8cXjsnVz
KkGpn+SbVEXa6zRj2Tkjszj727gRU3fatr8alif5G8nuUMtnVNemhpuWjVsht1TTB7ATxxww2lZL
fWuTyWjE9q5U4zlF33IP/wTvxKDmbABsM2hHcMipurErDnltIJX0JSh1ccCoG6bohn0VRTBpkdRJ
tC27ScA2cQ82ZRIbFMBsLWqWzGvNqsV/ts2rrv0WDAj9e71GoEIrRBW81LaGNwGmATR5CvmFlBUI
/dSw+4aUAF6QQj2IDQUyDw7jWkgFk70Z6l64hDgIXb+ENVGGYkHrAtlZwp5IakuQkxBaxm2Rt8g4
OSrt+VwI8NphUrfLeEfTXuRr13TjnYGOcw+zpjuoPobE3kfmVsk964HCAYE3LM98eY0AA3GpCxjt
O0qsrsL8VxdPLdTKHzHL0TdfDex1oqjJTUlJ8aXk+Lvuh25YNqJMnVQ2sdFFYS6lqyH2pIdQt/P3
IVGStVfbtH5aqcyWilmqS3O00DaiUSw1LIhuQZ9HSn8kACmeRtekDanXRsG2ZERx6upoeCNflGvf
alHZuIqE0MT4UhGISBfMEsdCRBE64FB3Ksr+G9Yj97Yyh+HJzrR07Sph+ETj1npsEiw99OyDJNm0
FfePzrw/UnuvsvscqBUjHbvMe8fhZSNVGtIpLJLfRz0akQZZWb40UapxMhT9Cgljm6DGLL1w2Yat
tJfp+K3KTmYLTBNcEOysZPDvPAw6loLY0QEnlim7zk1wHSi9KgXLmt+YGqT43letiYZo11IN30Jx
jO/UgOoRUKVwyUkAQ4Cdo/nqJY/dbQM96K0ZFWQrNj37IDVVgIEKUJCRFsQNi/PwEgx6eS8VeOcx
enF4S0WOn8dWw96BEGiLDcei0SOdNdV93uxSXFOYndrydDiudNa9Z6ABdbnJm8qvt3ZmJF/kzhqn
veaoTbN5qWR3KA2sKyrWdfjs5TWYxloNaYcRf0B/IzdftawaE+YdHEzLIMjy7WhgF+YYipW801Um
5zFr+vsQFam58hNZGVfqKJfVVk/RoyGHEpaB7kKutRU7q+oxHpqQzK2JnuLUxQikDHyY6TmGnLYk
0sdGnDxJhdqGyyrwyklhBJrxe9y5cPfY9pRoYE0QRO5DO9CIkpfDkAccDNQ04Qw92H2igcSh5Pq9
DcIi+VknJhoFzwALtRumq+8La5ClLeULKVmhT++pjFpWiSelhsZRXoGlFcpXvNcmqQWpmer5vZ3K
vuYvNeoQ7T7Wus50SDSxkyW9k4CWJsussfRrYSLYDzqz3AJPSO/BC9n3ZS7ax7rLe2VdmgPSITa5
fXIt1UnTHShEhncpEYAvY2sM8ZIWUhdsVCPp3E1Ms22b5Vp+CNIIkwm1NI/eGCCZfc/QXPpRYT0H
dYl/RuMU+D1Q3MHdqxlb9tcQvJGBz0PRIYV4w/A2IGotlnrZVW9I1wHCtQ3ntgPNOtd05CDSCbtE
eHvtRSJ467FWPajSoL3UHCho9yPeQRKu+4G2b0BEDMCJGyBKgOJK6yGWva54CN2M/POphpswGeWW
fXAhJaxJtMSrZ2Ey6dcQ4/AmIJap77NeFhulHuXjAGLhuqozHV0Lmo3awQpGdySmfvmEHCNkGYg8
l32J3/3MddDz1Dz0YJk0erMLXaE3i66DUIZVPvjRGNQ7F2NrdW+NpocP+OO7G5uyf7QqdKpvfFkt
Xw1KRkatUKN0Qc80f27Aqjmt6RuHxAWEEVuq/rPJMQGS29B1TNOSnG0Srne0a8tUnHisq6NAptyv
ewPNT2grVbj2XY5oS00JceTaCNhTO1E3FiJefY+2hr/LbJTJq5z4xJwGP133hUXXEbkRBWpHrVN9
1RQo0qHrsHllaKuwTPKEKcouelwGtcisb/6I82eBL7x3SmBlV7o2Drs+QuxAr8CjesnRfQGGuH0r
zLyDERDVdrdr7IGsQ45vG70M0xuEXBCE0OcQWRb26VVRxt0xTqJib7iuf0yz0EUJVKtPZiKJaB/S
VXLaJpelo1UXtqOGNiQmSX8UcjbsNFfTr12oyfY+YmcCA2fotmbYV8ZtWrh2dQ3nj40MgIbQVLJV
MfRAsegGmQR20JNui9y9xeI0Xg8VA5Nua7apaI/DOENxAUMm2WO41TjfpUjjffA41wHt9XzJuiK+
wgBnb+wGfvLuIrJGE9GXXz2NaGl7QvEs0yI2XzkHiDVtILjTKE5uqCYNSH+EK3tLIdWNWHtqSElT
Vf3oqkMD6WQKHDy50KsvPdZ8eReymLKXbPJVkwt9q3VNmaOLj2trlZmRBEYmNtb4Tl5iHRutIYqX
RMnFUYCsAroydk5qj/pjE8jV96S3ytvSAFDD2MgetHFUH3wfphnLpkypjigaM1gUFEuhJkQhnzNG
mLn2G6vUUf4m34ExDAe16ru1LjjqLBhMgll1UBXqa7IL62wAL3JEhtiaS9Sv1j5pi54uBlBHtn5W
Xz7aSp9s2A5RasijrvpGbJ18NRgTQafuhgddZLGxrHJWtNasW6eKxnxX9Zr9MEqpcQOuQ3/gQC9d
lXmtHQR+CwrpPOh0L9eUdwsKQZED68GUQStGMU1fkwN3n5pmcKXFcf5WlKC0NRQ7HDm9ni4SICUH
xyAr/1BiuVVVTLBjUHdb36vdg5W63cpi0vuuk1LyaBmkdXqUuJ1QdWu6/ri7l37SsiJ3A77RMLS3
SohCR87dGKuKH2avlV7gLaBVikoQxbNDk4HR58pmPtBylVtva2VR8WiWSvQkYyFfYLeTIPXlmA0r
XPIrDJdSvmirNthlFX7mMZWre2CO+pUlChCOXqcUy6aTmCnJm1c419ZyegwttUYap1Myc0fE7n7Y
QgMishH1q+bWhz4EQ5jmqr2PgcY8lVTZ6d56qn/j5Ya46huz+1IV8o9hVIMvwhD+vVn70Y1h+MXK
Uzj7yVETby0FW7jaldXGsjIDurHl5tuchohDC419K6S4ad6ir4lE0/vq+uDK1jXnariaIfYP9H/Y
iaZBqUbtqywG/aWrGmkj9Vp4TXkBO7do4rWpIhD1MqudwN6+/IOF1/xuSNgdBt7UG4oaAiOK3nRH
XyqJRJLIm2jGOlyDsxA4dDKKGsUWaHjELhOONgLJXawAyho2NgkBISiIAC76tzDMlPwqZLHy8Ux1
elEdjQ4jQLwAbZZ0yqKUTN09yn6UUT+Ia9ts7pGCBlq4BNqS0CTg2MN0yHC2rQRFKkwzRhe6peSW
U9RI25ksmBp7H6fnsTrSI4piZgKFU8EN6yse7EVmxChBr0eqRKG0GQGheOx+ySDfWCOavHsJIVz2
/jlE9kSshD4jWA+ZoWIRUtU9ZSo0jGUGIN7rLOXp88ufSJuml/07HLdEaWu0UaHt/Z7ZN1CMnV0d
1RQUTPPGiKlXvHQ+VQhxJ4XyT2E3B524zFj1f/i1fYYEfOI7alMIwYf8HY50wozjVOztLgQFigd8
U8X1uQjCU/k72gxerUpehHMKq3eY2k+cfq7RSq6ScNgDH7h3i/GQGM13joZ38dCvvN5Kl2gjxjPw
6lPU+en3P3y3KEqMAFSpspekSF1Kfr0XeCkWVn/Pf58/wxN4bG36/Q8/AmpIYnZDrux5yV9zo743
5HaNcGXx+eVPPZ0ZWNjMYSZSjev3WWKpNwgYih1gkuZMJsGJ+Adt9n6jQcLlioRkH1EvuNG0u3o0
rzgvb7oETEg/vFOuiVeEU3fO51/nxN1SZy+8pcIxq0XV7t0qKtaoV/Q124uvMqq3MzDmE49cnb3O
2MlE5AW+2CMa/1GhkYKIPAACaaO3s/kcJx7KryC7D89cKn5xl0tlrzXG18ConCyLL+Pyq7M3dnDD
RkHlqkDVQ3MTBrhyeDSL7FwG/KkHMHtdjU5OQkXBeZQl7rfGdR8g725N5uYz7+sJ7LY63bKPt0Yk
dRZFpb6f8ou0inZrpP0YmuR5DOQvUBbbMz/n1COYYcU9yaWpUEbK3quaG+piL+yJzyDLpzflDyxv
Vfn9K5QiQxQWmvk+HWSrWWV9o5B+ophPaWO2G0O1FKpM9viz6tP25rJhMRvlGoBlXcvKfG+I6Ger
+/gaZN2RleDMPHjqqczGeV80JR3ugBgpsDpuixgXKRB8D5rea9Dg68+/xanUHGU2uicdW1iJNN8T
6HiwknplhNVSBIhgqBxYdYh1LHRyl11lGuyaONrg88H9X4m3zz/AiZdbmY19VcUOr9D03qO3gkAu
KJNQ85BQoZyZXE7Ml8psMcO5ZIW6PFFo5OgGFPYuyL1rcE3rLsso9Pnk4pFaoem3n3+fE2+iMpsM
kiKHkxPoOZfO2OjdcStXlGJ2XVpto0Y8FIl2Zto5lTGhzOYFtB9aaatms6/D9tYKH5ADLtVM7NTu
OrclR1I3FGRoxlw2fH+Fpn2YJgq1HgvW+Xafst8lcfq1MuszWVqnXoLZzKB0OB5DRS4PCf1oSav3
vW7d0rN//fyZnLr8bHaACGDjX/eaQ+Jl5k2HezCuzPQO1czn1z+xfv3K+vtwZ+zIjrC7BiRSq/0+
z/0daheOCDb66jOBi6e2ZMpsNsCJk8SRPjQHAyPo0s1EtA7YU69tmqMuPFM9sTaGRb+9stwl0fLd
fWxLL4afrz//iuLEdxSzeQK5CfI7xW8PMHSNKzogVEU4DQp311u1u+k4XG0gCWSrAWjjAi004pIQ
n39Ud1eYZO48A+4Wvso7bKEvZz7T9OX/MOv/ii7/cN+x5+UKEUntocZWvu7V7nurKrzxRn8cwzsh
KG0RH7MIRA4ewQwvvRWzGSULEXlikCITOvsewjt6LIq+YWNkblFuOX0xPMrdri+UZ5j18QrFEPuB
eJdFtUcIgRtNRcwfFefZMxvCU1P4r0f24Tb0QJZbyRbNAdGr2ESp7t0RP7Sm/1ot3bSAC0CRcteN
LVakNvjSeA95tcsr4xFipHRmCJwYYr9CrT58BrjiVS+JDDjfQAEP4Xi1R34jNpaJW/Xzx33qR8y2
KUSy5EbTu4j4x0Tfx2Xlryq6LvA4S/3MrTz1I2bzkF3K9MwMqTvorWyzIg3tVtHT8CAq99xe99Ss
/WuEf7hTCZEUSLMQ7+dm9hW3V7q2rQGUoSpTg7OCb8jCqFqtrZGYy+LMGnhq8M72KmqhU+/XuHW4
6LJVZdJsFkFTHog1QaAl1+1le5Zf3/nDdzMZF8iv9I63AOJWjA7uOQqSd1MC9CiDLd6oQ1OeeR1O
rOvybEIStpZrtsF9NGInaculAarPtNivyPcB5mOzcggz+vzNOzXC5NkmperMQMO4OBx8c9eICsfc
+CBX0ZGu1o9iahRFSrmWGuVQF+aLr1bbIGbTVgbemdH1azf2h5lOnk058P/kvqA2e2iT8sdohJg/
aUYJJw+bA/adbQ3EVS+2lSu9u+XPiYkiFyQDeGjGo6R+jOP+VU7EPQXFHaLsa68MV9Sa60Uy0H0k
dms56TMlBhSFQgLdkeIfKaScSeM89crL02v54bWwbXbGoCa7w6jgT0bOn0rGwZNlBMU2Qjbzi5xn
N6ESQNlqtPczz2xa3P90y6Yx/uGHxlIrVQXEmkMo+T/ZXfjLOBtv2q7YDCNVuV2rYutDhKFa6hQw
oK0gs59Laju1WsqzuapVNL+kUSlgEdzJ/feUhChVu6c/SjRAtkFMRSx7Jg+ok4Awyc/moG+q7LqJ
3LtE3Z25AdPg/tMNmE1mIWC1QkMjeaB4fmWh+KgfA1t9Ietk68kVGFx35VrKW9jgMKene+5hnxqX
0/P4cN+BJOe1hXrtgHGnONhJBKHNRe5oeJBPA8j9eOVfA+qWy8g0SBkfotseFncc0pccLfcgG+Va
jAQLuGbq7elufoVtmlz7fnVmh35iMpRnk2E1yF2UglWAbQt5ogaHs4DdtLM90A3lmcPhiVOAPNuu
pcILDdAuxHRlAGDzRF5iF3XsTn1WvA4xSbB3a+PuzIP+85uu2rOZkDokxAv404fMU7VVZyc3A/j8
UZIOao/OHoy0eJmaNLcWrv39RN61SJGtc1KSznyC6bX+z1dNtWfzI9sOiGgdAzzrkGZhlqUXJZ61
BFd/rGDeat9MqXyTBnXh+wSV1RjkvGWeUdpjUvr8M/z5tVPt2QyJ9Jyitax0B5INVnh/nrMxW2em
vC1ckppkceAO7HVX//n5j/vzS4Th9Pe3HKuIFmfyWB8yUcLJBa47JNY9WPrnvnr9/Ef8eTMC7en3
H+G7to3TSK8OMEnf1S7a0214EoVyZq8jpjvzp4c2m6NsdA5YLkxxUNJjIqIt5+FlaWDkFe0K4ezS
S5Q1fKXI7ZyS6v7gfqssddGheTYGGKT1S3PuZHnqm85mKnJjQAyhwjsQJ7BssurbIMs/av/MeD9x
dlLt2YykEieqoj7uDrYfO422GTPzwP9AIi6kdNwr/WbgdxBdNdkOtMPnT+/UkJjNMnUCPKem5X6Q
tCE7KnnabqMavsTnVz/17GbzS57psQkupz0ExOKlVnivuMqubYptbiBc8898hxNjyppNLA3GB4Dp
1IXGkSR0YyyvkaYiH0gKae+Bmd0WGmoC1KTpcpSsM19N/HndUq3ZZCIi4CiFzeOy4H2hZRkpY2Tv
baJda9J4bxXJJkd8tlDK1OCM4z6UgX5mHjvxHlqzOWSY8mWiUmP7r7f3Uii9DYlKLF68+Pyhnfxm
s0lDrkvMcZkuDlFDnxKG1tGzgnLld1MnKTcPMDif5Nq66WUdeafbhvtR4Sx75qdPo+kP492azSdl
303d96w5QPYSN66iAYefwn+iOvopk8yxUoR5a9RdsAxAiCwUID50ABEJD8jEjnCY/h0m/V/f+//l
vWe3//Mzq3/9N7/+nqEqxBNaz375L+c9O74l79V/T//q//6t3//Nvx6zhP/mf+W3f8F1//1zV2/1
22+/WKcocYa75r0c7t+rJq5/XZ1POP3N/98//Mf7r6s8Dvn7339hCkzr6WpekKV//fuPdj/+/ktM
J4b/+nj9f//h9B3//muX/gje/uPvv79V9d9/2eY/NaErNhp41kZbVxkO3fv0J4b1T34tbEvW+VOF
FIa//kEiSe3//Zdq/lM2AZLYUIlswthsZp8qa6Y/Mv5pGrLGUmwqpiYMm1nv/3yu357M/3tS/0ib
5DYL0rr6+68/zmI6yQ+/r0E2lnejintzXeuTHASz0vDin38nT11+NvGHJkxhYMPm2i8RMdx3xih7
j14/Zj8/3OZ/f52PH38aWP/xyvPxZzO/jXDKYlNtrG1Fr8a7nMhwDIxqqIuFrE1pQxr4TvfM7HHq
y0zz2YeNb8UzCjuPSamvOFMsLFn1ykU2GNaZDPY/zvl8mdmcb9qFnMPHMtbE+mnXQnRa8jAlzBpX
A6Q6MNfm5KxIhiI/s6U68YXmjb/ckvPWnH5gG9uYazO/wdmlVY0frD9/PH9cX3Dnz2Z6Kxg7uW5U
+olRZRJrC51EQUJTKVivYWUo16KJGvx1nOMGeoKxJoqNnPrtuRLCiddjXj9M7LbTw8YznQQthXsP
GadontVitOV9Lfm2eTd4GVmDn3/ZE3dzXhuJS9UQQx+aTinlnePBzkClqVrej88v/+dDNjdztnjh
0wXKX8FQazzEn8SfWA4GqZ84K4spv8WbWGMNzNArIFRUjxslgxOPo8xSkjMNiRPfcN4Hjb0haWO9
43Fair5Uy+ynqXfBmW3BqYvPVq+MWacjfEFfD8QqgqGC5+22TXjmvHbq6tPvfxi7sRXSElZLfR2p
QfAuZ1V2lUoB+vXPH86py8/muYxwirzwdX0d12b7LDqsRSTkmGdW9lNXn81yiA3DHJOgvq4zaRzX
oDehM4F0zcwLP/5sZlN6T1hDHDKzZRoY6clZoi2Kgmlhdcn90e3Z/RE1yCaLEBHHQx12COLEvM77
+MJnO5s3lXCQUsBCkgOq3TRuqwDh9nNS19KZRebE7Z93UCtLbqYgRMsZMwyDg6dJqAyDqCrP3P0/
7kp1Y94htbNIixucmU4mWWOy6UqRt+u4GwBjF4Gv2Rf+mNn8oQLMtjoMVU5dNwrcPyNLyTKDr9iv
c7SD/WXjeN4fLbK2ILYhsZxcicbHqBzIFSae5fHzF+nUvZrNEsTCWFDHdNuBK04gTlWa6pXHAax4
iXSLwuPnP+XUE59+/8NsQTJ4TjB5bjllrJGtmIzyje2J8tw54dTlZ6NhsmHK3BzDacwCFLaM7+uV
vINzrbxTl59NFw38NdOCcum0MU+gjslRwtqJifWymzObLEjFSDH+hpajVW3EMxgwci8qeQjGC3/A
bDxHNh5Bu+fu2yIp0h0K4rRblyGQwduLvsG81QmUSIWp1RuOXfnBs2lV1S28G0jLl11+NtBwLKi2
TEHcyVWtDsBVkHW68KOkky8bYv/RDwyGgpSJ0nSiysu1XQXiCu9Uo5Xn1uJpf/aHbfW82Td4oUc5
hUdcuGAvV6GnmuZtImG42CMwTqJ17ylD+iVG/va1Sb0uPbOFOrXH+aXJ/DDwYmL9zIx4KCeLrTjf
+1LlIhYeI5stKVprsAuAqkMYnIFP0XUT9aNnrgytU/HLy+R7XXiDZwN0QKxtWpHkOolJfXWypzgW
ePgz78efywQ6zpjfpxe9rfsAFCzGAHkkcWUULlAGjBpjvIVsamJgR4f+M5e0LtkSxJjqxx4qVXqt
mJYVfkH2pOtnPsqJqeLXJ/xwv600hPjdBZpDnlGFjXi03/O+74rL5tF5Cw9rnGGFNCYdL++tV53l
51jJUrK+aJzNm3aFiiIe1bzt6DHHJIx4Fs2Hhpy46sxrcGIYzJtyVUDkutKXllMPHeU3DKGl/K3P
BUPCV/xJ/oPFAVzhaOTed4LvK+XC+zadZz48FhgIMU+5JDnEcoGO5KhNqco1lMcue+7ybBkdtQlj
YpTmeoKArA3IHitC0qXVZQ9mets+fHy8DXIawgVwqoYU4jE1oYoQb3hmkjjxzsqzwWkIGQswhziH
hmKyhOwertwhUy58qWZjk2NIZokgGx2FQylieBApnnZup3fqo8+WTmHkqdbH3uh45lBfN0Mqs34W
BI1e+N7MVk4/bGqoeMMIRQdoq9L2kChUS3Mueaz6vA2F51nP64ir19QWl51qkiyU4FS47OrTIPzw
0lgpyJcWqIkj1bRyI7Vp4dqZ2kUvvD7vHoWyVModYXFOIYJ4U9mpt2yxgp2pDE3D5j/XS6p1v3/2
1NX9cRRS53SS/s45MGo3Wh3BdyG70bjwG8yGrNpicgunXo3KwL23awSOQsuii85Qv+qMH+9+jalG
60ajc8gfMMgNwdQdDull0w3g1d/vD4sdzEXseQ4B5y4KUB2Klkls9bk+xp/HlW7PxpXuehVuNUoj
U5Npjw6rvkJGHV/43s9GFfVRgtrxw4Aq9LrqAX+5Fd/giKKVdtGrP2/D4B9tC69VMEd6DWm0uf4K
OTo9826euDfzboseSpFmWZO+OPbFQq0QThe23Vz40Wd7XRXbFFYkq+XOS6+lwh4ptXt3ddl9mQ2r
KB9LSQJb9j8fXVMKBYq2celHnw8o3XIhLIt2guSSSDhdHTzWpVefHseH6SySW9x0FVcHk0pSixWR
dm7gobvszszWQF/TrUxWMLX0mvJeoJPceAEs9MsuPhutUQ9ZIPC4uD2CSYtNEJZ+ZPQXLd+6NRur
kJiBMgCcXOs1LIdetMpC5ETVXPbZZ2M18XMlzVSZnmkL6hrU5HsTjuKyu27avz/TaixrWBFdQ1cS
g62h6a9SC3Hwok9uztY/2dVLdQCSuTYLlKNVH7xVzXhOwHxiEjBnw7So7B55f9OsQ8P2sXxCKm5K
xbzwo8/GqamGkhcQqLI27UZcV7RHbl3Ti89Io0999tk4hdulpBpXdkZRZoQgAP7TV1It/W/Ozq25
Tlzbwr+IKpCEgFdgLbx8ix07cZIXKnF3uEgCIRC3X3+Gd52HjjppV/G6LzLR0pySpsYcH5gkx2be
CVUyrImC595cbExB/OBRHRZ6IdPrseHpr6smaEpi+lWh9lmO8jpBM0Y+inY7HRvdCVaLdnxabaEt
YDPyDSq4R4BZHo8N7UYqRKxq2+Av0NTePdLj141Ex0pgYeTEadI0KoIP9VS0C+xxbB0+9wJ2CIc+
nDtx2onRM0lsbeE1U5PJNrqNyOAfW+zciVM83y56XGPYY8n1r2YLXmC6+o607g8rnTtRGjcLTAJa
bysw7AgvA9AdeAp/8upY6uVOnMIGGDgTZqYCNsP+FzYhD0AZtwfHThrcCVQLf29flr0t4KkNxswa
/ahBCzg47U6QlnDTAGTRoBV9M2iHVmg2GMV7L69/mngnRBNA5Brtqal4o2jcxWMV3Emv1C/HlqMT
omQik5lMg+VYl4Azq+VLFDcHf1InRnfWJ+CqCluYcKYp3Aq+yiF+OPbdToyyha1LQzG2147PzG53
cMA70t8MaycnQvulLKuJVrAiLT0v89ryttn9Y1d4+EY5CRfdIPDoJ96J+8kHtUVfYwOfmENzEjoh
6tU4pxuY9RWy7h7h5n8uVX0sk4dOdIJXBxNj1KVPPbxrzQJUS3hsBw2dwNQbrD/gtmdhmFpBKAxa
hSkPPU2GoROWjZzW2lp8tFaf9tlmbfT52EQ7ISkTyIV3gR+R1eIHQHSP8c6P5anQiUcL2CycuziQ
HmMLk9ltIkULsFJ+7MOdiKRduXZtk0zAcOL5nXQCTM/ky7GxnYgUEoLmKPA9sM1xuoX/yXcYWx3c
2FzfAyzsYZA+tuS64WsajszLAbt4r3PkDynWdTSIR1ijsBCOgwN/Mn0eQxxxaE5cL4O6qgd4qG5T
YWGRBnfgUQNmzJ+PDe7E5ALxCCz1oI0Man0FhksCt5Z2OrZSXJcCY60PDjAGj2X4QK1+Be3lkEUB
wvLtZ/jH9TNh4eYPcTKejKIPIcZeLdBxxybFCU2Ya0eUrgEqu4T6tzau2uuBrfzgrDjRWY9sljjP
YqGEO093v/0keX3sgMWc2FwTyxaRIPJXuqHz2Wew2c1BxQmaY6nFlXBpuEoDiYQYqpj+7i3zC94H
Ph2adVesNVPqG04xL9ZWYT5YuNij6z06do5wlVqmniOUjN8MvNb1wfb+9TrDevDYlzt7Zqsin0Vo
mipiQe8AqeanOIrIsRl3NUm2MtBG2nkqANF5ZMAXtqY+dkihzrZpQFvdKqrGAlwFYPBUYLKAtT+P
TYoToBuK/gCyTiMe6fnXalyv4VD/dGxoJz5XM5UiJp4ptkAuqeyj4dyp9pi6IHSdGGCF1iUzJDAF
Xnn2vNv7+4iOx57O/6eR/WfasmDawO4SGIAeEhIQMqzxbjwQwT8emxln/wQVBlmRWfyi8/bXiBPc
OsY/Dg3tioSABB1rzXs0JfLq46r1xVfq2Dp09UFgBApwapgp9nkAjWepSA6wxOux73aCs9lZOZpV
jAVM/zLBtnswPN45dr7FyW9eRVwlEMy9CMAmkSlgNgbTQRPx9m7goNQtLbFbduz7nSANRbd2sPs2
hWzoN1mzF0+L52NDOyGKZutR8qg0iP95vIJrapAGM+iix0Z3ohScwLAxlODDWfCiZg8kbk9/Pja2
u4eugxYw8RqLkDRsQeux3WB8F8taHNukXUMEBrP72MYwt99X77FR5LkZDt7FXSMEWGsMuDBj6HJL
wBRoPpSUH3vkcnU/Mt5KNcybKSh83govJtNjUC3NIXVs6IqNSTT74dxgJZb+DhKGGQrKDoquwv/1
eP3jPKdWmDivY22KbtZ+CsPd8wBv62MbtKsnmgyzlsFTvkB6vJk3ciPD9VgMuUqiZKkkaNyVKaKy
6tJo324SA97JoWXuqoUSrBJ/JcIUQT8/0GC4Nf508Lud6ETL0VTyxRuKEZ76TWAewfE9dolz1T8l
sNICZsam4JiZN17Ekg7oLTyWD11FD3yIB6/tASyWUT1k8Gd8tF5y7AjqKtx9H/esLvQBQ26oAgUA
hYoTaBj82MS4aiH4UELZ1W6Im2RTWWw5/ygbfz/2i7pqobkN4e4Y06HY39yug5HdYyc9+MDtKoXg
4B334dpjufQJA2QRvGABqkCczOKdzZT9fjN1W+whcfWTau0w91UNtESH4llRlmw4+I7gKoI2YeGY
qkpdxB5c4LJ50eqnBZf84KXRbZgPFPHZkni6MMBi50BMtSlm6L3Gvj/NjhOuUbSusT/7urAS7Hef
Q5tNcfs9lmd8ZzudJBo7RgoY7ciiakqDnYjvYlsBhjyUx9yG9bWBNeGyYm4A8gHDYlKfVhkc2/Pc
RnVJelgXRxbz3sUgP47+eF5kX18d+XLmSoJmOtMNVgC6aAHQfAE7vLpiYLKKQxPD3LZzijwZkg0/
a9KVw3iObAwGA0hGfDj4B5zTLx7jABfRM2aejsvFmPhTPchjtXl4lfxag4mEItDpGl2AiPrUVOPj
IqanY/PunHorgJqolNVQRF3yDRTpAPwT9p4+9ffBxN56Dv95CRtQMo8Bq9UFNW38LcKjwpUVaj64
ZJxQnXxvhT1v2BeI1CTlkL6k3uZFp2MT44SqAbpw0hKjhwCgp2Ggr0X3Xp/J/x4n/32hYa7MCBRG
KOBiAm9vDoP1FK/FLZJN1IDbXamkEldKb8uTVaO80JF6vJjqegif0eIWDQ8sCUfzlESKXwm8S/bg
7naMAzbeoBgPuEzsL+kO/oX5BEABcFDAgXbie1/X3pBxHCxJHoSotZ8ibVebywBVMmB/yLRe7ODF
bUGitWaXsm/hFhz4qCZ8AV253WDy345RTiM4RWSLbKb9XA1JDWsUCQrXWREC8sw4K9p9WyPGyoeJ
ca/9AafmYSjinSRzAZtCAAE1oOin1p/hOt9FBBxWvkWVvaqCvkpuedyhl8ofdvJE4mRJZ8LNRTej
2Qu/h/0RvEvlzPLZsCo8zdHCUMKW9cyAmdSqx3k2SQB0Nw2NQIppTHCzdGWbXCQNJlbsmO0F1EQx
X/bdU/dC4m5dQKTZAt5RmnJ/kkELk5lDKyh2VtDQgUcNS+G+SFBsS0PS3tZ7dayxhLniFx//tJDF
GmyvXpcKzkxLCz8xvzl2+mOxU+AIugYwG9rqggMYuJ7I2MHDLfJCMeSHZidx/oBa4a6K5va+4CHo
xdha3uy3k2PZ2NXBUVZuOGZLXdQc9vRMPJVRc/BXjX/NaTPeqVZJ8N0hgO5jIq/LMDhUOmWuqUA4
Q7cToL5WkCRZ09JLRJrIoD84J84mYvyKchEEuqjQpA8q9fCTt+b50I/pGga0aP6dARPvC7tZfY8W
sAYs0EkdS/Sxs43UvPFtR2DEWxnBbhlO9+gtsNPXY9/ubCNGVaCk67kHR7Kyn0087Hjq6OL3HEve
PvI3qd6Vek1qWECYnfoCD1U/F82uQ5hNZYc+3VV6abuYediivqj9BDqyaYxWmdGkJYdKy8wVe80h
sJBglehCDskeA2QwULyxxwS2jcf+Ac6aXHQnA8BPcUDwA5bCdB9MDvhHHls3kXO20dFStqAw96hG
TCaDooxn2lv8Q2U3FjmrcvHRXhwCpYlmUSmvOZ3DCXgqw49J8FnkrMux7SoImXokGjgTX9cd9b/h
TrsdKgWzyNmcolUNuxpxXkUpa72UrLRF5E9Rfux3dZ7HCJU2ad7ybws4fTYuQ5XaSb3nQv2nkHK2
jsAEq11xTy68raN/1+gH/ntXVh1TfjJX9BUS2rV1K3QRctC2LiLpgswvlyV85+3wD71pzBV+oWWz
LLmMu2KXATXPWjRzn8HDjOh8GXvvGU1b956XyBY8ukGASZDgMnquQTbrj/36rj4Mva7cty3OnwvQ
oHHmqRYGFKrutDwfWgCuQIz7dMed5S0zlVNQ3ihwNiNgSLfJP5b6XInY7luDrlHSFZQGjUjXpV1Y
2go2HzxCcCe8ObBbpiP4A5uFFWG92xeo91+PzY4T2nJSGyC7e1do043ZWtGf+xQe/XAnsqsBMPhR
RKqYfXaWRFwTMh4qAQBK+OvZR3kecFNwECkmNo8gTjE8NSz7x2OT4kT1BMItmE9zV5QWPHdbExgb
gWN9bL24OjHYcvZdh1+0AIPT+6Hahb4aD9vNoW93hWJjyzpQ8gJV4DRxH837jRyqb8eGdgoL1Yp3
Rm76rhhXUl8H0sQpvIbeIzb8IZW6UrFF8CaeBVUF2KOgvrcxbP/qyAKBfezrnS2YJWtPOWz+igjm
uIA5x1eCAWF2bHAnRI0GlK1Mmq5IWL3cjkaxLILB+eN/j/72ib85uIVOkCYLcHNLgP1d7mzAodYf
q+Qk/QB+yRz3lu7YGcvVkMUbL2MOPFnhWzrptA4nuOoLD5zW/L//HX/6if8VtA2QxkmDtRmSJzv5
H6vgPfzLn4Z2QhYGDVPsA6uMrtwwzBuDUv5ug+7Yz+vKyOAJHnsCqsBTEJny47x5+qkD5/nYDuXK
yGQDtJJPRvmWg+NHDVZcMTVhfGzSXS2ZRnXBB6VS4jEcVYl+iB89MEoPToxzarbb1G12ayQUArBw
ytAfOHzdJXjkB8d3ghYmLmWp4UBX7Cb6gdrRnYrql0OL0VWTsdnHazU8XNBX2sNZdBjtDFTocMxR
AoXKXzcoQFW6Dj7ZmHYdlyg4jvFF8dAey/KuR1hPWrvuQNYWZVWj7BQANgankIM7lCspSzh45OGI
+luwTOB5dQ30CFnbde18rLzgSsqAtS81TrayCGq+Ad7m+w89+vk+HvplXVXZxhvUcJYBeEKg4vrr
1g/8e0I0SJH/Pf7/xFK/yceusIwzSlbOLZYOt6H6MAQANl81Yh7MGRcxS87oReVjPoRy7W+9DbeC
Wx2BQfqVBJSdLSf7JWLeFqbJXlo4FGyeEB9UF64kU8OwNQCy1uX+oy+3xp47jT03syCdvFLF2M2s
2+l6a+r5TEsLgNcOH4k69VXD9uc6QH/Lo3jzenjumliPOS5sbMd/axaQXqD8vG91DQYi/tdjc0dJ
2c+v/z0pf0jArpMXdI0DeesZPlVl0N7PwEvckoZUBzdYVxLXeyLsmT+Lgqz+35wMj0lQPRz7cifH
4K65KY8voqA7dLaSsAvpx/fMKN4S4e+Wytt0/UPjYK2nqn1cRTFo+F1czLjLJU82qB7yBTeE6gLK
rKyP1Y+ok3OCIYED3xyKwtMePzGxyPOuZfXp2DyRX/8p9VZa3BGpKOYeMESv3F+mFuCK/x78bbJ/
N0/O0SDwq8YKA/ojl7Z5gqqafYjrav2+tsEhFEPIqHNE8MskqogexGlcqeB5PQ1maNLZoNh+aRZ0
tL1zqf7DT+6q5iBPqOzMZXUCkxJu/jZcA6jDPHmCj3hMMii6D1aVXBFdVaN2UhqJSeuIB6Ebf0Ei
OriBuQgiD54gKASA4hngOW6iy3mi79le/+HHdkV0EeBs8Y4e3FxUQzRdEjmGoM0nePfn1Sz9Q+oC
5pKGQozNmyby4KQB8z30uldfEqB131mwf8h3Llho3JKhaTbTFlEUTmdoruO0rIODlxXiRDKwNbiK
26AuGhazs543lcfJ/1vZ/uJk+0+D0T99uhPIPteBlJEs82BurkGLTVnPD865E8Yb9eXYA5iZ7zsD
eH44q4YcK3K6GroNZmLNmIgyFw25AcfsZuAHq3iuhg6ywjfD2qbMdbsM1+04ToUX0qf/zmx/mG1X
QleGUT1v1MNiD6rxpLVhgJPL90BhfxrduZP7iTBl6HtNETWjvoHq9WWotmPmsDDk/TXjVzyqvJnY
ppAbAdE7mToQOuQxKSp8hH8d3dtWvBsq0xRN2w65ruNbLzLj6disv83XP/bdtfUHO4L6lk+KNeuZ
kOUT+N/iYFHxzUH5n8PXfTINknVJ3s0D3m77ojX9sU3cldJt9bpWCrRr2G7aJu1s52e7DD8emxYn
Pmeo83d0+CGIxrlPoRrLNIhHx1KiK6Xb4aMzzpNu0LWktqyrdD+kpQH2+tj4rpYuURt6LkSYoNGq
34FKlKW56VfRHOuDZK6azvKu7KKBJrlaAPwQj1ABvPPlv+fvhszV0jG+B/CPquoi2DzATfxGhWgw
quCH+Qwzo75owmSnaTTMKjxxVNeWbJhEOMNlUvPtPNjEH067DiryXUUhmYsypk10qAL/L2SDTCa6
0zgcT020mnNYTvDh9cSxdzXqCm/oQuguxTSe6ALCBrrjn9FSub4zr7/PftS1YLXLAJucaBtBnw72
VPjCZJE4lp/+RWAIheUeHebxtCtYNCzT9tM39bH+IerKbrxdq6GU1J4qKObzZKnrDETuYw92cGb8
NT3tkD6XzYxkGmnyY1T0SdXkWEslFIe/jl0rlJF6zeyp8Q1gSJqUp7KEdOa/E9Tvj4b/4ijIQAxE
9BRcwFKG80NtVaPOGyfSnJnRWPn//Wd+v3CYqzxdvQHwVTK9lQjMVF0aCgDrqR7F+B7f7k9/wNnc
uqaZeBzUUb6ammNT3lrbZTV8E+nrsX+Bs8GZSdh9LrU92R68RBWzJdcJO/a64trR4ZoSUk2VPQVv
dnTAr8OdgEWHegqYqzzV0cxApsPgs4XHtxzZkALYcUzXylzdKastHCBsZ0+kDXRGRdCmqML9ODbp
Tlz1Io59n5bTaSa1SmPPQ9PiyvzzkdH/hUSqoK/2mUenUw81WdoLU93LiE6fj43uqIXYojUN+DCd
vAQvfUzs1anZwkMT8y+QUWOWoIf4YDrB25Q8dGoVP7i/R4ei9V/coj2sl2GyyMQgYMkMDudwQWLl
Macf6mqdypmWLGiR0EISe/lMwirrVntM60Rj5wyt6zKaJo7Rq6pr8hhCpyzpt78O/aau2Em0mBro
Gc1Jr3rLGjW0+ajKQ0kAloq/JvpEM39SYWhOs7DzWdUxSWECvB/KAmBL/Do6IDUcbJ7FnKZ6l+dg
FJ/2oA2PLRhX77jXiu09aj0nHddRpuTaZpCkHpP9U1fw2EVbNEVxqU+e8kzW7rpLqd6OOTdRV+5Y
MiZN0HJ9aqahzvZQySyG+3t+aMW4GjAbbCg5myo+t223P+++Xj+3fveeHfvb0vh3FY+6KrCSLktg
IVY+AfOIfpS35KtJ8F6N8E+jO3ddFgQoV29JcmYeSuez99rL7vnYtDhRKgISlGBORGf4fJUynXfo
76Z6Hb8cG945DQSyp/3um+QcatVBYtquvL7lgeziY7HqKsD0GFucaHRyTsYgbRNyLf2Du5Ir/oIR
1zBtBEMrhqPwmx6iOya8pa7yC4yDpqyjITnvb9ZHYglYxup4OXY5iJy7buvLetq3nuVw4brqjH7w
+TE3Qeo6ffkhREVUKZZzyB/azrtlXfN4aKn8S/IFGyFQODuWE25VUDAt0XddL8p+Oja+cwzodDC0
0vbRmfXBChtyNrLrt1a99/wE34LxNynA1XM1ntAsXkp+Vtobr6ZyntX9GPlVdUKfalReKrUv9d20
l+9frsEm+sMfdcI32kjZze0gcYRfl27NAtlIok9CIOrkuS5XIdOhV0C8pB0dsLev7Wa66NJLzWug
2UC+FApIWTFvl7rcvPI7BbtQF50PSatIabvtC5DcvtHDreBBrO/msVwCflk9Fg0iNbusvCb1adLQ
KjVTpHEp6jl+ujRMhr76rk2tbJAyETXqQncBR+Z8w4U+qvJtmBeTiY226xMs5Ja5SUMBLA6cuLdm
Hbs0SKzHWZpssFcXV4EWHPbxCjXLSaXoK5AWHzhGffdJE4VDXRu18U+lFf5jYwc25xxyX5pazJDI
5nkhTbFvdgV1Sfh07L73KNpGNl1N4AdLGsa8qr92DRPJq6pAjJzRyLn3RqVw+2q3L28ivSu9q21N
O5hGjdmyNGMg8giNk+Vpx5MNOXmkXAHxjrHSkmzmyxaqnMx76N8E8cyTcwMIu0Jf2NBvV3Da77KI
65nftb5t4txv6EKzOuIDTmGxivNYwQAXVOmKDx30m21fV/mU4O4TZaiQrFWPLxs6E6Ux4QAdD3NT
lCzCFRK5hCt7jV+rr5vUxDjZpUngSZVb1ZFvw6R4vmz7Gr3aZt8oAH19KO53Q2L+uR5IFN3TqaT0
di/r2Fa53NGjws7JYgM4Iuw8svIOHRoxfi/dNBofV/l7UtmzD+NhnMaU3+/iauN0XX4MsWr6Kutn
FIMvETqQkudgjdZxy2THQBKrYu/NBlJa2S0euljAuKzgoBPZ2Z42/JZ9fwHSO9nJhYsuBrmZi+TM
Rd1lPV8XZXCz3LxxfjtZziN42aM4LQY56p73lW2f15VUXYzl0BN7bmk4rllf1YzAJbbeZI4aRx1/
jSfa9TfJuqMIVIe+XU266AnF/DSJw4jgBDVNlNIMFDgKTr2IDT/DYEUAgEmWAFVtf4K32o5n5mmu
0LvlbyNYlarmMFnzpf1BpIeeGTNHTD9FoQrivC7HsP2BOkgsETSK9XM+tmE/3gvrV/wZ8ixgE9st
QptQ0vt9eL2HHhG3Qb2I/a+mk71lOTNez+4HBG196nS9kYtWQTu81J6KfYL0JioeppFiib73p0kE
PxgYwvGWllWiqmJZ5jm89k3D+i/twrcwgy29j270aqFBAmvnkMvXcloqUaViEPGPkPJBv6C7HPhp
vC5h70InQ7/dQdU3xvg/9x577Vsz7xcAjLftWex+EGS6RiS9tgzL/KoSZL+fEr86+2SI2w+xsRE/
+XGj64+DqNf9YUELAxj3ksA3IM7fnIj5ZVymrvsp8HJT34DSS7ei71tZFgNJAnNjhyQCspZRRr7G
nLDkr2AR5T1ayL1rPCPtr2jeUGm7hFVewSDIy9dmj5drcBjm/QrmQfSLTBqW5Fqi0/Ex2mrZ3QdV
2QSXpQf1+OQNdbteJZvxeRHxVfgvPi9F+bEeACDO9DZ58ERs/WREm4ji43w972No7kawZv0L1VzL
T4BflP0HCxfz+uzXoo/yaW1n5M4ljE19hn46MHdDMvNXCU+ALitRPlk+1KtvkErqfl1OPOwnUwHJ
3gNRLFoYHJ/Lymo0kHjRXD3X8Ziwi9Ja83QqPcN/1HXS6qzqRjG1adwFpQ9+D6PrZZRqnPJpIb6X
T2NHgrQD6Ft/pVOCL8hDvwpgZ7jiKxqvGk3art7Ynbo3S54Uhna7uB8WNKadQm2Wb8TfFg4kWQUW
YwZaA7/Dcan6u0QIR1kra6Iyrpawf9mAxA1hcKQULM9SKva9uSwTumSfN/DpTJnWwxStyPe7BtU2
bSds00uKivc8vopgmqqPc70nN2BZGOwKApY1yUeJod5+TT1Zc4KHO547T91CQO5GA2gXFjIJEnGa
54rKLa2CKd5vlnWsUMZcgWhKrvwS1Noz2tnq+jICT+alu2ka74mHwpC8Ztx6+ejPQZJH2763n42/
0/ZqnvYlKazqvTIfFlJutxT4uQc/GNvmCaVk4LFTwOSn5Ax392q6TgSuMfcbagTxmYG8igReluEA
sTer11tV+a3I+t0EU8a0iTw0L5ixbBa00O1j8HHyhUJHRsem6aFZ/Yhc9Xg3bu972N01QzpvDCQa
mIunw2KS4BLQZJw+hOPgdd9Js8bylks6YqF1tZL1X1TGO5aDgm/beOqBMp2BVt/X9hQqwcZPXMx1
eT1WTUsv6KTl8s4aAnjVCTlJ8hzMIVr+vcMvGcbmY92GV2PfVBUEzmg0wkKJYaZ0XbfTpq90qyiE
wwRCYv80AmeNDsJp68hT5yXx9axk8jkmAsUv2KSH5TMLaun9hNT+6U30egUrFbKdp81ET5B/rj/7
cfCXPPCwAWZz24mfGs01nxXaMMIrjvQcpHMyiO0qWLoX0GDbHHbIzUfcauCRtPsegITS7CrKkpVg
6SsfTIX7Wa9zpkcc1h4EwbPhuZo8ki9tkxO4ej7yqJuXO7kTYOabph3DJ5UMsXeue09n4HeTFMAH
H8tALTLzbbiP30xLcC2LWxipZBPugnfthL7Ph5rBTTGHzKm8WfAf3O2VrPIGZyfUFoiga94ys30R
xlRTptC8td3CEpB+r41ZU9byu1oJ/zKPo0cL9NlqehmgwLpKopg97YGCGUydIOqf/QCxmCbEm7Ee
ZJgRgn3fT9qmy5F1xuF+92x8muOky6xf3urWU5/g2Tt/iCxSfB5KgHOboX/d/XoAL7hsvgF/0t6y
ZYPb+TKiPHwluNkYThzT2m+5b0I6vQxBhfZRHLT2EPaFExwH4dUnsA7SfvHYMwHOheTNooPuNZ4p
8r2H7rQb3Y6QrLcQDVc3CZ3W+Sf0NVOTJnhl3XPfI3N4E0fTvv4VdWo5V/ME6XJaw6D/QzxMvM6G
1av1Yy2RDL/RXpWpGT1N60yJzcJRpayA+k6FiXQFHm8wmRyao8kWy8jV3aJwGPzZTdEDnXYV5F0b
VApTVaOlXibeUD4Qrcv1DGFk132EZm1qn2CewG9rvynnQg3btt1HcG/QuVnxMH9hsMqZU2XJQlK6
DkP9xXam8r81NZ0/tJQMD9qYvU4XWLCPMwqy+8pf+6AZgqcJEEPvC8VTmPfCODIpbJumKUQXLZM8
3LKoMTPJKg0C7XXd7CYbBhuh9setLbNoD+dzPNm2LXA52fXdAk3MQ4LNNjLpvChIrarwniSqy7YI
lEEDPHCO/G1Tr7Ul5Me1zYjZo9PKk+ayqSYrl+6rApUrjdZmuSzQ0bV99wI13pZttGcZqZngMDdZ
gEswfSKxfaGhK25LHyZtdssryTRO9qMGTm9OgluQa70tr03tX4UL9LdbiUdR1vHpFKDvN5PSDGlD
QxhHGN59wqn3GxfhBxsAzBBMCFG2vSmxFVlx/uRfqia5m2mS9UOAyAgCv6iFnAGybltU0j2fPQVq
GS7gdAmTBq2khWA6ySyaOB9GX8bXXht1JvOr/h73jGkuiIxCPuM389Vwr+uhRvt6ACvYs05a2d9R
pRcPewUcFm4SXtG87YdpPYdBw+YPQecbGDrj4T55ZnG31OdZgo70MJCafolHkH3ykZWoLcWNN/H7
rdNldPZNu5APeNCk3cdx4vuHkEkZFFr2vbem41v5omPIuOi4gAYyLuZA426yd1VyUyJl6jWLGase
NiirvGzliN6P474MaLhHXzVZMthkliKLkqDRH8SIGiYmr5LDiW7o25ZntEAGp7ikXZcbvyQ6C5pa
BnfM6jdSMB/fDtcxpLt1lSXxHJJc2cEPLAZBz3inpujUxhLWXOmu0Pz5rNFBST9XI+9vTWdxrM/q
qvWyoIX1IJZuvM5ptHAkCWLhrXFV8UXjUBmtPu6C1YSXXPgEmAUYJMq86dLgY/xH2yMwMxLyIRdb
bbtCrNhPvoa+WeYziYQMgKkxMNcLWEPjfItk/ZrMYG+PNNjPNrbrl64ra4IrT1i2472FWg8Zz+BI
31zTRi94+y+3D/H2Bt7dzU5vxjgW/ikG3GjF8Q1H3dzsjIafFzl71UXwLpyerSyD+WNnbJDhnWIg
3zZZLnMWro2Xa1F/SlZr01l7f28CXVw9Xn1Ts7b1VT1pGLsw9PXjsEezfZ8SnUa4kA+Q/Yqnyfjk
igiyFGtvk9OiInoj8DLyInGgytat/VHByPpDgJLWQx0QXgFTMD2Fy3zd99gZruOl2v4KdBt8Hrow
rq9IU6O9YG/HPbkbPGIe/AX+w7C/D+/gHGrTmG9wUbH+XuDYMnyuUHIyD7OnITCf1iizHiQXpRd+
juNuTLf+/zj7suZIdXTbv3JjPx/1YZKEIk73A+RA2i6X7Sq7hheiBheTAIEECH79Wezue6M2u7Ly
Rkb3i7fLpFJo+IY1hG/QkoHGAHxq/T7STnaLI248zX3oPeN0z/aVV7IqqmtrgL2B2YlHJxJnExwg
dhW2DuZnmHBmpEVSDDzbY2HA04tl883Cwu9hmJnHwAuCG+ZUWHC+7OPCYY+S9vWzu0j7NmSqfMwc
pQGkGmRVdZF1CjHpKEP+Nh9meArOCRu97IW5Vt2Ycg7Frmw6FtfLsNhD05f0ZgYgN3ieSMjfZXLy
YTTgmYaTJK35OMkoxV4JIfww5873wqSzeaaUsTkai9qGACe74zTvilXh4iRnu0AIKOzdWcEruus0
Vpkt/LbcZWx0yc3oBmDQQxBgcm763E3FvSZWm8MI5QrnZWHSY7GYg9HcDoGi2WfkYnUH0wyPeIkq
VBHclXaUsPzNmhFHq6v68MUfpHLedv7gqz2ER+YGIhua5aeWjEJ+ItiZ8Emjc0GLnaPL3EQDLZBc
CTPwIu4lou4pSn3i+zKa6TwU32xI/e5utO24fIUT2oQAPzchxe0tsZGpikpQ4Mo9dKFS79iHsigf
rYtq1r5tAr8+GI6Db4ccPeOnbgWU7jtee/5b0MRKegtEuO/uXGGpOLkgAtofBW7R+u2gTaiceBbZ
mN/oTvsOiyCREyL+W0pPzo8o9nAPdR2AkJdbraXGSZQ3HDGUqrH131Uov0yfKlqJUwCnd5R86ol/
crVfkc812qco/NiWwhoTbZU8xupA5B+lw1jBAaYf7G6ssz78wKBSYV7CKXfCj1p3wit3lHcEwUra
UDK+Y9NS2iwinsd9RDlpX8ci9aV3r5fQzj8CCFjI730BfuY+LOEv+TTL3ApIaNC2f4BrOa3svhmh
V3wUBfHaB4b9iTPY8fs1QIA9Ekf5O28gSJGUvpNPiV/llVPvgqW3fRtJxlgGY4MWGTXSl7KLZwSp
CKwR95jpsTQIEaejqLKqf5GatOOhLYkRJ63FQPHGFjH1u86TdvxcCQp2HcsroT+bqerGg8qcmsSi
GtzbostSFndoc5u7uSyDDK+EF6C3avSN4l6NHTKsjkEg6WVYIOEDaYsuvWszrztOqQ2fOt+bjY4M
XRb1dpZSRj1MXCPQHLPBh6ldWLaHeQoRvmTwvR1Oi69RcsjFwCNtJsTPkRnMpB+5O/H8xwiznnC/
VI6T79gEOa82yjRcU5IUieNdAbE5rDrfrf2btISR7q3K5vaDwPHZ73xjAldGTgFAw4uWS0mQcs0O
OdoF6/rIPeryG4P7pvwyTX5xRFLrik8twnuex1RkTvEEB7QcYVDp1qwYIiwy6schzukZ9QkCKujC
c7e4D8vJWeIeG/65cmm9l2nBGmy1dLhpHdTk3qAC59OHsLGsupnGXnxFbfEjXF+Mx2ASxEBqaOF6
5D01XpZ+hkILsoysxjFZlH31xhhHgPUAyZzpJHmYx2qZYaEDopKTFLz35ZvO+Fq+6dNB3w5KteUX
2ISbV9JVWu/sQPAaA8tfqmFNKaoqbJ6kDaYXhojG7LKlQ+IJpJ6xkZx4fQD9XrCoVFOG4ARAnBEO
i6FFBwInoUbF0pT3E3hT8OUM19olpAz6l2paeORRcCpOaA4Jfed3YUcefA5YKmBuvMnG08iyzEi8
lGF2NDQK0rLYW8cPyzVsYMVj1hWC7V3wsbofFpnPGJMctdjP0NeAbXFPQx3sG+R9HpZm4b3rCyTX
x7kpdeSVOEBVNA49rBMzb8i/hbTW3os/DfkYz7V2kbrzQI42KsdQkk9F4aZfwzUYSkIL3YTnmalX
U0kTnBxUOdws7uqgGhIBl5swFqyvX1uKLRuFMKGJYXTjBHspgvDPcnblL5iEOdxDsTUNkJeHjn+w
Hp/4R5URAUZ9IVLUuomoofWlFcRldoiA6umGsrb9JqWFkCFqcXnZvEB7UJQIuvPJT0oTzN9RDMqW
21566Wudy0VQuMDPo3dX51PQPZPUYfTVhQkM/Y5iSY5aX5nRO9H2Fc4OJ59jL3O76aEXKVdgKqFb
GmQscx4Kwhj6MwhqnFs6QSL3IMaeeTtrFsffj2xEHiLrwb6DyrcbfFC9GB8JCfSHMOXuM5AdZjm2
KWhtCWlR6rGytuOeBSEkqpdyVB8w59Vt41YAarISNuxQ7QnaU5sL0cVUIWeLFEmrj+Ce26ijoCMq
FUzstreKPHA22TdMLHl4aFOI5uwlne2xg1HK0VXSOQUwz8aZ1/j6JUcCM79VWQs+/DhCwSqiHbLV
d9MA0eLPEH1BpUHPU5B/RLMDSkNsnDEP3lSWOBaE7/otYhAkQ6iGmufcMkSkPopjCK4Kp6QEgsew
ldj1IHbQPQ0zVAKnwWvhvMP7pTh6ylEvMBQoqycvbCFrYOEp8lRgIJFfrKF5jGN7NlPUo9rrv0Ug
yIPYVxjOc9umU3sou7TMYy/gavq6ordPbSPr+tZyvkh8RkX0E1LlSb71Mz7dIrIs/EMYKtImAAXz
6RHNlWaPY6JpDj2lpd55+ShdAEBhF7xvJweHCJSNbvAuUGBLFW0VakcTYPjjPJsnTfJyjBs6uPKG
kLFejhDUW74TCiOwSMKP9DZbWovtk4aYjmpy9pUIBmSYZrrxWxchbF40t7PK6RPw+B04L1AsReUO
0iN+wNOPZAFB4hCC8zU/o3JqR1xE2nG/m7DPPA5Xp2pBrUvLQTWnBj234nO+dLqO8aYg4RBWOdIA
nJhyrOO8SxUU+SHHJd5A9C9EpWZiajjZNujCI4dZOwxz05GFRUQohDwPk/DXTUjKMcuQuXfI23D4
VLty0WI6GdCMROS11khsY3RwXwfcnelJ9cbJdiM04h1gi2svcF/aABHabpxEn8c8GBnYa4bN1UvB
IC20c1DPKD5KVOeCqG6GPH927ILTIyOEuTeMuzWNa+FJb9eivjvGbTOiWBvlbLbZrgRd1nkbqK4P
H2FxU4zRDF1ztR/mlCIV9pYAEYxQrvlGeviERBTkJfEId6aRH/NZTfwbw5eaPmgEqOyOalfyOJC8
8h5kNjmQAVdIM/JC1/XTDEmK6uCV2qnniEI+YkRJPm+WLAqkgWAMFrVFUNjOPO3ggC50+iZvnWI5
uYFjmzdCofMQMeVPcABQef/qUL/I770lbYA6Sp2qSWDFQLwHMIE5w57q/WVCR7OZ1QGmoVN/AI5N
1TH6hHT42ky1JnDlXEx4IhK1wY+OrNc3xJBS7dxeqBJJPRK9+n5ARbyKwRgyeoigouV6tw7zKNJZ
akiTFEAOjV8nbxZ6lzKWmuOE83ra9VSpai99P+x2HjyWTBV1fT3nB2QYEqlyAEFBwInlangH/792
V+aFsDepcXgYg/mUCbqDtoiDDVWkNRAaaO632Q0brb8gZjEqSOYmaIE/6RDbRegsuFUECvRS7jos
A3kI7OB2r7yglSTIHdzA+FHmQ5bnh6pqCYZihZ6vwWVaI04MYiJ7cWSe8mZ7qtzQD1+GHt5EdxMK
DFbhixdBGSAGsX77lvJC2g8E30aQKEcVpB0Oqz47Et8xXMbgflhz9tuUtJVF8AUE+BKVc5plb+fa
1UhW+sFn2OBBhQIsj9E9pJOJHF2L5lsxI58Hcm/mtfPam5F0CAY4RcLUGrB1R/gvtf2NFu0QvqU4
PDKEimG5fK9y9Nc+l+XUVocgCxqCAlGn/AYO3awvHgOE+9jLnuABPSiERt1rrgI6hZFxBfTHJx4M
4XsXxeYChkboaJmvAgLF1YsiQ0se2gwtzMdRlJ2GBsccSi/mYwelbhBBVS9PeY1OLhZJoPxDz5H4
sD2cQYfuFpzWjE7xgq5oW0N3sOcF3zmUmfB2UuiN3iG6DtkdwqJAv2tkWfU3PPOn9kQGmdWffcdB
3YqtMdthaGsyRJJ7E7lrHSiKPZJBDwXOODhtxgKRcbOfhzrs7wttQN2qqcPH94sEYDEOHY22ZeHL
BqJJfUbMt5Bplb73UTSNvQaOHeW43JAFpu4IWaHUKU+TyvwZ8RSMz2OXWzMkc9sIP+nRN5qOsmKL
8+LmhtKbokJvO1ZODUjLHgx5p0fRo0HrCg0tbSk5dL3nDbHP6pJE2HNvmNJrjbahEHw5OC7IAt2h
IC46mKxB03KOJEwDw2jurKK7Puc0SIwdxJKowBKngUihNw0iqvwM7n+oSrjlHXV7rV+ohk/AK8+C
ob5DYFvwg6T5IN5NE5qNO5mh7g2+LeDWD0XTSHabZrKp3k0hJuZ29sJK3zgDTKJQwQPnAj7380If
yoHX2Y0te1E9I9FDeRWldETLHUptYY0eTADVwcKJB2xmRWKo2bBZ7dDZ5qE4VAC7r6Lc/BM0OR3t
xkJA0rXe12hu6uGEAKzHxBpeqv4B93SDLgrgZWgOI3YT8zsf0w66oKB5tTyjH4iK74idfBDLwu+Q
RDNy65EUpfWIOdBj9NbGdOgdnZIxdaxK3tG7RbbQEnC9uTWfpmIQqGlXA8RwDiZTds4jd0JzAl17
DzBCp9PhCNnHvtaf6zEIvYcWQiLaO6zixS5qGpaOIYoLixjLWNTTVO3mul89Eo1m97RPg+YEQdJl
SrpGDf4uG2fV3HkaykuRTSvHPQWLov4d0a5LDui3m2Inw0wg4VSdVoiN/Lrwv1heDsFtumSlfUKn
JTBoIeVpv3z3G+pnX1XVOvLk+KDtnpximrs3UMDozXsJeXVENQ0N7J0bED3/mDtaqrtiHGq+XwYa
oigoEIhEaF4P6BMWWgPE3pngzeDUeorNDBPcU48hlLth8bwqBs+DAf8RBCtsdgwPAojleznCiPrZ
mapMv+nN4jY3HBaOy/qeeQrejjDzGBeaB+VXVBMJSrI0JEqjbI5MJtYN1nm9R0xd4WrEEbom+FOv
preC9KMfz4S4PbZJ2PWg/ii6zp1QqF8hhuipeKv5KAmkMwpefB/Wm/E7H1CAhi4CzU5dK2YXDRWE
U+/8vvfMgFgbLa0+GmQAcZLJh+cZR4/A2fkeJUCK+VmX3ns5N9MB5ydkPUfZFOOrKa2yd+3Ca/qh
twMLkLV05XAzo0hvP4S8VuPbVY7UT3Q9pFEN3aYuQhia2V3jo2mFyxa9+IdwngW/0TlIM/do99XQ
bkBQvKCm1VUoV1F4sAbUfBkG0oUROHLehDq/qlDJ67v8CYgfF6HQCAvwpxIgXVyIsIuBDKkYw1S8
cOUIAMgbB61ZlH7TvmtNVIC6GkRtCEiMHwPG0Q+vqCBlqBOjUuOYLyhTLAWJmEHcWkYUx6tZoky2
IC5F8FtAwnmwYDrD56qxAcs/QSwA3ZpomODH1B3r0dCijKcOUvgIQB1mqbvr/RyopN1/6d5AaZrQ
8Ih+q29iB+A2FDZD06UxNL/9Zx9/TW7HKc/USeR/VpiRd1t0IxpIoL5tPd3vUSZYBmCnSUpO/5UO
1rGzDmQCzXlrdw4r2yFa5py+Rdu1GXYshY7BdWC8rUgWm4Ombhst9474WAbv2Xi4Ds62YkV/4vlR
6Y8WQbfc+8VTiGpFQa9jg/lsA1BuIa0p0oLzA+5HB9UjMTpvNI5pfUES8Iz2ms+8vw4dNTDPAFyJ
ngjB9uvytjC39URaCFZqAM1QoR5LOFxw0XkPVqNmi8yqJE6MRgne0++n7xxwboORzCzK3gXp+aGF
Ma/cFeCqvAEOtosRqKGJjgZ4eEE04xwucEOd6DuNpeb77ABti46/M3ObDjuVIcCFEIJehXahZCIR
jtq5uTDDZ/DCW6GtElBHXCMePbAQ9jIGCkr7DkXmC1/o3NM3QEoFc0rNc0EBgqq/Vr37MoUqvcCC
OvfsDdIZ8XlXqyylB3SekSn086kYpH/lwzdgSeO6pmkHRg8oPu+BQUbHw0XJ8fcL6tzIN0jn1KKt
SEXBDplDNC7zMY3cHNf+dU9fP/Wn3e5VygfQDfPiLTVkpo2AYerSvvv9w8+s0K3KFuvRO1W2xHLJ
ufC+axSTpthhsweLrNCrVaQGEAsScJeouspp0qebIyAPs4lDfoge4OxLPwRdr+9LF3XV33+hP5nU
v8Di0s3u5uXsox6UBYc6FDlKz6KZJ3RV8L/X2TXsJUDIjf/SBG7DjoUq35dL8d7FSqNJqoshR5KS
5XsYjX63o58rLzIcsdi/R/fff5Eh0P/6H/z8rVXI8rPcbH781/u2xv//Z/2b//dv/voX/zq+tvdf
6le9/Ud/+Rs89z+fu/tivvzlhz0CcjM/Dq/9/PSqB2n+fH722q7/8v/3l//n9c+nvJ/V6z//+IY2
i1mfBpG75o///Or0/Z9/rFIZ//3z4//zu3X8//zjzfylqb/02z94/aLNP/8AxvYfLkdlRTiuj+pJ
iFNlel1/Izz8gjJcE8IFvFys2OcG1r05Pi/8Bw0YFSHwfQHi5lUNSrfD+ivxD4CkUc3mDqoGHgV6
94//O7CHf6+Qf78KzMN/fr4kGMEExvjXbbcsje0Bm1ZJz2R7l4ZG3AUm7C5dQuuJuV2m6+M3V0NT
qqwDd1cl3NPtKS3tHfrhgM4CQNSia8BB4bHhiozrmuYC++hXe50JZ+vxAPg1H5XmKkELvptidNvM
R5tXHUMLCtLCyQCjRvpgAP+7RGz91cG4fuLmuvBwsMDiYWmTnIg0iCfPVbe5HJpl99Ni+sU7cteX
8fdZdMTmzuhM2efos7cJwIRoOaHWkrnHqQ+zDzLz2HTbA+T6lbbeWy3H7q6ey/BBEaC1TK6Jc+E8
W0/5X41hc7UQVAOwQocuQUgf9PGEfpizLyc5PIPRcEl74dyHbK6YHHFuL1H1TfzMH981U+j+KGEQ
HcQsIyg9/n46z72uzU1jVdmwnMEgtSuQ8iEBGtr3lZiBSr/u+f5ft5QxQ2ihNo+Zwua6by2bHunS
XJIgOjdFOBB+vidb4EFHA2R0AvuB4Lmaa+DtyybkkB7hi3uNIsu6pDfHgpOJ3GOo+ibuOLZ74pr2
AE4Tu7CWzr2BzalQlqRxC5QuIN/eDY/jiCR2V9cdCgm/fwO/vB0x/C2R3W2UDWbSqoQBmzO9zQrY
y55K0LaHHTBRK6ZPDWjZZ047PlWgXhQnVDOkuuFGgwaC9ltQ7KfUtH1k0NYjUIxgdo541bjupSGe
2dPrbfDze5yhrtrCV1Ql6RISE8PDVOf7CgXI+gA1t9L5BIWp5RUt5srdjwTIAg83R4tkVMH3XXcN
H697GVuOLIWq6RgCdZtoMqGXNQQdfyLNIL7+/l2ceddbkuwA6B4A3WWXANfSPPlAw6A+18MH/rrd
tuXJZgVst91WqERSqQB5cZv6mYPR+nLd8DeHhZnYYP0y75LakeUzyfvyGwpH9eG6p2+OisHNelhY
V11CoBsXRMpBKSAuc34Nu3rdB5vDQi49F00OIyW0CJ0UFJms++CV3nJJxPzMYbSly+KCBYMmxaUw
92YW8cSnJYidZQpRvkgz8uP3s7ReMb+4era0Wc9xghlgRpVkU2fvB6fQrxMZ3PBWY+nKe6uH9JLo
6Zng4W8cWjEbjk5KA1uoydqYugEwady1lr8RBUTGdwO+L8ki43X5dOEoOLNDtszaMXc611epSoRk
pThwY9FPgj9PXl648M7MH9+ED35vJ2PRGgA/BWLGFt05vyX7iaAYt6uli34r2ldmvkJKGmuOr6P4
KZEbUbIESazrkkGrsNmj9xmAPTbkzfPvV8O56VrX4k/Pt4o7fgAGeNJXXhjsSqXb74F0cKxc9/zN
jicoYJIGxYSkEMhBRQiwJu4GeeFl/7I0tE7PZsu3KPeA4Fe2iVB8OaIpGcpveeYWdu8QcAc/EQIM
2yHnOfDSTZ1XzRtJUyCoI4UG34Ujf52qX2yoLTkXOJ0RCGO8IqJG8TFFL+07IEA2i2sTksfrpnET
QTBCgHjuAWGgfTtloNJPwc2Ucn7hTFglaX71FTYhRCPHCnNbd0lYzBU0LwYdiH0miU4BoCwA+PV1
gaIx+GAuMCzVXH3iKbsk0HJmQ22JvLktqrkLEF44qevVOwVYSnmavdyQtwW8P8g7DiuW9umqidz6
OCgCVBVvJFIoHdJTAY4qOp69Xa4pSGFBblm90HYlRWdNh1LxTHY+gDpYat0lHcszB+rWoqEWKz9u
vZ5zhtYq2J3DyIEBHZuboVMMrROIXf0YLS2vqe2uX2dzPADU1bGgH7F9HV3A7KV7BrC5vhBsnHvx
m7PBl0Bdd90aV04jWtd5mtl3vhjr/LiQxd4SWHztfv/Wz6zvbYna6xbaFi3y8gnclQaQ4dB559E6
pwC3OMXHsVHhsyH1CrsXMApFnxZu9Re+5ZkTdlu9rgFQa30X4XmDdPYE6GBYxs4IZ/kLzz9z/GwN
HoQyJdcOUhg1w2spQoTLp32oPOCPoacb0IffT+G5r7E5IjLpK8+krkr8sUWbWzNU2bHoLnyJM0/f
VqDbuq+VWLel9dP03ZIq9x0Zlu6KCjRW8dbqIQX9rXJC5Kgq6wG1M9M7ogtzuGpi6CYeyN0A8EbP
4OFA4cPnHCpHfZe5Vz593Ts/3c8AN3j1mPWYdu37tzzsROy38sqImW62d048FP4J1mZR5d2XEmBo
cBNcpq+c9/Vt/zT4cEVmNIVVSVnP7duWknkPJPXFSOzcovH/+ni2EFehvo3Rz9MPv6xceDD019iD
rGtmE+zPTSUF8BTIhPoaLduSZfHimOp43aLZ3OelY1PUTUSb2LK4aaCighYse77u2ZudagJtUitx
IABjCDUl0S6xYfQaYzfMy9bhYQDtIPXcoU2IpRnQ1pqdRkBvvl419q3DgwFkB67PmJeGwKVyIqaJ
ira+RkZlHftmq4ItXvQAXSJaTLn/CML5LbQS+ivUIdeHb3ZqA0Xm0aJMkmTzAj0idMNREm1cB/IS
183NZrOSkUrtzhRVpLDfA3nTxGhaXyPUso5+s1U7X4VgfnptAoDVAwQE96Wnd9eNe7NN8wbOQwIQ
jASQFJBVrMHqv2tqwE+T6z5gs1VD2gGh3vVtUhkGALZKCUh+dND2w3XP32xWCoSE2zdtm2ijZhzE
rX4Cbj2/UGE/c4ptLR6A6RrGVmJRtl2h5ZuJ1Sng2NpVlwKEMx/wN5cHIK8WP3da0Mdc6BMa2aGV
BaIxZfur5mfr8kB7ni3ueiTAR9ZP0J1372gZXmN3hJW59UvIGw0UY4p+ACTjgh3vWjDQ06y7cuyb
XYsOZdWXFCUKLM7yHeCgd25DL3kGn5v5zY5VynJnIhozn88TyHZGfmMKaOYLB8Kv20HI0/96/8Hm
IRdyspgZL/WwcaHbhuzgYxPkiHHE4wLrtqTqDL2wDdZR/yJJ3JomwHnQzyGkiXsFHVAeQ5W6nAHP
Cadn0plUX3cz+pvNvJCxGssMc2aJDWNHZcEppAG/7qjwN1vZ6CB36gqLCRuaH5Rqh5MwaXVdsPY3
44QeEomiwSGqQtYf7QCELKitVwZrW7sEj7QUlDkcFHNQuHes7vIHUKymawAJ2GdbjwQPNlyuD8H1
RGsgzDPXWfYgoelLU3NmL6yt359jQQXRIVDwdJO487SKFXms+0gCZqBu2jldF3HA1YYb26a8vS9B
wXtsXP1EaFndqFRmd42b5TRug2IB2DHwwZVaDCmgcwQGHKo5Gv6y1TLmj8br0/INquQoNA0h6L0x
yAVhAxA5CCixBjay+NwB+Fsk6D7Y6hlsJflcWtlVMbiGoQJjYkEXgzKRlDlYywc+toXzxuegVhxt
JgFxY9YAsEnKoKLfRJrBrERzw36Myurw0S5ztkRwf+OgS4B2/JLnHhQxLuz4P7XNf7EHvc36bURF
wFdzZNKBZA+tFp8zyHZpvRKtFy67Y9YE0OaBwlCm7jyQvNJjGaYQg2kXMtnEg442ZJg8NwC5/feH
/5nUemtRoVaPEK+uG+RWi3lvGq+4R6HqSzr1S9TAirYE+LjywwjkBnGf9opdIwy9rtfN4TrPoJwU
RdYmrKydI3Qp9h6YKhdOofX4/9U8b45W2kyTnKqiTRZtOg6alzeDLsyApZlaeRr6ZXr/++k7ty02
wZHuHeiI+WBNSCBnnmH1nN8ugoC8ct3jN6ep1YBBLOBbJBCKWHak4QEIucK/Lr/zNpkGNKhBhfWA
i8yD0ZIYkBc0ovgQqk9XjX5rN2HapRiDbJYJJOiroxOEJja5uXR9npn6rd/EnI7TBEG8Killzz6l
mSNgUNXzKww+sDzdzXmXBqQAcbWSiXLG7ABWYg9TYMEuHae/Xp9bw4lhWgjr3EEnVcab4Tjrzvs+
5nDPuPD8M3f9n63gnzJ3knZW+t6ik8BWYI1L1QFxHhQVhBvAf5Av173fzS5zaTFV4M7gW7Q1vZWO
mt+BRb5ceDo7M0ebrZVLkE0A5zIJCPTMR12jX9JIVr4H5D3UPeJWQYjkwil4bi1t9llD4Vg3lJIc
IY9e3ZWafC/EUl2XIfwJZPnpZSzuUGpwxdJjM0sLUn/bn8Y+v+QceO5VbzZxRTV6cZAoTBzH6hq6
FmFGofxRiyCu6zRtL8zQOdjN1pTCKMWhnaZ64AKLeTyByTWDIgGz209TBczcLQ20Lm4EXNvwHT1R
NbvALwZ6Yyl1m/sht/1yYSi/fFmhEJubQ7FmdZ4O24TavLM7Lpz2A25wEly4PM49f7OsaVBw5giQ
0kIrP4wjvk/LpkuArF8+XDhb7w2CKM0pmM6TrOuC98Cj7koprtyQzvbQagsfmUqHhzehTWZ4Z+xd
z8zXzDuGvm7Un9YxBVKSgqOeJdWCzRn7OMs/yQqiENfMO56/ea+QN6IeMlxxDKH5ua8Kp4uhZ3iN
JysOdGfzVt2pnmuQVMQRrLXgI5RLxNGGZPnw+6PwzGG1NRKAPZnHA5iJHMuWkbvMVp2N2tIDTxUS
d9Bk8F1F1O73n3VuCW0OK9GxsQqJEx6BrGc7O85438K/RDRY18ovQqctBtL10QQ3IHAk1klp8crH
qlM3kFxupiNIY8rADkNMIOs4xL3uoN/CIjWUeErIEabHVdwhbjQNaOSroguAqHNDiL4KNmb7K+YO
Z8caBv+0hkcbQv+IlgTyFiXYsjl0NGRc++CUXROx4QM2SKa8t6ljK0KOIPCFcBzjEHDa1barrzEH
goTAFv4IvIrXgx6RHkeWFh8nMHMf4U8irpyfzR7vqNeWFjaRAFWBjKhBk9uVoXep3//LlYux+3+d
/WWE1pgXgPdAnHl4S+dJHMBWvcbfYJ2Zzb6o6g5ysSlSVOrS9NQjFofexkWM2rmxb1I3kUkwQcGN
O7oASlokLEXT7wO/Cy64Ka6n3N/2HUa/ucdBPHN8HNt1AmKXgKwlT6eviHgg02IB47rq7AjFFgsY
ynnSALvLJJ3LIuGOC5mMtEiv+w5bGF8DjQwCWEOVQIa2jgIHciVycrz3GaxBf1y1gbcAPQWVFn/E
oZQEUwEhKM6aQ92b7Mt1T98s/9SbABuDd0UCce0RlrQQV6kjhOjZNdZhWKNbgB74zRQGqfgAR/Ph
xYNI/tO4uJBkum786+L96XgrC4hY1iS1R3Da53vPzhasfmDqysN1z99s4BaUvIHlukwWQFjg1zA3
yy0EWhp2YfxnNsEWojfaRTEGyZ11eTaHwQkcuSPQ1Z7jtmXswks+9yGbncz7jPtySfEO3BYablDC
qNPYkx0tYj9DSWZ33VxtNjSQo9rxHFsm/qACaHh0XuxBQfyaYCkUW2xexQKZtbYvE0j3gMhK01q9
k2XHPl41+C0MzxuFhfAuHm977wuk0Iso64JrOm0Y+hp5/LRIIWlhmMdrbDKdqwd/fRNzV1zaYWfe
7hZxN9klWHSPAuFKvwPnHr7tNm4qMbwH7bi7qnqF77B++k/focyCpVOKFAkDP1VG8EuC0kxD/PCq
rhs+YLOTiYWqBxjPObSDBr2Hx+PrNMI2+7q3u9nGiudhOAP1n7jZbI5+l0LEk89XFbox9M09rKpx
AgjILxK4AwOEzFyX3jZ5iSLxdaPf7l80+2VPaA7yBXk/14LcuX24XFMTw+A3u9YCEGxdaI8kXgtD
ZrdBuoP2of/+90P/NeAxFFuwXEa4m8EyOU/40gm5h9wrdAR5hQx27JSAOk8+BF91BZXa95C8IV+g
9OF0ZTSHqFFf00PBEDYRqqkIJDOgV5dAHrb7AsmQ6r7JSv78+2+4rs9fhDFbAB30leDLje5/IqfA
O3EoAO6CGZSm656+uZ8Zg6AuRYUj6UsIpUJciB7FXF0EPJ8b/GZXt5LAIkLilUMoUPwvZ2fSZCeu
ROFfRAQgCYkt3FvUbLs8ljeKsrsbMYhBiEm//p3bq7aeyxVBLx3RFFdoSGWe/M4dK1GNtgto7sde
3lvSmwRbYBz68jpK5T9s2hdwgNDmcOzh/pJGVYNahav/CODeGWbHILKtwDv/+emXAfjdV/WWtJ53
W8ERThbgJAPZnqRaPirgFNFi0MN+9o2/8trwewvbUBpDizJhZq7tVhY1KBNTPu/t9MbB/9rzvbWN
rsOkJqULCl6yAOWlKKdmrU9/HqJXHu5L4NAsg7xRNweFU4BgtMDmngDrObaqfAXcuGArrQUejsZB
dTL90Nz1O2XH5o4vgTPtsC5RHaSFqsbqnoAkdwOo/CH9gkiZt2aB3GhdPwhw9GFEcsXZnlxJa/TB
Yb/M2P8cxJVOgEawXXlNbP+P6Ns+F0l0MNPILt/6Pw8HjBCtKAEQV2D7qPuLr0629V31Rgj3yqLy
+7DJaACfkA75rgHQwYwCBm1P/dLaYpB7vx4cIG/posgGxwfR4UafgCW/LGt57qd1PhbL+Z3XMzjZ
4PP3acHruj5Lm8JqRMfdG0WY10bIW7CRAMQQDgrYdswItDNbaruBNj0uMZCx0Xoo+y9SXxNXAlKz
KLQEFcnS8bzdVLFdQIeH9gVfEsfnDcf5WF2OLECMIru2Zw4jmGORnC+JqzrQpoMBtQWTROs3w9Fc
7BSx74+9u7d00QR/oQITWaxAHWboJP467TY6+Oreyu0HtnWgcssCgP84o1p+oXXw49iLewtXzj1E
KGlbwsFJNjeElOo+6KGQOPhNvcM2BQUKRMRYFjTsfob7eNOC1Hrw2fGvew6Qik1Cqiot0rVu7ifT
BR2wtxG0yceGxjtkR1IukO3vwPY1G/siK5q+ALj91gX+MsC/CRR8NRwIPGu6qSQtHOT69y0yZddq
Bpvp0Lv7Ujgt9nXfNhyD60jNDXxMgmwHWeuN3eYyq3/z7r4OLu5iukbVIAuywSBjhzIEm3I0AXTX
wGChVU1y7I7hS+Ji+FlBcmEuxwqabWXVPKyuqq6OjZG3ZitAcGu4xAUFoJFbYRv+pOc3b6WvDZG3
ZuNB1EEN4TYmT2jhpLVHzTleLpgmOqBH456NmzrUiiNSXx5XtwNZ1rmSRXuh+FIKwyIO/cvBb+At
4SSFnQ6aIPBLuAG5FhFE93OMxBFPWeT5fBkc0zROdw75TleT8CZhdfUTSYny2BXOl8HtYKwu1Grs
Pyx5qk3Y53IBAOvYBPIOXY7iWZNqlLLA2xzP1RyBLgd817Hp6avgSAVn45qqoFjsDqbblHKAEi05
UmoXqS+Cg6fkSBYoy5D/JOM7mYDKY/q+PJbe9jVwsEsxgxhRPAIYVi6ZWLuWZSPQdejcglVLfWxq
+pKsEg33ikvMnWiJZU5Uud5s6FR74xb62/oehshbwuMKup1D225R2cppXBJ1bO8szDCmU60VVRng
ZYBvdbpp6jfG7ZVDIb78+3/CaPDcmO2qNShUvNj3abqs19B6rU9/nq+v/SBvJRNbEUfR2l0Elaj/
6d3OPg1TEn0IEcyF+RK1w5cQZO43EqP/SnR+c0rE3vk8CokN1uHs78MxUU9SkV6eIBLq5PshHPX7
KNFIRpl0YtG9CtCYk9nVxemV6In72m4a/HdYg7bpeW+6cHkq54raU5sowASho4Dlzp9H5bUx9455
M+1I8ZU0KLQt6XdjYeqXh9z2X4493tsk0qgvo6jfEKWEJYwAbJtew4vmULusgIHDrxMGXrAIyOko
8fLLPymt/17HZjg2ML5sDJD6BUaTFpfdcNPX4WrKmxj80oNP93Lbow7FBOArJuOyvEva4IOEf+PB
Z3sn+wTu0brzJQWAMvpZtslnBrz+oc/p68XWygpNRIOIRM7QSC7tfrONw8Gie+Stf7SHVpvt8eIi
mn5WMfBbiXkjZntlmkfe4t9h/LU0aLEvRtvD9aeBd1zckfDY7fZfGe9/Nq5+4SKRYYdzturpV8KD
9D0SMMkb9//X3t1botICKN9zlhYdsMiZjmBEqow71NeINeSt0G23hqEanhZDYv62w/R9X8pjw+JL
wbDhtVM3QIAS4ZL1tQNU7TqG/eqx489XSAmlJKL7ISjg4lh9rmCe+nWsJD8WIfgSqVrCArYC8LJo
4bTygHxdD4vblpwPrSNfIpXysoP0GHZeoenYR2dN/w4AkOHYhPEFUjGaxtcOpsOFsf2s8iBV7YMd
wu5gWciXSOkA7l16wS5QwsekgIPD9pgAePvG2PwrK/7NyelrpKoFFdG1bKG72qz+yaFFaB/c3JPv
KthhpFOX+/s4HM7QQegXuaTLVdK6qjvDVWqHBVoKpECBLp+fFbhABg4VcwOgEU7YK+j0O51r/Is9
OWfYJxCJBX3jrV9ZpGH861FUtxubh03DGQd2wiuYpKnp4J+2HWF34qLgy622DVYXcArFUVfR+Qq1
aJZN/docXKneJtCSsaxXt4iiXCvEHWn5KGd1LPcEycqvQ9OIy51vj2TBd5T5+gESJ83ccOiiAKmE
9/QlclLUyCTYncIKJpLyHFbwUj2yUFHn+/XpC1jhESwdZIF8wvCYwNvvoyJufzr2dO+kRqG543KY
8e4R7H2qMgGTcgqOiTCQUf/13bkoCSzLsP1ycBVfwqq0V/Gg5Mdj7+4d1jOF31siEE6DTfVFxuOK
Th14Zx97uHdcDwuFCVaESKAO4U4wzsnHVdJjyjhcbX4dlykJejhvI7IL0BZwxUHcedjAK/987NW9
05osKo7DGpEdMhVNodFdlME79C3d3eXb/f/eiH3g13ff3BIwOszQQMrFfiVg2r3Ebg7uRgNL6kPx
o/C1X0HVu2SCA1cBm6f2ZmDddN8zdggBIfDfr7+g0XLvQI0XRTUn3+HV9czheHdo6H3N10ojNqwW
jpKwBuV3ZWvbGznAKffY073FKtBYMMJtXhYDoNRX7mIhDx+3kBzq4cG4eMt1rWGeywONMA8db6cg
DO/RLvGW3PQVQYEQ/nJtoTFKogaxdWha+NyLDQuWbRLk9cglcJggAZx+TKAa+CT0bdudWcw4jF27
AXf9YyPorWogV3AnNqso1iCFv+aGrn+DQ/ng071lHcwAFsvAiQLZF/Oy2t1dh27ZD10ghA9t01u0
VVxg2tKgvUnSgZzGZD1W+hQ+q22HkQ7Mx5DL7xWZ0Ngew150ro8dYb4CLFDJksYG+VEKu+rzzNFI
DOq/fIOK9fu4R/gCMNcnLjJyQow/lhuKqzo+q6T6cmjC+Aow9D+gTT62vIB18dTAl6pqYczY68kc
mzO+CKxclx3OG7MoegsvY+jM9BO8te2nY6/vregBJj+Li2FXxYRR15C4qGLeiTl0QwGr9NeNFJm4
rWzgelKsIOVf1dXSntdpewva9Np39daqk2aa0wTflRnTFHCvQRMP2iHfSC6+9nRvrU4d2L8g8WLc
uXi/pQS+Ekl4COkC+ynvBIZzE47gduTFKKf6K+Td5MMKj8RDOXXhC78MAZpggOML9N2u+sBFL59T
0ttDVzfh677iEMZmQ6hwOop06gHR2JbnRFeImw9NSV/UFU4ElytKkkKs21yeK9xByxxg0fLp2PO9
eJlIFXEKk5OiA8D9uaWR+TRsrvxw7OneEWxLO1IbV7im4FT6GPNWvFfL4I4tVx+C1nOaVoIgXpYx
PMnrdYIFzzIcy7OAYfHrck2koyzaFC96cKjPqd6Dez1I8/7YyHjLdZQpaWpFeXFR1J/gnEhOLmii
Y3PeZ5stF/+26XI+wU7opBOQnWIW7genpLdcKdm3tt5ws121ncvMgBx1o80E/85jQ+OFzEs5Ny4c
LodrPXzZh/E51eTHnx/9SjTua7kauekWwGFZWFP1X0EZdjXMeEP4t8M88GBU62u6Jte1a1AjV7Q2
iMfsoGHhV4Nz+eef8MpO7Gu6kJkzEEomvChD0uCqBePVKVNLDd+tY3/AW7Owc9gr3eM2MW7RxVlK
F1N69Crng83oRrp13rkoLBV1cwJ7OyHAVAt6iFKPmNxbtXMDv2trBMI+voC3P4Q8h2uxPjj43qpt
COQhosSOM4Bims+i+Qa3ubew8K992fjXDWcicz2MG6LtfY3MTTxAsQeE6qGEkfD1XGNjQQWwSBhZ
F2gYYQYJXIXNm03El8vgb665zFuzQLcmrZZrWlRNqsrrqW61vZ3iZHsXiKGRtyKC7wLo/nCs3xcH
s+Z9qjsY1evwWzqg2hTNMIL+DCJn9K1cQS2/llQMNzX0cz832acMgvZ2+/nnCf7KJuCrNPRaB65q
DY4NmFl+ZksAZ8i2GlOTRW4Lvv35j7zyMX3p2ahnArvWTRRdjxbBE0oZO0zNjZTk2DL15WdswMvG
K2LVrVumz/HOuhcK29HPx17fCwuEQWq0LGMso1E9jmyb0EHjXo4929tgpn0P4HDYwQdsZu4KZpn8
K9zjyLF7H/VieBHhtA6hZSkUWvgAZez2hmc2hfvV6djrezsMsiBxOwCaAle/3j0zmrBvoiPLwYH3
dpgWnsEodEN3KTZX/Vhq3dxMUhwTKImLz8p/C/YSvBQI4BVyXbIpbQYHQRfCa65i4tgGSb3YYI+5
2dIep1Og0bZfERMD71y9tc28tqi8XaYcedrIGXrOvrFwEyXZABLGoa/qK9BSAA9mHnaskOOgr7gZ
b+HdkBybMr4AjahuKxcJc2y0KK8oOETjp4m58Y0pc0nL/2bvJd56aifHiVIrh9l1x25WWM/8HVsz
hTlh/VWHPo3erR/h1CzByNEHc9XEW2boiwfT242sEMHqblNNxZat27oeK1kJXyS2NzRxhtQMufAG
0YcId/Y8t5EOz8e+t7fOQG6HMkNg0ELkV3JCRpuTYDhWvRa+SmykI93ii9SKhH2SqbX/aaLtLdjU
K6vAF4m1e4zTs8fDKQXFPdvmZoO19cjpl2ND460yNxsYZWzoGqi5GN4BGOgyNsTr90NP93ViAmVU
ugiRFFNPHsDLd6dITerq2MMv4cl/6vra4Ta41jwp+n2PCvAV4dEOttjBp3uHIkxt28EImhRgYQ9Z
Sclfsknf4nW98lV9cVhlydgTG9Fi1u141m0JrRtZ3h8bF2+1DjBh3y1gOAXb50dJwiGbBvWWIulf
dNJvNiBfBtaNiLiVkUmxDLSF8T28JW5tAkOOLHbD+ASek7WwNKfw4a3iJpCZgNHzfLpUQChA30Mz
ZmndwPme8809wKihCzI3BPKdFh1M0ptF1OpYHiv2ln2LjIGGhSgSlAlka3UNICzug8caJIUvIWPQ
/0P7pZJihJ86jr0vDZ0Ovrh3sKIvNV0cQ2Z1dTIuUjXOhe7YW2nVf3//7z6ht+aTsBt36hCTLQT2
QWexN7p8BsRtKnMBcOiYzTCgfl+FzViio5qV6nap4BibTRezscyycg7PSTRvySmAnno7LXxcP8ax
De25WUe2ZgKWHOvZuH37ERLBT0GcvN9mhH1Z1AX6hXc6NIdUidwvX0cBR3qeh0mxpkqNOczhgZ3t
iKF//3kxXc7V/x8r7hewg2Xs1LAioegAT4TBe6wEz6lz6V8J7+mnHTWNQzsx94vZdK7BZFSGFUvT
1XB1nM331EbmWAGLp5cf+J/dEjBFjmgnRm4xSOYbBsw+8nQHG9m5X83uBFzMNfCABV8xUfPGRv2j
mEPcPv/8GV7ZMH0toamg9YMyFEFVz8us2jaV9TE7mHf11YRVjwmU1pQVvZl/RljUGVJSx/qShM+g
gz8tn0qXsCIpZZlpV35MI/Hz2LB4H7XlloSpQYZlEWy66wDWx5IMRX7s6d5BglxxHHFjEvDUlH0X
24D9s8FF5vnY0y+f+j8TklVTzR3j+KQLjX+sDd77VEIo9laLzGvbnK8qRBvqrJF/SFBw5u09adbl
uWlj05w7JVWaRZDTfoIEXDzqrd3pHZIYnf2qWQfw6obe94+ti7vHOhGDOSF3sb7XsBcNT25vNpep
chdBjprjhEJtOK+PsJxkLl/k0tcncmHWn6wBNuiN6f9KgZin3mBBXVwlcL1i2OZqDjFyUrp/VB9T
mkGrs/Ob0pWtfFCAhX1BZcjdQwbTo0+tivQxTSxu1r9+LnR3lRWVaNWOw4D9O40t9sKDM8078LZS
OojEYl7A7jxwWdTqOcojVR3z/0B92DvyerKkUPSisjJZSoseiJgz/ND51aGp7Esp02Yp4fERssIJ
IPw08MO3MLGsD1bmfS3lDgwggq5LliOsy5/rYJDiRP0jPEapEL6akpezscu6MYRIlGc4wZGt0Wo8
ODjeHjVAW17tiU0KqRD0wpuy7J7VIJtjJW5fTrnzGcXnyWLsdTneEMVszhPbHQovhC+mHGC7E252
wubd7igqomR2248HmyeFr6WEQ1mLUEhQ3Bwt5B3giWZweClPf56Vl236/0MX4YsexQTfEtth2tAp
NDTfVAdicozO5/K2YXPyz5//yisn8/9JH3frxmlFPXeOx+XjtihFQIiO1Fv14lcSHj5XDpRI5toG
x4Qx/MVcfO4zgDbCPXfoHMx3qdjfPOz7Hw1DBhNt4wjPjvww7mPOWlETxJI7K4Z6+lHL9MXoYxBG
yPC8zXQOolaIYWUFVLDyHaDNHZqjp/DQikPHxq9bdUqpRsyKcMbNkboXtIyuZ8Wa87Fx8bZSNelt
6bqIFGJOl8dV1eZjKmT95c9P//2khUDi13cnNKn3rqwIRCVDu+dKVf12Qt+IfR4B8t4OJQC5L3MD
jGpWaV/iNyCwzORYfaRuYMcmji90a2nJXF0upJB1L89lXe3X0UCPnTVoXfh1gGQrt2iOOlrIpI6u
9BL2aKgMj23WkEz9+vQBhOo+aFta2GXSY7a5wFwvUXOwnMx9oVuCbLENSjx/SAPzsLMQanA4zb0R
Jv1+L+KC/Pr2oAlNkSprWgRmSSBIon9PFw/SP8/M1x7urVm8OcgyBgfNWrn6LmqqKiOmT94o2V3S
Sv+/WXNfwbb02xZ1C1LS4dRrl5u+mZIcHKMdbLBYDPRqimfzTS2x/fHnn/NKIof7sjYp4YLmIkEg
2Y+QBaj2iU3Zjg6Qfy6pqYe5F7q53FdsO19Fm0yGGhxMJAhPRIZkyhxyTNF5Yl28ZK7rm/5pFqO+
a2QdthmiRb7eopsO5fA/v+4r+4Kvk1O1che3Q1KsXWS3LIHs5nMIScKPYSwP0cJhVOwlFKeWu1SH
K3YFuJOfxmiiedB12xvH8Svzx5fLxTUNesccKdwaL9eGzPoDQ3vmsT3f18q1KyRoVoVxAdbJeAJn
3t52o6kOhUHcB6WtAynN2FM8fWldRtq4eiDBQaE997VyZIZyKOEdKcBSITekSeMPwqVv9dtcNsbf
rCzfnXSpUS8xYGsX3ZBq5G66ZvjaOdM2GVpj5v5Ew2Q65G2FGeTtERPIKdOsSVSMrsfUhxW4/iEW
sh+cQt7BnpRW1pvkcSEUuGJnqhic6AbbTm9hyF+bo97Z3uge+/5lFq1pWl/DVECeFKQVx17fl8/p
ORx5OZEQ9UIhckUTfsLHOKak5b54LqhMh3wm7OJXxe15lyE7tXo8VoHnPhGtnbZySlCELxiO9xwl
MCA5NT1Uxua+o2gbtHxysKwtSN90zzXs+jIuSf/5z1vnKx/VV87tQjVU92FUJKZePiNrXz80m37L
Ger38Tn3lXNLJ5AP6aeoKIcRevVtnLrPvKTyO+gYY5DZKZBzFkxl+ClU47IUJcimhzS23DcUrUjM
9npZI8glV1Q7QADNUTS2N8eGzVvLK6OarrWNCmr7uhhbdoW2t4Nxlu8XuttSiHYboqIx8/qJVjW7
WmJmz8de3VvGpudxyjVevS159VfYR7tGdzcgDYce7wvrHKPdBgcQnAZI+X+x9TSjPTWOX4493TuF
1SyWARFIWMANub3SyBmgaNgcAsgL7ivqCI73CHtHWEwVxJgZbHwn+Eo6dnAH9Tlp7S5AtIrmsFjb
SJ74plZQVtJjkg7uK+o4M+UE9VJUQAZQ/RhUwlC3OZpo4r6eDjZWrF96GQGtt423KzyTiimqw0OZ
Gu6T0jircQvtVnzYYOCfjSHtT9dUi3pjVr5yzvteoTxoy6HS2OYqDWhlFgZpu2VLAGVTZuqpfkaG
NtmOLTBfYKfoFJQgRuEk28l+Ax7G/liOy1uaqctM/03E4uvrXFVH8I8KwgLx+bbek7jm7xJHd2D1
CVvKXM68G88hmlDi0/hvrHpo5fkytmbRzTJ0XVhUsMp7DIkr7+2szLEI1dewOc4XEZZAr4OlVr7r
JzgPtPu+HptcPkJtrnQJWlgFsDufzXlk6geM99wbU+uVE9R3FWXjCOazw7qQdFl+TrvTn5ht3/Jq
eO3plyvPfwohYyfIFOsyLoymYQbDwD5Pk+4tGRXswy7b/m/mk28rGqCwrkFvjQsFP04DNcDS7ywD
96lu5wwqq3U8byX8WG7CnYJey7Zm2S4ak6A97S5O3McZPGZIawEc+0u0jtisojuSD2xFZivfTaeX
sxy7RGZwoq2g8mMuqe5d2s9VBk09Z6fUjjLMJ45OpxzZujnNk1HwGcZxY1XnwjbxnpdbHa7FVNe9
zet+6veCkYXM12kZp+w8r2wWGYNB3gwM8dz1VzvREKvsuwvNLVpSF3Nn2mmY86ZGNee9KWHEfc0q
ZATOanbwPmvihCVZFdRxfDc7BZqtKhenULEcm/l9BWORryGiPPt9mGFMjQezReXxvAZbrmsXNj/J
Qt2WT3qplkyDL1g9pdUUVlm4RwktGlx/12yF2OUZalZwnBI7tiSTYWP3W747TFDY1aE95aPsIpDI
Guuq8ZrxIJR3ZAhcnGsUcdwDg59afdpDt8uXrhsuqgls8VucbQ2MAOCa1JjmBUz45m98OCHPoFaZ
6EcUSysfiWgTnGms3ppsDGwQZRoWKrify2lsb2eLTGC+AeQcXgO/T8abCMjQHq8YGpFH3OoOYU4S
vcCMke55AJdDntdlED3FLKDpew3rqRsYQhp2vQOKXsI+kGzyi4tpuDyYOK5RlEU2sGK3JJhmmVd9
GdIT7Ia6v6phrbtzGQx1CsZYFdnHqYH8Nw/3dGnOFrHEu3Jt4P0VWUf2a+ecWLJmldKeQSsz7sqW
Y/wtalQy3pYrBWotnkb9uA1SfcEbVtBzlcCGPg90279Uyr4wBKUvTQD+0WkcdqyoYY/Np66f9ydt
W/pl3Sdbn+OdQqwyk1r32dDWAVDOEShxWauT+DTzJPgAZnhy3VrcJpDkSEeTjzben2JoSeJrWVlk
TCaWrOy6VV0XnyLDkBUCkayaskrtFerIe58M10lk1APMoNvuEwWuOT2no7JfoZXU1Wnfk9p+q8kg
qyuy8m6/GkUk4qda6iW+2oZa1lcN6piYtFO4dk8iLll0Q+BstcE9sTXTaUPLInT1LNiqE0XvdJDp
aZvqcyqI2a97Y7f2hiQMUxJzt6zAobaRTHOB/R2l9KDZh6xVHFnKsZ7gNLXZtB7zig4RhRCkXeNT
gJv/o3LzJJ7WbqxvR3QlN3/tZon5Vc91WN9RBcMRhINqQuHLJP/USCT+iMeEvYsGorczd/i612LW
80NJ9wTf0231eDY7HZYPi6Px/MwYhiZvDCS8sEY0837f7XHwPPPGAQgBsnzyDo7Olc56IK36TK9D
H+LtQbZ4VBaOmSe2Yp1fpWLu1ofW2DQ84WNKcY4mxf+SfdfOz3uMTPUJSjfBr6LUDPc8nZGLhDIi
eEEDRJTkqtxaZLWqakhP8RClzTkM1HIPtyeUfgMN/v+d7k2Tvrv4+WqTmYFczDPLEd0TOzXTR4Yh
VCcqwjbIpxIq07t9dnubL8m2ATMVBeTHbLDE0aMzXnaTPkrU+UJzHK9WhZH/IF210msCS9zpLqHD
F9UEZ10t+0tYjvguHcCg60mUcA6os4T1F+pmv/JYnOkcUNgvdluibwFgLht8MoGOoBl4je1ezFGE
6o+MF/cwwg/7h9jEbO8qyMqXr/Ucd/NDrat6u2mDiK3T5XTgVZTRvjNIAwsFQWnoZKvzjdtF54mV
yVfBkLQ8B6E2f4WyWU9zgMwHvv9FGmPPXSvT01ZZW/B4gG+7BZ8+cf33i4Qgq2cy5so0/6gQCsEM
NgtQ/Qv2TYKxd0U29Hx26Mc6VcuCK6QY0jzUc5XvzWIy3MbYB6QpglO3Qta8pcn8Y7esA+9k/Wpg
XxZnHIv5cY3EmINA1Z1KVGXzVq0IB0XAzpgyqsRQUIVrtublXa2CZc1nkwTv4FIKefQkHIZ17dH1
nU0hVSAHQUKQQcI+X5tozUsY4uIIMOWZm5mc4Nv2GSeYut1MH+chqIplVpbpg9s6W2awvIhODNXa
BZS54OM6q5eYRvIFbkLxh6RN4LC+BEPWhzhu1BpjRw9VlVM97U/jZKdnmDbNd0Mdh9/aQU3PhA8y
N1Xlclir90/GaPzANkivSbR96zb+NMN1NNPc6JwmKjmBBBNnmJTxbQttFGT4GwdEuK4/A97A30VL
/z3QFVK2u4aDQ72uT5tGA0CSBtNJSbBYxkGiOGXT62ZBKpS1kBwQIj/0dfuBtM2Wi5LaIujtl7Fy
35kJ4/OGLsCiA18yCxo73SZ1gBk+6OrvwEqWNV35oU7oi7HJOxhR3aVpYq/M1r1zbktt5paw+gkY
TuzObG7Sz3VKS2SJwJFxy3JmehTX7QSj5XpAvYaMY5u71em/sbKTKHeN+dn3Doy0UOhbBCfm3Cpz
H+4ChxVsKp4pDGO/y3m4IfH2rtVmy6M2pI/J2hYjdR8awskNDorwnifKXS0sNlk4i/Vp3vbl2TTN
ntWBFTnW2PwgCcZJIfrIuqqRV32Cm0yoZp4j2FBfpd73pw5l7lseYPpWYESfRtm3WViC+L0sZi/s
EH93ZYJBW1XG0nbKeqKv9h4kIAK4YkEGsj9GQUrQ2iSnMoMcz+ZlHMXfgVSaf6iZ/AAzi+QQq0xF
OPCv0DrW11MUALQCY/prBffUjHDqrpN9GJqMU1CjsdAwPDZ+VlUKwxFYLmDSTdU7LuudZwC4lM9N
iQPNJpPN1NCZ9Iw5chZlb05Kq/jRhqp+oeM0PrgkiE+LDq8oL8dHGiOYtLa9ZQjU8ihphnOY1CFs
uTRCpHihXycUua9Np7asHfUNbsbsXq7rY6WCT42K6TUWzzkqGT/vq60yLSOXbSyM82ZUt8bKT7Js
lpzApj1vom3KWngUokpRV7crXO5yDMc32s0vBAibfIDssM3WaBvPqBnYF/Ry6lMvgqrM5rWarnmD
nTbYRfgI2Bh/RyJFcVC49auD0v20qH6CNw5JM1uVZsjdPq91vsfx9HcF3UV1Cuepr/K15eoEo4ku
s0ABYm/p2PeSbqIsNlTMWihzSkILNgd2zE0UtNexEUu+K7llJGIs2xAW5LFbvuMuaSk0RpFIsh7N
6C2kL7EwcG3Z7lg90e6km7lzebrwOo8NtsRoi8rbGX5M2yPahasMosTkFMIk9DRf9JtAksVoFiS3
lYxUsfbS5KqrvoO51GRgnpTAGPLotPGZfBrBLsurHRZD+CMxd9cDkfEMrD6lV6lpxjum58dlTz9X
rn0ctb6d4XZ0naSVrb+g1zS9RzxI+w8d+Bg45MRqv8GCed3zcCN6xmoZIAxd1g9D2ez1KZIjDgdG
hhRIXlFHZ42UWnW/uCm96qyJHtq6YyqDN1EicrJutM9o0KW4aaQE8YXGXpNVFphjg6G4l3DU+laa
LcpHRP5PLBV1RtYwuO+cOKuK3yEAGh8CoieV0WVazyoU3+Zyuu1bC1OLFkFag9jvHZjz9DwGezFM
Wr8D6uHZEuiW00Gn2bQ4PmYwvRf5Eja4vHQVzZFVmjA12IQoKQxv05KP0bWjOuDZuIX9LW4nsYaU
lu3/VIDNFJvU3XhqzF6eYZMzZkHc7eRqaUiF4PWCRBeibK4qSod8bujjiBJaFpSqzXg8NleGj/xL
jKIg7KzgOToCqpW1kuL/wk03a/cOY6cHG96oqppOEifonIescdcmxjwFlJIwdODp7u+WVCbOq6js
n6SrkSFhuINlw5Lq9CQ3gARuDOPNe9ds8zmdN3lqO3Dsxr3qn3uq5/thFTPMopryf5x9XZOcOLbt
XznR78xBEiA4cWYegMyszPpwfbnK9gthV5UBCSSBAAG//q7sM/febqZ7+kRGOBxRLhdFCrS199pr
rwU3h9Xkikx23zcCSRCmCPYEoN1nRY29QtRQu8QatZM4r3deNdePkiTkgSCnQKq4eCrzOE+O9azb
z/AaB1EN3rlwPW1MfRyDob9HjTbdBoTgXIzXWA0wQVUsC+SEJZ7qOHia+qH7cAM0Wzup6RWVrPHT
Qhl+rJGI30BAlmX13PmPtnXywCTBgMyIF5+AiwmZctN1qZ1DkhJoMfZprYx+9wlK2mSdnsM5CXPR
CwNMRzUncDcFplZV+dIUkPbEdJ+u/N3IiRelkZDizZZOP6EN2d70bkJ2zK09Ua40XrGyGtIkJt4x
WVmVOzF7J1YM4qiI5jsgtLG87103ip1UaDkgYvMZPCDIpxVLUFY5tGmLFxcKHafYlsPXZKlgCBvE
RN+CmlJ/dsXgfwlZibWr+ka9MGYJCmmv95D8RwRdUtq8Rkr1+ZScs2vbNtGacjVER7+00XU3leZb
WKLRjzoHeROqynhXJNDnsi006D2o692YRYXDVWFHlVIl2uF2ZlBITSEv5WVDPEwyqwZvxekk2gL1
TkQ4egAF6ic2J6hfnJ1O86LiO6AB5PvZEieF8WWHl7mUDrZCfXmaZqLDtFdR/4JDJzZZFFlQLKGT
WfJUQR740LpBH2ZMhh4R4uInUXH5ShrqYObg3RYWJPy0D1a40c8EEbAwjufSJoiYQTerPY5iZzJR
j3ceeJM5kvDkA1O3nd7hrbTiTvYMc1PneabMdQAMQFLnOHJpcof35AdGOh2s5JN7s4x4bxcx78Jo
THQqFoMIV/FVPMNM8HptYeBZDvp1ZAAR0nnyfQW9MGHYjgSSPhDOzPR1akI17+F/HGCcTRLYA+k1
c6727+emRSSOaFePuXR+iDklN9BvJumXL84rJ5kuWiceAlsBr0VXl6hMCq98rsJ6AQzCPPDwJ1N6
+5hFyZraNbR3FbXVmLs4QDUIPCT0U15CmDidAADtg8WDLzwoaOal6Fabc1HAFCYE5eB6oQ3SGMrC
d41EJDNNoXYVIsudnKjE87EMLmsFKflVHBTLqcCA4cuE7tKuYsF0HfbVCxhI8bWpABhJxIQU42Ny
hbgcgBxo3XS5hlD3MeBOYolqWl61WpYHnCPidlrbIY/oonIblMFe+G2EWS0/KNPCeeNuaHt116HJ
lCFJli99RM2+x9cZ4BeRO9jxng/DHiiDT9tvgEmnbyAc9oeoa8ucWdfuFgTMjJmhPAJjQ3m3AEcF
9AJCsFnOGnJh/yCgBJHzKpJPdWE6mYI6X5ms8s3LBCeFlE3TqlNIt0Z72PSt+04iIk/EmnwkEdu1
0Oo9TuNI0wER5VMYj1UK5jDecNs4kUINkcmcIMjmlhbkWAR9+BPc0fAKiVJylAaFIy74EEjcEnTs
+xwZYLgjY/2CupXueznyh4jHn7gy5au3qi9jINB/aWQetpGFeFRTPMNtTByhE9UMaTPDJDUVkC9G
2hfUGcYwUOwEPomvq4GJTHA4n2nqEAUdtEuB3KlbqL+0KeViyoYRZMdZ1gumyEf5YwqJziy8Aa49
OtC99IJiHwlMfHRDYb6WViChnuHeUntlmK+kGncQd7QPqrXhvcEZ/Bk2g5D96pi76iiAitUVV7yv
6jvRVy1m1CHcNDfT8xoQPw3ANEMMD5pTDWP7V9PVO4Xk85yNyXStbbQjChX7gF4Cor/MUTaFKLbq
h8bwPoN1crWbK/IeRWV0GBRekZp2V2KmSUoZUjCyNtMO8qo/V4jPfo9RVJyiAO5pgZRNakJf7dBN
6D+Rnh+EDOes5+3XpfOmM/e624eEsqzRYZ164+J2jWBTXgz4WL5gywHIPDnKZLlfkHIdelsh6DJ9
zYPgbWndeNB1/MnnDp+gNPdjHd7xAIWiCyfARpH3tUxC/xAkAqgqJALvpi5qAYwA4k5lXx4Kj2II
Jx4xj4MZ1men2B1h5wQqFCSDenO7A0vpS+TVSClj+Y1N8ZCRgf+ohZ5yCjPxu8CXDrvE2lTYdfzS
QEpsxxdMYNWSZm7RYeYwgXRYlJJZqaFqW80xlETZ2twiP8EzxeEAI/rVb3eAAZB16RC1BCQB8XAG
DwL/frkvljnO2h5zZwaq1WdclKS67emr8Pzu5Lu4zuEfqFLkDws4K+Jr35VAmmYZ7qwKPplJIi0V
6pnM5jXRXCNj6EQ2lbQBJ7BU+6lv+p2SxbfGlyAVR8FugtLkXUlh1ehN5KGH7cxDEUTjrpomZHCV
FKlqYNPG+njvlXOSw5A+vqq7hqQVEV9FYcI9j9zMsjApvNcIDwFQ9VQ9Qzz4OOJxp4kHCjBe+WhP
ggLxwOg2s7Tu9lAnf4zR9raibNO1mhaFM7yJTyM80+79RCZZo3yEpHDCBNRc6e5o4R9/3SVduKvC
EuWR7iG05izahgWhNgtlN94IT44mjaD+8wXZzjfkrPJkmVjuDBu9LPKW5RrTTtU96TqL829Y8eGA
FOs+9VzI7gCyytuxZK+9i5tPAyv5fMaK1fylAx8gc1QVuHHJ7qD55tIJTJgUTI/p2yxqzL9w0WGp
BozyOAew2rbCsVNbJDiXJ5CVPUBeFb8PS3gMHGboTWCKehiFAApeTA+sWq3ez0Ja+l7Wa595GlOz
JxW6kWaiALaXFhS5ThrVJNF3ratddRN4lqao/tocT7bHFsSZK7+dXUiq48A4TIYhVK7I0+Qn4sdS
qIm/Bsk5vUhdE8Z3WpHluAheTkhTcAB+G9pmoifg6BPPMJJ03sAgfe49uKmuGF4eeYBcVvsmD8iE
cvQMx71EeuR9jvMrAAMv9MKbivi9eCo4b9Qjg1DkvJ/L0hT3sBA2h9ETqJGZlSg1x3bq2G29hv2p
iEG6xkYI731/9Mc0QauoepgxiqiA1Ln2tguCfjwslAx9brtelye/XgfzpPwR52wjl7E/WBb4IpUz
nYuvtghIvwMEiv5KM3SfQXShqGjOWVY6CwKntQ6ZgH7wLQ0x4Yi5vE8QeYJEZ4qejttzDrD13Q7w
fb+ea8+uebnA9zitvHWcfhK54hDGHoncPq7r/rNNkvJqLBr9KJle9XXMrfhU4lTCxojCqjsOXl8/
j7pE8R8kS/Act2301FOn10M5nbOLsuaQ9sVuBCbaRZ2DLy6k5QNUdHMS3LfRQD6Js/T8vo8KDfh9
mPUCvT7w7I+8CoS8xdndyStqoGJ8bGlNrvB+4fRSE5hIom6nTw3wgjdNBnGDsUSDjlZDMLgAh/Y4
hkXrImF8gHqpSsdIUQGHh0aIvNVhoa4YogVAUnDFr/BrwyeHSoYdR+i6soMXRfqehhZSMnosFgy6
n5WLEaGK7h1KsMOzwHjYYz+3dM5LgyeEHn/fvw/h6Hs5ym7q3cN2nV+1knBgRDoIn/qgVOKnUxr6
J0gd4aNTsCSxaYGlb7KCOwbj2hk9iE60pUOmZoov9ahVdSvhARzkSV932CaV16tr5UlxSrpO3jTQ
gfR3cFExYwoXsCK655GdssYfDLszXtAP+VKpxGTGq94Zmh4yY6QQZgdX9uoR3m4M09KdXK5QyFKS
jiEF4DP2CTT0GxxuKXo18mdJKLoiVWJcDlx7dXnh5PxzXHr+hCFIuuwFmnGnkFSN97MlwI93VWJ7
DEnXoj5wDGKfJKrc7kxkil98hV7jzVIPi8sMm8nwppc6omUaC+H6O29ctXeM1shnDzJcw2rnFNTy
9m1r6Amxmk8nU0KDLk2I61W2QKsyzOaI8Xs8jFCi1+J3SESaGJO4ENGI+7wV4SN8Z3qJQFcRIAxk
DQCv0UFfjVE3qUwiFwMxqXNFLa6HoIj8dx+YcrTXy1jGZ91NiKy+hWh6yGs0Tzr24HlAgPJqoE1z
r5oVLcIZZ88hUtGwnD9HtQ9XxSHzF/iInaKXTGUR3MxfQCldXqET397Gk4v3Y7tOn0FIAIBtcXhf
Lzy0OsMYX+1STxUKVj/BRH8opIyPBr2yZzONbXJsajOhvCc+9x/7sLe33hKaNseerT7wDNYvTsQh
vwojz4PSo5pVRj0ZfBpnsTw0M/rsVYvqMvVagVKCtozVR08WwJqA7VctMlQANnlLBH9JiB0/Ifln
92gLFTKtajEKaIFOSffKzFzHWZ+sqsgiQLjnZKOc7Ach8+TtGalhc5oMNHmoxLgeOCoDGG9XmFdq
GyfvoiREA4Gs3d534cIQNecY0H5FiMl8ETbecSCc1GjbdpZKQCxGeq8qmiienYYcKrx5x7i4QTe5
He+XnnCg9usY+W91qOtvsFemN0MxcS9LIH4RXBtFZ7D7gVuLbAaEhJaiiOkL6jjb75ZGhM+DF9nj
ggp4OfBIJC9MO5S10E4yx6Vc2/ZDQJYTss+qPzd70RW48md/RY21rBKJcByWz3XH+rQgnl/t1ugs
g2wmdObTyRX2CfJa6/cEfxfpWoYjSxnmut8XWfnqMAx4a3cT0tRHAxQCtZqs+3TxJOa8l3DuyKlE
DEMIWGJAYgZxWuwgdd34WSOWjqUgDer6Sk3h8uRcmfxohUT6rqgbnpCHVk+kaLAQxTgrDCSiEfvW
gjVSpxLHgUU/3o+THVQAUd2FAVouTVnoY+Ew058GzaLvUdGv13248mvXMGjVwf5EhjRvOlasmTYN
+cAsVFjuqTOVhGPD0sDYD0Ty96pVwxvVhnbn9roajyvQ1I9OFaLYkRaQ9N4SVLBAmlucvdpKH0dt
MJPHRnUArgk3vcnRT9cyU0mEcNEyD0fTio59AaS6Tqa09IrkFcBcWV6XEvEDcJT2yivw6TrwPmtH
UNh3ZfNzjET3Q+oVRwC6gfP71KFlmYW+cQ+0Xlx8g8MT3QwytOgGspow5LGDO3peG972Tlfjqe+J
CLLKa2GxY4cFvSMiIvHZoENH8UaD+XjABAtZd9pv7HsI5PPNazlrrxPoPxf5Yivgxl6tEMMBsJbV
wWcQJs6SBk3tDHuWBHmp0A5DGrnWn9smaL8PajL+aW0LGe+LJtbv6NRPPF3HpMmYjOn7ufxIMlDw
2ykzunCf/GEoZGZDTIZmaKQj1vvF8BK14F/suyYe20MxejiWg7Aw0EReI4DAHprdyLY4Zknz0net
3PUQgmO7WQEA2yE7b7/OaDOniC4Butq2Nfs4lA6RVszqDkHYu/adh45uPM0/gBsnOiPBuAKY9Avz
BNtRvDGd9T0sqZsi/9ATi3lqF3q8BBjX2Pi5hvRAeESQZWFKIm8AG5vU4jN3o//Se97YvPEOTA4M
JKyrBWwhC5Wvs8Xw99ia+Ha15eRy0hXDXVgl048V2MGaLbVayF73DhWimpsBDWIXQv98hZlPhhky
4t3Moz+j/AWOtB/UuFy7Hj/6CdgVYHuMrYn4SolGqxuJ218QFQV2RMWNQTejMSB7dApvBuryeYbl
hPPgXjkhz1SosyFT9CFiD0VYZ4O5Tb05IeFexYl6H4sQcIAPjZsgD9Z2ekbz2LG9X8lp2p+1dcrc
W/kIhgxT5gVSxuV6KDCy+lZOvhpTGSU93U0DkrcMQpWqeWhIbdGXkDWQP08AlMBrLRUwmaYDuReP
4tZKUt+YoAXN3ZdRsaSWYMzsaFdjB7RHOuTt6+RYt4sr1bxgf/j+8xQvVGOd4j7OZ5TfNAsp1SCU
oMx4jdVKkqvB+RCRqmNkNGmBsbz+cV7WYEA2Kp35SUy7JHv8iv4LghucsSvRoGfVtV0AWgYvHd9B
lV63KVQCag4GTyiCPUEHesyAX+g3yxyddxZvwpQCy4U7hu/QydoF5RDpvPIiLOvA1wZJO1+Xt5KU
LLxtOhRtKD/NsJ6hqWge7zhg9+tEoQuWzYzKYdeUaHgc/KUwnxxmsz/HRXXWAhmG4KtEeWr3FqyQ
Ke8aE+p8RBXiv0KpbrAPRC+OX1edCzCWDJA2CPfeUC6ovVUXtJ/RHlf4FxPF7bvHK+3foQsQu/3i
YQ5VIyPF/FQKXAAHE4uYil9riTQCjBMIo56aBadLDpO2AIV+DL5HFpU4aO5aNMI99ENqb8hC0ADL
20V4CJys8bqnoFHBV03n8RuIoO4qkbri+HirBpeA0nY6OtIGTbYsLT835paYvlWinRhO+AEZ3Yps
Dyt0YLUk/ZoO/hq3O7VKGuc4J8/9iKa7hy9m91yrCi1vj9Hurvdq3HSk66oCJjyNL51XQq+wm/uX
JaKszmFn0q/HuGzNl7nkgc5Kf67WDA8coRRG7NGMFL2lLoOUCUhl/jSWSPdcEAQPnHDffKpDFU9X
CyJ4svOGWpMMJ4C5jZWI4zTCaOc7sBhXZBwpOQAA0Xf27BUU2JyOsxluRiXqT2LloZe6nqL4dQi3
OUKUWq9x7uN9DlEsDqmIABiDzpc8OrDTZTYa7tdZ3WDSIdXzCvhKM+Sqp0QJH8D0MrXdidoR5SBK
T4TdeDVzkwJDglyhNni1W+IFmE9sbHMbTEuzHEropaovg0Av74juIQ4VDj7SkgKJJWoXx8Xkn502
piZfg4aQuwlrAXnugook9eNumD6PIzQHVFon0KrCsSGi6h5WIiW4eOUwPENpijyYmMl7GVfuO5YK
aXGIsYHxGI9LJZEpmOg7SIQMNIUoHBbMRVsT7dALTWAjtrDio+mjxc/cXFVhBtCAfyNJuaA9KtWM
bSe99cYGU3ezhALtk2ic6p2mkn7rabM8+bwV6oX0aNtd2aTAJYEx8v7K+bAQ/xmPosGgcYHHtrP+
qKLr0ldk/hTXfv9zDPvlLZZ6KsBwOtfpHmJBuR81pTPodr5s8oEzmhd+W6qdB7GZnzEJ0PeObGC8
FAet/xXUwRX32IoI9uVjMZYZTBSDq0UU8OeKuDzELPypZgcnmSnyfAM7Zg+HHrPQI0kZZB5YLsH1
MPfFYGNxS7G9o12T0PIVnjS6e47HAgi6giljmEs/YNfIwDr/EVQZZLlpsYTVT1cYfVdymgT52pc4
59TavPpTwHRWLXPr7VRfLU8c3IEJH6JEdVKWWrS7AFaYZU7ZGvLMRPWKiNCxSsOuL1R96lQEyJPg
nKpSgv5oCEg60sVxGDz51UfTck5H20kC+MqNkIgZRDfv+spHU8dhN17Xvp/MOzHE7Daquua1NxRJ
vW/Rpqc+L1YQ/hZ0hdzKqJ+FKFmeCmEXdhSerQp0d7qiuALRZUXWxglFG7pET/IN8xUaOHKC1zkL
+jVkJ6nPnwJlfvPYzl700CUSmGPI8Hz8QuRa0BoddjvFRyNAGoPq09BhGYCu7mCobh3OcMZ7oFwz
k1fSG+UtUq7B7Scodce4yYS8sSKsn02vC+AXs9cD2POtt8e5U6t9kwQNCAsGA0Q79Knj12oqe7Tp
Oe+QikHns0NDNGy+ecYfXxpzhpRA+27VlapWVcEMxQCaFDau+31Cpr7fV6PH65yhl1CCt8IaHHxD
1D9j/gDc0krY/rzuKPOfm7jqnpYRZvYPRciwreMI5lmpCDB1l1agk6g8Srr6A3nbAO811mH5h7BC
uh5HFUptIIZ02SFGANWvYimACFsv+IbMNUAbq6hDyN7FDXkpkHbVgA/JwICwGtrs14HPdwqG6yKz
E7XfHfiQr8XISAt8gw15AKPJIOumDg4RmhZyyGWtkKMssx7R/EIJiUjkCPvMvQGgcSnNeHu2yBYH
1Eqlhd03+s17dOZWfapUP845ejwBmo+NCfwrgtxR5OHinVXg16b7WY0Vf5wiFKOgIsRQQW/Vist6
rMfir7SpkiwsRHD04A7QXSdyibKkxMzUbug0UDiHges2t3FJPzzZzE+rrSz4TD3Raz6CffrRBFOr
sy4K4XrIwgoA2rjOBQxqE2+0IMGuFlAKaepPFYjE56WPmjfpSfutMBwbyZ9CkK8giXINkptqdjaO
5p+17e2EzMtAkMUuhb6VRcNo5o2dR/IEZkrTnlGuu105eRqJGpKWaA+Aa7b7ekoahSJ/5ebg/Lmb
0V5lfYJxfa34XRHbor6p6gFRiao2nNE2DEyJHrVsJUxL3fqoIYNU342xMhSNpIDOe1+KZMAJfU61
23Asg2yAwId+acEenf9iXPbPOOWbSehiDAk+UXIehjAzMmxw1n8EsbIfl00KbGajFm+d59lHl2Ig
a3uWY5pu2lmzv5i8+lWh548I65s5R0zMw1Bzqf1DVCBhPXoldulhSEAFSGFtVnV5ywLkpSiBlx8o
ps0b6Zqgz+sWpqT7CiVWu8P5rvhxDr3osmGzX8n1v2Hpo4tYaw7WLYIIaNF11Sw5EX/l0/Ensytb
QVIk/1TGIRCTTgXtF9G67scMyHxNg6Ez0MMhHeCmix7dVp60rDouVcLWA3Fzeb14DfZd0NOny66+
UU0kPnOQ+OvXA10whBmyyT/6vq4vm8PYip8mqvZLCufqwyKMv/MHovYwACOXDfVsVU6bPtF+3ODe
NUlaSD5GAadw4RHVX4z4/8me3KqcemeLxZ675YCG/Q+/mdKxUw+XLftmu6POYBp+qOsBW/GrSJId
nKT1hS/MZq+bbhxBjT03AGXUwJeTkh0+hr5MiWOrbzqDVREaX6wHuP+Ja112/b5bg8ssajjbDELK
1TQ1Eozl0Nm+fo9M33zqma7+aY7wn2/zf5Uf+v5/QpL9x3/j6zdtlr4Gb2fz5T+edYs//33+mf/3
f37/E/84fOi77+2H3f6n3/0MrvvP35t/H77/7gv0t4GQP4wf/fL4Ycdm+PX6uMPz//zffvM/Pn69
yvNiPv7+yxtSgOF8NQQv9cs/v3V8//svNETM/c/fXv+f3zx/gL//8lJ/DOp7+y8/8fHdDn//hfjJ
39CdI2HAQpwx/tl12X38z3fo34CpRXA0T/yE/CpyqDCBUOE3sr8xpPAEfyi8Nsh5dt7q8fyt+G8B
/i1JAgpWWIjeP/3l/97Z757N/39W/6HG9l7XarB//+UPtx9nW5le8EAXvTZ6PhUqyhf+HaN7l7zD
uPLmuJprEDkb07hTNbg3JuWb15WXCOji0psXGBRXr9Cemk8DxPJSTH6iKwfg7zfP7p8r9L9Yka06
L5jXGJFshDvxEOwLkPHQWCvYJeN+qNs2Y7wJTBNi9F7cKeTjTUIamcEu+6IpW1x8c8zEkW3Qi8Od
xzoq9gyDPjudJBfpFODq51P6N0c9WPvM7yiIa3ppeCriBKxtiJ1fEk9x9c24HyQOz2VaO526spt2
iEnFOUt2lxyRuPr57f/NvS+AcWFmE40nGZsTKgp05f5KeegPx1Jx6c0h4zCri0R8mU4N1T69Alxk
7QHouuy+DxPY+8DhAWOkXjF514GC/OJlC/Zrlvibj0RB0qFDD5lhTJ7RdKLo4zTjRZIanG1lDaOm
IM1SBMMpmur6vm3b7rYPg0tkU3DxTWAwIKWBVqnGU8uT26IHNVhCbPuSiVdcfBMa4rDxx2j0h5PX
zsmjaKrxGa2Ly0LaVtx4joGFqWUeT6p2H5jazom275dFnc2iAKQ0jW3ZeJqJSYoHNE2bY03X8iL3
MqzLZgfE49SLNkH3hnX+cEgG3R3IWF2UDWETbFY9wYvIxWCwMIN3a0kEtHp6vmhhthq3UPUaFeDQ
EQxivkRpO/XqHjo+0yWi0liXTUC2XujzsetGzA0Y8Qh+EnAzwsMLN+kmIkPSC+pDnsbNdwBkrALR
tinWh8tWZhOQjcGYzFri1vuEJV2+FMT8SBiR3//95c+X+ZdyEyuzicgVyEWRQdPsREsPLSuvccVp
ZG372K3Jgp57WF/kUop0dKNuh94x45DZQrQRFTTEMJi9bxcIVv/7z3F+w//gc2x1Qut4WKPSMSg/
YZi0PnSirj+hmbReeC5udULdEhfO+og46J/T3Sg4yJDd+HbZzW+eMSbYuByh6HUy4C9/9TyyfDEr
ofvLrr55xEMCbYBF4hGbagRkmvQOI1nd/b+/+B9qt+GpbiIO3AwXA666PYk+dD+hFEOvlVn5vbd0
VGQtuERyn0C64aKVAtD8+yPer2i/tP3QnzovuWUNOGhj33z+9x/lj18huhW9DMqyhNDa0p8aDKRG
xZwv3UX6Z8DH6e9vGzIxNJCYFjqtyr4yfm702Ev0k3DpzZGijdGO1bjroSK36OQdRB9cdBDSraVz
WBm5FCEZTszQdyeXG+q5i+6abdVfXWQ6ONzjKPGn8ljN1U80oJILQ8FmsXuQ6tXgkNaAE3XNkvg5
oObpkleEbQVfHWbhemPi4ZRM1Y3wp+PSlofLLr05XH3IXuDaJZLXSMOGfvS+omf0V84Vf/Zqb2Jv
xRMNagWi4zD68nYFA/+gHTWvl9w65sh//3bDcKeZB4HhsqQ/LNB5pyCwXHblzcmKgYxZYmCzP2F2
NZVooRT1RUJO2DebmKswk0Ir5fUn1XAwxerPOiYXPUoodPx+PWaAA54wK+568NAj8KPnau4uqwjo
ViR25QNaR03dn8iZJV5WKSDZ/KLV3irD1olfrCRS/ank+ntChscOCNJFm5JuhWFNv2Dcp4Tv0FwF
fOe07A5jNV6ky4uB/83DNJSi8zdjURjmtwLS5pAHuiwIxpuHOcWYRm2V7E+hUTyPuPee8PXnZQu+
Oc0wW9MMLMLrTRj7Vi36ASzbiw59upWD1Q6GkzIuIQ9DaVqUHwm/yJUJa70Jr4bFoY3Paw0SNWil
bwALdpctx+Yoi8FwUqXB4c5V+Y5eW4iRVvvjsmtvwuuC+R7oLuj+RGewGIZ2/ChIcFmU2uqzQmSa
Y5ZCWEjd0MPAyU4202WhZCvLCndrAkSx6U/a+fdTH30p2r805zhvjn9NmYEv/j5MmdjDgAnH8Y75
h84HIt9gvDWBbuRHC2ZxmwdwCbioXoc1w+9/VSxBwBQlBgQSXg4y95sk2Q8YBo8ufAKb/b+gczT7
BNeflvk2tPQbp+HjRS/OVv41wfC2gaKMPYFJsmAwWkPKyAvIZWGRbxamtNof5oHgqEjUMYrtp2Wy
F8GndKv96tYEDogtDrgVKphpjFng1LajuXDFN1EAkjdrOxded1rIsiurMWVFc1kY4Jsw0CYhKUF4
QOjiUBLA3ASmejR9uexxbuIAEqERvB7ExTiOMzs/Icm67PTcKrzaBFThpMeVe3N2+sU8Hr+kecbp
Vt219CcvnqEfcFqiCDoTEX/WDaaO//2CnM+xP4gCW3FXHyNNkNhy9lQQzDJBPoaBIaYiFeoXdNIv
slnlNGC/DwAOvNQCnMLuFIObm7Y14ns0XaROjvXZ7P6k7wYw2LHyYi6vZATSJZSO/v3qnPfhH63O
5vSnaHW3JU+6k5i6fJrVFbQULrz0+Vf+BtqV0H9DahtjINC+w6QiFX9lI/Bn97xZa7Ccra9X3HNg
25sukFc1eDB/8bb82bU32z4YxRQqzbHUoEimbip8zBVcmH9uhWFV4Jy2NXJEPkHMpVu4zcHBopcd
pdFm549JnRSQ+MMrqHjWYCAB01+XPcqtKKxHp9lVGis+x2IPYk1ez8Vf8EH+ZMG3HutY3MHncC87
wdXwMDTshqDOuujd3srBSssw8mmgKhfDzU7Yp8SPLlyPzYYkDuJfVYeltlBQM3G8V8K77NwJtxuS
s5L5GKM/sXbJMBWZAti98NLnR/CbDemPCHcGBcRpxET1TBELIRl42VJvtmQH3jqkEPGCMJwNI8U4
2FRd+IJsdmQtXAefG9adPOiaPAYMA6Y9E/TCq2/OYoLmHEqAALGECQHbMP5sk7/CgM555h/E1nCz
IfmM2fByBOrJpybq/g9nZ9IsN6pt4V+kCJAEElNlc1J5bJe7Y7s8IarKtiTUIgRqfv1bed/kmvJ7
jmBQERUekBzEptms/a1ravFQtG9QgEJRn4lv7gCZ57QR0MDCFi+f8TofsgZLCLLmBVSyNTV/S4r6
/6Av7BNeW6l3Db08Kv9mFCuhAFQUx6wCMwqpd1TXFsCVOW/AJd72e5/rspsDN0+f7wqWKcmSFE2P
dnsH+NgH0QTJxrDpe7Haz42gtqUY70PfeTcUso+uYcPtz/o5JSwSLcyrD1QpiaYFw6NPWNj65Zt7
o7hOy6Sf9J0dMjttGdsLuI+F7UO+mA6lQtuW1ZiFo8nvqMxDnfvWB3lFZrEvpsNlvwXlEFuo6OwS
n0Fom+kTBJZjkLgSP+Dn+vodxuo9DnK4upxgS1QAfRQWQok3ySNpMn4ozMQMYB28WLxdtAtbxnzx
HKh3qtqB9sSw6Ge1gSvCgvy1MSDeJAcMVoCUj5loInIWvLpWQ/8uaJL7orktonNcgTB5X5npAF7s
pgeqNR7+CWve25QUxBioqdwhlegb+n6rUaFtQM38Hta6F6F5LEVfK40zkYq/A3HyJULBXOBM8Xal
/QA+w9JO31sj/+LR/AYVdqFte7sSxK3RuKII9w5N5Hfa6tMUA0URNCa+6Ai1P3xMOT7oCPJxfBGb
mPbzNrHchc0YX3ikF1CzUKCDgWlEXFDXPzmjwqaLrztqoqTb6YgY4mZ9gyLNMtU8SCuCZO3PJ68x
0aCF0QqnjCj+PDPQQ9zvjubi14cMX3FUJy2P5DTjVt7B5OkdRU2GAiYqwnyBz6YDfaA+2Cfllkxd
cjaBRVgnxrjAP8w7UkJtgLKKbtT3ZtU/2gxUrgREu8DZ5MVvpNS8OPN4HFlEcxomWtZHGngX80Uw
uYhWIEQXfe/1/mkAxgDHsy9hUeBFr0LBSO8mpI7EeJAfrgGx7JhRxRw4LF4AA6i4J0ZbHONBjFwI
To89SG1hjfs6FWkmqdsBw4L65rcO3KcaxciBbXtbK4GMqQaMD/exnINCMrwcSxyWQaLe1soh69Mw
qsdinAwgQ1XPS27eB33Nh971v29N4N+BVHAMGO4Epq+ycqCB2sAcia9OGVzTJdH8OD0CKDfhENOD
4R/Wby80zVR1CmXRCE3CvsQuu7adDYt6X7QnUHtzgCCP03qV3hxb+9M+1L+zQ3707xe3Jl+0hzr5
DSKsDMfHuHo79xLVznlYlt6X7HWpMaNrEDko05aFtBqWAZT8HTbeXljiHJMOx+MKLMT4tROgWJwo
RFP7Kah5X12UbjtDYTVSDssm3zWgA8mVhh0e/yUt0kCy08e5NKVAF84mAZwU9jlh/fYiEzBsnroE
OzbqvyWKpNj3nh+BGQ3ixSaKIxebzAR1vFn7Hszm16hPCZsrvvWwPVCAUmVoepubO1DPbxdTha0o
vqSoy2fHkcGd7vBi+ASm2fvYJYFN+1vmitJggLixxFr1SlrzaQAgKfBLxj8vhJvpWlh2IOqZm79h
DXilwZ0NmyTejgkeDGidYOFicjdPHCWvfT6FXaR9i+GxMXmGsk+ssEd7ybr+jQXQNaTXVDyOZP+V
T9sO2Ewo2k53opZv25y9qcAJDhps6ktOlnxjqEdDt1Ph7kcVvYGqPLBpLyIjOHIgZYmIhCfpu2wC
NEpEQVoC6mtO8mlHXVuCBTax5KVOyauDh8Uj9TUno3DwLHL9dM80edEkWooqBvc87Et6e+UCowTV
PjY05HiuqKVegMRBsXNY415MMjZq8Htm3FkAKb/A9kl8ibLVBB02qa+8o5KlWTpjX2CpfNpWmFfg
RTSs415U9omGQLnS032Lqj/h7/RhiLogvTLqgn4OHcc2l4gDWw6QbE2hhmgrKpRPB8U89SVE6bTx
xdUxzifwCTvZwYL/anjYHPdFRDg/gCek2HTndviQL+LjUm9/Bg24ryGqsTTVjcG1H1wdc1L5cN75
LMOmoS8hymys8mrFNJwOBx8b0dqC90GmhBkYJj9/T7hJuXF45G8jkFlNG5/7nAZ+TC82FeqY9mhG
Qo6ZFXQV5YCjBt086FgFR+SfOw7I9rq0bNd3CXJRATr4WxA3w1ItMPb5ufHBWDjGVFgOrU1QeQJK
adOQMFEOzb3o5E08HcTie26A6VWpeoF9YNjG5rtHu7YdnGhwiuBpPYEVzD/QygWpNlAl+POYgDzI
OYqh8eC8Cpgxrf1xSQlsDYIiyJcTNaAnSjea6d4gblZS/8OAzAls29s3QUFR3VFDF4YdjjbF1NZV
f14qOf0ulfPrmw+cKn8eGrHFqayndLpLqcGRcR8VVSEF7qgz8eJz7Wvg/B5Z7eg/7IraAkq1hfnn
onUvROuOZYfEdnGvNXvFSFLCzjUsPn2RD5QPCSzrUe4GAoEq9FR/a1xfX8JmixefcoObFwAcOFPM
gElE7u1eibBVy9f4DKnS6ZJC4+PmOCpq0i3Ay7OgbAcgSj9PlCNzS5SPGBTSqVf5Mb/pahV0F6S+
yAcJ7YgNgBcjR6N2cM/MMxA+YQk9+i+dDwf9dpqw2NrFqnMGGtXBRJhEjvo6n5kcrNuJQnVDBpqx
Ht/HJPoraJ74+ptkh/mV5ljH0xQpmixq6Mng2ThsivsWzh28DFxbP/bOJAUBfnlxGXsJ67gXmLhy
o1SaR9NdN+KDg4GGXvWnsKa9jROWgDGcFKBJkrAwguUFuPZ5WFhyLyxVjufJI8WLUwdny9f5Suh1
WOuwvBj1RTgCjk0r6dbpbuMINsTL9yXKPoeNiReX29xzmFZgPYGzNMrkmlMEQ4mgpn0FDtDQKKWE
UeJ9X8BLhz8lLSrgosMa9xKzlIzttsSY3450fyZwg4E7Q9h272tw5p3kco+Q8xUg0Iqpfw+Se9j1
xHdjjuGYF0OthgNQVnd/J3XPLvHYtIGts5/XWCrNKlDei6tsftBrn+k3+7ywsN3B92JGCXqc9g4H
/Sp+J2JY0JkusGUvLLPUCqoA8723elpv4EGuYPsB7ho2UbzIFBXd23nCRIEv39PgjueN6qewpr3j
rOxWrUAeQW6WqSuLyTug9cOuyL4O5xh2eKShp3ehxh/b1l4HEZbKo77iBtzxHBwcLLAZPOtgfGmA
EJp7F3bV9DU3FYunUQx41Zg39opO0X3qqo9Bw+0LbhpRQyEIdued8Rg+BM3TzsOq6iDf/zlyJHEg
9QOheQdqv+jgsonwDNsqfcEN9uAhPjZMkorzG7Lrz5KELYG+gB/1ANUwRfiQ4Jj/2Qs6nbsmrQK7
7QWloPm4TAPC/agJIJTdq5T8Tj75uHz8+7WEpl5EIkvYocYLz7+HFjz92kNZ+rVhsZmvBC4bx03k
hrzdQTucf/O3PPaEX/ygD4owKzjoSFG09xF/RH1qmqp6tYHT93ysAPufGgdzAdRYSHgQ8LELW4z9
x9oYbpp0b2acY8ZFfUn5sQ/F0WoVGGf+2gOn41w2+Pg5PAxgVfJ6pGNYz30xVC041IVSTPdhzPsT
FIxfOzaZsOXYF0PJFL4hB8VDQsblpRu6N0m2Bz1/UF8Ghe3PytGg38bMZ2LgkweryjCZCPWFUBns
Kjo2Y7wX2/wYXPKywJqr+P8Xtsf+/Iv56SuhqroW61qn432CnVAHKNd7lyj+We5r2Ebl66FQzNLH
YssmHNcHYByX8S/l1O8yRv9HOPuKKORGYNdIkfbvM/jnHEm3fJ+aMR5OFZxH6lPV6ugtnLwCV73E
W5gaOc8wDoJCKlHmM93j15ldwjK8PpFpsXCwEsB/3Q8BZmLUw/VlaFxYWRH1qUxjA6cxg1l5H1ae
wGeYWMiZVljS//+T6HE/+tUk8g7yNJnxnIOc/X1ndn8hclN/JnNfh4Wtr5JKOg3GGh0wNCsfy5hG
MFmCB8/boL77EqktAsX4cHi4hOMU4JaRAC43NmtYfsAXScFPJu2XFLen2m2o6WJvo8SFLTm+SEog
mbFyiqwjXrZhqbKkGobQsOr9zQ7/H0XULz6qr5Qa4KWohkaM9xW+Zy1abvc3C/QWzRmISwdX7MyO
H5Ff1u9nWAO9DGrZIhyN+uxbnvbtw1AtU9ehXcQznF+ilzwBJLtgODe8g23p+Cecgua50A3MCJaI
RdMVG72RryiO488u0mjLTU4+5OVbmLQZGDVM3/96gBy0AQSeHgMykvp51tNrNYqwFFPsbYnNtrp0
7ZwocS78DqOY0zhG/4RNUC+4OgHbcQEXvDKNX0OnPh9hW60vXQKyanHNjHZh8w7jE8wgoPODuuzj
dZykDTe4EJZE1fm7x271Ader/mtY64/N4L8/42h3AX9zUc5anbe9Ok/Nt7CWvaM4rdq5gw0ohhqG
UZt8zvuwcnfqC5ekWicY9YyiHAxM4rsTDA7C1l4f8RTXnIDNi5ZhJXzZTf5qhRotbDi87W5NBqbt
iKapUNcEZllILIdtd75qqZ6aFOU1mHwDoL+nqsLrcX706yWs4140st00VRxrOEhWBwVif3jrhjww
xe6zxuCUdAw8Q+Mp/AwyduViCPuUvmYJLseJgSWeKLMhObP8YT71MWhAfMkSO+aYdXTAl2zVCaiL
Qqxhb7A+B0mpbc2dGXkJOwj4zy9GnegAo6SwfnsBmS4y6kDZz6AtJuYM99AanoJbF7Y5+5olaMRB
uBczLxVjzXPG4LU1HLr5zQb62FV+sX/6sqWNZRHvsomXYkna1/EIK1Ktt8Ap7gNzhI7i1Gyclfna
F7AivWoVh0UPCKM/ra9q7tbtcA6ONAQmmePXZj7CLo4+LqcReb4aCsflZZ6KUX7TR+AJ1JctpdIS
2Lp1aHkR07lK6XtFpzwoSUh84RIoX107y5SVanV/yGN7DXr/h5AJTnzd0p4cStOKsZLougJBDKD/
deRhx34ivJ0SNnFNyo6VlT1LPuyLejsb9j6s415kUvDHYbODpnE2KWda3ec06FxLfOUSbMOnHOoI
+FtXe3OD/5q9yQ4G8GH99s6AM5x8KQQurMS6Ul+ziCznZezrIKUv8ZFhZleJcT1Cx8EEFs/Kd7aE
CbqIL1xaV2gV2WBZOa2wqI/EqUmDFiqgiH+O9yrVih7NzsqdwgAnV5ZcBIWPUdiAe8fXKYvgiG3R
er6y6QKftuREcMoKa92XLkVInpp4xTREudKr0arP45EG7Q7EFy4tcJKA6zKi3sBO+y9cr+CwtxqY
hIStKr7GYK8n2KJsx1YCtX57GEwtXR90cCO+wOCQcDuc5baVXIMdtu7iI0oKg9Zw1IL+PFuGA27C
FbUb/ASm+jK1MIBeZDYGZYuIL+lql1UDIkrxPaephjPT0t7g1RQ20X1J11HnHH6+ESvhB/weNjnL
KR144MLiS7ryzkF7EaNxcNsfRno1/D1SxwPnubdsCc1H0P3hErdWCvSWVMsInipNpcKqZIgv7EIR
aoZ3wTkt+2M6O/gUx7EIug0SX9bVjTTXZOxIaaQ8USpLOJuFTXRf1LVDcL6i3oSUjUP1Kawt61gE
nYKIL+qCySTMq0xFSg2nMXjPfNR9FKQuIr6mqx/qrp1qd5RxH38C9QPIOZiQBy23vqKLJ26CK1y+
l6B0O1jDi89wOn0X1rZ3nGj72R26r49Sok40RgKocR9N24exBYiv5xpaGNInKsOqZflr2DVfDFyu
wnoe/7xooQxSgE6mttKSDCbL3WWoZeAy7u2eXKwwlKH5Wg6wASrw8givmz39EtZvb/McOZ6LSCPW
EnXQUAGx16MNq5gnvnJJxtMCa/LIlkhqnzNTl22Whi3ivm7JTp01jatd2Zi9SGEPGrGgZC3xRUsj
WHNbRqUtFYfDVw7Xdvk9aKR9zZJK96kebWoxQ9b1PWcZu+VTElbVQ/6lWRqTfkvg31Q6qrNzDUjB
JVnDAAKEe3sDCvuTuFHOlt3Kzj2jr6vAUifCvc2eqxQWx2Plyimxb4yFH+RiwxZBX7XkEl2lTI+u
1L3pCjhFlFGX/wj7mF5MwgRTdzuA8GXNshIGredq5mFroE8NyoWDL3mDGbilAB10wz5ca7JEYWdO
X7bE4MK7wO/MQniWwDJPCFZUYqHnoGHx2UG9ViADk82WzRC9P9R6bVr+d1jT3tYA/zayMaJsSaO2
lPHwLj+6T2FN85/X7j1FuROMa2wJwtRbGYtPcJgN2+N9eBAIns7iCmHLqe2euhUm8IGsE+JLloyC
AeIKk7myi0lVDFn8XHXZP2Ej4kUl7ZREAdhky5h/gWPxhQ5N4IB4++SwdAvLuUDLqIQ/evuk2e/o
Po/P9e90GGFeTMZDl8KKY7VlBlchccn6OWsuTs7xnxUehTksAFMVlmeC99rPU2aDMy8ZhcVinjTP
MWiZC0wzg8beVzApm4oasIOlFO10kiglIHMc2HT+c6/lkUzwHE6XclerfDFkal7JHjb1YR33IpRz
DTPuLVrKpK9JAWRw9pxs4x625fsipqx2yirWYMUdHtwEcW6rJmzF9UVMQMznawJ8d7ku/CkR5hWA
jdewMfF2zhHvlICwR6Y8jCiyWd6mNgu79PiAw6PFIxis55eSf83dBYaoYT32AjTjmxLw8VpK6qIT
y1S5WfkS1rQXoAIG6A1HeqOEwSAgLeoGtM/vVCaPAf1F8PuyniTdHKk7jEaTLfJ5RRTdIq5M2K7p
63r6jU8r3IlMOSv2kux5XwzC2LC48ZU98LLSBEr5pawi6LPs3LxM9byE3V99ZQ90BokAccuUueiv
KstuamNhqUhf2FPXmWrgTbuUB+0+qHg+s24LTBb4mp5oS+DwAOumsnfxD6ro19HSwHyhL+nhCxzX
VbeYMh6/s609t6IJO/746h3WWR3LBYMtx+MEOcMVSJOwfdNX76z7Hk/zY0JXvVlv3LbzheWL+c3i
+liifxE9vnpHwC3RZoAxYOtUyX2FYvkvPfXwdn2Y3qeXBdbKtEg0qMdhc94XLa5mW9UEeG3ZR9F8
nseZnHkXRvUmvo0b2eE04MxkyroiRzHlVp9gPBWkwwBr6+c9tF90GuWuM+UQHdN14mo6Z0M/hN1Z
fK1QGy1bz2fMTZgokVcdzXAEmAOBwcTXCtUoMq+hRJ1LAXPMc933X9jShWHJiK8WYkMMSHusZzhY
Z28G9a6p+IegfcPXCVWbXlIU+8xl0rpiFcm3th7D0h++YGepm20eFJqeR9Q/YSUu+GrD6hOJL5Jd
Ozo2x5TOJaXg33Tk1WLGsA3JVwMleZKvzo5zme/5GZbjcGkPexEnvufWKghQSWk/l80or8f0PSYy
bA3z9UAExu7VTMCSpHFyBjDglC+B9yxfD8SPJq4jIJjKuR0KK7Yin4awA5FPMtr7sUV50qHLfqyq
L/m6NW8PGOP+HTS3fZiRGOtcwg9LlxUYLKyTRb8FHol8RVC+7PVgWzS95jVsynerTtk0bWEz0FcF
jXaMwIFF65qqp3a0N8iowx6AfJoR0H1VJaqux14XL2eYJA232kJyGzbi3gF3etSbJcdQlRRqIBzl
3uVT4IOejzNq1p41kmwKUhUKZa0cuvVTb44+DEVMfGEQlhMpTY32HSzmz/pov9qoC8wg+tqgtM4T
IPAjdnNG3Jc9KTIAA4OG3BcH1U1/zC5tstsY2fMab3A16MA0Cmvcu3buYJDYaEr5LTVJcUB5xGlY
bPowI7I0qdZN4266cek1r6vjadlzF3ZY9LVBEEfOWcUqd2vhmh7V9UW4KSyJ7QuDxtxQtiCJfYPT
41qQWbyOZRP4UOjrgrp1NTGkne7WzPvHGS4kxRSJwHO/rwwSUY+shHkMiq3gHJflJaDeoT337p8J
3K7SdRP2JioAWfN45Sf0PyyJ4OuDelm7qNsyNC7lB6BrPss15EzIhS8OmvtpMPuQuFvUTSeq6nPm
spDARNNeQojWeo/qNba4FdZnF+fQB/0VEJVo2YtKO9PepXx3N8LUn13UX9d2DhwPL12LTXKf63F1
N6a358k1V3EE0f/Qa/bz4X7CM15c19rdnOrlVVQRLVw6xiEXZrTuJYNgK0IVnjjcbd6ysybqRR76
JWy4k5877voWeRVt3W1Z6Ou4qgDvjWnQ8zr67e2YOB67brAOE5DpN/jUI7LNc8hShba9mMwG0oy6
bt1tNccJP/SUZC5wnng5WjOTljUtPubRk6jI4vESsSMolcrFv2RBTslJk87dRoNnjr09+AUg+W9B
X9MXBsHdwTGLeuTbuOmno+cFBilk10G/vbgk+TIiT46mM9aeOtOcpirIuQRNe3EpZ7rrrEXT23Zc
hXtANkTYp/SlL7PVBGBxRA6MXJdiHNRLTmYVcoBAv72w1CiLYvM2uNugyIkl9jLwoDMVmvbCUjFS
OYr/bmKVP/B4dao1/x42R7ygbFKhjmFB4CRHeh3J6Ioc2fbAIfGicuh3MytVu1s/qg9x+/cYZSGy
fIyIF5R6GEVsRgx2QjbsCeyp0kvIwZ4LX/RCgIMd1YrBbgyAN139hLqekMsOmvb2yTEFBIziKRk2
7EPB4ajBwdcI+o6+J9pMESltr9ytao5zm5XLNIZt7r7apYvdGLsosrethqO4rQsYFYc8a2A8vH2S
6HnXZMDqVz0ca5sc1c5HmHUJGvfiUVSKt7RCv4WY/+4O9sF1uwocbS8gs45E0Mmj7Tp5ZWl+IscR
2LIXjx2tD05wUbjZaS92+X3KP4dNEC8Wl6rmbNkwQaCnOUPJXaydDtsMfGwRmXg9myG3N70xDhgI
BHlLa6Kw1n39T523vLKP47ah1J4hTvmcum4LG25fAfS4YGfrjK6bZH+atv1pHYMIdFz4EiCaxfGW
wffshhdeXYwPdIyoAoPSVwGZJpNIbiT2NqetONn+0O82sZrfnKb+k335VyIfffcCUywHrksjMTeC
pCm5kb2eozf1JKw8Meo6+aFTVOV4hZzX+gnMhhl+N2x189MstlE9daRv0oLsYmvf1Mem1waGmF0a
lFrkwmfPsA77lVs7c5uoBGqO0h+wI/s7KEx8+IxrIyZ7mA/ejqn/M2WVQqY4yF0K/fZG1Y1JWmdx
a265aW5NlzcF1UGyMLTtrXbH0es2hw78trkpLrR2ewGYZR4WJsxb70ZSNdtBm8eIt22RZcmjQPYI
on+g796aZ50ezaIx5haxWFRUjqclZz/CPqi37lklHQDV6Lpk9ReyrGUyR09hTXuHEBc3R+1SiX7H
1TndkpvIgiq+uPDVG0u/9Cs3mCoxHdMTPH3o6YDJYVC/fR2edIzjALKZG+2SZ6a2M8hwYYcFX4eX
O5LPShg0Lda4WFlUtkA1BO4E3jxp+oq5JlrNrSX2sin8AEDNQZg5LHnePOFVYutezuZWDUN/Zm7v
L6uYk7Dzqq/GkzIjPTRzj0tkpnH16NO1Qk35IsNuNr4eT6m+bikZ0Ht82bJRun4llpUH3m18QZ4V
awWvXQSRdi/goL1urQpLZvgoJLJOHWswRW5yGf8ct+otvsFvlvLHsvqLTcxHIbmVx1Wed8hKiXR4
Bl1ouFuR7AR1pSb7GhRKvpyIohCOLIRhSR+yvFgH8490U1BKGouAt18kDfxeuynGfGfqKTZ/bkMe
Fkk+FQm7e4QCUrRMxF6dVEJOBM4mYZuFryiqlolOw4HG60y/lrrD04sOeTXHiHgrAN/acWSomr7x
dIrOPW//iCoZmHjwzdN6nsYzWRNz6x4aAtR9f+2bNvAU6wuLlmQ95mZKzW1Xzet07k/z0oWFkK8q
khpsmSyhmINV0yBRWssTUG5B3oNc+LKiek7GY6QYlXxabkOdnHGnD3mgQ9NeEomPkeojiIpuoume
JB9Oec9D9Epo2ksikXFr+A5sG4zBItRRuKJugt4W0LQXlWwzeQc4B6bJRgsoNnL+V9Ba4guKYj7r
do7QsIPz0+uoEk1hFA/CG6Hb3hFOCZuTJLbmlsl+rc7LpIeqmOoJdXdh3fdiMwbdMweX8PE1p9PE
7EuSBNXwou/e3izYpPdG48DSbX18juvttlpRhy1XvsxHz9kE62UcWfoufVoXUdSChE1wX+QT0Q4l
Th2aTrrsjhTKuZ6CLCq58BU+chjt4RKHCR6J+nUre4x5h6fRoG/pK3wesm3gPclwS5OK3uvI1tc+
X/Kw4PQlPkefiplqjdabuiHF2JmxP219pYP4FBgcP0SjfVCsm4abHPqu0LhPTHsVtuP7Up9+iWct
W21udj4KaLee26Z+CRt1L0RrZYTRtNc3mF/a61qz4xQRGAaEte7F54784DJ3Yrs1AglwNr7lagnb
ln0Z0ZFEbG6nY7u5LWrOIFPNl20kgcd+X0kEra+p+bxvt7HLP1VI+xYD28L2Tl9LJFv4GdBY7zcY
+RlAoFz8ZEQbRGDhwEH+/Jw2x+mMF1e53fpsX/oCmo6kPwm9r9+DPqmvKaqHEVjGDZ80Qpftqi5c
/04j8tiDf3F49gVFY0ttszl8Ujy8uh8Cnze9VMM6/zPqtANZC0Bx9Sk6st5cwv4WL2aPjUx7Jsh2
48v7yEQAPYV+BT81MvRVCinndmOwxlhsVywsyJYAH9iL2GhPQSfPMUr1av5QGX2iYb44aNoL12w/
on5p6HbDFQPAw/HoimYOTIr4CqMqlaC/m3m7ybRpX5A7imyxz3HyuwwD/V/6wK8mkJccUb1GYX8r
ptuAOt/0I6yJ67vjLmKv6gV1+e+BNqPTR1O1Dbx496M1418bX5Md6FE5da4vGrx6DbpAJnE87nCr
AVJnO6p6/kB7zvQznTvb3Gen9+WN2atGXFqCct9yAcprPg9dzGy5L3zNX6dwKaOXQSawdXCsAuWh
kExUX9KIxfmpO7AEnDupx/lsGLeuSETUrbelQTLqbRrbiF3bhaTVE9+gm3q7Tnl6Oti+bRe8VN5d
H6efcIiyf6dkXF6zT9O74VK/R7qpNlV+NVA7/2Pxa/uJwSyE38DAA90oyUn+I8J7JJA4acor1Pc3
WXVN9jEdP1AVux/HBpwaUKu9TmCLAvuIctwS1n+jw4FXLxZ1/XirVaaOT2qqu+265DzarxnKTucS
JUxd/hwZ4fRr1rMh+Qos+m5vCawWmlPOF/Viqp1VJ8kgSTxZOk5d2VdrNb/pQdjcP3I4jjbndkSB
36mtxMBPcCZg8rrQQ5r7w428PpOh3dM/8MLcrIWQcST+3jHocwlGrYUlZicS9blRmyRltLI8O2+8
Xvprzvu4OokE7wMXnm3RHys76vQCFMGen9LUSv7H3jTD+zVWarxUtR3SdyPoCujNMgwPHNmYk5Ou
TJcX26KG9kpAvEn+aOt47k4aXHm8Tx0ORNN66FF+k7UrBP9raqvoJIZsXM7HBhX6iawLBWldSw5k
E03H8SkXENgVOhXHp9VArlWoJJ+i00raKi2O3WbtFcBpIi69sZU65dtsP9uuo2Bg1mS1TwnjUfb9
AMEquSVyotVTQmF9Xtgpgd9PBHyTPUkdrfeMyAzwbkhmqtOhp/gv/IwBYDfr3B0X/YkXYCVO5otV
uWkLpHUzcWuYIQ4gohiZ9C1FFBXLkHD71op0l3Vh4sodherHZD+zTUbD1bb53pxMBY4wzG+OQ57G
YUTd9JpkubnMUwzZbNoR2ZzivG6raydNup0pxPR/raraXBGRcYQvx6CsPOekFe6jtmn2GYkDWZ+n
lYm56OUq1yeDf+5uNk+Wo2g6neZ/4OmAmwJY5HV8kn2O/9f1lrG6iLju4FvfAvCznWdr6/0L3UUN
HR/Y92r8njViFmfS9DZ51QEb+T0+mo08RXm0/TPDQuXrXrXxR5oPLUfOoonm97JqDwLADF+PZ1av
YBSfVDpP9LLImKdv135n5GqrvhvK3cp4fKrXrNWFYdb9oZ3thitiK7Gnkc3Tt7VJkfmTQGjbG/yD
IvUU7a76LDhKuCdLUg3c49xnLysbo3vr8C9FA6pL9nmZ8r6bLuBKdmN7WY1Lu3cNl93wA695lF+A
lYlzCy2xTPh9WxJQlYvBVaweTi2ehaak4CRp9hP+2H1+M3GSuicdpXH+alqnxxyIsgrLUjVV+Fy4
F8oPKGNr6IfWRs0A01IjqS4mXSGLxlU/vQyUkOZbrpO++mbgQqHPZJY4YjdNx/vnBvjurRw4Pbo/
jlnxT93WRsmpJW5l13msrXmD1TTaTmljR37Fy2kWF8Avtv0LykcS8VKNVN7zCe/6KImWprpPfOM/
Ohv3UO+m2bC+HoYBx4W4d+YzZ8LCda226sfSueXtWG8yK/oJERWdzBG3/Qdlj0ie6YEzRgFC25qc
G5yX9BOZMCdIxOv8zSZkRZ7ayOrqonBUi046z6rkkqHKrDqbvInGos4Miy4qita/+JAPuhzb45wc
WDuKFe+dj+F9HwuHvSbHAbKWaVHLHSje+Y+jMpepMe/aaBbHBUtChh5WrcTqPOQyJdelk4SWUZpn
Iz0nqHD5pHeGfBnl5n84+7bmuHE1yb8y0e88A5AgAU5MnwdeqkolqVTyVfYLQ5ZlgiAJ8AYQ5K/f
VE/vzrHPxund6XBHWJaqqOIF+L7M/DLT5wk+yLciMut9MgXKnFPe9NExRsZFeGB4CJZ7bIDnfhvy
EVaQ1jf36Zo0mCpRbL8XiR7vAGthd4+gGwnzjetKHUzLV5ltDIhxhgc0/QrHzu2SStbxHDbIX0I1
pt/jdKy/hQMZ9OPAmx13QkMlzRPSiMKPtMWGCLNMWK9tFTwLQ6RgtV3zjTlxcKy1Z63JWAJAlwV8
bHRplurYeH9iRJkilqCOZh4dp4iSLKXbQ9X7KYuqvc9SmMNlEhZPuC/VI8oIm3WYxM2tD9ZshydB
m/K9qHhis8pwc6fC8N7Ttoj59FStgTuERDWFRSBSgZTyu51PG6C8VgTFglS3oupdmksTuDSj8NE7
+hr+V1idO36fiu6D3SaL9dx/41W1HOBXzorEtesH7mpTjAr21nAWmMY8RfafxW0raiw/sfdnONqF
GUKYPrQMHUSAFR5bm/64iQDrYT2mGcPFzaGhoBmj2z3dqiNV/j51Eylhe++Rn9rLfOFtk28zuXSJ
/YLTmJQjnBtPALK+SVbtZRStBWStVdFv6gfySJoysGCUBYLOUAD47iC9PG59NeZ1SpacDBbbiqVX
0osHu/FzNEAr2MSQ+MRc6IzX9tizMb0bWHdfS78WSbI9dnoa2kPjgy/MY0No6/Z2cfs9rSuTVXT+
aNZWnOdETGW9Jj/axl2qFnRxrnEO484seBKMz0ci7tBy7m87ACzMvTNYgnSwIAIrrCZUW1EczQcZ
JW0mvHR52MkgZ8P4ruYVP4VLBf9wQx4ZhkjgrtTlkQyHrLVTpgaC13CNKQQXR7TsYtbeAKxI6oyu
mDFpATpnk+7iK/LqOXaausAHqnSxI9NTZgPf52tY0eTHmtRLXaSuCT80JrJbMboOpCMNVavuaExj
YAfO0u2CtCFerERX8liJTrY5Ph8N8zjoa3rgQKb8mZiI3ickkCZjFWZRMz8Z8WK2WBeDigJxI7o6
+Tz0feyzaFv8E3IiE3JIp7H+vHbdOqPmw1zoOQ2Z8LgzJ3gYV0OzfwRsH++lgDFo3m86/Ix4GDNl
k2qmz3wYqx9TBebntu8tzo5t8UzhcRo5AqcbtWMDAVB2SQLfbe8mnVb6zCv4Eh2msCJQXPfBwsqB
Tj0rRKcrqJ30Wl/muJ7tsYtY+7Xfl/ZNsS6ZhhBZ4rYKh3lbwS9tqS2qpcPvyjAu0z1GaUNfZo5w
uY/SkM5m4QCwFRjpOj6Rrh8tiirRdKemHvQns2xs+GIWvv5YEqiWsimJoOSfUBGDu1o1ZQUMtENx
dbI3pgxtB5+6Vm9de+JIaHpPKKvbcjASN+RoBcY5q2ZBhKq0fHpY1rXaUZpMS4scKm/1dRiHSuW9
1RHFwqLIkgFhjedDOuudZlNbbWOOoWf6MMIWv30/wm5ifphmQsbDQOwsD4rWqA0BMCfwsvIhpoHx
KfRycEOkCmYIOaFoDtOtQCt4B5u3GfpnSs+w9Zj5LdzMQ9Rj8b5PZYd15jMJo91/j7cack/jxmA5
TgM8rAvMBavqsUU6aXQzRoLVOBUqiTLnqJQ54WGPdSWpfLbienanGJ7U8Cr2LYbv4kqp4THQXqsH
ShPdFDFKXpotBg5IV/QtSAln885Eidr6Cq/FBlNNRGAr3d227YXlMrlVnsXyLGi1QF+TcCshA5xF
nTm1j++9FdMzG2GKd+ygow/yRCE2PWetXH+YQMgwk5gN/qi3ADaceky66gS/e1QliccQReEW1O5Z
YMR0uygTlC028mdmo/jDPAbtOeEpGgql/RlLIZWXOFqYy9rWeXZOZaUYWgAH+2y27z9aF8+f0NUJ
nnXDVEf5FJJTWFeyDNq1XwoXiJEdIxZ4nxvHqH9cqFq2PDKdK7DWiafdtjVctZFKrPGMDfopIFz4
su9QC9yNWHn3hxblamYRunioE23IN7LM0Z6j2VH6uARba8o9pdU7JljalHsQOHrmnrH0thrs9gHJ
k/IHdB6uyufR6OY4otxS4JPWkRY76+4W16/hQ9e+FUba1kjcgVei+Z6GiiVXXrG9HDY98xzs38nD
0tNnMzI3TVYH7D6e9hQdIoJjNKJM6m0G0MYiVtiEVSSXTduiHuNR/Dg2Q/CunZzETrS0/FGsXNqH
PZ6H6brSrf+mV+1DzBUbGWSbDLE9zXM0wXF32MNLrKW7NnM7IP99bZ6k2vz4VNPEuDyqMWYWpSII
CjwAcAqouvlthd/GKcVqL5Yp9/s6Nce13cOzE0ujYNS2M5/PBr0wgXdT94SirksyzUKFMHX8Iu/3
NFWvsZTrI+Dy6GPD49WUcl/kzYwAXBRJS7J1eCCTgJwbKH8K5akra77IkwRTl0m/h+pAtPX1betm
X12aiVQfRxc/ICubZSbE8G4oF1lyZNBH+dpAwlcmkW/a23mIVpiEddECS7lqw5RLNaSyXDyr1MWq
aA+OiEUhd6GY1s/1GgX3OuBsKaKkM4AQMJLET/uEvqKkYxRN9/Ucym9eadlmBJXsWk4xteI2oT0/
bWnbQU0VuhGaC5rIoRziMfi0tZRlABF4rkXcHW3Uj28ym5fBkQuzAzIvApHsqCk6HhSa06g6VvU4
q8xVe/qYrt3+bGJTnelauUsr0Qlmqe+puhfYw7dvSJ/dXLlv2AOPi3bDydO9/jpou5lyXLnGbiP9
4A66pmR4ACaHptyFKA+RPlp9Rw/dvW/nBUrbZk9Oo3Du/YTF8ibcojq5JX5p2itg/P61En065oPc
liIcfX+O4hr1TTtNlyWt4OsIM2AsY0PKoqcRui2WhTAI3MvR7+ayDGqpyjpe+QNFqupyqqsFbWm/
kfgFT/YbWEP4FrybRt9ZNLTpcKc7P5zi0LKnGXrMHvVV6tayp2bCXYVNUWXt3KQ3CWxUWbYpboLc
p6MLb6s2rtJi5PptS+ia97Qxl9axqGjb/az2bcxUPJB3iGPc7wbinb0PI+E/7NgrxrKrVoyYTzBC
KEdqeHIzWO/Ds64s/yBnxJbhpMu+zZGsQ7/irLHo3ESt3gmk/WOoZ6w68+aLeh3dNWEc62hDg/lR
SlEjcVj26a3p1leIPpP9ecZ8+6sOHdx8GSNt1spty30AI9jjWm0byTaC6UPNl1uy+zJmHW3Kvpf+
vg7Vydf9detntgKcCPkNNn9IzmCGR3ScB5iH+r5Vgp7cts/vGxraNsfEEQI3aEfn8Yb1Ar7yYmb7
u2DXlma2Y+EztPPtFxfaiJ1Ijz0pd1Hsx4PaMAjVdshHqLZwvZ+tm1B+tSY42hh4R75O6y7PBN7S
9nabQcrmbArD4S5oicDJXyX50NbEzRdIz1J+CFkqxveQSZs579ettx+WxjQ/QDIspsAW7ADDmHrA
u+yY3oHboY3VXeBx/sPIJ9fY9KY7mHFH3i+z0xafYihIw6xK4VqerQ1lD0qEJs4dFvZ7Yqr1WTZd
z4+8HSBAwyqk4LINb0JaqLoxwwG+RfMXJj1YXoTeYbVZ4LPR5oZR7HzId8OzPFgZJqeBa9feNBue
8RvMogzveZvS+HaYmg43NTNN4TTTKuuxockMpfyQnrfIhiYDz2NR4JLeys/iLY22wJ6BCJR4Q/zY
gbU9m4tp6tPuwCM9NxdTmwpdT+iSobSLdN8W2HGRnLoQPKOTwoqcjo14DzM0VeVjkMTNHYmAaHxA
E5BuN5GNNvohrJFb/J1LqPQvq2gXe44hxgmPo6u76Sr6fohe91q38giDv+qHWxBhe0vRre94ctsp
fqANAIJCTk0TXOtwh0VIRiWICDzps5iwiVKM9xZ269FOe4l4hU8IM+JwglnC+BIB3Qz7LMCqw65h
rMmZaMVdsfKxjzJLcDJuFYZjoqMK07E9sB5n8NPat3NY+tpvrHAc2Rx5uy69frLLhtUNFNfoHyjw
wGcwIeOWVaIldQ7z9KUqYHjq3vcRkq4KU+kEip0V7XSGTUR+TqxC/JWtAiAHdrEDit1kpsOlRexb
WFQr5817r0kw5MsmyJoP0+6XK7dqLHtt0TaiBenbQyUamv4AihSvpeZdPIK1QqGdzcCjhndQt7oB
jpF4wU0nSBK2WW2sdIeKA8d8GmktGc0AX2C4Aw9ZFDyMJsBC289SwEMn0GmzZZz1s7trUWRJnyUu
DKvnOkpTmaWEtVO2IDfqWbb4OyokFa9Z3+/4HLDVn54BeieIqgcXuuS1mnCBes336bTiAF1hPMHQ
nkItnTwTgxyYUzfEc/wuXfu1KpMa93gWbtxcSUeW9kVMAUyfhk7VqlAbkRyKghAjH3PRM+3Z1zne
g/QlcmYA8OBGq0oofwO0T327sJybmaSZRym+/c9UcL/OBi+RbFVTmeE0I0/zpNNJPAArY/9DNubX
+eCJDtSQfhpOYiG+6HRrsl3LP5Mx/v3F/0f9aq7/xV3Mf/9PfP0Ch6+pqeXyy5d//2B6/PnPt9f8
n5/5+RV/P76ay3P/Ov/6Qz+9Bu/753GL5+X5py9KvTTL9mhfp+3d62y75Y/3x2/49pP/r9/8t9c/
3uXDNrz+/tuLsXp5ezesiPq3P7918/333+ibpcS//+P7//nNtw/w+2/n5+H5n3/+9Xle8NI4+htG
naK30Y319Y9/CcO/pRELCaOEImQQ39BmWuTvv7H4b3EYEchAEKFDULJDxjEbLH2//xaSvzHEDUcp
CUUakQSS1P/96/x0Qf77Av2btv3VNHqZf/8NUbc/sZYc74+RtDSEUgRO9ST5lRjV2+zs5lp9TQkN
b0Vgqky1QPxgq+wPwAb2nPsFDg/L+lGk60U12BWP0xeG+bguTm6a1dxZ8pzAx4Nw+zp4i2INzu5z
cm775nDYu/3iI43SAS9skPRZndaNA/khwEFAMPTFMPeoH0hc5RBloNnvV4A5sXpmKsEM4R40JdiW
Hp6jBIsJQAdAoQi1ESlIzy6v6qZ72je5F1qF3+tt6/NKoGAS9cNcL7eNMi/LPpFDvwUdAExel/Xw
PiTjnFvJXL5MaVRAfvtZmO0Fyzc7pS2Xl7eSpJyN6z7PSvf30UyhjJyWY3tV10SkpyWt7/b+rmaY
aW7JTbrfurZ+F3S7OPJ1HDI90a4grQ/KHQYWI6F7tgxeZP0LGpSMr+eoO/LwZmMpOvGDQtG0p5nY
2Itt9XDoJQo8Mq++9NGm8xgDUBVqyfpm1WhTAq4wkNKYzK9JYUBiJ+GLSnPlMCFF0AXuHiHhDdR/
2TgbetIQLltsCtGPARmJD/C8EHCaj9hTMAXPfcSqvOctK9lMaN7XuzqmUf9dzXOVzTXcCBZo2gCu
7vUxJJ7mrHJTjpI7OFS7eXHWi2KvTVqOjZrP8wYBo0/GMZtYvBaDSGRGMG1636/zWq4GwEtKpzCv
3Dx+WLpJPVgx8+PuQae0gZN3jZtEQZf2qR7XueBB981hPCJrVWcOiwO1G8KR7rBXrntKWErx5NP+
YmbcttjhgPsCvIV3pyrouGx30ep52VfmG2WU5gAMv2joFnAahcnjMQ1LFWmf8wV6nbCL3+PiNTm8
oesz2nXYdoyJP/GUP27xrHMYhlXlCHQkd/Fm3lctr48gbD/GEXnbyBeTVyoERwYKrhCY1keqWVNd
yVKB1ZQbu9WQMH+JgOCVi959MWpKl3yK071AVdA826Tm5ebebnLbsls+asyfgpcEzk1UaevNnNWs
+c3cVx3OwZzkwSiibB77GlKGjd1VqhdZ5bEDypAMQMoA2s0rOAK4P4B0q1GjQOes42yaRvejSht3
3ycR8NBl52HZrpUp6QwUTfBDQw8Ht6KDpO1eFZjLkQ9o1mTZtJMs0CbXKO6EzNsd7j1hGvDDHHA8
r5TNWcehS5wrRDAw46JTV+0iX9jWZnRqx6dOgnlJ6Y4RHBSqx5B30y2d/VQmCk1i1mw2LLA2rkjZ
mlqQcoxkOtm70km/5JAo4ehNBy9CoOg5CRqfAZmsy6U20Y1PJ50HbqD5FvVVvtURy1qn6gJc0EcN
13lEckafUL+8gneNjj2JnpnAQjb55HO7hPToDeVowpofnNVzsbgVRggxPlFgtwfgrcByg7opU4CL
F8nxMDNdr5DqrqBR91SVlKZAoptEHDfgR4WbzHjfmS5CjoYCy2g9Hkjq+zKEf2ApUoDtsuoaxGGi
DQRQ2KP9qvdy69c2s+NblDhGqLOt3uos6ZvnNYhT4EfcnGt84gzMy3bALK4+hVXnbnq7fxFMaJB5
oHeI22UB+0MQGutUFyKKDRjMmZ9QSSdvcTJ/5XTzJsv5b8nCf+0eKU2SEKl0Cbzqf/HmCvTQwtZ2
0leeRrc9gNQYDwMZRAFfiY8VQOkcDNhfjIS+yVt+OmacxIzHDLB+GsPk+hctrA3ZMu3JbK9uw8FA
UYuLIRCuRZzyv8gr+VnSg4+XEHijCsyeRdil8Tf8Kv8QS7YFPMX159F1atXXUW+IN3bnukHx7dIC
9OTxH4qFP3fnf9yN/2kv/uVwv5xNuttaKi+ia9Ag4lVtT4Gsirj15wGH/v8+lMDkBtJyMYKUoIz4
+ZNFZmnbzo8pTuJlju7VfFGQDwR/oRX7p0uVkJ+O8sulqhAbZUaOoyj72etzpR+J/IsC+f9yidKQ
4BYk0LhT8atC0hhmZSWZuPpJ5Bs7w3EWvP8jYT/88uVfn7M39dNPN15C0xjQOOS5KZJwfh2vVLhN
cIWcepwa9Yi9+TNigN/960P88wn76RC/zofG3jbBgu7tEaj7Z6vSG/RIX3b7V2rPXw+DxwfPT8pp
yBMukl990rY4mOkGDfyVdz3Yqueged/+1eT2H95I/3i6cBBE+8LQnROBS/OrG5ZjU12hIK6vGtmw
xEI2Ra4qfWy6O00c0l1tLmKVq+rTvz6Ff8i9fj5uwlA0Mx4BpU6hD/r51laRayTiS7srJt8PHiIV
mFsdUvqoUlVY0WU2vIEGwqVXCPYLsv5V9ssf8vBfj49SmuPDYzgq/FWO1ggFHkIqdfX15rPFOXM/
RS3YGQ96A95utgT7xbLZGVIiQnDJHTQNXwH8QXIXmKcQgxUgU2KTh6OKH3vdu5uNJK++jptrY5Bl
ytOFH3VEeEldPIAxxS4zQz6Bwn3ErJRoUEbtydRmQwvCcU7j6kE4aHsceJND0lfxyYTx+hdLJe7T
N53dzx+ch1jBQvxHIyZ+1fuC4FGkDkb+wNvQInhY0zwECXxaQgVFqh/mokM58BRCpJoveJyPiN4B
Zx7KtMJnWnmmkdZ4j4q8dqPD1Jqrst2lzWFo5Es8R8k1rVJ7lrDKrg7JGn4hYMfBpVMRFeCoGRwF
XXXHUeaiK1nDC4GmKp9tv+WTWMeinmNxW4/ATjJrZxPexKQDrNHR9eLM0n+QEOMft9V3dS6j+ocH
5HvcNRDvM4+QijPFDt2BEv6AkF2S+zVqizqYPu4etEQ293P9pipIRJKnZl/PLbgR5Cv2A3Z9eMEl
Yvgy+DQ+YuS0zweS4h1Cn16QXdPDV3lqcgOUZ8sInswMEFD1OZLQY6sU4g6oKOQ98sbRkwF/eBA+
GN/xlphS61l8TVo7b7CZq+RdIuBuw0Y/3kugHkjErqfSzhrGzXrtDvDrY98a3LBngcypIlldC+mF
4N/nallzP3NSgL0hAKOmPt8ErcsoEeQGY2HRTVBH62ES2wvGfFQ2a/eFS8MKaCOWMu3CJAdLNB6n
xoosrOU7Eg5PtdRthuzD5AB2R+WrUP62nmtIF0akshfANh1QzQ5nqmLDPZkDXS6JG3Mv3JyjrEuy
pZfpvYHF+AVD/voAZFJltodvaQ0vhNNYD8PRNnxBacuGDD2iPRnXyhIioTWXeqltNgYG3ehC+P3I
2u5m7EK0IKITj5QTHADZJAp05/KJLmQCrKhaiBCbMQsDMkLwBpCK9iq9pZ1ld3Rayd2UrHHWdvF+
bphIj3Elm0Pi4BEFSa5AWZ8G6hDMUD2+KhvfoyqFaKYnKutIa94lDChWUVv2ylHrslKKyb7O/f6k
RVfdeNAxiFqO2B10g00OEcv+zkTpeGt7vf6orfjmejrlkPAlhznFIhDJAUbl4RA8LMu2P7Yr3GVE
ncgTRJNtKSCBfBCJp7imPHpAZ4ZERD5HB2kgMlN8RG1Zj1GhY7ws7etPqa/dYZsTl5vFy0NEef8D
7iqAxOL1jXDmaykrn9x6PG6wH566MyQzLK8h1rnRRuICKzj9JAuLD7NiDsb+fffOW983uYRN3OPk
XJITK/acBnGfJxUIRfQvSA/b4+UA/48g69qZZzPY8pzW4fPEoLTR0dKghxgwQgC9F/49CFFZqv4I
kKB+5a6D0MZEMotFv2XDUvNsSpG1qWPyaJJdv1HHCzxprbkE3o03LZMO+gNg6C38hd4CGba7CcTV
YRxodAOyucYPJ6SgZtmLfUqaLNmgFc/YvnWFjjgU6YKtt+nIp2yjVh0o3DUzA5phNQPangHKMVA3
FG3l1pzHmSWFrbZzBZZLPffJRzRalwAJT3lVNeYuwQ5810YDOlymzaHG1cuEmnOlPyBXrUj7pKy9
eusJVrjqR+137KfvlyhZAqyWhn0N3zzV+Ow+rskGob+u6A2T4ArkLNTD3sjq1PSAchFlM5/jlgdl
sip5MwHugclMNRy7bVzu7TbsebdGoCI6IWAiH0IFFEB/9jgN9mXraVNA4CeuaBzR27KJgSddeNHM
SXS/BTBGjBZDMhZZdbJg08u1q00G2abMhZ5c0UHUBjFy44cSnC2ENdOChYsuAXkGij/f7sJDUIZV
9TjJBUqfqOI5YhbwWLpU3phk7Muu64dD2NfmQNCLQxrYmitd0cD3TdSdAHwn95DW7gc5jt93NaR3
KYRtZ4RioBFp0jYz1KRna6onaIu/bh35surd5EkzCJBDTXOIHYSpkBu8hI7YfA/Znq+LwNrYdu03
D8rp5HVvHum4utedQM+bR5aFOYH++YMbRnWLVRAcMrIkb3GnJbcWmqe8NsBwVkC4xy1t3sHqGdTo
DiuOagvexyuGm3Vd84OxcYPI2Zrk8NTQgKRUepS79WWAcYUDSA11wShkAJUEzqeFmONLs+mpNKru
b7Z0G04s8fUX6hdeJvBMzarQquuaBKJsBghcog1jd3tc28u2OpDaAwPgPsK2Na8HNWY6GPiHdYCk
ujMVpqPCt62vwhqXx2IFGgdRPUSnbRxmjQhWLPHYEzLofV6iBKetI1NyggNQ+z41ClUV/NQboAcV
Oe+jJ5eluxq0rQrgD19f5p6DFNvRH04KigZgRO8QH7YfonBzByrZDqJlfdUmWjEYrNPzBIFu7gFo
3TPrLNawMYUYmwOwU/J1APN1ahJoE+NKk1MgdVj0Qe9ybJ7N1fPoG8av6++hW4Mimqv5QXBlvkG+
FSuoxN+mbkI/XLiKQizZ4Kd7zIbdQDQASRtd1a0XBKfOonawRr1Yz/qonGYaIYcHNgOPCJwDo6oh
/T22bmtCaMomqBQW2xz7UNXXLXXQe+iZ7AeDuuJiUB6UCP/t8nlB/O+YTvyIKS7Q+718Qd+PNCU/
hmcVsM/rZOi9MfU3gg9R9HYG+LUB/NKZqsDIZ6mesStWkXnPIPHNx6bDvq0HM0I0kyyPGjqXNwKP
XGiDiVlBalkSEW8igyFqmhFQ7zTjiK4/B5JDCup5cDVV0oO6I/MjeGgYSlTjcJk19nIhWlBhjNSH
2ZI5j6KqL7lxzdOKcvOmf0N+zCTx1nH4lWxLfUsSI/IRCGUJ2oIeKIpgyH3kCiWanUo3qx8K/g/P
Mqav69v/azwVuHGWs5wXSCKnQKT3cb0+KwSK4G7gkEqKsDt5+EW+AguHGfos8MRG5IUp+Qzpa/Ds
eBweLERbkMuQ8MOWVCK3sd7wUoVRh6ENAAtXbi2gsK9PjvUKQKhYc8iWCTQToFwbsUFaO8KoDqLx
rhBwps7s7Lar7chzDVn3msl6+kaj/ZXFOgA5TiHrgh5ny0nNm1vEyTVl0gMUXRP3DaOL+MxkxQqy
yACNFSZozkA210vSwUUonBAUrlGsqyIYjDimLnlY6w3MITthaqKc2KcJdsd1WjZUQFaO9TJDBL1/
YJtMisoOP4J+f52CYAESNIO9pVGSh0DPb52Djr1PE4E2KwkzuLHbYoZKOR8SPmcimVzO0gUSVgw3
HKGtxigFALZinXgPNz3d3kMNry+A4KGBfcNUEPtMDtM4mFxPuBCAIcER4spNRzvV69GlVVOgEaiL
XlXbwaZhfYMJVprHLfmqoXc4bQoEvG2S8Ry1kT0GQ5+exyUBw08x3gFmI8yg4haHzsf7ke0YM/Ed
iEOIrl8itdg8Ihrh4QqrKfjs+AiVv/wYpNplQ4TCHRIge9NODYBAYOdZArnNnQz4ZUq7HeL9PfhU
dxsrLZDfTw3tQE1oUCAjtllgbUorebYCYjTabgl+Ne/PdU/HfIQg/90mAPuFUeDvO0QrgBRfXrSb
q7vV7uy+6dhzQlF2NT2F33W/o0BoptqcGlgnZCiRTAHz8aFYLG9Lj1zXU90ny7fN6+riQzHegTVd
87Af6LsJAa0ZxfqPDVfeKG8ecdexgsypAJ3v2ms3o35NvPno5RTj3gc5uapgutFT9HkQ0DpWssdY
TaW/Y2xuKZMUsyUyxSIkQoDsUOBKW8A6Y3voxgRwNkMeFxka5E/VDfz8+nFZt7zyejzwkUApBEh4
ymeQP7cybMHE0sjOhzZyUwGrouqadG69hwy/vsdCt53c2AUwiVHTgUFnCnwXAD0dGov7t2ssVv1q
uZ/XscsgS0fVtY0hlp+p73gmIch8B2lW/NIjG7DsByaLreXuA/QB0UNtRndkQ919bCHTLsNxYm83
42CzecJlQjPkcgjbtvOSkvg4z3gMR6TanikR33VY/y/OzmxHTmVb10+EBBG0t0CSXXXpau0b5HLZ
9H3P0+8vvc7RdqWtKq09L6yppTVNAkHEGH83UBiX8ENVJGKo8xjjTTpHwSwmY1POhuKGOgPjdT1x
/GUVu3DFBpMklb4Bs6yv+c5zv6A7gB1okmBulteMNt5Fjbjsoir6CZiLGCQNp4di1YlaTIz4ZjmP
BqQ5gXZvqRulPipBXJQgUBneHQSmkO0rMcYu/MB6PydJcxuGzIvDqtWW26TrnB3kVcUnJvt626zY
HAwEnrt80cbXpJQrOtwq2ohMJTGMwWR3toyXJ2QC4tAgd/R1BiASlbU010rImNJ2wXlRL6PzkptN
+qgo2piw5aGFjhUl2woarC2snLVJHPnFiJcqgq+ZkaKHRvZFavWupQyvgSoM+nyXVqvaUq/FB8OW
xVOqNpRyXRm+jMDkAftluUX2PPllF0pPlljZxaQQNL0OjdvHS4jAbb2n5UIah2wFAWeMzyakrtst
IUTGmmjT97Irzc0go+52LaveldqS7pHmF76qRT+ixrmH/FHc2S4QGk3od3OZGtej1aRfTNbO3gyb
aIumt+FZmumNbujzDUoZPdDk/LUQ0Im1k8QBWebL1jHberOu9Py/RajFBBFE88zIVSM3D1OC9CMx
qUbVxZLXba/9MtO62E98sltTWW0fqU0RtGyPZ1vDKdGiaY8GJHFRPLdHU52zYOw0SNF4FFcWbKFH
txvfVAS2nEqRy4NWlsZmMYfSE0wD9/MuL3dtzftr0rnHYZHgSyoRbLprYyWZu1bO1zpOfipki7lV
bRi7QrFRhCvOt77gO8g1/dmE1dwxI0RzsR11RyGTmAbTeaKlgv4bqZzGPnY2ApsNrwXBZjiWlbeG
EsfJSnVu6iMD0AUyEMx7nZeTZ+lqDAf0Sj3RfExQDARFROfHsQlzuT4oCXl1tsGRELXrdJ2Sn+3Z
neEcxsIwH/VkGrdGJI1t4qzC05tq2oWDWXtp1jnbGUWoG64KjQA+wce5J56gTNbImybtDUYy82ry
e6+KNH9dQqPdjxliKLmG823fRPOWueQ/B2twbpZaafzUcM77YTUTWF9KN27Z2GNEt8dKWs6uEO20
iXB7ed1iceCFKX0TEPFhZOTKCzO3sdglwvgqCHrYLwQCfOHBRTzyOfvRzMp5WRTf9FGio63lDd+J
eVXlAv8ck8U3ojcMN5cSiXplSgap0IMSDaF7QykKfyCeKxhsGjYdx+tGlkPvQVe3XmR1jTv2WehF
mKlgls42gYmWee4V+CWE/B7q2BEJTP8zrFpAoXow/U5lZawlBW6c0dqH0xDtmCTS+0NkpocqmrLA
TtBtEwegVEzBUZtS7PhEvGTS95CJxi1DGIsHxV5Nr+7rJ+a/hBu9RIpVh6sJUZ+kASo+7kVjfLdq
VBOK0k7f16n2oseR9Ceca5vG6lR3rTMAgjJcNoOjDi9Z2yobNS06uCg5bcF/BW6VSYHersSMaIt0
CL06q0ZX2uI93sDeW7DbYfVjpMiA6WwzCrY7LT+XpjH6njSfCt8KV5bgpBo3SdezY6N0BQMsKfVF
pDArZ/glO6PDgDtkfst4qE2nraqbkYbiI3nMvlQpRZPVdCX2taXBT7mgokKGvyuGKtqZzW9Hj9Nu
Cmfsr7mFErkmfhE9nrSrOZz772mqfYVJRFOOZ3Jj6OWCtrFQg1Rnpk0T4wvEVEWPHkbLDqiKNj2J
offWqLhyurh+qKK0ulXJ2asYQeJqTTZ45ogeop/gux09LXf8TscrMkFVAk66GaeqvRE1EL9hOd1d
0nbZERPmq8U/7G/AJLlIslsaFywneHRuEhzAVD8sr32TZVVQMvJol9VddYx6MN+pR2kRhzzuvGvS
A7JG68WJVPG9X+Wy4Rgd3LVbUDc10trV5Chs07i22LGtRrkKozDy6tkAOmNndvV6fLTx2Hplk45+
h0x2F3VLsbd4SrfA1HwIdtpu1bTRTnVvw6SvnUoxGaKXNjGlKppqBlE4OMHY2x22IcndNHq9Tddh
2JlRPgbI+r42uui3JeDXHdkl88ZJGsmpzZKdYedvUyMZt1U4a9tIO59VNHOBlbTaBq7Vob01dZca
52Vs22on4OfdgmbFK8olPkW6Vu1xrJjXMPCdH8qp2a+zMKGSxzyw+xlZQwwnijuFCZc58u80tTO/
S2fcCHJ8neOs8KIoMXeRDpRfFUO9YXGyP/aFFtQLqENp1+3bFDbxvWK1pW+yYl1YL47U5AwZ0yhO
ntLKYI1BOKZtrNQ+xxp+046DZEAZOOEK3VUyF1fZmDcecmjafyKiqeGIVzsWhiqCaNBe0EEDK6Sh
7QLbDOjM18qtMiV043gAsRYYKExY4SuhCqwHsSy2oYJNo2Y0I1rvvmMAhF5uq65BE6qb1fWaq5Pf
W2bmNYS/3sXoInZTxAm/KiUyyazYs+UOAWrjPmBq5HJI9QwEF2UmVqs+3/JGw90YnbtEo3P8ejWU
F5mPtl+g/kOIbM4HlBDVIekU8dDE7NKrEqGWsGM1QKH3ClSuAsCQORRZE40BPkfkvCI1Ahs0zBuU
TNsOepZ6PbJGtxV5DQzcPqk5Ao9laeRmmdMQR5Ru7REMal+mpXU7TZ/cRaknN6OWcjW9XrzCdhaP
BpIk14rGPacffi5WMV/VUnkwcYduOrTEhHJPKicFIoRItQoqjg5cam1+6Dmowah01mZScaGU6dre
nRF9z+lsDmxhLT9xsULfjGK4nx2GIydYMnZZMeR+ozfKc0ibcCVawMgky6kd6OpdOePGaAHnvqTZ
nVoes1RXXu1izlxF75xNm2Q8Wq02b0AuYwAs3q0uleU6JlIyUEY73XbOYO3nwhoesGciYUrU4Tjj
8dh2MuoDCvvRy9qm5cbzM9PQL660k9p3pGi8sbNYHOaQHKcKAf5YyMjFrNG+JNjUj22utfdDUzJx
b2C8FFE52XBdGULxRUZ0hqJU4gnOZXQTi4oQ6XITwSWUBvhokWzCApmCgwK4z/M77OPP7XiG/Ke1
8RghhS9BTO2VhVXML+2pfctqZ7wNtbS5FVU8Ha1CTFt7TZ7SNeyPKH5aEm9KE4d6SCadS+ti+Rao
7aYU1Dw41atHXS/FL9wids9CcSIXSzfiDRu8rTcq9aacne+Ltppb5uRqIFI59aHadli/F/uoTevq
CzY+JLnpGEx09EjAM9XtsMUEdHb6obDp5+bKiah8DUnMMDYuxDRrHqFWdaL6th3K6OuAOPxmMKi3
+nmVnhqSd8OHE94RRjkHOUN17o1QGxzUHiBlwAeRH8VMt7d1RgP2iTndIK7ocBR363PH0r3t1brA
BI4BBR1T/dyMJWIOra0fSEnBczn8wDVvwk5w6kgjyb/b+GH3WhhPtyalF+ZTUsrDeFV8o0u0bwwi
VH/RHH41snC6gW1Tvznzmj6lJvYVFzNj9zzmdrQnKlxulUl90DXE4Q1OELYPO9CcTt6w6J4knpfJ
16aheFCxcbh6XOeY2glUpUBdi23eWKbhV0te25u1JpRZGVgnRVqBYbeWcUtr+cZeONyGMtG8cia9
BHvfLuc0ANaldBgFvOhYgYmZsifqwkjJSO5bheWUtWy1enoaEuNVnZL8qJY0FmkTjretmtCDNjXo
XgdsiBggxOI9vSIiMTexgSV2kBpK5TrXlKsFgsG3UeP5HQvkLsVswgdhjPTN9PuajktcSVt5VajL
+B1BRglqEBmvlhmqiJWLcb5NWlPZ1Fg4D5q0ADNyBeWcAlDdAYS2XgGrHODVV3+txaR5sSPyLyLL
0/ukiZtHUzf6a5kV65aiYvS1zum/9pC0gnY3/6Zo84pBth/3sdrIwp3muSObNow5nJLhtddyfQ+m
PN3lqs1itCfpHNiHci+z2vjZSbL6INehP04cj16TrpWfxrZyXS3D3dxp/U4wtcu34bQ2NGOQ34uS
pq5RlYuHrFky2aPutrWd9l4tVRTUVmZti7JNvSESeDwcpik/EuGdCsgxANnWImoDZSniRrvXtihQ
bbcaJLkRVWv/JBCgD8wqPB/R9Fzi/Ad+T2XrJBX3K+HG6qz+Fspe22FTfVPiRDtZhDihaWMw0gAH
yBhnkEDRPtiDc18h6O63rMx8qyiIFae572ZP7VT9qVE0/S1txJL4fUQUQJjFkooBfKpKTII0+iy6
6vJKnhYSTOCtGutgm+4yDdeJLeqtWq/KNb9jdZs5RZkpCJLwFMuOtzJDQdmtIXZo2hzmS6VpRPDL
mpF+3fNatmYYjV/jVKZXS1M3NySz5EGpIetKCjP3JdzfTaVFa73JzDEqN5irmrNJrYCLc5TnihgM
D1BZZwwZR7+IqjZIoIaDUSvhB2N19fUQk5fNrKJjiBTpoCJl2OFdHbfDYDd0MWfjxqQpKN8zViHE
x0knaHdXNwvNi15kX2jC0ME1+ogSwpx2eLcy/lLhbFJdt4KiD6OgKsYVyp1PfshXrDmqDee2VCtG
PkmixSQo9CM998bIzjwrk7gZstD0x0muwSztzrPewuKUKl/Hpl44s2OwNdmksVc47a9EcdbaTSNd
gGILFS7+XKLJMspd3gY2zFZ9A8hWMTtygt+PbWlvhiGavazK+yDO+olmoVDdWY3b6z7MIZeWSfiK
PZWB1VnG0Zot8hfMXlDygYTPXfJGfy38aU1RwZ3LsY6QLT+JgCskPAzqNOgltV++25g7OrdYZ+oL
9vLEdjOUbB4A1+ukkQHQtirOqzG654jTnzAoFdyRmT3z1LUfTlMAo5FvFpgZA6nDKc0gKgGZ2MR/
5KaFNRU6aVPgDPSwzeRflsExXrK+mJ+Uzugbf8T4CnSTC78bu5qYhxH3fQ9MbGXmi9ExiN4q6Zgd
M4r9huriuJYKJohESaFnLIhGeqARcAeLSZfWCbGkkDbflYXZLgG2VEv4vZqV/pzN36aQj9pd04oJ
1505YmqdMunO1Bs3gxyRFFIj1EIDIdTMNhD21O+UcO35AYy3OYfdHFDb6p6Jc+hlyTW85GmsU5c4
1nQ7NLXhS3OJj8QCq9+UXKc2MrqwCoxyFtjGJunPhCnuMc4pDxYdkxdHhX1cBtx4rq1Vz1gbzg39
sviLqSOLDVUSLshyc4d4Sg+FWgtIRdS4xGBMXq9IK+h1rPLKVPVbfs28XZTBDkw1VJ/bsgECV0P9
kOLKvs9tTX+ICvz5YUqyhslcOxrj/jWcCWLozLLwMiIhAP2G8RjXXYk5ui8Q3CbxQVl13gfuHsW3
YKQrqrrW6JlXueQPypKnb1CA9ivJGCmn/Tz+quukCmjZp21BgMN9uoQOjtYmeZ2zDKS+pYUBZJvo
G4t+s4Z19mAVy/AFNhG6dFTQFrtOpeGgyUb1dhAg9JM6ItAllGM5cfpBw6rdINwhJG6nBgdgYbbo
4QeroCBc7K1h1E3gDFLd2OAdw0ZT5HIEDlz9ES9LkAz6Ehgyv5FpOd7OSm2gfZdvBdOAKArBpydZ
9ke5Ful+Bb2FaqrOohrF+KGSmO/OtaUCBRqvS6bggYxJaEWLr/4ky6typ3M8jxSVFVj4IVf82fE4
eWNimC6RTzEN6gwQ1ysAPlUUpvcxC+cLTtz0DTRuGAI8uskdxCHKXT6XrW0J0gJt1Kw5Szz2yPta
3Eq28U0OcQfMvqr7PAcG16rcwfuZdaeyGbFe2YO4S1QJCVmbtyMFzsmgRWtQ1uTjNhz4VFeBAIR6
V90IVZ5TT/J2o7U7oRjHCOMuwpuFDyUu6sU3pdpt1rwn6Ki2tAYlO5zEVYL10CuaGDPoEFZv+B3R
IS+KPJqVML/G45yiPs47So1znUZhEgD0Q8pZOEchgZnyp/XYmxf7u47VkApqwK9ft2wntVMDBEYx
HurwZxLxqeuVFLdwD+IrBn/H8NuVOr1jsogHj4EsgDBovfVMe1qe6ro/x5/r4AxEmoTbIpbA8q2m
3GTJgMDKituN0ncGLBXSe3KBeRYh0Q1bg2jdX6Omhy9hJ9ZTmibmk5OF4FMptvJMqWEWcuvLJFO9
8ygyP0vK/YdGEGGwphp8sTrEhHWRCtcQFqb2RtTcJZa4tmB+CX3ZGENxNJrlVpflYx+F38jOoMD8
72YVW7aO60XADNgorlHqXQZ15/jfpiEX4a0659d4bf2ewJWPpYi/0xz/VMQhEkUkZWkoRvmDG3wv
RcyGhewws21uhEY4qCUUgj1q5FbHvO3RsptFh5Iei3zUgfgOpTJeh6qa+XVJa6mkXf5zGO2V9m6M
1cMYDcYGFLXc5/0iXKFGw12FjuMbJyrQuVVRArgf//6z3vivn884GDS8pOBK60K+mwu1rWdiKm7g
2dyxvO2mbWJVlHtPjNz0KsF6jLv/Kmeb1DUema3jfjIN05Z4M94/sjBX4cNxJt+EgFlzfa+XnyRv
/uepv7+tszIVUMAUjkp8wEXKoapEkQHq2t9EZtdiSrBAMTONigehwzq9qhooSK7rtVemKCJEGp9f
AbIvl7IALGylrl5rZ34ABTJ2CYD5+YSbnjC8YzSp8ScM4ozp5gV7HWBGQAhqubMkmIyr23m1h943
Ao1JkVdLso6e0VNhwVAO/lposD5Ot89pWf2SpDgP/vcJaKH0sW7VOC40BQ1Ee57ruQAlFkASSgQA
X7blY8hfSxWlam4VxUL3dA31D6UaWxSGnq052P3GHlOxy4e4P1pJXwWJVWQ3vdS0+2UY2htr4jOw
muWhQjF4k2hqdywlUid7r9VhHvT4VHAZiWbLUFvFn6f6B+e9g6C26Z4s8or2ZTT3fouAwk/VzN6T
MXCgjKWyjpNqOih6/pOPwT7FBCm4ukkQj2UXzd5iAsJLAksAMDyaVrAsWs1yp0dbCCDKSe3AEYIZ
4NeSG7mHElxhpKnMA2zQvd8YXXdfJZjV5n5Mb3L0Fqe6jjIjwJq57peWzq/EjLHBTF0cHELca1e2
WvKAq8nY6APpXdRoP4TZmPv1rDdasN8dCkJ1encuLaxZ4UyuIP+fa2JB2AHpMzimk9ng2eb5XlGW
9EtX1YxZtQhxkBWJb27RhT9tM483U3urMc7dxpgro/i4ECrjpUmBT0qdqrsFtO+nMEtA4hnCC8u0
CTIbrkg9u464PQQzy1UkRBPkZV66eJ1BdBQiMzhSwUNsyuijYw5vpGjJk5Na9b6zVopvTUlvtLXK
96sUll/0TrGljaZeWLIO31CoEtYnuvyUdtWyUbsGUtpuFhQqoxHqwWKDh5Ksh2G5B0PEkUWwl9uQ
XIZ22l4A9831x6jwv5WsP9IqJiywTPur9WBYK2rWuE5qAPt4eJGTyflmrdm2z5bqaJT9t25wEnLR
RkCXDKmRbonohsE5s5+mbXLdWAaQvDKq/jr18jDFVV25Bqn75Nyo1alWvi7dM6lMQqxbhJxYd4hf
erRlfae01VVCgzIWYXGdrAPCPFzA6OiqpzLu5Lc2jbL7qOkY7weas6+ZRXwYmNF14xBTiZtcBWmz
NeTUqRHPKmW8ZR6Tpa83Oqz0c4Ui8LGUVCiEjrfa1MLJpaW2SZB4Q9xY80m1INmiMvxK/O6PsJP1
q9LaoZdqZ4oP2NC+UZB2IOA0iDVidJffwOB6qLjzPbjtdFCteIFOGmjGu3JYtyrOlG3bDKHmis5P
xSZvfTMdxbM9oupUe3L0CPnUYF1bJ4Fxdhi16K5OKAO4FnEdj0t0iEzlrSaGaYt97GeEzMfvcuQl
/ITwF3KWOpgV0vImhbxFsWCqXKyGXAKaQzO2AJujsxo0Vy2c07VDHqiYDoIjjFedmEjUNPFgC1rl
yZy/m9RXb1obiUOUWQk+v1K/VmKnPSrmUm5WqTdXIQNEN3U3OVdVR1zK4pC7Pxl4nhahZCDyWLAK
vQa77dc0+q9mfZwPFYwbJq/v/KfBAfP+UJmw9lAqV+JaX0f7NiFJaKNUWfhJzvWFqwLwVHBk4Xjh
OqjgnQvjQQzaIDHLtidrXGB9NiMqb7aEj8/kszHnj8OLi3AZgo/OFYvkXi5uZSZHMFHFVJ9UTPl9
smlGFQXbU4GO6+MLaRdyfq50Zu0IqbBUnC3G5fDUsi5Fl62ZPJl5J/nktENrIJ43ejQP1VDcnqls
2tZj16EhX+eb1ZmeUNh+knx+4TCj7tAsXpihki6ta5Z9/pV/WLDmaUbxodt0c3XjK312BIvwkWF6
WBvPcTqbSAG5+PjWL6/Jy8MIfXZ98SIpTS9qkITYqzC1pXZnrOGxj6OtoQ+HfLTOrE3ptnmIrGz+
P1xTt1VVOMKQeIsuDFlrO4VtZPbanYhja94gwltv1bBM7iO9tl57skEfWxs5a4mZIfnk2u+NTb/t
TLagIMadrrG81Iv7TSUCZ51wJc7RZAiieWpuUvI8/yt3m605tiZ0E1cOpjAqr8tqssu0rlbVZr2D
1I38YV2ybYYMJiBWFEmiyD+befa+ej1fD6uWhbP993ukhH2/crQpMghGiYtTFT8j716nF6cD+LsT
3UuYlOgrPzNDXnQzf13x0r2FVieNJ1EW2Nxb8rL09Kp1TLdZ4rds6qD6azAjmOKDUnXHoh5OH6/a
38vyf7eG/395rEc2W4OwLuebL4T/Ij2IwOKa9hDOzcuwIqWD1xqThLCWMTSpr5CKL7V5wGP2oADv
fPIT/vXMqakF5bUlyQS6eOZJ1kqtB0o6CUXezEp/PZKo4ULm/rKr9YVN2DOd+Ps8t9fVbPgGRjoX
EBT6Kf2eKuauTc/yEI1UDRJfRHtEivPJ9vnPH6hR9QvJeidh4f2iGMYIVwZ6vVNesLGt5O01juP2
OgxmiVzYrBa/NfsfqZV9YoX85+IAJtM4IoR23tHeX7mrO0Jz0rw4ZQilu4X+vCQyhHa3MB5r40WO
3+yO3J9Pts+LXfw/i+LPy17sKwsIS9zWLIqQ0LJSYSzV6zwRD3wyYsdP5pcwxJ/S3UKN4fL4bFDI
73Hml0vyz6tfPG61SirE5EVxUjIQTcwnx9xqDCAWNMtm8TqaWGL6iBipKUahCCvwA4j1Zz6a9wb5
rRy2QbNaVzVyaaM29roKVDtr5LjJ5scUt4TbxOqdQQUeaEO5qSeu0a7F3TnPlz4bLInRJ2z2drCM
wy+SHhfXKCPvrOGaaLe0EhGuYm7SEn8XZPlNPJOEsK4vSEuPdgbFZ081rgkyYKo4WPrSl5IFE3H4
nDPyh5AsGITdj3kYPZilehdmtYcPbHZH9AOdsfgMdzrYBKrrS3M/mU7gVPA5c2mv7kTM26YeY6zp
IGQ6Jh0SxgsKdC31m0psW1P8HBv9O6pqzCVTv2kL0gEpoRMEIVBOyJ2i6KFJusFLO/GsddHRsn9m
QO00ZE+mTiulDeOW8B3wORQPXjRpEJzj1VLpD6TPXpVE/VQLXeKIg6ruoi+fbATvy5T/t+zIeya5
25GWuPzO2AfoP+gYTqpp3wHkkjXgzDXkoXKYyWSKl2ZjFKiIzXUr0/WozeFjnEyeBjkA5PW9HJQT
WtLPdkjBN/Z+OaIxwSVs6hjxMGhebE+yAhYmJL8+Zc2bwUnAe9JhkRTtsUkDB1JDWb7344McqErb
T46/3yMsLi9OWSENjlnT4t/ebwAMhkxHc8mo3JBrH1fI10Aqot2Q97kiDJnVXy0k5Ovq9Mgurba+
7fP1FYojPqykVG+UnEjsYXL627ZZkIcnUX/QwRcCdcqGt49f3+9JPn/9Vp3MR7zBlg77/P632igh
UUQY1al19sn4llTP9oo100lB/e90+KJ0uI7Ub2hF3Kq5kZb62hJLYqzlVTvfhphQkbn60v5ekgE8
lr9msM5cafl2MSrlIHwYNyN5NasJjW9256SfmFHfV+Ln1Qe6pwnbOL9rTKkXe22SRjW43FKfVr0/
hkt2lyUN2dbAqp9MiPnHro7RVaMuJeMB6+s5qOfP8pQgFiJN4OhPZY46CkAmfoM/y3e9Yr3N5Vzc
Jo4+X2ONXY5owZD1JbMefPyy3lerv2/WZg/DzW+RSKJdjpQxSf2awqGrT0nztEzGl7JY4cIaF32X
k//Q1fyTQ/7vI5Rb5vykgjMAz+yLj4gQ4ko1Mh5uVDrmD30iZ5gVnP8nv9KoZvFYZG2JyEVDYdhD
MPwfbleC2ToWiUTinJr05xNX1AG+vinrEwQbnikAUmLHyi9JX2BrWNS9HpX+4JiffL2XJTIryhY6
A3St8xchL+dTdWocgoWcH3JM6lCXk8Mz//cVwrtr/P4o/2h1GFRcK+vY1yddbB0IDaKFvdp4QjeE
dH32R2dTagnp/OUnC+gfX4vNPVGT65I++bJurKWGvym0eaKa8zASa2pP4+MKE/7xi/tt+H+/qdDF
4c03AEJpci4bgCZBziRKqz11mnHbheWjQgLrjMknioHwYELx1D/gZt33ehtUE8nHOtORJF4Yp6i/
TJn2yUo6b7gf/Z7zh/XH88YMU5Bwb7dUZLdGx+7EykHf5Cpk503Zw8d3//eBeL55C5iSoweF+MWy
nQ1VJbDUQAyeJHu1Qk829PvVLnbo2z5p5/5xKQ37PDjHGfVQfwcU/HFfycL+t8AnI5ZJ702jck6Z
VjtBlIpfUbhYnzzFv1ePwdUsh3+kPKdwvX+KhHkNWjr256tRbNVdoFrlphCfbDp/b3KGRoTEOXlD
ha65nDgZOwj0iVftTrXRbrpi+G5h1TOkzS6QkfLXXaEN/eSz+PuTP1/SJtmGj56m9XKfW1qLuYVc
MlsnsccRoBxVsmifP14X/7wK0SU0Tapq/9W0SYcMNIw53UkynKAc9Xsp40+e3T8aQ4PWW0jYLqkb
CPTfvyKUXMSt9mt3sotfrai8ZlqQ8LzNNi1gDZcx+3p5WtFqp078yer41+39eemLb4x50k1k2+f3
1tW7Ruvh/Edkux8/w38sQXRGgtMPg7wAKXp/f2WNgBldmXFnjWNDvIE0r/GEFcc1IX3u40v9/W1R
uakGjSNr0fzrdSnpiMbTTJPTYFgrCw9BVSzJJFiAqv26ydZPNs2LPQoeWnd4aw7fsRB/bxsZMdXa
UI3LaSSG01PKot6ug0poV77UGwcOkKaik5/ApX9dFI2PYKcyJE481v7Fyg9zkaMxHsjZZkhEEGoO
DU+8ZMfRmKxg5vkesknJPlulF3UFAUsqWA0grYn5HsD9YoeUDdBJPqvKSaC42qutlhGUjelyqDRM
ZF2k3SpWMj3TUJJKQKl8YGAF+ux2zLKX1cqwQYh4TT1nmJgpQxjAscg7cbdGCZXKXMUHArs/eTkX
i+Ec3Mhqc6iTBTs7lcH7dac3xpo5c6mcJse+V+u6ujcZNOdNUaxcqYxR+GRD+uu1UGwR1wQcK+ir
7N+16B/7upqNY25VUXuCFNykZzUIwbi6/awwL6GsPsN//7q589VgYqHJ2TfQhL+/uZoSjICGrj3N
RbfFKEGijTdWL124nD7+pC6+XgH7z4XAYgyNfuOvyXBoUBZClNP2pBaZb40gQs1tYX3C+n52kfM+
9cezQxMzm+Q7tCcziQLE6vfZaPlYpz6BW/51GZ0cNHoCAmrty2yyMO/DdWSs88kcrkiGn8kK1z4p
Ey9Owt+PSxfEN+matAGSLj4T20GqOxa0kXgaH4gSvlJU+8YwzjEy0SFPYuLpzn3tx+/onxc1TcgT
qmDW/cWOsBZAMEKf+ZJsA9qp3TJbwSW2gUz1rch2hrz/+HoXx8Z/bvJ/r2dcUCld3Zr5knG9fFj9
Yr1fSKX++Ar/Wt7Eb3OsG7ZN8XtxZhhGC7hIPNlJwYYwCzwkbw0jVqz9x5f554P74zIXW8TYRMZq
EUN5CssYffI2areN2C4M28AS70Zc+OPr/WuP4HRSGaVCoCxA7Pt13hRmZZR5XJ+68i4L34pwk1lX
BL3kn0G9/3pDhsrWR64t0TXOxYXmlAlkkVGwIggwMePtKD5ZAv96Qf97ARCO93eiY3m0R5M+LzJr
VxQIohLE3XpLBpD+yUMz2db42/7oBX4vOPYf2kk4EMu4bGotdTaXsJDVSdWKCpmkY9/kaTH4czM5
bofqfz9xPjGNYEmO6YhWjNgZ9NsWMgCjaVOfCS4pMDb/BXFW9r5tNKSBRXdW8uVKnux02Uf4qTAO
YyxjHsoSlfavRCvNXTVZX2PKJD+p15+ZolinFM0QIdRNY/hDbEGuJdJgMh/E7I4hvcMd0Y4ZtFcR
BpUsZpei4yymjTXWsWa5kTH1bouDA1PQYw61uxCz5WOOq7cIDH8w0iLG4qVVXtQk36Dr3yY0wZt0
bnoSVTpiaTryK5J1Mn8ijOE+RYZLGJJwS1Q5oxkBQUjVSOPTOi+Hci12U9erjCAl+hLpMD5fs2NU
ZBWX9K6TsO8nBEoD1p31Kmos0qSCRbR0tZYir/ETJ4TNtCgJ0JfjoU703k0EvkmRkRnuaE3pWwaW
aso+h/wGYiUyMYc7k9F/d6LKf0jGlW7Q81pfLQxlW0k0zPZ/ODqPJUmRLYh+EWaIIIAtSZKqsrTe
YNUl0DqQXz+HWc570z1VSRJxhfvxqiUZBOk4sj4T9YaIDCwuupqC3i3NfZ9SvOh5Ds4gldlek8p+
7K2xv+gNvivcmv0NaIuGhJ6RL13aiqNhRPWHo+L+YE9Duwee7wVejQbWTSznXOHqCNai0PYdRrLA
QUQVRN342YtY7ip7MP4gly67ZKAwXCBDQGKSJm7GZR5g3wB+WcjgC9Z1U4l2TYQU3rXyPRz6NFjb
2IBkCPfdR6RiH+IWHInnVeqlVlIEeVlFYK9A69wUU2LemHH51xKigmS0dk/jMNY++kkZdit+/6HC
kYoaHcD/wts0pe78CcIS4Aduxr3uRnK/VKl1bARGHqSk3TXNXfdcTp062t6CojMh/dJNpAHjpv3H
N8YJCwIzPuIVZH9u9kg9h9g5tcjt/JhAgX3WLT/mdJkglo7V8tw6EewX8h7IhEgI2Yqa6ADLn3BI
b7WP87D8IArVcL+5PBQS6QKJ27ogRwgmUoP86eAYRrZ3+0qdeokoY2oicP03Y35OWx/0K7LwoXR8
nGzmAWFkfKz6SRyjeoDCgzUdzWxh4aKYRL6z8uGvm7TPlkCrHb4UwkeczrztRckGoW9ITUkX5x36
wyL9vijx9KUQmPO5Ww990TkIQXsDz1uMuTpNtPtqqt2L2dQqVHY2+5WJInkgEPgygaQIZQPOSiVt
fO0d8at5xN8gw7KJM8BlMRY4KEXufM5Gxr6LvnlXoecMCy3S/UgZ88lIS2KaEiu9dnkynkgvjAhy
XNNT39TQfee2vvMWbHDeCscOyxHotApkrGbikRUCbkKO14g0oNTAG2e5t6lKwAOjkz+4if0tYdxh
skE0k7fuPyhngLCwBezc3ESVXkbMKuqmu+AZpYDW4+uEUf1URS67G2xcjFOTe1cf5yCp3eo1LqXj
W/xjaInBDmYQUyFxSw72j5oMoFHDcZNFOCO0yQybekHG3lRN0A468F8PO2Vqbn6jGcF/SfAHzmOG
3Kjy4hvJP+7SHpJJMtQpgKSu+Y41bHTgegChCUdj0Dm0y07Zzm9ClefH/UYYdt0ERHRM3Jpy8XNm
+YygVwKEc0mC0rYQvETpEjW96i8yIr8FzdBI8d4OTzHD9lBttrmhWetz4lLxjKQI7WS9konZrmwJ
8zby+Teie2OFvaEnzUc2pIRDLmTnDn0q+JE7ZkkWCBwc5wr0k0EFkACDyDx43kCCvT05clawwgUK
S42wTZZY4l8ZzcS24ojYpa3z2WHgIl4y/5mq/rdBss+eMvsZbe3NagZIabP1XUXcBDAUcGgg0CAj
ov22bea/jhmRuzgMwBWtLAvWgSVwqZrkiQkV2SYObIhKac9dPvNjtrJAq0RISFvqK/I2gDuxKnlv
yg4jlltZB4kD3J9aLuIkTiLALASzVCMRQD5e5P6Ff5E3sUhnjHlpx4yBE+MldXrcAHZbvDpl+SJR
d70Ng1ZeJkw452Wt40tMf9ViaQMGM2y6OGczS2M00b5F7HpBWWFEwjCEUMyL0YN5GgYFRoeBkXjy
XMXOr3A7WG048G56x4MXNPWaT0Ots08jiVDTGRfF3Yh+RTbZwZyE2I9Zided9yTE7iwfs8GYDqgW
+ivIIqhBjcjOHWl4/tYc39B150E+JxO+NPuPQ6gJRmSQHHeg60epWj/K3SxsCJ08AGiYw4RGh6/2
NDCIxvuBFQRTlrCWHbfwejbHYQrWvjefCAWVI9LGYQCMCmTukCLkRPXvZa8i6rnvyXSpvutsHjfP
c4U3VJ/ih2ze2JnmiP3GY1fu1e6Xl1XKB2CHdd9bxS0WGWJfUmDcvokxCn6fyG+gAL87vf1hD8Pr
YoN16AgKegRCl0OkoJyyR/BjUi6eDySjuxTEEt/bKVZhD3PejsAwJntzjpB9iubCp40q8RWkhrCO
UZHx+S+x3Z0JMmWF69o2bo44vjN5YKwsvYRk4QqWPdUi6aD4CKotA64qeO8Z10TkesQgTZ0BcEFS
FX4BIv08O2IOzc7KTj1Gm9sxFygWYgE2MhK/ZcvSvMdhdNaVUvvJKNz3iDASgFgkPRc2S1U0y1bo
YpQOEPmY7z30IwycaFMQ0K/287q4eBYHEpHw6xvjYwlghK+7Xl0NgYh60oq/Zt2iOzOkNr0uO6CI
Wnq31qgzS3vMjyxY17sGERT/t9XHN0JOCAfxc12WbfuCgDkOuOyip16RYBPbvTgosg33BcZSrAVD
81q1zL2HsnWxE1hGqCGcIcwKO9Su1lQHQXX07rCQ8hVeWo90EmTXbqcZAVAl7x7YpbsX+oS2cla8
qAXFE2TVBNda82oSTPklsRJhtMiXEkjaWtKz6SvnvJkPOI/FpD8YbRs9R0MMK2Bo50NeGVEQe9VC
Mgq7eZJwOZAjF1i7rZXDYVVL/KzDIXgUCbcfskj8xe48Bk08RnsGUs3zlpMOiMFy90rj3AGqgq5g
trIQ0aJ7SF2dXJV2xLfnsSHLBvdJVj3EmIiaMpncqSbqof21cANAzCumB77ZfBcM+asLluhtRYnb
w8/inOW75RdjXv+DpGiH7MJ1X9eQrRISSZjEsnZ3uhpRKWYevysa0Lq8ZGTlPLfe8iV7vafwGX4A
98TXZba669gRppbrxs9MjGGQzEzoZWNig5lc8PWY0rHgL8lxnumpWWmjt3Y50Zs2MW4TVroE/nCO
kgu3hk1HgvSE3y0UizE/RTM5tlrCy5gUxcuEUpbo1u7PNTNy0dB9nF2Bfao0AhMSUBl+N3ryrKP4
AkvKpA8F+3KYWlj/EzZyX58n0gpjLz3O2ZKzEJZG2HbxvBfWWiArjoq9g4V7J/sYsIRLDXxZbIOe
IivUmTDj9tFuy+zYztLaAZSZrnBm1Rcf/HIwxxyLCnnFjDOd/2dubc9HMBcXUhIynIt59IxFFMcq
tqMDiW5YzWIXkCTVh4EGOekuZmYMb6p2YTJiQg28pnKvqF/jkIhv9vuNVPeQbmgQdPjEn31GMxLm
3TI9NHjPO+rUsf0gD+Bmnu1PxI0N3jPSlRZ5tluVWkHUsC/eSjgAqLjmtu8jozBE1hYw/8oe961U
pLvpo1f6qYoMY2/yli688RBNrnLiVh6lIKgYf+7JVrjATFgEO/AElB4rQZh5JeTec5v6mK+p9G1D
+yj6LXOza+uT28j2LW8NWhu3JIAw6QQBwhZatpI2h+I6KiAu7wplEZbVqGU/lllybzQEEEA86Zyn
JPWgcHbiaZyQvccJS3SOevdepuj1IwewX9u1OEFA/DrqwyACjpTvSnfPDYXfyRq1NGwxhZ+yAgWP
RkUdFPzXQdBPP4AE7N2S9Mh/+xwqj4AYyMQSaEVJyaPL3MOy1linrHHePInrQHc78qOmDsMcJ5pf
JdFHEamK8EthQng0syCftrMQg5jfSAKPge7ZgHGW5Nr2C38xVJ3quQQvkwUe1CiKelfjJzUKShhg
AxyZdrZcoTds4VmZTWyz0dznbfExwPY8ThJzlT9Y2Ka0wuswQQPOcGa9CxLMxHuo0mUIy5/rATwm
Die+mvjikleqAGbQ0AR/ZBLP3+TCj/cLsp8jf8EM6EIlt8DUUN3Gq21AaXXGiJPBqN9VifXMrFwL
ZslMFO+aWL4Wgeyh4hhPZjo4d3nU8bZXGyFtBJoNlactg65fYGe4kXfHCBwAkt1/xI7zq5F66ps0
IOeZMJY3z3S1A5nM9Ze3RDi1WYgHQljNLlHY17UyUXiaIg0FhYUTjJNhZ2utdsSwwxgd3YCvQ40O
2ijubuSEklonIJgcGK4psWhUB5Nl00k1i3YQ00T0hoTLdK/3s+szwTT3RgQSxI4B3pc5yDLCVJiY
W866Y0Ji4sCwfr0YBkBTw/g1qphMRiHiIBXk9sokMiiuyIjoPdwt+iJgi+nWHJb0FU03hFrbXrS1
nJ+UyYijTclL7GzWscJu4puutzHTlrYLxCsd7vLSHsiNMYdPwMbuRc6ZdoubA8biRDRtCZb7nSxM
94LteIu6zAE88q0y7yltcdLXCQwrrx6eoDb9jhP07kSNns+Ofb0xk6ehIIYMDzoNEE/EzI0PStiR
M4byp9FstZuGHtWJapx9goQ1MGPT9g3V0PhhgMuDNElyfj/Xexe1xHJq45n+t0bOF16M6SU2q/qk
bA14t14udXpiSQpphBA86NJuouRfktvzKe9mjqE5K/YFefG7polQYBk410C59/Vtr8wfScDZGWTW
7BfraKIUxgfE65XiQR55/dcGX3w+y89KOupoFTUDFId4NLwtGEdrC81ClTEywXH46unLGynlW4O5
AO7qGwo9rdAOzkBcT14yM5wqalaUnUBN8rredZDFQ8mM23c61WN9Xh+YYoxIpRGfIV6Rd9aITyd1
kA5kLYzvtNSTYyqi+Oi2VfeYmK7zxC9l+dLh25m66BD76RO6EC4fgf1Sp5by2Qph+lfjsJ9I8Hsb
0ibdL6qwPlVimrdelpup35LG8beqghQVjtILkWUOJyOhibkevWE5QW+VaATqmIAkCNqBGlJ05rH3
xjjAV/yPYPtxD7wCl6ZrcXwiKQ8zz4nw0TT/ZhA/L4yeIFKQjQK4sAO8JHjEy7KIx8pJXtZsIkpK
08GsWG6N23Qpg3JOeZ3k8DsRObNrjLw5JkMnOH94ejpkuBPJ1v2jPVbapbNrQo6B+dw6olhDktbz
/Qq5lClow69hbH2/9uHVVn2XOzMFqyJslI6Z4UUc8Xba31wuv/D24dcgq9qJBTOs0mZsKpPtBXIT
H8Zp6nCBbiRo6Q53Kc6tG6fixqvgAvDzyQTevdnuY937QorShtpQ8Vpqdv+1jownUeVTZvVTaIq6
vKU4HEnWgH1jdVHi0zbWcMns7hCVQ75hB+gN1kbmHyvm0rCqRsqNxS73NDRAxvUFq2qjiuyoaiDJ
sWP+YeFHr9us665pya1ndfPXNDqpnl6Rnzly7StqxCoQakJiGcdW99iWw0wHXyh8PwQ/+dYUw1bC
rUg0S9SHDV4o3yL0nbVWwmvb/SQz5Aisy4Z1lhXf/mE1vje7rp/oDWM6ILBU1fDaf/OIEIS6t407
InvaPfhbZnJitIJBbWDAzL1xVmCeFm6As+dyKDDXGoi0yF185xjW0dOMvqUl2msBk/lhtIzkoeut
6urlrvOOuYr5FH2pz4fbkIyFgRkUhH0UTr8EOO2svSLNaC8kbDbdzFSgxf+HW9Z9+aGUjC6Axbpj
Qq7RkSj55B7cWh9UJBwdZh7Lbsgm82KNPJpYxqYPLMfe1xNsnDLK1kOdeebFxNYMksvAkWaBb/Y8
oz78z/7v4j5cq/VLSwaHgWwzy5OaRBKiZocfQ9UWGj3O677RpiN7fdA4bsLjKCaSBlIhT9Msjm6T
PreYLFHd9sO+EIq+TE+yE0Kb9tYDZXw2Gd1eViCG3CydIf7YLjYf0lXvUVMkFwOgzyHvoZvMafYT
9/PEj89AWKxbRlGkBhx2aR/BhpBzgIyCQVVLWyCcXL8DGs37beNiXmJP35e1pY68nFZIOIHAOmQ2
Z62bqyczypz3eXX/0eDyfdE5b/CeqbB2QLrMWuWeCB6vOUva6rnX3D4wQdPSuxOaYeRa+jGajroh
ewxoZ6qN+2SY2522ErGVNQUuplJrXtZUgUlnLgH4WaooeuJhGDR/ReOR94Xr2jEaQKoSMbHRS/tj
We3xzDZ0AD82m3BcO3164aoT23DXPCER0++ShtGE6ZAyv4zORmTLt4herHCZgOxQNvQBNrP4HzwN
iQe2qC2/kxiqQjUU5R9zVxSmbseBvAyzvLokcjwm5FKw/xSAz4Q9PmbQCQK76ktqEFzJGkciz50v
9l1HXm4QO3PN8IJwajdaZkpSNdrXQTKKW02YZESivWOmQ2Y0t784tKYjsRzAE+ZJobfSMb2E7C2g
ekxNFVqGlVzNrp7g7jkrEk8oyV1rije5iHe28TrlWvNp50mPUZq0Yh80hTqJFuW4RkSdGUXDj1V6
Rswod6ENyVSjzq4HY6ba0GxKV927WZoAL7qyD0YMnGb1vjG5pv7JrAU3g6rsP5cz/8Yppw8k4M2Z
6A2/6nOfAaD2kZa4GEhIhS/kMBSbOzbEBckOe/CmHL9Uvx+ZA/SGTHkm5crJnkYyk1kSwJ8FyeaE
EeHVx6kxTMp1xGXkKZTnXqLY4I2zSaMvBln7pjl4l8Yzmg97bboIaHJvhotIXwYvoUOxpo+k2eC9
gs9vxwUgnlzmBeBQhyINcD2t46EsS6FCq7QiX8+ixyaZpmtCSlm2Zxjd9i8p1owhzFSnXrBeDTu9
Tz1AKT3g8jax9DM0Qvc0w3J8izq9D3hrkTTIPjrFCxNj00teI1azZGrH5BcYuAMjbMZH2pvohBXL
COwsJqOxJsxjHQje0uK+OGTDxPjOG+uNYGkHrdv8K/XqX16Xxg6YIC5e22G8dhnpJTvCoIf7wgUn
N7jga4ldINy3Tsx9C82F2W7+bzA4FcemLLY8RtYp+uBEb62+1JTShFEfIdPvveyT4Vkd3VTV4FhX
cLRbmtyo0vTQoSm5XbEEoqAU6QGNLkGO0DRIPOsgLJQG5G6pyZ81h+dZTZbCMlx/R0W8jSRfu7cy
u8g2NJ62XwALRVDXoZQXAQkJbDfwHDGXp5VLxM9Y8Lctxvo6IrnBsFrjIA3glop1EmQZb6L2bSIO
RU6JpRnU2cEbs8Yj4fFZ/oIRjV0dftkwK1z7kZSZf4tpXJY8f1553w866mhSChjIF1ChSeS5imkx
SBKh5O319BfmKs445+KM9yWuJhtCHZNOs5QU7mURva8UY1ezZMmzcxYt+WvENDxn0u0/DdhSgbfg
yMYyaqxc724m9lmpxgdHt9aza6afrtW/xo0O3rnAp66MkTmYowFunuuOB0yEsCcaTpgay7ovQE/d
DY0+XQQ53HvmwpNfpxqpYhrT6CplOjGQPs3oV3UEUdKaQlhhR2IB47NGMNY4ySe/qIj/KAzG+kyM
CHQfOIQXPq2dmEDHjI05QjQf0hDuDqaHviRPYWHdXVoMbAgN4FITzvDczyxT2jRxLuDZPzjOzYPD
vmNngQ2/s0s3CyLUdrsKU4PkxcdR6uvouRASMwPyhcX7TEbvNgfi7vGLcux/S4deycrdel/31GqY
tsmOmeLf2ZmTPQk6a7VnyfHecgDtWK9AqonmL+DqmW8xKWIVo1OSAHkNTU3QGabNrP8YWt9fGoWN
PiM1w4+Z5fjdSMIfg6iJurSpH6ylVo9ZmuAfGXXDenTMsqI0Xpt2t1TTp8U5FRTQg3cwT76IVGUf
a8p2YVw7CCC6mfgyY9e4srWprzZnCT+I/a+mI75ksVxgRdpQX22mGQzbEryGBhvbMspp0IsPPY6J
YW4z78zg+Z9Khom/NmM6mFXtZjdGnxMUalRPraczsY3yDn4RPDoyweOd7cQJoRXxcFeV3VfpruZe
tB5i5oyrmjquIGNe1SMITqdbWMEMb6IEcg5Pr7xqQ1c2l9LMy6vOHsnBq6JmiJ1jFuYjD0jD47yv
Yr28tebCvGuY5APpqqgV9UG9TEZPVZ5pM+zpZqO/m681MATMv7iCB9vOzqvj5Wepb+V2x7Ngp0oL
TaZ32MZ5EnSeUmE3Oh2JxT3pN22VhNQc+O9rz+Toq3TfY7geRJn9blTFK4JRl7e6T/ZrGplHUnns
ozebhJNHanZDFpXL42ihGVXOZJ2w3c/7qe/Lm3ruAPj17hogy1sADUJpyq3YI9xI8lUUcr5qq+de
nJg/QR7iZ93DUJtzg22AbhIv23dEOxDSuqPv5dBkyPSQGF3SBXokOwiAeh5fO3DJbGYc02fNPoZF
H91zmghSbSLjLI0iP45KpMeN4klzQ7CXkXk0CKQI7PMZGC3ummY3LQyygMQgDLcRIOD96dg+QvQf
bUIN0i0TZmaYG6qY0bhOzOGnSSnEViMmtdpo+8uMS+6i26n5lZNZ4wNcZiDTwSeCplgfXTEWDwYV
2SHOhoec2LtDJls49aIwrirbjB/CGoNEFusFC4Y4S2k3J6HhlqrdiMihLu0+kzRt9jEhGztB7UnK
bWlyo3D0A60neD7SxydrZBEDeKK/wChHVxSpfm9XhFH7iYE1xLAJamIg2PneQtwLYe3r0fNiuR9H
kRymYmK1vL6t7dgdSRSo97jwh0fO54U1Ed7rrB2Ko2VE6U1jds0FsARkOGtsHxgpumyzloGybmUL
28bZXd9NT4JS86jNFtMwpQkCwLattNC/bK/rr4vAnlU5Sp76xVyemnFgzERNsXOoYyr4RlaSlXdd
It295k0/KYCD93iqyMFdNhu8zDkJmin+KcdFhrmbRvTLU84yW+cPjBvWrJrEAy1E/KVsqzoQQUVG
ispZ5sZttsvJk7/FfwCaW291rrCoRQcae2dSaLwzt7B5ivOsQV1RwvNoclDm3MRrny8HhqpdQFXf
kmTZTNfKKPOj47rDVhlqO3I9KI4HbTkaWlOhZ5BUxEsNDndiiioz+6VoBu/Afqc7N7Lfsp9anX53
xMglFdS/yIM8UUc7LZ3m22aOa6i9GzbY8mqCRbw/rTC+O7oQ9tLfNnKLk3S14m2yRP4wLsu007t4
2OPDFndkBYp9PrLSNe24Omdebp9BR6WHrMxfMuEUtJ6Gfultc+YDUDArqhz4BOsadk3oYuWELJfV
1XIy7Sh+y+Plp1LtB7a8ZGdw6e/Kuk9DVqd66OiUT0IjXmEDjqNxcfS7OML24Dl5H9b2avoEV5hB
ytlzrYo+8fNlYTEu55exLtBEbjnXNTvT20lGJQRdQ3uFpXlCzX271EYasgu4Jf/ODdfR/hxNlQT2
wuXqGnzFgVclNx5P9UBnZtx6MMke0L/nOzEzj3M8mMnRULg/1GgGhEKnZlmUg1rR3O609FA5rMX+
hKXSHNGoIyPxIsiww2z5Fd1wmHi2watgfboZ273G7lpAlFs31urvq5jSG6+KSNJrXFxRLMFTLlpt
QsnFPCDFt7MzRMXXpcmsB0Kd8qvRgARcE0yGa5K0e6ATpLrVnXFnbgsDr6IfFChsfVuShVYQtPIg
Y+li7J7eJmakIV+yJGDSBfTF6O3jGnms3aUm/iLIA9uLwJ+ny9hFXgYm2NF+bKk7EPKaD28GhZFM
w3DNOayPmcavE1vMfJpevCIgSDZj43pcCVncybV8cKdVvUl+tIB5FE9cN6OLRk5bkKvkA/0OBFeB
anJMncCIk+nZrR2H3wL2qJ0zToJao06Nctawh3HiqvG1jtgkZhNpLkY3pP6IUjtg2xHt3G4s915i
qJNJIv39oEfq0Odp9QysyQoIwzB3RmwTjAYBrNpF7SQ/bVPvj6O7WO+xsagXrXFjqH01qWcsS1w8
pQVTPORBu552au8mjAeXlioI4ihA6UYOD51VrY/jOGJSZPwENp0oYXTSV0u2/RdhRtUNkyjBbt+J
noHL8O62EwS8uGIUm0ISIcNA0XB2+nfeu3Q52C//rSoindlw1+OcZE5oJRYDRfaOtSZ2tYc0q63g
7GW/qp7eEi1+JjEIxP4mzJkLJoBATlxkaXJ6dWP+C7DW6n3bsz6kJRqCDfR0Z2dT909X7fgKUWjc
ZXS4EH2XYU9zQjq04mLtXU2/pUGMgXwPzm7IJziXeTkFnjMY+9hDdTBHVQzZSJrPxmD96raX4REi
CHM2rWxnGG304GGd9Hu7Nh4y6jFfSVYXUODJ4DApdBCwQ2dlUXE0rIYtvjZmd1Y0jTtCw4BEll02
+COc5nf0T2aYjs6L20vz0RKNeaTbQpYj85YTvuFqce2I0O12DZepzIh8iJ5SAIQXtoXli7LRU1SL
W9wY8owcqtsym7M3oP7OrqkdEghrOh7hIiVjNaE/WvkncnsmOA+RuqMC2BHSvdOZN6dgXHJW/tNr
VoYGOiJWiNe2+h6N7DZaCYFW92SpghvRzQuTGTJDKVXiHxDS3JVMewuYXdtG3yXk7QVxY2jL7ijk
M4mcWvqcdez27KfGuNg2A8i7ODm78x1pV7xfd20a4cP/bQXSgJby7gYMfkQegVcSNJ0I4kuIJ96X
lsaHfFyLoyx/yEqn4fJTnZ6hv2ECaaw0QfpFMfOshn3acbeAhOGZfVXOQ62/WHRT1V2SHnqHsZ59
WmoyPorfcjoWTJ96bWf2LKjqm4VxUnoy5vtt6TywXixGAsFRfOXccJ36gzlEqfDbawHM3264mcuf
ATu1Gd2u8bdRdmTZkIrh5fdV0oVx/RyLd629MZrsZLOxluLBab2Qy++mjjZxTb1v+PxBvgYkCF70
IZz7n4XJhZ2jb6Sj0qfXhZFUH++nEYkBLZFF3cVIu5iORnYWy8VNWLSKIrDFUS8equa54gXqaLGv
rmLCD/FvVEXQWMTgujtXuUE9/mzPTiZ/tJdEBQJJWKHo7233ru7edI7NuMnPuXmYjAvRHqeygH1I
+8z5MOjfWUJAHPJUAxDrAjBseopiXJADxM/5h3PILyHPDQzhRHPuJq4f0Nk5yBS9eq3lSTKDWE3h
p9Hkt9Y5QWjE94brJOCnzpOwNe41gi/FR1zfF8ZJJT8bGxqf4m6y+QCvmkk6zNUrt+3XB9OVyXnw
iDbqbQJ+v4XxvMyvuCl99hu9uEbuoWGNhVNGQ4ujDhnymdLeK+OnYI9acrlCK05XjTiiax3dpoIg
HKRa+dXlOpcE0Yheb8OaRhd0NtKvstY69rajeElGuzox1v0yczO/hfm3d1baqvw6EezqkqhFDaa6
GSWUuHdtbVdaxKwWZG1y9IBEljeR2V4SqHtGcSycyp9IUgJjBYWdSA4AJah22Spt/oT5apEZIzj4
vJex5fz12KsVTFAjX4wvoIcDNsO7lqIwyw+EwtM88bdSVC5xiiP6aWbRVl4l8Rgzrb3dv2eAgJNz
x37Xta451BUvBwGl7uz5Rfce2+iQob9cmz8Gkwete9XXR9N7QUa+Fn8T9Hg2V3VrbASLoz5miNEO
WyyBaYOeXj7S9iUlmm3Uj1E8n+Sk73IAlm2N+d4Dss20npqB1cFpQXkjUL95YMe76qk3XnuLKlM7
UuKeanNj4cP9T38FEPOCrUrNz8SEwW/Gyi/lvxlYWpndrDytIT01McOcJdohRGeSpN0jLArg4814
FDzvh3QtLuF7R/6g/dvFqGM3qoPBpH01D4Pgc+PQXdjEnzYRpCDFKrl6i0FhwrHId4BuKdCKap/2
2uuI+gwup+9GD7l9T1zDMbc+TTTiSwVXFFlD3HzWI4aP8RkS23YhzlvvL9DDaygBGt8jTCIrKExL
A43KM6mSOi0iBPpquQrC4CxcVnP0ZnvIMpLoHEFLdSJfpT+ORhaCtdeyS0sGkGvj1h3vDYBmY8cm
nE0RlSunfxtM9XrpiMNZyDJL7CC2Xqua5GI+kZm+B0FALWFJh2w7eWDPMu6Zd9xCHRVQAGL3U5mb
CnW+zRcVlFr0rx+bgKEyaTNXuZy08m2Yvm39uJQHg9ophwTofdX2PUyBXQokNLfANcpzR4NY2YeK
kJeJyJ3cACTwwO2aAmazd8Wk7Wbne+XMndrvLn927Bu6DN9uPuLhAznZ3kY1gIIBxeXtmiFuP07a
1Z2PQCqUy/twPxCwU75r9QfzqqARNLfOl9Y/xVu6UhqW5cHMXvvx26maw4LCFrEB8jbQjjRAyAsr
bThDA+bIBq5UfpEY7vTAF+sTixnAIE9987a4lxI++//gAxI66AL5ixExjv8a+36LPfO0oy0fi/mP
rUfd/yCvPQIhpnEufd38KRcy3rzD0t5kLVcop7iCceugUrSyw1o+Dy6y2PVO2vfcbiFl9Q5MSvTX
Miv5g1BKWuiv0g5V/JqND/ryXqINMdRFo9SKHU+RyyNy5BkpJ5IErZqhYNqTWqPOBekrB56+AsZY
E9hsyeTSWsX9hNGSB5+EVDE7OT2ME8LBgelgeWt4zB4zbK2v6USKn/3tzL89spMMULA9w3ZdAfXz
SPgy7JbsV2Ph4BLOopBWT4kIEJAutnZgrEjEwBuysr2M1ltiQw7rLO8i4nRZaO+NHNwFcqdCDh+L
YYV9fCrddzYFdNRFWNpvSfQrb5VHhGp57L/cU6vuZMP/cKFl9sfyoFjFYXQ6TclJjogMIbQm680m
5hmXF4tTNS85M7YDQvyU3FPRTIJhcu+U2EzJjKofXdj7Tc5D/uAQ84gNI3CqyotAErzK2eIaGPnW
j9h+6oebzPuFm16M53i+IX/Ml+q6vWmsonmJTh51t3mbNo+RySbedvakJ/G3/dbFfqHWY0gy9f88
RmGsT7h6ul23oW3Tryy/NogOIKiscj/gorNvTfNuMU5dT0erH8XshCPXhuWeDY1NRB+K/0g6s+U2
lS0MPxFVjA3cCqHZtjzbuaGc2GaeGpoGnv582uc2lUpkC7rX+sfiXsCO6PURbSqy9PtFPi36y7d4
Yj6r/I+R0Q4doKen7KMz7lS/hfaPCR6MzOlT++e1vRLI18IIdtlF57TlfQH6GA3l6NWx7l9MB+Xl
l+mfhfuU6FfaR9r0uHo7mZ3r+onOAEIKIre+D4FkW/1QFVcXoW0+/qnykYfg7AWvk7efucXyFAvL
q2e/pMVVTRczpVoamdT4UYgT6TJqDZhX4hyvO08oqZNPoU1D4WMHnj55vI8fq/UQqph9buuN/7iP
ILm3DpeZSH5mUe6c5hJQa+pVJKebVSzJl2Tdd8fHrCQT0SYutXA3lrkTPeYZdFEJl7N5KxW6q+nR
Sduj8p8KU18m+0+qkn1lh4DUNA/Je/aaSPiS7Yc6dbiL2dzjT6ZurYsZ1hmbQa3ZAwxhUqDKcpLd
U1Cw8bmAg+aJ8AQEqK/05nLaFaeZ9Otq+Jcjmq6pIF+aY239ZJO/6e33ggPANgus5EUEGl0zxs/Q
iKn+UUu2NfKFNIDloRhqAoWAby2uOX58a3ijFWro9FGF11uzNxUcu5WupYWJY/Zjn+DMTjzbgrp1
PTyplBTw1eWUSbcy+Zw9NPv6NenuqsSLjJ4CHxCr1fudhnq7Zlhlvmhx70ix7wrOgxbsUhrb3HwY
Qu+6huVl7NKddrmx0nqTGOik+aVr2kNDG4Gi4MRT9itN37FqKwKq03+uA1dV/PQTVewein10NNyI
lEar04Q/Fk6bM5fsbpDmhn+yQdSSUNzpgyEV8nmaPqhqEuMDSdeoLjixk51svh2YdSIn4Tp/2yAW
yt1bSUL4bME+3h8pbt1N1nffy00SUiwmiPxStTx2YJ8m3pwN0sohND6MYj62jTqiMbkh/OmvTOic
PVio24wg3ywzF1n2stjEj7YyBv+7jCQZ7P3VQ03/2wX08cm3UThvdtl/raagY32IXOe7r38zzz97
RN+npPjU1YeWOXs6ejf4P0jmdaIG7NoZXLzZWx6+ZrYVK4mud/07IwhJXprlN+xpEMJsY30qkjUV
nzg7uOuxweaysCtW4k9KM6PcFqt5mPzposSL7nciZ1YhyaowNhZcMBuPKb/ppFP9l+c89u3NMwZL
c+7bXWU9KJ8c1aPnW2TVbzFhxMgmopEZUTT5XlGsp1H12ebjKM/KPUv4cJF9144XzWDHo3G04Ug7
8NzCevX9u8mw9qg+Nya7FGE1ZMzyzWNWQRIQ5beNDPxGvc0OKfiKmsXqcQ6+qQv6uxKY79YuyZv3
rfOCYnWTtzPwzw9nvJvcS+Ns+ce62KuS4j8+G3y5tz6F3q+ipRX4v5K7OnvXfhKtmtMIF9LJ4CmC
KqDH4ALz7Hg/TdohE32BJ8nRuaEvI/OpqH7N+c7sXzyEqs3FKng4Cx5o81506L0O8taGEJy7gd3H
u0z1ryPENqW1QAJb5S9CwTMRGN/110S8ltqLpuV+7BN4fsaydwvJ10LEkA/CztLHAzAkdz6htG3z
XE9vRv8cyCe97Ces1E0QAQIDnp+8ir/QXeXwabPBuOF5yM1jC6ZRLkxA9PrU1Rstmw9zft8ZZ7yC
9Co/Vf65Fh8FcdjrMka+oMORFp6MPFeqsFYLRh5fngPGWiOezJjrzOJ3QnzaqUPa3RWU3+Utay63
d9N8h+Tm03q8z6091WiOTcczQb7psu0LCtrS7qDyt6mlV8eU0Nb/cv0VjvyEyA0M56Ox//Zy2mfO
snXMIxHwiLl4jtdAPSqD+lCSHUWLUoNU4lFi50ZXsNINInrsFy6tN6X+66LoW8ySsDZ1wdR1AnRI
Nnj83ugQiFZOakTV5SkJgfiN4B4nYbSWzaVqF5hy7I+gPrQ75EtsT8NpIAWQ34cvWXrKW4uOvDrk
RinL+E3cPq4TQkJ6NypT8zeQaJHsOSZS+DNM8Q4ByTZ0Qk91s0dRcfLH5TBSOGHeBE0UBKGPHwm0
Lm0ThfT6z0rsB0ksGjHKrGDh3hlGGpRv1QDTtm/cQ7/wsvuLPgZt+qHm9sN1jUO4TnEgzEvbUqHY
rRGg2EYs1RVYM3am+QTU/+kxIIpwOmmneKT8bKv1sss7GodtvyUjTsRBYh7HwLjUZXrOHGPXwPtv
IDV+pCF2qp6f0sWEwoep0na0esNx4K3JQ0z7tfOJ5IVZguoKbmO5yUsjIvjrOXOcrSXNu8bp/8xl
IGK7JXwkrMKTxYWL2Duic33TG068kgQdkZ+Lu+93qR/H4Vm4EyMy4mQ7vG1z1Qe80FXn5c6asQv4
y2ld0wMyuGsVQhA54b6RdJ6jPx6s4a6p4fUa6HklD3OSXO18Ir6J8Ea1Dvdqrc+k029L6LzEpFwF
jJnu03PAAb1J1+SKlPBuJhOsSb13uxs3E5fmWNoY/RDk2OkZdxK1B8WrRcLebK+vwzrEIX/HRBap
ljQK5yJ2OTh6qtjWZUWZQ/FGGqKsWPeGZ12Gtj44A+8pWkqdiUgGfgxn+dkbwaFs9Z205qj19OtA
tRV0Jj2syy2N1rQOQs5PgJLvelInt0y2zkrup0XbJ1FLrD23vVa3zHYD6Dw9H8HSIuF1H0z1rRJv
H9rGIec+yUwv9uCaKbMCK6Icu1sfDY8rWPD2jst6ziqm9xIL3Cisq2NOsfivmIX0T3fYIiuLskwe
+mGkiGbcK3OmiAShLdQePZVH3263AvefU97eHz47FzN65p+QJitt+afBWreEvt2LloltsvXzBIg0
+t0uNcDkTJCf2Zu3FVg80NSPuYRPFJt3kTfRgcwM9yNbvu8AMZHHFYW2trdRmzmMkNSxUszrUurp
zS6yGlQfeiyOpa62oayOptlg7iz2/dx8QidXlBlnKT+NsZMSRuYmNrQbEsop4dj6eiZUNNnBF1O9
TYBHVqQkhLfUICXcBoK91Bb5uQw0DSPpPplm6otDAzlRH1dzd25TzvJgfXWRvE4jA3FP2jllVbBg
062qNAQNNE15Rll0LBcC83HyJWHGQkJHdbse0Qwp1jq6NIXzTB0W8qn5ge6XalPgQahl+t7z8BIt
T4iWemwcn8RPt+52hlU8O+NbObHlDTjMLYExkF8nR0bfPXtj+VksAhEgVdNec5jrlIh9JivVMdbh
B0X52KA2q7cz3FJiVRcJKdaNHMlMPzweBfdHr7qHBbnkkPFSWE0UoH9AuYqbGwn4yimf5LQX8SZ0
PQMGC44ns1OTjJsi6bZNC6mNvYGqKbSQpH23XESkJKK3BqLv4kwGBxuAleTXuJjmuBz9jV06e5L1
t7bX3DNmnjD5smkxFI9GlBLBF9iY2qXAL4TR0scDmTfgYS4FgdAEqAyKNvIqTFljfwqLadPedraM
OtPaGg4uU69U9S+x+9ROOeuHpWHdpuVuYjNcgWU7H7lzQAA2EuNgJOi34cQU+IcaVYLs2Zj8iDi+
s8MAgW0PutKeBxbCoa0iy9A7Toajg55uGeTWRpQX6uqtU8VJzYUZIZR9WLOEkia3fmo99InIJ9gM
ca8VbvMx4EhjX4NucRDDFpZ5109A5gEflC4L/soIS8tIduvHzfZYs2JdQACvfIsAo3iUtkkyR6QY
7pzE3ygRICOgXK0S2Mjo7dRown2A+bJzwEywo/J9Loibcl3oDRIvvpxbH/OaxB1Jf9Wq60gYHrhG
UW+pTdh30uTaxT2UBVu0WlE63/b1PnKa5mIGmIwtTpZ2aJAp2XTzim8Ha0m0lG6UuTD/ZoBkmqvU
pOqrErj4h+GnZRDv+LzGqvlCu/MsZJysZuwA73WWc2dBAPR4NjbpRABxKu1z464vTuEckHXv6ap4
Jhr4EXL4ruOXM81ir4x4Dlsw0UIfMjpm01HscUxt8ZLF8HOP5sioCh0Z4A4kz+fRr43PTiMODSAA
LXNl4cCGITII5HBLi2bkMsNlyngKHdY33RxHJnZK7SiU82ZStamhHiROZ9vfh/Pfm7Vm6vjRcD8M
iHNpAJ7q7SgwO/CnFrkL+cgo7KYronf330LeH0r7L549Dliswy6y49EfPyo0jk5VPGgAunHO4IYb
TF7pOZf9Hi8/RM8Yibl8cN32aCksce20t0XxhPUbPBSSFv7+aAr7aLnhby9yOjtLzDdZ89wSU3xj
2h0zBJPhpZjD8ahgzevEvbbWuMU9z6ccaloH0Rk6HEie/7EYAPHj4N8ze3xqRIRRYvSEm8wz5BD/
YGNDL4XvZZdcVoVFTY/oKbP0JWzmu7FSuAdR/Xsd6eNqubmPpnYPxAytkWMVpHsyL6AYuBxczIko
rm+EikGMAC7HWbdUQS6fdkG9bTCh5iF7gWnbxKSQV4oRejRPNCRABSQdaQweQm4Jzxpn40xJEJK1
hCXVDtfDTbS5+MMdXbN7ctDOvlrUAaLtO5idnZcXlxmUEedJ3KXi3UynnUqke691C3wYkG7Rhuw0
wdaHWk4EVSkT4bp+H2zT2+pYL+zy+FJN1gkhh/u+StjArYvT5b+tE/yEwXonCQvuqLly3YG5sDlp
WcZUBRIhSEV9Wh1uMhhm3u0SIEW7gUBgSgIgxrIlmMm8bhwvpXkQAL41uLFpUx8BKNPbZWjYNr54
VGZyQXVEW25fZoxy9GwVggiNuk9jtA272aa6t6NJDvZ+N1XQrwNe8maW7dHN3MgmTKGfPYZuF3iF
tITVARMfp71fNagrFVrzonHrWBGo8mQsWPMLrHT3bScIJi5KDmbHfAx5QbuqlhRZBjeaaLIfraDt
gh3lheO+zjMsndR1/iuG4K8pzfDe9Ho4CIs0w7fVgcayvcswFL58bZF/vBPmU+011q2t9hSaaIFM
yCEg+ZD41Hds+rak89qpHlqB/gsBEcHV+yRLm4urSBXFwmCw7XgfanL7M2Ub/9ZyUHv8hTl+8UbQ
LSNLysqy5CGwLDye6ZrxTDuZjRIPIM8mqMIM3rpO2h/WkgZX213qMlKztPcumHZEp322txoQh3JK
itNke6cuJAzDlXipV1tb/1XeHTC41Hc9WSD7YYWitPFfHuBjx7gvfaRLA2q9WWArHvFDoiFqsMF7
5XBX2z+Uy6CvLajVcALf/qJHELnWhBg+7Ua4viJNTkPOUl+XasaPGtpQTxipn5CkZUeaQJEt2Une
g8b2xUtbA9MJPOHZNg+Bjq3QIdbFxqLzWBDAEZBekuqr7nL/n6g9QkoWBeIZUD1J3JT3YHluQnnL
YCDA1ssz3P8uTenP8xefcIeBdpfRdmCzCZip/wXWuu5UwRdnVgR34Ej6UrOhU9RRA7jORMwA9slt
UXmI3pmm6OvG8/jor2P7W64j623eNiygri1C1Nc+ESPYhe3lpUQtEWtlPtez/u5MWZwaz7qrvSrZ
u8EER07myDsRN1y1Y4DH2CNb5Rrmnb/3rDHcrVJbH/DP4Quy5PmN5Bc6ISjT4H1YprMc5LRL6YI5
m6FQr+NgwwKH9XpkhcTLgzDrkcfEvTbkD8StafffJiLJfb/O06GBNSVcVeS8JkUCsyNTh+lcO8a3
L5rqaJUYcVXOSoGV4L8nviGJghOtLHo8y73J/9fpf6VJCsotlu3gLM5zHvT23tNISBhbutI4IVcx
waUHsGovrTmfLPBgoMDqDe/sTfC5Nt4uzOv8gjDG3tJ4ok4dZlRGsWacj5Ndo/sQSr1O84QbIwyA
/8ywfaWljMl0MjieS+ws5qYqXLl3CzzvqBcHF02IN+7bG8PT6dD/G+ayim+mL1IAph4zYkmCshiY
yKrOm8EwUobpPAsiixJFsFpOnobsu2f+C04mG/K7NWt1bysz5eycbzS0SHHWgSnshyn/IcI+R9Os
QYSaMsSg0EN9ZQREwXR0FMNVLZ/GcoaAFGlaEKt64bYdyHhYMpS2AUhoUajlwaAWKgc7P6lcP+QW
pVxuTmp/4TNU+GF36Nryn5OsL3U54125m3JxDTKiJHFjEsQRzgtaP7Q1h1S2nOJ291wwQlHyknGK
0q6sH7zEax7L2Qm4i+gcYRl1kyMViLc0Cct7NWYFoEkx4c67ldqXSYgfZBDLdfRr+o7aKUCoC7qw
nW0aSEO2V8Xo+1EuVovH0p6O+pXwgGza8dHlMR/Wnjcf6JVhULXbmtIk6iar9NsJ0z+MJuudNTft
RwUm5C6vadWBddOxTpxGQpwB7vI0wm3K2VYnya80++rJVEHyMy7CSuHDk/zoJ8FDwvX3rLUrz66B
sLA26F4iJjLkKLmdF9VqxbNHCXxCEhjTrBtgPq3kMB0JfYPUT6kc3jLwFF5kZjq0SG1XQsWDrIgx
wOfaHRxMRBGJ2qCrS7pAjhS9KTHfgrIWs43aEcyKprI02/G1pkeD8mEqdriTncLiAVwNyztr0hzQ
PbEkXCr5UcuPHaaRrSao7K530Q/bjGZrQN87EnMQJkErUjkazMuiXz+MFabb1YbDM+H9WWaeltHO
44kEJdSw7CtEvqMhyQyU7BJ0q3OGP/oWSEJA2RD10k32gyFdcJ+i36llIDakDxKmDW3VTN0Ir8bc
wrJSV0x1GCeYz/H00VFgkmOVJQIbLpIf3nyz3KGL5R1SNQ4iaO6NtHPuIZoyUUNTBEtVBQLNW9ZS
avhfK3aHbWUquoFLemwY4EIAqgQfiBqrJuryhXSimzAwCYlXQW3XR0MmU3QL4jHFLpJGWYdcQskx
2YBrFW1sVkkit9Pa3XV6/DEJ+J6eBAMZCoSkuErtVMdBunBEOJRcQHQap/JhpnfCCJPX1LD1b81V
TgyYY/+lBe4bGCuMO12zXjHtl1GYwPyF6XSa/L+oeNEX1D2Bj6ZhG4hsSTTnRq/fm96zH3E3qA9C
gHDe3iTzOrD/jGNbOHFeaYvBbySNLCXp7AhpMB6DFcWNS9bztb/pHwsbkMpnt4n9sax3VcotjCsL
k7I7hNe+stEyDta5KufhAY9Ah8oy7wFthIHDpqs+grX6lxpB98XmqlAnpWXH+89kMknKJSPIATz8
QZGVdwQVSFjZLsBLP5QP3Sp+E5XfZltv/ofM97tbkEHNvf8QCmO+S7IEN68Vsin5Zj+NMdFwbko2
gxh4QPBYAVMB7M+zuDHmoWEenLawvpI5oUVOpOTQL2F9xUDpXWpFeMNGhzqDA8XY/FYjh43x+4Md
0Gxq3NkZEshAU6c7ej4UMV6JqDDJK7i0QhThY56G8NU0uPPaCUB+usKfBbks6Rx+9iPKTYIqxM7z
8ocUZLtXVpTaH8nIKgHQkrQZ9AAVjj+UCT5JTz/1rgIg7Karo41LI8v+LUm8AtlDDyigJufFQXwN
CzJM37U9mPDG7qseKbRt/PqNspLszs1S9eqxg7DHz4C1DgZ1ymcfl659wlj1UgW4p1wMk9zjHKeb
te/fR7Iw7+uC6c8VBklGOaE6pdvqz95BoPoPM87Lij+wfjC76q1PbyaxxYfSarRh+YjeqXYmJamO
erVCDgRcGQHoxKaext+qqX9Mt2gApJAICQ8auieDihemSNUUdY5BDoPJY5rsrTxRMeWZLmp+h2Fb
j3inJ2bSqO+NZi9y9ceeaqoQhjK4W8b01swSImBwC4LbZAZ4uLAhRQR1kZo2OPZBOS3a/XwKW2s7
F7VjwbO6Fg0cxfBLbXAdVyXTTbWiva5W/18OGrdr2vyz6xrsJAvLT1cZ66YgoyVSi98DIKzwHQGR
F3GzZPW/rjbrLyLSbnruEmQydiWsmZ/6aPCF23Fw25Sebxzld09Umlts9mbWr+SrFS9AGmydXGNI
EgZaQPM2m/qDoUNv2SlZujQmBrN1pFRO8/YnFnpDuSQE6qRoxd/YP8RRdh3hEpTAk5Cqy2DnUUkA
OEHQbJRQInq1Uq3+VbzaZWwExrtexN+6hO0lN67ZpT7Qs+VP3s/kVKqNGls/6GmY3vhXEECLAY3U
LTu0LglsZkUcXqBwX0wMktsqMXzsSPa46yuofMbuDIeD+eZkNBsdEI+4dCYGP1PALcGy48dTzfa8
68ljOjreiv23Cpb6YVjA33o/HPhLHtuTAzdOv1Zxl5XD4yox9zHM2UxmZe8+1uQHQrkuJlwpw9Om
bBTuf9wYUFB8J7Tb1dt8GH0wlP51ETp4NGgz2k3ZVJ8ToeyYyaYH66SJIvDo3Nj4bhZSxBnKn/KW
y4b0hIlx8o2rIlLqm2ys+TK67nR27EEe0zlItkA/wJTh6B+Eu7pbozZHdhFTXXjF2qhyedaIxdIH
gTDpbgpFf8yDPDhWkrLKwC2wruqxBTazXIiOuXmQmqOlngDYgCqdG2iM4UgSSQKcZyDzvB0cyZRO
HyTa0BnuK+++bez+szSH4dTLsHwc5iK5s52peDd9Oj9tbahIl/mym5YS3olIq5MPn8F0SAk7/hO5
nFzP/LeiUjNIf9uYLWUMdREaxwmz+cFNbRV7oGNR4TvdAYgEwYJtcpwHfLQkc+yTbnLxpUzCVxcv
11uboIOtaRSv5f+lXUgEMTFg3aNAR8VzboCxhVaysybrZ1Xjh1iw3JuFufwJgG7Ozox3Gya+PVGY
UT6vJpo6s5rnC4JuMUY4U+Cdh/pl9XICYAQYpWsgIzNE8bdzaWZ3mbw2Qzi6v/7o8U4yS0c0HS9P
WLjsaIao2uAzszaQ+WCs9SkPl1uGkNFFc5nfFOtTxeG/6iwe0P+T9cN8NiY4h4a0s3bBHNKraEKt
qmHpSEcAw/LQtdTeGPP2k/aRdP5Z+pb9q23szcOsWI7G3Fh3OUP4d0kg03UhFXjbZj07ANk9FzVb
Vwptfwgro08+G2GoGHRDJodSELU2Nclu9lMXGqI3nju/9LalmHHLJE5Dnx9yhpcylMmHUF32xsQR
fgytuwLbTivvHJ7mnbdYfsYvZvLfZO0W+xaDDcY/nMUAQ337nvXjAHNXltFAdOlOTZb4FebVQ+a4
4i196isCJHd1ClvYhSmZm6RRndoOKNfwpcaDyQROwlr14eqe2IgWLwV445K/0wC2sJTgjaQlV9Fd
vQLr3AJWz8JoAFcy5E7M4OzeACinxmg+Cdwrt9SOvlSD8W6F9DWhsZ4uhFfJVyTRwz3MtIMbMQXK
ssrkHGLuw0PYp//AcqiuJh0aT3siKX7q0ru6NoOXvhqQuVUarGWV3oUnrSPfwvmpeulhJlD1Iavd
1T57dtqO37NviDxui2C4KD+1QNzt/CwRcZ2IBNH7ehIaXVNBvM2IpdSvaPaUxQLmZC72xPCLoymJ
QnZu59AQTYvbuy5RdIC0TNVO1py3sefOwX06FBpw2nLOvYsBcqmT5bCijX92YU2R4A/VjpmUDigM
CBerXCE2C9Fu7dCwDpQ1kH5KinNcrZ2xXX1f+2BMJvJ3uXTOxg8EMU2l6SG5XYL3MQeNL20nLbeN
s745qwOJRIiUA2SapGg/FyRJHXXzh9GyvsqMi2rpFtiHoV9WyM+ikx8rHeEI6+0W+UA9Z3Zkd4oM
J99yroElJ4B3273PqGB9TEzCmOYJmcys4ONI91rjOhvkvtDp7X8IX/2xGv/aFpjbMGAQsNGdbSEN
6mhUbhjXa1l9U1EqL2VXUDLeJJUW0eDABUpfWA+r2wVYu6W368YiiCv2uFPdZSPsH6TUIBomhczy
7ingCh9701PM9iMlGgaYnUawt+TkoM5rtb4Sydse1lZbV8sxRBQGxXjFqd3sOnslw2iw5gMsQBl1
wk3+VhPTB1gls8PqmHucsAg4Bk77nDr0SDdo5hLCDPdV0FpUJ4Cu4yBHsxUEFh1gHgPcoL90MXQP
RVN7/0gRIMTNA86vyXlc+ciwfevcG/ts4F0VjA9bXPzTVsxWfbd2C+IFp+RxItKQBuCJfJmSFoxd
s1g5VvY02Y6+SF+dAkaO+8Nw3kxp1NjYR+MSBGwCmltiD2zX7ufBrHf53FhX3oIbAwWyWWegoqSg
UW8y1SHpQeqP6pNgY2BC2wPpVrFl5tn77C/mqTaVfKkVTwiqixqJpaCZ2DDgSSvXNFBwZh0ZqGQh
B2ScEDQLKVY28o+V5f23XggLAo9XNGLT0tmndXffTPM/U4j0nqmi5rlC1RxKqr21WJtDKDp9XbtG
nPEFE5wHDbkVo0fOjJM2GAnxyk0BJ3wn4Tzaqac2N4WfC3PAr3ykQLdqB3w6PUHAyPpWjSaZIGVC
iimQbfD5kOuwSwdeNgvY/sapM2KW6e0B5gxbFkCNEbvN+lGmyn0dMgY3nWHRaKZREPgYhLvKc+uD
CYK1KfLlnUw3MHE2ZII5hAmAQeXS1nft7nWeSy4pxhYIIWJgsNPPe5fwxN8MKdmmanVyMGtspF6N
Dm8i5AMigP3GymnhcEWpAcDDfAc75uwVZ9stG6l9uJ1bGx/75abh5o0b2ldwIbfEVSn5ZzFR5+Ze
cp8ITO3J0hRbSdgU6pXsN2d03Qhr/lgmBMZSJs4h09UrU9MYBabxXDkMcJtau/27EhWyH0tbF1XK
H5fiHhITMNvf+TZu2WAx6nvbwQ865rP34FN88dF3FUi16yCU6yzoriz/qdcAkpjmybcOT+TWplXn
SJyUcUwTd8C2nMEEmS4per5fnwjvQ0iSral9u+K4q7w5MP+yygIrOQZqlXl07Njg+YgywQDXu5bY
By0LsXas6S0tmuQ+GJS8tHkzxSxIKPt0nT9DbuAjlyiEc3KLs82KP2qzyvxvWOfteWpldUaawUcn
R0kTW4NUulWjdanKDrwlGImRclKyDJkO3OqZFDLnoNbGeoQNQuM9NCjSJswKqHZu30NqFQwi6+gN
4K6988fTZnPPM0fwQpb9kKSBeC132gc/cZBH5C3tl3k+OtvBAUMF+SBtb6y5LTvD3tAPz6ROpnQS
1E4848beTz2VdGkv4Vr9FoDdbvqIb5f2QTU45DPa9nk1Udk4GfpjNJzIwcYW2wUSpc1MktbeXsen
CkwFiKR+npV7rVTaxWab6j1hn+aXfxOVtzeLIW8PI6TrSUS6nnknJuOvVWm5ywd37jeT28m4KKzp
FJa+plij+MJtnUTcvah57QBDb9qbuzDsl3O2usAME8FF5M1Nu17ZJtsX6bi+yr6IuKl3KRILAs/K
+dI2LYvGGCJqMlgFtpnbMdebqClCYdf7fB38OF0qOe6QpkFQr+EcOcJgibTRcAVyhs6cx3OIWXa5
BEtDqlfihtnt6C+vGbj/X0L3X0GuMIIN2hbnrm1tejerkYxzKFQE/jBvw8EeR/ljDWP2mIsguCYZ
amJJP9sDJYu3fKpEck5WZQFcXixti3Qd3S4OJJw12U1cPqL3+IY59u6TZs4erABvYAOwTKQJeVx2
V/2YGSwrKDbmPrhtaPIUv2W9um89XZGHjPySPR5ZLP4iNUkfoS9ad0SiivQ23zGk7w0bR9BggeGi
nxVb10m/NDv7wZ06/ZiRlbQtJN4IQ/V5pDmVo3IOxXlqKJnz5+Y9pbl5l4Y4fqlf17iFsiAercV5
ke2KQU4zV1nGWO3sRd/kmHyttdt+FmmAMDgweJ4nXinHGr7ZbiFWVxtfTbHiNCWv5NmexpB327wZ
E9Di834QWqSHCR8HY4/ngiJXCaGn9eiMBHt4Q3j0ANdRjtY+wU4pBMmLg0F+ioc1Xz7wdgxROOB4
zptw2iTiFlxuLawzMkBX4XQMOboqGRtHXZxCZ14it1HPTQ8ApSrT2PjagA0mNOpg+1Nw0S6+gI3b
9vBxfTvw0BSpPUNyS1Ms5zq3iY6d5uIl6epvDmACzRtxo4ba4kktyfzs1arlVKJnJQp8VOIisz8W
0tcu7ryUzPjofUIG9wm8PH9t+oKw/hU9R+LP2S4zQfVdkZjoPFan3aNHYMgPwp/Ur79Gtk1+KVa+
X3urPXdzTweq9pnzOrnwfBCBx9WXIxAAeDRfU1IpkK8h8zXJzsZts6ZbZ4aE2hSQDdu0X3PAZcMZ
QVX72opMh1/ZuPr2MxZP68mpC8QfDv9Okf8BOwjZqutpW1E3TfssDiCQouSwYitA94uKbu5A8IwE
4qOYoHXNhAO7yo1DrWT2pzIE9AFo2cE2ZnkKqaPZorlAS90Q7HiqamvkWjXGma+GkZbKgvJCCzAq
lWnwdvySst3ihT80eiMG79PwXDmSnZt3hhDxbmUFzw2Q3LCiIkAmxIOnCZZVIO1pOVdTT6R+3qZ7
ix1stywT8OWc3gJByJuAUi564rnTIXadod0XQeE9a0dUz0uekqzgd8UtsMLZeAOWy1RD+SgmFN/2
h10m7c+Jos2HhWxZkrQtvMeJy73luDvtHhP7h6TQaWtOShC9J1LrOZ2z4c0KSlSZmHoA0YcRCGng
pxoMZBDmqORJukbx4gbMyPboCBATpWLZIDFr82r8nImVfGrH/5F2Zr1xI9me/yqD+zwEuEQwyId5
Ua5aLSktyfILYbts7vvOT39/rAFuScycTFRPodEotBuOjGDEiRPn/Bcf+U7u7x9OCHU17nglIhiO
IGkPQiAWtYm27oi8tQPUL+tsa0dTgMS4QkkSiZ+BJmA0PKEebdxotmx+eKWUs77YUD12BsIgmhPX
KyMp/qLKYP3uWoNwThtuY5sRz2cHDYdJi4FwwB+ADSPsK6/knWy0QfrDTmJr0/ZD8y1reVSgRkKO
3Tu/DIsbow08a0sKAcrFkRW1+npon4JShbd5S9XUAK42WN1Ma7H6gKhjxO8OTX3e7uAVmrHUHsvA
Sb8kjl0+mRS0qKhSEbYMAcvHnkBiDqMNQD4OMWFAPB8qSK+yrWOFHRJ2TYurRa/WgW5OD64klYAx
SL2Hvgqwps2A6MymjIpw3WI0kUTDbxDm2d7RGrWFVjzuUCGs9l2JnYAOQutHYvb9BPha1PuciLEW
U008FUN8N8JOBg5r4OQdIU3vlZj2JQm1TAuEx705ko6HPSwc9KmIfrnxm9SHJE0m8zVcVTe1RkIx
4U25QTMS+90ad9dnzwF/i85a8GhAOEeWH82269aKnF2r+hQiu13uvHJqUOJQ448KY4gtdHniBaKA
hH/orHQLmldMJRDSEqlNN2Dml5Ae7A36TV+HBvi43uvT/VA2uAtjp7xD+BVNYJ3rtzdM7QHTp27L
08vc91UT/MwKQ7u2vCheTfnws5O4djZ5Gv7JEN0D8zjUWyPqi22Pe/VWUuxCzcq3tsYEYJdOMW9G
vAC2Ak8OkKng0oLcqMUuGSk3RqG5G1DmvhoteNqdL+n+RF6zmaxagTHFNCNvOvtbVfSU6uZgO8Lr
u+4szYOKTA38Khyq77EmnO9irGgp5naRXyMAXK1tU/I9EBHw/fe0BX0Ici7b0Ibw9iqCd+PhnbLJ
9DxCKEJp+zjwo03otxrB1c821gg0uTSdPw2Fk1U8C4FR6EG7J4gRNDEQ02mmkpohwhv8K6UFWp61
9uzrubidzcOfB9SrkFxAlATyCViFVhrXXkwjr7dN58lqOkxqHPudzMK8wwpAu7XRFSRJQWFqZaGs
vIYs/Js23QyhwlhsFeoK5aU6x7gjjlsEIGM3uk4kCO4EBTXbRYmZCgBS68k3lWnoMOZegVcg7JvA
nYxbLS6KN9miOWNDOtu0bKcvFinQTYQawKqyQaUkUeTfK9pSdz1bn0uq6cE+wAjIYvyVuhzdwED+
pD9kPUI//wXgj9Ic7ui7rrebdelb9s7l+XeDAYVx65hjveX+LXbJRPCLqsyF85n2iEWJcBvGtftO
S2644h2pX+EhBpjUxrMCm696FVaUTNiAK7TLqJek4CkLpEOuaMFEPym+IogEEeCeFJH9aOkwzzT6
hUOeg7vUOgr7TibmTE59RSIAdgSiQQjPIX8IsSWYieljsAvsHivYCCe2yNZ+ccmHAnExAlMfTWIb
ecq/A+kKFnCiTKphP72ujFxsTT19o9blb0pqiquxMzUSTi28pYgXbEZNkTClhf5nCtyXCtrLi51o
HCkvk+6Tagf9Hn5xtXWTkJwKuhuEegtTb4SLUbQA04d3obOuJoA1QTrIvW8CL/GRVKgQ+VA0Yh/o
Qjpvho92NK+S7tbU2R1TPhXrIJrQ9ApgDGa6/4wkyX7CdBPWVkm/DothcrAxofgFh9HUsmQXp7Cr
SQ2o4dWavqkTFIEDpferXM/0a2q9yFMkYXGrK+LQyp39dqx+VF80HVRQQ0UIGTBIPHGudmlRTF/q
yfaejaTW79DenlahQXnAtcN879LJ2AO1ReHAIJ3ZpiZiAUOYvdYZ/XICbnBtoaGoAPmPJM0FqpZX
g9OodY87zcbKyvBNZCMeINQJwWxSyr9xNGm9AXGS23rOKrquK3aNSf2ZSpi4naCS7yPEuLbpAI42
DDuEN3rAw8gW5K9xqLJnTcK55ck8gtmi/h0nxVd3HMwtUQIhOBow+ybW1VMSaPkWOId6BdSJokfi
0JACoUDHMzegrtKnGZIWZfm8bbcY71EfHWiXrp25OWRPrjUh5BoDX86MEqhH7VJ2dhruBsCkswuq
rr2IOEW1IgmqFy0dkMeiVfiAVjRL3BTpEzLuqHMIJCTrqajXnuwLtMB1KvBxldx5STF9zUnA7nCx
f+xRrVhHWfuboMIT2fVb8kHk4T08TVAWIcuVwH2ubBJFvDIoNCPARk0Cz4wm6a4LZALvvJSqTVVS
k2QxAR0PlgGSuNF3qGt/CxyuhausDRA7BgPmJV2hr5WM/yD6mbNdkSiAKFqCUALAiz6H8TT4/Q+I
Jd9rdC6u+ykYXxvK5Wvast129FGvC7PGJSMI7Hsaa/mu9jqeJjClEVXAKcfH/+hvUBYMaUTZXGoW
K9Rl3Ks4preYFna+smq7RGeYK6gaUudXjP7jXemEtBA78lldn4J73nQlrxNwb8+FE6c7p3PF2hsp
D82YHMi+HTZbSZp8Ae7Xr3piGxkz0J8udwb0Oall1lkIJDz31N1gFhBm47upfKp1xE+Q8tffZdHK
n6E5C2kpuEE26iurCM3Te8Pr1cpu43GbTZ69dXS3eov6mnqC4nmMx7tOdSYY7kCcG7+IAJBOo0Rh
PxNjw8Hb4B4JRy5T06+h6tCKTjI3vQM/mpJZ5WQfZaH9qmbkcF4io5MB8tsFCKLf0uyLN+Zg1b+8
oA3+0nK0KKPYC7dGGXY4us6Sl3EHIhrwG7LWFuWsrmhfQzBebzpJGzhcyKaqo2J15Xp4EUVFG7zQ
F/ZIy5P4ucdZ5MlFkh6k/dggXdVjMSZLWgYC6A3/Fb32yhJ7CULiumypV65iijUg4ZMEOGyIXv5d
GWclJZMyvSZaTS+mVWg3Ji38XVK2hBiSFaMlcwIcw+swUvDuPP0HgjVvte4/tUi5I+lPfSlxX4r+
JVfU9QyKOF/KQTm3PnhzcBoA6mjABmyXPP8VGUOyif04x2RdzQRyLEOf3SnXr820xUeBWu3OMuPw
qzkzwnRlBHfUy+LfqUU/WgdI9qDnYE0rox02bjMkt7w18sdpSMVWwwVti0oL3gR2/BpqVpmv6n2U
Y+uCXpxLmdahuo4xylr6KCjvU2djgXcU10F6D30VXZLWoyFSNCYUj4g6hIPsz6yQ0ryG3ayy4aBx
WvUp6BKgnnQBgPMNVjitTFXlG6JJuGlwimAIjC563q3rEb9e9oNVAbXPvemXlyeCHTBjO7KwvPFr
PwLpqqHQrvO/oZAsnuQ0WfRnh3ztisbdORafy64QJNA9BL4Q+3mlvKz/wNNI7u0of9bLutxS7v2/
GDq42hPqqMbgYnEUD+9O7xT30JyCX9xuwz2oEIA7qIJCHpUwqlqMAhB6atNHasLjW5cTD2jE5vs+
US9lOVRXleIv6QzvlzUZZonfDc87dKfBEYjxbeQZfmWlU7hDs8+Zxdvg0Fnm3ONp2DIcttuoZS3Q
hsd5BTJKy6NEoGg4W61QiipufTD1V6FNnuU2waZFnjiDP9ubsztMg+Kv6wb9qlGPXRyUL7lAmGd2
M/Jv3SEWN6D6irU9jnRAdWu8L6PU4QJvnAcjo1aGuV+y81uXXdMpF2gQfXjaghhvjG51V1J5fqSp
ESIOm/0E2+NvEI72H+2gNPZDh5RcRCMRfJGZ3ji+Dwc3NfNdZyE057WV/2Uo7V/I02c3Rt5B8LV6
B5V9b7oaebo94DBFfAZTTszgxW4Mufds22AlfVVQWclQdozpaFILqege8e55HBQcg9Cg/mD1yBE1
UeE8VF3NPeqKOU+D+xENekzlkE836pCY4hg7BXa8tsF0MdyHDhArnm/mrPec7VvOJGK3BKy+cbE8
DmGjoJ9RP8vRwXyKW/Ne87FfAtSoQcdBMpOHa8iV6hQ//TmDzsqy++2YXfsrtVt/m+D4hc4ciiyB
5nU7CpjZQe9GH2sY0dDgQnk2ioDqKEsfKVmjQugBNrltFLxr/IjxljARGBAjkzSr5rZW8AWkK8bX
WpUmBUZP3ADLgR9uG+8OmhJRRMkJ7cNGouTWBAh2B+5OAp14QMwrhJgFpgN7u36Nj1cLCqOgnJaA
J9ZgVBseJDMnKTBXyLwBBSiUfBo30fFMNMRNASp/a1ude12mU7HTDMA07aRVe04fWXVNsb2JVLj2
zdS5TUDGrknvCElN+60AXrivAdA8l86ENWiLkSJKCtGWenR/jeAnZ1bV5O2j7rx4hv6sEtmvo3wU
d5OS38xOIiefcL02GU0KkJfOcwup7i5uuPTyhv1RShDaidYGe7orEcINuGWMroASWwLHornKIaFq
SvKlWQjY0ne6/xvc3McWDBwEt3nbwMqux3ok6Nf5reHCFrBaOKOc0JYOdZbtUdfSQX+3EW1RWf4g
cSXdAZWKJkyctMRBoTfXqG2xcdEI0oAu8YZNfwpR6SgHBuVeRlp4z76yrvFomxCTmhRkwqDGni/P
/iIXgiWrmuIdUyTYw53WqiuDFyrQRRO6SQUUhLoer3RlGQRMIEdDXMFJiiHPaGDQny0OF3HQEGt7
grnSiQqqVejVb1VV1U96jbejXzrxzh8HY43smlyD1P0BCIC2IKKbdzmXz8ZufFTXCxrOApb2CnyP
2icRYgJW6xLxR/N7O6jyrqaLD9GIFlBtAGFOgHZfdTgXrXuj/zF0sb6Dce9snVS0v3Etsm8MN6J7
5Oq/kOtLtxW6q89u7/4IlAO4raKCQAPtL4C+xobuDQ/VMKmpJaH25hQ9sBDRYqXV2dT+9HwnBama
ARccsRrpbdUIK1Dg4LUWvgZ33sWVKx/MnBNfWOm+1Sz/0ZRN+ix4N4IebwYK95Sob9hUv8qGPkWR
5jwgnIDbyOv0TW/qQEtrQ79SSsvWA0RenEoypArJ41bDBDETZGC+aX2uv8aj44RBXwBFLhx2gxaY
EIEoyFDNGRsss9BDdKVqbiI8L9Z8Cp7igT5unCT7Y+KguEbnKfnZjBS6pWq1HyVGXxQbrAYWongu
yTAfaLChQ6V7w3fSvnfQZjZFV2gx2KAO66qlcNR3wBSiKP+LyXGk8wGqx2w4kkd0o5wiqG+GRIir
uiqrp4Cwsw8K9DLB/dGhoK9qZtDYQePgrEIjw4QSF8voQeIrvzZSSLQi5AWlBreFqu+N3rWJuwlJ
lhqBF3Ox6RPyMy22H4CmQDbVqppuXLdD7Thw4rfGo3LtmDQd6pirQeo9a0glbNXkmkbtrapQyq9q
IDr9O3aTlJbjRCEwoqPjD5NkGPI9bRptFcdQIDvDGjdgqrk1dcgUeo/n0JTBnnSxfFo3XWPtzLiG
oV6NuCPQa7yFf/IlimPnBURQtCqzUu2AuSDvhLLHinJ/AH+g5f4HcA9pRgd4rLT6TjZ2SdMBrA1t
AsFDox0Lf+N06o/vtp1Ph3QY5ue+hpQVjClYNHKd96Og+OsBWUYTt6Ofao/tjQ1g3ScLjPwYCH8Z
V/jM4ohBWtfUxhvIo7fyDufIlqY/Rj414uDAFlzZ0WqVqDFqc8UvdOv4vW/BaJm2hto5UoZg13x5
Uxc+FRUAG3/Z/dD+8W30CwVCv1pS/HYozO6A4RQ7fODG+delf2ojFevOopkfmJxuhCLQFJwlTHUC
8Cp0kPBOA3R/9K8lGppXeUWH0klEvy5tPd5VwHKvBZkVBomkblc11y28NxXvK+yeUDdF5Cx04K20
rok6cGxXdzSxplcbY4QD/1+cC5pA26RtqG1EG4xQ+cAigUjU/9JakJgU5Mq/YtsKeSnEJm/UkqWx
Zv0D0cHkty2Hez6z5K2ygfDVcFiueZV28Ayi+hoMBzpWEFduTFp2aIZYCoGQSN6YRhziCDpsrRIq
ckF3FMH6rtPMV1rYUCOFSVHSVvaN8MgouSHgNRmWvynSsbpHPlxuqiktEYjAH0BVIbQ2wlw6WCgD
Sf4SryKRLPJZ/4MCNQi0MFyJqkW6xpZAOX2p7RyjC3egZ2giQHWn2WN177UQ7VcTmS60VaksPZUW
+DJ8juVqKjwkly22XxWi5YLL5KtDI3yrvC8uhAbSutmSRJ9AuZYaCBrJ+/OO4iAKxLDDAH7OndKs
Fd990oNvZUZDbOoS/a4PMvkYpBRjNXD3z3pRQFIbXBeGPahW8JAV9XhJT5e+N9QrgN9KGsat3cOY
RKX8fWpnxKSJKq0ewibn/dhumiZ8F9yEV0lHoYKyutix3ynGiV4gRANcLUQHfIeeHQAJHUm2WZ1V
00g7It2l1WpAOyJ9c+8lFiTAYYbqlRewseughkOGdjzvpjQMjkrUkQgb0bA3ubMAw2rDg6Kyre+H
EhgyTmOxKp7yARavB4KKEER9zDQr58pJEs5b4fDZUox7QleigC+z9A1I+atqbKJMl+JoHGIkbLvg
A5DsBezEo7dGS9aO11M6oiiGDfGVW0KMHQMCuDYgU9bwQ1dRqcnnCUwUkLywesMaxtw5RdIf4kDa
XCRsu9qkh0rzbKKNjJKME5ri1jQBtHNdGwBVrJZuKlUsIVSJ2luW76bGcrDEbDDYdGgN+B5gqfP2
6ceu5tIyLdeUFp0ZaeoLV/hW+IKX8Jg/QVP+6k/FKjfG7+eHOPY1Zwjpkj9bpi2FvjBOpwim2qjs
8idjuhudVzhsdgyHGGri+XGOneCZhKFcUxiEZ4yn/+t/Fb9+PIck6f/nv4z/HQbVJMfUzZ6K6Av1
BFH4a0ngbMP3Egrg+bHm3/zZPf3zWM7nsSrYR+HsXfg0Du+Z/8dF1tWlI21QEk9SsGC3oLbOj2hY
x0MKXSnb4hS4gH7nL/lhej4Gk2LOQp7yHgEBsOzt9AQxFDjebwCvq1ajcEq5vv/LdQ9DTMGwvjDn
E9+RQ+1YSgjDoiuy+I7JQAGE3nL29DPJv3ewyTKXC219fponPiIEHJOiigF4Em/Fz7OkCW6lSNRk
TwqBbAB/ceFufB7ESX7w3NvzY8njFf001mLvR55rThbWFU8OZaQeJpxAZcIYv50fxTw5jGu5tmTt
XI7A5ykBsFS93jAMtzZWEE+oiW3tPxLHhNXXUnyVlrfp2pdAXmNrRQeIUqaAv/LFze8JWKHHG+pL
gjLXcI3l3fmfdnT4lakrfQapWoac//P5lw1J2Wha4JrPsqu/VeYLINw/50cwjjbNPARAENPmPrC5
mD8P0RkA+bErsp55sAAgQFHC9NAK6YCUtv0vzQSS49dP5pB8N6jBD7I8ULB49KNkhy8TpRV8267I
o3bnf9bR8VXkE4awDaV0A5TJ/Ks/nKUSG0t+c1kfYhro2wHfIeg7Y4nPw6Q/unF7qGuJ6BLkctLc
lHz53w/PIdIJuIYtnOWOoP4UgPEzKx76wMOqCVE7G4fMh8JUzZeowFxQn8KIdoMur2vOw9354ec1
/xS8mL3gH8WFqRP9F59dwtgeadFXh8F4raZDiZobRjSQ8Vyn3Wj+9fnRjrb/PBrS+pBMTe6Av+Pa
h7V26JZQZXUqjA3pWFOlKeVvq0gvLOlR3JhHcaTSce6zSTyXwanJgKfmsjoAtvW6EDv2332Pl2a7
ISk9P6HjU2O7UlLqdLjPXEst7hnqjmXp9EN1ALv4XNn+TS+t+/NDnFoziUOrpZugEIzlmlVZOExO
VOFkAg/uGdUX8zE2GrRjIlTDzw91ajMo02Q6nFNDF4sg6PN40iMrbw60ofEktr4Bhdn3NuTqhlZl
oowv6JBvzo9pnFpCRUggJgjhHqUE4F1bWtEMmlJpJGu3twGFgeQP2jBbn/G7tnvro/axBxvVuUhh
hPvUFduyUc/nf8mphf7wQ4zFddOUfRWQJzeHBrkKu3sac9Rfyrfzg5yKNh8HWSwxajg1+O+qObRY
Ympf4vFGKupmUE70A3Z+tfbt/HgnV9eaz5tL3DXEPOkPJw6PIxkXI5PSqblXzVPkeav/vxEW8ROP
184QALIPdNh8smiIpYN34Zj9vfbLMMXup0DvOAr/wsU5c5Wr90KO9aHWHimE55TwQ+PRLd8NK9sL
b4+KwRUmOxcCycmP9WHU+bx8WDxP1WmG+XN9SAbgDd11Jl49xO0mNKJ4mLfJVUlN+PxqGvMGOJqp
tJROlJS2tbyHPYAOqD0FzQHTjbVuXKeYr3mPhbdDhSMNrruQxpX2G7jEhbme3Cgfxp3//MNc/RB1
qMIPGTcQX6iWvHn4y12Y21HaSmDmlkWBXOnCQR/i8xieA34j5Lijl9xRZkBDxn2y60ezvTNctTLq
P7n6afhftO4lKB7SYHt++FPRzdEN+rmCUE2I+zw69dM4iUEvH9qRrBnMT74uhY8KiDKaVTq3BYNk
DA7axMv1/Min1vbjyIt9JALkMxKHI5Ij3TxhAJHmFy7W49TKdpkYDDXL1ZHuW1x5xghKM00LVtaG
W/Dq1Nzf6Mb+dX4ex+dB6cga8fXotHCPL4JJO1hkC4XkPJTfeGIRrDGgoEGc3KX1fiwfHOPS7TB/
k8+ngaRMh/8iDKE7vBw/f7Mo0ocJCA+7ErmUCM3yVvHOkOaViYZ8VV1Kxk6cvk/j2Ys7YADE7YPg
bQ6B/+zxoULtRi98ZBnWjbNXTFnDGX64GYwLl/zx9/s8rvl5np1sK7oahGni2xC9+9FdUD2zQc9/
v+N9yCjzq9hEvcmy7MXlk+ci1+HINgeUI1dB/jDVFzbIyWnQeXAMR+c1sUwgaItYI/3N6qDgOWbT
a0U2S3a0aUE4np/KyY0B0s1xSVjMo3utdfRSA1BUH4yeio/tbw0bKkxlIgzbtLTTkunfX0Esnsu0
KHCZHLLFVowbCHaRLZAGTvDrED3KyR0aVDtL3cQKq4VZcgoctnZh3JNLyhuf1MjGqOzvF+WHuKyo
QCPnwPugj9FsAfgsuocsfXfk9fkFPc5+ONU8y1wLC1SyhUV09JGsGCGZ8QyKyUyEt8GB5ToexIVh
Tm1BU5mUfhxcKlxzsQU1R7Y0wazmYMNsQF2n3yXh5P4Hm+PjIIvTVIBsbDSspQ4lj5gWuDR9yLp8
z7ttUV3Ifo5LMVxoH8da3GmVKmlhR4qxssfA+wpYmjbVdva+1vSDru5IV3EBGBMdAry3DtMLgeP0
erqUueYXiC0Xnw2GBNXAymgOkqLpVLf3oKrez++MUzsQ2LepO1IIYv/85x92YIB5kqhF2h6UFawS
RH618kG16Pnvzo9zagdSqXNMwQ3jHD0Ok1I5dJny9oBoE4bJPthipAbbfnt+mOM0AIS86xI4CILw
+xcfrOsHy/ehJR5yUaxsoKCTcd2X1yp8MLEQLW7Oj/Z3Zrq4wQxmZbsmID2QI4u9CKtQJVCWGQ7h
Oct/icCpZfJZi5+EejD9rcyDmV9+VURqhSL6GsDTSlCchhKM6jy16vO/58THNCwh5gcltwAp9eeP
CTzLUlEYj4dQ3tqBhkwqDWn3Rlx6Sp74mBTteH1TvLP4lot9qQ88WrvGnA7SRuz+1whVJIou1Ozm
v2O5tFKxunCLJM/jxVxGOrzZEBb6QdSzW+bBxzcxivZK3YTdcGHXnHiBKMMGLC5s3qpALRfhvwIQ
nPtcDQdfQIZi9bLY0MEeAkJT0M1xNdfM+icAnZspii5solOLScYquVn5aJSzP380ENtWA45gRJE1
2sCb9SINy8R/f9GQkf8zyGI1k9FEfQW5ooPL+cYWnK7OUyPRzbUufLYTIYuBHBeKsCsdsWwzWLhm
l33cjbjYQ+c2a2y01/96k5PeKEm1hFT46KpGsnJQwHf6g26i/5zr9xY6SskgN9RqLsTfU/Hf5EAJ
i1o8ZaDl/ZyiNQ5YvewPkFqyte4CCctzOrsic+BKm2m4QsQQdyoNRl8pCveprYfyq2mj0DaQyAK1
1ofu3x/yT79p8SlHiZEs3ig9d1K4atK/Ou25NB8c/cf5ZT51Jj6Nszjk2MqnpW5U/cGiETbET3oE
YSu8GorH0nnqtE3fvAikHC6MOkfMxbE3uSZIYx0eclKfT8uH+0gaZK/0y7tDjA4eSsaJWcFHXdMn
K4ad8pOrKaLtnH1FFaayigujn4g5pgUuwYRdrvMjFkdRc5Pe1RzVHgz3R4QGEoViYAdZfuvJC4d+
/khH06S1w3OO+EaY+zzNGhAzVfqsO0zmnwQw0lwkKgDURMWFEvCJ6GJSLoVPQBH6+N5VFjri+TD0
hxaxTy6P3WTgE2NdeqKePCkQOrh3KM0qyt2fJ0QfdgKgNbaHpDoYcuN311b04ha7zryje71pzJ2P
0w3aJj0NrUi9nt82J679+ZCyXWhsUllZxO/Ct7IccbTyYMLidjvQl+i/lsNhCED6QDec4s35AU/s
FO5YPh3MU4hhy5KVTbOaP3CLg5ECivD2IrjXKsDVKE2AZriwLedfv9gsnwabZ//hTJSO5YEPdgps
pQAMZDddu9XqJz/5Kw5eVAyXZrBW56d3aj0/Tm+xngnHsAUJWRy8LPmGb/ZVG5jbph5vsIkGgoAq
49Qfzg954kQIgjpNEqQFdOTrPk/SAp2RtcooDt2XZHgdFZqYOzd7OT/IqRLAp1GW5653gSFZjDKO
+x7mhgjfapxJWvdPRWkaBrw27DwsHpCnOj/yiRWl8cZ+wXrOMNkzn6c3Nd2kNVNSHhKQSVeVJm5y
/JEjOBioIK4rAGWxdqmPe+Iu/jTm/Ocf9k3sSNeFfF8eyvS3p2nrWcPh/KwujbCI1qkBLt3smVUx
IhqYYnibXRjh1DUEqsCemzAcNnPZJ0ZOpEQbjq1Y1ddNDQNFe0lAgLn2o/C+pB16II/SvLT/T86L
hJ7LwHZowy++VmxqZdI6gs3YNd9KK7/zimj/HyzdhyEW12uboyOQ+ezEQpQD7Ssff88mqi8ERuNE
/AfA8M9MFic5l5TdrRRxUhexlBAFon5CsAOj5rVphfhRO14BecPceXp87WjtFYq/b0mo7yGnQaiD
goq67fv5mRvzUV7Esw+/yVjmiFOZhnoSs7oe+HpY1sgjeIXfruM67K+CIpmg0cnnmOXZINyGoncI
raV1oXr6NG93F37N/C2Pf40ShB2B1KJcRFe3KIzJSW3kW63qWQFaCQX4LeD6ZW1shAl0XLjbbpA3
Pb/CRGuNG3RXlfrT+d9xIv6xKP/8jMWHmvR44s3DPs/bO9VBPkUTaWhAEAFXOD/S6SP1z1DLUBt7
cZ95GfdJmcOtMl7s/KFMH0L9XhTQK3a9/3MMxgsX5ul9+D/TsxexyDedpki6+Q5z76z6IXW4Sh7P
z+vCCi6b7Xg62Ai7MgSI7w2e1k/S9mfv3W3Vq+35of4fW/if6cy/5UNonbC/GYZSFocgeGhwYRQv
Sr3OwgM6Bopu8aszX9zxeyJ3wr30+U6uJEo0tIsdmmXL2FSYaTSAdC8OVrX3ug4+7s4HS3Z+gifX
8sMgi/nVfZyzIxnEqJ9QllbBu+nvFMJJ54c5kUZJSyrKQlQTqFvMkeLDMoISb2jek7c5eCT1f+Js
J9E6MNV3gOkXhjo9o3+GWoT0Dt5L2Eu/PPjRfhRvTfetpc1WqwuJ/aUZzV/vw4xMZK/jzCYx7BtY
fSjj49wAubh28Fv6TyKGDf9cGPxzVNRN+0LDMW0+xshs+Nadk93n5b3dXsANnAwXVOUkSRnvefoL
n6eEZLybRF5f8IS4i9Ofbb5LMEIJu+dGPckadH+CHOWFQU99rY9jLpYxbeyoqpOa29H1DmkDH6Cs
tokBDzrOxv8gbgiKhtTx6EOR1H+en1HqA/7KFvOz7TtZFM9IlO6Qld6Adbn0eD+VWHwYy12sZeuH
qLRG3PrYLFzp5Y8a5Oz5I3V65f5nNu5i5doUdWPbn2ej77X21Y4fq+JnGHw5P8rJvOLjRBa3Juop
ced6TKSNY0zcYAHFrwHlgay41dJHMaRbqlFXjvopBqwP7gP3t4WwhvxPgiEPP0vxuEUhcNn00kGi
wV+qiPlpR4VidrOufnqFeSF4nPxsH4ZZfLY8NMzRttiOdfVYhW+evFT3uDTAIjqFI2LhQcI8etDq
qvlt59/Of7CT2wKAhQ7a2aCpMf/5x7gE4wnfzok0GsWvwdj08j0nNiXqUup8aaBFXut2WYjqIEsF
YRH50a8i+9qBqxv71/MTOrliHFchuUGk5S5O7dg3sZoi9vmEhi+0JJ4fl1ATpzc5f7fjCgoobLDP
i4ZY85gmcclrEdZ8CTjD7m9D+6EPjK0RuleotuDh+ayan5O8iT34Q/Cw3TsqFBe239GV73Dd01cz
laTtqpZXPv4VZt+Ndf4SF1q4D3Lfvg16pa6L0XYvhA9jntOndPjvsaTLfayANSxP1BCDEkjyKX9J
kTaPIqqeA9ZS9RrJ0ba+a5GAyQGyQyFb5U38DF41hOpnhLiqxAXqG+aqDmNK2fqFJTi6V/lZNiec
N6s1t5AWB6RK2mnUiq588WuIaXaDP/nXnKqSAf3FuVAzO9rCi7HmrffhrCRd5ZQqRX7Zcd4CJGdh
aa6CCBsdOBDnN/GpD/txVotgPep2XJZlX77YvocULzzGPt30F6uqJxfPofrPjQU6YAkgcYYhlW1e
li+R+Esr0NwzvoQ+EgKThgnbJWD30cFk9ZBUYpva/NtRJbBUHuo41li8ALl9lU14CyP5wia9NMQi
HANytIWm+uLFa/KfMRzWFlvH81/mOMN3AO7ClgCGYNEgXVb4UMNPwljFTGP6IqHWww9FrYuIWdXr
Kb/GIGsbNc3aSoJdCyErri70Hk58s7mC6ICNoZ4JQvTzJsQCxJBoA80inN6ui0zUK/oJiqjG07BG
ozSv4wup64lVdW0dRoVwgEBYy9I7LE0pImS2XtrmO04pm869BEOYY/IitjCCaygqxfYxggTZUZhz
uZ6/hNA1BKKYdvgrk/Vtk+DMi2CugdX0JVT+icP8aczFXomHxkoAXxA7oUk24hmiWwhxSQ678xvm
5Dh49VLfsxVXxvznH4JGihwFPdE2f7GopPTDVG38qAg2faE6tKEuPmdORA6XfpQtLMABgqr75+GC
uk2SckzilwmpbttNNj1VlBJp3/OzOrUnwB5IA0QdX275QDNhuLcAsaOXIqkQepeiuMGw6NLb7Hgy
koscXhKvWZvy6KJ5AM/Z1GjMBC9NH6DAmCHjJjaV0V0IG8dXm82FRmtJgOUG7bNYs8oacltBqH5J
ELjFKHCMvyv81SSGTtss+Xl+5Y7Pr83lCfSfDjZF32U1olPo6/S4kFIHQBClf82TO3QWkBb+rvr3
80MdfySGYvGAXkLwOqoI+BaKdjXVypco9bBJ0mwEDRCV/9eDgI+aL2AdBBGQh88brqYQh67vFLx4
Xm8+VEOWbqQTFhfeFcc7weEFxk0FY8Gw5bLaG8a9DofQSV+yEfdslNGsEbln89Iwx30A1omRBNFu
ToeXb77MFaZnO715QA12M/byNu3KFVIwj4j7b2zwX5rmbcWIETy1Zl0T6/OLeZxZ/j2+JJuhLSfF
EtmTlZMfOWVqHgYUHwpprJFeT8YR5i326EgvBPfdeIcWNCylnQeAZAj3dvOM2+r533EUtP7+GQDC
EISga7+MIkkZEI2jzjyoHNsZIG91kKxV20HE3Z8f6fSKz3Q9B6MAdVStkKVWOw5WPgeJqD3WiVf5
LG4bbjCLzSFXG+vCxoZFYZLxr9+I8yQ/jLzI4r0JzYdkEuah1m+q6b73b53wQinmaNvOqEuuauZF
Icu052DwIfhDI7aC0MrEQav6a9yQ7kILCZly2p5fxKP7cx4GRo+jQzADLr84g3EV6I2hV+Ig8/dW
XEvrT0Ol+L9JO7PeuJElC/8iAtyXV9YilSRLrpJsy34h5LbNfd/56+dLX8wdFVkoQj1owGjAgKOS
mRkZy4lzPOepRmQTZXcUzj/q/xlnI/WxZAf3j6DizKKNGk6Sa6H/IvXZyWiGuxjExf/PxvzOZ7T9
/LrHxkipv4d12cpXvtvC8ZO/qRZHD/EQWiHG7G3W1DAL8Df2M3L3vQrlcipvtPaxETR20IX51Uos
sPD92BOoJRIoSzPleYPDm4ban1AvfVYnxLtHaOJQlUWg3Htk7vrDR484lbSeuJ5xalZ4fvSQkUrg
cGq858SQf8FydgvH3O2YJL+vH73lCRfvM68mOCmwxfO0sMtB/PiICjwnfvYY68mDqrVwizgrMejS
IZ2bmUW9hhFA76s6+nM2oZYUwpQI96OPnkGz1sG/uCCaIOyTTcgxf58b+rBRHkGl60fTTzl2PtUT
grTR2gDiBTOcAw3oPvAhZYlMyJNClZvQfPa94SBZHpMRpat2Kwd8WaMlQ1AZdNQF6Iru2AzanitW
Mk2gb58ZbNzJsOpn93L5CDlJqMQbS9vKvCF2/vHNYk0K2ZFAsLDM86M3arIUTOA+nq0YaGpbfYLl
ZFd36SegBSvRx/IzcpUoZgPqpNwD/uvclB0rPmz8TfGSO8VbA6meg8hvHeo/rp/ypaNgqFAhxBHR
IcLVM3fXOqntT3IUvQz5i40kQwPlIVSEbmVbu3HI3F768LocwhCTuwu6V6Xecr6uqoAy2DBz+aWX
Fekul+Gs4izaPMZN1axNqswvlwJA1bLJJ0G0kaDPMQimMvZTVJTTi43CylMTDJS6paS+MUsZcHsC
H8TK6pYGFR4PKjbgHkRNYHZAYG6u7RGBq1PTDT/KokYbVoLR3dqnq3P6852ji/ze1PwCgEMIK4o2
7WlA3CdEXIJqLdM4NVS9f5Ty0IT+yqs19/HCoJh1ZXnMryxyltEs6qn1q+hU+Jb3Q7EH0FtBISjy
Em+8H6JyvEuUPlnFQ8xvAnZFRRKs03/6FbMjKhWR7aC2EJ1Q49KflGo0PXdykAU2+76in+X8QUav
hQXZLB+KLof9K5MaFBMGGDb3UtXCwO5F6KrHNrPQFZQyKyHlAhPNDyS3Z5pBJ60GSTc70k5SpkkE
Z9wJWroSfegEOi6zUUykZnv4+lShvmJD1JWUQ3tb2lQCEkVhxMPyvmsgg353yQTyR0JpJ/Ns2Y0S
9MF6+L1+X7/qF77j2c9Uz2+eQpIB7zU/sx6Dx1bPfks6zPCddfiwGZvRV5kEl8IKaee5GSR2ilzU
bk96XR+SFmScwxT2ZN1eN3PhpjFxITN8Su2GUdCZ/4/Kamxy2ahOmXE7hYghVqfQqDZO9PO6nb/N
vvclHHaXAB6AuUMcAIxpdqUzzYMlSWmyE78GmbgGkXIlM9HyzBN1H0ihsyks5O8Sjsc9jAsQWicD
RC5UKKJfhK/VsxUM3zUPYqJpDKMn8BX9C/pMEOp1vv1UIqG7ryOurQwpjOoOlWat3aALGw9qWFQ0
SEZwiLOnpJcQCvHtLDl1bX/QQUbflkypbJGTeb3+rS4ZIo01cLsCJj+fRYC4N7UQRE1OdZF1n6cs
k++h3BqPk1KsJQbL7ac1AM8AoGvhHeYFFLiydHOsEUcx5EekVG5teFcGCw72qt1fX9TSzzLqwCwK
fRcZqOe8FYEECuiKLu5Okf47H7/Xwa+i+pnIP9Lhj6GsPViXjFFD5rUy8e6k6ueXZyhkVDWpsp4s
Cz308LZyqkM3VdDDMyUe7nP7+/XFLXdMjMeLINf4m2HNbpFsl3DQKU7NdKDxVEnedijGLx083NfN
LJ8OlSIU74bscA45GufL0icKCpLvVSe5eqgDc9uPn1v7wSyemrJZ2a5LK2K6jMIdscUSZ5wVutf6
qlqfKOhqu0nPVTcQA7KCEHFlVRfOoC0DNBboTQEBnt0rxK5zoPl9e+qpR71miOnulOBb7vXaVi39
tX7mhW9IRCgzHUh1jW85s2b2jNSkJu+9VBJ2hm4r3dnqbYDewdqQz7y6pvCIiTkDaoa4VoYfz3cr
iKxAh12byMLfJQ0qK1DjXj8PYr/PfaqK14bpx1TIT5cvZgR1YC5l/anxU4bJYteKhke5i2670XmK
rfyTqUFLKfvyxw/H32lfHAdJlTafmVaRV5+AmHUnSI5cq33t4YfzR2VldcvvR2qgknSTYxmCUuj8
+4mc3C4yJzx1XXwfWv492ooraJHlKT83MXvL27y2vRqPQHEfrHcOp6lkfQK2stIXVMX9P98okeXg
0FWVKg/bdb6Uthz0UUvq8JTAGAqKiNmOyUP/xpraR8vJD7ry6pf1tlbhDYQv5AEtpPHND6Pspw1G
Ye/EguS8V/SbytR9UfaDgyLP9G2b2T78+vpHh+IF8QwtcoqMXEzYb8R3e1eWQkGm18fJD09hlN74
8C/ayk02jYfOHg6munPoJV0/yYu65l+LJIPADDhPi6y67crEoeMSnSD0VjY6MxS5+uBuG8FELxf9
DhG2Hi5/R9tGtjm6ua/9U5X6gPhJ3O16uDlWnNKi7Pj3B9nUKyydAatFyWyqS8JViginKPoyQjJJ
hlrG9zk6HP2nANGcRJF3TfXTMT86wywME2RAiUAuaS4qZ8Gk9lNpxfHJoFk3FcO3mDjcDXq7Qmte
O2baKrnE8rXUiAF1ArP/MLzMdltViyKNMiU62cwEjPX9VMTw2d12gbHVh2+tvdelT34Nza96l9Bi
zpRX9M1Qsha83qgKqOnr9cNw4VbymAKrdRjnoSsxc5xlFqEZG7fxqSmPMTQzdVuiHbvWO7rgXs6s
zB7TIjacmPJhfPJDY1eUb8oq9GDRCmYrRZYH3SOrWfLa9QaaH6akx6dwvOtRskRdEaom/rT02yyN
tzFk7O1Rn14H7+OhgkbzSJSo8DcWO3t+gzNDHQyYpuOT6jwY8T5E49PimZOfPMf/8GuAKdJ0Ajsw
78BLz03RXMpJLIzohPISOm1fLSTj+sP1I7GMESj/o2xI15IEkaH3cxtZxez4pNTZaXK+GBAqhsSp
/jC6Qm/iuqXFQBKb5hDdG6C6GZyHAuzcVJGmXmjZfn6KkqB2rV7/ngQ2iA6IT4vspWzzW5MqQawF
N1nRuE0JVa4W7WrLW+njX7gFcP0SOjBKIFirZr8jjgc4pVGDOalJ8Vh43j+x0xzSIVx5Ai98WcI7
mzPKTYMHYm6m0xBiLClHOOVtPeya7hO6RdsqN1e+6wUn4wC247+LA9YVEgXIEEbRyWweoiE4ZLAR
9mBPEURS0pO9Ovt00R4tdZrPRGDyvFFWd7ScUQ6ITiV0yzTk7qz4mzp8RmHHKw4qGlzXj82l3YJ0
QuBWqNUuLoGvyF06dEl0GtNim9n3dXac1OfrNi5tFZxG4n2UKZHMCyR1XehVkGOjsKDNBwDqdS+U
ymA7llbajMvVMJPOPDiFAQJyOvjndwA6cAf3yJVW4+pGzb60qsIQ0J/ry1k64HMjs4rAaKJLgaoZ
J8IcNon2oqPzcd3C2jJmD4k3eBJ00FhIuh4g4ZPjIIdXrEQKF42YzA+KrrNBnH/+rZTRn2oUFaOT
Je2nSXF7KuaO+np9JRe/1Tsj6rmRAcFKcieM9BFaQL8qbyVCvbwIXgywgoKVefYYTpFugGYm2pHU
eFMxaWmDcWd/VjZk0W6AzQ1o7X/tGLOPZajdFML7HcHJCi+p0AIuD136IDGb61s3ubJPaPDGzcrF
ufT1TMry9PDAQeJUz7/eWDWWD4N4dGp6uDO9RyX458PbIzIUWwSwPB3OLP9PU+q1aDf7J19BxSm4
tybz5rqF5QYxGg8FiwxzggPIcrZBJWDzqEzz5Dmy3+C4cQ10jpxwDV6w9DBYsUDSUArkzbZn64i6
ZMitJEieY9vqfo2gY096CbrAqAtvRx9pjT5n6aTFwL8GFQQkM7TAtfONGXRDkibqtM8Gmi44a3Sf
b3Ljdw1bXKa9VtPanPbyIJDRyECFMMY5mCf/MVSdERDj5LmS3sKaCYvm8/VtWlYXHIMCpsibqODx
f+cLmoqi0rMYnue8Kh5hVf/tWNEdXaktXgg1pmh73ZzY9fO8UoyCi6YM7CUUV8V63+VpRiTOYmJ2
pyw/arJfHYaweoQR/jed2D9oy9y1ehPcOcFH7xOVSdGVURiJNaBsm/nVQIUKXxnK+gSEEvWzdjsG
zrhZWZpwaWdrE/UTQFeQhVADNea4OFqsdoio5nRCjXw6SHJR7NVaTbZe3fnIiyJTEdT2jW63r2oi
9b9KdYoQRe+FRlwcq8oJNvFso+uxou+g6AjoKthMWNV1dIgCuM8LtcoegzoIfxVS6gxurMu9tEcu
c9q2Vm/e2ZPV7btAzW6423T+xzz5MVRq8hRmPTQYwTg1j9bg1K4iWWjN2D2Dh5paN3do+KJRUm4b
bSyNDbrodrq1MuQBkTdFeGH0pSMCExoCvUpwA2oy2RZyz7g54t/xPvBD/6c6BP3RG4wfUo1mt0Hq
60Zy1047ZAGpU6mIW6LwdDs51QSNvRopD4yqS25TTchbMiFsfQsQdNjpQRjcV3HUIEqe1MciH6df
vq5193nQk3ug0bmxQyXY2FIt7yuvKjZUQcrn1IZkp0JJHmC80u2jVEc+PlVR7QI5vk9zUz8NWjH1
ruIb3mYcc/PJRHLxH1TGh2iDGnp55MzI/tZCmcBwJc9zPvfREO1Ly/+J5gpjBNdPysJpCddBZQW0
pkV5dJ7q+MAOCi02phMsLRul2sfSo6Ees2EN0rhgKgaURzwJ2ElMNInH/vy2DWhXBrEZeadBmfw3
ZJW9Y2pbyKVK2re0C+JNrOUqUxgETW7aStNelP9cJ1LvvQART1XedKX0uzKAd4z2y0c/Ag6AXFM0
VwSP0SJiGyRfGQz9NBm/E1tzhQgnumNuY+3+hSEYYeg9468XiWWnK3WZeKV+iu3nfrjRvC/j+Gqr
0cqmLt470RnlzbYV2hMCS3T+rc1OiNDyAJ1yAoWguosouUTVl+trWXhrYcQCssfAIk30+ckpY2Av
VTVop2nQthMiPPnwWOoHpf2CGtp1U387KefuDM55UA8MRwis6jwGQRUsVBRIUU9twtT2+Ccu+xsd
IrwgvnPsX2p9F5UPvexvJJTeC+Qbmy+Uw93SrHZTdlKyx755zEokwm7K1ZGsxSvCZ/hLnsDpdkQf
4/xby3ILIw6/HAcmbyyh+KgmKA68KNFtktQbdUy2pfTJsvcIgWy7fp8UNmMsvz16dn7+I4ewu7pd
JYVe3mqVTwXuli4OlYX5jwpEMOzDugeDfc6s/vjcFAWMXM2PaliL4C+Zsv8aExkqR+58/S0PnRe2
uUm3uH9E1OimrrQAzRDkhFV/5cgtzzWsKu9siVfv3Yude7FhRQm2guZVY4MBFRZrz/MlG8B6CHXZ
NBr+s7uTBVGaoMdpHAN9YK4Yghiv37Fh10/0RSvi4gDqgl1hHuqYkV57RjNhpU0A78jbOKpfWmlY
iQOWhViYWQmq/mtntjuW2tmUf2TjGNpCWJo6VqrstPIZjbIq2XVdu0Gsza3TV83++uEVojIA6luQ
JMOYNwtzJN8skdPr5KOjgSnrdhH89JG9u25kEQIrdJLfGZkF9ozHSo2MEMkxnCAH9H6itLGxzM9K
uY/C23qNaPrCpr23Nt+0qrI6Rc4H+diH5ZOVmW92j8JsFawsaulYzxblzPZsrKhe9COLmpCy927C
+iSHn1Tkem2Ui69/v4umBORKscnAYNQ5v1CTKim+hoDt0Yz/jOm3SU23/dDdhP4JKfPb67YuOApg
mSTJVGFouM1LchTEa0AfmXyk9bzN0OgUPhJPobz9Gzs84gZweWKa2cGzUjsrZLORj4l/o1hoL0W7
QH/Wol/XzVw8DDAE/6+Z2dEb9VFt1aaWj4iTbVIprFGslNxe8VeWs2x/ccap3JIdU81k6GSWFemJ
WZVqWyrHps7uS7Rwm5YgVrP6V6vsbk2bZsKU3XhD8y1trW2EXB3ubSeHiG6Z8S7WG7QYM4dRumEb
aETWdSgUA1dKIJc2FxIhqMRtkHWLKSYUjJOxynxV3PbDBA31aN60PYM4fbeStV268nRbaNvSWwdP
N/scalsbml/LHKMxOlhOulMywR1rb3oFIpVxoBdhr3EYX1zdO5uza2KkjPEiwisfNcV0JecwZfeq
VrpW9fvjZ+r92mbvW+SZ6ZigtHUcs6+0aw3jh++vkT+srWX2vnVK3ZSjhw3ilk9tP35qFQ/aE5JB
L1zZqmU3QBzdd99NP3cvadxa3tiN8lEeQhg6n/L4AUq50HS29ggBDuKLvllBz/maD18LGYf9fP17
XjorBnNvRGh/0SwzV6DnyIxIIfb74FMcPVXNJ6l7qYMXGv87uf523dgSgsdq31ubeYSo1Dwo37BG
G+bOmJxdCJBg0MsNbm+nyMWhNLrbPCy2dlVtZHv6MQzJtin9W1lTGPSdvvuVvWmQYlv5XeJGnAfP
Z79r7kDQ02sCFOjloxXnrgMlgHeIreNYMmKT3Aax48pKtPP6FUrKS+fs3deYPy2BrYahV3JnVH3c
FoH+1ewlVDJrBvTWYMoXXeR7W7Mz3SMoUGo2sYYnxZ8QcN57DGOhNfmgVJ47+iCyfAr94XgysmTf
JNnnejDvxjIG9JbuI7+6rZByjoJ4q0F1GEVDtSlT/3ZlG4STWGwDlTrcJFjnRZLZh4VTR444jMld
nt9aiDUq+qGtHsYqcrPUe0BebpMidC/o867bvngPBPpJpOAwK8/8l0l1ROLx5R4mfxyexDSFSQTa
hqH5oQ1vAVOn1+0tcyKmE2FZJPekYQUK6vzeB0nMUGOQysfKHP9U9oRAI3JWdniyPZm5si7dUq7c
D9K4v25X+JPZJ8Yuzz43kcLofG6SMBvWdx27zM1slPJb660x9KxZmJ20UO4qK04j7hI4CvrsIEk+
SlZCPgk6hz8F9YDoLJ5/PNX3/SSNEmKySN120y6M1jjrL4QuvNJgRfhTDM2Kv3+XRjWdEbSxo03H
rNR/xH2ylTr5d7Za6LxoRjDkkLGRvs8zqagKoiaFLuIoOUhh36Ch6E40KK5v+aU3xgGcTagHgymQ
/tliIlmruW7jeIxU9dZDZTyM26eW0mIXWTv0KZ4ZQ7lJ6/ZPo9X3VqRvuirdNEhfXv8dF9wdP4Oi
DkE0AyHa7KkLFL2jQm2NR52SdbIr9J81/ORptTL8cSmhA/lOf4EOuyY6Mud7Z5t1o5qONOLquk1i
Rbellm5y6z7WpD2dGndUHk0P1n7js2z98/ElUvZXeNARcKGwdG5aTRDLHVtNP9r90+S9me1TolA4
jdaqV0vkB4fGpFFLpYfUFYagc0NhHwDiyWX9mKuJfFMbLbIYqGq7dOLTB83vgp0HwuimNPM3te4V
lwCg2NRUQlwn6NqVA3bhFCMtxxEWc1iMZM82tm0an4JGYaCqUrwluv9gOzmQWGPl/FxwLCJQoufO
a7+klTKjzjO7MODj2v1Wy6UH1RoPH9+/9yZmXtnqoT6UUA495kFu3zPYXCOLxqBtDZrALfRsjd/7
0pX4O8JIB4LzKs98JfWu2mzlDHuNvmXuwdUQl2YuZVtHK9MPl/aItr7MASAjAEV8fmAkgB4+LX39
qKGTO0IVoyiU4m6uf74LjygVLuY/RP4qkBHnRkCZ6E2mRfoRppUOddWURqJv/FS1r4X9OW7XyI8u
fj2m2BWRxsJXN7sEeWRXDpgZ/QjKhZ7MV7OTtmEfMVGycvLEPzR7NFnX/xmafTxUGo2kVDE00n+7
q6PhCc1kMDpB8jXlbd/apbZ2wy8d9r+iiGDn+efnClrt5APUVFX1GAOecUNFmzZOU65NuF5amID/
CH0FoJHz/qgcFpo21KF6BHe1Cyfz4CTOVhsl3H9Q7TXrw3NXXFuhpsVuwaJNcnp+QNSqcqZRidWj
NfreV6hstF2VV0JXftSljWP0xu31E3np2APUB6CG9KsAXZ0brGSnyJpUVo+Jkm7L4LMX/FaiNejR
pXNIJVm4fJkhtnkvobJaFZC0yaoKAwFyc6t58l6Pn7R6JU+5ZIjAjfAYwTqwVLPV1J3pjHZICaHt
lGSDxtoXtVdrV1UoHGrI820+/vEEPhKGW9GXmoMpFLx6rDmScuzaV6v/4U37ag0ddiEMpvhJ3A1X
GuCW+YEoCgkZSIkDkZbNeJDNxHiO5NraGl6qHIzBIdYvy97cEiRFMjKcg7W9vsaLnxQwgpjiAFw1
D/RK2469wE7Vo+K3n8oq/jnUCJoPDeNpnfevPigPt8gwhAyB+DHvosokRmgklSP1SNDi1uqvKrsd
nZfrC7p04uFN+K+N2RVLx2iqHWh5jjXT3pvBmL6V6gBFVN59+/8ZmjnFDmLgSDE5HRTmbswA7Vqp
24ZrSDFxpOeu9/1yZk9KGQzRgLKOcuSGh25VW7cQxK5cq4ufDMgG3TPx3xw9nziZD3sANtTkLvO+
53royv0aI/WakVnhqmjURGk0j8tkPMmVA2XTTg/NlRu7PM0kk8zaM0aGyMoCX1Oif1I1A2GhVoz+
g98rX6DdosSY5CenCld863JrqNLAIoAvN4B0zTFd6IY5RQkO5qikg/JShE7/QxoCfcXKheyFaI8W
KqAa/qQscH5pnIxBm6YZlaM0IL5OoAsA520YLO7n19LQIVZMb6rwrh6eRmjQpuJX0q7EThe+KuQZ
9DX+8twtFKGnfPKpBAbKcVTGvV/XuwG6e7WSdp63UhFaflL4tAhvgTP/1TObXV4/8JKuQLjvmERf
vCDa1M2f65d2uRQMkNhaJLUgZee8KlZr0LOzpO6oJfmeI7Ep820t7RN7ZSFrdsTfv/N0hZE2SgxF
+tHH01USLDLF3jNu09X23fJaiQUxvEMtg/hl/vY2CqrxQ652tEyybdXI/3StoOFbA+CtmREb9249
ajzEoxEp3TFr9L1WxYekyH/aWvL28e0R8C7BNASXynzqXsl4iaeibY9RdLTgF8rz1I2McVtXH+8R
CLkBgcQD/60jS3W+IBqrjdmgiAYX9U1mfO6cW9NvXDt+6f23MXq9vqxLX88ggBbBBNCWOUkCAkdq
0pZxewwi3S3kk0iK7WL3cSOCMx5GTB6MhaKvHEhdwKh0d0yKl4acLZOf9LUs6tKxtqmiCOgIcupz
lxdVLaJIltVTLY/vrEJ/dHJjX3TVtjDsw/XliA04f/hIqC2D/0SwsAiVofgriJqS4WhPrWulhz7c
QX+11fqXaFWe69L+vLc1e8q9yml6ipHDUe8ZRPha5WB7wpfr67n86cQJEFxnTHTMDpziMwHU8Ol0
lCwUv/vbabPUR7n+fN3QJR9KykRNRPRVFmiT3m+doNLq4Ui+xBRc6SZrzPwXP9c7C7PPZQyFE0dO
NRwr7Z8hv/Mi2hZrEhkXnj1G2SEvgeQRSDMl4vPvlXlNZSdjhpHhWzB+TdW7KTYhpUqo1kdum742
6aufZxtJvavUh6otb65/xgtlNH7AX71VwQMCCvP8B9i+HUSdpfbH2ixeO0u7Y4TrOS7Kp8nWdtpk
bsZSuwdsIrsm7YTJrL7/qx9gC2YpnNQi/SjAhHS9yomxYQ9Q/yhdt63SfSkd5PabHe3a4rZRHnRt
JRi8dE4Za/qv1VmchuLrWKcmVkejcMvuKJXbMfzprzFOrpmZVX5Q5m2NaDT7Y2m/mtn3It8X8d2q
HMAlJ8I0KDg36hc0NWZevkqn3I/Gnj2somIjD/XWn5IbybF3oex/B1j67fqeiZM/d1qUAv86YKC7
82xK80prDOA1O3qgZNXyIESI2uGg9DBY0EVL8hWfv1yfmN4VXKQWTPML5dcpNaY+0PrsGFijm4aK
G3ff0ZNRnG1O0PHRtUFqSV7F6CQVBZAG5/eh6gwrDro+P8phvFXau3p6NayCJ7Pdhdlekte4wS6t
7Z09bVbGjsx2KIakzo+l2rlK4ri5ET7rqaO4cpHe+lAff7iMS4ytAhfgBSMbmvNPwGzvGJkuZ8dI
DhllinCg0WZMnP3177j0npjhjeZlI/EH6H3+HaVuTO20l7Kjrdqu01u/lQxg9eD1a42oCy5UWCI2
VEwOJas6t6QNahJMQZRz+hO3KQ5SeWDI2JXNYadJt6Z5qNOXqVX4EbmrDk/JR2WkFXou7+3P3wk9
bNtswr4ZF2+VrjykXtS4VKv2fpV91rM1jrILX9biEoi+njA77/N4nmL5bRoVR6cN9qZc7WLzqVs7
lsvnFR4KvigPExUo6MPOP2rSF3VJYF8cI/+tgUClGVbmEtcMiL9/F2rLXW10qo0B1fxW6n8c5fn6
+Vt63vMFiK/47t+P6i7ojaYvjmPquZ1xM3hbB6bV4vW6mQvXF25myo50EIU6xew75X3a5aAX82Mq
V9BkVjrsallwhLnmm9fZr5LfnK4bvLj7NkVqJuo48HP/RDsqTxpbyY9Gh3qOMwDOLn3rXnKqj3Iv
cq4F3IpugpifICk//4KOFycpQ/LF0S+U4m4Y0+GUt8EaD96lc/DeitjHd/uUBWMHlp9zkMvSXdzr
n4p2TRxwacKExdoG0E5bBLqO2UJ0LbH6kurt0YEjSEM5HDTVSu1guSuiDcn4qxgfgAJn5oPGMGjk
tO2Vo93A0mHuIkveZ+YavGN5prFiogPAYaPcNu8WlCh12Z5UqsfS6t3cOkjjrhiP8hoL3UUzeG2Q
0+hPL3jaoPe3Rgel+mOuZLeygS+d/OSRKIY2rv3xdjHZHIRRJPY6RCfabHM6p4Y8LPeVYwYmp88b
2i1oHRTpRlqDXV7YIzDztuAPEsWEORS8jFoD4edoOsKl0pqf9fjHEH396OUUTQ+iFLoQCh9wtpi/
CgFSXlH9i2y40MqNNd7pw0roenEd3HwZLiz67PMZvkBHqstMImCQqu/Gw3FA9sHqXv7FSkARcKCZ
0F1QdxSa3UpR5cnHIn1iFsTroCxfK7hdXAjJB60vsh8AcudXv41qXk2Dgpup3vlx4xrTU6+ujdss
Y1WcM9yqqpjTExHduZEgiZgiSgDbMvWqR1+l+uCkB22EBM4o3Wyt0XHB1eApoTui93ohm+r92IGM
EsiK1xk7q3e+je3a9l/I2GiDij4KcBKBg51FVl7HMGCZVvJRlcefVa/u2tQISIGL24RcJjDKW3vQ
d2Zu7lS6UxVqwB+OIFHGFaVLQWMG+nSWMpYM1MAg5UzHSvpijJ+04JB0h+vH79J3pPRC7CiQtOzd
+a41aH9KgGgnoD/Wg9Y1j57Tfbtu4oKXE/MA4nXDqTJ7cG5C8RTTrxJhovyppkw3OPBrjob7L6pJ
fC564hSSIGNfULA27IJRlKDYYzmf3CKzdFceh60ZauGmKIaPuyAAQH9p5ml0APg4X5YdZjyFpSkf
6zzcGF3kJuGzFwbb6x9vGfYImNH/WZmlz3YeSgZkGvIxlYxPad66TdZi7U0KmxtT/nLd2NJP/H2F
KGgzkkZUN/MTTVX5VTgE0zFqIT+plI2ipztVWonkLlpRqZWLdw81gPm1CszMThNwS4on+eBnps9T
nwFyzv0V/72cXmfGnrDqfy3NkUu5HI4FnU4sKaqbps+e9c1J/xjhSw00RG7phQbaZio+HDjSL4Iw
VDhBuspzQhJPNQd6kgPnPawolo1uVX12on+ub9Xy3p4bmd1boy3rokpHkG6tfDdV/YOxyjO0NEHJ
nDqRiEgVdDxmB1zrwr7I5aaivPxQjPfltMacdMkAg6ACCCLmoecvhhpQGgomozwFY7yF480N6pVo
cel6UEsA7SGUm+nPzHN+sy3yUi6G9DRqd4X9FoQv9Itpet1e34zliSZFFKy+wu2gcSh+xrvQOol6
iMD1MjuJerwdhiAvcvTLP54nYIaomlvzF7AlXuB3Zqqks6bSlrOT58hMTie7JFpTL75wZYQNQeMr
SOAX46Kyiox4HSnZyZYlV2lvDdvb+sXvKIp2KXLQAaFpX8husTrUt3R0gvYF7AwDu1QY5tBNhp9b
P+2hljFTZ6Pk2g/Lj28mI/tll6rr+B+HDghwHbgPEFwATeYnQ2+iOq9rLz11uulqRe5KJVNqH6ZK
VLDCwD8kM4zFE0ie79jgJ1LEyEx2atN7w0Nxtkzdun+EBP/m+gm88PV48zjsCAlBC6rPilu9qmeU
hsbg1KTDa5cpW7pUEAlKEPJ2u6G3vl03dyE04jFnnJhMHCjTYrTazycMVk5xisyfvrVJB9gSmnQT
d/tGvvEdZuejXZ49eqgZXbd84UafGZ5dtcq06snSvOI0SP2nxuy31qA95Kl3AAqwuW7qAihULBJG
HdE+Buc3i2hlhvJL3ZKLkwYUyI8ebfWT3n2Kiu9p6+xM+810XjRmKzyz2bRrnetlNC2iJVgpSG/w
kXMyRbpivlKh+Xkq9F9Nde9oD4hC7CxEQspbv5/WlnrBFVOMJTqjikgWMk91qtIZCn/oi5Offx6H
elMggSwj/ebHsDYbv03/Vi/hzEIPPgC4WX52tF3ufF/53hcOMaEOGkci3tUY4zy/LWEBjZ6u9hXk
ts2hKtvaJf3aekG4V33tBXHrfVtrrwhW08NL3VSTd51U7/3R+5yOTUpklG2VEPBbpeVv13/aYjcA
egtyVYf8hsRz/lIZmToqU2V2zyhxxNkzdPtyddNL0MeabqavXK7FXqgA5AUyQ6hE6/K8iiLVfdIR
3aIgn31vsnrTKvr+o8sRLTCYnYnJqU3Pdzs3iklSwqB6DpxPw4BnNx96/Zdm3Y/TrVSvPVuLK4s7
wk1QT6E4zWDu7BpJkBb3dh5Vz31gukraMHGyN6wvnrRS6FwcH2EHMiIBrgOwPk9lCt2BKMRrq2e5
sbdD7j+VZbpRlJTBpwyqhzUGh8Wjj6gQUpEAhJinFiIg56c1cWpYiqahf6bk5Sr9b99i3miF7I3b
vjwNzJ/TuKQwCDftAkxVVu3k9Z6pPRPlflULp/iU+QxRDaEOY4TlqScvb8qn1lTTjepZ2k2FgGl+
6Kkou86UDunGGeQRgUfHLG8GI00eyqb5WdsWUhiWBzVp4jQ7JfWtt0kJwi8TXHmVawVpUm10zfMO
eq/9Y+pD9nlIS+0AQ4UFW5YzRNuokopd32bSjVOZwykY2uEkjY75JmgHS7dNoNdqlEIBXuT/Kcpg
31pR6IYhiVJZIixJqbLadL5FoOQMyiH0op+RFAf7omFwx9HjZK8pQfk7HpT2YajG4D6Dg9wtKzX8
EWRB1cLoAsX8LmjY78TX91NF82pTBsaPKm2QbQ2s8LUqGzN2JT9/Vuz+a9LXOawRU/wtRXlm24aw
pbB8bV+kEMZ0ijfdhowRuXarxLvCk7gLTfyFzrT/UI+SvNNa6efE2Gflds2kBq7l2+kfaRwCtwVH
v0MW03wsRuULw+Hxlwoo5q1SVOrGNlor2fjJZMLJZtKm37VuJCaF4sZ57Ql7653NeM+NUrRvcdl9
Uxxk15R8VO9th4/uZg4sE1VTDN+jIrfYnNyYStdL0y9jkQulesnxDqOm1ZtUjfTPVtjruWtXWZps
s0yzj3qr9m4jBenGK1Nynlip/M+Wlo//MFr0Gwx7/T+UfVmTnLq29C8iQoCYXoGauqvnbrfbLwq3
2xYCgQRoAH79l3W+GzeO2zu24z54P3mbKkrDWpm5MvdIbPg2wLoUoEYMW5KSkiaBY6rLv3gtvyxz
/hptG8y/AE2TB4OsxBKoGASzwcprsiFgvuwdh5osLRY1VTYIho80R4cvOeOVm9nwKFAlHWkxPQPA
/ZaEywMf2iaqPRwMxUx+mtBPJVPpclfMmzf1nNtE3cyBsgc/Db/gbpux/WjCCcPbLnlOhRttxTQI
xBoiQGgLucuRvI1sBvHko/XrkJqhTlSQLuUa+cduEt/CEQOIrdFzGbTDVx/qH0szBvBcaWg1dFrA
B477ilGRlUI3+X7W6XQqAptCyC30sJMaWQc1AYZ+bbZGjKWOxxd6CWAuiWBul6atOKh24+BAjK5D
cFS/dLfoU9f1L3JdeElUR3eI4Xy1cxB/SYdIndZ1/hhTM7sy1Xy4ghlPUFmTfLM83rI6yJD2duzF
Fn64RCAJEt4nVSoQXBZBHzo9IIIegrMR2pzeI+IXNrBqp4TAsDXHvbma9EuPNJXoCKtT3pxWmKfQ
O0Zg1bvN01aOiVE1DKG7anFFWmdS/ErbcaizucUTVJ7AzUSMmF7MCrJhKSVRGXlybpEGM5QwaBzH
07z2tIQGLqzSFumEAx8hrZKKnrNQdkfCNa/ArZiarN1D1IDCNnR5F308HlLZ88ozmlRFNMbRHkm7
IanmNf+It2Duzx4xmx2U7DeDHxDIytT0EvX9eW2DB5kpHRw2p4ceEzjEQbcontki38K8xcHjBZxH
60T4rxoiHH+FGOT2nLgJx5qF93BYBqEayr5tG1Z2GR9vdEx8XHVF518G0nN/MknAjz7R/GkFDR7U
U2g17pNkKLuAx4d8Y/w0mn4QuzbILDtgqd51EzkYhlhsG3VfMwLuFXNwyETAJ6jmTF9sYwJrS84j
+CrkS3M/wUK29s45pNIl/tqTEbtvEJrAjXJZ8h+RyfP90jDyg02wntq7iXU7+E5gA4iF3y0tcu0A
LKS8HAzJbycR9aLuVDK95lO8PptmfIecmFz3xt0PEr9GgEj0r8A8chhBibmpii4bYU1NwTo2DUx7
N49sTuQPp2ee5HKPkKnluzUTO8QOKX0kWF62oX0LW6dPeTQm50imcAMdldxjOweVSxwrAfYgOzUg
okazwkqxDOseBvTrOehYMFzHqYM/luy3d2hR2uAQo+GLPsY5yyE3NEjl6Pzia4vTvpQNTesICFVt
0xGOdgCRN1LJVBWl9xSJzLn84cbYVzJwOFwH8CinRTdhf9OhgCNn20+Ioi76bK4nGVB1VEPSFDvV
N7BYijARKiJYdAdmeRg3gThjNh9ju76pVeZ12oOG1dHWX/MNvv2+gWssnELhIC3fi7zBIambO5Nt
UT27Kd4hyip/IR4na+IdzGWpDt5wcfxaqRCkMkrZOo/gVFBuDvLBcrBEa3x1JsJDhvuvqzcpl+6w
rkOPddpwVdLNxIgjskKWzVA8rCmiWsk6al1mF+uP2LClXsh4bLOg2iTIvHAYSsHxEUkMl2IvfXxQ
QRztRIN8JmHz9iZeur6UVh40TKpZiN/FOHwwXNX2CewAuY8mPlRgIbFJqRuhw2gh7y9HaYYvQxLK
vV5JtEtEx7Bo2fyULgvkoUyPDx4StWMMWfkZ8Cs/yGWDa4jxv1a8ygo3rq5yICH36YoYsUvHU/dF
7Hcx9RibExHzb6MMxR7z4PcqHNluCFrzhnPQv8luXWsc0epK5c38mGO4GodDhuF2lvnuNpLr9lU0
CK27CWzov9meRkhDmeIKwCz2mwnZ2zT1P8I5TfYpDgXkLYmockvEKh3Y7pQiWfVQZPaDxuaR+BDF
FR3ruQjyp1y38T63TTpVYpFjFY8MNto0ZccwRiow041CVhkRFcUo03lt0hauAsN8wjE8lEObq10n
puwZd9l46+POXiUdzGK6CLvDRgpBZz3KyoPvqD2wqPPXBdLiyrxZ8mjXEbNhbnkYb1IW0rfYta8m
ypsv3rSqTJZ8vJY4Q8qobcF7ziicdDZi5yyo5u7zbSz0LnBLXPI2Hj5mQzLMwcOmFZk0si9XRj64
NN1QO02eqVnm5RikrjN3jsJic4aPXeni6WoqogdDe3GGdrYAmDUWCOoJ6eYmeO5PZyKyRxjcw/IR
6s0yTaY3npt73Y7qGBS9qKKuOaBey5MFAuJlj4P2MM3WnTpYa9dhsKQn6PBMBWpjLCfikJEmFCRw
U7i1UGXiyo7XHi5WA7hwm/S3fIv5jtFm2i0BfPQnMtcF/47Jhb6ycNbcYYlAMZTGtdAas2pFvh1w
3f6K1/Dda4+4IT6AiQJG0RUH2ub1yJIPHg+k3DoGKgycdZlN4pLF0KO9Ew0M4Dy+RKpNNa75dqOd
eNK++TlNrdwvusOYbzS/xt0oKhmlb9uaiKvOJHc+jpo6y/WvXg35bcuJ/UB4OjnDBsk+bzljh1DC
9jEJfPsywN501zOyHrlOfbFbqSTtDQZAxhLmhvya4JVDRL6m13nmVVFHk01MiRlNlF4dNAu7wq9A
sHNcZ8lgFYq3AKNSM+7Kr3rFXVeSMW6eKDHLWgVijL9bn01vUTd/g1b9u+fpxZkJbtm9a9+a3D+z
VS2P42RQ9TU4Xs5kNk7DsyWVBNHwHu4EOS6kjyXf8sOSt+47SoapRl+XlD0VAHlaM427hgfjLmFy
3RVd1F4XUTPdRb0n97NJxX5MdYIfIe26quUIcSi1WNlLZzQUQyyaZXY2NlNRyeHCt9U8C6J9EJFf
rDHuTsLTeErTfodjFw0DEeMRYURMVoMKc2Rl9xz2oINBhTqlE97OXDQHheOo8qHMvtFgUtdoGjDV
uAXN4s8D7cfoWep0GI6QUgu9T1HZVtKxdt/JEWaLonkeTfyhOtR4KmmrOLErzjuLbqLYfhWFMzjC
E5w1GT59h59/13d59yqRaH/edNTulhY0CgxczJNJN9TvCk5oIkoM/llzL8OxQF0PV2jHV1sN89jD
9FL2EC0iv/IZAGtuDuHaihZF3+B4cN0VmDSQuLmDyKI0BdJh7DiiYETAF/fkkuoRpG8OP9Abk0XC
bxIDaCKbuT8SsSh60i68BXjooG51SLnvqSVH2Sax3TX5hAaWrwB3wP/Q2zEVed028kfUJihmIeC8
DQvhUQz65spxIOpliE77S2AVP4mYcV/rCAqZYEihqQOXqK4KJIP1pZZd87qkPC+DTOI9AInfS/z/
IDHDWO3Au39Pk60joLNQANMlv9dm1ogyasYqmjdRdbx9JuEKn4xpeOqJeVHgEK5ooVHf8c3gfsc8
MWv6/k6RfqiWjU2vQzrcb/qSE0NsVmEYGPsZ7pqnEPcFMhJhOsMjE2Ezx3kNBmW4giiWTI9w9ovK
nLJxuOG+GftbCHAeTUq+YfxwtmfGDc0fGCEQvm3EypKN8kef2GcSy5donBKsV+peG5LolxzJQroM
onV71dQut26cznnP0xoXJTSbusi/ObG90vx9aAbcgTogR54mwbd2aEkJM/2iK0U2Rs1eZL5/ZNCg
vaYcn54qlb27zealpfEDxlmS3brqL6q1ohpa7At4Bv2cHTIF+069Ur/AkAJBQGWzjKrMED+I8XU5
VHMMxtwuBXlG3fvS5FS8Yhgn+x4nTXO1IdsJF+icyVIuTN0yFS22UhIdrASPu5NOrmcLHSDZw1OT
Pap8KIYaQ1KDPm7UPs6ICPNn0V20zTJFU9cU0E5Yz36Gbv3ZGXvtRphLzGn/fc22JwXYokPDpJEl
aZv8R8wGWvYjhv12sHLDdYS0RKvKNAeXkmfDiNICKkRAy0bhB8cgUXQqjMrAvdPxlCjyTpbknRa2
rdSAAzLpyXs0Q+4S4SgqN4GXAff5Hhj10uCdjcx82cCnVGsOQ6LMSvdrpBsCEhGWV61TtqEDmhp+
NoOzV8jDsnHZeX1mGw8qMSegRNrIIdK54+nrosH1hWK9X2Sa1Wjt0ep5OI6kGEicCHsNtAjKLJH0
sAlEP69bDENYnzd71TKLjybGh9QPSJCP9IWrZO30DUIrBCdsqLDRn+LAblZ1u+QxvoOH6KXbJNzk
/Sa/d5jJ/QrRzeCO0ENOd212QQVw9bjKZ/RpY23+MmLM9pj5SbRV1JDuDBlq8qI7uNeWLkVS4Dhj
VrREvRi/6TSmpy1CwFPNVJCN+0H16cHZcZ/ogbyiIfZ1D7Lr1kFzvZt7NReHPg6/S4W4zqPjHSvR
O2Gam+OkwC1YlIUhcCTKi+2gl/wrXj0rUY+Afc1RqK4beVaS+mMn0P1n7ohOcF8IU1yRKfNVK2H1
eGtMN9FzoeCpaxMRXYk5nyrA4FNNvfmSAa04pkH0VjRIHVlU8dI4fDF4zJZpk5xZS548gzf61vEf
2azfUJJlu62Ji5Of6J0uwCIsWeefNG+M2U0TkdVE/CSrgJChhseSqKcc/YxZ2XtmHauSQPZVTOWx
l9ExGtOjCtZ+gq9hBIeudNuNKKyKVB7j6WseH00K0+E1+RktfNrPow6v4wZONaVN2M8EyMf3JjPo
vwfCLUL0LgMJcrhDq/klmjnc1By8a5ie270vsrns7CzP1NMnsY7kbQ2Evu77LIOJHtPfw2DzB5yr
cFpstvSWUeof/MQZWkqb1iRrn3uz/Wi5Sg4OM0NrOcdNe24hLn5pN6u+yzlZnnNZvAwBkQ3ovxSI
mxQOwTFbUHUmLE6jDPq6hSRSlQz3yg+GS+QFLJELj1vb/tCoEK75EpMbwdOxXmDtVxKcMddbrqM7
E/YUWE0fkNJRhkGHPPhaRP6ewof/MA3U71RrxNlHmMhgEHGUwg6/8ubiwavgtJG3CKCFubJGpVzn
grwzNkAEz9xSs01kJ57APeBqwXj+F7oB75oB5pwsuq6SK/qy2CntagfHq7xKeGju6NRuENwlGvUA
EpIAn/ZZaUOnj/Hc6hcx8Iu7R/bqisjVTubho/ex/ins6PqS4QTdSlQqXzWuhYOJ0druF7SCMCCK
LjmIqdY/5riLSj+Pj1NoIox0YPwDKbONN1UYDc9Dly5XuG0B8adjy16AYO4J/gBuGoHJ6PeFdzic
Uuftg52j8esITR308VO/41NQ3PaZ5XskfP7s4BZStdAqZeXE+gW4YfENoADylE0/v25gP+/SBSY/
VZ6zDV8R5ctVGo2CwKWPZXvPVl8R22IQL8q/rPMkfhaAQO+hF31NYe903KI1rgAJbzhQmpXuNpa+
hsDw5IaDNsXcGyTfTffDThESL4t2hhEWda2oYZW5wqN27n5mhCelYB6HYsHjbwbN53Ww5eMHs5dl
QOg9PvdcLxNbUXUDMaujwrodg8nWM0OiZBm64jFyDascVVkZxQqbc+h9Kamg1YJDaG+o4t9bRsbH
PhvNYzjP2z7azI1LfXwPtre1pY/EpdkIOorlFS8Ljl10xaObEJYlNmAgrU9gdqiBUF1tcbocKOnX
eyhw8hvqMYm99gncxXF4PJrp4jvekiEvZRG4EtAzdhOPMXASgsNKqzGMu7+QNn/SKBgmQPAeUm7A
jv8xjzcq1HFNozLs/OSmW+qkP1Dg3hOqy39nh/4kNiCrhSwnjxGQEEEO8DuxYdIwdr0ucGjSTZzX
ZHgC0JLcaevoX570D18pxjjeZYIRsyB/MEO8AfIedTl5CsOfC4Is/MKw8AWUBn+LB/uHJ4FSu7C5
F7b6j+k/L6DUg9wBrsRrBKeR0U/uGnRJBC8qgfaqydlfpubiizDrt9GdCGLOS3wcRjShUPys3Zvi
DOejGuKnsEB3wINEVr2QOXjUab7Z+o0vUCRpuGgAUeJ1sITIKAXMXZotHK+3MO9OADjFYwgOo+S4
uA+obrNb7I/1HPcrCQ5rCjukEBjwbbx8W9VZOJMeuzAxe0k4gsEn6FAE0YhVZUk735Et47slIQFc
orrwsW2xvv993fzDO8aQIOQpcCIBi/x5WKnAqBJJtyl+ygEiFfJ5jZDruh3QP/z7c/7k5fFqLx5N
gBPByuJ3/X2BLh1cnKyg8RNQ8TL29xYyMpTT64zKGDg7X87WHqL+hAsIDe5fBAh/8nEQHoOPh7cF
BI2gGX9/eLYSL1OmxfOo/O0Q9ldx+Bce888nINcV5gmXoHcI3dPLyvovmQ9CpNgyt8PwDPYRSZ7r
FZP2Lz/VZ5kPNK1ACaAgg2Lpsjg/c8wupIjVwOD6s8ngBBih+YyuAvslw2ystaetWGuAfrilmr8o
pf6jW/ivbXFhS7EH8eNBloVd/9mTHzHJccjZEj+vCzAHyAk6WnI0xi/FtsYHMQDlmpj6Ikzif7I+
sj+9SovrQXv2qy/SHn4SBOZHVO37iBVlEMM/uEwcYMk4wE9vxpk1qJ+a/LGBzWVV2Ki5y+fZ96Uo
DBiyKxdXma/9yNGfLi9BDg/nQc+7QkzFAd2xPoQ2BlMANPo0A8TAkEm3gLfsi06ewTs0j75IniFH
IPW/L+r40+65vBjw/pAYULiQYWTsk4In9kLEGsZHz5hEg6KZdd0tz0L9EhrF70kydldBsmF8R7G2
Zhm8DJJOJzeok3GzOp8hcj22yZWOuvSxn5U54ECJfqXe37BV9kcS+RxHa9DWYxvoU7HN4aFFmMsx
zCwI+XAGtJfPeu8MsB4HBhR4X7NUqwB1X6EHmUvdWfIxjngXll2Sk9YlvgZg8jfR9afL5/IaAAJD
NYlUI4QWfFZMacPyos9Z/Az+tqRoV5blCuzRv7/s/wSefFqF8Fq/6LLgDACnmk+buN8ys3QFp8/Z
mtVKHtj8tTg4HL70G0A8UEWxqrufF1YMVjnrRxo+pNk3hzySwP1No3qRgP3xUTBgBNkWhs2w5X/f
7VExM2hEFX2OrLqZRrnztLlHcDSgIUxRNdstzI+qBHmZsQp3kfqbMeM/LLuLvPN/H//psAEiYW0r
8Hg3A3ztSjD9gb7m9G8ewJ8VY5juhyUWVD0YHYTBJMRGv3/PbbYFkoNDeour+A4p1mA8sde97vax
HNudb7u7MRdfl2AXzt09oX9zBv7s2HqxF/j/0riLlRqFqur3D9B5eOUCZuV3kUVZqGwRVlEAZpMr
/dyPRN5AeqlOTdvRy20cnbB2DBBebJEObgEJOdpc8oq74tdm2qRu4f8GoHGBEmxy/gg67G+JOp/n
Lf/ziZESDH3JRZMJyuz3T0wm1y0Qrzd3swmSnVjC8VFMy1o7DMvvHa7/21WHA8wshqxsmzSvWez3
GkA50e5DDLb7yxn1ea1cXE5Q7+PdxWGMsNNPuyZuiZxkL8WD59Fw0r4zN1kokkpa0BfICfvb/OWn
ixAbAs/DtB+eiBqK5p/WZhvpdVNWtZBvfxTA+4q/2ft8Pmw+P+DTC54QnzUPAg+YGNjK7CV0j5Pb
/eWs+bzBLw+JoUK+VIOXdIxPb03NYTNB0sEfhF+vO6FuaRAfsgAgPYxJ7haQ32HCaibYfRaCPhzy
l3//AP/0JTH1k0XIU7ucMZ++pDG5AHJA+INsbM1FfJizO71+/feH/NPS+O+HXH7K/6pZMkh34hBq
g4doRf6raKHOAYoZPMD8+t8f9I/fBgNGGDGCmSxMCn9/kE18Acy7aB4AWr83Qn2kKQQMhfvLDfFJ
8PefpYf9frHyw5ThH9L0cFi8EkPcPLRC9KVt3HG2QMVE+KSlR/cV/xrDv51Q//RMSDFQOMOg5FLi
/v7V8PMozL+2zUORvhfJsRXPvbhCsmM5wlrWZ//HedDLV8whLMWgAsYpMXf86SfjxYJkLO6wLuRw
ALX0PZu6/1sl+z+PgPIvpYhfQkD179/IEeZ6zGvyh3RdD0DQricIRP59PcC6Av/If1+g8MbEN0FT
jHlQPOjzALXTQCfAr273wWbEfkYSN6j3PuPozMMJgFk3VQyRXj2Y3NutG8Y6aKWsVVKYqkNNBo2p
ddWi56U0KUNmlysg3gBgVG4D2FzgQcgjlRjSPjrQ16WMB/vEbQz0w8rpKPoo33E/01u6eli3LTau
DYRTN2rJ3VGG/EusZ//a03j5mPsWJWmQQbgfual9TJuu383LSOvMzcDqE4QdIkniHYQYkI2YbLqv
rbIDwhSWniE+TPd7jDmr0yiW9Mjp5Epj062GCrq/LsS67kYCpUA2QxVEx5bubDMFd806I+xd8BAW
rxpIZaP1jd1UcdhwVe9nabMr5oBXQhWjwX4ntIKOkkCnSRDiPV5aOWdAxUUsCCFiSfPHfOrtg8cQ
9l1BgbFTyn+pnAD4TCZ5J5fEIP6iSStGYL7MO4XeAuTKTR9D/IRhnKJe4sTXI2DNnZ3M9zYGu0aT
PgTEuoY1LA1VqRpYk2c8Jbd9NJDHuaewXotPGuDvOiwggFi/E8hYhzpi4if4LK1AWrsbVB/hHiO1
OFjb/CNJ+q0WLWbFYQvEa9kKsmtJglfq22BX2Ln7OoBVqbntEJ6UDARnIxr0kqZLFp6NEI8Y2I8h
OVkY3KOK91h1/rh2Tju8fzgCwphyKI4BtQ20Kc1bsU4g2KGg/hpuIvfQfVBuq2na3uC1nswVXNf6
uyAP4LQLs513jAfNtPZ5VHwTOSdvkTHzLvBT0FbBmmUv0RoN7wzJOc/guNQZI8+YPo+KnxMZzOsW
Q2OB9/OE1bHuWG9+wgcseNrA1dxjkYiXvFc0Pxko/y5E2ZTWNBF5iYUYqSOuu1+N29JHPwOHFLwA
mp+v/DgMqascwLZjaySGhEmbQ0EKWuFLASP3d6GFq0jQ4HifIv+dzUX/gLYjqJkfGw70sYEGaJHZ
TTz6JyGBiys4AAJdp5YfwHFteDmzgCrT8dPS99Ot0IbuQtOuVXNZKWsCSSaiDO41VQ7vWfzo4rX9
NvDc3jUxgiUHvIyXFrVlemKgSveAYtOnleHdl2nU8IcMeo3bIBz4sxz1tyjT/euso7eOAf5dPaTs
jm6AMj0U4yBxvm7BkuzxIy13eLfFa7yaqBryLqxBEpkaCIvad2Of16ojbwD3kgR6ujkqlbDwfU40
/jOhqYSaovhCQY8CK++HmvB43mULmRGiQZHPV2Q9v6GjsfiiOSwz4LO8rO9Z++6ipuJsgNriJ5fJ
BsKkgweKh0f+GGn8xQQUYzpnLaKW27nKfeHqLWWqTkzR7g3UAtUAULrqiQj3sZvGU6wKCh6qyV5m
2pIrJyC8lHzl4JZjWq1Yc6XfYNINkT+ptnEe4e6SQelhfQCKJQW9Bp4TtIfAZArt4vF1djR4B7br
yo0Cyu0z7apIyOA6bYQ/bDLvqx6IPfSTjlQiaaE+nu2A2CVB56dMQo0aMZEfoCNW1WSz5ReEJeR6
gonau1VCniCWSEAMqY6jw4YmfJ34esTpQyoMKvtaEhd+gYZlVtWqzHyGkrJ7TwKoy0sx8aKK22m7
CI/dVdyOyUH7IIMrY+heI9uhoV1yHcJiHiw9X31+jOAyV8mliV7RSCETqpu656g34jAJ9Houdc21
A0bysDCrcYYHYG8KxLu0oSW3tmuTvQyC+RHkAizf5Wxra3KAcgOcaW3eqXsXmPQqCPPiaJAiuIOk
o/sK5r0/tusaAp2GctBIAnW9UOoqnYF4s84AL27CXF6bntIzdGdtHRC4x4VgbVtWPPAgZHXUzh+S
YaJBeKTqUSlfUUoi9Y4HAA8xdlI7qC/2JICiKCiG7bbzSN4Jcgh+unHE7QAS/WYeQZJDXO7KSMLk
URkonCfKhh2Emhh7asBjXk1jdDGD7czZtcbuhenszRaB1yMqn3axzvodlGBrRddA1U2y0iPnJNyz
gRe7JS76auSh/YarV+7WphW7bellmQUa0LwI2p3usKadoulpoglgiJQCgQlkB2Y6LG5GZ2WVTsgL
SvnAyhhOyfdTzqdH3er+MMd4bmanZI8ghwGDYN3yZTAyq0cPodRF63cLhQgEgbYlp65g5qCDWe+a
zC5XhRF+J3uX7icQOkjeIMlp6shSBVOXniiAnScLLwlE+CFjBxXyWGcai2fusmiXNS6ttx5ASLAi
WaICl9Hi6pp5zQ2UzpAO0bNc8+AI/Do4JiwDi9yA7y0URkt7j1NjDbrpCorocAdVbfeIIA5+iEH/
PU5K6lM/bfZlRJZhHa45fZigGdjhOkNAWuDM985e1Nb5OpZFCASzTYw/DMhgmuoWb6uMCj7sEgnG
osMw9UlGLK6h6B6v9YUij9cCBCBWMfa0ME90oeIH3I/aGkES7hjBVxR6mwBGiJv9UBgbLYEBtmUU
Yp0tnQqvsWcZ/BTCaH8RWB8ycInlavLtCLgHu4zlvG4HE1cQp29lvEl6MkPgEB2Erv8KXeDqy6aF
kiae06eu5XA0AXkMyp5g0aZbU0um1E5bkl5pHrv92CdZmbuovwHnwqt01lA+q6QH6IfaqskAf8QL
FLSMD2/dQLaS0Q2Zj9FFEQ7vnr3PKWJliMzLdUhnTCthdnnVSbHTCwQpw5j+yDf3Y8qW7M05DIkx
BPRUrY3IYXKqLSEYQoSB0OxoJk2vkXHNITxvxAG6PfWl2wJWRYk1h04OcdXPkD2NHMHHpG+yfULU
dBgAsJ1RFmANrk6Vi4U2YlKu2AHauSR1FUkZZhHEYpCJHARTwCqRyQoXtMtt0xqYHbaXGQIAUvRx
odAm0y4gUxUWoFypE7KCX5XHkFm37Ng8i+MwN/Z+Ay9+VLOdb/sNWFUwmfQWG2mF7ojzOzV35HYa
FHK5XBTs2zDwB+WBHKxA/7Kyh9isjqJQ79vOMFNbm9mnNeI/ZaIqGSd340Wehsxg/5rCMWat1BZM
3+Jsne/D0XYfVJvua7GlfJe0oME8aX50YQcVV+AxFMC2GNKKIq5mh4I2QubIUSWu2ENLTHbIIWnA
uF0cqbd82UHjulSsn6adgxJ53wapKbfR02MRQoMuAwRYSwpbq9Cpt1XBqqtZiv4up1tbx0MDCJfC
M4WnOi8XEsU7TlWwa6AY2qUJbwjUXzpKDhRZPW4/eQzTDW5hJW34K99oU3JjJogBdJPsaI+hiIa2
7pwA45RXbdFe5LYJDSDTNLZu6RRfJVMx3xY8+/BT50utsOgptKB7jL6gNPU8P7LC495Bok4lkBm5
W1tnThmJ7JNXYbPP4C/4FkdQugH7N8+ZCeTVPKvtPg24SMtuRjD99cS3BGbWAxurFhwmim7AY3fz
ggOhieBAbWH+iTsFkJlcO+j0ZdLdz8DcMUQ9QBrHtNw38MA8D4vLXyDQZLpqvbZXC9jktjSMeIyU
ID/zp3SDvadB1j9JqJCve5DwNVVxiLS3JtXIT/TZAbNFAWxtV5wMCcyVxw2qqS0K/VGqsTmqws//
j7Pz6m2cSdbwLyLAHG4VLcm26DTphpjInDN//Xk4B+d8FkWI8AAL7ALGTqmbHaqr3rBRQ+NbxTJ4
cLKseghaJ/7U5Xpw33hABMLY0dZD3/hvXlD3u07R4d2gd7hS8lx8NeXMt2VXAOml+R7vobzex03P
J4zj/LWJcozMB3A+VkaKnljgudxGs45eNSRYRGefhbIot0mgx/cJggUn2derB09p3LtMU/KzFhXd
i6Hn7kEsAlYJzXh0JYM//L+CjdcqKJrKbEsNXaS9BYrpwHsrt/MsJ6svJJPapNo6Wy90GxuPR2El
tEawVeQqAvLIGyP23PZNcTR5pxeaeLbY06+VqKdbz3PiTRK03sYX4waL2rw5ISST7Hq96Z99Na6e
1RBlZWVQQYO3dbkrQmdtBuYBPO+n0FGFTR1QnHTlFqRknDSPcsdjqeQkXItqUu5kOVJ3Y1dxrZRi
u/e0RtoAb/nthAWQHb3Jj2nhS4+pDAIgAi3b6SLQvqFtKCOb1T20qup7lNClB0apPICpo4ltQBkO
21znmu7CowdVBfCAl23CQdx7o7qslYBpG+Th2Kq6ua2cID9i5OHuFM3Bk2JAfctSGnlNcxAwclXE
J8V0LJxn8aY2wTndS1kQbrLAsihc+tzoRVq+qlLyK/Ar8ywqnHC6lZGytHByfEGJDr3rm9/lQoqp
mTn1Rq6K6qzHiXqSEqs6GrX4WzdSzua6kI5Bp3SrEk7Eigp7tBs0p9l51BzWFonfSivSfqvXoORQ
pte3QtdJe9DbQO8iM/ijyrW8bhVXOOd6GBz9tI53IZBKOPyaty1bIBec3sIWWKK/97USBIBYkYAi
cXU0LbMAtq7BFIMXtvLCzNygZghUxvKiA91J7dSNhAFMQ3FA993sa5UH/RYxdAeEVROvBzEajpbc
h9+p9Os7s5C6e8Qc/vRBGL2pisBcauGn1kJSOq2dnzW6FS+FEmR2FTk0zzpZtlPZaFakou62QYBm
TxI+2o1L+DhlcguOM1Uw/h7cQ+0Dt5b1XDjWLipgK0om4qNoKQ6EIxhXEZbFntRKBwdfhq1r9cJZ
xf0RYo+anhInSx8aNWifYh8iCKCll6GK6RxmYmy9OJZ6xnVVeBMsFCPZq6m/ygPLs1U5J/mHrXhK
FStdB6rzx0rC+oTSZXeUmzw5qFxXax9I7soTQvzNRXlIPjlu9Jx5vXEMgwB4RoLSZuKLJkCawl07
vpadlFwS900imus8M5td7DnhOle0TzDjzTvwdcmfsIF+NvSAvhoFa/VQQyC364v8DFgFGpJsDdoq
zaThWacpcdBrKViT4Yp7kFR/iii07hoZGHDnYlvQ+aVywq0eL3VBuveyNl6bbibaOWo5TBueOZUl
WBtfCb/HcejvIx5bu6CIaooIkKtgjYxEPKDMVJgL7UiptHtLOx3HuEHkBdkF8ZdQEIrPTufrR0hk
1d5XLJcnYSTYAukT7lKOuzHznFpWE0t3aesMj41g4Gmfaulz7tOw4KXqnDB0l7dx1gl3amUAr8PK
wiOZMLyd6BagQ6OoAm0aW9ukJKd06/y3CZZpFbGtAe5ngKtBFa2MDiH2IcuyJ/LjYSXQgljlIqvI
tbQWlfZOejDrLrr34sL/dLuWN1YcJ5U8pNSxTTGQIgLkMqlIOkVbCUWji7ZQyN9kXtsUFBYEQWZC
/K3D67qGczZRLiuSKTlJmJWZZjtifEZwNVhBTPlzexjXtXDLEhUZDA2iTVC5x7+/q4XXaqoGuphq
ds2ZUMrGixY1FCOjbwY+3avbsa5rxsRCb4+AOqCEac24p6iSDxmC41XU3YVxcxyc+gk68SvYwZ9i
X1N6WerQXmEHKLgCUFCpGiOrAgBjModaZllRAtTDThoDnK7saFROi6Pm6Ps29aC+AH/rk9dOEbZt
AnD19oivu2LQyKGtg40Y4Umo8V5ObzDIhVjBA7YHircuGUNiJ0W7MrLjkIFRBfEmIOUsOuoewbs9
Ztdrtft9+zdcrSJ+gkQj0xxdFUdm9uVPKITOKYS+VO2s8DbYapOmLKzTuVGiEi0r6FeOfjFTnUOt
cakJO9lge1G9ga1Ig2/PE2El+Mck7yGBPPr9Syt+dbVt4dw5+ULl/rpdS28AWjsdU5xMNXm6URo4
xgUUoMGWNMDx8sYbE7nuNPC+BChxLooNfVD38OF5Vei2cElLdHbkqbyyk7TcR6rY2ZH8S1J8yEIL
H24KHWI3ikQYPd5oYrK/x/bSu70pu2Au3bzt+HK4QFUtmKw1ncW2OguDDdP9qxboW62jlFsuuXFe
da7G0KOUiDnK6tDCugyNvGwqYsXa2UptfWr65EvY6y8UxTYfn0OZt7apo85CG2nSIIt7yQuRc+rt
MhebjVP7xSEKoyUw4vivXBzVDIZ1oQKFIhB4q8vB+Bbunk0g9PZfPHqVnlTxt0gtVxMpBvXPt4d0
feKM0TB0HzuoBkZXk2hSQafOErTeFq0XMwK5r0f7Ov+aSS3FaBxMexon5U4sF0w3ZgdJ98rA4G0U
4ZucNA30sRCsSm97dclF0eivHZivUKcWodV7zBYXNt3MsQLCFoCUSLcYIanJCgnFXOOlZvW2QREw
9OL7QSn/JQRattjUoDgK2ubyu2W8OXguK73dltkfsXCOeJfvb3+tq+tv/FjvQkwWoAi/zY1QobDD
6ruUSKs4OXcJTFZtdzvO3GyR0KEnqCAuQg/wcigeB0kAl6C3/9aiXDVeddQJF+7XuaWH6eUo5Mah
RGoy+SbQbiG6x2DUixIi4apXQOjkHRyzJLBKDNhxsoVHlUanvpP9txTu1A799B+3hzqzEIFDjY6j
oMPYCJMfEQuoJUBP4ejgJW7owcpE0kEGxaxI5boJl7A6s+GIIiEohR78FF8ZlBTXRpqHje7NVkm/
dCjxRFSRy/qzmi64i151b8F3IBXLRYrM9vVtbhSKbkhp19pdJ36SNXcHza9YabRKyMz6AE51svH1
6Kc0LGn8zkZGKosLnA64OD1UWlXJCkeSgI8Ce2prAyENdAySg6PcS80TXMo1CsDb2x/yKl1jtOB4
DNYsYi5kUJM12+DF2UgmjAc5RVOhjx/1OFt7ab5JzUpf9WQw21iWl9DPc2E1DKxwcgJRyjK6DKuW
ZY1stdXZGlZckHnwyYSmL69rUUJ3b59mCx915qrDLYu9SWue02C6XvFCgpWKarad8AozLQ+NAgqL
1VIqOHMCqOAlR4VCgAzgty+HxQqlGS+XnT2oxqYbtLMUFofbH2w+BMcLkHidLGh6yCA0bIRF09lh
ltZPvUmlUS879+V2lLnvY/DeMUD4a1xvkyix5RSaJqSdzYqhR3anQfHIo2NW1+tau+uar7fDzZzQ
6C3+F278Oe+SIGhaTY9RemdLHo3+7rcpvyLcsxuWNCrH+Z8kCcCOZLBHPEykKy+pWswsz9WSzqb+
8aw5GWdkj4iN+skopRVe7WurMR5jICjr2+ObPbRZ7sBpRRHAyHS9p7AUgQAHve2nsJgcgdIBxGSt
pJzzK7feUh4orvJDVRYWy9yyR8hboabN2+8qZxYES6tKX+psfXiDb0rh6U8m/FoY23jWTyZVAyaK
EhSLBcm2cdLffTxd9OlvoTdpu+JZ44CUgXcI0bl2dMjIEM2QHU3u4F958h+hPQCbuB1/ZkOgiD2e
l+i0Mcbx7+/Cq21aRIovynae4BBCZdD1lzDiM9OIfarMVmDP8dabHJJ+o1Ja96XBtgqeNnlfS285
0AU06yVt4aCae+aAgh+TLhlAo/z37++G06dlMkipONgVPUTJ/4r9zSD4Oy/9pHq/0FOgjo/KM5Ab
deGBN7PlLwLLl/MYaKHidlo92EXgvgi6sfXwMWjtSi43g39XRwt539yWIB6uNWBvkUebohAReVZI
XcrBzmT3hx6KPzI521JipybqYWAeJHtkHX5i74QINE34Dy8aPC44CnCARxDemmDbmyT0ew8RbZss
f5Xm28r88w8BSNMoDPAqoSpwOZtu6ZeB2da9HbvCp7pD3wVxLm0hFxz/kcnOAz35/0GmkqFVIwai
1eY8BxwC8Jh7TkJ4C4L1q/MolIriV7QBYFOYS8SauQ0xVhpUUiXAt9N7LtX7Kqy8vxk1T7rI9L5F
cvkoFUuG4AtxtMlnMtEBUgfEdmyNXKyTq0eXjshK8z7oKDY+wvGHIO8CrYcI4V90/rtNZ7kFuksI
QNsuveyRnq0F+9vrYeaG486hQKOSU448msv1INDaSstA5w3CBZC08JDgvzrZsZWLf1jaY6mPipCK
Svf0qjEaAWn9shsQX6G9KlYI55ja28dHw4sKDOXoq3uVHpiR44Dfc0UbMZCtFRR3gQM11pK2ZvDx
N9UIzueC4cVjcXNfzhvIH1JXoR9sozCbvRTJMcIGhrjAeZj7OkzWqNxPDfEKR67HdF+cQRvsXgGV
4ubryDC2dXqnVwvH+9yC/kskMUlBrgX85TLRMP90Opv+waoJvye0EJP47vbXWQgy3TWAm0qlzsYg
qbvO8s8wVFfmUqo7G4QrdyxcoQM5zRBDa0AGBEUd3u3FOhb+EGuVVy+3RzJztxtMFAW/8VV9VaGS
eYoFVAQ72wSBdCyHTN47br1wVM88Li+CTJYYjmZIdOJwZ8co6UT514QOR6Z85ctY6b+EopswUn14
WE0TiVZtYmswwBQGcM1Wslic/ppvp2j6BPpbAcDqH+YPwwbePNSE8U+93D1ZVKhFmKuUqTR8zKRD
mykLp400uw5oKUiqCJeGu/QyBO4gdNlVhoSdT8lV8NDqiKVF5WccFqqTU+fo2VND4rke44lUw0nB
rF1ZxUjK7WuEAlOv2QRGvMQnnMtm4PJhpE6+xoGrXP6sJo0k9O2oxWRx8SOW/Actqz2gzpW/roBU
raxYbPZ5Ei/UReYW7Puwk7XUu1lLtuH1dqG1axAJ2+XS42yIsVbMF6XK+DevendXGZaP/SXwWkbm
tLxj6VEnPRIiXVPqJ7GXypPQ+NYjgDcQlj5tsi4R4m0Qh/kht/IMtZk0Xwu1Gny9vdbmFgIMJCrJ
0Dhh40xmHOGzBqF5FoIEMCREk9QR3tKyXVhvcyc19FBs1yBpI0Y9iZKboLsai7Mt6qRNMlRHHthl
BQjSWMitlgJNvqRrJknVBARyetp/YoocZX7u4g4yiaV+vj11c4sV/hmZBxk/He5JmtP67sA5Rw00
EYQHue1Rshb2qp8+5RKltKgNPoui/+12zLnGAxfl6KqMmyN0iElQ0eoDuejJE0KE81JguyX9XKtD
qSv8ZEQnJSX1Z58ExyYSD1klb27Hn1vGnOy4inOBUM2efEg/7HJfr2V6HIWMBhFCdGYPIOJ2kLmJ
5Z4F56fQW5XNyflnBr6RYmcFnglZzr0iCMO9krvO2lEq3hphZGwDtQ1fSpRsFoY3G5nbkXwCdp85
reUpEThx5pzXVHk3qlAUFDYG+dVHOdvSbclYSGBmNh+0IG5hGgMqT5rJx1QrHckJFPhs0HTrofgF
vK7yPt2ezJnXBu1Fsj6VkweV+fE3vDt4KrGJSkdtZFuNQmNT46XkIPgktPVJ6bS7QqvC9ShCAQA7
/HI78sxehBQEXRNhVwoM05qXEjpSYHSeaEdi7a8gpx4Q6XDWnjW86Ur88Uydui9i7xRO1HFKL4ep
thYkTLrJdl3qz1BRX0Zk8UqIg3NvLvWRZlbJRazx7++mVChBustdSB7dfIuib1KBQ8uGqj39uBiK
1e1ZvM5zRq/hUUtfowB6pYYgySjjeEVgnDUf/Id7dK0vPnh8lDI3XWDfjjXTLaZQTzNkZFzxvJ/O
opX1OuD3SjuDdPIKuDTDuXbR3cIxVjtkiG7q1S9phJALJwl4rdS93v4B1xviMv5kZi0IzIAIEQkR
rLcciHfhH+tYWpjR2SDUlcdKAkX0aQO1sdokH0IGKfnPeQ1INUbA9+n2QP6iBy4f+WPjDZgaTQE0
VqbognSgpBhwjp55v+a7ookR8O1cRXvxaj/4zCwDAk7jZ6svq091JiucZpnvrYRIctBizeAjVFZ5
6mSjeGwDKmggMgP/cy3U5h7x4/qk+p5r4+EUH7DIi/eaW4T7TKHPIvbU1cDLyxVetHWJAEPSd8eO
ev6dS+K1Kqn6Hfqmir43ue8+xbLSIc1oSp/DoRM+u70m7hDgyOzGg6BYF2iXOXrkoaE3INQZSOHa
iOG6t2EtJXv2G7LJ6ZA9BmnQgNpQlbcusF6qtPrjt4K8EjwxAjw4+NWwI2P3DkXfu6jjmsOp6M36
gE6sT0W/yfU/HQ2N35GMTvLtLzG3f3iCmPToLQv7nsnBkKb8jq529bMotmj23A357yzG7dU5usAZ
b8e6vh3H/O6/WJPl2+WVGrkFsfoGfUA62bq8cDVen6mKDv0dbO5Y+Li2zjVVIfNcSz9LSHo/IdMI
u0XLhdchUtpHrQEid3tEssxZdrmOVVjTI36D5ha9psld7NS12wxRkVAjzvOnNusPkgl+eIvS6QDD
z0R+TEq+mmIWbtshLB+NCp4hoiPeCqN0ERRjWh5Ls7ReUpauuTX1KN/1hZpQYDaNtYLOxHeNdsbT
SAxYpwi1f/hEUXXeN3QFRwKuPv38yAYKKnjE4GyI+XqghF8iDAvt/vY0XX/4MQp5GdfPzCGdFF4q
BxgTnIXmJFneuh2WlvH1oUUEy8BgiDrXNUDLc92+wwM6PCsovmkGkHWAp2335+PjGNv5ICdJ765m
i/ctujTdEJ/lJHowwPOCU7gd4fruhMBrccdQ+McgfLqefCwBfEtBR0iSy+ChEU3vVRQa7xhqenGv
Ok17UATRWHVeuwRxu/5GY2QQC7ouU97VJpsT7XjYDEFRntEeWevVoQEceXtscxGoRTEsckdCTZJj
xZVUvPzS8twXjwLit8riEMaE8HI3arJOYizidY4D6zSZk5ChCV3TRQGPWFs3abW1U8AuW4tRbFh3
7lD7r61Bk1S3EhV5aojJa6tqchnAfu+jIddpwvfUsYp1JTrFOu21N6ZcwqLBbURACHq9EyjdPIWN
bG6QOzV3uRUJANz7aMNjDRUVRX5x20p7NB1NuAsQw3VXUNyHtw5RLFxZUtm9K0EZZNBj0ZIRMTI4
tXLevsWIoK5aHe3XVVIKCI6XhdhvkiIzljoUMyuMzhKsfk5KSghTaFYQV3CTk0I6F2IYH8VABcxX
N80TPDdp2+iR0q/qMsZST+tS8Q4gp34MEO7clakrk9j0GnLVVrUrAknhOd4XW4iE7qurG/4uyyt8
SG8vmusTnTwBNDuPDVGhaDpZNEnQ526DzOdZU5p+Uym58iirfr9nZyT3uKHkykLAmVVKTxNwEEmJ
CuJl8iAIyQRcd6ARlXnKk9RXz4OQLNxSM+0w3jTjA07imThD2B/0yslRgT57GazUSFS7nwitavs2
wHVyTDBPGoJpd4BeYNaquG9oeNNsKEzmS7/k+v6isKFCDmIhQLSenjd51PZFJhnN2UObf1coTv6m
RBUSyFaahc9K6MmvQ6b/7Hsn3TUxiH4vw7wULkgsrFLLWbJJnZsZblJK4waZAh9hMvtiZQg0kYX2
HKhhvYG9Fm0Ts6HuUsD0Jz1iU8gWaFDTs+oXMDz0nKsS4UmHi/XjC4HeCfpdCjcjp/3kag8wTexh
IHXnPnkcAUFC8+P20r6+s0ZU6/8HMMZv8+6dpPf8dDlMurMpfot9W/f2Sfp8O8T163bEXwP8Mazx
C0+PXM+pBkuCSHEukPpXoTHGSB7EtZj8ynXL/amX6LcWmTWsOyTBB4Sg+o+/Jka9CHYvoKoRWjiZ
RWVoPc+vFBRYWvA2Fqw5adTXG2it3B7qzNIByIvPyZj7jYW0yQVGs75KB8Wvzpb8SRq2mncquzcZ
Dyxvb4blJtf3fnWM4ngh7vV5cRl2MkCh1+u41AgbKNpwiD1dO/Yx4m63R3d9DOoS+nFkxIAWEToc
//5urcRu0Q0FnOhzHwr5OsyEZu03SfwmxGG7Cx34nbfjzYyKhI2vBvgcMZu/ee+7eH6RtWWpjzdp
/xKrn1Xt++1///rZMSaE//37k2O9aqQgiVVBOreRL9ptUZUPEs0whEDERoFT4ck+qn9ivpBeXW+5
sSIJqt6kWcGxNwlrRomQKnkynEMRXYgkCg+JjNY45gpvt8c3GwhtQcoFKiDTKWoylCPBCsJ+OJtF
BgdJPjUuvN+gX/SunplInhG83ABPkftO78daI51wipIR+d3WHN5KSkiynzyo8KEQzbo9quvcgXYv
4gC0enkxkC5erkLP8cp25BjZOkh5V/mjOU9d9UWvDz4UMVRMPry1LsJp8mW4Dp1fgJ9OagvaoTWR
Ue5+3B7P9Sq/DDBZDoEu5ZUs8Zrvm2BfVjuo7x/et+QsZC8AuOkkXa0D2Gcwu+LUB2vciqhveFD6
lXblZsbOURHv//B4LqJNjkAVx5oSmQrf9nVUZczg0dMWs/jrlQ3yanz8KDjIoqE4KRjUCSjHHNVA
WzREQLLHIsMfb0kCbTbI+Abi0APmPFU0EtGmwx238W1ercAB+0cpFR6pjuYLEzazoEfkwgjSxr34
qsKc+H0JKFbygejtu+DkRgfcAfCfovyyKZbK2UvBJmgJL2+U2ihFbnr1KzU8EQl8TDEoHYlrVfvt
YBZ1ezXMT+J/g5tsnwzeMNZsDC5EY8FBO46OJEo0C0X6mT3EFHLvKty+POom6yFGPsXlrPftSC/C
N+xpiqOBU9Db7bHMRUGczqIpL2L2OwXUD4ozOoH5gR3L4pMcf60i+dPtCNcHKaCtESTNBYFy4fRq
MBo/7+KG2Sqq1yo5IQwKAVle6dhWAez9h3X3Ptj46d5dr0iuGS1yrL7tCC8drhZBh9sjdmlZsMEe
EmbuQp1qbimQUIM3oGF0fUsY2HIhThN59oAkgEJfCOuJ1aAs4YHm5pA8hfxLB+BAo+hyWG3v8vpu
PM8OzL1lHSXxWZHavSAjYhH8uv25ZjYTj1eYaRT7ZnQu06BrPUfpXTvBkcdz2h3KQkexK9+kDLMZ
RTzEYbGkSXw9iyPKerSbH6Eb0vRSlzvfFHRVqO1M0rG77HKU3ptXV44XvtZ1skcc+hlARCRRviJD
qDHVcCrbjZ1iQvRId7bZ8GTCjLJLDYxHm3Yh3gxqcQzIQ5C2Isi3qQKkNoiNWHQw8H2KWg7WFx6g
p+qnj1dQdi7cbitUw7qSPpxjkkIAlRepR4C2m/YAohq6q4qZm50Yw12RJmfsGra3V8nMo2CMAYOK
KxgC1RSxaMq94fd+h7ZA0qxcOO8oHUkZolnpKsIcq0bLwcc5p8OOUo2FhQP4b/X0sh41CsnzHx7Z
dKimPATLVKscx/XKhnXw0PneJizMjaQnO+xZjzpChCsLxnCuKNs+QbbFLepqpccCHqcgK7Psd+bj
5KWLmzxvFrbP3FJGYpTX4VgMuqKvCVhKpoOWV8CbFWEda4F28jyT9odTfNCcneI4k8BpAJGTzPGq
7BeYSlTSTyvtQNmkXriqsdySNs2SNOb1DTGGGUFbY1UFGs/l2eOZdYQIklzasd4dAMo8S0K0cNWN
6e30c1KG4oIQOaCvnI8RjpIoncm17WhIoHu/O8w7Bv97qhr7XHySolFPaeGimBvV+5CTjA4FZQuH
Gam2lUwCLyG9xkr9D9vwXQh90mXPnFp19IBRucnvWPmZyf/y7wPZZKWB1yJVuPwwFQuwVMWwsRv0
+oIo3CRL2q/XdwFIsLEJA34InenptSOVhaF6uVLzLPHvYlVcVUVNRtfcx5Hz5inB91BSNgsHy3Wp
mZjAXnVIw+iWTisrvqvqHu5qxAz3Vvcl8h7B+2HGowJPcrd+9TXMizu12N8OO7dtYRapQGF573E9
TOZy1EtTBpaDXHzCtAVvm26V9Qtwztnr4H2USeJomkot9ZLIOjf76Du+nuohdlztNc8L4TEdJFDY
yDWu/MH76luld5ZxElz4DXNX4HgsQeWlQQzT43Kghhb6kmD1tY3mI/p629gM97p8UIoFwNDc0jEV
XUQEepSCnYKUFPQm/nfpiGZ8rNtoX8rWWQ/pE2f9o6vJZ69eOg+vk6SxN0F/EpgS5JmrEueQOkWE
CosdGkgnNU9Bcagx+RVrBynUpfL5zIIZ9depQpBIcMpO5rHMUGLESDS3rVTdtlmzF+XuPsnUjx9T
1GqBzlMeoLgyTSBys6idrO5zu0HuAbfKoLu7vfDn1iSJAuIL1qhGcIXzKD13NDnKclsKniPwzHQn
cON8xJMcb9qH3IswG/iKt+vCPpfHEsDkzOexSyGHG0wcs4jLheiEZq9EVlHafkPFW05WOmC53Am2
Xve5cE6Du5ecL43+zcEUU8TPGDEgKXgxm7cBm0SJB1dUGutW/dNFHb6lxSrLH9RmAZcy95Hf/cap
UoQXKXGmg5S06+gzpQYlD1al+Hb7AyzFmJwJBk1pr1CqErLqk5x+i5UKz8KFm2JmMzLXEPfJfFUI
JuPf372KBIioTZ0HpY3qW/uIVaRwxnRPwUkJwTOc95QN1gpvPcJ5/7K63keefGU5g/auV35pGzEK
Neqdmj2iabT1Ink1er1XuzCzB+/L7SmdOeNGZQ8aDGDmNepql8Nt8bTj2pUzG7HLtZ9/KxV91Qm7
xv91O87ctPKckIwRJQWBYvLpBFA+Relw4KCdv9KkZxMfbWR6ik9eevCXvuHc6fY+2GRQau/jdlcT
TMqerPhrn9+55a8S9QBVW8jGxn9psjM5PHn+cSAAOpyCsRC0Eg2UrmDo+Z9zpNAxgrw9b9JMvocn
G2xetBBQzFMmq8KUUCWOS513GC4GO18tXnKn/Kx4+WPXGGvDb1ZlXdw7vYBwnn/CpepXz/sJC6QV
Ld+7ILTW2BUc/bj4lam6DQTo6fYPnJsBiZ/HLcKjlJfb5QJCfgh/aIxobQO1wRGcXIULUzDzNdHx
gNMBOAhy6TSpxmsYr+VCaKBaIpHXa/mLWcd3OV5JBipcm77sNreHNLMnRuEQKowA+kZfgsshlTLI
CqvxW9spoBKV9fCjNXNj7RfhoSvbPx8PBlkOxDViaiNm6DKYomSVGUtRY6Mfeza8+KkOQKEN0XOX
Lj1E58ZFrmggbQARgLV0GSooBbPUh7ixAzX4ghf6pgqiV7MzkbJV/uEwwwmBri5kf3LEqZ+FBXkU
eaK2hZWF9J1Ytw+dmD9IinuXA006cHPuGil81AJcIaN4YU3O3BOQ50YherINuBnjinp3hgOCwFuv
7Vu7RPI39b6L6tkJFjAMc5PJ/QDaB+U3XpeTAy0bYKFYwGLIgoMDCmlIU4Tf27B5taij3V4icwUE
DmhWySiVdS3SgBStCMArF+3ByOMvrRU7m0g13L2LqN8KE/Fky6usP1ZDqG9aaCObOCnyp6KzpIWd
MbPZRz8sWvQAaOgCTiY2QU0EBCzQcqkn/7aqVVxsF8Y6c1FchJicdx7iaQbo58Fu3HJd9Z/FWNkZ
YFlGq1FvB4MVRMwzMvC7UfwuV/C9L9d4XK9Ebe823T6J7FTUF37UzLcGTM8Jj3mCCVJ0MmzDTFIV
ezU2jpzex0Z6V+lfciS9yy76dHv4M6OnVQ0uA/kBcB/G+AHerVwAAHrQRQJHj4tEbgVbqlgr/oOZ
nvCg2YTdQity5nKhcQx9CZVAS6O0fRmuQlcPjgLqAG4nCej6KMZd6OEsLA/oOQNMEUC79rF7cgcU
Tocw9xY20fVGBa7I5QGJANAU2I/L+IKqVW3cpI2NtvV910BvYaXjgWAuCpldr1zAB4hN0ZQHmCVN
OwQNCpdFbSmVHSBb1mtPmfYalX+09kvc34mICrtVjvBxuM7Qyqz7YtM7xTb6eBWCHim1AdoUbJ+r
mirpfSKMuhJnIW9XppmvdW2Baj4zobC+ISrofz/p9F2HlkvZ1XVlnOUM4dW62Cap/KxFyYfPAZ6p
3MQQlHkYXzV8xba21CzKjXOsaWsphtXZVQuH3vVOQBYJnC4vR4gekLEvlwba+NjjOJ51Blj/0KtC
uMp9nBh0Qf/pm/VdYQkHoHwLQWdWyUXQyfajFCymZRFa5y4HEi2IeG3vb2/w66MEtiCFWPmvFM7V
dW/6gugkyC6evSQpVomrbeI0sctKGRV/F5LT2VhoLP61cRoP7csplHQfj/qyFc6a9aOsv2rKSyN/
FfyFwv3MnI2SSf8XZUr4l+HFtGVMlAHnFR1pbDE73J6zuQgQRmjlUOwiCx4X/btDsYyqrFSazDlH
XooVufjgptLr7RDjCX6ZxwNDBO5lAq+ntadPPjw6zbmceJZ1zkP6DdhnrmNd2mpYpxiyiypyGS+U
5ee+jQGWxmJJYaY0PXmRg0CmVGJMkqCuyxbLc/RDlcTOvYXPMzuy/wL9rWm8m7wh7qK66Qgk+M9y
++Sl5QaKFgrH1llwlkCFM8HoXwMN4lygQTW9KGsH3zABNeyzYr4F+V0OQM/zvgR4fmjpxzfSCLLn
GMKDFFDXdFHkpuAGfzk3CkYe8c84SY+ILVnI3d5eGjNVnxELTUvK+qvnN01lZaNSIjNr9XOHzBHy
u8Ep9JJjresbL+x+dG0rQppS3mSsblo92f5D9LH4yCN9FFmaKoxqLQJkpgO3qJCTbdjtNbz7RFvs
j2meYa+drZr6zllCjMx8R+iD/wUdD+d3i4Ynbycgpmucu7pfi2G9rriVvQyra0nlfy9svpn9DdCc
1y2qVYgvXT3w9MLxJCT3WKJnXfiW+0sIi7nhAA4YeT4oeF6JECRJZ6Z01wRQefoqc940t11pWreT
omQXhvnu9iebuYNZkP9FG7f+u8kLA8dETdkUzq4swc52G8wuwlNhfZw2QSVFRj6HVreMHMrk5Rgn
aJNEQLzPWTEc6qy89+mph9FSRj7zdQDBjP1t+rPX2ApxyDE+Sk3zDLLxUKTZNo69hazlOg1FgAJU
AJyGsZ0x3WGDhPJw41XO2VKFtaW+ZfpTqu8Uy3aib075WA5LHa2ZBYE1JWc9JtH0fqcvYa5dTJkr
ybW7AqeHujJXudfd4aQoKNnY0BgWVvjMkhjRKSNnY/zvKcq2d2Kkr7APQFoMiwW9zza+02zFSi0X
rpUZ7jEVdpYFsqfgR64yennAxcEoQT+knbsrjewedvpdjfVIbMr3UWJgzhJrG6r1OAOQDXsSji4A
6BeBsGN6NrlQ3/+O6bWDM0WtDI3j2ujnl2f0+DV8QBT5ybIQeM8wMtiSxWYnteOyMCvtS+Tq1WkA
jLzKil7+JebmwkE6t8beTczfN/a7XZmP5DgDU3UbSMxORNq2il6BeLsurgRgn7BZaoeFq3emdje2
O3i0oaAM8m7a+EhzFbtOPfZsy6wEkBPf6DGtDCl/6WgUr9SsKfdGm2ZryczdXR1a2UpOfVjGdd2s
8iLuNmKZ5Rvfrf0NKYu6CQI/OvFSKXaW+vFC8PhbYcVgP4pG4zTfrvA96zNw0nZqtk9a1D7DCDy7
WrixrGwhL53dDe9CjSfOu08hNa4eClXg2bmhcDZ+93jho+p++xSeSbDg38D8HwVuRg3GyyA6DkBi
bErOudVPZdTDyHTWYfAUqUsN+bmzhP4rcCmKImhiTEaTOFgXyabjnDXnQbAOrRRs8FSGq3121CVx
x9lYDIhiKI8I8MOXg/KVTkyaQhUYlPdgedR+s6es6iFK4Be8xNKZncERkTiWPcB8T2YwyyPRYqcK
Z3BO2yyIt5nqfPZS4Vfr5vt/+Fhc/SbIaHBb0wzfb3KsD1XROcco3CnuvVz2/0PaeSzHjTRd+4oQ
AW+2QDvabpLijKgNQoaE9x5X/z/Q4p0mGn8jpC9iQhtNKLsKWVlZmSfP2crefUzf5bqhJdebSOEB
UFGwvkg1crXuVKvt3OMo+Dd5Ej4wTHuoBm+lrrFQsYOL8MzO7EN1DbVJ12rco9FbX/wo+N4FlMYb
2doqyfggBLKTMXqVVcquFsV9rSRfr69zyVHYT4PhTnb1gvve04Q4ZUCBGzWCxCTvbCGH+FR4jRGq
TF+u2zIvYQgs9szYbLGZ3teZPOju0UsZTotRiSTCG79QZmxuFbcN9kVe645SBKIjKBJaO0g5IrtW
JiEakNVgy22NAgsFoq0xyNmvwDf+FdACMV2dQD1W966O8Ls1xPK9JtXxpuSVsatjAS10kd5mRr3b
Ebg+bG2srU3CtcKMSeo961Hk3uRVad0lqEU5FvIqNl0/y0mjyj2UottwF6ruow+9r+MOknVnecl3
1OfKu7Gp681Yj+G+6xGHQ5CuuylSNXtE16XauikCgmaiuw9lFH/0TbBrgqZBm75LSkcM9fZRqKvc
KaPBsGnluzDkV/WN3PA0poSpDmhjxXfhaLXwLAyKk7nwJXt66KGe6SWHqA2+DkLtbxhl5Qfr4w9u
0BINP2Q6XMitduOoWnZbdf5eHZNccpS++0Dtpdtc/6wXR4WmE5U5MIaEz8sCjOKyaU2NUVM4de03
kGBJs+I5U2j8lCRMJpg+mzoF0wU2izB1yCifYrnCUQz8xh5RlBTMcsWGdBHGfhuZZn8gJyWUTUfl
7LYZ3UqmgBCSifTMHTHgnu54Lru3JkQ9u9Hr/O/sXWybdZ07WRIOu1SUyz1jqKGjSXnwU8xr9FQD
tDS0MYoGWyisNR73i9M6+4nz51abymlZxd6ptYqf9J7rbdEMT4YgPYxF6aDuvXIBL+/7f1sy23dd
7N1RigLvZAT+VjV9J+h+XneexRVpPM15NWuXHDRyjrxX7gvCUdf/HSzRqZM7TfI2Y/4MTum6qcXF
QCgyNeynwaTZYrxODZLR7LyTGw6vcaK+MLm3u25i8Sj8Z2JepoYKUtEaneeC5t9b6T+C7sTB32zY
mYnZYw6K3jLsMhEXMMF8V78aBLwNEKPB10A1/vQSnNyN9AFaG/KWi+eWUeuQvNSVh5wRQJH0Vh4+
avfj+pYtOsCZjemrnZ26nPaIpmQN/Be9sEmG1pa6H1mZ21V7hyjw3yxo6jLy4CGQzF/CshEHpsEI
wInJ4I0nf+sSeVeI7l9YkXhY8XIEiSObyucljbDfqlPIOpYJQlei+qMK+u9i799c37klZ8OLmTiZ
5oJIiD6bacmO5bynWNHmbegMQnOQejR8cm1t15YCIwSxkDcRggFGzgJj3qHAFzSc0XawHtEGOSAY
fwt560bsVOcv1sSYDhfKxHA0f+ATJYAGuTqBXnrT/V+ucfD7lZRrcduorU/9UVllaOfzthWFpPaA
g4RjlYf+zcCs4l5HAXCfVsXa02IKx7NrSwZKyi3B7ciTbeYIsckYaZ3Rrpea4SWyEs1uMu/rmAYv
xIn3ciQv701pba5q0SroeDpIoEAuXvYI2ImjFtXSEbq9rSfuw7S3teKf0N0W490Ipvn6J1s4wAxH
Qj1NSZwm+vztqpmuJ7SZJR7d7MNLDbsMXLuDVVAx7gpwl9eNTT59saOAO6Z+EgPgc593xYEJ1jCV
jlHauXeGwitgCNp4V0rAyFRkZYfUmIQb9cBWQxS+r1tfcB2Kq9N7in29LCWDoC67yAulYyvVyJJ9
Lctn1xdWlnhZRuY9QDbOrcsLmyrXzEG9MPetoJKkoyk/+aNsN92tnIm21+5CY+O5KOcerOjH9ZX9
9vrZxoLypKNM5sM8jDIt/SwM1y65fxwX2lHNomLLgDUzI4rgb4OiFg+JWCkbuJteozEpW9sox2rf
1nXqjGNdvZul2W/0IJMerdwvbSs3GjsS9Xovl3751ipV/ZKieW4rxRA9dEXt2ZEqyM9ygfyh5JHP
iUOCoxZ98FQO+ls/FMmhN3rZEcWm3ZG1J44BbijeZHGQbfVS9HfCiPBpVQwKVGQWVPE9r46jOwqo
n5cQWxRSvtb3WXA8ei+T3Ad4Hxi8ZtdUXfgj4/2teYxRi+f1ICnvKFL3xTHPoTwv3oCpXf8ilwU6
qAXOLc6+SCwLQlZlCCG6sYUckekYIY0mN9jWVma7yZ087BTebLL0o0+2jf7nlwvwjWk6ilz4klu2
Lwwvl4XYPBaTXmGh37lB9aUzg5UTteTsKuRdQNMBNQPFmTm7Xw6I0Ql0uiNkAS3UbIsKoikClpDZ
uv9djm5TVbOBNFzf3YWT/MnsLDIHYyAEzViYx8TLfipD9KPtg22f/EUCxZuIgMsCYUmehysjoDmd
D7JxBLNj5/JzG3yJzTU488L1TLcTuAm4twUaR5FTZvg9PRi1VbbpgAzlKDt58r0Kttc3TV20xHQQ
4FMu4gtGOS1TmjQUPeNIH7fe9SGkT/k4tq9KYoGV0IPyq6EGws6VIOOq+6DbaQxyHkKEf/cDBI/o
F1oo3rqCoNx2QVrcQPObO42ChGqu+dEt+ojprR5Qcu0EVXZGkPpvmp71jl7kCCXWHLimr/RdWJha
yJu+Sz0708LyuW5H/T1Efvau12ITRVkt2lVoB5/I9TRwea557wcC7GlmUO7CzOgfpTEMbgYLocm+
aoLHGqFjnnNSZueVLjyEZWOuONzCpUxQ/W/rpr8/i6/qWAqjIPCRiu6VQQu1ui91sMLVbT4+dcnu
+oda/E5wl+F0QE4p33w2lkV9pxN29WMbMjGWHJLsOwu0O+n5up0p6M0uDTAKVPy4i6mRzdNpOhhl
GFaqfhzRiPalb9af81UQBCe1O6qm/HdB+NbJAUcLZehjwZyfHj16whrN20L6wiAho7owz6PnNU9u
2xKhc6q17pHpSCdv218Ew5usMm3F53Yp83rl26zZmzlC3SZiUyEifBTi5lEp1X3qNQdPpoAEvXZW
12uthSmSzb/R+fpmr4TStTxFKAf36NZ56Yy8jZ9c33hHFBtd2KG0dkEZQxQsedlGNMqPVkjfmMDw
DqMxwBwJM+XrdZ9ZirwG0Z7oQVDEbT77ZiiGldb3tPA069gJ720DnOvPM3wweP+ZmNz27Kz5qNAZ
iYiJ2npQpOe4fs7MlYmfJc+fKqZTLYGezdxr1DAwdasI3GPQF99CAYIJ0wgO13dqqSAF7xIgCSb+
2av5QCaD39WY6pZ7bKEGZOKTQdeDw3i8DydfiB51dlvF+GoQ7l2oHPPButGFetsY7r9xrO6v/5jF
BVOn+f2mBTE7c6MuVcRWyWIqi74E61cY/1shBHzdxpJrTMhmRmDpgl3QuAh1WXhqKnM0tAmOi3Bn
0ai9PSLB9ReGAArxSKfizfNs5iB1n5sIDOMgRvLQSMpOiuJHffRXjjrM2wuHj9nL/xmaZTeGKkpe
V41U11sluCtgmN/JZhDv4879l7f7uBMpy4ZCqTwgjFrsxkFxb+qmzbejq+m71K/KLTRaqL9IbWE3
eSTZzCD/VKg872Ooxm7T0Wg2tUvVW5DdZAsORt36QSKBSrRaXpulgK1ct960LjOYKraSjV9llK3J
J/axIQbbfEAer6zjclPIQeXEhcRgf0wpPLXa9i4O+uDGqq0+s0tTLWzDzfSNMYyl0waDtkvzLL2t
PcXaqcGIknvRx2AJtdQW+hgONrCH+ygjYnth1R1EPzRsmnDjqzkYXNyI7u77MtAOoQRNKnLkht1V
tfisGlQzRsqrehUxVywOj6LrMUynja8J/9dj1VrpdjTGcV8l6puhxz/GSDV2ci/oUGKE96qYILcc
tdtQyzwgAQUKH10fO0rRpXafKwxcjl57HwyhAFw1HpzYZA7SbLzhWSzIPXJYP50yD92Nboz8BRWR
LcQuzQa+vuxVS/1y06AOtGn0LN6XTaY6sPT0DpCS+lEIFH3PzL2+bUzmqwCv95ug1Cx0IvMvVmTC
zjfi+NusLxMExusGfSa3oA1R5VRvvMB7MKI82BRBP9o9wBE7Vsb3YjBGp2wkcdtlcgE0paztNCJ9
otHYPLZpJm7VHk6/YRK1lhO1vau6QAKX1rT8SPcbygryqxu20q1VGp3lQMrUfq9TT9I2KaLqG425
U6uOYPEkwdwxJfqRtG1vg9ZPPrxG+C53ZfowxqRvtZUGz80gMLHVdJ1DLxOBBj83aNHn1jMK1750
27kvfWpaJ19ARG7UapffOhh3yBE3Gw+FF8ezaJpssmbU7qM0SB4SXxydtskt5FXzeiOnSf7qy0Zx
Gk30xydXSm96To0tdr3IwycgSZPC3DYQhKbrgdzwTgxEoApl9KbG9YdRlsmj2TSKQz1L/lALz9yp
ieftkc7q7q1QMTdNqea7Xs3yTVyjWAVEvjrGRR1yirx8lxZVextAt8Sw+1ilWx2hvI1BanBXafAL
UkRkoX0SbGIxfu9Kt9m3nR88CSHiZfDNeK+y3kkTbXtLPduDi/HGyKJhn+RlYUMr6d9KoWAdZLHW
HGP0faZVJXOfVVK/yaSu3RZ5qdKARkB4TDv/JlCqfN+OHy2K9D5+W1F23CiAalfKDkt5CVVEqOzI
dhj+mAV4sWuNTs8y95jp2cTt0RR2lfowpYsfmVvf6+XaUP9SbJza4ADKmcG4mIjqwX2UHqNex6K3
DkoB4CTrq0NWukQFeQ1msnR9oXMFrAY4tUqa9zniN2Uop2FAkz9Rm61cSk8V05crO7hg4zfNFIht
OokoA362IYjSmCfmGJ6CpLI7g0rI8OX6vbXwjeDH04BAwexBd3+WO+Veifp1wNBkrlm3gfUPqMJw
7J3aoCZT//wLWzwqoSyZGC/mnfbeFExTH7Lw1MYGdJs7/kQOYUcevknzlYtycV1ntiZXOUvYglTR
847YfVKAjMGsHX4dW5HuRq3HDpyDmp2H6r/Xl7eQa0xM9pQcpkTjotAsiIOn1EMYnvw02Ivu/RBk
t4H7dt3Igosz7wPmg2M1UZbMrn/ZCpSQBDJkPgwWXIJ/Lf6U3G7rWiuD4WuGZq5ntoFpxjmup0i/
TPNrKqi2W37RspV24MJ3+rSemf8xLCSlQSri4eO3jBZ2Di9PwiyG5j1V8ve/2DvK5kBqaUFdADC0
IdFTn5HJExoRA6D3JPS/wI7gPxdVAMeIkq8JLS94BAKGOon2b4oRZfaxxAbmYnh0w1Mnu8CmwsfQ
FG+Q3lp5OayZmaLIma9LKouCDZ49ZFApL2ipqveVtXKgloqHLIZ4DsBv4iWbZbgZxNg1zKXhacil
mHuNaU85oJgWa+Pw0GRK63ANRgDWEzVxwiYRN2pvhZvEi7KVXHvRZxB1I5JQzzTn6mFdFwly2LHe
vnpKoge5eXajkxLcQHq8Ymkh/gIM/c/SLIqUiaCPXlmHSEQyMeGqauRE3PPX3XK6KGbPaYzQA5gY
lSwKe58/39AKjVvBB3lKYrKu3vGFH2PjbicgV+W1dpP8qtb01xY8ZuoIsH3T96TT8tkkXLu11MWC
f9Jd9Ram5Ze+472plWtfatEOfPeMrk0srMZs/2QlZpJGhdtVrMpNZb7XJMlrExprNiZvOfP+JGyN
dIy5weq+tNUWgoIg50m7UvSYfunsI1GqnwKHRrUGtZLPVjzDV73YVYKTpo10TD6iutihclGCtbnu
DUuGUJ6ANYk+H+2a2XJCrS6yRtICJCaPvvIhNB91bzjqsFakWrMzKxrJpUHlFbpY4vuPNL7Ngp9l
uzHqNVDwwgn63VnjRuRKvMgvxKb0EnWEVa6Th41r+XaWrCViiyuB3Xea1TKpnMxuqlGKS1GPBv8U
gLyydTE/mGH6qhjCQcj/mE6EYSNUyf9na3ZdyUMRRCX30ylu0TeyJtWhfBDcjay54/a6IywFXMb0
Jh1t8lkYvCbHP3NsIQ69WvNbH/lCc2OROAfZ+G5Wwq2cZhvN9z/kStz21FBt17C2rSu+R6r753Wv
T79h2vuz35DWlJihn/RPrdTqTpma2ypIn3jxrL0VFv3kbLEztx+rMTTdTPSRUBTybTV+R79CWNnR
RRsUzKldkgUgxPB5MWakBm7llSxGsDrwcMG91AMMuv7ZFr3xzMj0I852rGH6Weq6xj+JxUlRvvu6
spflxJHkl+t2lsIeDaCJcZLJlYsyNm9OOfcGCCFzPbQTTWKCdJtkX68bWbiaEPv5z8gsSGRiDCMA
XLfTTatVJzG4FYR7IT9E8fem+FG3Kw3KtTXNnlR1VFRe6GEuE7+40EAa0l5TVpKllSXNA3kijKmJ
MDdL0qhpCf0BdrxDITZbM24eKjV5Ljt1R+VmJaxPOzW/P852cs4nnReAQqo+wqzwzVMaO3RPlnwK
027fV4UN1OH6h1vZyd+sPmdeaHVDo4tIh528QdhnwuiD+JdduFyalXtxzdDM3bvG7QlNGNKzX67/
pJsUZ9a4jxZtTJN2zC5z/c4b5aWRenWoC9whqmoH/VMx/Ju6f/4OmTTQ/mdj+g1nG+bBi173pgsR
rpU5afs+al+qZieOd7H3cf3TLGSvnyzNQqpiVF5HGZFsvdvWI4RIgIllqXVCKlWVP+6uW1sKR+fr
mp1g4BNaLAlmcOql+9D9YYb/wKmJRu3PvzDD6Df5K2oBoj4LrUXTwFIyIjgmJ9ap87O7DDWRQhid
MFK//4UpRulpfE4CEvOaiFd4hWa0VnAaE5322iDX94E+Nnu1SbuTyTDwysldujUoXhmyQm3/ss4T
ZbUaihT3T6Y/QjoxCJ2tpsbKMVo0wkQ2ySXjaOinf3Y/yLHScojI+tTiRwi7Q9r+uL5ri2fozMDM
D8BaZ3pYQrgbeMZhmqiLLP0F4ZLtdTOL7jYpTzGQAsxjnr2OWmtkjFPwYBp/ydrg9Kg9lfq/6Siu
GFpcD7QKIEkgA8TjPm+YVSlezrUYnkAWIDtLATeSHK3rNn++HjocIO3o6AK3mN1IedN3bpR0wamC
2IhSS8KgwKhtmkq2rxuSlhakMFwjooYNIGiutqGEeS57PW5d+u3ed9MvQgUSrRXChE4qtfsMVoAI
Vd3U33fxiFDjYBeJ8RC5/Z5Zr72xNpO1dE9SywLvB3ceEtrT7z0LiJav61Hgmt5pFJWj0nTDxnd5
hFRKd5vX6sZq8pPnNm9N2x2u78RSfPzN6M/bR4Z6aWa4E0QkhiQmtDgqu6TrN0om73rZOMhy/VJ2
a5T+a+ZmjjTKSW/mKeZ84Ax51+8iXdjoiuxoyXCkpfcXDgULB8RAE2sVk5KftzVqc6Yvx8DnPRS+
FUpEqzqiAirYWvPHRBlsEATRPIoAQfF2nfluHWkJ7Pc8jIfiLqq++tY/1z/UksdS+Cb7nCY0eK5+
Xgp0volnakF0SgtuMLW/U6Xn3Fzr4C5Fxon1HII4YBu8ij9b4fuQ4JpRdNLcH6n3tR/211exlJid
//uz7+81UZhQI47gwbjvIAsowveYUXuvueMRmQtr07/TPzfPA8/NzeIwhCOD5NbTctTKDqs3H8nF
Mdsb0crHWdu22cfXjcYvg4plmflHOabAZ9+u75u0YmE+ZZuKU1cpiyNoPK1D3d5F1p3g3gjuaxb8
CsXeadPnuvypWDeNtFMk4bZd+3KX/jeRg08jHlRKEJCdLTEbQt6mxhif8vytHZ5L5VbW/vj5y50P
y9bUHeGimQO7Qy/orEIQ4lMQV3YtpIw+oQyVrj1+L30QZW1A90gEgei+eMvpXqGPkebHFKafEndL
P/IpDp56kOpJdavWp+tfbmHfACYRFWC1A4M//3CGIYxBrob5yWhuS9+ym8a3g2Eln140AlAdxixe
qMS6z8c2M4JAQPQwOxmoUR+iIG7f1CBsXtWusDbX13N5pKiSUGSEiZjGCIOwn01FEtQsCAfkp8yD
DFi/GYZTRk95jdFmYUUqKQBXk4i40gUBKyBhwyh6BLRbgQ5zQa1Zk8pyY41SfXN9QYuWNOjWyKIm
U7NkWhPDRFOg+zzJ1HYi5lBhV3Q60KvXzUz78jkUoe92ZmY64Gc3vGsEDMkrmInyf4qyp0lm2bJ2
dMU7QTgpQu10w8or4TJkYBESTqTlpsFodbYwiDzELBnV9BSUvzxl3NTm+/UlLbjCpFRmkK5Mhe05
SpEJyd6Q61Y4ytaLGjLdqf+ojcIeu+11OwsL+WRn5t1AWqykqbCj6p2dxW9FvmLgMivhcQMbADEH
wkTS6c/fJvUQZumQVqZIUPBhTCdHfLCqJIfan62Ua0XnBcw09uilQMg2vXLmga7OKlUs5EkyWGJW
twQ7k+wkRsjr/LU3vhox/G/pFzdfYxdc3EcqttP5Jcz+vmPOXHCUm8QqrIjJswgGWHlCyvz5WeKC
oLtCCw7ui3mngyAUhXHA4FSciDDiW/4NEzTVjZQOa7w1C6eWwwrmnMXQJps/fZDKy3w1Cnlpe+1b
XWfbSLHu2PGVwLq0ZedmZp5RJ51ajy1mCkF+awP1ZWjWvsqS88mkjgyaMS3AYj47X9UoYZYpGrVY
Y5qAkTdlaG3C7DbzgxtJebl+lBa37T9jFxr3YpZbaWZQLx2jre9p/zLDbbed+v7nZqAO4gVHPZ2R
i9mJlfs6FbOe+rJaP1tGuQds6YBEWwmpSzvHtBp0QuT4NItmOxeIQdtWGR/HkEHYlAyeuslzLfY3
oSVsfSFcSxyWNm+S9uCq4PheYEa1ZozVRi7wOTMJbb3xD7KQP5ja2tTZUlyleDB1WKbgPUfYjoEZ
GoPZ4xGlsAk7127Up6bzN2CNVnZw2RJBz2B245KreVRjBGwNZG28jhRStOyC0nZWVXuz/+e6R1zy
JOAKMPAYJtS+PO/nMTZzs6EGouWdBmJryvNaKXc6U2B2sIOHsdoElK+yv8giMMr8BjBRnaRv+qJn
EU/KBcYIMyaGLeshQNA1Le58c41zasktzo3MnL0VBz2Ma4yMxZfWQMfXvTGGtfRh0QhKIKjTSkQ7
ZfYwg9BSziy4Ak6NEhybfriZ6m8to/orn2n6d2ZpCrKZkKDBzsWNOFd+FAa5MMGZYycXKrgyEWYv
3J0iRKdR651hmF4aqpO1DdTejH643UaPw+31H7F0rs9/wyzo+qoWWKUydY66uzB7E9R0Z4z6hkF9
G7WN67aW9pWbENoYwISXhSB4KRH6CEeEnaTkqev1BwHqvIrmxHUzS/cIty4xkYksCA6nn3HmiMXI
vSFRqqNtPlS7CCbFD7nUoBG/bmYhydTArU8MW/r0gp929swMg/c9gD3uklIl4GbSPs1vLGRjPCDn
Pqx1WvbSaGszUktB5Nzo7HMJtZzUMlo1J3PCMqc+RbO3wncdX/ybj8ULdFqgMuGYZgG/StzUy/yK
co6ZPfgCr0QrC5zAav48cyaj/Z+dOdEl0ISxUVq6ilAObCDM3fhrxEiL4dDSJqgGDEx8rIsvJfSu
XI3+qRf1u3zMX9zEPKaNYIutdwJ7+IUZDiqs+ilCmFgIi5UjtuT21Iyps0NVJkvz17xotoMrRu70
zfxHntsnCLz2rqmsUSou2jHgeqPKygt4Hk5AtfVUjju4uPLBqfuPvn438jV5uwUjeDWzUsw6gg+d
5wFZ6LUquqp0k2T4kjThZqyQgYv6m+uHa8HPMaNDtsbFDJ3c7JN5QJITRWbPgt5guKEH+KU7nvDk
Nb+uG1pcD2ghgClAxC9GNdrc74KsBsczEY57rbKvJc2RK32lN7toBmgZKsZw318MUch+H9byQPqE
Mr1tDDUTMD9b+Y8VmUnQWMr/rMygPGnXFV4QBdT0tYqr0bIFHaR7unYJL72pYNZn0owhdqpT8zlU
oQSB3vOSO4XNv5YQ74rWdWI130AwbrdMo0jRiyQXaE4/Xf9YC5fVJ7uzi9lD9lLTah+oEp1lP/NB
7L+62U06MgDgr8X3hWuEYji52gRDuCwyD20/CkULAy8Vi29xkjpV0L3++XoY16P1y5+gUWZe3tSI
AerqKByl+msJrbRYHQfrB+2SjRCvcJIvHCi0nvliDGHBCz4/UIVRZmYbFt4p9EgDTXhj3O3YBIdi
HJ3ri1pw9SnK6RZdAACi6mxRqqfyvs9U/5QM1TYapUND/dIqtO11M7+p82bZ0yc7s6sw1esmzzzF
PwFTenAFzYHbb9eL1T4onsGW7xUpdlS3cVo6z1RnDpWZO3221t1ayAI+/YrZNVmHULIwPsH1Bdm0
WmdOElFz7O+i8V/L7RjtB+o4Pl9f+rSyKyvXZnjVsJKSUQrJPAy9soPm0UOZqG/qh6aU91rWnfR6
5SW7cBQM0gARfLs2YUZni+zSsKjT3PQJ+somyqtNtfZkWbEwXxLSQEqr1BbZRvBAF9HW6/fre7bo
lRSGmRBkao4a3edsLe8sqKcUmIDcYespd0b8oq6x4S9Ep+kRzk5RUqfkM4u+hVAKMJYkpLe64R3M
wf0n79XXoFVruxtq9SYUvLWXypJJ8lyVBJRh3IsaUIcwTW70ZDGWlnqP5mB5G59zMY2iFU7YjtbO
6qLs48+3kphliRIllEsqnbJS5QqGB4xC2pOXPyi8/XC9lXi19L2g3IcjZcLY8sfn71VJsDkwqOWB
r/1RWwKyY6+MOqyk8Etex6eCjA3YN6+6mV8bGf3+LEzJzMS3sLz1izUo6tIqJkrEiW5gGmqYGaiB
hDYpnNrHQgdXOOR0Q0G03zeduzZPsxTfzyzNi03Z6Cu1l0H6NvXWx+qpTWoHHjg71lZ6LEt7BkYF
tU9wKuBv5ksaRFdvBw6S6WURuquDeeejG7hy0y+FuDMr83iQaLHVJNNT0TDjN1lpH7NGO6AV9eJF
5oHb1LGiX9e9emkDgQPyEIesEOWgmcPpYxbRGaFOLDejLYmPiUT0NirblLZ/bmgq/6gTwueS56gV
4i7sMwy5Wn7rZp5r+6qwZwJh42XjWhltYVXUbOntTGwKgD2mvz97pHqQN9Zmi9p65g+xXeMbmYy+
lde+l9X36+taygppUk1JBlyj1CJnnpGMYdS4eoXydevem2X2rhWN4zNkC8bi4HnjqS3DWytXt3XW
rmW+0789uxLPbc/dX4/7QPUybI+UtpT+PqHr04l3tdBtU+2tKOE/7VZcdOFsM4UFjyudJlY8ny+r
0s7qLbcEhGBoDpHXVjttE1trBcpFMzSCJ8IoQu68msFIYB+I0ciDS9FvpUZCmNo9+Kq1UnxfOHCE
qEkzYXqiUPr67ChJ0eYV35TSU5Q4WrF32wPY3lY37SzLQeEaK1niws1l8nwkUSSxkNAj+WxPSYpK
rFIlIm/KnCGMKPGCTpQPhu8dSmPlyC26pq5OGjUGBcqLAbasdssitIroJGYepK2548eW7beSg/Sk
LTMkazXwH7wn2lpO8Bt0O3dMyr1T1g2dK398XifPV8Ov5DQ60Q0y7hAHiG2/LNW7Ou57EP0i4h5K
blL4yzLH5SXKBHoT2a3WDbemnvyWlL53gzJEAc43wmdAgRUIJd3aFpn57htDftt0KkTC9KD+/Mlq
To1naLaBCVywh6Wy2WhmlUcExOhLpg60ZVTYqLK1nsxSIn9uaB7r9SjL0Qji4xS61duZGNxURXBv
RA9iBu1ce5DU/L7s0g2k5huYN3aCFt9UUNBcD19L5wzP5w6F2JejMHu2KGWhxDhrcmqS8bZEwQ2w
mif/vG5k6ZRBNSOr9Lfp1MzDcVCoip9HbnIq+2LXxM0WObUOmZ/+g/LVbVeKiT0kwhoya2HeAmpr
0jCmbqBtsdTZYevpHhdmaMWMVmaOAi+vpwM3jt61ILVr4xayO6uFUzTeGcWvoK9XHGnxAzPmy6Q0
r1xGZaatP7uEaB2itxh6yUmxKhsw6wG6rBvXL8D/xfJNR9IaTbVt1bwd5fbfdJDvzD58gOby/fru
L12Gpjk1nvG3idn08++ooWhrkijlExdAlFSrzLeCV+fbAEyR7XtK9ucuhRDXNI9JD4u4OoupQoqU
amUhRFT3qUPvzgmMZ6n98seLmqo+pjUR0hEwZjURS0yTfugJ3FVI84o+oF1PGjvw/tmQM123teC+
mAEyOT0CL7nLlQZqS60HzRMqz4Gkbd38vo4/ivihSb7BHrVyRVwS/U/chf+Zm98RblOWpedizpSf
EFIrixsJZjc/ftBESPP6h2Bg9PR7bjb2MLzU3vPQ95sUhrfue+t+pPpOsD7+T+v/fc7OHVmBZaEU
ohgAJ4oa41NtwoLx1GbPnvtPLH67bmwBN/t5+TP3MVKpanUrwBpjf8P4tfTu8uGbKLzn5l3l1rbg
3sVZZbvQZmfhMa5vKPDYqbqS5iwcGj4CcA2KOZR8jcknztY8GDqsZVUcnyKtgatZ2GlifIgs+Uif
83B9xQsh+JOp2V3ZwPmhiQmmxPguCSvIKm/q+u26jYW8g+xem6IgFNzIJXxeDi3KPEg1YlGOrpav
f7M6czPcx07lrRhaWgydLkIu6js8Lmf7FlvVmGeZHIHYUjex95BNN/8q5deiFW5oeq7kbBfQLbWp
Qq0QOy5pL2FEWXTi9l7VV1xg6f6YJPZg/2FMgNnN2aaJktwOqWdE4BHN+0YKbjKxpRc/Ojmj+jxo
HLkQYGnzJDss0pdSTx342Vfmfpb8EKQiOqsTe/oFwqpQkfTouiSGg6ARdzCJaFsYAyB2T6ALqfV2
jX9fWgp2VH7popP8THrunz1lAnYoVp8kp7Az7rtEt00veYwjf5uqxt0EbhX9aJPyyPCN8VbJ5Zs2
ZVZRbb9rdfhWy/FjE+TbXNEf9MJciflLHS08CgAimCaGRebzftNDSxYHNz6hWvJTL+qamxQ0XQPd
xa0XiS1jMCrSfuIQ7FMpvNerYs9I3ZpI8f/nZ+AQE+iNbZodWJ8olCuFFp+UIXwQ4EgTY2mv+MSm
MM3hbfIf9V59Lo3hGCXpqz60N9cP85L3007mJKMUDZZslrMFWVIUtRql2C8cpX5MQRWKwe7/ZmR2
kCsVHh4xDtJTq/1I64PQ/hzllXt1KShN8zfMrFOZvyjjFdVgGZ6nJyeZ6qRY3A+C5Yh6fxDi26LU
V9az+NXOrc0yhrqterVIjeRk+N+o5QBJQsLbEO1WAfMZ+o5XMrqV3KrqA5jDlTt96VCd257daXmh
5mIiYztsICpVX1rLdxgOsnXctQpfK6iQr3+9pacfzfn/9naqZ53dXwYJtuiXZnKC9m3XV4zTiC9S
n26b5slEwGkotpI62oy1rmzzkm9qOozjHA3xUsO8LTPPiCcF47jXHVO5HeL/R9qX7TbOK90+EQHN
w60kTxkc2+lO0n0jpIdI1DxREvn0Zyl7+Gxax0L+DfRFAwFUJlkki1Wr1npX2RIcYM5xkGiBz+DV
ggtXGtxQ2W3FI5xRtWiehQlNjkK960An7EWjvaOhEdyezblBTRXGzxcMEhKSvczq3E5QFBh789SX
O9KewmThnJ/zEBzv03nySckhBenhSLUy7mGiiGK0c5lBxcgRwTywL+KgN/0qF/np9qg+AT3SIx19
0//YlHZEkvU2oGYoAqMdc50VkIy07E000Za16SpFG1aElzjLswAArnVZg5XVogGerXisInJwoC+Z
CR9k+Wung5JxFz8AtL0rzCrAaPy4i/8kRrqiGrvvwsoneQ0pow60me69Htq72rBWSi4WVmp2l0+a
P2Dfhmdcya1rAIFFPYrBB8t0PFPf8YZ7ZpetLXLM7FXbHjvyu8k6T3GWTM+u4JllaQV1UAkAT4Ja
NyNoA629xv4WjYeqPYRl539dNBePhPNxSmuXh4OlRRoACXnXP3fQ6uvTdCm5PhuKnxuRji1rRAkM
SjdIbVrptmgtr29ML7Uaj1JjZ+UGZGzEG9LS3w2tXie5c8xMgLZM3Y9HtIgM1stth5222ZW/ns2w
tA37FAkhJ8PPsemD2XVIHC2xQSytoXV5alodxJRshllNyt4PjW8c+kJRtuNpv07L31D7+d8GJF3k
bdqZFcTK6IGwez2PEEYuPKbm8nBwE+T/0FYzNXZNAz67BiKQgMYCjHyHCPyPffMWJt8QmyvhflSP
Rb93zBMRLeTFvvfVa57VXlauDLDKGVALz/pNmb2p5a9uBN3dQt51hrd08t9/fpgUQ1Fu51HN8cNS
a9+XUDkDcCJqDgrfaS0PKh3QhvLAtF+i+qMU7329jsOPpN0V/cJ75f/j4//5IVcsSAAoFyrNKnrI
hOrXxNqPKMB5VC3WJlSuRKegQxIEMUYTkLHbgMveN/BzeZps1VC5M0n757ZPTC525eQOaoBAuCP1
LQd3PQdxRsWBzG059BG6HQAn2wGEJO2X1b2nE+TMkOQaArJiQh2BmzI0flcgKdwWzT0D6cTt8cxt
KVQzgWcGZStU6Ke79cwDx4SEcZzhYuOf6t7H1hr8ygStC/iJBhptsnAJcTzrW+cmpV0seBw1osFJ
nLW9T9nadX6OyCV07jGFatioAK2TxsHYvo10DVCXr5FxZQ37tkTE4i6JxM1GYqB3naiMUf9Ct8zl
BKgu+DOrCTpWiFdebUCh5eXDllVPJmRw++rd6N7GdKFaOTvpZzalg6Uo21AVKWyaQwVNJscvqh+u
RTzRdoFqPLNoc3uR5wIyhC6TGAsSnlede13LktHmWOSmopu+HoMhNJGkGh6tCduTatvb5ubiMSif
OtgeqEShU/VySouU4AWuYM9qSeuZ/cYEVpgW69tG5t3ozIp0+8EVDMaQkz9UfeVl/GRY90WebtAI
MjbPRX8ykqdQewB5Hxhov1UlHqPtaezWeb7w3Js9os6HK3lQyxQNbF74IXH8TrJjb/7BmUDpW8or
MIi+1Oah4xsr+enUm96uvAnzCyarhdmYwhf5XIKcCX4HiuCAekizIbpCkBKdNwe9OCrdd4W3ftJt
k8T0QBfquyHIXWzDs6xjEi+s9lwiHbH+BOECjhWkY5JpR1SCRmKCVmVDveoM1Tl1Pf+ZmFXuQTj8
r2XV2UqJ1XBtWiBo1bLkg3KteWa0+DUk7dLbanZzwfWAp5lIL+XWKnsY7byd4HiN0azqSDnE1AkI
QmbapOusSQPWL4XqM725UB89syl5PE6WBpopgB7airlH5WzVp9oqK0D9rPA16frAyJOnNm/fxyTc
KiUN1D4Mqo4+9Lq2EGIvDV9aDcvptWKYIk8DbMyqDXC0tUvBZGrRbDU4W6V6ve15s5v9bOhS1KeS
viC9hrNFaem2ArTdcuIPbmfvt80sDUvaZE4fD0rCplis2Ra6G2TspepwrIS1HynQKYev3TY4RThX
G+psXNItZRZ1x/OpvYxGxXNYF3/ycdzFYekVvAMjSWX4rOhXyA0ubKdZu8haKTqAxriSpXeKQ/Qh
69DNe+hi9qhm7UOhVD/QrL/Ks/ReIcWOpgJqcf8HJKYLBLAGVSQ8zeDMl2d2aVslUQtAmzU33VJR
7moUgTsUwSpzSYts1mPOTE1LfRZylLFahkaMzaJnfNWr5KQKFvRJvlDgm4vU0Gs0NacCwwpS9Usz
+dhRo1ZgJi06r6X3/1LZaZbKd5N/X/nJmRnJTwrOtIq4MKOF3XtKjA+IkyyMZN4l/hmJvDZ6FOaD
wImGxtTHWI8ftAqS0tC/gyawAuhj1ryKlK9KDgqv25tgbnCoE0AsBhR8oPSXDpNuIInaCwBYgODe
06g5wkMW7vG5wZ2bkJYpskoI05kM13gX3ruhO9F0g2CPP+Wc+aqR/sUR/kTA5357ZHPeAWarKZOO
btUrhbUyAs9oEQPAElJkIES30nX2YmTRHkiNhRFem9KgwQhCaWTmJwIlaUcXoJ8w8foHVxNATnpC
f0405W1oH8vSsRZO/5kEC4yhkxkweHAcaHJRhEAf000mNhfwAEDb6w847T3BQR9bbtrhVVErL6zx
drboKiFLkf3sQCH8ZyEIcScWlMsdZ7NOaMakfB9bQ+VXAGX4ylDpG0QHjepZlV0tWbw+SjBalELw
UkKVWZN7aEaIDEWVhkdSDb1jsAWAcC3Fw3kh+Tc7rom7AYSqQEvK/ADhIMIa3BfoxuQgK2Nms8pU
4y5j7oPGl9QTr7cDRnRmS7pOLYsI12xwDqd2cpeY5D7NtQCijeuqCQOa5yulq49N3i8AW2eHiHN/
8piJU1vahSK1Kgv9E1CEZ0bQFCMQutHgubS7S2uQPd3ee3OrBj0NC1T1UyJQfkOLcKzMskC7mFb9
ccE93WGngz30tpHrowvMvnjOfbYGK1dAOK0J1Tpu8VA3uRiRJKhTUDUvscvMGdEmMNJEWgIflE5m
W2N8MDpc1qXzDNiYZ+ZLSP65uTq3IF2Ww2Cmoa3j7BfoBitKFJQQedBQX92erdlzAyxJgIRYICRA
P9rl3tWoGSkgXkYeoEy80Q3a5iVveGBBmIYN3qAdw27Px9ZTjW+3LU8DuLw/NSBw/jEsTSE6qtVM
6IhXE71ZVbnhxcqPGIjkSoA9HleBBbHB2xbnp/Qfi9KUkk6Nmt6ExYqa31jebGoIEyZoe12wM/NC
vRzatNfPAp3YboHs4TCU55s6+qYkhe+WW1X7iONfTZYGdXY/GC9oEPQM/S4Hs4XBQOrNdnb8fHvE
c7v7bI7lbsbSbtBRq6KSYENpzlMG86QV7C5tsjWrtd1tWwvr6UqXAIVWhzvoU0rT3av8AblMFzoA
IRI8lvhhL+Gjl/zW1S7nmLZ9ZJQm3gXCfUrpX0VrAF2Ew1a/GbikwgJtL8WE5vqtLiFtF01LwRGF
WJymDdOs1oFSvo79mlZ/B/fQO7huwx+6eARdj2cN2cJeXfBfubymApSYxgRDdsFA2x8rdTey4+1F
nDbdjU0pJ8Vq+p9NiZDlJTW0HVh8t0mseiPLAmaThZ0yf4z+d0e60uEj3FEPDQcz2asfYAvxeP92
ezxzt+r5BpAOGScmZuI2oGYjuuVBqhy4VUcNetqhKya+b4mzZ0Z3GNj/AaMyHQF4WSE3g/HJkIix
KROST8TvuhNvUshuCTXftH3vD0Xpi2qdandZRIMuXyf6vTMspPFnlxGdJNAQRKB7RaIuVBVCbTkO
IFfZjxBDClO/5M8W+cYBirk9w7PbHmQB6Jqe0NryEWPYVBkTipxfiDYm9aUqe08oJVQ/HzTjwy5P
t63NZG0xr2fmpFOmNvMkNYuJa899zgrAE8BybgDMUd0p+p/WfsyT7VAvPMNmT9Ezm9JRE5WgISmR
5QBHkL2pnQetNr22ezTdhVhsaSqn3XJ2bRgJHmO1BjvN2KxYpUF1117ZvRtwl+ygqxPEDepe/+OE
SluwqA2m0BxJTFOIpwIisVFhHlud3qFZO8jxeKkUZYMa1lYdeXDb9uzmRAccSmCI5a8a4QuAzBX0
uGNzFq1vFw8RKtbFIY2fIXi1dsJf5de50uA8yPlP+tpQGZRzpUBNaVBYQ9TmROq6zN33IU8CJCX+
3h7X7KmGxOiEVgdbmiLdD5VaQtM0wjndkfwVcp5ebkW/bpuYdZUzE5KrOCSBjGsBE6bJPZ2eHOFs
IujMld1RTV6McSmkmd0CZ/amq+nMNZPUFlELDedDrSEV8C0eiDe462V21rkrDm/Y6UaYWlkcaatB
n4zFKXdwmqBZx2UOKp7VBjn927M3dzwC9z0pQjvuBNi6HI1glZ10BQHPtVJ4WsNWfPhBotYThu6n
7UJcNOcN58akK6jECyXRWhhD/8S6oU/EYavbw5m1gCfPpOSKIo9MvdXVldtkjoVbNHG9nKHNvlk4
JebcDV3aEElEKgPYecmjhdFbzcjRmUjzv1Ve+QPk0tDt7KVwBUhB6MlCnWx2gSZFH7xIgFmVEwqQ
exioPcAex6qE9c9KNfzEeStVYwOV8duzN+fa6AOYslwg4QLB06Uz1KFOsizFe9EazBXpxkAYNtht
qF8Pf25bmptFMDsgIICwBV6osiXUPjSm4KjVetNvhwTqkY9FeV81w5TK3sdxurBs2qxFvIQ/SZ7A
ii91WrhlFoZ5maSHhDMF4LIMxYkIeqTYf0hhj4MIKoo2VmTYX1UQFP7sC7R8xGZYrzIx4BkW9cIf
zE7dQARoWBE0qHqAgVfoWeLDE4XwlyeiDNG2q/4xSl4C8ltVAeg3Wq8l7oiKgK4EGWHOj74KxYKP
zHk90t9Qu4NyNrj7pCOpSjpmWuCXOJAYbFwK6PqwgF/Pg4KMA8ENKuQIcK4yW3rhsrGKmxRtOFZ7
p9Rm5YGHIVko4s25oOGgLXIizrOvtMYM3hgR8ARoOVKSOyUjXt4XK4AvPVEtCY7PHbAQmgMEywZx
GngPL73ddiZS/NhMDopR8e1oZSUICkLbU+xqSQP38wkmPyZQ7wc/C2g5LBBKXNrSM9tKM2IAI90B
2mgKeE8+2vqTaRTgkoqdwfEcvRhRdg8ZlEhCJBnG1nnDVP9QeFf4Sm+UQYtewJ1NesMb9F5ATKSC
oJjiNnvXcJpAVwga0LpmeMtomd7TpuF3ANU3XmTY9u+QK32IRsjGeKqz7ofS8/jeHfs8QPBvQIeC
AjVtMOfRQSbRF7FjH3Ic1T6k897QRTOeGqUQEMZgb3ikvHOFpyc1AuI6QSX2njtWuuoAaUQzIoIl
nv5SeB1tOpFMLWKoTBdc4BGojc993CTbXmfaw2ibIcjNqemBTm4PdhRrC21X0+uGMvPsLKde12c/
FJf/jNGZ5aMAJdZx+pKP3xxxLA/QIu3sDdpn+TptGCjTCuHFYTIEAwq8IDBtezQRcr+MTD8swe0H
EvRNBV3voG6BuNZLHch/Aw/jUs9Kv9U6587papxzSKSuk6qslzbPnK+Bmx7ZdkR4aGSTfK0dS4Vl
PTDymRUeIjt6tHi8YtlSWWlu9yBxigIWAA64aaULliVlpDK3A+x7gq8UQEUbQVyaa8K2t8/vz6ye
7NDnlqbj9iwKssAXG5oDgyUrekrYoHiMaLsQNJ4mp76hJUE60RZDMFe3xWpwu32s6a9WPPo6r7Zd
lgdk0IJhWDo/5q5L9EJMEFW0i6Ob7/J3FbrKoU/MM3CcvHftc+Q+adU6TE8R2kpvT8Hskp5ZkmYg
iwwaa/WQHUyDe26+68YJJO3fNjK/oBjNdBgCIiedG62A/lJWtGi8wbMuHHvfriKP2juksxYsTR54
vaD/WJrumLMFJZbS0LCEJYCuFB89Mo2fUAF+6zCh61BvcjCpgSw1qrBhFI4k3e2Bzs2mizcznBYK
k1dNnqzMBEt7vLEE2uM0WBPGa9kv3JNzznFuRFqykmVam0UxFGo0xQdL9YuWuSuRgxFxiNY4Ehc8
ZAYVM5GZgrxZA/DIRDP15ZxmHcbaZZDyS7Su9woaDgc3JuWuhBr6fYlT31djPq5sorn3KlPi57bG
6eFXyjg8om3EWut1kt2NeJNuuihbUiWanXJ0noKWDOmRq/vP0iH9wN06OYyu8DOlDKgCbHX6/fbC
zvkVBFpw6OHqgyLf9CvO/CorQqieNnjGgCcsmxR5h2+IaX9njoAYd2dYT1HO+o2K8OXBsgpzwa1m
VhyInEkLGK1YaMOS9k8ehhV4UkBJn3AgkczceRBhsgsLc1snkAgxluS+Zjoj0ViKdzyaMNGHhMbP
y+GGukuF20cjKsUg+EzHeyt+JdB2Tto96mYE6uZt/Fa7jWfXH4Mx+FS5q5rfjv6MuM7D7oSmCH1S
naVW7snTLnc3Yg5Qtn3K1U0E35c/C6IpJI6ikO8L9bVPq5VVv3Gqo8b8V7TGHVSvby/69bRjuo0p
2oFrTZQkl+bG2koJMaByXtHTkP+q8x+Zi7VX00BR32+buvavC1OmFNeD36UpLS74Ps1DFOvWbrJK
AYRx7O8sOtQ8QDv3bYMzOW+UsEHIjkwP3khXZfOsNGs82Anfs/HJ6EAap+0If22cfdqtW+OQG3+z
4cjNbuE0ub4KQIEyCQFOBLL6FddzT80srhJgqNKu8Y36ntIJBL0hzcvC+D6DEclZLixJx5ZlcRbT
NAF2EAJBno5k+9oclF961Djfc5D1eqkorbfGsZNdnlXGLjWsKmDo4f5ZhKL5Bcp6tBaY+HnKaLfr
btJy67jO17nSviDkNveoWgpf0NRaAVxkf4/C6E/KbJP5VJjhb+EqHOwkY7t2spq96dT+lrBS86vW
KjaRafTfcnVMxlWUuPSpKTXtgw5R324tXBv3gADW30nf1H4FLoa1M4TOA82r8VTneYPHGumOsUNe
Yjt1j6NG8pWblcom4yPeblGRxvshspoN8rhm6oFPSV/ZOVorfSgT97u+TcHQYsUEsTpDHT/Tosjr
gRjZ6H0KhBkjoJKKDH1dtSG7z+Ox2iWqiQC87sUdWNujHbQrSj8RXbyBTKQBCiB0mLTo6ln3Wa0F
UaeFBxWnPxJKgGhqBsfp2LWtr+kUPPnMVJy3ocjJU5w0vPbMwex/Dc6Q3Sli7TTsI3SbdwP4l4GS
rUj0ABrb+SlOrOa+VfpjTDpjU4w12yVWOa6gX2CAuWISIW5r7veV0fk2ejefwr5q9gxZyh+mRsmf
EmDCNR2T/tlwCbkXbi18rnf2z9pKmE9olz+ZDW82qcUTrLAquK9yM/7ZMNU5logq9ugi+yNMM1y3
IlN8xzLoOq/qdqW5sb0W1Cx91w6Hu7DvQM2q5+F2iN0KrwFqr1BbQgW+1EZfVdNkB9ikha8Mvd+M
2i9WOgX6dLgIhOnEAWLNzicFSjP+d4WqfkrG9KR0dv5dlI1zSrUyeYzRLOuVoKK/L+xIferDzNnQ
sMlRdAHJX6VG1WudM7bhTmb7GZiHNnYWmo+qHgFDCDAa6IfwSOMaFFgZuMPRM2N3nmpmNhSJC/1d
4Tr5UDtEn26CviGoGhu7Jk/Zqi+VYkOZgskeclBmOUOyYo5CVg4vu7VN1D7QzJbtrLBU74jOmo0d
ZSWQfXjWEK7Wft2Gva8libaxjBqhWO6YC8faZTQApVxckcbEvmDhOYy7WjpHAboABxtV3QMrNlrp
U9C9ioXiwWWaYjKhKngDObgTYAudcZe3ghaCB7BNanIgqleIwFx60F/eOkBngUJmAmrh08gsQcjp
8vuRHopyaDD7cfWYZU89W9tYrNBvl9gW5IGAjhTckAoYLzFT0JSQDMXFUI2pZSSHGtmxv8UiiEhe
i0+6UwcSBYDuArQn5xjTkBOnqm1AKpStW9+55V5dgt/PDGFq2bbgg8i0AHx2OVdZCW7pwYIioHV0
kacag9uXyPXnkVcBXA40ZEgZgWz58vNtnoyxO9TsMJTCc77Z5dfKpdNaXxqQfAkPQJKpk4FR8XBJ
QcfwqwOY3FRFTtyFugvGcDmA3q0VILpBZ45sSLNxlwTHrucHrS2gfgFefIJmylndmKo1cc0+fEI5
FBkfvsRqe/V9kByi2ok0ro28PqhOLn9+k+aiZuUgDqr60aWtVwxfikYQxqNUNSHOQNeA5xrOi0sD
aSdilfNCe2yaeFUnSOUECg24tqSEOK3jP7HItR0pkmROVpJIgZ2qKLwYeiS/ieIRtvRUk8xglRFU
WdAjQfIE0YepXQ4H7fKhHitZ+IzuQDDzotea25vua5TueL0DjgioFwigJ50VlPkurWg1tnscjvUp
7MDyo6MLNb5rxm2C/w3mUgey5AKTMfS6gAIY5CDoAJC58vWaZYZTsfKk/QSTUfP9S/tj+vqUuwdf
J7gmQWInnR9kACeoCJX8lCs7siqU7Vc/DxIbxQBmWcVZi9fz5UyZ5mgQOprk1A+uR49FES747zTV
Z36F3z918+PtB8UepIrkTFlNh6w3QtU8rXn6osT6DvWvBcjk1QIgVAcBAnxrEn7G0+tyDGllmHlb
j/0p2oZkU3wN3Adnmj6PZjXM/XStypeESuq4GxqzP2mKeDcr8y2uFx7P1wNA3QlNYbghFLA4yCFB
whTV6etkPPE8QNTfLBF7LX1fmqCeJU6tx/h+LXY8v0utpayrbACJDVSYMPV4LaEPRt5vYCqFwmGS
lseq9IAfcMIvTpD8ffkS0iq0ilN8P8uOeN2H1eb2Lrh0UpSqJlQvlOagVqSikV5uSFBImDpiHN19
jehxWCnZuktXt01cHnyTCRDGTuLyCMc+aagvnbRgeajyrnf3wvXGP40IwnbF+vX/ZmRap7MckMiz
0gh1GDG4n9UBYkud+mYS/G9Wptk8swKBkyyBbqq7B8RcDPtQ8zXNS5fEp6UJQ55M1XClGlOKGZUj
GcleKZnGwIxIjiJ+T3nAUrTaHVK+UAa79FwHPEj4PuTKsCRTE5/cdJAqRK/x8K2PuOnSKYhdOP6W
vi+tSN1muVorbn2sf3aVbyw1NCx9XlqKahSlnRP8fIOv7GxThsHtpZb77a7mR9p5mklsJeJhfXTF
wXlx1WPUPwwUNTU8zf3e2CTlunU941WQ023LSyOT4p7ONMayYkZ9JOZOHYOKLYxs6ftS4FZV+RDj
3YGFEStINxlL3QJL35fiKSTKBFEEVqYQe8M4KUvA4oXvy+k422WdXXb4fsRKAKX3FfnamfjvlZ8C
D4hdgVlPGkAbdSMyO6Q+Os5zXW5GY6O2v2+vsXTsyiY+E4BnB4ljtHHHkeg4CgBvyi2k25ov0rVc
mZDiTZQdXZ1P+y+0fSgJaeoDWyL7mF+J/06UXHJWkyZSCxcmrAhKRR6Yum/P0tL3p7+fzVKogpYg
7fD9Id02+Yo93/780iJIR4hKDKqmaFA6igwN8kHee8NSRnVpBNIhMqR5ho5QB70k37QR50VwewSz
n5+I+QA6RTuLLLfgtASKQFbTHF37iVgF8CELQfJ01vwTw/77kkDSBhgGyL6g4+hyBUCH2htc0bEV
Nk7sD5Z/0PlOLNGKX11401UE+SeQAYMXFb1il1bMHtDgwsIsGSr4SO/1D9EF1tvXp2qC6ELpFGIG
YLq4tJFrIEpDgNAcif3YO+sqW4L/zK3FuQHpWLX0rmuEBQNu67P6J62XYGFzswTOaWQ8kDW4rrzn
ZhNhBkV1zN/bYVWOGxW6sOUClnluFBOrGuCAoKtAH9blNMUV6+uIlNXRtH97mvvr9iLMDuHs69Ii
gK1KH/I+q47cCaxoF9LANYOOLbyKZq2gLg+ENHgRUZO7HEMBSQyEB1F95KuYPjnxbyN9E9rC4TE7
UdCIQYrLBBBQfnqBG6BjVaVWRyu9q9a6tRCdzZ1NqGf+9/PS6S2cFjz7RKmORcS8RDvifALz4e3V
kOHdn1cENMhRmgPoDztPOgDtLhdax8Ly2NjbrtrE7s501i31aO8hV53/UpdSXrOjOjMoeRdFRcDK
GxjsNK9PnmLFz8uFE2tuXZDvgrA6CNiQ15SSzLbVD5BajKuj80HLB91YQI3PjcBUEJqDcWOCMEq7
XDHzXAUPNT6vrx1rC/xnpC+MYNYEwLjYJ0ghgOHt0n1bo4l7p1bLYyn8OvmNEC1fVPSc2yJoP/uP
DVs616cyU4H9Xx6F7hvGKzeC2liF+hLty+xi6A6QfHhp4Ckj7XenyTLeULc85gNAQoH1etuBr0dh
QurPRpMjki3QHpjMn8UHBuAcaU3H4qhCV4BCWmCPvhOxNIhpSS/vQJD24BmGy2lK1MoFfqZWDTcp
KY5oHzNzb6Sr9o2720zbLmJWr+cLpiZCF0BIkBOR5VyjEDB5Bt2QY35nK6uhWPCsmfm6+Ly0HK5e
tY3OkUxQqgdae0qyIdFdZS1AYK7993IQ0hZxQEnnOFCeOdb5XQQxVWPHjPfbCy+T0uLkMlGIATQa
9D74mlz9TyKTG60eFsf03fb+9jYASwcnu2sTYMTuDLYfUd51X24bnWZH8oPJIrgmXJB1KqY0rkLY
BqjK4Aea+9LmgRgC0rvoU9Z8Ryzck1d+YGvIhU0bFBRY+Cc59qTfSkjsaie9PBbu4eP2QJa+Pi3g
2bbpGyCK4gRfb9RuNaQBcd3VbQtXjib9/unvZxaa0FLBRg4LtvqAImNEUYe+T4PbRq6HMYmoKMh7
Ym9O6fVLI2kZjoBOVPEzc18t63vypVIiQl8kXs4/Ly23IdIuHTR8vrFWVr5e4s+Z+fUQpMQeB3GT
BgUn6QSuU1rp8WiGJ0ts2bgB2ODLszMJXrqIdyfssZx9pkUT9SFRwxO1PbDBO199mtnQrwGwC/Ur
EKwifL+cfK2o1cpWWvvUtI8NgGYL4c/c7KBzCKlzeNIUr19+PjX0JFL5GJ5YdMfXzfj1tUVsgGMW
2XO0xstXrFqVZpWQLHq29BJMSaX35R2G2APsMoCHQj4DJZLLn6/HRjtmxCYnSiI/Kr/VXysPfzrn
uYErUQdmqbxoHHKKuJdEm6L8apiD5QWxMgqIKI5M7B2XAxgjpA31royeXSAVdOhSeHxJw29uiVG0
AJ8EKjCYq+nvZ2dEpVQJOP5acmqjP+6jtth/fn0GIT4DXfgE9Uc+VYbJmaTrCK9MCl7QgEfrtPZ0
sXW1rzvqhRVpH6iEN12j6/SZFquO+3Xx9X128X3pLZNxgDTaHt/vml1Hd2SpyDqzChffl1YBvxzx
ADXoM3+x4zW4026fQjOLAMoGMF4gZEapWC4SU9MJOzHq2XNZBEAeZvdgbyDUv23k6mKGiwJ3CSm3
Cc8AQ5ee1NZNxqGxmT0rDPRzzveweKBQjIjW1ZJm3HTsXIQAQEirkNJCQwdK34gBLi3lFL1sdsLa
59zZA8ufEs9wFx6vMwuCzD+uBVMDzORKyLeIFaEYRG2e1/X4lpK321MlrYeO0OUCdydNlRGSym6a
NHkCv91ac99qunGjMQjd37ft2NOHzmbq0xC6r0B1Ak3iSYLscqbshkZjWoz0adRj67027SSHMqbZ
3oW6xQBDQ8sNM0JnZSud2OJ5jbh90NygsurmzlZTVIrylARt/xO9Rr4JEcDHsUlyX2M/KkOBrL3d
rRgF8+0gOnGIc2X45bQAbWkWXbfdoPkt1Jb8WhmMpyK2so3TAQSdDGDdTFjeBvCY8rELO/2ERr56
QzQRrvvQqINRE8OBMkKCqs1euds2W2qiy4MYiR30rIdSDQSYNklesV+sy4p1brm/eQGl5ahGt7At
qOuXbqg/8hoNNo3rrDWTtSeFi2GFbVKDWCS1+udaT7MtVAesVZN2H3mru/dGA8ZgJGzZpp+eyEim
NrGfZ8BkjaZjrliloL8BCSzPbmn30VHVQPzeD5uwVaptnEIbvs5a+pSrrPKLNkbOtODK1zbavxYV
8Sh22UQELhem2hxZCTQv06dMtx/LMC5AwKC9cBv4oSLbRHF4vO1FczhYQK0QIsEmANbyGZ6OdV4U
ih0/IdgoHyzajQ81IsHVYDJtJQozuYuAlEa2otTcJ72z3HsmYnKHxsPwi1v/X2M/+ynSQZ8yU3Rq
b8VPE4lqmbd3eE2dhD4u3CdzG/QTeIR+WRs3o3TxqsxM7D414ye8en04gtda32uOzr/hdHtupXPm
3+MBwunfhqTwtk5rwnPViJ8QPScg6s7AXHDbwvQF+QgAcABEBZ8oCDmGcIVbtokCbxEECEZHgPK/
8BpCPDSxBRCc8rUlwbU5ixDGAME4OI/A6icdOjlH6pe2FSYvc+x7kGrYD8JUxEotancfV5aTekrW
xs+i08yFwc5N5xSWQRUTKMcr6LRKy4yYvQpPFbyEOgj4KAv+xcrX55qBXhaYTvx0wK+mH3EWMoU0
IQJg1PhJ659Cg3pFvvSunl4d8ppBms+cSJbw7pRbKQogrsq4JfFTrYt9zOPvGRv6bZwMH4IOxzA2
0UmoPYIr7qGNh79VPX6/7TOfgav0A0AXgAEiMP8kr7ocIvRsE4MlNNzbouTUi63c3bRgif5uarnu
1ZDODKyuzbZ9YvKgZXb90ORZuxqqoT30Y538AM+y+mjrZrjKoLnuC6uKvpeqDXhJj4Vp1Ghch6Hi
bpvQEWvgbT+A9qwfazdrd1EXVQ0YGdRsnZp1fyoyYR1jEOb5apvxhyHWmme8ieC81B4DtFqihVC4
6fiDY1WOIe/tI4SFoo+wccpvkQJg+u3JmTsOPzMPn1irqdnkcnIy3qeKEwp9r6k13ySDrn3PdVM5
2ZrId24dOhsLvUeQZLWqdZTA/eKaumtNqNHH7V+iTVlUaZlcF+IzuAYmomOZuYYj3lN5Tq19ZWdp
CNZTYoNAnULvFkSog12vbCiqIVHiOHxT064M0Dla3ZEQpAltE50cNfIAZNPXaW+Xx4SoyqpHR9J7
Whf8R02xAzytnpr8VHOJW0HaqCgJACqKugCgXyimXKEunQLNv6HB1D1Lx6BM2gfgy19vz850zJxN
zmTCxKMekBp0buCNKS0T10uVuzy3906sMc/tSAz4VzggOOnZgqmZ0UwwZ5x4QHEgYSSZAskoGeCm
PRDwkZt7WWywX5QA9//lEcHxAOE1gShFMCfdSr2GxlbETf2egd8tL6nP/h9p19lbN65tf5EA9fJV
5TSf4hLbSb4QTuKoUI0qJKVf/5b88HBtHeEIue/OHWAGA2QfUuTmLmuvxV8TbS28mL19075NnhOl
3A/drHl0nTJg4q1yAK5GGlEOPYU+iWz12KHNf3s5i4ag9ojgdGJxnDNSaE1HhDp24qxpfbmvoSEf
JQ3EHVo3+aHh4Ia3zc1i4f9dF1DQmKhBwQGe9eu11fvS6QH4EWcumG+m9tYdAIwQfpa9tWggeGYD
YgK64iwWDiEiJlSWcCgMFEhn77sDSmRZNhJGZeNL/d5uGPCg/1bq/ViZM4X4YMLAnPtc5yx2nL4V
CeXnpPU2xjD4A2JC036/vX9LS5l0M5EN6ag3zdtUDciWY2lB6z7JnvXYDnP+s8i//6uNacwKWST+
mmgwZhep5ip1s8buz15XHequPdntI8bRbxuZPvRXx4C87kOsBy7TBKT560HQxED7HuP4ZxO81Nz+
22NqBSMQxORRbuYrNa5FY6ivAF9uogAyL4+6CeCtalzIs6eV+2I4eZCrGdTUVzvLV9uVlc1biTgJ
4IRAFXMS10M9/qoeOBplThtFnjFCdG/oSMRbtw6APnwEcxw0PRrv2aT0SeHxoTPE8+19vT4gaJWg
6TClCTiO87YJA1KYKEUv4J7SoFTPjfnTHNegqte3GP0fQKqBtQXBB+qqXz+eC6L1Ps+q4Zw1Sn2P
0RoZDI3agErA0cUhAV7vlZpm/GjYBbszoTO8Rh61sEq8iZOSNyaj0FGb5e6SN7HZG31/7jX9Ja/V
b+DVeTdasuI4rp8UsLL8x8y8gWrazQhaINGfReH8VQeQHiPBuv29rv0vTKCHM+FL8E7OjybVGO8g
Xdif4/FnZ7ibgXkgX21D8MyuuN5FS6h5YBgIXVsg1b9+tLgFREYDRP1MjeHOYTwOuMWCpDGNMJft
Cnbiw5HP7vc07AyQ/zQVcRVbEI/UzHBke64rUW1gSQRqwZoHocXOnSd0GfW2Gpj0ApaNzG/cMj5k
tlVjDK+hTwNky6NETz2/ru0xqnrb9Ann3f723i+4hS+/cdqxTzmEOVZaXnLenptcjWgCiZlclIcR
dMKmVr4ORR3dtrf0BYBiReYFquRJFuOrPWTNLsf0XnuOmY5ae6zsdMYj8HSdunyVlnlyoPMPgL4Z
Mgd0VhCfzhxs01ulyqq6PWv6+yjeU+W7Yzzz4V6DpkuJwspBpcreapAHsD/SWKmZL+3sZ+MzB9Ho
iuIlPWvPbdmilKOLN+aIZ0lVLxhLe2fwNeazeRd0croTbh7IagROrjrHoEg6SdIabXvO1RIDOMzR
doD0QoheHxqABvrsrs6N7NLr4OhMGysOvAYj41aj9QHewrWC/pJ/QkowTWtgpOwqzOlYXuQ8Gbtz
I8A23NbKhfL8XSZrNBJLJ+qznVlkI9OJlUNFOaxkJ63PQiVXgixPgq4sV7zHkiuceiBgzJvS4Xk2
7MZ57RLSdOc+UeJfoOxtfUqz5M/tG7K4byiogU/ERpA97wTavB2lPWjdGUjH+6Ecdk4to7RNVgrL
i2ZQUjSRKIA0YP58wA23LhExFmOXu94ZnhrPCYRL1hQdFj+PBUo5zEoi+pgXYRQUSR1v6Lsz85Ia
lbnqDpQEmxL5nK82zop45sKjPAWEECHRJ/zSHJvhZdQrRpl1Z6ewQgzznKAVfx9LrQiIi2oPJnQ2
aun+0au1obGlgAcyLMDoIOZB0DjfTqoRqxt0rz2b3pOq7DCMjitWhkSh4VCGifLaiBgeZyXgnlW4
Pm48gnlww6Erijxp5k17ynIHJc/2XGh1iHlqDrYUaDeVihWjxe5tgYlPtpKsMRsvXYSppobgGKjo
q74H9bJRKAxmORxLQu0nhEi/bt+COZPJ/y5t0jBHaAxqi3l81TadkeS6gQ0d+Rh5ohwjDE+hodMp
hl/anRvGGOIOYqPOv/EyL6LBdEZAMBoNZFK15TNdA/d4WXeHolf/kSRn+nHoY2FwHMkiRvfmEYuW
mLIbUtqeS0f3Ufn2jfig6Aduvd7ehYWNRn/GnZI2TM2gQPH1tWwt9A1SDjtcfZXFu9as9ROXzu0X
C/pXCwOoLDORF+AKkZsalHJO1fs8LcCj9NRoIAoTL0gdwaQ1BrdXtvA6frE7e5qLAm0NgP/wOtYv
zIwDtwVR7q6ljxl5+XdLE0gW+Sj8z3XEQcrSa6d32KJvkPFM5JmX7604q+PjbUNLH+uToTmIzlPb
JDMJDEk0t0yPo8OzVqlY/Fyfbcw+F6rZRWEoU1BRnwfEhk5FwBFIN0X3MupliE8ZUC3bDM7K2hZe
C7wUEzgCL9+1rItuEaUH5UELmaViiPrK7KKJLPeICfh65WQsmQJlszX5cKAd5zF6WsvcqzQ4F8+j
Rycxdwk5NtZKcLZmZLaPZSEAWYlFe0Y/Goqur63zloK47vaBWDrjn1cyO+O203oqdxFbJ+4+ntoA
9s7Uny3jm/mPwP8Pf/TZ0rTcT1E8N0ZFR6cY7wAZ7tTYenSo8ev2YhbecQhH/OezTP/9kwmZWwXI
OrEYG4l8XP5KDS3QQcKxRhO8dItAxoXSzgSEuuqc6B1zEpbjhNNssA4xRv1DqYxVdHs1S58G4mmY
yAXb5lSd/rqagiLQsdMpDckL75E3KC43VK3Q+jXcsEtLduj42Kx486Ut/Gx0dugSkSWSlDjZWn5E
CyUx0BU4KuXzPy/NAaUGohA0TYCjmcUETULdGPL0/TkdqvFBH5ncqXnl7l2QsYfcHbqHzOvXWK+W
cg+gxhGxokkETMG8yM0xG1cNGo7HqDzY7Vvj2HcNBkghlByAiWzLbB5ayYkk2YkQGTbj/vaiF+4z
RPBQvwVyCE5+3ieteg9EQFnXnFuj9EVsQvP6RTdWjCwcGhjB//GaYCJi3m+BfKTKClY050TzDmmM
fnzdHHvQQfD8UPPVp3nWfJsuNfgsPjifQGuF9sfXM2qmoitonDXnpsgerJyovp41W57QN6uN87Ci
NPVjbj4XvPEbOwlkwbLN7W1duIxTaWmiT0EAf0XYxvOENEPhsXOdZz899iMV/drE9EII+9nEfHwP
eSco3luHnam2q93ulA02JH+f9DHza7t7NM2Vj7h0UjDANH1CQEW1ORLFyEHFGZsmO6dl/Wb38pkD
v6NIhD23t27hsuPu4c9H+IqR6vnX66WlN2Nns7OWmUi+T0X/re8e7PTHbTMLywHYfQJ0TtLBVxJC
4Mit1QEtz3ORW4dWaYOxhyAvXYOPLnwlxOEAMKJrgTs+3zWwDtGS5bGK9oF8rxPzB+m8P13vHotC
If6ASpev4T+thALXVqeWGagokVg513iP1Om8QdaDerYgphWO/eiGTFd8OzYhaEnjYCCgX9WGtXrk
x2q+1o0muxh6RZkKkM2rSE6UeJvqXD1DRyb3IQ5VB0NCurCX+RlS8BEtzG0vut96Wn1HlPvWNOOm
VlBX0sYyUPKWhKNmbeTgnsde8b1EB6e/eZ8RY5e58qHmHs6B3p7ykfFQNfpn6HV9k3Ec6HG9rVwe
aTp7omWtglEWxJixjAhKhx04qYzefmmgdIfyAEaPq+6lbOwdFVYALqVA67Q7yvkWr8JK72De34Ur
mihKkOmhmgkvcJVXYxovs6lQz3Wd0MtI3f4gqlY/lVLjuzjRtccUAATugySrugD491tRuuZpiKln
+3a/JfZp/CmSvs5DJXXpySN2Gdq1+7upG5R5u36Ibt8K7aOs8PUT2uokAYD4AD70isjAYXRIhqq1
TqVrFwFL3cjKhu9tPwaGJiKotqa+xuKQEXtjl8YGjI0HqzGgCcLKPRRK3sCr5beyy0LIgmFG0N1L
M9uVZbPHHxdW0BdVaRWAxBhxw9DpAahJnkuX9uEgkTU1bnxRu44eQM0IKdjcfNcH9y6udMcf9ea+
r+NjkXsPrGriO1k1pz6pUIlOWWRXICnL0m1mDP3f2GDAbpGsDZs+rfzaKW2/JGIra/e1zLoMrXV5
TiSIdqjWRoqW3+nTy5cazPBFYlK/98Z2z1JIZhfCxISVm4tIeqkRppSGuqP8desskOCCc9MSHHFV
kHQK8x0OGnLwwqc+HdJuQ1CDZj5J8h/StY+87F5TywtF6e7Nml0srT1ZWRYaRvLYdcleEnVvdt4d
Sa0gzdoDJKhewVG8T0x7B7I6iC/14diOIRX5BnD7UyHbXVaxbw5pMEcaH8ck31Sod43dj6rSQtFa
EXeUE8Rk4dmEF1mivi/jYVcNzjfNJo95wvlOeI0a0tE+xg2my1Mm3sxSfa0MEaIGe7YLPWLCA5ta
fi6pSPaFwkODuzLSE5wEV8dUoPUL0tAHNe76oPSyOChHL/blkCebSsO0gqek59HIUMUU2WMq29Do
zF9KaTkbE3LDIQpOiS9E+dOInebA0mxr99AmRxHCrkE1ZwwhBTPO1oqLvQmSgrCFRksATkCUh1zy
lqVJc8gbTwsdpvqYmxIhKNNMHxyHSdDH9U/ZQbvAJtYKtMydgTZwqcGOhiomJhuAH0LB72t8AYhS
TQCfsk5245RAfIF1Snf7p7JlkZYYgQfsouH1NBzVUWw8LdU3eo1J3EZVfuvtENVGHxKaFFHcg1Kb
c3S+PHu6/Huu0EeMH3/vZROCUE7sR5nnOKBxcsw6CjI/2bGobsFESEf2LCth7G0lCxqi/FBZ/SAU
FXyk4rEYjQdlKCFDYB5TIehJ6ryArPTwaHtlxHtzq+P+9LX5ndD8p1ckr3lcWD7AmFqgNQ2coiff
yoz/tLTuqKv1aTC1MOX1ycnrfSzGgCae4bsg9B669CeqpHDVlnVM0W/ZDHFcgW1RP3aJ5tPW/KYO
FlwBC0xuBGrTbMyEI3dEuz7h2h0x9V2ajU9abli+yLwjihFPtz3adeyJj4UWMTSmgfu6qjgluYtS
Zsrtk9XxGL6A1X7dD4+9nj5WquIT216JXz4qljMPiiFylBYh1IEK3Ecp4lPChxwo71rZWyfVa9Uz
lhhDtUXor4NSlUMANkt4fssINXVD0NEYwgtv9L2aZmrUFH9BAbMtIVqlQIRMvjMWdvAIp6pv0U03
mH0u1AYwYzssjYFHVcHGEOqK4wvNtPZIoQC8vb1714HEhDlED8hCGwhktLPMiwLUXnA6aidvLEEJ
nCQuOQyl7J4E9RjmkVIC9vZk6E5lO1QrMbQ9/eFfNxL31cb0CjLNBbSMq6P+6PREnBJIOByZ0bBn
p+iKfd8xMIcgzd0CSZw8o2em3ENR0/6VA0dx0JIeai+xahygO9gcLKV1X0Acah2btKMbt6tz07ec
BHA4ydLaBw4ZoP0ylxGNrV9Vo8dP/VDVNNDrNr6XmcofpyG6yMpjcGqjhqq+6LWh/m4JFEVM3sEl
41Lfa9YIrA3kOn4Q1eo2XuV4zy7REb4OSol8n4mjM7bkaLY1v2Nukp4UJWUhSlDdbtDAeMR70oHr
V0vv+lZCr0Gnzn3LyfCNEFs887LGAUDQ8q7pLYhacc2CFESdxGeJrRTgvgB1REZ4E2Gay9hCbGqt
JnMdLwONYIF/EJj6iYZ6llQJntKOqRoW5InCZ9RUfK2PX1UbMqa3z9x1AgBL6M2DtvEDjTU7c0jO
tVpMW+cYqQ8l9G1u/OimKpD1/M+GAKq1phbARDk1Z/qvNdmPXaXxE7Uc/ict1HFLITV7STNDjzRU
l9daOte+yAWsY5pSQ76NqcRp5Z88g2qN5lDg9px4a+v7sU/HbVnX7E+RePLJ6NQscKQAWvP2Mq9z
0anlAE23iQMZYh3Tr/pk1SCS9kzJ+ckyGxY1g6puuDP8I9kLHkVYAdzV/WjiAEf31YplND00T2p+
0sDrec/kQBHQx1o09MZaO/GjOzNzDKhyogo1lU2AgJg9wFTVYgAiKT8lI8/OvDDBXwMa60tvsxaM
oqPxmw7deHIcKz4346i8ZQlNd5ADEoBIFOWPbnTTA4EniGqSjEHZATeh5H326HEP4V6lEWQSkIE0
ynH07cLS+yDuijzKoZznyzwB4a/sICTFKraRPHdD0YzxEU6kD2qvU31cRrFLZPu7q00OoJACN9NX
LBokWHBUiWiG15AjMkpIgeDu+4MtoyYBwb1waQrPJmMwuIFcPrPijSktFGZyx9unRoeLNyZ6qDNQ
GvUlxDHtzMxfgeh912RnvXtytIO27rqoM7X+oGuCRGnSsW1WMnpRyx5Nyh6FoPeRxMopdzs99w0t
A2my3bTiocuIKFcy0QW3AUUxyCsjGQVX6vxY1EWsjyqwiCezU8lJVFX7k4Kr+qh11bCSbE1ffX4q
JnSlAdpG8O3NwZVjQzAJyqk4tUpfbkaQzV0oAW8nU6A2DlZ1IyJdlR8dPSfveCmT/2Klk6gPAFRo
mKCU9vUC0JYqAK014uRqw++mB8razqBKG+drvFAL/hEZ9qSZjewSpcPpzf50n1OSqIALwhPbdh20
8tymwMDUT26crCSDCxuKABc1SViayNRmjoNmpkCFxuUno+2+NzrIQy0egAcwLBHlFhbbjAJjsYUR
3vZXCzEHOAIwtYrZsAm/Ph2pT+tzW0dxUz0VpwrwwT79W6XPSbfPEyATMPBQWW+3zS1t58RDgZPj
oUg5XyUItpmn5AY/ifEBlVeI1dyV5qum/LltZmlV1nQ4UVmGuPqcDGvAmKwrHcJPduUEJDYLvxiK
746kv1VqdhON+MuISa4V37+0uIkd17VBrwKw2OwTJrkAsjnj46lL0O+KL6P1M9ZoMBZrrD1XhgCn
Q3jo4PijzoU4++tHA9rTs5lg2cX0jlC2JN33Es0158ftTVyyAjIXYMNQtZsk6r9a0QjQ4NS20gvn
3yUVAEJoGFR00LNem4VctGQiXcBqABOcf66M1iaqdSS9ZJZx0PJka/LK7/PqkNvu7vairlwkts4D
vgMBD7C5gNh9XdSg1zopAHm6NEq5YQ79NiDxtttxBbfyUTj94h8nOxND4YR7AFp7tnnSU5E6Smj5
eUYRGvXGLFEpeUrpifSPAFNn3VMNxnSlzH3wfILIfeUoXgU/H+aB2p0whNeYMreraNGpXXphwplK
NE+1VH72ahtmpD6MwHD/F7sK7/R/5qao6JMXAZilzhMLk3xUt0D+TgMNtKtrQOSr0Gq2ptmWqqYU
hTXw9FKK1neMg9euHPiFswFfYYAtHdySNr7c11XECXpDpsAqMMwReIUWFOZLUe1vb9XCl0HP2ASi
GvhzoC1nTgIHQ2UIb7JLrSIRUVBVvitjk795tW2HWe4gLoI4w4qXX1wZ2EzBh4v8HAD7rysThRuP
QsMFwwxMoLssGLx9kuQrj/LCNXZUYE0mEClc+7wnbltMqWU84gMZid+bD6V8ydpJKGNlC6+8O54P
WJlQLfj7imfBLBI9Ty2HXroPFIEr1U1XEy/E4OyzC8/oCzCAB2ZWW9vb324+ywRoCywDTARyeBXp
8jzsUBgDIIRn+cVgSQQqvi26ERtoHv6UervnVf3eWNaJ2mNosvKo939vm7++AKiCmVgBiv0W/ppK
ZZ9uWamrhVnbaXVBbd567Bgr3yTV+dpnXDKD3/2RNgE4Pu8J8d7L2diU9cXMwAqXCbMJ1VqsQWwX
9nLiSodijI0KOAaBZjmMIfWMNlpTX9Q8PxNVxxhzElXei5E9l5l5dEcoLWg2cGmo43bFyoW4WiOI
g9Ekx/+AgrseShuE7Y4s08ZL23Jv32ZKu/FKyDfe/mCTw/jyCMysTL/i0wdTJtm5wp1Ek8k2HdAF
GrOwGNyIFfsq35pj5+NluG3y6g7CJBJ5IFJQSZpY+r+aZNDgtQq9VC8Ol+RYIqm6FJJkoZ4LqCAa
TfbwX9gD1wmKbxjyRN3vqz3PK9sxa8h4kU2RBqK2Iqcsjl6d/e4Bbrxt68qLTWv7ZGu2nV5VGgbx
EvUCkZiLa7Rb3kgw0WjRf2MG/h90bJhancPZlDpGiwWX+JKzQffHpgty6ZY+a8TKq7nwrTD+BgQo
yLjRtZxjaE3JMHcLTYuLoR/H+pU2Z6N7a7NkZduuUQ+YP1Lhk6FGACAJAFJfv5HBOsrQCFQuagVy
I0P6IwVWcbwrLQijF9Cz41oZNo20jolC2h1H+yNyubJW1Lpy29PPgNcGOgckh1eD+IocKkyfQqZn
7DVfjaO4inhKMI3/VFLu12t6VAunBebwzAJtDr2E+UiIx1LFMkmv4KE9K/S7bm/bf+7Sf6zoPyZm
xTM3rXDgG2wsp5UPvArGJnNfFy+3z+PSvuE1BbQBCTdKITNHaapVoRSKSy6d8Ttx80Dz7kW315Q7
b4CGSLymlTndopnTmgpLkDHASwO6oVmAUmaJbsSeTi5i/JFCfI01a5qG2tLB/2xiWvEnvzgovO71
DCZq1O2OdmG8UIxziAwMAkpeF7t2kJ5Pu6ppfMsY73Uvpr7shzdDWiG4QAJCjMcqtaHG7fb1ym1Z
OjYoFoJlENT+CC5ml6UxstqMCSGXfLyrMIov0czx1qoKKKsv7DLc5eSiwe8KZravW8AT8Ne06D9c
dOlqlyFHBa/k0PeqBXp6rYtaUSHr33XmeBvuGuJ7ZbMqaqXh7DkqEZBQcn9oWQ9lsCz+0yJWCLUW
o60qUCqBxbws5IXFDxVMHHS0mnZM1ft9XHIFBS+OUlanO3yrqG211Qrcjxgz2r3vqr3tmxjG3kOk
LAvRA0j9YcLtUIhpQJu0ZoFupqpPrPSnw20tkj0vUVSz7LBFUzC30ctse1cJzdTE0EzANKCO1UeB
ro878CqIG5n49egFhZpD/iqLFX+IK8fvGigzgxZEPxsQQ/SprrV+rRk1hMplcxSZVhx14YidiimK
bebZ1THtvCIAnEo5KWX6nZVO6/iVK4vvLZcoCco0r0LUQwcM9A2NsmVj3UXcyKyoo0l9D5YuY4eR
E+e1iBNji06MEQ592h1EQ9JDWdk5RjSU7qC4SuarRTrctWANuySJg5Ydr4HoAOHFFtPjL0kK9Uki
HBINulMezLHNdtSzmm1fqHXkJQAIJkibw9aAaCX4N/IL4LAkSImVBwjfsJ+F3YWlgjeGUG5EjW2U
G4F5oE3nQHtodKGWJWUsjlWXmIfUQA0q7jW6kzqpI1SaUdcGK7qPYWMPknNSDwfPhERLLWUoMVfk
J9IZjvXQ9PhAvTgSl4IK0hT2Fnw9/TdXmWqlmUMujZORjUDCf2kdJ/WtFJzxOYrlGPxFN9JUFXdj
WuRskC6PWkKB5AKMACKdqvp829cteQbUvhBHTBxeV7DaHDJtvCO2e4EqTeAkQM8IrQgB2nnJev31
tq0lvzqRFgEAhfz8CsOZulaNJzgmF0+Wro9Lemfm9KToEp11twJmlIZa7q2M203ec+5dUcebNLIw
lw7S4q/3Ho3M3BstCYGjIj/ERrLNWRaWnnUPmooKLFP27vYil/wMgmzkZCiTAvI4i89cR2QjRy36
4o3FO8T5oiZLV8ZZlpaEvg6m16Z6G/CAX5c0IIftuSHIBUKuQWeqR6eC+KP2h1ldlCjev2Ki8eZi
Ch40U3gPkT7PnidAU0lWVJoHMigMUmBwi1rZJh/XsDlLz8BnM7MnKssEB3PF6F1G55LqzFfEHm/m
SpVm6QR+MvKBffj0DtZ9NkruwojRb4XzIKpHu4AOX2JA1f1va63UpFaWNE+4RrtTmrQdYI17z4aS
bTt7uCPwMLdP3NIVhhqvObFpokA/N4Mh3Np0x4naKCYBVwnovg9ulQWAX902tJBdoQsG3iHUkqE5
Mh90I2A7KWsHStYKABDib4qXyUgPDYm8FK8n8G+AIPz/LM5iAwj1ZT1JYNFr2aauMCpeP0jrJ5TF
fVHtEh1yVaA3v21z8Yx8WuXsvNsCr38zwCYzi4CWBR6kF9sDbKouNm3OAiHNfy3jTDcMmTFmBydq
i/nA/4A2lxonCbngzRohTRtbwA2RH1n6+/bKFg+KhzLGVM2A8uHsig28iylKsVAib+1QAoLG6p+x
125It4Ihui41YEUAhqK9Av+KMtjc6VpmbjRc2heMUF9KZm4L1/7GhMQmWo9tNkRoP+f+REAGOphk
62XGn9tLXbh6qOuhITyJaiGemLlIhYrY0tLCvmgDKGcKHlfBMGaAUDFljG6bWvDGMAXkMHBTgEzN
64uUtmpfIX292MrrKHexQGRE7V0KXdB/H48CVmVa1TRkh+Ls/DHLbY+1qdvYoBezgoS4IRQat4pD
jpwAtpDT1VmVxX3ELqKnjwYI6utfnxpN62LZjZ19yVLXz5Xxm6moJ+lZf2/v4aKZqU2ARhXa7HMX
ptZDhgIZsS+6yRRf0fTvvW5020q36t1/YQn0zGj4AbwOcuivCxIqo2016PalzTrfIcbGG5yNWFVh
WFoQuEim1iKIJtCa+moGMm9tXbkJgG99e2lVnfsG4OUbbibx9vaCtA+a2FmEg6tmQHgNcIFrYfMJ
jKemlrAujQvO/EFxenCmEc1P4waQ07PFeQDZYQVly4Q1EbNTFMG9KveVpn4vVF69Avcpma93jbbD
TBz4s6yiAe5OMx8YjcUdAjW5UViVhnZWiCDORT36qOl3gWVWVohf9T5QDY1preFPMa9kCJBtuRes
r/dpktt+6zU25GJj75gwggoIlDwC4B8wHwm+dHaOFc+410kCkGVcDAFos8D+SUZrS/QuuZAKUmOD
6OIILMtNaPUVj2IIjgQxgEuP4EC09wzIIb9RTR7WYP7ybasqg9Hsx1OciV8ltFWA5nPigwCKLmjx
HgMep0Lc15T0gKEOJ6i1iSIybrxtzVTj1PEWUs2Mf4uFKreyQgs4tjL3zgUkYZuAfT0AME3exTnt
ar+MgX3L4t1objJ07CqN3VnIplMfmMkySjEahXTFdQ41Kuc7NEf5NgNg4E6rR/UyOObwUDTC+wat
AP2ujS01UhS1hJIDVX1TGuqhsKXzXhIsiDbGeEiAdAhzkE4eIN/7gbbzvtEG0t8ApbbbSeJ+4wIC
Eji81vb4p9E3aB8HfQ1hiNzoSmAWjdiHw4h9w20B6o1BhZ91k+yy2elh7iAEdwjUhnB5ykCrsi7U
gEb/20sHwoEktQPVSN1DgUnaE2eWeQBFpjjbEnCDGJwWR9ZgzJiYmbKjXGgvNFE7HCxDSohFuNpz
mTdk5alZ8r6oGoKKB57xup0uMtLnqZ1bKGpXP2xBxoBUcvBJqr5YTYsAJYtXwq2F+ADNEFBCATgA
8N28SysstzaL1oY+dTJGZf6s9O9cQkGTYq5Y/Krb1YGfK0AunP5ng7MgyEig8a4AegUk5aUpfkjj
V0nOabKzjAcUxPxWHQO+hjZZyGJAQoVLOFW1AUGaBUFp1mOsyyLQC9K7kMMn/6ukIKZVAbtENoE/
BwWLq949jSFSI3G6L9z4oxHIm49gj7bXxm0+yA7nztGyNfQ7Jry/Nf9aUu8RpQDTcqGlpWwgKV7t
mhrEE0pf/ZJ9b96BhtV4zU07CwZw2AWWUJswbzJAbKhTh1hB+5AVnfvvqQECMcyIoyKFhsy8K15T
Ky8lnX4Wc/4C4hAfoauURQZYlleCS3PpvCK6RKMVo0DoGswaFDEqWjQZR/cCwRsWJgKobaj3vKp9
rgdq6vwBtLUIiV5AlhIUSUDAZHTbldk07w0qltEz47PdQ9EClVAQJaZVumm0UTmmCO9QVAZbDR+o
tykKCv1VNzN8hzUo5EHaHYUUTwZVWmj7qsZoDmom9l1st/bWS2UcAXxavqQYyo9sRek3ZrxTi87C
2C1qTWFfVvh3ZDEozlAJ7BZgZSjpSJRGpBnBkwHlp2Kw3wReHq6Hw/+3YDBzG8z53X5fV7ZvPohm
S90YcqK5F0dYGKQmr4JDONLWY9+1nW0z8EArwfV62+hS+DDxZEGoHFHRFWqnMiq7w9AGjPLhONTV
i83sb3EGKo7bdhav+Sc70+I/5cNerDJZQrT+IpAGD2nqm1DfvG1iIemAQPN/ljI7frqXY4wEwd0F
E/16ftdaOOXmU4IQ4LadlS37mFX6tBQHoOHSbLCUmL2A9x4v4nPF72/b+AjbrrzJfxYzTysY6Cxz
xDvupa4wApSW33Jb8XWzPfdt+oeW9hNWyzCnaO6okZ6yTPWtqgsHq1559ZYXC+eDBh3m0Ob5ldKW
A3K41r1wJQ8UDDYUGAcCBUq0st6lpwewrgmqDApglOy+ng9LJiXNFeFeVEpCgvHnvLJ8rpk7czB+
NJb5p8swdDOKPSit97dtLy0R6gImDg+md6/Yv/SmGovKq92LXZ5VUWCFj2X787aNazYRPEJ4fzAW
jYcIqO/Z+bcUr25A+o2KEztnyo/C7THdtbOco0rPLol6FIaEtxM9uKOtU1+fJO38XqzkqtfsDbNf
MbsirABYXo6oe6nFWZWZnyUuqMQjWmEQ1Q3K5F0jmO9dSbmWrv6npc+1IajUgQWAD704RXURuf3S
5u7KlVxeGNBseGGRoVwBG1iRmFxPMueSSXphbLhza0oDs6ovGJ/7bqX5GxIlaBaQ35nuruzqR+N9
flenfBJUeFMddn5HEkclraVVCGF6g6lBBwrawBlJu3d7s9/ZrE4D243L5zwdyAVCmzQCXr4ElShG
6HTyP5yd147bWLCun4gAc7ilqNDJajq7bwiPA3POfPr90efsPRJFiPAAczGAYZcWV6pV9Qcf1fJC
+FF3PjMQd50T+l5wkjrZOOCE3DvJaKT7wpK/j2Ol0wvCHKe19AgtXVH83Oka3VYwkYd4NAfby5Qq
tXsZ4Nv99ausbhLK6aBU6DND7r/en5lZ01IPDOMsxxwz7W+9FrLnrtflkyEX0iGP0njX5hDGyikn
vWoqLA1TOed1NFqsZyF1kREXjmnQdm4P6ZEmxGRAt4pDbR/VLbzh0Ustm3Kzd/JJLnbokoqPw+BV
R4n34Q58obCjY1g+8qxSny20fu0IJYBXz2vzfSGUynOp0QxJ9LH8bFUb23d1CVM2Q25nJsLLi9HD
r6unikvxHCIEoWjtXv9Lk7U/SSrliP+LMP+Ci0slbNRs1CTSYLENnTSuHSGFz5ZttChWx4GCigH7
ZC5ZLfa/FgSoD+LCfDaL8qOc5o+TIW+EWN+K/8ZYtj+LXpKrrNWMc471VdLqVN/06ZeJhqk9xN1Z
laL9MAiPGY4LU7DFRl/LAbDE+N8BWotqnNqoVhqxdc4DIp++8tXQ3ZwKA8KG9/fD2oec9WFA+pFW
3+h8odUNgjfOzbNUebBbLcTShHjj6l2NgeY5623uvSzx20IR+IHeKQYFJNnWc6iHQidvkVrWXrXz
fTRX++bMfbEixFKEZ5cH1tkXT5b8DxCdfRQ/qtV0iv2NlbF2hFyEWvL5AhjNMYVh6zz6L5KR2XVr
N8qH/zAvFLZBSc1balkNKy0xN9Euts6GOL7SpXgdG8O9H2L1i2EyBWAPzOVNm88rpF7SUw9SRAnR
KE4sllefiI6U5uKuqlr5aMhISdwPuvrtMOKjyEyNG+jG9fHQaY2fKcnMxEBsoNOe8u5pMDfu6T85
5fIe42SgQ8D3o2C5WAt+02jwhGt6IBllstL6pxqlr5MGUrbJ3xtNTGnWc0WzOVORcyWhAhimoOY7
+VhWTVTnlK+pGD80StTZpVo+B+bvoAtBQitb1/3azgBeNaul0yPiPrr+GuRRY1UojXWO8qn8xyqb
5FBGpvxw/5uvvccuo8xzcnEkp6qZgyvgc2iBareTAU/v1ZpOWYKiho6owsbSXT04ATMBx5fmZGKZ
RvRkKCVINPJQTy65OIGm6AgnOoFmQHqOgeibSV0/ZZDqj5Jcmg987erj/TGvLe7L3zCfrxdjpsBV
m2HXmmetwbwmmgJm0po9FmAqym6ilc79eGvrmk4fcBxELanOLNd1jrqfUCTmWS3rfRYhCe55ToWJ
2P0w69+WujX5L77OPHavx9WIFEg6jziDn73ztdGD8pA/NZaS2J0SvLa58T3Ph7fG03ZqnW581Hk5
LveVeRF80QkQG4iTuRWCfJjMl6iKHqwo3biP1oCAdJ/gzQF2oOOwPCDiUhWyGNGjsya+WlnuTN5j
PyC+dI5zKs7pXm77vSdbO0n3j43k7+5/37Vrl8xXnukQnIjLz2uZTc37nuhAig7KlP42rOowaZ6T
JuXWy3jtpXgZa/E1Yx2ge97B9K8m6sqUT4+Nr36Us+lj06CQ4A/5Q1G0B2MQj1Oj1Bsr6XbBoszC
/sSjj3He1LioOFGZGXqym+Jn1vRoHp004dfffk1ikGYa4LRnvMziraiPco5wSaeflUD4lskNUsX5
syDXT6VebJxxt/t9FpqZzb3wXEYkc/7zi/0u1D0UZ7WlpZjil8Run96GQrG74kkxt/b67Ta4jrUY
VplPYdT5dPjkbGby1462ZfN5e2JfR1hcYAGanUOgM5qodgPDyZpmV/P6oAirt782axZr46FYgUQW
FxHozcWZMiVGExhDpJ+7SHouPes49RsHB5L/N0cHhEGklDmf6HDflEV8gVddo47+q57DKTnEppKd
UrlonYbrot4NWqs9+Io57VO5rz72Rhc4EcCnh6IGC9xZ/vQ6CKX2IKKF/JplRXDwzVj9EoXRgANe
Mx7ZQv0XcH3ae9KL+NRJXnIqFL2zpwkwWynWkVOFAOvQd5C1PYThch9TAPuApDRz6AXq0RuQRyyb
skPrNelOSSYnjqlDT1LqwNxntREdFMik9iTGwWOMJn8AObuNH7GV+lZV+m+D6E+1lIivjV5BdZNj
aw8269tUis2xSqLOCaq4eBZadToMXqw+QQDWOtsrO8Vuunw8J4Pun7W0ho0HOmRXWqpy0ILon2Gs
wSrlgbTzC5RC1NIT3llj1j/HVhjvKcZ09Mbi4mD1ourgJoQdNGLkHxSYwHaZIJCSD61ny2EQ7C0v
UpC0lIv3XhukO8ixxmdP0PODFzXpyceE5FCWdf9UlJGOjs0gP5SG+rWgqEXj0lRtdPB8lypBtxN8
mplSDYrFrKT0CQ3bf/xeCpysFqhUttMva0ul//ZoZgUBq5p5T+gNLPsrbQdOM6iQYIi8xs5F+qmm
v8O9zI7/nkKDZCJVNGNWNaQQskSLWUgmjIPS+K9yJJ2siI5m4D0VZuHQdLKFSHTqtHcrXf0eN+mL
l4h/3em4Dr+4GFq/bcOBev+rPprfJk3+rAXNse/kjRtg7ciE4zoj4mD13ni1Go0eqioK+q9epx2s
JH4CnA+wFX7SWB8zqfvrVxNwj5nYCE+Z0uHyYm+MWtJ6SfNfjSA4pDAbvdp/SowtLNLavTZLVYHd
B9l1g+D3G1FHv1P3X9VBau08C57ZTee+1Q/377a1QxP3TWCZvGnhni4OzS4KUgXNWO+cm/kPVYOJ
30jeRjK0FmPmRoI7Iq284ZxWjZyKrVULZ3mkZq7A6k42nuYr+SSopn9D/Pnzi3tTalO1GjUYCJ1e
6GheW52dp/HJb6xPctm6emU4bT0+6AOnj7AlnLS2pS26pVzXiDLfFDvjaDK10Ci882Akhyj5XlBR
TMbv0bTxHVfjUODAOmKmJC+Tc9wNlVZMJ5j/2Ug//xOOLXZrvFezr/fXxAqIC+yKiIyEgdE8peLF
KwCDKMuk5y+c2VsynxSJo0xA0Rqqmv/SKjEidXg9IpDT1Ccw9ZKT9YN5olMfOvd/ibySQSA2ROFg
dqgB/7T4Jbla9coAFek8NrQL5VCfdrlmdTstQw4ySqTk69gj6492L95mulHsqs6LjkUoahzyXvCz
4ZY7DLEPfrAuI/AebXJUiumbWflAqOg+H7Q4HlHOE/x9UrS/Q0t7CjvtVxu36stUy63TRWFKtROL
xftDW9ngjGzurEi4c0G2us701JLmYYRb21kwEkALyt5PDFfM8tP9MLdKfTwCuHBmi13Iooh7Xcfp
/SLpEyEQzh7aiBkux4NKGThXjNd00nZmk6HLI9gVWtHIIR1Vo33tNPNppPnh69mDrrU7IaiO5tC/
SGaN0GF4kmCf3f+RK0c43jmYVPyRlkL94fo3JpXWj4UoCeexfe+JgEUSRxZLOtDaIR3f34+1tqJw
WaL5A3OWrH6RYeuxCug/TPzXsPDsvPwhmLoTxMc2PI6CvNO37FRWvz8vBx1N09n0YnkJ83zHn1nu
hXM/aBJWBxi8BJoC2bOIgPtMYB/SxpLdibLos2eYDVxFI8EA1/vKE8FH41Lx9ulsXqx7ifdjSCBG
FKna2b0hNAel7AycYUv/w/2PtLY4YebMdwJ6HIhuX09IyT0j94nFAWB+8lFgUiDJoMa2vx9l5TyT
eLihKjKTU28ovo2plfqQZZDyahQESa1TlJYhZHtVKgFJQMvtfry1ZcaDhLOEt+J8t16Pakr8nuwv
F84C7ZqCWkpv/U7id00JhVrcWGbrsXj6zzLzXAyLZYb8YWrVOWMT5gS1xc4wbZ0cGZtCEmwUFe37
Q1tb1YDA/y/c/OcX91+i5nKhJQxtijTbl44WfBzD+tzIbljJUEj+fsNyrIDwnZ/e89v7OpyGPFkF
o9I7YwR1EvzwrfOUYy+E+6oOj0UybeRc0vzvXVdsABOD4yE/IZU1llgeoxGVWpqpFWOt/pQNBy2+
6ah1HPR79m0Q2+gQ74Re34up9UGOyjcx7WxNSji4jc9D3z9jvnzyxHCj9rHy1WeQMyIGnOFQH+fE
5+Kr6+Mgi2HO7TTbQ2Nim5SPQtfacRCcBj/dAdfdmOaVVXUVcN63FwGlMepigIve2RSQvYqtxyxj
3Ba31Dg6kyBtTPMK6oFwlJD+OFbyDy/mGSigl8Wo4ZzHThtpf7UvypQdxPpNx7Hdxqx67I+K152K
ST3GchqReekbh8TqN4ZNq2CAQyKw3Eij0ASmiq0tShGerQrv2uHYFQe9OVvWlyTbOPdW1xl8Cqqc
YCtuMrmqQCAO8BfrWswcNdH2pvTsDz9zvHQ9oPmpufP0jaROXZ3T2UEI0tBM1l2cFFKHE2ObV945
0N/nA1BCHVHKBl6KKtlG4xrDVzxSBTWw+buo6Vl2B9CwQJ++lvKdkNW7+A+RhYxweokN0bH83qZD
+y4y9WM+nJqq2iGcuas12R68k4D3eaRidfYUiiMHIHi45pwncB28o6m9i8jQ/f5dGH7XvJMWP+jy
d8H6MmoPU/kQ0Py+f2pJa5PL8kKJiUolH2CxnvEIJnGDmXz2h7e626fjOUOezAgmW5p+6GNmt9JJ
1rtXQXuX9RHo+oA367iXrQHEJS4kYoSs0ZZujbw2I/NPQuv5j2bw4p7w1GTUpRTek+4jMdo4Q/vF
Mj0bjD1MQmU/TpAppUMB1q14U2QOWgR11fKbABxT06a9Gv3j1wiDgg2bBrfDmEbNkC+bVUV/e9Gz
lauOV269glcAAfxejaSGVTsj6RdbtfFKo40izaIj1dpZVOwDlkzp/876yZGlR6H/nKkNyfOXpnjJ
gfzFyr7jtScHR0U8pGrE01mx6/RN0zPb854kITnCHJ2Mj0V37NRznbu19blXT9Pw1jXJg579TEto
k6F5KoKHjWUh3x7388PXAtxL6QJdwetjzjSnrAlqT6XrIdld8E6oH9P4aaxcUB0kTp+b8pcaPlC1
jDdFGucVt7hpQNSTq81+rDjtLFakWscdstSldo509cUagqOmU7RAPuL+EFeexDNwHxjXXJ25cUcw
QG9YRVlpZ1OOkEJ9bqS/9jHmvryMsLibBr+durpugUerrq/VdqR8uT+Elb1LHUueEbY4AWDNcT1J
VjsqnZ+VOhIp6os6tEB9zE/RUHyEbe6Mhn8atDrduJDWZod3DCp0OiDlm+eg0cu91EXMThfVHMu1
UX3IOxClWaduEQZvQrH0QF/Pj0/uHmoj18OLdN5MYdkmLoKrVfZZ7w5Tu8Hm3Aoxb4OL21zWc6Hr
ijJxg2zsHuC9UAZtg+Scy+ZWm+TmSGM0IAbnJw/8vRtYweTnWeRjo+KKPRrnfXMUo8iw4XfDT4eC
1frZ8f7quMnt54AzLp+qDBWsZcYm9aWGgEgRu3H4JdARr/1e1QlS3Kf7YdbGBXlj1p9DAhss3/Un
9JFhTNvWil26UBV27emhMGvAZv0PsuGT1hi/78dbmzLYPcC2SQ9ue8LlpPS+Z+mxW496Y4tB/LH2
1XMhq39bO+XzAQLhwcgRSC90sfoSQNmSNU2xm8A/rJBfKX6UzZf7Y7nZwIsYi+UX+WGgRp4Yu+T4
P3Gm/TIp+iN9Llo1OBn4+Tt4zluKF+sx0daAr0o5cHlLTdTpxnxQY07y0K6DD3pfOI3yRuFO7Z7M
eqvYvjpdSD78/3BL7JMArxjCihK7fec76YTWblfu/K1FsbbWaT3i6grqDX2exXXVm6MnoWVRuHFt
BO9Vf9K+RGWAiPPH0OMsvD9rq8EAM9HWnWXvlkXAUcv8hJcXdK+qcnKVGmcePszSxegxb1xSa6Gw
S6buhm6lTJv+enMlaqGEuLoXbltzTPSfxxzOyfSDLPL+kNYWBR1chR3FkXvzVk61vI0VRchdDEWk
gxCL/k6YtIMZST91OfpAQvMsNmrz9x+SkwOmHnK73PPW4oJsq0HJ2qjKXCxhQXE0vvBsxNVoW7ks
OP4YyRvx/qQOV6nFDFWcm4f6LHl3U3nSRinUhS7IXGzuIhpOQyTsenoaOzp7plG8VoGwj/IeeWHr
U5MKeywjz0k8aqhM1HFfvsoalc4ilCK85OT2Yz5BRWtNhBtsufOLD+x2abJHM1EeiDPYeoFKTtGl
4nOhaKFTlLq4L7KwsnX+yoOXYTCv12345AeRtxuqPn6tS923GxzcjIfW66IvsN4AjeY77FWchIe9
PkF74onS2UkyJOS5vnUKRHF6rjpfeKBP7Tl8vOiMhVYmHZQewpnkRb5NfcnDn6VM33qzlc5iKb2Z
ufetCIWxPkCxoaEexuK+Fwy4FYZZI4OSGmoGg8v8LWGL+1kRRNm2Bh8dFDLrj3qBLWACscQVpcBK
nEiHv+BNQfUQScpoB5IvPSJf7323YlkGwA19YifEobxL1Ex7TBMMFfQawqwEDPZdOoyK0+dxj6tS
avBd+mpj4lcOIXAudKZQQaNCo8/L/+Kax08smf06MjeufqXFm9e/84q/P8qvQixOIDOWEFLWCVGE
33UlfEiso4kI/2DRh/YPbbCFL1nZsYBLENKiNzCrDyyujiCdzEwWwsyFhWA3E+jgGjRk2jlVdy6C
H0K08SJY+4Qkm8hecs1TTltch5WPSxq2N5Hb9+XebHtXakuQ+8bx/kG0FkYD2Emtlrc4RYfrmQpa
Sx6soOfW7abiaOZ1TVUj8vZwJ8X/sCguQy1mrPSSSBvKMXYZ8avRB1ApH6bu/f3xzEfY8sTR6ORQ
ppu/2p/Sw8XKKwaU5NCXil0Ibj8nAYFIT+o3vtnKJYEJJK1KlI2RcFoifLXGzNJYU1PXR608nN6k
+CXsHzu27/2xrMwNdSgmBbQYlbblcyPqp7byMOJzk3GwMYKEvkFLb6NCvBIEYh5IRtT88M1eJv1d
0CipMaapm06+o0jZGV7RyRvkt78eC2ForoFch7657EFwsSF0roapGyitS93M7nv5VGjj4X6YeQ0t
pp/32Zzyz9piN61qH2Biqoh+BTO8t2ULlHwf7VUJdfmzDgfe63rbSzbeNCvLYYb7iqw6XoY3ShOl
2kpJlHiFayXjh67Yj2FE11owEcLb3x/dyuKmJMhZMKtaIIy+yE7UtkxVHRlUtw6r30rNhShnG7W5
lcFwac4uKyQIKmSk6/MAma82aCC9u31QP8RC/4kkD+Od8ER+vjFXK6PhwaQq6OfRlboBFglhlQZg
sXNX1XPqnDQKBGvcIheujmeWe0K2HrXuZfadGq2Q617OeNRyP9X1W62qh7ZJ916R/v06QPdZUUCy
4RJ2U9WUcSGIg5zxlFkXvhtq+ZcQeuFrE/v4QSlIkt9fDCsXEskVBx0fkU7ScjHk9dgNyCzkbp9k
0svUGMFOjjsLLfLW2EltE8DSDs23RAnlrdbLyplBaDI6PBE5OZZPtYqyn2V5YeEK9VdhaBwjf9/A
sr8/vrXlcRlksdgDYQKIrBFEV6Afdu/jzdbC6jBkY05RrNmycxHBwDYbAbopd9tOf9bG4hFha1B0
WxX21Ym6CDMP9OJKijtSckQncsoq2GR2x4n8dxha1OneqdK3MPj2H74b2n7wJJA4IwW7DpehC52L
EqPqw2YHfMOW6w/3I6wO6CLC4rt5ucbzoRZzV8rMk4XinoTCCHiDwXhVzcgO06/3463OE2gd4DTU
zZEzuR4RUhGRL2Ij5k5yBNdr+j32Jeh0T9hIuQz+ncXlwVX7b5xFyhUOZV5oZZu7hpyPOF91+l6q
x3KXDS14VKMRsOPq07+/f7kV5wrV7Ix00w/QBqAmTcVLMAIA2f3CZzTcEkNeHddFiPmMvFiARTql
AuJshZvnGH5pboiIoa7/DOKfUuTcn6q1UHONiGc6+vf8z3WozMMDCt2LzG0DayfnyYuX5g5OGzVc
O5wYUk3dOCXW1gZpMqUIZHs4eRdzpmSCmKijkblyLmGQEvKcxKIu3qJ7bIVZbKqBs0gKDMYlyD95
sNpK+UPbSpFWv93FUBbbilrNWFaqSQxkvmrkvrTEDbvSblCz1beM2tfuxcvvtjiUBB/CsZ8wIIu5
UavPSN87nZxzLW4kFGvHOF6zkA8gDsHsW2T9opwiaIJyqCtn2hOIqmclCDZCrE0OaAoF+Q7c7W+K
Noavj1T2WAOxldvKeJ6Ez621kaxsxZj//GIPaaOuZoGkMTkhtLEJteuuszclf9dmZWZ1yThXo9e0
xH511KRKXR9SVxpkGqDnqikcJf2Rb3Fp105wfXbEmNNkALnzUrwYjRoM/mAUee4KmLUGxamd3pTy
sQs6x1B8R6237vI/Hd3l0coEzcZB9DCM5cDAXiUgrZPcHSJtejIEbdpFQqU44iAJx8hEQ0Dvuk+e
iAxtIWvjHqmeaN/1rWhXObbEUqmPu1FRKsDQQr4LZSt/9GAtbpxea5OM6COoi/k9fIMMRXW278fG
4jDJPsdyYU/6V7ndOO9XP/1FjMUun8B/+6nFfqit4tGQeySzp0+5rDyWUeHI4INsNYo3wCSr40JZ
g4RNxc1wWdVEHQyuaElmCjF6V3YPQfcP7Zf/cBLPamb/G2RxogxI0RvjSJUW3cSdKoR2qVV2HX28
f8GsDsXSRB5cMHBuYDiGIM0eCTqfL39C3uU4ySS7SD/dj7J2FHMh06efq1g8Tq73R1SUStuPRu5a
HTym8KOXH1OrssfyY5D8vB9qbUDsd7DqqLZatH6vQxmZlhixp+Ru4yfPvikfpN5/EAJzA7czf/3l
BuTJOD+0ECu0ls0pw8MgUe+mzBXVAlSBKLwKpvnP/aGsPL7nVxZ0SFq5/Lc4Vaw8EjCWEOhMFb97
79To1s4S0NjNHsIicAAXlOPGwl45L68izpvt4hyLY/LFmA/nDqhuxcpL6YNY4SGpA/S4P7aVaYK1
NwuCWsD3brYQwsGpGMZ03RoBkePoUGEInJobF9nqcNALnjttM7RtseyUNA0mA/c4V/a/amlxRFkx
qlEly/v9fxgN8G2UIoBWYyN0/d3aiidq3hqxqwpfDB3oifm1Kd/ux1gbzJywQ/mYxfqWrys9x3Da
rNS5mwzoFi0RHCcdMS7sdtxYd/rK4qYdijIMtR96Un9EAy+WgRA13VS1VeJaali/lnr7VqZeliPW
EAHQwpHpFV3fc5iEB8GNUCYUEu2Qc1ntvKAQTs0k4d4lifHeaqbaLgsYNLE2ZV9TbwxP/STHvxMl
KA8WsrPYr1TKY9f549GchGqvFVrtGOiGnRDoG1yvLjK76vvhGAtq5DDLnQuBqH/pQAriGtzLP/Ok
EZ50IJHg+WrF+iEWrTrs5MxsHaVtZWeayv53o0bVTinG/lc1ieEnP9WiH36eW6fcC6VHDcl+x2yT
7gjI+lPUZSD//ck/hYI+HcU8UA8Nwh67TsAQUc4xu5I8mmZJHGa/cHCcFRFhufq6Hh9o+26ZR95O
O1Qx/h5VOHrTTP310tKpT2VqzdLyxvzXpEn7pkq+9IH0nOL8fX+F3TJOwedRb5lRu7ydb5YY7thT
mUht7KazOXgd1Fw69Kt3VQ50oW8e/Xx4GirxbfTM5ySejnBgv4pRvPFsXBvxXKSdSz6zq8HiCSLG
WSWmEO5dwJzuEEYnsSOn1vL6ZAIlvz/k2+xhHvG/seTrr6sNuUdni+5uO1X4cjeOPj3EU3Moqvdm
BbN366C43VnE43FFTVBGiHV5pPdtZahtQcM87bxD4UvPnawf7w9pNQQPOJYNIIObArQUV1Zjah2w
CZF94P+qMeO9H2FtggAGwbuGQ0KCsjhWfaGSc62jlYL0yznBm1OKYs8OjehjZRob9+xqLEqA1OsB
+bEJrieoF2ULO2UvciNYug9phZpoZdSD0xlD5gRWWWxUAde+3qyGzVuBbOimw6q3pR7lSKK76uAb
Bx+C4L6VvX4jab3NhzD34u5G2wxyFrnx9ajyRFLjsM3oEmUygOPPWvmPOR0kKnI+mJD7s7Uay0AG
jjYO+1pbxKqbSm+0JogpiKTdR51H8U4jac6hUXneEZkx458JOfuNTTzPy3V+xAgvoi42lsV9IXlp
xP0eDKf54N/pSivtRFPJN8a3GglSCpDbNQVbHzOOuI588CD5t2wApda/l/WNUvRKDJY5Og4mTAYI
TYtVKI65CLWnjNyix3a8Eb8UY/Ii++1G+rV2ANNjY03QEqWyszzshzGtJxnjDBc42ficyMIHS9LS
Q8WFBW6U+94Y8n8qQdNe9K7v6KQ3GWrtif5cQFje8q1c2QosGqAN1PCoEi7fmJkwlmY/qKE7gGbo
BiyFe+/T/bW5cvwCx6YGOb8Rb8tbY19J5ShYoZson3U9cBJRPQb1cxlZjoSZb7GlJbM2j6TT1qwa
AahsWeMPCj3pMiPlNPGq96lWvcN36IRY4tf7w1o5tCCRi9xPFGhWimiQZtsG5ItbedXJ78S3IPce
LJC8Yat+ux9qdZKQfsIxCYwhVcLrk6RMDPTJCr4gkrm5MwoKyXqUWBt7bCvKPOCLhDBtuiqvTSN0
JwN/THF41XJ/46BfCzGLBZK9Uni8eYjyeIyaAcMXt5uEQ4ciGoSlDUTcLSlRASMEAoCDFz4CEP3r
YVRFPSb4XgZuIJVOnlq7uJZ2AoryeTKc9UCAxdcOv5C6f/HV4VNRbD3o1vY3HR54AWAQVmisbNWk
GdvSd/1YPmvda9H8kwkt0pZ9bDcw3SNFO2aNtMd5+qD70odY+g8zefkLlizXQRO9Us34BbWuvoq5
96kLrY2jf32Us2kmuSSMwSVfUA/RHIKm4LtCamXfZAPN02GUupNgNsIzoo3+UdXIonPDA71kkbgH
KNIAgQcBFCtVtb+/Q1b2PNksNdG5r4ftyeL+64tcrsRBC9xGek3Sr1r5y8833pm33GHFhKjOCx2Y
IJ3kpYx/jhI6l1AWuuyRn5TgfgR4lMfNr6ZsDyhLPWFI/kmJ5dYOGoTL749vZeMgWgZ1GJd5Hu/L
O8OM26yphS50ESz3drEyYLKepFt9ga0o859fnABNpCpZ0RMFKTZbpYrebvIPVi4DBjKzKik56zw8
r0Mg15lbBr6EPHDLGtHvUQg/YIdTPU1TEJ/GQhrPFprBjmIMWy+flQMboAGmbVR0SPyW9dtSnSIL
SffQFcr2UR+ax8ScPsp998kf1b91xJmXykWo+StcfEhvoNWb1YSiAebZXRsU72REUHemGAV/n6ez
KmAh0Ayb+cGLD+qFkJatdgrdUTkm+fDOVJ6lpN2V9ZYCwNrnuwy0SPYUcVKr3CRQlXzykMUW6vdN
NgAh26p7r+1lEM2Uk/+fG+ji41EVKaRoLAK31STfMSa/+DT4Wv+sVwDI7m+r1VMMPK41QxDogyyL
vMVY1FGBy6k71gKGXxkNuCHG9dHwmqEAWCjZAe4jgx46pPKdo0VYjRWxqP9S+nbLh2p13POthUsI
rfXl1oizqENJ0vRdfTCfpASlzc5zgmTj5bg6jQY8b5l0gqeCdb00g7TIAuynAlfMmx9mlB/HyfoV
l1R0mnoj010dEKp0MDDA+QDwvw41a4RpvRkFrgRafN+XY3FutRJXQXjDG+fj2rEyP1VnjO4MsV5c
+qOAYPkYMo/ICA3nOqEroJWvWq2Pjj9I8kvll6qjVOW4lW3Mq37xBIL6CL5oLgrOBZzrMVrYgyEn
OAT0aLLXIrBQhtfsJhntsQCxTp0rMbDVMFB/3WFWgd1sdfBGLBXur+O1SaVLhAIduHIkhxbN/sKr
DE82k9Qd2mPeQ2nVcZEbH5Q+2tgwq4EQUaH7wQGKAtX1cHlIjhVuRKmbBN2xLr8iimtLzWe0ru4P
aG3p4IwyKwNL7E9tcQb4ciyMHeZ3rgLHz6MuR39foJlwP8raaBDiYP9j/DazeBajGfIK/9o+dbFz
sisNWf/he4SaVib8vB9odTgmdqHzoTabAF8H8qjoVnpZJ24rtViSVum7XGneWi3eyFHW4hADegHv
S5KsxTaIwkGxBgMyUjbV5F6KX9qKlR+ntP50f0CrB+dlpMUEUf7tKksaEldSygNGBTYaFc+9gEdo
oj2Eoe7ovnjAU+DDpGt2kYSf1Fz6cP83rGUr8+uL1UgVzFxWjfw6qmEfTomLGsIb4LxX5FAP90P8
ef4utzfYZflPT2uu6V1PnIQWVDaGWepapfZRLSfEL0KnLxlenO8424AbqLVt9MOzQs8hHqzHNI8e
gLE593/I6sSSL83aO9SSlqe2GU1yaoH9c3O5bJxaKBF8MCG5Bv+h0ELNkurw3FnjSlxs8DiNw7Bt
2eD9EEcfMy30Dwhu+KnttVBb7w9qXo03HxeQ7gyIo2K6xL1UUat3mewDCS6mn0bxaAFmTLNHZdL2
fd3s7wdb/YIm1SpSM2ROlgVnyfKbAapUxmo5A7excQ9NjC3a0q1c/J9/nbuViwhBh6UUa2Plhi8m
debWKnBdK5/OmmcezTDCvaI7qAiYFfZo45Cryo48CS/InOFfFKC6FWxZ+s5nyvLraoCT5/4bJZ6l
GiGCekUPZhNUUQKcCMvNZhcoU3GQzMx0DKNLUVcuEQbKrE9gZ7d0qdbmdqZGw0BCIfSmmJaiIuNn
Upm5ZtKcrFH6VuaIaYzkdvsBQxPoi1sqIWsTTLWHBz/NWvXmiRSJfRd7NcDvUXhOixrLwa+q/P3v
FxE4acsincH0Rp8vlIu8HmdDIUhw/XPRcTmWTXrsRendlGzJGa1lM/CzcVNDPMykbnYdJvQkMibL
Al4ufbPQZvf8X2Ld2YHxtdVTu5W2+rRrJynCyzxqKfXDZV1cT2lqosupmrFrlJB9cBkvymkjcdgI
sSxJUOuYYt+kzZ0FTfowDmXyTg78fiPK6hsdOX9KZBRg2OSLCxBL9bESK9pKWpga30ZvCE9CKKTI
+XX9aYi9+NilgfSA8rBHQyNUD1k7Jlutk7WVaPCmYM9JwFSXt7DfQQdu9I5bWJgQTcy+xrj+Zcmw
Mdi1DU6Zc4arUrm9MS5KlBx2M05fbqc+m+D0gTvvOirvHCmB8GxFWBVJG/fhWsJ0GXKx/n0ynDC3
6Bk33AhmPuzS6kHOLVvpTvc32urFexlpMZGT2tA4Sxsa4aFxyqr4lKn6vk2jQxtqjz0UJjvBsM2E
qmIJzZcs053MFD62XrSR4K+tW4rXpDqIBlI5UK63ouEbOEP2ZFTqgJBa0uNsNm2MdS0EEBNqaNy3
KxYqJYqURUpDFrRX8NH0Uu/JNLBXvv9F184UTOTn2xboNoCt64F0ObrhowlTeMAjKfA/qRF1gpdc
e25Q5TSE9/ejrR3/syeLikAtHY4ljsEXJ78eUjpsio4/atFZpzSxHoI4efFj5clKuq1Ufq3sCw7o
34jzV744mi2h1jQ9ots2RvVLV6TBLhOrR/yCQZ6k7RPiqgeh0+0RDqJtGirOds2WTMnqRP4PadfW
5KbObH8RVYC4iFdsjz13PJOZXF6o7EmCAAnEHfHrzyJVZ28bq0wl30tepiptCam71b16Lcy/Ugy0
oDy4TDHcnmCYzqrgRpMXm39MkPK+vqs6xwKs0L8GFnHBbfPWyGrsairAhA0Rw9vO5B/EWQPf6645
gIBoJ0IRaB7XOt9LPqIQyAz09RLTsEJ36l4saAmSnH93Unf7F2tC+wT8drhiF08WWjC/M8GBfcQz
8NFXzqfUEVufFD+um9EeyBMz8/U4OR75SJXwGmyd68UhS2yIQwLVlxi7PC+gA3Fz3Zr2Q51YWwRU
yyyM0XWwqJmkh7UslAwU6d4KWOi6FegNnq+pgwcUHPSVRwMz8cjT6+fSX+mJar3GvwtxlwOcshZ1
C/kf+CbSPYzMggBSta2FeyRW/Ownw2tjryG6tYcPhIeYvMWI9wUbLSR5uqBkYITopY3iQtzfJqZ7
GDuAh+ri9vp30p6KE1sL714xih6vgC0/DrKwYuO2rZ2HfqK3Obxwr6a1TEu7OBdtExQ3XPy78MKC
tlKZNbB3rL/jAIhItal9A3WHvygEzMM5M6AQ805LxjE/9wDyYcjo6uC7abwQ+dFn79f3TuvtMKEO
dB+IXVC3PD99ZUJ4n8xLaUXyExoau9JwP66b0Jw+PO3B2A6ifZR9lw9E4CZi00BMn8d4b/E7bAgU
tXVYDe5LM9JHvzDeVQYZi+tWNXnVmdX5G564ihL9O89PgDVAA+sJ2LE7nNWN43Ygz55+2aPx3QBN
fcnW4CKa2wxmLnRGMRUJPcflfhbSHXpOc0z60vta5iHogj10DK+vTXP+HDzvf09IAwO2nI4FVBZi
Ahna/SC0QQKXYGSCHVSKGFmtwYG1poBzsFDF8+aJ3PNtTMUoKxuqb0d/Jpgqkm1j/zLHJBztNQoj
3TGZKTMp6q/I+5csg3Ge1WbBuhQNg/JIuHcwW4zsqAAzGtLY2Vm6z4Zm5fTrvha+O5aG0tNl8Wni
pEcJQKZHO+PRGNj3Q1O/DWrNX+jSGmBBgc7EQxDSLkuks6BD5UORfDwa7m3uujfSeRrtTVNTEEXe
9cGnpP4ygWeVOCthWeMZwSeDZzT6qXjtLvNeUQRyyHIyAMPGQ3f44OReGLdDcZDJig/WfD3fBrEn
3AgemRcM1r7oSWEmyQCc/dHo7lUGarvpm11HlfpsltXm+gXQfDdYQ1MCc+5wwcsCDREQc+sN0h9F
wB6NzIuawn1L23533YzGOeJUAL6KHAp0xPYiUxsrd3KNvu2PnPehYu/BGopIs2tnBuZ1njipLKYi
8acBSNnykzmAtoO3OOlPnsl3tLiXxRoPgeY8nNlbOMU2btngemN/DAw/VDaeX4iN+AU3eRthwv76
7mk+ErBeM3oOCH/woCwWlwSQBaBV2R/J8GS1YltN74m9VpHQ+CfQjKNfBMpoctluswVmfJza7o6x
t+1LTF84bjjXOBVdoz7QDPKAVRn9YBDVobhyMWCvci4sS9jtkTo9oGvQ+6u+FPE/sf0+8Le8Dt/Z
AU8TP2I/Dbph3g0AK25yuL6nl8tFrAaBzcyOifqktfiAsgkYyp+sPTr4Ddy5zdhuaiGes5IwXnw6
hE7wG2GpaEaDdWg+tyfn0kN3X9hBC32/ujRvoF9QhiC2cx4kntcrjuPijsHUzIwHeCUm5MAZf25K
JZw5SSWNKPU7tuusvrznhbFGUKZbEPJQ0DwAGojq+yKM9SLPuwGvxyPtxiNgLff+QPZWw//0yGMx
FJMFmOufGRiWZlLIjIohteMIqVsU9MMT6plhULgr7u/iFMxmQNjuzog8+6JnIm3pG4IYcUTGGo5i
2Lht+gRg+mbKipUDd+ExYArTRr9p3ZDBXdDZ1NyJ+zxIjkVRmK884L8ghUe21eiokDIPzfQ4WJs4
1R0JJLwANAKXh9LznNqdnD4HPWavsurkmKmR7oLe97ZTUsS7P7xK88ogHwP1GA/N32VsDKxU5a3v
JsfA/tWo70p+k+a3sfjnj62AHAMIciBlwJmyRGZyyBRkLeUMcKN5GGHTtsDkuOW2zdYytYtYMued
J5bmXT3ZtS6d8tEEMuXYQBIG4Jxjb6ssdHvg1tz0JrP9VyHtH9dXd9lAnI2iFAWQ3Mw8v+zwSjpZ
jV37ybEdc8B9Am8Gxnly1ziG+5oa9hA2Smab1Cow9WhCH7mcmbg5B7Fqx9Oa/2liPP8cTHZiLAL8
YhdAkCDLC8HMJjmWAVC4xQtmPEPifCXBr+vr1rgTgGjQdAZyDmjm5QPQapVtjVAFPFpeDL70VFh7
MK4km0Km7c11UxfvmHlJJ6YWrrjl1At6qZLjpMCMq1SxKScOfi0gkng9bSbItk4TdGr7eqV5rz1P
FGV4hFdwAyxPrsiksgfHMKLcBeXwlMpfePbML45nQNDfwWL8jaIjvvIBtRuLsj+qVpDfwrv3/BCP
VVaIwZHJMSXVXgwSiPtqG0OC9/qmahzoLEHgAFsKWsILoIksiXAqjyVHDhz3ZlKN9ZQrqCt1lVJg
WE7p/ro93UecCyF4FALgiGrq+bLKmdfMm+BrIDIJdlvQVwAzqsqnvns0xl1W7QoLo4lVNa5V4HX7
CULO36x34AlYQhYKjD3ajFvJkRTxnqk0DysPnMVO8hcbOne0Z1gzpASWABqkBagw5Ak7VlBArpKP
xn8MXGg9fbq+j5rIgMX8Z2aOVic+rkUGaIzSwD4yA4K2PP8OcauV4KrdsrkEPW8XivkLsACn5kB6
CgBXS9vd5D/WaGSLbg3wp13JiZXF06KqeNcptLOPpKxVlE81vy0oGtrX92ttLYtz18TWJHsVYy0J
mEUV5GX7Eolji9f1dUP65aDJCdeLetjyQeZgLBCPpfn7j8FxMN29xZoVf6RbCyZD0cMBNhh00Yu1
VLmfTQ1wsxFF/hNaTSF2bFDP/mibKydAtxh0UKn3ey14X56fMgjLUAZOhTjiCXsF7VSkEnvFIWgX
g2mNee4LXf3lYlgHZ2C0ZRyJWgXbxlE/BqKSe4yDrWlT6lwdUl5/RurPJNeLK5PPGHJbsjhqGg4K
f7t29yUUKBWc68bjlK6EK93CEObR70YXGlF48ZXqkfekq+FZ6/GmFVCI9A49agHXT5vOCFA8GCKC
kg6ITxYxUSH3Bo4uSY5dXtgbETfVzhm9MXS7gu7+N1OLgOQrI3fjMk2OJhyNzwGH/2mWt9dt6M4b
ouysiQKlEmC+zs+b7IkrJulhVDcwN1mXbso18WfdITi1sDgEXlJbdjIilk/5zThYm3SSO4g9bMi4
4gd0Xwb3EywF88vxIrAOndtDvdrFy0Qa23iyn3j7VqZrAB1daoIpGuCb8BBGtjf/ipMw0GEJbZoW
SE0KCekPiNl5+8SHzI5SRoMFMrXnaT8AATFQsdJK1q4QrwbwQQM8eRFR8wwKsEOdG5H0PSA1SzO+
41lJDqKJ+cpd0n21md5nZrNC6rAkxoeMoyx6ORmRO7rbwfzi4LmV5l9xXP78PuFRTFG/w7MSo4eL
kGdP1ogJERAvKExhG5PaxBN5Locf14/5fMjOoEzgjT+1sgh5A6D0pnIMHwg/8i4CcVNCLTANSr5J
xACK/2FlVVp7ILFA5wT0Ehd4mMoE/Lv2ShrFbnwTdCAI7/OwmLH7UM6+tVtUiq4vUHOPkd+Bjgcc
hYDxLkcTXN8gBWM1jfxs+K4CsTVV9fm6Cc3pg2fDGOo8sYMew8K9Jo2DubSp9KN2AvLmFYw/brvS
j9RtG0Zq57CEUu5Fxb+Jh0llRRZEnlFmYcGtJ4NhxqNzxGfXj3u8p9b4Xn9XrZYn49TkvLEn97mx
SQWSjjSIhm7YG7zZJ265Y4I+DWgLWQw9/4zuWda+d33zbE7jbpD8xVPsIbP5rQsmYMwZrOQAlxgk
nFYMO1rAi4DtDwdo8ZtGNhFw1cCTDcmrNNLjIPJd1ou7Np62Yy9/WuAdQEdk2BJGVm6Kxr/ZLl5e
8G8+Itwyax9hKsbwaRARQJD2jhe3m9bmcs/qBDPOAnrEEhKrmB1cI7K5bFTMq8b/DAQZrENe5HzV
Gc8p9WIjiKC/5DxMeKMfxkaYjykoTB/6ys0gMpOzB9BpyxcBfoFdi+7KLSA+P6+f88ti6/xDIDiB
c4jSO7zf+Q8ZPT9t0zqPIy8Fh0adN06YTBLysZmyDqmf999ExfPQG+LuuW5Y/VDUmEQtwCL2KW7s
EppRWbGJ5VjtLXzGMWS1UT1imC7/cv2Haj/Vye9cXMjOkoCep3EQoTrNwCclVVgilr+1ChNesvXY
fmhMdxuwcu1b6VzB6Q4tLo1VgeW+6tI4akFpTdkdx5SEkW+vL2/+Ty5uJj45chPw8QLLeP4Zch8q
mwNLgqgmzk0AefExXXuL69fxr4klTGWQSVcgW6DRMOXvAs1gC4ILw7CaNOjsgDkJeT14V1Hdnv9+
4mSKgRqe17Ig6pMXoM5DlDBvku7nn+8XPDPGsNErvZSUyuzO4ZMFT1ZA74/kMyn3y3ULugMHOjHc
Cjy2oJeziNV+UBRuzQOKiVAfbB8yzIJvVvcDyPIdDtnGT3fX7Wm3DS8UoEagQHAxk5kFThxngxlE
nDruDkPZEhlCDRSYn/E1nztfluVpA37uX1uLSw+JykTW1hBEo0N/uix4wPzboxMoSBhJtDrc49CA
8Ty2w6E0D7OKoOrtaPTtP8+75rkL+B8LQo54xpyflJ41oKpXCh8RnDF16HDifkArAJhMmYuPycrW
dOB/h+2LhWMMHQmSN0/kLDBARZK2eQaOpajp/OEWOIn3SdrWBshX/tjnvNyZTa62deW5bxCGJLcc
vJaYqQPmtcfUf5SyvpjFmfoDm0S3d6A1dNOQbhZODYZN0LrOzZCzeFv2lf0AZ1mGaKixw/WDossb
5iYcmA7nQapl9pO1hmrryY+jnGR74h1c9+Ca1Q5SAxiBW3FLmswYcfk/W/MlObnL1gCtHvTC4igp
fflCLR4fOpWwH5SV7Ub21dqMg67ObfsgNaEzWmDWmz83SJvRAhrRiSMjTdSrV7b5g/JB+DogmG5I
zb73U+w9Gsr1I+oX9B9lmGYSCtPqj+AwWJuB1fkApGdABoFeEs3PRdCZaJm1bsWMiBnltyqG2Jcs
dm0J6kxw8YS1kL/SeA1KoLWJYrcHwNMcdhaRwO/topUttnwwHli97ZzPshIbo0cm/70y/5jXEuEf
870mysB4Y4E48Xy/JSo7iR/jMJEpmuyPrM9Cav9NcKPoCHqQPYaiM11EUExxScSaLI7YSH7R1H9G
FW7loOq856mJ+e8nB7UahiwWCUwo6zlw75Jh73TR9Xu3ZmK+lycmko6kme8ncYTuz13SxN+mwnzy
Tbry7tWmhnRWXcc0yuwcFwegw8cHAYGMo7oonpgjwwqsc/04viJStWFFEey6SfzspnGbdM2GS2sl
8ukczMkP8BZOcpSuAdwYfoAo8C5JqvuxcB+GgrzyZNxCC3mteKrLfeZxUDATAjl+wdeRB4AvlNB/
glSLf8OBr1bemlCX7lIB74QHxsy/g5fq+bebQOkJIRUKE6nHkdFm5A2VNfvG9FvrLuny9oDXZrbt
KwDKrp+a+WstIw7Gw3DDkEoA6bywTLifCUaRPRZ99gXloaOTka0cgdfJy12ghL0x/CksmjUkvs5z
o6yKsgam0oKLGdemJRPxuwm11Vz1B24QOC3EMQxnG+amjpv6L2I58jAMcKCQ4qFgeL7DVgvPnaV4
xqXkU5L+YsETTz7V8u36buqOZgCNFCCf0OmAnMS5Fb+3Ms4Hm0ZoCu4sOOKhfB7Kt6wSoWWtEFJp
LyLGUpAlYCAbZbDFp6tHnyDUzhmgmdyWubW10/YO4L23pjReaDDcW454sfLe25at/cUs1obCdEfn
1P4iS6sbwlucKxr1rQw5fRPTPqj9sO+fJLSV2XAc1I/r2/ub+GN5WjGXPQ8Y4kWI1Pp8f2N8wLQt
OI0Ms0ohBFwD7ZOUU/oClRDnR2CL+NnKerwHZRqzx9ZX076p4+zRZnkHlVr2pVdDDk46Uj17eLru
eplNz4LFmKHg7HMJzqY9tBJq5JnDuAKl0R4NQP5miBLADMv6e18FEOz2Exq5XXWDCth+iKH2Wu4d
jPMBJB9e3ymdz0IoAwofJOSgU17EG1aSyup5QaMqILdx3bxhmuHjugndDT41Mf/9JN40NqTIKj+l
kRPLEIMLSAc3Tnzfjp+u29HFtQC5FkRTPG+u4J3bSTrQmYNnAHYMP9twzzX2dVaMOxkY/Pa6Ke03
AoYBfA34QAC7nJvKSN8aKB/QyJbNo+zEDRKsu56zl0nx235co/27HItCdoOpQIxygfEDxFMLe65R
m27a1nD7ncp/KlTVNqUP4ahwNAdjb7WBfTfhTTyhk4q5hqqFvGaRoxAcVhmmBlkjIdtLuLniWLQb
jrYnUGUufpq7cJXcKBuv91D4m2znBswZN57c1msjRTrvBdQ8RnhRd8Fo6bJBJMvCbqwpQJ5sjc9u
xn4QTIp4HIyhqQGKYbRAfdHswET0UhXkoZzWIJe6wh5aB2DNwCMdHOBLdSm7z8dKlh7K0B4NffJI
eLZp2lfMTKNB2t9ULiZsC39j+isRV3Nvzuwu3OZkj4k0OFgXS1/9E5Tqi7ToYYR+YNiSbI1pSPMt
UTkDaAMzu8BRLCcop9pTmFFARV8m8tWFwLNyzSZsTHG4fnO0i8K7FfqOM8/DMicDVGIslY+aPhT7
vFuWqTqc2BRvHX94D8bMW7motiZhAurGxFTTzF5xwd6UVHbnd76AUwAK8pPrsuSZ25314gti/Uqn
oN3O5PKf2woE6VNp23UI4qz0EUVGfN6+sepb2aX0kaZk2Gapn9xWzOw20miGUNZOt0kqcwzbOvc3
rKmHB+ZO1nF06iTsRdts/CAOvlQFUkG87Di2M7V21/dT991mrUz0D0C1fIGZDciUCK/NaZT20Luq
8Ot3uf/njhWqQJgTRjMdzZ7lDSwRaOMK4+MRhVpOEow3onp2G7oSiTQ+ddYeAlZjLmRfcJvWZtxB
qiSjeMHV4cCcQ5w4TwBO3rA8NULLN1ZOotaxzDi7WWwBbdRloJ1o6jTgeZwLY8a3PiWvXirvx1wc
1WRDg0MwePY4NGtjl2bOCw+KlUCvCb3QKPjP/nx0T+JiXsS5mYIpJxrb7q7Pk/vW9VfmgXS3DSDC
mYwHwPcLqoUhaafawimP4qaw74zArl/HssMMu5fTW8JGZ2VPtUsCCpMAJolR+aUXSe2+dyyGPoRl
Prk5EHzJmu6yJpdEZg7cCDAjGlZJm052W1bIJbn5JOJ3G/QcoJurID2qyi/D9E+3toU6B4IWHab/
0cHV0EoaQWmOAkGuyMQNHuYPtiHuSkHHkNTQBWjz2N0Z6Ldcv9a6jTy1Ov/95GwEdcFEY6CMPgrr
E1SqvnQSRbjrNrRbCRpwcBUDa+ouyfOK2MlSAQxI5EzdJo8HiBFloTF9Fe2xc166JtuqcSUV1Hkr
G0QNIIeYlYuXpfuqbQZgSk0aJVn2T9BZr7UZTCGL15iFdb4EoRoz+NBtAdnV/PeT7XNF6sgczfho
SOUHceVt0eds4xPvp5WhBxZLx9xf30ztMZkZ+uaJtbnodW5R4hmCs9mjd+zHIyDIrdoGMU13hGVi
Y4JWdpcgi9gqJ65WIoDmjoOoAwLrGGaY3zqL1x0A4wTUA4kf9f24ByFpOFrurhgBsF1xJpqPB8i+
j0wMxW5kYwt/VaPHOkyZ7UaOO0QVyT8NRv2p5WujBJdkKsBwo3yCOTV0LC7DjQHhDSmTwYmsSZhP
YzwFX2nBm7B1qn6mKWdbf/DqB1og6hFRmAALW8Eeek3pnnYUzqAmxb4KvPEhGFYHYnSbgLQfSA7g
lWac+/l3RkujMie/daJkoK9GZR5ccM2D1T5eg+xrjjAkZ2bgGkak5vn2c0OCm5mMvcKJCAR1YSR0
gcaqEeWtdO/ba1pUukMENgk071FjQRNjcYgmDjVBoYQT2UZk18WWYEaQOm+T/frH1wQPBRQTwb01
Qx8WF5PSonEgNO9GdvDKfBHa5uNkvuXOQ2ncd8bX68Z03woPEyiGgXTyEpgpWV56VcDdyE2GfmPM
yGA37UDiVPl/gQDE2+w/U4tcncamZ2Mk242y8dWRLxDbXXHW2uMw00fPhb9Lj4aaXE+HOnCigVOA
16hKt1ya6jbzLYj/9K7/MANJVpya1mgwJ2OYsIRvWZxBT/COgloMN960tzFPdrmzSx360BYvLFsJ
DRoHCuoExHRguIkDEPn5eXfxki7yhrpRYRe/HCY3hV/c9rX17tD2uxqKT3Flr+kU6w4IUj9MnIFy
EtYXpxFSFGoIBE4jxno3lYgs+0D8Ynv9FGpCOWppKIAjBCC9XYJDi1gUyVC5DkYOn2Sfht6aapgm
jsMAhhtRacf4/AWdnZXW/oT6adSBeUIJIzRSf9s3v3r/qS/QZ0r2wfjl+prsuXS+qK/hvYHH4oyn
m+e+zr+WTLumE6BVjSCU3D5PY8/uUpZ7e8cC4aIrUdD0PIAopmwyN1PvNfc17ZqnulT2huXZT+nL
McoxG+yxmxI9aSSKsb+XQwO4uQCjYQg8NSa+r/9o7YeYGVfmwpp1Uepy+qxAUxM+LqmyMBMopTnQ
9Vgxorsycw94rqchd1oOCdkm5OH9qnOiyfysbNxUPwj76h+7Rt/d6lfup25F6OiD7AuwK0x1Lc5v
w5lIDDt1I0OmbzU0yrm5BhrRBYZTE4ugz9hotkYTO1Fe21MY9MYN8+AAkAjskl6sXBVdqQUYBQzB
Y3qcAECyCEOEGDxO8IiPkibxNqXiW2K09ywrdkNHvhmcPKai2tlF+t5NxUq/SrtSuAIkagi5uKmL
Iz0JwxpqE7bLtt7W9djsDIx7RaVjDTcuV9WKw9M5H7xyzbniAvkLuvh40nXalsvJR4naggg92Q/K
BjZjXDkjOqgAQgZmP1EBAQmlvbBjTRCYcTLsKRcud6FfmImompT3DJ1pJ5sL4GTfmEqJMGVZtW9i
M9sGnojDwWfGpjIF30PPmN34uT9scgA/tw441754dZ0dUZVCLawGH3CpoLiTVADXEpA9fy05i2+v
X1/d9wG0DTkRkiwQOS+6eRkgfcziDY2Cyjiy2HuNXXlIgDvN7LX2wZqpxTH0SWywXEjgMkWJ2TN3
O1EJ8XK8kNQ/f7Eo5CbwFMhSLso3qugrQBlRWuky967CxJ/p77rWfRwTYyV718VXvPL+tTSv+eRJ
BC5jYo6QToqa9ntRWGEffFBn3GIIIyTNj4zvri9M55pOzS1OHY1ZmRYOGjDcs8HZNXv4w3UL2vvz
34KW5LcAQfY+Y7Agg7fR/WamTujztfaIDscB7sh/t21Z/BVVTetGARNMmhGhSr45zvQlo/VDD2JT
k7avDq1+ytjYQ2poBy2nx9JeIxXQLxROHnEWKKNl+Y2DUbGl9uijNBs8ZZW/T4Lkqxz+WKgazy4M
YfxrZv6iJwckyRlxgGNCZRasBXlgfzhWcIPu/so51K4G+ji/y3zkYlbXCkZpU6PzozT5XKbfZPKL
pyt9Ce31RdX2t4oq2iaLs5cxv/BYjw4aMx7dEiMlLsAg2Sebf7p+AnUVRMwS/GdoETJy2bWYPUQx
O1b1tmrGDaXxpumfKyg62uozKE7bzg8bEHapNZ1n7f1CjuHOjS6cioWLIhyT20niYxtj/6vM+s9Q
/Fm5wvrloScwW3FRsSfnJ8JtmLQIt70oMb8mCRtDQ1btBlIIPPTSBkheUGr56lmUxm0PXa0RcMzr
G6zLbPH4wMQ1COUAyFgsMpZm4UMbzo8G24QqotnLf1rDKT6XrT+8GIHZfS+mZNhlqmnDNIunlYxA
W4nAhZiRjFCnuihncpT17UxIP7JG746V+R59+20bdxvLrj8Fvr9XTH3IJPtBxuYWAORjxvs7KnpM
Uvd3oqO/rm/HfG6XSTegNMHv6uqMqTr/HsOQTF1fxl40GV0SZqztH5IyFZGZNeqlYYGzT2z5F837
36qeGDOC67mAjmFAuuAAunmRDQ4kkJlJIFucLsyK/mXqJ3On7PImsboDG/8CvgPNDeBogA4EH/hy
rjIJaGrWEwpbbfGtdT7QafXQEfeCg3JXfJJungCmwPaM59M8D754zpgxnybeWV7kcylkKIyUbi1V
A4yYNvL7xKp3hIA8tCuz2Q3M5HcgGuQPg9vIYzf0/W2bMXWoUiI3ylDeruLe8fqn13nNkx+4TH48
lhme3eErKJLdtSXkGosmlN6fT0ziA1tz89zDa3X5quONY8aMwDeDZ+Zb48R3sVd+icHEcn0xunMM
n4L2eQDeywvFA442kmd4CGgBeA1EI4GCV0+1F39YxfCF1HINNKXzlaf27PN747eB2xqjhcx+MrcQ
WX+Kq7Xyr/b7AOqJmAM0Lhpi5yZ6RVLlQtE9kjkNvfK7Z1Ub29lf3zddXAP1BI4n6Bkhn7hwh04O
ktAkbfBikLcltGbGoj5UmQEa1jV8g3Y5GObAejDVejFVL6Z2UMId0Hom44dUqAdO/itqwisLWjGz
ZB0H9Vs2VjXMWI6KKic94JW7I95anNZ+f0yE/O4ZzboC5x8nLfKxTjGiHVnx+DPh5YPNnZVenvZI
z4QdMzfY5ZBfgodCghcR8vhAbPKJhCDLlQz4DJrcOZgzuX4QNPuGqEhQsYLuHzpT8685SdVAGmNZ
cs7lBX/lxRDaPd51a8C7NSOL5MZM8q7nGWrsNhN7Z9qrHo3fYCWJ13waoF3xKkWRERn70vEKr6B2
IwHuCMz+DdRtINZna8R+KzaWvjNOMK1YT8BRjEX8mrTqgebT2/UPoklUMCrtI4NGugR05MLDVFAd
lpYovKiX5Q1E6O77ZngZC7HtCUDedPoOLPJXDPysxC3NqYMnmEEpHvz2BbghtTCs3UCCNxKDeYuX
nxNiFOvRUt0NYe2BTHIFOayLk7PrAUXcrJiIntP5watYbnYGLb0oFvaLY3+W7CN58Pi0rXyPvcRm
wu5azgBXCzoMJgsrEiK/iaG6uWMON793uSluAUNb+8K6o4puKW4DLjm0bRcX3K67Stro1kS2d2/E
X0cIaRO2hqHXbjaEG10Ih8wQ8EWOwDICSpwWw/0W4DEznGo/mfxtKvx3fIU7tyUrV0N3pgB7Rdl9
LidiRuh8r1XlGhkSLDdquGjDxqPbdGq+Aje4K37LQxo/LZq7ANSvZQGaMIOc9z/Di90MhgBvXVuh
Eg8iniHvNr0LmjT7Y6Dx9vq10d1MTCrj5uMoYcpqsUSvsdtedQOJHL+mmwZtzL0LjqUVPSLdevCy
9dF4RqP0YiMt2g0W70s7kniwjMS/pcIGH6XRbOHd1o7i7BUXOTpKOQCczupSc8Q5/2oZ2r0jwLZ2
1CiSAJMA5nDif6668ivIPUnIPehm1Xg1XN9I3VmZWb5RbwbE95J6J3eS0clHgr66vK/MYUclwAok
+w7Sw2EDwecvJDBI2HHQ3V63rPuEaObNeC4f5fKlRwB2KwfKPSGR2XWfmAju80mseB3d7cYrG8q9
M+cmxMvPt7RIoRrAKCNR0RzAZxTGxrZjX68vQ/fZZuJcFEln+YBlHMKcAkq0QemgxoInVWgN4kNA
mji0C6/4ZYOr6sAx1biNSzCiXLesXR3cFs4LANoXsbwoG5dI0yCR1Yz9N0nr8Z1CynQr7WGN+lBr
6nerCL0CDIMvPBifPGX7RuVEcV4+plQccovdxWW2Un7Rm8F3AkwHMj3LK2BlflOOXo0WSP1Yqbsu
/k6tt7/YNBAbItsG3gJggfMjQY0ibcosIFFf1u+uMxyCNP5RdfR/M/O7XXGSZ02ozMZD7ZFIQIl1
W9oQGlKQlsbTkK2pEOuiC3pl/7+i33XIE1ONlXepqRKAHlKvskM8J4yD8Etnp5ou35gC3YiBjGuP
e92nAkwLTCKoYiH/mP9+YlV2KnVGYaLtP/EvQ1w9ES52Luil/vxznZpZvI48KxHMLYkTKUNUn/LU
SbeuEMbXYbK6NVNzqrV0wIB64v0KVwFd0MUjabRMQQhL3AhVDSfsU6e/abK02VS+y7swTbLyQUxK
3ZRFVW5pE3sbKY1x04C0EFmNAk4gb/NDC77E3ZhYbhcOpsn3TTeWG7s0mzsK2q8w89ohnPwuvfPK
6pgBHfxsZnUOAhs3PiTACN2YGGrcqrILRS4RBzwLbqv2PuKGQMPCndp4MwylFyIE8jAYhm4zMOi5
G8K2w7Q0v7mGaXxB1mfvDKaah0aNaFei4g2ctQMMKapiVpi7Jnl148QKs5SlW6fo29vaLdMbs4/X
nuy6GIoLjeII+tjuRRO7rNKxcVrADwIz2BKCKRXIxRgKsPJ8TcVWdxPwWke/CnBrgAgXd5tnwZRx
H+6j7NsHQJEiWcYJaKjc56KnUG5x1wbVdCEMr1wUOQEzhzr34hJ0Tps0neGQCA+u776vbvAE+fPy
zUwP9a+JxQUI0iTue04Qwixrqyz3JRitw9w2u37PdFFsnlfHkx2UpYBonV/nqcxHo+h8EoEQ4r21
5N1UT3tPOAAdMMgSYj4s5Pka/ECzfWC5RWcRlpF+LKuSIKyEJLAnSaQ8uhloGtZxupJkaE4fMoy5
Bg2KIMgQLu50OcadUY6URB4NPhK7NV87IuROSMPZOYPlrSSM2hWh5IsuBRK5C66toW36seuB8fJJ
tottd1v1KymNdkEnFuZfcOJ3B+jXBQOHhY7FL4UbHDqD3dcdZIO64o/VQxAekTgBCwngFU7Fom+a
ewp5vI0EQ2Xx98RDC3gc5Gc64gJfP33zPVl4XrSycfZABAytmSX0AdRLQ83jmERDK38ascVCOhEW
Crv+K0v41risuLOYgzzfPjCjdg4EYp3Iadp3J8t3VBRon9OVF9hvwa3limZiG7RYQDd8AUl37Klu
U2+wo3Y0eahMoe4xgeXuKG26KG1dd1uUnRkGzUReSNp0n1xzVCFByIYsU52B8NnzKwIhmqT+IdDq
Rdsk7m9stx2/cDp6mzFr6AORNZoH1AChN7HzjZXE8hVbmd+LCc7CSRt3o0jFDm0fY4QA4pjixo6d
4j7OUUINfYnRE5853gGSHfUzJoX4fZDEbKvyw9R2tzWAkzTZUr4FwnefjHw7gs3L2IxJvC08ep8l
lfOIgIGXrJD11sRYxgsDX9umNMz63qK9ewTUP/mFQEl3bpA1N3U2TDdZNait6XbuuxwQGTuvSjdA
Cf0faV/aIyfOhfuLkGx2vkKtvVKd7iSdLyidZFhtMLv96+9D7tU7VRQq1HM1mtFIkXIKr8fnPIvz
jyydFAZ4me7rVadtTLMZt0bkFjuUj9KXMTWMOy/S603bkzVDpaVNheLexACHdBnQvZergsWmkVZ4
bIYQj/Vr+uK6j4z/yPPX28t8LczsfoqkUKMhEaantW/pL4bzNOJgpXGysp8WLkIPUMxJQAB4OLx8
Lr8HXEzuJGmlhxmk0aRg+7Kjh8oF56RUwq8ia3/7w5aOPTgGQiccTnpwsJ/dg/DzTYXFDR106XYz
WulTk2UrZdKljtrk3Al5d5i74n6fxQBJrGk70dBQprb1Go1evHXKkrwVYz1sysrOv8Lqz96Qyqxe
e03GR17pMsj0LtowhsSnTtL6jQviPYLZk77dHoClAQcl10NlHakV7pvLAa9Vb8RDpmiYGPk+9Zi7
IXr3qEf16GcVu2/r1WrB0pBDRA2qTQDTTQzny4guA6ZPq/G0tTn6xM5HkuvB578J9Dl4McJFHvDK
2dXJHK81U7gEh9oYZuUPGrtBhW6pMu+6YU0IdQm+Be+Zf4PN8o964KNEx1aHNQD8tzQJmXlN6BG+
zNKBiZdkZ7WcH8pMVihoAclFp2z49gcvDSlaWBNzjgJ2Ob+FetusWKyXBnAu4p/O6J+7ck2jYWmd
AH8EHWdwH6HtP5s1JRgdYVau44kRHaS7qYhzKPmbrE8aWUNlLI8pWnF4SKOwCfWOyyVS9hJiOgUz
wkpvt0iNX0Hb2YF0uUe78EC7/jmDNq9pszhAk3rlqFvinSIs+u/QmcRr3ppN6Ng2uZ2WyFsNkdcA
epn3beLudVztGaSWVZNbPs0roE5d7V0fLdtPvHiPN9bos4mJcHtml4cCWDY0PUBVvjJY1JOuSxQu
1NDO72o0uiMLx2D8AQTqJoLGmk7zTVI9puTjdtylA99E9Rj8W5DnIbtwOQO0zD1TA4wptLPO9oeU
mftWUmjlEA0EW7ddk5GYls8868BLASKOJmpR2E6X8QRzVM2VrqPeZW0S+G2wmAR9vr39VUtRgFiH
QheavdfsNxlXTB8jZoVt8gFnpQBSVxuqVq6U6YqafwocTadNogPUPR86p6rjBBBHK0yyt6TaJs0W
OqJ5NgTpCEXeqt24ADLc/q6l2ULjkIDNgCP86tbEDZaOo9fjuwge3qlAuTwxDmrI3jWzWLnOls6a
s1jz/iXgCJnE+9wKc0KhpJRuAVO//TV/d9h8BKF+MZVYoeOBt93lYmhGRxTMVagLDdx+brkz+CMw
uZava6qrYNHT/Yr7ih9URJTPpB0H6ZDd5dbjYJjQDRjgxhDYgllP8LAFq1HvIzPA66MWfilpFlrw
ZnhuUILcgheIUkgqm23eG3XrRxT5Na5c+5ckTnJUSY+VKGWe7uRo298rAhZ0zDwZWKYst70h9Jeq
z3o/1qt68J0yevJwOlRdFcTxXmv3hUO6Pwm0/U+6Sn/rVh1/TTjlW6sfoVBfwcDULWRxj6Qh9wdV
Djt9VL3v4e46kCgrVvb00uoHaR2wfCQjqJnP9hjLOm8Q+oiKlIotv9DHAgAiZLRGsrIDlpYjLiEb
1evJcH5+V2gVkjULxfnQA+nsxSjgrNAPUfZTxXH8Kmr1H9gGaKjgqsA/oKPNn8qgLVuSmjATgbwF
nKdbt94OQ12uvIyWvgp6j1OnA/ykq0IDcihI0gPdEWoxyLqamTyCAbAncfeAQv3m9hZYjIXiJFJ7
XEU4fy93gDFKKM2gfBlqvVsHKEGwu5RG9V4VPYpwOsQ0T7cDLq0NoL4gf03xCVfP/6ynw8jN0QKq
z93UjQZEgn3MIBZ8O8y0cy93NkW9H2guZMGT2P3su6g2tkNRgI5QGLFz9Dr0ZxJ0bqUC9Lpo3fE+
HYduU1eDtb0deAHXh8joOKCegh9wdURadiGAgM8s1Jr7fUnMYBCaH9UObrOmfWAwusHOID70JLyA
9vxDU58XzENkrBAUC5yp1De/UomhddlgmyGpq6OB29WHGd2u5uxLJD7tAA/O+qSIrKO7A3jOXBsV
dOTEZAlaO6MxBJMJehbTnafW3J+vr7qLMN6szJIyAvaSqkyATovW2QsrYlCCpfzrmHA9jFM9Rxm4
aNOjKiv5j8PH5G1lWq/XLX4BMmlkKuCiXWe+LBP/l+4W6a9d+xW0JiACQf/x7ZgFTMoAPsB+ippB
hsu3p7vOTvynbE3TeGFZA6gMVoPlArBpzWkNpbAgFeVArynFzVMYH+qg/YB+I7ynoE7Sr72RF74Z
PEwgSLCIINY0P+60mluFngsPnJ5oU0V77la7IdJWtuq0HGdbFZcFbOqmtzHIn7Ot6rYcjFS3Yyc3
7Y9gKwcmDdPihOwqIGq3Mo3TX3Yr2CznpsNgarRt2akrf2Gk/QZoA0M8pjK+s9GziwvU1HpZTcUj
v+m9NaLh0ukA2BcGE0I6qOrOHXpGM2Nl1cIOiIidFb3p7oMlAKM+THIzbXKszK2VPpprgvOLQzyV
rHWU23AvTxN9VhGFuZLR6fByOWXaY2+rIOKvELY/EEjKjPEKbGZh0WB7ADwFSXbzGnRU1ygyp6OL
CQSmmbYw7Ghxh73fnselICiCTlkbJOHQvb78oCq1apmBcXMCimqTDW8uOHBI224HWRq18yDT3Xk2
asJlMLeXZnEaZBeU+e9m9JCA/Uqzve2ufM/iujiPNTuzifRgupYilqsEelxkq6E8Cd65L6FtnXRy
17rdTz0Wm9iToVagLfX/962zTNgB5NYzM7s4ySYNclhE1O1DVe9jcTCzlT14nXJAkt00XQd+LtgG
8yujSAE40AejgJILqqfGU+0EA91Z9kqY6+fDRZj5lcEKWlJc+1giie57mfBbfeWBsrgIYfoGmX70
46+ekqmuJSwROsZs/NEa0CtyP3Sy0i1ZiAE6JViIU3dwCnO5Bo1GlGACFsWp51XgQHmLq1cv+TSm
YDLU/DfIbDcBqkoIUBjFqSyf8vT3qN+Vaz2ZpQWOGCh1QIoOFl1zvHldQLs3FxWmA88fq/teRndt
fM/xMunsD9t5b8lBIxuSbG+v64ULE9clEjF0TZDezhUFWrdKm0hCwhpvD10eHfPYDD9rr9qkgPY2
auXhs5CmINqUSE8uMvCWupwtVFIbVjgYSCi6Hyj/YWZfPdCGq/63xb8V2R2P/svyOAs4m7lRuj36
41lxgvz0tqp+Ns2Rw+Pw9hgurUFUNy30b6dEwJ6dg7lXTU3IPj9Z47c+edfKP2670rJbCzE7fuwG
bE2o/eUn1Wxjj0Kr+9im/yGdmTRE8LCaRKvQ8LycHcOWlOFVIk7cbXZUkk3l3gu9XRmtheMNRxvk
sKDpNLFqZmug16IK+OGmhqlrvzHMQ94WIDr8hgnK7VlZjONBdxk1RFCU51l+og1iLDnKoqZX+630
fDftNjyWfqN9vx1pYXLAE8IBB5AfqJRz/K1htSyLOlKfBM83VfYzRSmy5frKuC0UIGHxdRZmNnBi
5LqbtAM+iFabJMtQNCsBJOyD2NjmsjtAINUfhOHLz7t4XAaebSJZa/DYgIr6qVB5MNhPzNR9rh//
wyCa8OGB1OCUhU1Hx1ky4QgrtkuF6ar78a5Ph70a36J65SBfuPPgswgCLyp0k7vLLIuAebLhjQ7W
3pDLo2cVG/Q2V9K7tRCznYrT1OhSDyHgvfsLwMjfOipXnx4qVD6myqkOQMwVM06lesfcKhEnmRWH
umFPuhQ7011Liv8+lmZvgYs4s3kvCh21Otzg8JPO5R1ahb/r3nGgzsKMh9xJ6VFBgjww2tTZSmuI
/Dxy3MfWdP4YPbFOIibWAcrY/ZuK89LPNA5RF2Fm28F2/mhV1oGrLa1NTar+3lSsONZm/Cfr8LZQ
pvZqC2EGjQFXjGZ0v6Z9j9PIMb8okhl7TTjeAbqa0asqif7oxknx1aQ8DezGg9i+JVGRlzr8yTvB
A0dEkU9rkgYZ7byAe6o8JDavdyKBE20Tu+ZBMqF2vLfGALXN+KADTrLpuFWCpZwmr2WWN0fFYNuW
DNT86pkwvQaQzHktOqfZw1yn+9YL3gWRbXfbOKk9/KlHnhPQFe9dWoGS6dL4m0diG/1o6Lr6JvpC
aPBN/xtnZrEt021S3kFyIr8DwN8CQNeDSUhp8ru8EIBwgafvj05GfGvUtX2a2yRwZJ1uJNeBBC8E
EIGduWYktpDbX8z9dOadbUc75pnyOOZeZH94vIVzjU/AKqqGY+Kt3TsLOQjeQn+1ZbAzrypCsdNQ
IrKoOumNHtjyJLRvhsp8IJaOmfdA1xCiCzsUhTU0zqCitACSrjwT3gOmWZ6y2tlkNH3K2jXI4XII
lCgBeHEATp6NHlMFBEicvDoNQvW71My0Xcszd3P7HFi44SBJDdka6GaiujQvDCQp1TrSgQUYN621
SZ0SXpYtHCDKSHvAE2Il2tKKgNAH0CjAxkEFfPZNJnZsCnMVRIPPktIPOWQmW3KKWBbAGnDliFsO
Bsg1ijjgms2x+WbKjaaoi+rExbEo3ixkIbGHpq6o/cZdpdlPic38oEMt8H/Rpuk8W+yaO8ZwW0G0
AUCSJFJ+rG1a990Vp9j+Ith7DDHSnv28PXtLqx4NNiBGAJmHTNysrEOTAUCdwStPJof+Qn+sO+ZH
pha04yEd98yug9vxFrIU1ObgBj/df5Ps9+VHykh3FJURPzUq3mryYYQEv77WnF4JMod7tXHddtqI
IElD7s04Ow4afRSR+jwmDyCJfz9mLoxARTuWkO8uT0753ufPjRp9gdfRmmKgOeVU85WBFwtye9TJ
J9HA2aAlcazheilPzFTOITLhqihQ8w+4gKi/ZYzaXlmpttGhsorulkh9SCUwf0xtetfadXvKWpYe
jLZLHxiU24IuIep+hGLqVkF646VlRhaMlWEGqSSotsOKcqPHbRGUcPB4G1vL2/N0UL4uBK4AUf2s
2vRP3/FsP4xet9WIyzaxcOOg9iwBQBTkjiqJ0i6Kny4kRHUeULzFfKoPJzNqpc957foN65MVqvqC
INME7YOQIzD3qFrMz7sqj1lMC4efgLsD3Iulyb6SKWSiUxso3TGSwxPNS3crOvKe9TmDArd9IklW
bCbzWp9yrh2By0k2jLtfiGnmG6OLs40GKuh9H3dvTlGuFXQWtDUuf/Ps1UZ11liUWfwEtM+ed9o3
r03uI0G/eVq6q40+4LX0PXM8ACfzkEWAmam1nHfpmjgftvnq8qK8gRsGPxH1rml3Bsy5P7/n8SiB
LiPeW9eQXNtzWVshNTqVgm8s9Vixl876PDUNf/VZkNlAlp10XaBE+IkNP7LuCBGubScezKTcAV20
8kELmJDLYLMhcz1GdA8SiydT/mi0e6jwBLn2lY9TnvRWes/EKneN+U8P5V7wjrJ4d3tAF2cMSGzc
uVBfBOnp8jxQqnTNzrVxvjlvef/uOSsPlKV7D50LdFBBNkZ/eHYpeEkRQ7oEf3/lPvfqPoLoXFZ+
hQfE2LOVoVy6f4CXR38KmTtUp2YjaXa6wc0c948zlW3LeDOS13i4a+Svsj0w68fKwC00FkBugr4j
5ElBE5yfpEKlOTCzmLgianvfHiq9DzJ4gx3w2+DLMAJAkFggmyjOk91ouM0GqeIAU/XRBnlBKw6e
5lIfSgTpzh1YcmfDbHCXW24RAI1eBFpSmYnfEVG9NpU1fKE2brks85ynBqr8L6QRr2CW5BDJaT8s
WXSvrEidV27DrgTP6vE40tQJUqvhAnK+brnpYm/4VadZG3Aior20Ixh4t33p15Xir0wfms9DR5AD
gIoMTw6kpaiSXS4t9KDtVtc6cUKoAMRdyd8a7y0yy5V5v17CWLuA9oBnhrmA/OBlnDLF/VXaRXoy
i39ixnwv/vRL/jLAbA2PjrRrL+bpSabf7Oqfvq4DsgYsXOACT0Gg4AAiMOBRc2SDzGRSaUJLkAD0
eJmgIZUfhP2Y8WMXvTE8S1t4pno/uuRPZ//WvD88PSTdLq+blQNhypouE4QJAQ6jFmxWFxnkbBcN
bsFVC8Gf05DwnWiJn8PtwLV+dua2c042CYvy5fZOmo7Tq4joOqLjCAVYVG0v568rgb9uBgMRyZ2r
0Hfx+wEaUN8/HQXdRpPgHxCGwE28jELMiOR4dyBHHAygue+97IszHFgnVhL961MI3p1ncWapNzU0
t+eTU1mh/UB5JtC8k+6VG9tLkfD80MuVTOX6fL0MN3vE6G486l6McMT4zrIwSvaSvUMANjPkyja7
zoQnSjHe6zbwKNd4ZtrWqcb5CKxxbO+63HqBwu1BK9dEGK8/CGHQGQaJGWhtHOOX81RlFlEqbyns
IfghYu1eq6vfFDLPAzT2RNOtLPfFr4LkI/rrAA1fPWxVNUom4VEUMq2/s9LIdznxCfl1e/FdLwq8
vyECA8o0DqirzW0ZAnoaCTZPnYz3APu/NE5d4GZQv4bIuudKfXGTtZv3elshJqSlp7maAOizBZ8k
vQduQUFCwqrEVzmDJbLz2xDDoTbytefL9RmMYJPqIqoQUNCY7y44EslY1h0J+fg1Yu8MKLDbI7g0
T+cBZtuqTKlbqRQBXLkfJh9uDTLga4Z0y0GQXTomZLrQrb9ce7qbMWW3HgmlyTdCtYHSXsxm8x++
BP0CuDOgcnuFK7EcXRgQ5iVhkqa2D2U/ew/UAPiwELdYWdyLszJlX8CMwmllTuFAz0KPlXCx7Ej1
JcnKLxYt1m75vw5el8c3ph5gPFSFgOq4an8YZBhyKHvie+wshm4KDrmEPAjRvGmQrnCoMoO4bv6A
ZFH5SZIeers8oGPiN+jH2aLa3h7dpU+esMxACuCoxyReTiGEN52+iywaZkbCDu5osY2onDUJpIW3
1qTbjqMQpQ50ZOa1h0SzsjgxUhKmcOWmX7id7xPAcvUnPS0fJgCE1UabvhiDUj33w0obeumIBCQJ
FroQSIHUy+yIRPG5rAqqVJiPMFfx0a2uA0vLu68jjuddrxN+tAzZr9w0S+cJ1GTpxN4ikI+blVs4
qs1NR7EDBw7RBdAA1KPVIOctW6u7Q4rfrahnLcWDBAPBqwHYSOS8lzOZSigo1nFDwobae9a6h4Yf
C3uXRYfPr5jzOLNNL8FDs0oppu+Kvqu8PkBW+evtEEsTBhAptrY5CRPMczuRR7byqFSAQJZ7K8ke
LRJBLrkfHwvdugchOl+5qxfH7izg9Odn9b8ioVniEgTkzXerv4Nu+6aSr735+UYxDiqU+tBincCx
c3JxWqVpbKlpTQxVAKpiBWJ2ln/cHr2FU/k8yFxwCCi/2skSBCkHOoK1bW4r5nTgiq3BKJcDTW6F
DoBMAMFdjlpmj1HOpkvMaw+N9jtq7+vh9fa3LEwM0ieopyCNgkzxfFGXFA4ymqYrkIce6+Y7FFry
xAKa8OV2mIUvAUBzKvEBzjedhpdf0sBcQja2qUIDZnspGx7bMdqKes18fSkMfLxwjf219Z4LZ9ma
l8eJm+FNUCU7re5DBvFYQOdXduhiGBw6NpStMG5z5p4cHBS0uwGD1ut7qfW7vGq/Qx99BVqxdKjb
Jii3QD5AuAQVkctRg2hOXts8xq7xvMiPdE0GRpEe8cLe5Y3R+pAlPPCYHu1Kwe6+/FXrXuN3Wfzl
9uQtnBb4GZg9NI7AvZwftKOdSJRTMhUWkAgbiuRJs9jXLrO/GVGCN5j8fjvcAlAHVHoohOMah3DF
lexVD3ByBPC3Cq0h03eqotnvrvb6Q4qu3yYRY7+VnioCOIQW3+sOdMIyMgc0ZRyQpG7/lKXdgcwf
/XIcKNBhnU1ADHFgok2/ZFJHraFNIyMPrIg8cLLwdqQF7AE+Gj7xf3HTE2Xncq6lhTZwU1gq1O2y
e0zi/FuujbAFUXmX7AsbuCh4o9p3pDaboAVZd9Npzpr50kKugtYFkjNgJ6H8O+fWwUm8clhHVTg2
ydZwq1NrrNktLY7oWYjpJ5xdBHzIOG8MmDgjufTtEWbu2qaOc8hHrxUyF544E/YdRCHAYCbtn8tI
Xoasq9dTGdKiQgnsR1qQraBfWByDHP1C+9PtCVwIhwnExIGcTHA9TH9+/mFGA2o2b5FziWZf6zUI
vP3Gc191q4fQiAh6Pd7cjrgwW0ilgQSnk/IEkqrLiHlfwXjBglwkV79zlA1SY63uvBhhElZE9oqX
4hxIRDnUDl1eOqEq3hvtj1d9PqOafDn+9/fPFkMlOmonHoe+stsHA9k2kGeBfWslP40YwYN6cnYE
HIpOCJjLkRJRp3PThXonad1vCdMPTtT9vD0ZC1fCRYjZasukTmAhqEGiznPeRZ/vYt5L9GXGw6fj
4DCCUAb+RYtxXlO2QY3mTW9hmVWo7mYiSOoHo3/9bBBo8gJNaqMXjeN3fuwpG35E0JOnYQO4J0pU
21LP93Fir0zL9b2CMFBEgvUnoGrAK15Oi4ticFlT0InlCFcnbWc7J0Yf2nyvk7fbH3R96lxGmi20
pLVJXtaIpI1fPHHHdPBa01NZfL7WdhlndohXdqaxsvD0kNpDYBrPnSj8qgUzhcNwAq4a289/FtKd
6XgDAu8K1uF6APQU0LAOYfcO744EPlKPvUN9Xa2kb9cHAbol/waa4xZLWRUumQJFrr4dux81yrC3
P2VpLaCcMtFvJ/nJeaozADAENhU4LRVcnJSZZ76eDR9Vm+/SPv/Q1fD9dryFL5pwD39hKgYoNbOb
XRNQ7OnoOIbO4PwubHbsnDUxhOsjYRJCQOaO5z9u9nmIyJQN7YwSJaj4w004qq2bPt/f/oyFtAHS
JXjuQ/9lSnvnR1tRGFHR9XhYVdWjtOQuRxeFcBs+zMe4e4zLu6Jnx6r89ME9CaZARg/MHMhyurN1
jm6om4w6Xg1N7gWJ6n8NwtwSbv4AnXAlMVoaRYjzgXKEMti1ogTcbxglXYlc2zvw/s9An7Tk6+1B
XFgLmKF/Q0ynx9nVnUHBC8UKgTS71Tb5IB+bJl/p2CyGQCkK9U/0E660zoXGqMi1FClt1sM7tmyf
dDKsxJju+8u6FyYF2jywRcBzAYvu8jMAtjPU2OAztMGDkm/xzIQb2Kz/UYA7BW2Z3k8bsXIwTH/n
LCYq4pMUIBolOoxWL2NWaBXrtaW1IZy54ZoJj46Mlj5v5ZPI9Cc3FrafU9OH2MZKG3dhQEG8AYoa
L0owfK+anWNSl0nHOxx9wBgmkFtbK9wtPEOg8GmgpQqmCEDB82y4JBqKWlrShQYweV25I439SLRD
3YKnpQ60TTbQzt/Hrtp541ovd2lYcRDaKBji7TfHO0sDGE/PKbpQ2cCvTNjOQnz+bYNpwwdCJw+K
C1dq43BJhv90jjeyYO6uxaqknX00YnejipVFsnC2o8GFVxR0ddHQn78fY8BUBwZ9pHBoXiY/h7z6
GWvI/qN4l1bvt/fywnEBGQtUIlHPnuDis3PdNJlt8haTpifOwR7bMmBZ+Ru6HSsH71IckOgAyMGG
m6wsLxf+kKes503ThZ0swjFOT5GoXxx3rce1tL8goK9b0DqkeHrPP6dMCzqkURcSHpbZP2b/LTaO
tHuorMDNfjh8d3v0pu06386YI1RQkPED8TjPyDSj5oAid/ATznyeQNP2F1MoKazlYwsgk0nP+t9A
0/Y+O3K9YRIhbKZA7MmAE63JxwelooNhV2/C6HwSt89mXu4YsDuBWfzOgO3FJAS3P3ehwIKfAXWe
yeFuwgVMK/fsZzSkclVLcIpwHRzItn0cUo73PQlqy0Y7p920jH0jJH9oeg6fN9IcUtd4vf0jFscc
mxAvOaBMrzKfaqBeXXYZVmxn+qw4uP3JcUBOWsOy/l36V5MLmSDsDijZX+UjPaThRi3C1rAGB6RL
fl/K8bWCc2aTQ9GBSHvDMnOT8m9uG3+MkDgrLeYgl+RBTdxfYBRs9HJ86tz4yaH5vjKKZ4fRbUPW
4BNLW2uS6Z1ad6A6z++xjscoxqQYkMI+lOIhB4LCzdcKxQv3B+QGUF6ysNRxKU8/4mzmFeQ4I4vn
MizzNBBI2NFCuD2vC1t3slTHBQLCyqQrfhkBfPG4ImIYwZU0AgeQWilOrfxlWK8J+YjkvSu+3A64
+ElnAWd3cVyVHhwkkNIK7UFrdN9d8yRaOMeRJYHsCiwaEr+5Km+st27pCNKHRp1915S3a1ULMThg
/vOyAWnZSlYeuwtb4zzg3+T3bJJMM83btKY9bFtAMB93gH9CwuQL+Tz3a0r//vdhfzOBszhjmYOx
UiBO7nqPRLp3dQKxa6/e3Z6gtc/RL1dETQed80H18BbO/U5/sutX3r+PzvZ2mIX9gy6uDfzKVNAH
QP4yTAktHAB3uzE04V/e6KNfoOLVrNyzS4sN5W9r8kKxbMhNXAaxTfn/FhsH8rjJX8ry88UBkDTR
M4XI7wL0nrutpblJOYS2BZkYMw1iW/q580IUXDe6la9ZGjKIfSE/AXYO+qrTXj5bAAPEEE0behxh
p96rHPKMDxB6uD0rS8fBWYg5GRgtUZC33X4IVZPuAWwcW2Augrq8L6oH207BK1tZBkur7TzgLHWo
uUmbXCGg3f9kxf2QPpTivaArefjyyKEvACErFNbmFqXwkzO5Qss91EAekBxNxGRita5RGhdHDy1e
vDGADb1iK7AqhcdHXA+hqMlwn/e9ePQgrxJAapLfOyOEGlhH+oPTSO+Q5NJaOYiWvhJ5Aty64aEH
gOU01mfroymBC0ILhoS0fJfwtaXeFw8tzNsrZOktP8kVQLtgQv9cKeG40SCjSnUU79BDbAkf4qe8
e5DFLwmDu9L+abrcd9K1Iu/CsxF7DGVJ5OYL+r7CNMfONQA46ug7FHi2FexQK/3e45uopsEEyLz9
mUtjCdo9gbYQ/nv1ciuNRNqFrkjYAgAa4CApnkbb7J9VpWkrI/r3nTRLeSYkCCgugGcDPDj9lvN5
09BlIiNKMG4vd03znJITnvq7EkrGFjRKqQpAgfGNofFrUG40snPIna1BTWzLodJj0o9qgBn2L9Kh
zZ8fhVizfqRL6xoMI4zHZNx59cZ0K0/y2gCmQJn7qHWCMqLPBoS6kA8DHf9gpnu72aCrCoDuT8s8
5uKUR0VgjjjRjROMyWyRbKpiTWR9wVPWgzYdtjNewAsCvI3Do9wtCJnSc5M9eKnrgx1PtOHEyg+N
ZycQ8QToe8x5GCFdUn6ohKGb0/uVqveR4d110C7T6njrZs9Dl53chgZxM6ycPcvTi+GbCsggTc0f
e03Oo55TTK8Ay91NfKmeSPuihNhRZK2Vi8dftPXGf5i1M/kDM+4qHiYjJIsLDjXBelsXdmA5IwDg
ka80fFV2+vRaR/sJ+d9UkkEDZbpFz9ZfVLsDNPhcdLsaWPjJUo8fYm6Irc3lWi14YRvjIQOMASoD
KFnMnzJZ3GtW3WDKKq2pHvKGyd2Y9fLOkn0TQLioeXXzrnqpNU873v7Ixch/Ee54bqN0O63xs4+0
9NyiGVpi4eDqm84msE94auQTr+PdALipqld29dXFNpGrIPmElQmuPBb/ZTypNHMgOUXNqbRAN+3y
xEfjrQssFaUHAO7XWLpXB9Ys3vzwh3pWM3hDGw6TrjJofz4nyWOBh/HKh13l11OgqZqGhyC23xyf
Xrg6cKbD2IVU9HbQ2LF7j8K14bta+qb3oO8DSrzWg1n4OANPT/jz4CGEMZ1NXmMbBcQCVB06KoHp
tiheeKVoYHgR/X57mSxM26TSBQcUpKWwQp6lpS6z0X1LOSJF9k/e2M8g8R6jodj2RbcmErvwVSbg
GWiQ4WJGP3b2VTxV1ImFJUJmnsoO7OojcV5vf85KiPnbBIgmB0JKCEG1uyaOfUGfhjXE2WIMCGtC
xxM1Y1xjlyudoXSapCKqwiaFLmRvsR63c1E8sUg5n197qE0D2QbmKUZtPjssqvBYtbM69HpmMb9s
6QjReqGD2I2csWyT4mB3Kl3pI1wXYP4eixMfA+Vj78p9FGrnXWrEVQ1oyV0rwyq6r5xnh7415bOJ
2lr7PU+fI3Fka2pHJkbuIjGY4upICwARw2qcv5FUVwxS08s6BFMwP2aaowJIamgrqc51RmdRECj+
estih10xgITDxnGwVRnGXftaUP1br9MAKtSbqMg36K5A0LarNlRYMvASsvLiuF49+l8NY9R4gQ7A
xrtcPTTqnXwkA4NpVL/JSQzUK/HbbmXhXI/kRZT5PjANVkKHAKZQHidvA161kVpjyk8/9HKyLkPM
tkFi2aB9DJSFNoP+/EsHyXvgk/dm99jFP6okdD7dEMJUAZSA9BRvQQjCzcqgdVaatqHlLBzpptYd
XyVr75nro/4ywjSqZ3cm0/serUHGQtgv78YCi4Ilhypz9tSOHqRkL7cPq4VJgkTixGNAlx057+zs
TdLOhg+VZGFbQsHEyIOcrpVSpzGZTRKgx8h14MkD8tP88iJR6Q7ZOOKL8uh+9NLvsWIPkdVtckbu
tRasa7vYm7S7S6i2pWoMRgGTKrtdybiukhFM3fnPmA2s4fDGK2FDGCqrz4M0HZ/jUm6bst07IL4A
2fAnrdX77dG9pkr9DWrhenOg8HSFDC4Ts3G1pmeQ24ULpVcckiZ9AOlvV+vZPQQ/t1YPBdVE+hSy
T0ajgnzMUEnOIGFBAlLnWwE828rZs7D7KWSZIPMEXVWQmWa7v+u8xlY6KUL4HPumCEGq28D8eCXK
wtZElEn/BypkkBWcLazWKbVBOk4R8vRBumBTPifZS8KhNFznfju81J+2DJ+GGskRNAQnnNq8IQKQ
jaZYn7Gw5s9O30BSdQetEj9NHutJS7EieHbkh9vzuziU2DcEFF/g8+ZwT00rVZ+1OA4MceiKraRQ
+oxW3jIrMeYIi7gsOtba+K5kMrOHR6pMf6RqTQdkIQoaspODLaAW0+vu8thxFQosNnN4GPNvo/iW
s7dcf/v0YF2EmH7C2cnWTvq2pEaIRH+AjP3BtH5qWbdy2lznkgBlnn3HLCUvez2joDDxsKXfWsL2
BoOodCKDOF9hNvw96mfH2kWk6bw5+xwztQ2Vc4uHtuqCPP/tFMyvrMSPkh2sLLdO8eEIPNK5GbiD
2HO78G2250MUqPIZmr9BgTufPBCmfFt7EApSkeU7RBSDoXd8z8sPMoeZoy78sflT8KMO75e0fYWK
xE55W9BqfU//I+G5xPNvRSNBpOV4O26EQzcx1MPgC7Z3rd+k/5pD+ifPXiT5GPE++T+kXdly27qy
/SJWcR5eOUiW7TiyKcdJXlCZDucRJDh8/V30PWdHhFhCyTtPqVIZTaCBRqOHtbpKRU7j1Yk/yYro
5tq4SnAUcAaXNAByG5x+EzaqJC/KeskymGoVUCMVHLdtCUu3nQof/iKFWxkgNDKNrD6qygjCKVTR
OcH1PbpxSSzP8n8kcHOQTaMfdRUSgBL4gGeXG5E9rkfXrHeSNARO//MD8tALDHYHPEhAO7XeREom
55KsqhWqPwqvjnLApx9lc1cPxFelh+jmwlCgZcP0ox4I0X9Q2XL+koGHid4NpDqOs/ag0295IUI9
31QRwv7oGANoPQq21hPqJrkDnkeFTWB81fOfVSbwVzbOt4Fut+UxAhyxi3irlvcziMNVKAg9b1X/
kqhf8gbBJFGHvkgOpxjw7aVJRpT6SJQiSKx+3/QPxEZDu8iMYD04K4L5AIge6sBtbHFeiVIkmhNV
mA8gx3d1MfvAMjwwagtu42XfXhPD7etyrgs7AbjWUSJ7uwYRWOl36fwBIZjD4kniKsQeWOt+6QOT
qe7UR7tsfeagfb/r9m2a7K6fmWXp+bkgI49GQRVsY4CiWYsBqCSx9SxpjsSs3az/bMeAGbxvJ4Az
i57yW7vAgBT0CyJ6dtE7Z5lEy4iRN8fJBqevCuTHEkmMlDkHgEUI/NOtk4MeGDjKBlAaLkrsJzNt
mB5lzdHuXmXYd0P7wLqdC+C22hyDC24maYMafsm32YOSftPBy9P8qbX97Roy0KW81J8uzSHcRmgI
m4poiptjpCGI3g3yXZITH7hmCGYjfzDHp+vyNtVkgW4EIT/4L3y0VzLjXK5Y2YC+6Vcp/1LkCq/Z
n0r067qYi8sBDUoL9YGqIIiKMmvuEDUdSpkMwMQeZ8V+tErFBZEZJXk4kH4f59JDqtkCbwZ5Rn6z
QyZ8MgQkgBiMbADnl+V2P8015ndUUzRMKq2peBUFcmdlWsW+YZEZSHkZeXFPygOZLMAXTW31ZheE
PQzpABiffnbuQeuW7PQimn0Gt8UrM3SKaE6e7oCP2KGGg+FXh3nmWFq+TvO3LBrAOBSbEpovbAaS
UUkDQUaqhqy2ooDOtEMzcDsE6NJr7u0GTxWLSKrbj5MCtA5munMXl48Ix0qBmiT9U5cW1rccV12Q
gsxz6jrVi7EB62xHAR9C7c5t87AaH5Uhe2kr6/AWB3NsHmyr8fIX6SDlw7MpqYeEqXkAevc5qGeG
0g9Frl0L9WNerxqFl8h17s6wJH4W43vHESBGCSqkPDsHGetIe8Df15Psqioe1XFRURe9Wto+RVO9
x+bhVZOkzpcaDcUuDq13lM09ZhSpXtK1htegFnCvptEpK2dzl0izjW5SCgaongyerER/rC4f/WYq
80CqutKtC01C5jEmbpeQdicxYLmrI34wein1aTxV7qS1mlvXgFUbTVT3VLLzB5hNpdsUk75DNxzY
s2w9PgwpnI82IrqvZZrqomUBZLa5Mu3rIW93sj7FbqwmqjcaceLJDGwcUpMYAAeY87u6n4mrGZhh
asLzy8w890t88lfDMuL7vmDg7OydfgdyPukzyszwuiD2jLqmJI1dKTHHPXW6NpBHkz04NK5xtEzN
TdNZv0unlgaITaI6psrT5Egb7dc0GvI3pOe7Q5OC6iceQGk54pUocAMva8RwKGAoLYT5cd4vYnSs
AfeSOprZ0Zqag909qMgnRI9JlXiAGpGrckfbr0b7OqSPRf9gjqLg64WlXioINRQEoPoOtBJ8QgXh
jHJkVC2OxDr2WuIyNI9ftzQXBm0t4R3z6+xtMdpVl3caYhWReh8DV7OJYzeRNb8C4dV1SReOASeJ
M9V00tioJZhLLM1o5jAD3ajwNBEVVW1OCA1kQApHKPeCx1XGEzaTIkQDUhQ0qNWPdnyp5N+9qJl0
UzNIT8JI2+ZSubN2DXQSUToDL/7YR2FaPmHuAsW8Y8qsnA/8jQLkGzTjwSijImQtYUYjHGGgRjnG
tH00xsYFNfhzzb5Rw3w0DMNNK+m5NrUHK32qrT0gXPcd6V6mZi/L4ClDTgMOn1uYKYwP+VS0jp9S
wNrh2VjG4JWuE3eeMn8AOgGgRl17/NYXvwdFdgd99GbcbOV9zaKgt3MX2H5R9hQNBu7W3NXJKUIO
mjSf1dhwdbpPABpa68aLMlLB6btwv5YVWCp7bFRXg9pVXa9AOeWIk6VjeaT1b63rPFS7BmT+GaH5
U0jpt7U7z2Vx+rS6qIFVGhCV6B/VXnYnWOMpFen08opdTYi71mNJB8tUBSHUeLPykFqCIODWpjyf
xHI2zg6z3CkJbliMjz5Ot09+OOPp9jN8LoBziPNyNNt+wp7sLeLVXY0spOxT6ed1KZcMnmvFv1cs
nM2jcYoegAAoN05bWQ8yXQI+MI4DblVbC2yTMhdxAfD/WXKBMKZkgFIWF3SFsuEA9dA/mqz4pcT2
V4BAizS4uU0WeAlUJABVkS/5L/Tari0HCxCRp7l4rrVvrXprFG6ZPEwXgozAh7vwzotqjnsdyFrA
DUBAidSu7nSuUolKQzf3CgAKcKvg+Yxk/XqvdI3eZ5aUlsfEjoN6PGhmKXAp1S1TjAjHPyK480v7
CE+QPimPeM6YPm3N6WBTXXdbFRkgQEbHew3wZ0MppV4318MnkA0Xd8Y0UF9NWzA7T6ntzkr83cpQ
+DwbaDZsaAzwyzwCTFACNLCpGZMAbqsZWAMqQEebTL416L3r2LBrRLGyjxzgsxlxPvIImqcE0lEH
j9DyQD/39NZH+qJ8dPQjyvseyOcOmMWyfMxQqHtMjR/dlLlmdZDVXKCYbdX/I4RPlzFglFJkyJCf
UDIFMUEwDEU6Ewi5TKu+TwVR8iUdgdcg151QZtXQTFQqjhmpHpKC+Jk+B7OWvhSN4htjHoAx9j4j
suWp8xjEJt4BehVctySbxxVY8P/7Bm6TW1rf9aQGS1befDbjFCHz1wGZ5etCNpfTQRvQwkquodVu
fZJIhPKSySzLo0HwusFtqBk3k5Eva3kmgjPsep6pUsba8ijDuR8Bg0msexxewUQ2V+tMCheJAp4I
62qGiYC30ANRmscSB3Teu+vLtWkVzqRwW9yZ2w5E31UJVKy3zEHphX7vVKcsFtyFAjF8MqO0C5gU
MJcfgcbxNFaqO0epq6s/R01QPyBQP18ggZ0vNYOO+bQawWoliLBLv64vmUAxBmdIE4K6DFpjLq1S
Bywz7lIAwxepLcD62BYDAlpUNSEwzXfeFBCzQF6WqDD9NM8RKCtP6FC+PpVttfyVsazm2dVuZkOn
kbkpj0w13bT7JEmWF+VToA+iPNO2Xv5K4o5l0plRPcWYDZm/pbL01s14c16fjEjEMtmzyUSW005S
DxHVNA9I+tUvXWUJnODlOFw8A5y/0+CeAaUyObluQgY4e1+j9qhZQzDq3xD1YInuOWnsaYOg7H1L
R4Av0tE3goLci5ZuUgLzI1OxozNlT6rcVZMnpwyiXARfty0H2Qh05SHpx79ua2eIHLO04Q4jzNP3
BdLzDJSxj3UiqELZ0tOClPM/QdwaNrrU9UZtwkLLj61FvXISNTJuHZ0zCfwzmrQy+ipUSOisX7L6
pjUPLRNshOUj+Y1wLoK7y9REKWpEt7Cfqx0r4AI3ziPFG7eXvgE/wWv637dv7qWiHtHOpXjH5jb3
jBcpsxDsOzL2ZoCUWi8FDaZbzzs4OmgvRUMmes+468ZhnQQ0naI6lgqAc4w9i3/ELPN752cJjoPr
k9lcPICULA9qAD3wAVU8VZvZqcziCDZ4n2iRl9fHsvw5oXFXGu6E3dyb2wF8kajwQn4C3Zlrw6D3
IHZLDKc4VsnkVtGLLJVuJcJjFwnhdrWa2I6EzlqUIUztK2P0KZ8MTwFp+PWl2zJA8OGBwqujxeYC
p42oFShBtKI85lO6yxAlrH6j1AoVDxWY2AuPGmUwZUQgdNM0nAnlNh9QE9tWZRlS3s4xngp/ivwa
ABaGJqp33VxEYD6iGRGNKhfdpq3jMMKWjdEpTwZFYGGf9ALrszkXIBUgGOUAqIs3c6PeVV0to3Ss
xJuVOI9t07lJ8dm2T9cVtWnlUIyLAmxEpCw+Ky5HE0FjZF8c60Z5HPXpJNmTwNfZXC2UdiMhBjSJ
C/hU4FMkeiWhyIg5P+X0ywCGm+7t+iy2thsKMQEMi6pFoOhxvo4Uy7lpR7jvpk4+mHRAQb3jO8qX
yfhPNbzGzZPRpx/YbOcitfVpRRxP6lI08RyTqHlUmtYvEGAfbeW+HdPX67PbWkBcrEizYDOg93OZ
/bnHAKw7BuZauNgJwvLND41qrnRzOSReC6iGQjYfRGU4tZwQW6OTSSssoU2qZ7k2D5GNpqjrE7lA
OAVRIq5sWFLU+qMUno8fjJIzOdqQdJ+aQfms1tFuItFJ0cp9nv0oIkD3psfcWV7iyr0kfTG0b8hy
ALoduGWCD1k2xPm9uHwI6kAQLgE8N4DSliU/W9I8oZUyWnb/iTTOcyE7P7qS9G6WEN3ts3QP9J/D
qOt3RRrtrUb+qcWo1Tdmsxc4tvy+ff8MJCA13Ivg9eRrD23qNAgf4jOUiO1QZbxnVI/9bhpexzpG
2DRDJMsGwJqrzbao2OL9jbFeA7RA6kAYBrSUsxAXrNcgAgAL2PH69tOMdPYeqDLFvUVLkM4CDMBK
yF4ypS9gibc/1RO9J6nxvdXYHz1qfytj/8oiRFMTh4SynYCcRi3kJwJg612L1EAAUo8XVOerPjAA
SiSoZh+I14fYAI7/OO4qa77XnPkJlsKzKPHzPkHcZSz3vdkt/+lc9Gg+NHNVuUlt/QGB36PBlNQH
d1rq2VGym2tjnyC/yDKgL9Mm2smpfHBUnHK5DwvVij0J5U2R0mf+9W3DHcR37jlAW+CUIL+KslTu
jMRIqQ1STWioTbvW/ITqlE6EnMnZ43cRwFkBciL6OZHE4TZmVEjO3GhlF06jL/deJwJ6Eo3P3ZF2
Og1JBKCJUNO8HAgFveAZcDk+KkkRfUdE451Bi/Mv0g6zmlKdhspO0piPVM3NOlgELH14wOy9dMpm
KwJzXsMgYHzrCBC3WpeJInaXeoYMVL3gioelAprj+mToA+JpahzRcCj3IIbI1f0gKjvm7nfoGSJA
KA14KnQ8XzhITjQSpksQUdm+2fly5M9SkImqADe1cSaF03ahjlrb61IbFvrXVPvsFMGtBwL9HTDj
KEHBVC7bj7OqmJELpeE01L6k7ZDudqnIl9zSxpkQvgFZYdpIp9yiYVx/no29w3yqvFyfB+fpv2sD
jZ0AO3hH2eNfFQR4dCNLcSqSwZe6wGg9VAnoqT/EflILTsj2dP7K4k6IPNpx3rZFF7Yo7VYBGba7
lf2Nnw5v2VPSjPhX4ZArj6DAAoCj7uyFDRSCiZicB1R3atKjOKwLY+necXxUl6BS4rpetvbvmV5M
7iCOZoN+CcAWh7a+Q9KXiojrROMvUzxzA9p+7GZCG0xhfBuJhybED3z/0tiIBytQ4PhuHSmN0WHe
aDQs0rd4l9ZfPjA8koOg+wAk3EVzeTvKac8GhYb66GqNpwpOxebqnA3Prb6uzpo9jxheVqUgOUh9
sbv9+5G2Qv/90ll30eWswQnLNFr04Wyn7pEgzXx9/C0jC58WYBKoiLhss5UnsAOAXLQPYYJdcG04
k6eqLk16gZyNhUI+DKAPwGFA7afD+QVSOgK5ouim0Ix+o2Cp/HHzNFCFguIxpLNxt/JeYpuaEyBK
rDGUc58Nu7k4dPOeSYJJbCzWUhyNxyZoinF/c6mXSpcBbt4lU9gX+2oOAFxDyH0qCN9srtSZEM7n
lDOdKYOcTmGDx8VrNX/g5l5NQl0f6ISRNDOicgpTehgiD20jWr7/gDbOpsCZvamOOoNpBaaQ/loc
0kfJ8BJ2Y5R4MeGriXBnLx2laW5MaCOmdyPKCqjg5SHSNmf59G5UIjQ2YaHQ2IToFvs0O4+OCNFl
W93YtcvDHGjwnJRKZWSS42oKUYqmIGcnqrUVjb/M8sx+o7NHSVDuNIXKDGKwuzQX2O+NKw5a+Pv9
XEiO5HahWUo7hdEcEGXXACeg3l3fTpsiQBKFKmtgRqE4eT0FzY6KHOWRYwiUGK0OhsQ1leC6iM1V
OhPBrVKjtWNBUfEaFu0T4F3n5uXfjc+tUtxqmREPmILTexbzcR5uH3/BSrBQte0shLbrJVJojXrI
oZNDZXigsuRRABRfl7Dh/6FYCqUTeNlho/L7tDMMlPLEqRI6NBjKOzu9V6P7XN85JFCJQNaWNvCI
xL0H4DRAQHIKL5JhAot1pIa9LqOcPjDb1L8+m62zfS6B0zdAbBhBJawaDoMfPaW7EWRuApVs7VoL
yJlALASe88WVNAAwZzYrXQnlwkdVT5ndpdHd9VlsrRPAYfE+AtYKCty5dbII0cfZiOewUiW3yEoX
KCMfkIDt9E66g67qi2tbquMZpTMh2vvduEvd37ePjzf8AlKAGxW5sfW+TcjyqunqKUSVK9FQ2fuB
c30+PrdCXT7NaePA7dCifSejwlawjzY0AGxBGRQKeKMCtZtbnzSnc28oPQsHVAgXbjwLvn/5vrMA
1HLHAb0Bj3lEetApwZ86WZvQgq03Y5gUPrhwqf6iaOF1FYhEcEehbZPMinqIAJFlAkwPBRUQgvMs
EsFZP9Sdg/VshghN2k3Jw0hdpRaI2FLEUtGIlCcMB94R640UF3M1OZAS6vtU9m3p9nMA3/Kf4fnS
nli1ylrWMPzwxdafuuz2S3Q1POfz6WZXjKTH8EYXpNJDaXnlILAVGxZvJUJdL5BcRUyW8eoNoy9t
584VEsPoPPzAcThfJm0tZAaZI4rM2zHsLZTAgug8/XN9swrUzIPuJEpMmbWcB338Lv3My/98YHhL
wbFDxHehFl9/fwy6X5tW4xAir5j31E3JB5xWlJz/lbBM8MwdU3UAKtASEpLaUw9aFnxkAssVDbiX
5am1Hr6YVEC2xXQI67nx5KTwRO/R5aheGCTAXP9XgMWds8bOma2jcyS0raccPC0IYAIMwJdGt7IF
HGAbuoavB9xz0G4shJ3coUgQ+XdGWanDUnWn35XA7IlG5xRhtCNQa0aMXvdeD7/1AxZj9fWLTTxT
tERpU8wNxm9mryvcSPSg3rCp4OwBdw2sEpTB+0gkLljHFAKaPftb0jyqALbMft68mSACYL0ojwB0
P8+FlSOlBrrbvA7zR2lGaeHtNnU1PKdf2Uq1BHAYdShPLmNfWS966W6pGEcASVvcBwvf0FoF/SAr
uiRpVTjpTw49ktYUXDobhwG9K8g/I+EI4F2+S66cqMaMXG3DpKoexiTddSl1M6N2I2oHai3CRNsw
4UDzw9GzAJCA88Bdo3hooR0zHtuQ2S9SRTzQUfi9HFq3lastPgcgZeDxLUhcC7rZetnyRKqjGlTO
YfKfqHXpL02kl41lQ7UI+ssX2CPUcnB6KQYbmMhN0YRZC5CHZNeDg7jd08q1zLfrO3jjkCwQ8kCj
BgQf+hg5awXkDmscSNSExhjaSKkStzf210VsbDI0xcD/QzMF+tX4hBe6Fs1sttQ61G2f2Hthe49g
fD60n3QqjgjapcPc/qRrPh3/XP/+jU11/v0OdwpjBhBeM9JB2dkt73fV9rPssWACB0ckhbuXophV
Q5RokILKlvigqz7pPCICPBOt1fL7mc1FRKj5/7nUMbALkFUVWCzRLLiTkUgm1SsNs5jpfcICqbmP
JHcWbVrRLLjjQQjp5EaGFCvaF7mn1v51jW8ev787lm+Aamk9m6zA+BmYq+RHVXpJ5F2agsRUcDSu
Lxei+5w6KoWQtMQVWBVBXHodfcy+daK3xfZqIfQBFFAgBvJ5KSU2nWZonDpEjyZA5YVFH9ur9c/4
JjeJMtYG02gJdK5/meMHAFKW8V0VPQjTzpu2CtP470R4d8exSNv3zKxDpvoZAGITF52r1zW/rZC/
Ipa5np0Pi0YsBzdbHVJlD55B2XktSZDdyHL9fn8gLY9YJjptwD3M7V9AogOPCI0noY6S0OQ57XtP
sIMXs805oYiq/JXAzcMmhpoWEWyi0R6c/k6vPKM+ZdKuiYNIeZhEzSObW+xMHJeO1Fjr9KY14MCY
7lS77PaCgyVI9Hc63C1V50CTT0wsWJPt37pJcAoFi8V7cQimZfKkYLFixddNt0U11h8Q+VrVY+R9
JHJ3PhWNu01yK2Go5MFUDDV2R/A/x8/Xt/DmKfm7Vhp3kTS5olOzn+pQyndoETXkzyM7XBchUDef
S8rAhBmnPRasaif3haWjwGvcHl/XwJeEFhrYrPUpNMbKAYX5cou0d1N6RP/nR77/7/jcLcWUgvZl
hfEnY2ckh0JUl7Gtgr/jc6fPcvDos7Pl+6MgNYCL5EY3gp3814QAygoNugtEJrdEpaXEgwXcypBG
X83Kk8yHLNtdX6XtWfwVwVmpqSnR3fTuGjou8GeGAgXLH1A0gDcNvF2Xamwe1GK0iqru0xGHAVSq
4162BGUSW+b8fHxtvZEa4GiMic3q0DR2ZemSbKdaQdG+XV+oRZ28sT2XwukC9GxxpvSwfqr01kz7
tEAmbJco/iyq61rM6DVBnEYsqzeKqoMggE/HmUeye/SvqaM/yEdbhGQmWjpuDytjhIAko3WICrwp
Qcrnbh4/ZeMHXlLnS8ddHGUvU23KsQEoYKGADjjhhfOBKx1Fr+/Ficjh88+DqifRqCwGtz1EdzKK
XtGMJ2ic3bJX5yI4my6V06yCObYO7WKvdE+2/gF7dT4+t43nsRv7NMb4VqjNrvLt+vYVfT23fXsk
LxFvw4VRVMBbD0qRNd+yI+dfz+1aIzb7FED0dRhVxyL7IicvkghJXjQFbrMmAGEs2wnbaJx2keYN
4b9bIc79qChq16wIW6gHRkWHUtFWIGD7sP1vjyI4v7ZTUV33WrTc2aryPOqget6N8Wcl/fJvpoGU
21oKwX0xVwWkAM/D0u60G4lm3++kv4oGxOJ6fMVMgNZSwy1QG6RXD6D2+MD3a9rC1r5gX/B33mx3
Q8dGmKRi9JUZ7UcfsRQL3AOaJRbglQu3IAU8EYoQQ6Xw0tbNzT3AWoHLc30Wm8cBhgikxUjrIfC2
XiXAs+YJmXEcZAcOpzuTt/bGMvz/V8SZCE7RhcVIjgg77olfc+F2f65PYPOwnY3OqZks9O/jhHhI
F700bpoJzoJoeG29Pq3U6o1awnmSrH2p3Qkd8M2zdvb5nLkjnaa2iYXDXJp7e1d9e9ZED26Rhrl9
FNWsaMwlIGXk3pQ+IY5TiQzG9iKhdBmseMAC458s8tQhHG1gEohJZYOXid7Bm1MwlpDgwkqL8Pla
CdrQNTllNTxkgnaYnUm/Th8oYUANPGqgFg7spRlvLaJMSVcabCgQq1XuHHBS6FSwUbcmcS6B26gV
mYvR6VkRztp/oupJbw6aLMLav1AECgMRoQVco6GhGuMdUOQsYACSqcaQAAj62mXAh3izS3qrUeIE
cLenWqSqIqVV/aqmxM2Ge0xhNw6AR7353KHwEHAJ4LMFbCZCwZzKQWhisSoeqldtLg/A9Mp6WeCN
b6wVwN2QUoAvhqwJ35toS3YUpySuX0sJOF1oiBeZ1oujjY5hdFag7BAtSEiKcaajy1hXoeKjejVw
gcrPrq8kt16hkIADt3RXopoBb9P1ppX6rJQc4qSvsXGY/Ko63GhakasCUioKGVCmhFpQzo+hZtHP
ZkSr1wl9wkAqiRLBbrpUAVic0PCAW9RGcoFP+IxDUndtbdWvhemCsqoR5dwuNQAQSUBTo8DAxnng
ofykuEzRPdf1r+CHleud2d6BrMdub54F+DmXmDxOnezIfMTRgGmaW9IAD6rtDN8JlJbq/q2aWIvg
FG3LsTQoKKk7GfFLMYYigKlLPayH50wTkbKp6SIMXz+meuHmmQgAfUMA+mccUMQgxKiDmGa9UfUS
dBlj19gnwppgeoqoHty8QCsBnF0CM2/PwElmn2YAdVE7ckdBx+flVsIJO5sBdxZaDcWIZoYZjBX1
EdByfzkFuljn6mZNL8YCBVaA8wXCFI+iMY1DNaFFt3hV9008+rp8cwWUjQgvEoVwKQEWigt1rQpt
UuW5HZzsFdUUrn3HZFEU5eKeexcAZxIPBzRg8vxspkFIpvVS9mrkn5EmTpXvSR9e1/alMhacY9x0
prkk8Xi7V1KlKjKbZa/l1PmG4VW61wG8yRH1VF5u27Uc7lykCsknJ4IcYjhu/SNJHff6REQCOGXY
4Lqs6QQB9UiCadQ9Jbk1GIAeARBkwDiBUA63EHcwsqjRJoWZwwmFuH3V+PYsKsW90DckAE4b22Wx
sei+XG+ownaq0c6H8aT3fhf5kRUM7f7GZVqL4DFs4AykpZlChLLTjM+OqJrrYjtxw3PWNe2IFdkD
hifKff8fQNO5dn1fidJ4F7pepMD04cqW0SjHVwPkRgYQwglSkntJzt0B5UrXV2lrGounhEcvTMhF
HcAINCuaaDM7Tc/MPDDySqa3Pr55P6kotIJfg7ZtJM/5YHszK60cN5MaGm/geJRF4NyXi7Qefvn9
zIGdBwWdijWG14YxaOV93DU37yVIQCmDJqPiCpXXnCFHGUPTV7Gqhgl1meVls3+rFlB+AxXAOiHm
cAEag6o9EtXwSsKpCLrmLn+gzR3ad68L2VgmxBAX6jVUyiCPyk+im8vSKTUjrJLYa9XnsTleF3C5
l/D1uorgAzw0lCtxkdC5tdqxIbEZ0vh5YLNbfW8Rbq+N03UxG/PABbH0AekoVFfesT/P1G1os2VV
uWSEzNmpkqcJZiEanptFpjoNXisYnsrPhty52XxrDAiQMIAWWVJo6JK6IJtpGydpZUKM0Gwr97eV
FYIjfWlbUXyIoMxCvAvOU17PmUMAdtbnZpiNry2AlXtF8R3r9iMNutFl14IvcNHE+sw5xZzVUjWa
IaCMXQdYtNHvm7UMAAY44YhzLDg6i5rOtDypJRhjh8YKdWXXx74ual/aUDNeD1h9GZAcKB7jbqBS
lQctHmorLJAex+M+SINbJ4A+OEAzIbkFIRekM2bvNPmIJotQIz4tvSYXoB1eTmA1/sX9RmDxcst0
Qll56P7k1e76518eZs1ZoojLOVbBQMatf+kM1OpMhYRDkbigN3pyRvpkse+WfvN2XQvidpLe2jEz
VQhKo6C6l8ZAhMy3NROwuGmqagKL6aK8fgQQAouaPDrpTukBTd/UXyPmKlS+2b6iSBAy4DmhSvAC
katDWZKS6nV0mnWvJA+xLnBgNxSO8RdWV/BLAlGbW6i8HtWG9l10wpM6Y3epqHj8cnzkEuHgg4QU
5wG++PrEOUXqSKWj2GHnIzPXifS8Oby9wAQt5ZSgpl0P30VJ3TA1ccKotHdm5+wEFmn5+1VmEc8S
XJ3/jL9sgzODYYKBi5bgnAinGU3APuk/ybdb7rUI7gY1przQlAwiwPkmdW6t3ho7wRQAFYXQEmrT
AbuprqcwJlnejlMmhTZ9QfTBKRPBWdvQAaKUaDZBJ/bCV8A5rcRillNLBgntLylaNeX45g4NlOAq
cABQTIyXL6gl1jNYoFAtw+pISO8r3QFi6Y0suaBBWwtYZnim5bYYG9oSSkIlzfZRb91XbGcUfqv6
ptrdEc0WmMGtFdNRigt4HDTgo854La8fm7JNCshL82etejQFEYLN4R0cOsTMNLQBcbcQeH4SxEZr
gvbWb6WzQ0nVBzQOapQFf0wBFwav8SFRaGPaJQlbhij1rlFvdmZ09EnLSDkt4HAXD7lE76fepI4R
auCSUTwQF1y/hrYWCIzxS1wDMOZglFqv/xi31dADEipsqS//kkU1KJvDmwsgl44w+0W0ktVdbzVD
ZoYK6zxa7YbcEkxgwyzB3qF9b4ljgRie20B1rSQ1ypOxQPPsN3WDlpkAHEIfWKUzIZxh0uUi1wcG
IQDTQSTruUhubdPAsTufBecU12lpZ1EEAf0ERg8gg9/+Wl8L4A6CTKsmTZZlQkW573yynNvdsaUO
XcUhQ1gab2nu+pHBfqHHxNJCrZoPIIIO5lrwcNjQ9EoCp2lVZz1Z0BFCIr1NFNzkd4KttLFZ0Smr
4/EA4j9UE3JaVmmCDgWZmGEdP+qfdXa7LTLwRkc7LircEZ3hsrqFScnI1NIMh/SL/VnS3m7eo3iu
AUpIxUt6seLrkxxXSlUOPTQMEGbtezL9vD78srrc9W+BvBRvcws+68XNE2lOkc+1JIXmd9NgngJm
+BqsvJUjitxvqBlsnAsuuwOEV0RE1/OY1VaWmmx2wiF6a0wj0Ov6Lo9u9vX0lRBusSJNntNoEVIa
n6tdLgIrXnYKt1joMUEDyAI/ZwLbaT2HbGizOemJEy7gYpbz0zRfSH7QvqTKzVlYoNNC26jZBjWS
BizVtSTZBC0PrCJcGjbtW3h9SqvtCqrur2v/8mgYFlj/0MWEFh34HdzpRtNm3Opk6k6xSd2XAWBY
t4+v4/aB+wtUsovXImgSjLliRXcqtd/F3qh/3T48uqOXGB+QsNCVuF6lvoqscSxtenLGox17SvUv
x+esK6nnSmspxo9sz3q9GX7HMdEDv6w7vh9eJWf4Bmce55E40eskH1pjR2++e9ATjaXH2wRs3HAu
14vjFATpPitpT+zOMosAsNHBrav/7h/BTdIVRDP4zICkTgRhpqI5WSpYvAOZ3PxSX4/P+TCdHJlE
Bz0dqtezT4WblI1AwKXtQ+IbsXQgi2J54MasVygGqIZcspye6PAt0zVvksBvisRA0YgClZfnDJIW
OnsFta5Iji6/n7nfTtvGg1F3OGds3zhuI2q+EY3PneOEMikBW013AsX6aLnJ71s1vf58bqeOht1b
+UC7k9RFnvF9MkSFghvfj9z3AieJwpCFV3m9PuZA64bYcncqythtDwpw4G6eASwcXiTIiWKr8iUn
VQlquHmi+SktvnZByb7dPLyFY+AsYT0oWOPWfzbtySzqOj31tk/Rpi4w08ufr+8d4J6eDc+tfxJJ
uLkrDO/nxvfmUPb/8vO52yYvqEakAeOrKCX/Udvx7vrybH2/4eDuNxcgDkRj1uqdJkWdZylLT3kc
6NNeIcEoYrDZ2EG2hie6CSITQE7wjZk6q3Igj8bpSR5ksE0dWna6PodLAaDkRFASQT2kQ+FGrucw
UIK6PskoTyx7Jq7e3ewFr4dfxJ9ZiCnJUhRMYXiQT+2MEQjeChCbQZb772bBbVQcQFohRFaeGrdK
/VnEt7ZsxPVGXc+C26gzyQb4wxg+1yfX0L9IwdR/BdvtzacZcRgbsG/wI9Eiy/cWI+WOougkH09t
BY7EHDR/t+KMASoDMWjU1yF0cZneq3LTMnp17E8mIE6fczW8WQtA4kCIHjhpcIf5RxWVgIzHCnkA
1cVjVTheHJW363nxhJF4A6UP0gzciU7KuJ0m6kynJLmP9rFzc/gCAApnw3OOV5yOURwxDK+ab31x
MoPb1gdxfxVFB6jyAJw9PG7OddFz+PFFo82nRjkcc+Xu1tExMkCT3zMkyE9yj4TetmbAOyfDS/y1
soOoEdS68WcAV/xqeM7YxaiCSsGVMrxoE0Bjuq+q7ivVLr416MmL4exRJsetEhkQw3SvBmeViCuc
t3f8+JxBgusaOTTB+KWDRMb0QHOBf8pfChCAmhLsTpTHbDB+KCSLZTYO7EVpTorj2zKOwf+R9p09
cjLB1r8IiRy+MkzYYHth1l7bX5AjNE3O8Ovf03t132do0LTwtWWtpZWq6FRdXXXqlL97pW9V8Lme
SIslWiPCEyiqW1eHnd3A0agCI4AlQhtgcGgi47O02YmjdRXVsj7o5LOdPzt7Q/9MPjJRiD+yVA/g
Bkv5nVQrRUviPkCQB3VYibt/epBje0dkgh8SnulSvhqR1NbAMxAkaBJAHOpmv+7PP7Myt9cBBoAI
LZ59jAgZKXRuglrSN+hIMTaBUT5IIQCs6L/6gNuASq/3FW1sVjQsZsVkcL/WROhArKQ40WhFSUw3
jDxFcDmLxHNnAc3RwJ9UQvyQvknDd30vpvt9nm4+n7uV6UT6fBggX5a/KXWQBPdnZ+OkAT+C4BeC
gAj0vHdhvvEtMi3TEOTM0E6+Oin9b3QsLDoRd8+G1Vvo4PZSYaChBTosd4ESeyEaM6dHp0KPXYEj
vLEQ4FrBljUBZUXaijsRSdKOzqRiilTfUo67eWmwDmhhYTOELzJWDv9KmElrmGOt1kF7ksJXpxSs
w9bX26yoFRF5FGHwPmqsKlmlN1UdpP3BSD1jONxf5y35iJjDnMJiwC3iLv1s6C256mkT6OQpuXTZ
w/9NPHfph0ljFFoD8ZPxamRvlSARufH1DLLPwmtIuMDuLa3RlBGpJZLcBLXm2ckxsgSvfYF8PgBZ
NVJO4hDyB+rpoTsIjOnGAUCiAmlgANHBRczHaTV7TElWSnlAx0tHH6ISvbL8ScT+vTEIlg5hpDp4
i1g8kH628zIa0JApKMmzYp+oCJ28YSoW8rk1rnoJ/nAB+Unlq86HKvloU8FEiYbArbNWoZG6RqBC
Rjv1T2bt3d+l6zsHfNC4zYDRh8lbtZBCG1c1bk1tDIjuqvo3hE5l9RjFP+ff9/WshwE9uNpgJzSN
PQuX27WdSWYZYG4OiuRCjrTe7aSivBuMtwDUg1wKDtJSfKNWBH1LmzkYu7/xpd4LEwL/BGCLCkwc
wBfYS5ypGHujp3Lk9EEDHgLtLd+dMv8fBaiMQUYeXvzKUvc9YLJGOgRD81u1fu9sJ8p6hGGNMTVA
2wJMxYuvwYGaVdIEHz4KD/SMOnmBLV0fBCjA7OMZiDZxyI8s53+waISsfzUGBjXcqA5s+RpmeyHJ
GAVoaVn2C7RVsHhcTiQFfjGx0M4+aMFQhi4nreAZu7ZJoHVizOU4CIyGk9ujc5fGAPxlZmA8N/IX
u0yP1CmOhvJ2/yi8Mzwu/TzoQQMaBFHhZeDuWU7WHOphG1fECuo4UH6hFFrST/XffvqNUp9LVAge
DhsnD9pYHRFyeuukwpDHeH1O0NbFKBoPCjTqvT+eDQUYDALzCEhaiGtzaz9Hjl3IY94GqWK6H9Bj
55/kI1yFaBi6LvP3dA/+jzqO2zYA3OSgHsFuI9i8zDhw68HStYi4qUDsAx+xXI+xkC0CmHUbmDHa
r5NPLfnUFE/2ZzTkoSIW1s3JutHF7bE8k2KnC6FLKvDGIgep2gs2wClBPQhgDKhmAaMvT4k21mkG
l6/GM+hHa54j67x/teFOwpw4gDSiImQ5WdHQxlKUUOa5up11NJvdfg0+/0Y+N0GFEs9GFyZdkM9P
6DqdWoL883uWi19toIMQ34ZnsG5pY/TSMIOluAscsNTm+lFOLo0/od6xld/M9OCkD3n6WP6sqkM5
HYbQS7JrPX+ACwo88/2pVNhBv/cpzCDdvDSKwnE6VdK6YLJKt5I+9tL3iXxPpI80ZSwcRhvM8SeV
vN5Xu2GrsdNRngKQAvwvi7srI63U6ozGOK9fm+9IfyBJcV/B1h5HfhEvD9QUsL2+HNYwJnmllnMd
oLmYVJ6lvSAL7HB0iYRnhXAXfBce49coIcniyWqDsAjd0fLiei+CjWlAqhHgaVw0AJuzKbxZmBRw
pqhX7S6g1nj5JpnjfneF+RF4mAEHwVBZS/n12Ia9VuLlRL4oP+cfe6efZcDB/QVTCTgQD+CgGWDb
c9jTwKKnJrpEInu/3j8L+XzrijGbzMiYGhpM9qEuHkb1bIkC4+sdBBUocGIYRWR7+ddBpI2WktUT
DfrfiX1yFIGN2RzBjXjOhjWoGXLSecAMKW6fuwMqqPYSU6KwE2UuWFqEdJAX5VNcutrraqJXGEHp
RaEHQtIwvNDQLfvd77SlIs6GdKpR5XoJRbri2+WH5mH/ZkLDG2BpUSGEKDPnc41D3Vdqm75vpo6e
RDykzBQsLSC+3kTvMmS5ENnk92o9tEC0GTUNJDRIM87SR+0HaGdyEbXN1oLD3MEBBl0ycgmci2IS
vSpT3UoC9HmzHE9FD+P+dH+iNkfynwqe1jsplEztTTMJovyI1S5U3yaHPjymQuO0dlMxZzeaOPcx
CadwAFVhEjiK2yantD9NIIXqBPfk1hG81cKdkbpsKjvv7SRoiTsMLvoP3p+vzVGgjB5lyYgJo9vi
0gRS2R4k2YxpEM4HTXGb0c2zB6MI7mvZGgXqnRjJLRoJrhq/6QrttMko88DSUMB46veH/bE/GbUY
zgYgqnxFKUl1apsJXudqeKytky3qe7rx/SzHb+GW0wDZ5mPmatYgcZE0WaDGv34Yyc/ds7OQzrTf
XHNkrmtAauosiNUXagX781L45puP5245bUSIqoavETjzm3M008/3v37jUKPuBZVHIABGYJ4ncB/A
TRJNbZMERgcr/ioZr3shRzDiCw3cAGak9tWmYhr0Y6Yfh7f7A9haXOwd1UDMH8AaPkeeTDQzxjlO
gjo5hS7iLvfFr+eHlWfhicnwUgjScifMbJrczCMYPa2+xOXDXDzJosLRDQ8WOgAigIsEdDP46ZY7
CJdPh6Jt2KL2a9Khg6qXV+exPdmnwTo0b4S46v7I+VIjZ5e0cZjbYYTGnlVfeOV0sdC6VUQ8ul4a
HclmJKreCY2BKVyOS9LroouJlOJeil0lfAlj7/7ibCpAy3YNaHz0ZOOL6edwcGwdzNWBVD6GjuTZ
eXe+r2F9IWEIgOpiZyHAikbAyyGM1qSioYuZBl3rpXp6sJPnsn2cE3JwyP7BoBYQEQCWvwJsmFPl
RDO6BkpDFBQfa+1YWoKrdWOugINBxz1ELxBo4L1lKamSqezlOMibh+JQ0t0uDjx9FG0hdchqhvgi
w1yfiSKDmz6ohh8pKm4ERnbjGC7Es4vwxsiCRqmMmxLiKTmEiXNIzMEz95LfAEuNojNg5w0ESRDr
YZvhRglSWX1oN31xlXWvyEtvymPPSC6tutsrWOrh3o76SMtM6qDHqq9D6U7D7/ubdr3UeHQhIYNG
OxpCcPzT0TGzFBFpSq7tL9N8mluBO7B2OvAyYmEqbFWGIeU2apdYg9wjx4ootP3NlKdT8iLF9dnU
qm/3x7FedCiCu4EqOuxY8NUt1yOqqD2RrAuDRnrJu1M0n8z9rgEeGKjQsxAtRvyeH4taaA7aVkvR
NRqP5c9ChMvYWImFeM7O6rleFaoD8VL1Zv8sW0FUcm2dAJ9GPNJGGQBiBHzuMK+bXK3VJr2CIkjT
wOX+1UmvJvHC/cYDWGrADVh2AGdD58ZhIA1nDUabXUs0VTJMybX2tt3D2UMhA/wQmHNElQzugPe6
RsxOt/PrJ9SLuyMIie7vpY2VWMjnznbpoHVxWob5VZ+P+nDJB8FSiORzZxppygHIeny/Ol7oeLIF
bsiGeKSW4IVoAG8B1si5CGDMzOtMKdOr5LjFr70M95j8hXTuRFO9sYvMzNMroKTgeG303ZcD5KN4
gZVVqchDc5PfVwNm3iHpdQasJ/EmEdR5w1As5HOTrylhS1MjTq+Wfqz70zwfMhFVjEgF5weOszS0
aOaeXlW02EOLZfus7GXLQnk76B6Y/8eaa8PwLc1d18WpppYVZqn2zeqhGnZ7AEv5bIg315thjFEx
jUV6DecLSNeEQe31FC3lc0e4iJJq7hzs0SjzSs3rnY/pXqpJTBGMA7t80H4NEHpuI+WhMWgTYCcB
HruI7RaiHoHrYwb5eEuj4Ab8THBkllNkxVGRRVlkBmr9sbyYIvjZ+uaELwyEJ+rbUSCBk7wUn1Zp
NypdOAWpF/8s41OfHybH22voAAxD4A9U/3jwAm+41JGhMNlpjF4OaPkyjkfN2W1Il/K5S7kCm6Wa
SpAfa0HZvqiaQP5qjgDERFWYinQr0FVocbn8/ljp0UY2VrtARnfDQneNOnZl60vU/74/T5t6EFcH
/Bg8VqbOnbZa60bJlgEeIgANNb2XVV6plyK42+pMYBQoGVaZf4GCRt4tDsfOqrKkQAw8PyOIGVue
JurGutqzUAGuGMRlGJ8BarmXE5b0dmrag45MRHjO2suX+9O0IR2oIRD4gasM0A++6tluUGEgTdkU
TI+IkUXV8f8knmcWlfq+b9IZ4gf7WTl3yd5bmcEZ//t6Pkmc5KFm1j3Et9IpOhr66V++HgE+VIQz
5AQ39WlaIgtpqlPQPyvFpY8e7ovf2Dz4+v/Ec9dyqpphH1oQP9GjjW5DyQciIiHeWF68dFhRONxr
ZjaWm8eUyESSopID0oRu9jg5ovTcxhigAGWLOGlodMKHZ9piVMthiuUgN0I3kjR3zNDlZhA93bbG
AS1wMNjbFjHw5TgMB+8pnDU5yEyvHD1blD7fGsatfKb/5u4ce9kp4xHyG/lTRl7y4jQTQTprUwVS
58gGa7BJPHxeVcuokmk4I1Z8JMNDpLlVJkhzbKpAYS9qkVAIYPMPw9jIY12p5jkg+VmNDj297O4r
j1wwoydj9U4WrDjPR1eHJjqkU3MOlNozf88iDrSNdUbNnIZ8IqCYiElzR4IU6FFHpBoIjOowp565
t2YLn7+Qz92e1Wi3WOjGCmh2RJNctEzRBffbeg2QPYEaRBiwW0Gpt9xJ9ZzqbdkTPdD02M3Dk06O
ofnrvuFYz9JSB79bh66qa+RrAoV4zse42m32IJ49mPFgQwkpX8NoI/ddFKOlBeYoPTaHoqKC1OLm
9yMCBkcGlXN4miznSNKLOm8jUw8i3Mi2GnTJP4wAaVEgF5DbRfSYM9xNIQ+t3A1KoFWvo/TSn+/P
/9YagzYHJVsIhTF2leX3z01na5ED8SR5qWZ3ytBj3L+vYmuKGBgJACsYPADRlypSc0yyZKhVIBov
8vQ0v+wVD5QYCpxhKhjtLR96sczZNhvES3w5qQ8uFXLqmvi8RcoSPB638rkdWio9SZoE8qfq76BZ
R11tj1P6YLe94Lit52mpiJ+nKtT0coAiDQ2zexBBk9ndP1UwdDZKylgihXfxqDMMekhCw68s0Ku1
rSv/iwKk+BgtDHKWPK+NJI3TTFGn5zt1fJBdCbwhu0cAqYzwBB0CAKbgTJKjJLGh9KbsVxGuaNdR
BKdtfRzg/97I5xY7jtrRrEbIl7qD5ng6PZC3+yPY2E4LDdwqW4Q6JGqhAW2/FfRf7d3oVyICPGxs
JVw98LNVvExUVHMtj1yPq022u0H2LetTGn+S/2GWWLLBZJVciKJzswSNiRlVRPEt+xKpXjm7zuv9
Wdpah1sN3CyBuFdHv+ZY8VuLuE5+aUJkfn7c17E1Sbc62ErdOEqgrZzzbIYOqrvW5GUiZNvmGHB9
AvqJSOHKckcT3DDQ9ir+rP/Q02cHWLNe4IhtDgEVDczDwP3GMzxk0VA4fZwrfpn2bn+x9f1ODPLc
Nwq4J66ay9TI2kbxB+OtO7WNAIG7+f24G9DWGh4SyPWXSzANM6mN0lH8Pj7akZfF/2AukBH9X/k8
gjjK52oKqan4RDkn5KHa78tjehAn1HBBAMvNPznxSEijPkRvmt78bLevn+9v0C1TAcIcxp+HWDMg
vcvZaeV81uJKk/3JcLMOZMMumKp6UfX8phYF8XIVkQXWcYLTgoi5mdJZ9tvplA8v5eAV1UXY+mNr
pVH8Dyw6Wtchc8X5GTbtiDlMsuzXzZE+JtLx/lSxqeAuaVbujIoDpEDxOOTOMqW900hOIvsEXSmL
k/y3HM+TdjKU10gUm9w41gjrQQ1ievCJeV4PsxziOsxi2e+js5l4RnzY3YqdMW7cqmCTeWOZ0lwa
BnXCaEJ6bdAvVsSnt7HkjEsShsnCD43n25DyClyTjjb7tlW6UtG6aOo4Ks+UCFZla6pu9bDfL8Yx
5IlD9dmX9GPcHJzsXIgov9m+4RceFaDgDEEwGo9qziEY4eUUre7MfqQ8TOMj6mX6L4OICnpzHMhF
w71kL6HVY7Ruzdjq5dmflHNdn+v8XO4PjbGCOrBAo6geVRX8W0t2esnWQZDum4ckpQd9LvZ7lyiW
AT4XfEZ4qvDVdWETlT38v8mf2wOcP+rdP4AbWwp4pXfaXpudQG4dulCluCpkzW/MU2v/ssoYMYGT
iEV5Y7UR9UZnH5ADIunNwwd7BJnmiiqan6TPWVt79USAJPubF85hiAQvu60RIVCG9yPeXhu2vVb1
OE1H3beT5qgbj2gyrnVuupvZH4cdRRT/Xw8fV2wY3y5aXOv+YH+0SOV2uyvKOAWcM1hKLV6pGhTI
9BGYjTQRLP3G6cCmUrCpWPUsXMLlKc+MUCvQFMTwi/a5Ui9V/qy0OwkV3ucIkbn3hwvAM5whGWgU
z61cGj7Rm6NiD974D44OBvGfBu4CyYjdEtMsDD9NXsfjKKK02LifkIsA1gFUvgxey4knyhyTvFR0
30SXiPBJJ4+OeUroE8r6hQ/WzfW40cVdtVMz6j0yUrqfd6qbqge79DrrH56SiwFxi9519ZQ070ra
wx95f6wXRhbMUyg5gVcCrovllrKmcpScstR9qbqUyeVy31Zt+CIoWkO2A0ApcHPxAQmqmWmWKREO
ROpKPzIR0nVr/m/Fc2udF505kYrofq+jGdWhrZ9tXZAsYH4xd+stRsAtsR1l4dBnGEGUnxFALnIv
1i65dARwo3BHc78XjYMN2B8Wgv3lbHvhNENJR6r7I+ORO5JOYGk31wPUjQyShcwE/1ot6AisoTHr
vhGfy9R1ROy+WwsC5DF2FJjlkePirAeaMFR2Wpaqrw2nLj9plUtFtOlbl8WtCm7N03gYUuRYVD9G
4dDsjepjER/o7lIvWHK4nAziCTjTihZ3CCPJLJRI9Y3sEL/1ojt8ax3gQWsaUtc2SoW4eRpmqVB0
rVHxYH22yo+GiDJ96/aG14wnAJBeCCxz8lvDMJOsw+d3xrfY/pxmpxB1T/1nzfl6/4BvrQarhGGe
DrO63JOmUhELn3sJ8Yn6gTjHcn7QmwdFxLawdQhvtXDHQskbO8kKDIc4h3k8RU/gvR6sMwld7W8Y
/sMlyyApiKLiQbiq244qJKwmKcXS18f6d55chAD9rdVnSWY0MsKrwOGJ2jMjnQuHba7eCAj6Gota
uG0uCoCJ75xOOISczcr6SSt7xLkxAi/6IMmH+sMoAl1snXTG4/G/OrhbyQKnoyQ5BnuPf4/HU6tc
uv7v/b21OU3AvSCgw/6a3KonXUUyzQgVX5VerOQRrUL2ykezKgTL4UzDlUKV/vLqCxsZbeMHA450
kbr1j0EWncL1AADaBRMfDC6gF2i7tVQwyyre+xJ86PFpLk03b3cDFVkJFKp8GASdIWy5oE6oTGMt
UQPmPJGP9kgP8Sy4/taGBDX/ABECDAnPcEUuEIXg1qZdpvtV6830G2rDkW2Wo++a5u1fDJZ6UVFO
AgZM3iI29RSjrUqr++GH0XwM84d/EY/oIKongY3ko9ljqza9keDik+lTDwrP5voP8uEzI8/J2gLz
QOo6B6+NRJBRaKZD2p9b1b8vf33cMC94ejN2JIa15Ny02EpHO3FiA/kEvFovYBeiImdqY7cyJg/2
skRNw6qHESA2ZWTokuyfQl0+F2QvxS+edswLRN8CkJgjT8gdZ6Oca6nIYTH0Zjp+7KrxeH+KNr6f
seTBIKExD1pwcleRoudJQQaq+ZL9rfe7av8Kw32xsAoApcIl5M4aYAQZ6yqq+eD3LYcv+v44POIR
/8lfPU6jNLfM2tb8If47Fc/JWLjOeN4/RTBIjGQWqFqAzpYGqTZAPGMog+ZTbCDyvdFF/ut6myJU
gNgKnCccAuzVpQK5HUH+Wia9L6WnDKV6xCWRwFBsqQDpDG5NUEloq+hKY7QU9a1S61fzJbb8lF40
EWHxpgoLfVrAW4ySGB4t13QEHbJ1vfWV9KCjHaPiGrZgFOsrGjbuvYYYsIs1xKaOqTqGlTX40fgd
1XNj8ljOB3t/khC0EYxUmzEK2ICqLJdDnQojlidz8B0w/sclcePdWQUoYCy2Jjx+eJrcmXMyLUFS
Oxr98msSftZFkIW137cUz+1XNClX7b6AeLkE1j/2rAhgOdUdTNVtazdzek+WBGiY9cKw+D8MCMvT
r62IVsdEMaWo8NHC1xlUV0+OJNIO5d4uvvDJcRehOIYRGuMlwC0NkEl51+tK7heuCVy7I8S2r29u
CIfrrwJiiPox/qkHtGQ+JvOU+zGqvI/mX2dyVeUo6sK1PipMy3vWDT0HVk2ykJWJZ9JDCwUi09Wq
2BW999hELB/gCw18HVxB+9QA93zug2UKFEGJiF9nUz44SgBbAcoK3ATLMxI3WtOVyE/6qBbMDlq0
++KGlUK7ZpAcsegK79eMaEiiGTHNfWm4Wolv5UchDG1rBOzOfmfUYwWDyxHo6O2RdeCx8os5dx+m
WOQYbK0x682ENnEoFFP4iBqafid2M0WNH6eH3KovrTJdqv3gGxj1GyXcm2XuaNeQEUpy2ZMqNwz2
3nzoLwBSPSQusBpwo5Zz1Exa14dtVvuGS8ajLnn/IJ7RWSBJBWecX+XYAedzmE8l4lwRcMNvxbd/
kM/qfeG5IqvAE3DWUpiMSQ35YfklO8vJ5/3i8RZCLgHAVOREuJfQVJRVkqM7mU86b3rNB3e3eERB
4ZvBDKHRAI980s1QQQc3tfXl72PzOOa7YUmsEvM/8dzXzxXmKyYQ35le/DLLu50miIdrBjAvGKxW
rzgUwCetBaYGP/qud980UPPfn52N4wV2JGSjAAUHXJtf26S0pSqe0s6XpdqV8QhNC88SRVA2bASU
AMaDOA2iTjwe3CKyhIKbrPMzozzQY0hE+fmNe/OdHhYINzRbRGXP8oAVBYhjOiNs/cl8GstHMj5N
rAed4JxtzRUwEnDNwNVrI4i51OK0YI9JJMzVNGdulP9p1D+qJCIY2ZqrGyU253X0iGsUZo+5aoyv
1aHLBWd5YwwMAsveEUA/gyR2OYYRKZy6k5XGl8Jzoh7qef+Ns5DP9N+kgpVStrPCgHzUJEvO66Ad
ZhF/6IZvAacPNVsIkrG2XtwyqHHmKKNNW7/BCtfK5Onq1yYPxjyIurf7p2NjMVgdAzjWcP3AsHL3
gtzUSjfmZe1/VRw/nQRztZbOyp8ZcgiVjOjAzr1XOjQ+a1Ui63590ppL2AoYuDfE47ZBqA+ZTRAe
8Y1VlFk1yjgfNT8qI7euE3c3DwR7OwB7Bs4+lCitc8GyZI2JMSE8E/157OPfe+feBM0EhDuAk6wx
Q2lftYqS9IY/fUibj2EpeFGvTQZKaxEFRR0JlKx6Yye50RA9V1S/qd3YONSOF9YXoxM49BtrAMpB
BqCD74ILlDNMth2BejBsJN9y8/otDr/cn6P1aUaSEW8gGRyoIMdeYc+H2K6UqrR90refO9AQ5bUG
sKT0+b6arVHcquF8PJIa+pRZFTrDqYWrzG4/7n7JYSFY5glQfewmvqF7Z7YoxVSw1nr9S0X7DcH3
s1leevEMto3gD/O08SjhjFKoJaqZF6rhZ+mvqD2VX+XieVRP8nwi49/dU4X1ZnAb8NIAAMqpUmw0
RKeVhlDZUY4ed3dZResNnDVQJqAc00RnBg4lPhtaPPeyZPq56iblpRW9qDZWeiGfM0k2kZNJVojl
K9c6pK4ddQJ/Y0MBgntwZoDUxgtX5QaQUClrprKS/eYx6V/CaTeAwFyI576/V9EHUKKN7FPXCl0A
xXev7kI8dxBKDb23sxHiieEl8YGIoKQbRgnNbW1YVTxnMUXc7kEhUpiEFIAwOf9bqM9h/BBKJ6cW
HIeNNVhoYV9xc0fLkwUalArINs34U8gvNDzdn6X1KCw8ZRGPxEjQvII/bh2VZD0FsM0fUqBcjlUH
GJI7i57ObC6WhxpaEPJEw2QWKeFtBhmSbkaTlcm3nHM2f5KmT52oaGI9USwTDsZDhEpA9ca/PWeq
gjEwaYrgk13rLuzK7sOAOj18OwvcM2PBuReAMiJR7sRFYIS5ayvU3Z+iQTQJ3KrgO4LHCgaX5Uqr
tZFkmU3yoEtBHXKKd2+khXjer6dhhcvVgvhY/cyoMOLX+xtpa/4NZIsR5MMDEa3zlp9Pxpooia1k
AaiBXLVT3GI3IgH9Hk3jPYUFB4ynUlKjLK2nKMsC6jbh16LYfa0hpgM8IRrQoa0xHnDL75/lvLTs
Ua4CNQfDbeOitte7P0Prmw0aGL8t/BhcnbyDmuuj0iqFUoEr6xDLbuE8JYorZ895gi6lu7NxiNwj
n4scB6KtcJmWo+laKZ/lbK4Cr3E+Oo7XdQfTVcbdZwJacBxYhQ+uUZ6YIQNnbxMNaDqgZ7IXzs6h
2V9Qt9TA+WSjneJRPUJD2uWHgcjeUJ3vr8raAEIDEhwMTgi3XmX7+sbAOqBEp4Ujl0FFH7MCIdxL
0z22IrjL+nTAXcLivzOxIUHHmfFoasxyxhkJmrZEiYmLclaBId/SgKzQO+DvvdZ6OQ4rTuLRiewq
0MjnvHjZzUEJhj2wGyFjgyw4Xo2c+ZPCYlZSQrJgCl/G5JDvP92Qj5CPhQ0F95vHA5XIBllOGqbo
hg5OMUNzW+mye6HRDh3eDAo/2Epwj3XFILM5tYyLSz+V0gezfgTgNq0EXsfGdmKRT9QSo0CTsfkv
lyE0lTS1hz4PJJfWf/5Q55eoQemGGUEECG1jGG4fxpbbsBTB49FoYcglgz4ng+FJg+5VaBowym4y
ulXz9f68bWyshT5uRGlchX2dQF8fT0dTb4+yKPm09g4Q9sYJhKMJV3nVarKXk3mkIwgcw+pkh7Gr
226lC4751ihYOt8CDyWDonDeYARO6zwPlSLopu+q+mcWITi2xoCAKzplwidkAZvluiupZXWprYLk
8qq1rlM/kdS/vw5bO4vZKGDBcFFjxpYaKgq8bw2i2aDIjnr+IiVXpBsVwfbdnCYQyMOOIPiNfMpS
Caq+SztraR5Uzp/s2iWCvbQ1Syzxjv27hWaz0xikU7ORBeX8R3M+K9UXdfp7f5q2VCDa9D8lg8qq
FKRI4j6dqjALqv7Zts796KmhwBNhtm7pzSJDg1ATTAlD1fDlv07VaqBeztPAyXwZQ0g+l6rmTvgn
h6/3R7OxHsA1oc8SVgQFKKvDPma4yHsDRst6M1GAKliPTfFo5IAKI4RtEN9aLnc4zWHdEjAgpq+k
Owg7LK0mSkUtDhLwCIrjf4gNLcVHmd3HcyhX12H8hACSOymnuj7q8VmOdrvnUGAx5iPc5izYyEZ6
c41rYzl0dd2VVy3LDucyEhE4bQ0FdxN76oFLbsUWbk7SpMZ2C/kKeIUnD4RaXvOrqX7Exc+dS86m
CvkDvChxUjCo5UhSmrTamOv11QSC8ZiJGpuulhwVAehZizQ/q85elWuonTTUmlnU17y+SPKjsjfF
wjhykUcGLpn1B+GTyU1Gw15P4/paa3+jo5YLTvfW16NWGjA8A34t3pPLyZmH3LSpqdZXR/V+tbvJ
ifDxt9LZJrjZRGWXmZ1FtPpaZT8OpiZ4YawsEyedXew30vWkjXo0RKiv35MpkL4P3Ze9GwcQFMRH
UZmIUjhkb5byEQpyij7q6qtCjgU5imjC11O/FM+dsFGW0yZPIb5rnkn5ORURmGzIB8ISuS0UXeGW
5vv7DHNE6Zgl43WwBs8oak992z0/6PcGHwC15CCG4nFZUdiksUm64Ro7bhN/iKX98pHiY/0hce2s
eTNNxawmGwVX1/bUOCVir6J4HNvci3sHBE2wpUiuI8QBODC3wHNG00m1YuPq0O9GciWo5ZJPIkjw
epciZAnyFRziTXpOI5xQ50X0axNo2ui1TXaMRVTwG0u90MF5GX1rtXDRoYMQ1SPDl0oTvRvZWeKn
ChlkHSEh9ibi37960XUZUaChjL1M+whrckrzP/L0gKpHKvcP93fWxpzBCwD9AfL6DJTKfn9zsmWQ
saY5aLyu9ixfqOyBpxBtx8/7lYDOBBSXrIst9CyVlKWuhNEwaVerf5utY69dit1k2MjH4k2BSxuV
x2t8CJpGhlaUUQ1H0FOSS9S694ewse7IQSEbC7wf/vCPPANhai1ucu2aScfGOCi7WTpZ0gBJKPag
R29T/oRnVA4d2jj2tTV+Dj/iJhV8/8Y638rnI/pmY6GvCkKp17TsWS8JHTSIpohce2OSFko4p0mp
o8mOcyhBp+XKvEiCbbQlHvcmiGXg9yHcyH5/s1fVpJmBvTQtvB4e/0S24CSspQO+jlcW6HZB7YPc
9VI6mo5qkkY67drWT9KDnV3ub6C1BVyK5+am0KmuNjHEy+WzYz3088MwnS26O6+PcsbbUXD2Kc3m
oUylVrvm8695fCU/749CNEmcHVfLpoxwO2jXsr1kH3JNsMKbkwR7hHA7bB/ipcs1ACAhN0lp4Ovl
k03dqXT1P4WzN2GNKcL7ENBdtE/Hg5ozeWGpxLRMcNllo+46U+HmleCwbc0SMMJosInQIp6LbJg3
GxUEP3lGEse4ooOLS0D+v7spGxvCjQJrqcBMijkpkde/dlrvDrYXyu3e1zQriwVtAN7syKxA11KD
VPUa4ouqfv1SoiO1GYqCDltThKwEQ+IjcL2K8oK+nhKt7MzrUKSHunWtQRIsApuD5T0KPwDtIvFA
ROwdrd+WI+ioHuOebq1rP3ycI8/JHoZzHTj5/hOxUMO5xlKW0MixoaYknu5Fu1svwmVCggsobUQ0
ADbn1sGewwllwK1+jZtj0x9bUaHy+927nCYEfVDXhhMB7h3squU0aXbu5Lkth1flU2MZrppHbmj8
KvXPDikOUnlQOrfc29AeNzRqI5AuAqATUE4+4hR2ZmFbYxle4yg6h5J08vdaKYYXYTUSSFsAFMGd
vyJrnQaoFPLaTW7bHiVTEEVZb17Ih4/JfE0ganj2EWqYcdZplLwmaDYEOr79hwPy0TsCvJHsJx/K
crqyk1PgLK6KWrtWdgYu7x8m6EYBt6uacNTLqYKCUj41r7K623jAj8H7HFHR98pMTrzct6jhLyPp
ingfLYGHFKSI1vMP+VgBIP2YR8kHZ6gSSW0xhNI1s55y5TyICmPXzhJakb4fCgZhW5kOVWoRRVMM
+mrPD7nzmpinfNp9CS1VcGYjHytD7lqoMCQP0bcs2otQgLvNIsYgQsJVt+Jmi4C3pEZu01ddfsge
CxGbxcYKACKiI9qDMgI8qjhvph/idMhmKXnNf8XtIdvNXYevx+WM2wclNqBb4maHVpmaVZNDX9E+
BfUJxdve7b8Uz0W81b42W6uH+Cx/srsPtSXY/+urZyHf5twYUPrZtNchX+kOpZWBNcGlhUtJfSB2
KvArN/YqHlQImiALiCubD52MiWnGqZPlr5b5ueh6dxzPyiwYz9otY+C4/3Sw3XDjz1RZg+R+CR3S
sRxAJnhUosQNj7sXZaGEc8tssPCHaQglBSrq5+RpzvcfCQRzcfGgmQ0yvnyp7dCEZh6Gaf76pZk+
jMleCB4CuJCJWLCCnhQroB9N+3qM8ti6ZvRnWxy03a1TIB/oUFSdYS2QDuLWIC36FOVyoXkdZY88
CLs9bRzohXhu9qmEZpno7mxeezKeUnIt6CTYRJsaAI9Duh1Xvs77Y6lKzLmfB0xQbbkELBPGINCw
cRSQbcClg2ojRgrAGaUkRGtPubKtK7gQ++po0lMoatO3cRJQ+gC/GE/19yO3PAkFMXS1aHr7Crzk
QU8+FtJTGdWHdHc1gYrUA+Iy4NcGqT+S40s9ZUZSotmdfY2S8il8zIQuzIaJWijgLGysxnE99aN9
pX9zcmzJySAHK/UsUTUmN2GATjNAKp7UyEAgRc6TfUSq02cgu9JeifH/SLuuHbl1ZftFApTDq9Rp
gt0cZ+8XwekoRypRX38XZ+MetyihCc2BPQMDBlhiqGKxatWqp2/nqnzOvu0yG/8KQK0LEidIoqxu
opzSDjT3vfFJHaKDg67Ig3743yToy72gRQfoRYwpoDJCOYdvmICOggI86ODKwJ8RLqO4xEOrohqG
N5VzksaXfc4qXyAEpzmHKh5aWCJRs1OkUmJ7Mj8Z+n+8H5Hx5f7qiBuM3uAITYPMDA4T1zxB6TyV
9kUbVelLHB9qzW/tFyM7jIYkOCOoNqq+8FJEYQ0PIgKHJyIWaWVQNxqbGIXDD1r7KW2/TMbOdXoV
wW8HrJgL8jFB5TJtbOCVudFL2J5c7WOZkvsLJdg/PgUHxg9sGCjr5bq9PEYlOlMzb45C0qSRr5mf
9J0tN18FwOUGyhxJMhAKChPIy7JXdGp6pBiP6skZjvu/Hz4rCnqBL+cE2Mvv19zaYVpkeSQf3j8P
1r7OYK8fj7w0Qle8l+sKzDmpRqmpleOhoRZuhq9jIXnxbBxT0MsjgMuPKBTNWH59aiupweIxeqGW
H6a/DDvQPb+NJF79thR0x4bTiriG+FovImCk5kmNXiL90UBXPiuIy3Mnez5vKAOHeyH+g/Q3Esei
yhlD3QxIk5K8tXxmAHvysJMIgG8HHnCA78Iq4SyJZPaaG3Zzi1Qs6brAbC/StlobC4VqFIRZ4XTA
xReDrYWauBnrVJzVCnRfo696jzU4qsed+BzMA7sOuBEAfjYWyhUO7ZS7VqS3kUfmX112zb/0w+5z
CwGcjtcAYw6gAoJ1jSy3bK3IdUkZPYMR1t7nVb5+P0AzWCrenA//Wh5bTaEIY+S6SxzlxN5ZqcSs
rm0S32gUzaP8CNEfMcrXTqNtzZ47k157sPXnuTrttRnYADDN8mbuaO5gCHdbSSNqe+U0k65/P6UP
sYwHb+v7b8YXe4mPoaO4WoLxvWseBtNOhxKrjz/IWoKwnVcRiC7r5LiIRU/hTBCk9A31ETlLlsrY
U7fmcCtEOKLUKqzRBhElyUDxpfg7Y0mrOQhb4M2JTdEvfiaOGZgVaqi+799i5KtQU+ui3gIZ3uUJ
ZU7D7KxWZlLQfwg1ftwffW3qUHXEQUScKhXhZuHr8ZTwjKTsLaJ5V42Stnxiyaf7IjbWn3MUoL4M
yUMUygkqptYKWGfMxiJo4+Xnj3H0+/74/BNvAqx8A1BRizwuTBBeJyJQKdezGbj70CF6+XvuzkXC
fHBU+GhH5qvaAd6xJO69NR9+ZF3MCsZbzJKxsOs43t8msK8BGx9TW9YZWCZB2PKhzbN4RK0TiXBZ
F65PnU/3l2x9OwCKj+ASLAcoylbNyCrXK90a0TFSFdbR9k6jmfhI2fhRv5Mey8AlhMZzWC4gN0BV
4fAvuYlsMPTPK0enNwgtvSBmvkJlAfzVCeYSgMxHXRieQqvE7mQpbpgnjU766sn8o49P2s4Oia9z
ACoRf3GfchTncg6KPbho8q2ZpMj9oXgo3L1GHDkgrAyCS6/dnsRo66gpeKaG+kTs8lgqT1n38f5u
b6yQgbgMwM2oD1+n7vs8VcyirxlRc7RkfmfSRyXe63tjCihbQDQdAjhGYLlEdlTlZllHM0Er3YtR
HJBuf8MiwXPlKDsHbc9UwYqrSea6VagzUhYgOqmTIDX36jX3l5BMhCnhzNRiUjH3pspuHWMiRlT4
RVn5bzhHgBYBhQhbiH7cIr+D2zWa11mzTtyColnVWZHxewkxB35QFwKEXWhNI+/B1aMTVNv4mnGK
+4exjoI0/d7r+7Jy/4oCLBtgYx4VEPsNqjPiBWleGsSxf9nhj2z/bnNN+//hdSHAO2Xe7LIyx/B+
raf+nO++tYFjQuCEkxqhwANcXMsDi2aSFvhOVEZQDBbWfia5tDdUjucG0LmF17ev+hi17ZQgVpbO
RKPf7NG3u7Oxk/yJ78BCBL9EbiyrSW17Gmgxk8Q5mD9a7Vi0FypjUl/dRK9CQIOMynk8qUXGOKoV
ukFnCDHmg8WCcm/06t9J/B1fCP2ETAFLdFTDAaxPg3eOtNPYXfRJEpje3o2/UgQDTjuX9eUAKQaq
eQ0/+WbI5rEpAVWMgJWB6XAFUAxLCgLh3mHEqt6VQzBRksjuua2twGlFdBohS5hBQbmzzk0YU0y4
sZbf+ZUMj7A1g9vhxeCG29leMWD4uHcO+p/hZUDpyP17iH/hwlHDYUJ7UigEAgS8AHp5YhkF/Iel
qFRFGU9SB9HDPAX2zraPr2phomYbDIHgzl/VGqqOgibSiYoTRU/KcZqP++eA6A/PnAEftUJgZ3B2
KII4jHjOOVUOc/4uci+hTO22NoO7A+BGhesEwNpypaw5rOLSTBhJx6f4W98c1PgN8+Cd7lCXgrgx
YOtLCVEzxKHbzjPJw2tlvri56o9poMhQd/xWFrf8RoxIjVGg2iJUdOxGqR1AatnOXyv6qFmHQkfn
1cv9rdm4/eAKIgLuIvvET9hySq2bjF4f4iFmKS+wJQU71e0TglC2LOaxoYk81IUoHVqWI94laCJV
NZYxp1dJNX8K55M1PtyfyOb4yEnwUwyFF/2EuooKbZgajVAvmJjfyLLvsvGF71fbOSp7I9eI7qVB
hsrPZveTG3lljnlFPBwJOxzg5VaoXawXOTNUosaZrx9mbycQkms5QDWchRXAeTTmFI5v7dKxKJAN
Ie47lho+GplJnMENW8V5WJGCghuy5jHty0wtFf6qnyt/HAP7i+IdUbl3f6M31BxlO4i5I9DHszfC
vWQ4peu0Dp72QwOfVgcfoan6QyxrlLq13/A4ET4A+Su4WQVnSs9C0wlnCiU0usDzaFDuDaJhN/DA
4xFAFHgDULPc7jYyrVKtbbgiIF2zntJJhm7fnsFfAcKJNewZgaTOmInZnOzxsfuzfx84Oh/NUZGF
R/B6+f1TOzodC7WZpN+Z+ugaJJQRW21OgDcWRwUmAi6iH+U5YzynXj/D9f9dl74Fgrf7U1gLMFBh
D1gn56IG5FLQuAq0cZaWMPtaaY/JUxLu3uHl8MLrC4y4tjaXGL58dqvAk/WnXysCyhaxLK+JCSSX
BXV2ytSs1MKyrlqD/ncnJ7m0u7Mr4Cy7ESEiXw0atmVcQ4R36rPT3tIpGCSOg0T1JbxMMMWJb3it
ikqjga5fteFUH61IcretzRHsKC+uhggYDJEi1YkARtUizb1q08ceF1pjURSRXEyZW7BxjDgNB1wb
4Dh4emKpCTRNokbRBveaqP8MT6X77f4pXe8zj9Gguy0vF+JZwOXwUa51g1LMxXWofNUafIcafitJ
Ea2nACYRTgUFaBa/JkRlrphlZkaVX1kSVC8sOdyfAv/EpUezHJ6Lv3l2pVo3xqOF4UPr+5wcle75
OIYvTXdOu7O2E+eMU4Ukl8OpGhBfgTcruDSg+nNSt6votdYPVDlXleRYrdeKg4P5YwIl40iRC1Yj
Nmud5l1Dr93vIfd3EkK+fj0cJJ5sBMpylXL0srxp0jmj18lXRuanKI+8vxdrjw9lkKBrwbtrK3gd
o949B924dmVVG3Sx33r9oYqOFI1A1eN9URsrBVEcLIrffGbLbaeIrdDZMLWrYT/k9ou2E4/CR4Sr
xAOMvHXVilp+9hJlblA7cdXRelrV0clU1nJvrXs4R69eGdxjRLgE3Qspo0YbGsbVtE5z/cjmE0tO
uxcJIuCzQsdhxcV0zpxgAXNqG9d0OFfxgcki7xtT4Hcn9gCmfJ3ht7Ko0NHIfLrO7YPinSLj2ZDF
6NaG9pWvBIR78JUQIBJ8pWxOI00tIQKVdCH8sYszB964X+04Kcp/hQhqrVsotJ1Q0XhVPHBb+ams
RmW9Tsil2ei5iwJrQHjFcjA2z7OVhXp/VbSDVh9YfppkZXpr1cMpREKWQ/02wP+WidqOEeSNVyj2
kAVlESCCg8YL/c66MCgGmq0hN8hpqBGYFX1LVYsTc9Ca/hqaFVCLXwsZFfzaoONKgmeMdyOQ5kDZ
LDXbdRUty7IOAj6Hn7UicNkZ/fzKwCjP7bjbjUIFLog54IqDzXHVsYcTISmzk+lXtF5Lm3PsSS6n
9enlFb4I9oPLBLR1Ila1HrOicmDUryN9TtMTIHQaPbGfe7WcC8HhwpLxHk3CgunKENtlEevXWD80
ht/v13LO7gs+LRQcgm1C5AVFU6NoLqH/V6aCIfqp0A+ODCq0oSC3IkQtp5FaUQuEwtcMOcIoSHTg
hSR3k0yEsEoMqLbSKyDCmJ6yf4b0oZW1f1pLwFVkweFH1giGXfRohz6Zq6LxKtLP/9j5Q1UNchYn
mQxhFmB+n3JLVypSKu/y8mKiQNr4ev84cZdy6VDhwAJCz8ky4BKK99LQD0kSJU5MWHGoXDJQ9KEJ
eri49IVFn+/LWt/iDhKEyL/ApMAxEUNE5hD31GyHhHTGw0cr3G3W0cSb89QADwmklVjCmtS9HptW
mBALTvoUeM63+1+/sRmL8QVvTa2MCSEPjB8VD2p6qdVzUu02UHwK6CWGyA2vhecLeOPdupaC2y9R
E6La44FVbsB+3Z/D1g4AumUhs4OwDa6OpQA9ZFqJmykm4SP7nu/3l3m929/RuX28+Xxd7aoEQPGY
GIrpv68bmVKvb73l+MIOdHPBRs3D1yc9T5Yf9eqfTP0xRNf9N/hSEFeam4nMZlm4NRd0HZVf7knJ
f/xv2yA4g6lSOklqYvzS8JshkDEKb5xU3sUGpY1wWRE/E3ZZC0u1aTwvIkp0UH669Cx9EG+cI9Qm
wXLgVczVWTBMWeF2SjK3OdGs6HNhPGiIMe9eIh5/R7Uv3l2oOBDOkmEoo5KYVUTC5DF69CaJpq2X
CL440tkIVSMDiZTOcocB2W5VVLl1RLGOGhqrDDQDZ/tx7xyWQoRVcmOnxS2Ud8TLnwf9XR+8YXj+
gkRCHk2ZRFrKLivCCuC5nqjzO816LHfStML3w+djXDgC0OkVpjTPVauxEWknafviBeHOIt/X4TkV
DaARDv8jRApG24k1NVV7YuXX+Me0kxZ8NbxgS2NmaWnvzT0J80Pa/cjoXmQkVgepDmALYaoRIRB0
2CxBG9jNdk8yc/DzkwWU5/3t3TqiNwI84Yi6g1M5UW72pLIPqX7Q3bPZnu+LWKvxYg4i0lZxokSd
JqMnZpccdaoc6j//mwB9qWa465M4azCHzvlp/QyNtwyPXgUcRIB0jYh7Afddp8zW1JPooumZ37sy
spLNBUJEDtEfHucQixfsEYiVpocKqOH75FGt9xV6vp5RTkLtoI8Q0GCqsMUeMO2tVno98S4JCDr7
eX9cGm4dBgegBgUYsHbL9VebWO9Zxxo4qQ9O+sltJNG+jTMKLm2eI9XgCcO3W45P3Wro7L6jpKbH
WjlUzqXLjruPEO9XgzohbqhXLkucN20JhkhKzBIhpiet/n1//PWjDaksDjYHDAU2VGzk2SGsO0aa
URPTPKm2X9jPiXfWEkn1xdZC4UYGNZDL6fXEV1uNHphF04w1afugqx/y+RjuT71jIoCxoZSeZ97F
NEqYqrk6ux4mwvxaCzJZ1fPWQuFNawLoB+Q/rv/lXnstXrYh6mGIEf8Au2xQ4qGQWgej3e2jonrR
AtkXQsj83AqGW6+nyR0nSknYKT6Yr2VJ8Q2dRmoROwGWMrx6xErDrFBNtG5NGRm+6dpTImNp2hwe
2Cnd5nhLsIYtl4lzQYIKrWIkf47tfxzz6/3jujk8jBHnHUTltsg0NSH94aInxUTA5RYogFhQmZe9
KQFvKLxCcDejk/VyAnGkaogxGAMxDaQJ6tqXhUm2BKAUFhlLEG/wEu6lgEiv46y3lR7ospY9e9Vu
uBEwhOi7jVZUnNFIPD9GaNWpSd2ezPWxTE+jcjD70/5NAIAQ+DJEYLjtE2ZAWREydR4IRQPuY41f
+8dHogkhaQuPcpzS5fhZlY94KPYTMfUX2/qwk8+cXzsoKERshzPkQ8+EW2FoacmaVhlI1NmHn0or
w8ZtbTDyoDwBhHowBCmXn1/VfR7NczoCCvJjyC56LHFbNowp2n/xlByOKFJ+wgFKQm1SXeoNhPXP
evtkJNeevuzfgRsRohIocdt6LIOI0kt9My58V+K8b1hTg1Me83JnYHbFMFvFFE2ZOhuQtfDkFu+Z
/n7sL6okJLK1UKhIRiwScZF1UXWU2f00dT0jvf6CzmA0Obf7oy5IvYLMAIkH0HziKbjca61lDaqG
KSNK8lkJ+unj/X3gW7kMTwHawONFHu83i7jOcvipp6NrT/pMmvZE2wCcG6H2nMEm9X6RPY/q4b64
jZNrgrEHcTDYJ3D6CREGgyJxWpgh/NUWnenB5pvIsBQbW2LC6gF0AuaKNTQ19gzkzBxYp0hxg0Z/
lyvv1bbaPw3g13i5Cu8Cs6r1HA0K80izAXzgP3K/Gr7tXqXF8MKmpFPppE6eoPEIEGv0XOVvMFAg
PgFnM+wUYCFi0U07DZOVVF5HAFpLT9rOUn1u/xbDc928Ce84KTOSpsbwEUoi1Otg7aS8XQkQjlFe
24lT52FHktn12fdZ2kFl4xQh9IwHCQKpsLBiMa9qwicep3gkdhxMrp+WT92037V/pUrH4xbZBksM
IjH0OBtZZg+krZNziUzDPB6rNzzgLDweoOIAAK3fDyxJnMRKook0KCX1y1JiZDfUeTG8cNFFnZmz
2VNGokWHqgzeomYIIgEVwnk3VniKfAAKcdQzXNNdfdDwI7mEtnaZl+aB3oabCtHjduJqRhjSmggw
zR16UhbBbOz3NPD05JXnAM7A4+afcKMKQzyFmTPOE0Ee3z/iHbl/fBBW4GIAIBjOsPgoGdzI7Ae7
m4g+BT2q/2LJKd24RnnhIn/aOuiD4AjfjxfjPNEwHKFpwU/1Bx38WtYPe+MQIdmK5gec2hgVvcIh
AvHJoAISPJIuP83FeWf3F9gKvBPgiiEQySFSoruaeYoRTtzdHpM/quZP1v6o/FKAsERF33UWUMDw
51+Y/hRPD3svAwyPwnb+fubslcLylJo2GTSDs+eMoT+bX3VLssVrLVgKELzJfkABaQh0MTHb0zQc
2/Q67Wxr/+8eIHzEX+c8kiTY6zGJG7dr3YFkzftIuVqS63hjBqDQQBgJiHVOGiYsUduCLs5qaU8K
tTo6RXJW8TOx4rh7J0BliAoqeMVQCbHYz2M0Kc1Y60h3tSfvqKv7nz1g6LkRICxTl+pqaeYGBICF
dnRDPzYke73WNbipKMxHoAQlq3gbLs2RGbo0Dr3UvRZ27VeFEeSqJBCzJQHoOpxVELghbStIMBJv
VBXwcXPkBM8VDpLEgmx84bQ6ShVa3pB6V5MFXX6gX3fvMfyhv59vLBcoUZ1hZB2GH+tgKkoQbs27
LTbI2x0gKTm8AC3y+ARvboQm6sCwiqr5awu6frS98ntZL+rNJbqRIBiktmXV2OiQEJcv8xdHRrWx
oW1oh8Pz2bg5+ft8OYEu01vmWZl3nfNTlKK73EOy/1YD7yZPl/PCWnBhCIdoitOMUoQUrwDZ+5Za
+d6X/dvMgT2Aamq8F7XgoXpGhbuiD53rGFTTpy6SvKrWtybW52Z4QZFra5wtfcDwJUvQmeYSW6e6
ecjc/UcJ9VjA9YDeE+skwmaTyDDy0SzCq1oFevLeKn/sXqXF+IIyoFW6qvVAeVxnI/Cak7HffYTD
w2teXwGzK6iNWc5KM85teHWmD6lfpC/3P3/joC6GF0xFGuGRUw4YHlC3vvfd+SCjFdrQtIUEYYFy
tCcx5x4SmsDtj7l2uj+BzeEdJBjQfIbHYYR34ICHdFo6XXgtLNV/MLP9lT6o8QLDBrqrIMu2MkWT
WSiJ0Y/h9WAXfeCCq2X/99+OL1gKVseWGrtDeE3Bwxg9GfMbLJ1pcdcIlV44SmJjPORklGwAQ8y1
VH648Q8ZGHrrAN0Mv+JhpCYNxwxmSJuecutnZP3UFcmFvGEpONUCWIteQb7iDHRbqZipYYmM7mgf
h0s+PzHn9/5twHWMOCc4vFDFKYSQmjDqAY/FfYA6Y3jYfj3LCPo3DqqFJDn431+ZcsQ8YdVnbtSW
g33t37n6R6v/fn8CG4sEOgdgCsEehXSYmGWLSjR/SLrYuQ5T+Ribl/i9V52iYiexN/dSUSqI1yY3
p+vnIDKRZttXENNr5+jY9+f7s9g4TYvhhUthpnaVhi2GV66298X13fHLfQF8gGUsDw9NwJu4KoP3
QoT9NZ6BTiKtq1z1JPdD4nZXeF9j5yP5vP/iQS4PgXk8SOAGiJVdij1mOTVBs8DMxo+6IPMkO76x
VpwOhqs1HCVgJJY+Ru/lTlKZhXeN8oPl+SU7akyyHRtndiGCH7obP8wpG91K6hKO5Etsn8f0dH8z
NoZH4AJPfoC5kY8U3bykmicYX9ju7hsFqzdOq2QPNpbIQ0qeZ51RGLWKH0VwMWq1K2MCRiFTuaB3
rWJI3JitOSB6gYIfBABACMeDxzdLNIzpWI6GAYzQ4+yc+vKyf4le+/Ug+Q8Ukvhsa7SJTqNXxGR0
n6Yg1fc/nJEBQ8Ub8vMcyi04kYgeJZPZtzFxnD9Tl/rep/ufv7UBt+MLl39VAqPVFBi/NvESCYo8
oDt5jLlFQrYRCw8fFVFakR3MYbMajXQOr7TUAyu/VKXsFG1t8a0EQQuUcLLCGtGX69CTgR1TV2KT
ZOMLRq9rszTObYyv/inSgzW84Qjdfr7gITHVBg65xfBlCC8+MOv91zP2AJ4XwvyIX4isBKMF8K4x
qyHqVh4TvfTz7qGyumByJK9mvsyC6UbCAjRVnDUPvrywTE2vlmkKpp/rMPjm/HIKBv2f+6d1tRHI
OPNeDDAYQNqsUqqKi2cb1WblmudBNft1tncnhPEFi20yuJCJhfGVj9NTRe5//ErVOOQYOXng5RHN
xntnaYgMlriFm5nK1dWUczQ9WNkZhUaSC0EmhK/gjbVTkmGu1cZSrrX7mWWofn9f1HtNEp8HOifi
8uTheDHvYhp4kjhmCwfgPFlfSk2yx5szQIESqgKRj1ylpWL4kihNbyNiZucQ7ST0Y1Qf7+/E6qCi
6wJK90FGhhsBTplgL6LOUGNqdtY11YwD1U5xFdhFGmiyfnQbU8Gjh4OG0GqSAzGWm5H3pldNLSpC
LfdSaU9VeXJl7QA3prIQIdiOGqi3Iq8gQtF8AyDh6TFGk6zfu9cLeSTQNrzSU2FPlvNI5zrLxgQV
p26GtkOXtAmqzPfq3UUlvHCM04OBP5zH9QQFKVDY1WZj616d6tPQntM48GJJ4G1ruW5FCOrRF7Ry
tKh2UfHxtcovTe/5qnoeDckB27BTJuBPiLEC1wDSM3EmVp+mrI/caxy0qL3xwLBwf0e2Tha4hsEk
hVIGPK35/9+oeRH2nQn+Effa5L6ZHdLsosoYz7aW6laEoCSGB0JDk4ug2ksW+Y4ahOlz9O3+PDYX
ChkfMGmAv2hlS6w8Zeacqs61tT4oIUnfsA+eDZQY0g7QdhEHVTHDrRBzCq8xet+oQV3vRRGBMA8h
UJSJ8Rq7VTWJU2Zu69HERo3SWUUCND0qMqKRjZ1eiBC2YWh60NIziOirk1vqvh4pfrnbA4Fyo4cF
0Ayc9RlwruVxyp2w0ow4SYmHzNhjm0ocg41d5gyrGhQbtfFg7FgOP+g1A07GSknhBvbB3u3+8dQP
6OHRvA8lSqtXSqEpsR0zLSE0CtoYQazT7kO6GF9QtkmrO4pebAlxvqbmaVL236d461p4aAEwyX3k
5eroBZg5vJkmZDox86Oqftj/9QC5Gaj4xSGFkOXwoWMwdZi8lJjeewttOGRe38YBBbwALC+oI4Fv
5gqfr7gA6mWanpK+JkZ4HmqSjPudGpgIEMRDj8FOJbJum3HcmXqNKWTJt848puhjrn7dvUpIbOOt
jucuSvXE8JIzO2GrzzQlrXmc/dGUGCJ+wheuMZJVt8MLF0IYD7Qboy4ldPbd8J86OcX1KQwl1lQm
RbinEwYKfS9sUjIrj1aNXpmfKoqlCt6yVGjFhYXaKOvx2kqJqlhLiRMeDHZUdrNIvq7V3/GFteri
GI8IR02Jjn0+sPbwhs8HzMBEup67ToI2I16v0bkZoA/KHzb48+58A/98qAMyAXivQyeW+lbrsRV5
RZGBIt43rJfSlDwjNowpdyfR1QshJby2hO8vqjku58zLiHlGxfWcSSpWts4QD7Ly3h7YXrHUs6Zx
402RnpPW+mFWwXjy9JMta4uu8bCFqA9wvHnzKkRDkRVYLlKejaHeMEjhsbf245Qe7PQpjw4qPSjw
ZMdu9pkSdIasXGZz8QDnhkyPZ+eEcAogLuhoNc6QS5/DT2O735SDjh6YVoQ8ONGxsDfoq2OjsfiY
kzQCqu6UJD93n10wQQPiiI3Ht4pni0VWN7tGkpCw/2B+b5q9lSZAu98OL6xOlrFyTD0MH9d+aiaH
eOr3Kx/nGAYSCncRtE/Q7bq1k1HT0oQ0Days8kndzZaCKaAgALcpgG+gihIOVknzops7M+YlFDTo
ZIDcjfOzGJ7//43f7dhsitAgCMWl7kGDqyHZX34+BLXALY36Ep4NQtGYMHwVs8KiI0o+0RyVdeeh
130vdfz9hwiYTywO8mZ4cAlCnATM0l2T8QLr/8TjIVIlFmRrEmhEw+OtuE5XtQ0jeFtpnrpYo/JY
5QevOqKQ5Q1TuBEh7HJcFnPe5RDhNccIHW8Obxmes4DBRHC/bLnLZTWBG7lNU5LbD5lzViTDb5hY
D5mN/w4vWAkn0rW21WL4GtExSS5N/c5rwCB4esMkkNhF8S2gGqtKnDRKEtuZqpQowBGFWXroZAEt
flDE0wrowX8l8HneKIOmGGVR9+gR41S1P35vi92FaVDmWwFC/MRmLQillSwlaFtRXgYZwGH7+4Hf
5iyFUDpheC/tbCOiSkIU52IDVCdjTNscH3xmKK4G5A2X6nJ9kjxvKYvw+el4Uj2flftvGyjZ3/G5
/Jv1b5PZrFiIY5p9ATLW2Y365KsP8Ir92lJqBUijsdMlLS1SwrKvZndm3VuU+GZ84S6Y4HNnnVLj
8+cgGl4wjzcowM34wvLrE61tN4Y37I5ofHt8y1WAyjN+neHlietsufpRVI9R6cKPZOPle7ebfgiL
fzu6sDhG2bTDEE44+t8MdjBkfYG3bPTt8MLamEyp2yhjKcr0TiU9sBKp++/3l3/LysHJRtNhhF44
K/xyfcANXoxjA/Scl5l+/cl56otgapnkMuPxTdEGARYO5eVsU6ucQ1apU9eBJ4GEEUp7rfedc4mz
y1h9qD0PlOS7S335ttyIE8Ktrd1ODMmglGjJZzv1te7D/UXb2heEMjiaAsx+CLouFy1R2tHqBhqT
zD4MzXlOz73s9pGIEGtx1BoEap3DM37ld636QqNfk/f7/iy2DB9nWEGlLGBvqw5QZa2kVsHwBAIY
Fw/erN0fxUVhzN/xBcOXA0EeGhbGp97HNATx8n9U9ZedSYJ7slnwhbwxrwjdu1EXlxlYqq/s2er+
x0kIt4/C6sHRO0xi6oMx86vwg8XOUi9gSwtvlur1IXYzCc1J5i5P84yEdcCmQxRfovmkRW+4iZBa
RLgbQSDezXy5VHHu6MqoVxkxrLN5LUzJ8HwpRCW/HV4wtQX12kZ3MHxR/UitU/anzY6hdk7i73vP
LeiNXplZEQtFbkvQvph5eTHMiGxkFQAnvqcOEmu13g2woADED8wmqhJxcy/XCad2cmK3y0miw2NK
vtHu2KqPUy4jZFvrOFwOcE7ZPAYB509QENOpu1HlHErgR/YrVOfupuUACe+tAEE3RpOVRlVCANqM
+3aOavXdCGM8Ei3eGw1BXTRfE5cq1dyhm+OiIE+s/tyOn3bvNLwyZJqQpwbdlFgxqJR2a7VunJPs
Yr1PZImsteVAagZ1uXiHojARLGbLbZ50r5iaKKmJgh4f0we32x/GWAoQrqFqGJ3R7iDATQ+0PUz9
8f7ybJzTxQQERSiVyVHnGuOX9bfJehyLAJVjqfVxvxRA4Xg/SOT7EPteLlOSTh2o0dKGwIrXl8F4
aKNLVl/uC9naCzhnSLnzQvgV6XLdaqHmodCOWL8a74upf74/PP/GpWlCXd3N8MJO9GOiVpNm16TO
h6CiQdEf3FDWenprDhwgjdoQwMmBol0uVFE3lpUmWU2q7InoiiQ7szWF29H5Ybi5Igp7zm0rw+id
9dgmNXq81X47SjAoG1NAqAEfj9c0rwMWbghLYaHjIPtKTPWlLomMZ082vHBDKKhERdcqDB9io2si
07eNJYK3/EoAzzFMYj63oWXZRSD8ItlU+JMB1rWrUuzXBu5YaoDA8zaHYh2fq9hllgP7SPT6eZ4/
KGV/Tvrqoo5UcgltrdWtIGG/nSJ1FRQiAWARJFnnl5PslttYLSDWUNYPwBGi1IawGQMIf9HFjgHo
on9XnRN4/ExZoGzDQCHvijAoAtSw42Jxf4Xsd1bWoXLNsq+t9c4LjzQ+l7JmKBsrhesTFpwjOFAr
IlzXWRql1EB3JtLbQfF9kvU34rZBsB2L4QW1ppaaeV4LpAuSNGAUrs5K8lWN/b4+hsF9K7U5EdQN
Qvv4Y0wMuxpOpUx5y6FH7cnIgryWmJDN8bHZ6LWHDu1ITCxNiDG5Wm+NCHq3v9TpnNSH/Z/PocDo
v4CgGUA7y+FDx6JtX3YgVayeWHuRNQba+npkpYFeR3EounQKwwOcqFW5A3bLoXv8k6oS53V7dMB/
wBiNUJOYr3Gj2qDahIg0sw90eKfIQupb2sarEf9/fGHtS3RfbUC7FKOt0aeTEn+198eLeYIG7Heo
KUNE1BOO6Vh6teGEWH2YL/99H8vS92vvno+PYiycHF76KDgbaqHmZtLw/Hf3aA/vXO1gmH7oHZLf
+08RBKGEFtEaWFm+UTf3nGLERjs1mEf9nA2un/S7a4Cxw+DAww8PmoGqaymgQpd3VmsT6gXb+Oii
ECI1JXq8ZfZ4A1B4Mty0iumriGoudTsWEU8LDKfwBz8DcFpKHM1XXDRMoG1EEAJOOMr8hInUoAjX
p7mDGLQ7MS7WeDK15zwldg94SBC2b7Aet+LEA2A3cRo7NCJGHtT5Qdnd6Qb7Av8PcXAA2ZE8E8ZH
x4ZpzBxceJX9vRs+MPOy/2Ah5ADnEmwzCPUKy2XriZVWVhMT8J276hMb9sfB8ZBA1Qvavr/2PhEu
1H6qnRptfmFeu8ucPTgPu78f2gAuE4DMwQ0vUkQWmgmAC+A/RHEvUXyWvRU3rjlcObgcAOlELFmk
cGSZUY+4liKilde8AeP8MdIOXvapGc+jrCnXhi2BLFhxJF8BixPL8CddibPYsyIyo8doesqzd2p9
Ma/OGzyDhRzBM1B6LTJD7kMZ3stcB3Xx8/6WyOYh2Ko8MSpO2YIdT46OfmntgJbB8Mfbjz3CmcKp
5cw5HFItzMMqwS6EpgOg+k3R7tKqfVl13tZE4J5xqAiKI9B1b2kT0TyJKgPNY1L5zvSUeE9mc0ir
r5LXxdYRA9kTcOF4c3NS26WUevTMcVZRhDHYvxPnGBWBkR280tfzYJLV6W/c57CIeAag8gUBFhGu
1aNoyOu7CBlm5VE5uq5EGTeuc7Sa53SnoG2BQgo70uhd0zLbjIiDNslx50d6YOyHkHBHh9ORoLEI
GpQIN3rk2UOUFx6iN5oeRH7maJJ7amONFgKEJ4aHoKM1qG5CRksNoulQDW/YBUgAAQCYBh0VaPTl
js91FCpVZCakTUtfUUv/930F3JoBji3cNWSA18jOHAbTi/ISQIUk8it2ntTd9EUe4vwcRg+HBFgh
cROA7bUrhaMKDedCwTwj45DamgFcZdx8PMmP0OxyheyyiYZasQrkp7rzGCuXeD+6loMu/0rQlxKc
qe7n3oGEvPKp+tSb5/17AMwuntuA1ICIWTimNdhaC8MNC/Av6H6jHHKZR7iha7grELQGtdor/+ly
An0+lJYVOgjH1s9h6x0LIzq5dL93gyJAvOl5xQH4AASFnrPJKsLQzYhWnEzPlzJubuwzhuYEAEBr
IeAr7LPRG/OAkHJOpuE0v2jDfnu0GJ6Lv/GaGw0lq5Wa5EShH/vaR1O0eTePAe+0wblPkCqCqyZm
UrMJNW7/R9p1NUmKK91fpAgQTrxCuXbVxZje2Xkhxi1GeA+//jvqG/duoSKKoL/YnZ6HjlEik6lU
5smTDbOTCyp7C2e1NfiC0zwbXjqmod40FUW/6EsZn6Jkp7CXGrVua4/IhbME3hPRoA5FK7iDxEV4
tU6iRr3RGsovRbhTkoe+QnHBB06SqI3AIxJdl8GkOxehgGdb71WLA6UdWc9BspKQWjpI8NNQjino
qnE1zIcnLG4RZETRUFm0znDmAAvf1+eljRCYO1GrD2iQXLTQ6XamV0WSXqLuWR/3mXHswm9wbT4g
BdcnrB5Iz9Dfcj4NVfEnWsQ+TtOIqoW3CcQbE6mdWv/6ETm4q9GKDSAnmdU4CUfkpAIjudjDZ234
FGiOUrmUr8xmASmJqwFlq0jmiBoG+ZqoE5XkPYA2l7Y6RKUDrMSEmiV2jDjK35yOeol5aj4QIkRG
HckX0UcNNHjSUUAvx7bXphwQMeLyY07395du6aQhmAo8N57jaBgkmSw70YOamngog5zDSYuXst7+
IhMNnoHFFLkdJLTnZ6DJmyFmGiBuNHtKu7+szUTNsFhYGTgHuLtvmVdYN07BYIuQSPfQgq0pP6bb
wT0QgTsPdgPbjoDFfAodSWKDRQViXu0O1wbZ3P5BTOHf8WUYdD74nWJNaXRR694Z/dPUfNI2k4pB
BkCAosReBCtsaRtMGiZghcA2GHZ0KpxwCj+wz1A+IDJAd4Bm9JIXqNEubnUKOClpUNxz0rsVD2Th
XSGqrhm8kPeSR8mWIO5Fid+U0aWbntM3dOLtakfR9hV7Nq3Ddp3AKwyE0+gcacLxn+93gOh/19dA
5BgVdwekJP1yZTJLWgcWeRwluLUAgEqOSF+0sdrpoowle2jORfz/HF5aK7sicRSJ4Un6fYx++Gv+
8tIFi5tVZINRHQrTNF+gXskSrVUr6BzbRYabdm64NoVbEVh7wRgM0ga055JTMAH1jX5sYfYm/7Ek
D5npDP2KPRduwDy0BhFIawNuCHgPeLjns8iCuOi6osXLyHwqqNvkaIZ4DM2dsR29NxMkv+xHLVRC
oMig38a+Z2/l8Pv+eV1cq38nIt9LwWizDLQ+0G3zFALfCO4AbXdfhNjRm7VCXRpKA0G5d8MMNcSN
3rEsieAXFm5v/yjWSpcWBUAlwKsI/tKbaFHod8ihD0AxxK1LcsdnKyqxuEZX40sOG1GaeASIJLq0
zA36T8hMbo8MomgM3iCOLJ7CeAbMj1Mdpli70cIMInOf+7sCBRTbN0HEzEHVLcpN5dRRESVNWoKD
6vLFnr7G1tv90cUNIG8xbDfQMLCxIGKX1MG3uiIMmgmle05OTmPvWoY7rD1hlrYZpbh4x4N6x0AX
wfki5fBljCEbwkupfmue2vH3/TksDY8kIVKecMnhpklzaEfWlaWPUEGe7dDkZa3caukQAUiHwkwA
HOFtSJdoPiSkBOcRavnJqeSxw9Cys9/MAYZ6iWshwmxdvV5Gq4q4n0IIikvZYVh7HC0tEQCaQIoD
2Sjau82HLxLwHjSNiU5Q41/wKP2v93fg9pqmqF/93/CyG5CooW5MIYYfo8dyePSNg2UcumKvRb+y
aCXUuLQdyHMCjCGA19j2+VRCqoBOy0eJT2X90vXvdvvH2NwPBzst/G6oBN4wuKnnItSE0DA2QlA3
aIe4262x4d5uBoYHOgn8SriDbvyAIhm1cTSS6VyBlyhX/9H8z/e3Y1EACjZFPyjRtVPyygrA0o2C
x9M5H1zT/hSS7fgq1KYh0YIwqShTk63eWNqFmbM2egWtrENAKxeutbe4vaYxLHrfIfaEjAg4CeZb
QP2g4Pk4ha+034F1lxv7CcQv6I+8lr1dWCtBgCSapAH0gU5Xc0EqG7U+aEftXCQgZ0nzx3aziwxO
FvipwDUiMoETOxdAy4zzYAysc/asGq9ZslLss/T918NL6pD2ZIhqjZjnpntMklM2rPhLt+o2/3zZ
+qGBiWpN+HxaHLLuN7H/qTe3xIEEwQCKkC4uOPBcz1fINzvgYyduni3rE3+oqpUVkmYAIhMEhBCm
RmQLbyCU4syHL3OrmajZ9Gc02nbAsrUbpmCvG7836dy7FLQahQsgWNLBMzOXoqOtolabRX/WI8uZ
3vyargRvlqZxLUDSCHMsW72jEKC8hUDC6EgJrzU0kZTuZg7SUUUgdkySCSKCkwImTfLbnXwE33/e
XynJ5fiPFCRubDxI8TyVs52Z0jA/byFl6hxiHwenMQ/m2mq927grx+ZdCjIsCD6AwQYRCGnXzYZV
JVfT7pzVp5odIlSydqc+DB0reeLGcbDfxo38hTcixS15dYdHpEgLLci78/ii5ft+I9HZzfDSHd7r
bVxSxrtzHXjN9Mo3GvX38RFBFWEnJOtRejT//AJMHWrYpu25YI0TFrtW2xjV+o8Eca8KTwe7Lx3h
iVsjUAK8PddOwizwbJFtxuo/AkSeE1crrj8Z6tP0fp1SS+nOKX30uwduH5rseP/0Svb2RoRkrNoK
EKO4VbtzUz9242kj2SmGB5oOET/cFHCobtCyQ0YiNWuG4Vw0j3F0YNNh6+cDNw4jCPA7ks2aIW8y
oAw2NHw8Bz8K7cQ21jyKz0fbMeD1QBy9UB/dUuTkk7GtzxV99qPnaOXrbw0Uog+AKomCOMRkTclA
laPRNUXS1+cp3EWWi/NTG25Qv8TNtkJsMQ9EXQXuEFXSMOnSLnd2FQHuUZVn32uMF7YW6Rf/fG6c
0JLyPTyKOaA+QFKEMWt7OsVleY7Ivi+fuu5HbTlGv9+613A6oGioxYbbccPkmQxTX5IsUc6FutO/
dupmTRA5WCACYTKgb7ITSPQWbdST1HwZ2beKfVtrOX+raKKnPdhGkG1BGFwGDaVZrvZojmO86MT+
rub5X2G3sj63u4A6L+gASghBz3ITbYpozTrWjuNLOoGn9bVLH2LtSW9W3I/beUAKkoO4hCBCkd8r
pdWVRcCy8SUuPZT5rV10S5MA2Aa+JRLZQC1Ib2stpqk1BNrwog6fGT1klQNawX67YcXT/UqKdGBJ
GfIxV+jwouT/xOBZyp+UNQKYW/9mLkLS7YGyweAUIrgNxIJIEZJ+JcF2az6ECNSyIDL37hfMb7iG
677apBBh1YVj8l0b/igbt64cFGjfV72FXcHTTmCWkZAEhkF8yZUrkOR5pbcFwJQBODVqdFfTISUL
K9cf1jjuFiYFFYfHiRNAUTIliWrVJNQMsKC+hL7jIzoR7FjnjfFrlx3uz2lhg2aCJP8DPF6G1WjT
AHU55eQParPCjU0BYHYFs8p/5wJ3fb5sgDB34BLHXKLRneIvRXko19Tx/iwQjJqLKMACPRTAA7/w
dD91x5x8V9as+43GqzoyuCAxQjwKL1h589vOmHqzNOPXMX2yDsW0cooXhsfI6KODQhTkXmSsN+FW
2GqE4fGd/O2bb2ts6DcLJJAMCASiIAjkObhl5wukjFrCWiXKXxWvHlxUxgVrpMaLEqAWiNnhVYaw
4FxCFQe+FqpB/joMh+z30P4xmbfxqMLvBxwDZDLAid2mT7lhErzQGvIaJY8xe6T+13atwu9mF+Yi
5BqLBI6yoVe9YEI99NmBr+WdbywIxgccG3YKASiYEmmReJXoYz0qaF4RvE4PX/wnbe1dvDQDAR7C
SRUl1TLqo0iilncJuKXpd1Y42f7+FqyNLjmalWZPOckxupknLo0RvGlX9ODG8GGFBMJUeFAIR8m8
0k2q9bi9QUivpq95/5CicGp4LvodXQMQ3ZxXIQjRZcFFAn9BjkWBeLuhVjLYr+Pkgs4DaRayEQYK
lxntJYGYRXYN8VlcT3OVQCtXTjTFt1+LSnEo20dtufVpBISbjowXimgwB3SzmksgbULioO6M16D8
pwt2QbOzyz+bt3wmQjatRdJogw0RxnPNEicaNpJuilUClADXAkqPEG2Wyzr9dApYSwzjFTdQ0O0q
wzHMrZecAAKa6J2MVgfw12TP3Og5TQYfPVcM5uRK55YWOkGv9TZeOFCCrByOOSgGEGGWdLtRMq1D
uJFhL1yiuHrk6J+2bwUMOHxzRDQFzdd8txW/UTrLn0DrifZP3aFZqzdfsE4ALAtGT0AboX7SeZ3K
0R/VxLBeS+Z2iKk057zc0bXX5IKGi4ai6MUsggY35KRWHRLkXjL22r7lU7EzTdcqQemW7eKPLNeV
IDHdK3ctLgyza/uUvU66i6jHwLYbw9lEpO0IK7Puogbjf2vH3BmD3Lm/3UsHCiBcMDSCNw7GUNI8
VUdruoCLTkH1Tkk/Bd+a7AMrJN5iSLmIrt+y21SXbY1bRLVe6y47TVpzsM3d/TksXBiCthwUk8Jr
glGf7wHlYURTbrPXIsgPWv3DD9jKKi1KeK8exXsV/TkkCXZtjoFqgEUZmXmHVM4EZPEH5nAlgc7n
gJSLlVRBjzmkbh055QeME/RZXBFwLm86WYYAhfHUn9grVx6G7k8VnehGjMq7iRVlirCziJujcfZ8
BqbZtLFh4K4j40HRL+OaZ/ae7piFPmBgBd0wEBiAwtxwMikFyFxpWNuvWepWqtuDPll/KEeX658R
mi//VvJDoTlN5Cp0P20O60A4pKNAkiIGhr/mswtD329oTMzXcHiqv2rNNsKS98W7Hl7afsVPqikO
Mbxecudg4MfW4/WeRRKU1go0Ubbq1Wg0o2WhQQ53YuOBbiyjwudjePRvwgKhbfoNGiPWJkrLYDRf
J7tx4iR0+O/t349YCFASaN8s+HXmyx/78EBGA9VzloOOpg4AZR9YoPd2eO8tCpC6nQsoxqSo0VHZ
f/WTvcZf+MY6WLFCAmTwHhSEEZR5AIBgiTrUv/ivbfqJOVn6afP6ABgmeh7CkAP8KR3PfprqNqOc
vHb1znox1lJ5t/YPX4+XhGhliiC5jC9GEQSdABgir8D0O6IddLmS6ry9hiAADztYpncUs+TXoPVR
GQcqWgd1xYvJkNoOnHLcrGNA2CMwiPVBWOUmdBq3WVmjlIC8DuM5jk/lyhG9dWwwPG4fRNIQhoCV
nZ8gYyQgYojQvkFRX8fWjb+3/dMqMZoEl3g/RqCsAGYI/pNAFc+FaL1qx3VRo8VSdizDF5U53HaO
uhE6ysbmx0IUzixubgS0gV6R51P1SGmHbPDxdnGm5tym3zYf2dn40lQSq06t0cT4U+4guZaulegv
nFmUtAPUI5BDt5j4uhr7qguY/mr64Ld+KbzNn48ICmI0qG5H4bCMiK91MxuGBi8K2qWOY9VrGdWl
zxfc96Bqxqmy5GIyLUOvlhom8TWtneaU/vrA11+NLqRfua1VVdta22D0ovyS0TMD/fp9ATcKDdwC
nHsk52EybkNNHeEBb5Mq8RLg6rPB8owR5Zb9Rp5GhDlQy4mMMNi/kdQBVch8HiGJa8WKSe419Fkl
z/bl/ixuNkEaXvLuCx61WVQGhVc6fbyzmt394ZcW6frrZZcpzmtCEevw2Pe8pG7cAXSzNR0lzUDK
LMdGlbSmmMEU7Ul90P6fCyTZ7T7WqxTkoYXXKidyVtf6Not/PnP58PWAocO3QLwPHp+0QEqvhh1q
pwqvIdMxTx+H/lCk3+L8UzacDHoEDfXx/o7cGHHcoMiI4CQhvoVmOdJ8hmrK/bIdMi+zD/FnXNR/
srUX3cKmo5UgqNZgNGBkZRBDnfIsBsdU5o16iiDpqUpQuZ2uqN/CwdVEvAm5WqCib1JgIyhcNLML
C280HHg2O2vM9/dXalECyhDwbqRgG5cdYuKz3tTCMvcM/xCQP721AtZbG19yyOJC50025Lmnc82h
wx8+rSjfkgB0DwSgDkUycCol09Gi23XeKiT2LM1FPChZc7mX9lkcItFiGShl+f6MuKKSrJ5iD1kp
IAoI2ZfaVq8JpxU9WMFUBrAKtENSj6gwI8VC80uvCfY2gskoO95IWyEMLJwN5IcEUhlUXJIFLDtm
T1WncK/O9rF2mkwHpVL+z+1nCbk1tDVHGZ6w5XMrDsIKNTPUOPGogSwU6gNWtHppq2EmcFOIOATa
U87Hj61uSDRc0biE2uc/aa1u9Sw1gUAXiWwhAlOYjx+qmt8rRZV6afjgf7bG7aoACjTxbMc+C8Dh
fPh8NKZaLUniWcHXnvuOVmxseiR2GfAZkLACgLHgK9lFoUQkzDIvKl2jfTPHrc+T+fgyyWSRRmPq
dxhft/c2+FW27+/158vtugOb+4YyYnjrCTG4Jl6xFEKNpFtIJGRRSSTQwzecKvWYBFXIi8SbTDDT
F+2Dpr1CIyojelDI5qcWlupamHRWWZ+AHdXOE29Un1jmaPTzfV1buOEAWRBTAf80XozS+DpPBxPE
RomwGTmvnTbOnVTd5Yf7YhZUTggQNJBAL9wg62M9w4qpeeWBWiXN9lX+gfsHeXIE24EGw7GVG8uk
VlwxK89LTyteFd0xspV1Wth0wIVEhTygJDCC0vMkym2N84YWnkF36adPw1s17NbqopYWCVYDAWp4
OAhfSoptZapexgNkDGnhtviz9Y2CpwnqHMGYhFrE2yKZscbCZUpceWOYuONuGD8yAdH9SFSyMHDQ
SIdJIbAaxhBW3gu3yl2CP9tPEbI2uHmgErflH4ma21afVlggMKm0TXjQ1If7EhbUAa+3fyVIprux
SrViYFvwpiBxAovukF7ek+5nvjmEjL0QbbYBWzUBSpcjWGE0jdU46KUX/CjDk118QN/gVOLuBGEY
uArEcb560FmkC5TRNEuvzt/G0qXWmjuzdFavBUhbHfe8aEMNAvT0qCpHfyvWCd4LQkAGauRhZJFr
nH8/S4qJ9qQvPK11C8sZ1qoCFj5/Nr6katpQj74aYvyxcpTeUb/eP0YLzt5seCH+avnzdqJ5RXCM
rOpEmOMj3rAZkydWCP2WAUhHORQSaHMRKuiHzYiywov583Rq1yizF2dwNby0v6ZShrQ1TQxfg6ZK
2dfqvq/4irYt7sKVEOl5pZppN6DMqPCy9MDgsJ7u78LK8DJTKXyYvkxiq/DMzOX5euH10vh4VCE9
CoNt3ASJhypkiFLGhWc3+zJ36GasHLYYQyOMgecnkAPSFkdp2qVpwHIvRQ+lv4va4SuO9tIm451g
ovcUgoigJpifIaPjZReYQ+71feqUx9Z/DNoVZ3VNhHSOojJXC9JAhB0Rx3wMvsTFRrI+4a0iFSCI
X/Afrk1J2Sq1J77WGZmXDruicgLV2X6MoGWi/TsqxcB0MF+l2o8i8FPw1PPJp8h48Nf4sRfuHFwC
CGggPoZMPpN2QUv72o5qM/WU6dgkhdOGuVMlx9/3Z7G0EcC2UPRxwLsBl/R8FmZbKERVSOYp1CMl
unRCIdZunTUZ0k6kKu2SHj2JvOpbap2rdNeV259W6JUlPD3BAY3sw3wWMSiAVLNFiGwY3vrurK0s
klhqybUHoTFsqoj33L6gC3SyVcnEc09TdylS0+FBCY8aSpbV/ebdQCQAM8AjC89ouZC1yoPMJ5rF
Pd78SuJ9qR64tTKXhc3AWRIs+CIqcNM/K6BmEUxhkHhoNTqRnRa+Kv2f+7NYWC7AtlFXJ3qN3eaB
Eppmtc0p98bxS9wB3uJkKGu9L2NBO+AkCRpl5JAZmCHmO17HOk+isEFQozwqxDkPxNlKeCAsCLK5
iMyITthgvpU0MJ8SSysTyEiLen9Wsmplt8W5nx8rJIHeO2gB+SXIUuZzMHJUpnfovOz5R79F6Gfz
NSo4K8HNASMu+oJKzlIXkixqei32JoApHqu1eMPtQUIeF6YPoC+kfm4S7bwbfdvuY+7p9MgZvOG9
uVZMsiACAwsiBYR7IEza5H5g2liFduRF9KBOHQj/6E5f6xW+sAszIeL3V05ZICKUMZrieekPnYG7
MN6c1AWxNKoPQTgB1C5CNJI7g4BKW0cJhYA3Wn8l0ef7mrD0/fAqoQ3YA7yhpVPEaNeYyAtEuIe4
a54oUn33BSztgsBhCSo77LesaqyOMiOPWOTh4WYpOys/97V7X8TiHK5EiE+42oNqqAIlKC1sND9R
7Wxsd/ngKIkqD8QoDfDDSltQG1rnl6mPLcj2abWLV17QtwaPAdWHy1qEfm45PwKtpqA0YQQsNSdq
PlH22QbR9/BkaZvfbxAkbgjh3gOiIa0TEB+NLeyeF37JwRH2c/suXI8u3aKJjS7UaCoXwnF18+wZ
vv398RcOEgLE8DTE20T0/pjvcmDqZd9XNPAU+3kgLykiDvbKTiyLEK0PURmB201S5pCZpZVoZuBF
xqFOHyftkfgrs1g4q0CGIpAuIlZQCulWaFgYc42z0GNd5A5/TVG4ogyLc7gSICk0qcZJRzOF0Cum
Z5U/RwW8ss3vaASTEIpBEBG5B7iX851old5XlbqAzZjKfd+oTlp+ub/Xi6uEsmuAsOA23WQEJiPX
SJzpMBrtMfvMm9P24YHSEDldATWRQ8Xom9bEWU5Cz0+OFT2N24j4cPMjn44nFjQMj2hcQPP1GYOE
p1OB4Wv73H/1yw+cUtBuWyJbArdSLoGIw5wVE3jyYFELh2uhE/xdfsCkik7XinieIIorg3Eoa3uV
ZzTxFH6ydNfa2M3ifYkEE6Ioewf7onwrgLo4Q0S9S71qPEzUjdgDSOr0jYyC/5Ei6vTA9AYGH1mf
O0XPsjRQEi/WdlblNrbj5z/GZli54pZOK2phBWk8fI2b9gZ8qoLGbLLUU+ujfW6SDxyn6+EljU59
yzfaAfvdqabTA3fa/nVfHW69YUBMkKREjx0Q4t0AuwpzCppuSDNPY0fK92p4oPZR20iz874ZorUv
DIYwr3KGSde6OARlL1YpcRPjH9TSfWAbxOUGKlgkyW5TWB2iPqXBE69VH6LgydgMQxDRZxO5N8Sg
4XBLWm1NYaROqZF4ke+7YxG4/VoedOkcXUsQv7/yY8agzkLQ+iFtYjuoUGiM7fc/ZoB8Olx6Ub4j
jW/4NQNZK3J8E3tJdu3wgWsBGArkuVERBKy0dC3QdJymaEqRxkWVp7YL081RHxCDoibc0GD0gDGV
XiSgAAvSJMf4iH/S/lj/ph+xF6KXC+5mUbAqAyjNMClYbA9Iu9lOER55fghNp96eScQ8EGoQlFBo
LiAfJGAre8JKJPds8o1fWP4BbRYvTtg9gcaWi3WGrGGpOdZYJs2lw0nvnd7Yl9PmmAkmAV4urJXo
kSb7AIGWNyYt08Rjw4ManZIVL2bJJMFogwgAK4XWJZKy+UVRt0mE4ZvUnYyHOHG69DRlH5Ei+HKR
9sapksNXxI/siFvABPDRzVGqPzno8xuu2aUFjwyEhIj8oKQe2HWTztU6GPTISBkCGqV2nKYzsc/R
WkHvguXQFZgOQf6romZcWq6iaZMMzdO5lyRoa96NK+u0NrxkOMDkV3DqY/gpQnnIY7kdh4PoIYr8
cD0wVEbKiaWmC8ck09PYawCTGd1spRRv6fOvh5cu0BZY1nowMXyQ7pP462Bt7CAirjaAe8A0r0Lf
UHgkLb9K84LpURx5E1Jv01nbvvyC80QTzxJgQeW8VTehHWTW0sGj1YH9HW1stCy+HmqGdxUCDSJ0
KH29bTd0LLu286rcafODvgaCWjj/s/Gl01MjCGboYnyW/gzIblD2VvD7vgezsMPw4hGqQtEEYmIy
w1tkt32CnAC6RFefjaPafbk/vDggUqhtNrx087StovupheHHxEn5MUZ1IlhiDBdNxcrNkGXsBuhk
RScUxAxvuPAI4zFViqD1wjBzIv3X9HZ/LktLdTW+vFRFRjp9CJLWay61uuNriO6lzb4eXlqqXitS
HjT4fM14iOKnaXisyxU/YOFuAGoSbze0/oRPLwdW63pQGgtVr16kPqaRm2inHFx4219A4LhBuQDq
E+Hv3bwRbQ2VwSSwa+y55ZR56USba7SRoL+WIC0VMBm5XQoJYeHEDei6d1t3WjCviaASBWESLur5
vUMyq8yVmNZe9AZChCH/cX/4253G8AJwgHoZAQeQPp+WSdUVStx4ND7pkYs66u2YOoSpUO+AJxXI
AnGrScGSLm5GPH1KcjGPdhc5KWo578/hRhmEABA1CjIEvENlh6/wAwXdxbh/SZ7zwKWbyQqk4cVJ
vnLoyzJLx87A8GBSRBjXicnvwNgap5dkSGtUt5HBGz/2L36rOSCHdnq69fqBBARiUOoKt1Xwlc1n
YWt1QLSgtS/5+MNn+zRcK0O4OUkQIEIxIsQtst7SSco0MoA7LLcvuvqiKrlb4oXYbw7KQAhI2dFw
HIUmCGxI2qBNKhrOd2Ho7fT6l1b/un+QbmwSLh6EbgXiWhRhyVn1PopNioxG4I00cCO4qyBxU8aX
yForRlhYK0wAxV2gwwVgSebrQaOQHjoBQdQ4GN25an823Up0bEmEhqXCS4giGiCnviedNNpYhoGX
oB2JeUZ7dt4d7i/XkgigWYFCEAwkSFbOj5Q25Nwc1Qiz8PfmD58fjD8fEIBSL0QBwBl3Q8Oa9plB
85KQS6ieefIEI1ivKZ44MDOnAFuOlMD/REhe5cSm94LEwEttN+ePRXe2k8dac3T0DgS9wNqLaMFU
QZx4Mooui6A1nS9ZprGBYkLkkjp5iRrzIdl6XWA+KGUXqgEHCq/4uQDqkwqF8zUE5L/V4te43dQi
3C2OFB6lYKOWvEyDK0mjmgm56KJHhZo7RrxybpdWCD4szLgAL4G/YD6BusknVsaYgBbuLfDibuwp
hUsOC3Q1vrQDdTeFKENpyMUOnq3ascqv98/s2vfLSlEYpMnRD+2S9ju7A8Ml+/u+gPe25fKRvZ6B
dGQrv7abWkiImKumjho58Rv5pXnkl/r+pyM7ojvVP1rhjJHja6c16l+xBTcfAJgImrHBTb9BKJAI
fLaR3xFcVnvARcE2pa7xQC1YYgB1EYJC9AOhWPlKH8LeN5Mh8i9p4lh0H7JD3rmTtRL+WJKChKkm
yrRFKkfs5dXNbk61QtG5AnfidCrYqTR/pr+0NY7+RSEoKcCWAQcBxZkLieNKn2xjgpCvk5Y4uf4j
Upy1qtiFUycKGAUsUrTOlSP9JO/UGNQG/gV1T+r3gm8NXiOjKV4xUHpcvYbshBqkSLK8hnvC+JN5
UfnWoKwYHi01kUpDZhAUNfMlagI/m8q496HzO8VwOdndV5nF1XnvrYkcLLqZSbEbJTdJVBvMvygN
d/IwdTZDXkXGV0Hs0obdFf7PfAJZ3DdaG+G4jntVe2D5yltp6fuvh5dslmXzcCpUDF+fle5zFa4s
/4I+z75eMiihn9UomA/8S5QdfW3nt+5qF+xFEaKPH5jCATSTXQW7zrQs6CwbZA87Rk4d29X6dhca
QZV/RUizyJqmauoaIsLw2GtutIb1W9JjuDnQLpREgNBK8m9TbsbD0HX+pQemOYCPcKim7+Uar9ui
FKRvkJoVFeIyTl6LUzuzlNK/kNYNX1PdqT+na/yvi5shyGtN8EFBlPj9ldmLeT1wgA7tSxM57Xgk
k6uRFT9BGDXpikCnbeF4Av9427MHOTs1JrHGcEX8TFCLRJ3CdwsUb/flynW4pBvXkqRtoYHSm10P
SR3dqcyttj+bZhORTAfvK5M0QFtfYvajL79tDgrCcNjvD1coBmBB0qElPME965vs0nMnQKevzVBw
aXzh/l5tddcQEG4QjK9m3/wsdaJ4zZ9aOkz/zgAJl7kEUDEEfV8wdjHzs2YeDX+v+B/Q7HeuGIai
M/hv4ghcTaKqc0SLpphdjPaxBwjWP2y/HlBwIZqTIF6H8Ox8/MjX4TV3nF14+hjzB74WQFg8osDh
IXkNQkIAqObjB4RoSQgEw2WwHqp4O52z2GMUi4gWNyL+IWkAsYK4juvEvlisdc5NsbHHqPCYsa3C
GTcBn7rpZpTqTVcqFTRM+Y66znQtsLxg8fDZqHgR1LUIXkurn7JWN0dfty6sd6s8Pe9z/LDWWjIt
7AHCsSI+gYQaGA+lRVLGWFO7ULUuvasE31jyffMRQj5TdLsTAQrwMMy3OCk6nZTYpos2HKi5V7b7
X+hehBUCNAFgHbndYTgMg52FiK10Kfjsx9b55/7nv+c2JHuNxJao/kKHTtEkev79IyFV3rPBvvTZ
0Qwe23+s7EnV9xFzqnHf//THfZG7ibUjK9Z7wXqgqRsSkHi0gm9PxkX2VtRZZWiwC8uedH40q4ck
2d+f28JVhFwaQlLAOSFwJEc4/aT0RzrogAlNDxV1h3DXGEfUq4Cj/76gpSMGphXcd+gxgYSw5OhP
XaP4XVGFHmVuD5JnY+W1sjg+yhl02CkNAHfJjGTMqKtkBDRPz59IsrPXiiUWFBGEr4CCoXgLLy6Z
IQN3RaWWXW9efHSwytX4QRmmh1Z/Tj4Qo0BEG64g1gjIJHkikVHqSq40xqWNTadoHBu8MZu3AnFI
1Fhj12Fb5CDCoPO2mVAacon7p0p7oJtJE5CnFXWxCN0hrI2fc3WJShXw9iEyLp224+Mxbz7f/35h
LiR1nI0vbXUc8IIaE8ZX+n3+Pa35vq7iPWNgkbZbZ2v3YmHhgfTA6wtPVFDZyjiuhpp8AmRCv+jw
bE8ZP96fzYKS490oursJRv0bmFgLFJw2BJZ+KegO1GsldSJ75QpfUHJQ1iFwiwY7qAGVdU83Oq2y
+l6/sAEodKfRTrblhpbT6bv7c1lQQsH5C/UAMyVwMtI9QhOrtZR+0i/K9Mqsh2ENZrA0vuhrC2Aj
mEjRL1k6WXmmqaAXsy5mefHJS+Jt/3zBRQQWCLB9wD+fDz+UmhUmIEG66OOx3GVrlJ1L51YgSoBA
R5zgJu1Jg5raUViyS93v02ynPKTfCAhxahdgqw9M5F9JMpGCmtGB5HHFLqOxiwqHrEVtls4sYEqo
MRW178i7zRfKUPx0tEf4hDk/jeaB9n8la4u1uNVXIiTfPIjHuEL3AYZI4Ser+amvdVZfnILgW3nv
73vTAswMVd4WUcQumf8ypQ+R7saba2VhOETTxv+KkE4r5aoZ5Q1EACxmdMewXAGjLV1JwJLAcQMc
7Rbii4IJBrcrti5t6ZTGzvyWwAvJV47Sku0AXR3K3vE/gL7SJMgIApZB4XBA0ZxLe0L9Bw9dXT9N
yWn7mYULB+gkciVIe0u3Rjz5pVmOxMQ746j5CGfuPjI+XPT3hsWAQs3PbMhVTlAZjAs8xZW009ai
XEvaLUoc0IoDUdmb3AIcyAZlisyEs+bG/q4uD725R/UsrZ5Wo6ZLm4JqFpxaMFUj0SAO99Wbr2wy
BBbAKXNRO4caLuN7Qp6rwS3oylW7dMQEKy+uPqS/bwMuNFaqOhjZpchPOho2PUUgl1mj31kQgvgd
MJsiRggvV7ImZmQErV5B1ZPwK83eGutzk71tLgLC0xItfZAfFWkTcJ/Ol4yYVRsj52RdBiwZUIMr
urhgrhgY7KDxwJ1aKHuYDx8EpTKxrjIv4+Bk4y43V4KcS2sEb41BC0V1iEweDvTY0FesNS9mDHwa
cbT6oKL8ca2ju7CqkmsF9J4qaJzwlAJiYD6NomT5FBc4xAF/ZOmOgbS/4G5suSOLnahzq2l79AJv
ArBSCOpisPNJe59i06LGGqD11g6cM5tJk7Fk18NLt8jQcCtTFAxvtN+GR8X6tNmm4EIXvc00eIgg
LZ8vF8vyrgJ1jXlJrSc7P6+C+xdP1dX4wg5c6Xkf1cVY+xg/eaDqoVxr5rQ0PDDMgi5KFELIeRGe
9bqZtMyAyXqLFc8+bl+dq+HlEpS+TLOelhg+VrhbRaC8WnnzLSkF6gYBY0aZhcjBzJenCYNqCgqi
XWh6TKZDX55ofdpOzoIzJHC6IMYGwhVKMZeSj/lQFWGli4ujBCHCGrJywRMRcDjBKY0X+E3CMDSV
dgozpl2Kxg3BQBqZkWOZK9f4khDc4rDlgmQO3ud8ElPtJ+LNBM883RP9FAYvMV8xgYsiwJSHOlS8
ZGBG5iLCINRLuw+NS2C7iflS5fuQHrafKDxh4ILb4FhHEH4uYiIB5V00aBcz/YTsrdFufwCgExW4
t0VHLRWE8fPxbQICEnRM1C5W55QW2fuGujIDMYJkYFFMxrAFog0w8I9zCQVe/hMdsdnkWxPv9bc6
hiC3jXdFtp/WCpAX9BvvMNRDwqSDTU2VpsODPFXtYqCXgbqA7zg6N7aHEq4lUEk30opYaN/1f6R9
aXPcOJL2X9no75zlfbyxMxFLsg6VShLLlnx9Yci2TII3Cd6//n2gnpkuohiFLc9MR3d0y0ISyEQi
zydlNTD6j2P7Yoia2Nd2gD5IlPrD1YAnzu1AytV0glmIHRiHetveOBmWufYwCVA9g2b8d9S2JTem
3KKVKUeQp9hDnm+f5entVi0oIGwEGigs45WHVJVT39NECyb1oDZvUVEJLvbaCZ0T4AyPbMi1Nq1A
QB788GBOAnldudSs6xgJBlw6pp+WJySVuaHUyqQGuX2vzndRe6C9wLRZ28E5CU5vVL1SzcYAKZXL
l/YBs+5v1hmLHXBv6NwVVa05gxrE3RfN+nJ7WHOxOme/GHWl9IjfqIH6yRhb34w0/z/7fO4GaHqX
TWjnAwPGPcCFXKjA35AgTFpkGJ5AmUOmhGNxqkZpZCGcVimbyY9E6AGMfbzGQ+4OdSSwky7HKDVD
lcVJMRpBTY9yfCrLe9rsSW7/hiaCjmMlnMCPvMD8Sas6s5JIM4JM88zRrWTBRV67CAaCQgwFBnBv
/OvW1zRJ64EaQV49Wu3LPGNCwu32EnMgEX9izjxaRZaMqNsq6SnNQEL/qB77RHARVhnBZtEgPY+Y
jc6Jql5j3qUZgRFl5o4f6sgvko1AWFdJIDqHcmkWwla4q0zDJtZR/GQEZrixctST45HOkx999Xr9
Uqwy44wOtxX0VWpliUrCwBm2RHcBqxH9Rvkmel2R1UM3J8CF+WpXVSE1OrRnkJgjVy8/sMAEismu
72NN9cFrYCj3MDsuqoJVeWrVuULs19S3Vf0x/A2vEWbSX+urS4myymFMdSvUg3g64i8J4Wt16xAB
10W74GzLWJ91rWW7yE2v+NBZgkNaYzasb+RuGY4NIh7LTYzw32bZwCbm1h3N57Z4iWsBidUd2PBV
MOoUrOA9lZKaY5tPjREY4bPxoA1ff4PNZ8tzb7RmtHJvj1heUVzlXhXBj6x+PUJLUOFgNmq4lgek
z5NTGnppoPbmTm/2iSiytb4+AmeAd7SR+eL4q5pFBUsWimM6lFLkNtHbbxwP0qr/Wp/RP/NyqToV
MqDOcPoYDf7glAIvcVV+zpZnPz9bvpVbdWh0LN9/tifXkHfZKFDcaxQsOKEyGtjQWssXMZKJ0nCe
IaGVfVcpO61Kd11VCYisceGcCMflJJyMyNBAxCzuay8dBYbM6h6QFbRZtSdStNzyVWGFwAapjECz
n9TySFVv0je385m9z8CXwex50FoyAnAaSAsOthE09p3pVeXv7AB5LoTJUOmJGSvL5UNlpulkVmYg
F/5EXkj5ON8MKsyqrlEmgfw1Ar0XuTot66y2rFIzSNqD7RxuH2nJ1kdaFm2Q8BgQE1tuATitWksM
PDpy7XW639+MM8etz12FWW3SqFCxvgH7on801FMnGmF0KUcsN4e3H7VtyHPx5TyZMdpKmsOanGU3
NFClbiYbenNbGdLj50S4c5qzHLUmGYgkzS7PvUg09u7yri3X587JJlWuhWx9+VfffEzpx1svAurZ
AGwGrwc9/ogeLtk8kFTLkrnVgpbeEXt/+3uM5RFeALoPap0vIJdpLsVNkiMsFtq+XIxeQSf/NzZw
RoF7knupj3stsrQgfp7QGK/e/WfLcw9O2P5rA8mcuGPlZYWoBIKd8NIpWR4RJ0BlpSSWPJsaIiOx
l9VbhW5GZDherf527wqUWPAQYR/wmw8AVFOZxkWf64HhfLfvYuXm0iosz4ZYskwspIkTpRzDvOom
7nHdfhQ6DKMPt3MC7gir5QCihsynHSKnJnnYFUYwyoGUfFZEsc+1i8by1IBpRXEYsuLLm5AO1Eoo
NHowRHeFS8vbBQnLMhBYPAgMnWC5vDxVumTPKKDS3L6u3Wq4vXgRyV34g3jPGLA2H86rMbKg6koJ
EwvqTz8mEUTUii5l4VTW18paivjiv5ZgTHNaTACtCV219wvtm9M/38zgBQnu0SzzPImMASSMrZQH
WiMYm7NyzxBvZqFacBnmNacoWJMKwRDX/CTFG0AUSrknvVrxQ6vdrlGReMWTzJ5mpDP4azBOk5RH
FHhRGMXkWp1gGytiivpCQPuhhwS+M4+OB9PPHk0jz0/xcKg21s3grMitmnA7MNAOfv8Ffn1TKnWF
MfWQotGTO9k14s67zuYVSWLd9vBnYVuwKsblRcjkph96omWnuPcSxUuJP4uu8qXvj/KoMxLcm5nW
cpHXOUiEmY/RvQhpG5iTJKpUXaUCuDQDCWMWuuUiDFrutGgFVgDOGvvE8hKyxYw4RcRvhcWtufcB
nVVI7bHLAUrcZgp4a5VeIdldtTvTOsqOiytIlW1MPMu5t62vNBGIGLtolxSBTYVkE9KJF+UPGA5t
hWyeBG0zd1ZdB13Oo6dO7tBtWnUb6qK+8JWTxARLKBf2jkMwOJFIDSdVUPmZntTMp8QLh10ye+bN
iIZI66KSETk6JHfRk8xpYEydauoykVKA6f5S5BcF0Jii/p8V2V6Q4HRMMZSYg1yCRNlsO/IjyTfy
+OPm62PJOt4hKHskU/hEo6T0wHK1RwwTMe6LcNfrsluI2u1Wt3FGgzNJ8ozStO1mSHbmFZXbln4h
364FUODN0L6R7GVT5ZZaoFBSYsco5jmN8YesQGb/4yAKm61JFYp4WJU3G/HLI6O3w6Si/BOjlBzJ
68idWu/L/ikcbx7zC7FCwgZ2CUxoNsl2uRNMxesRvOvTk4EB4f0+lwV2zxozztfn3hM0Cw7GkEzp
ybT8pHvMiS+selkhgUoUmCas5B6RZe5m5GZnRqFB65PSHmplr9d3U3xz5INVMsIjZvXWyJty/Nbb
Fpg9Ztucyk+yjGfxFCIme/1mrLyMaOlDfRDg0FiNEHdQSUNKovZheWrukuiYOIIdiJbnohITjaNq
JIAtb4zXo1N8v/7xK8KKQwG4B+vbhIHFaY6xImaV5lF5mukmz904fYgnL7l5hA/K5hgGChx7eAF4
uJayavS4cnEOmP3ukwGYlVRwqdeOyELtA7LujBDfptskdtYSWSlOSe5NpheLfL0VOXXO1+euGimr
kmY61tdtL5n9KfdU0fibNT6ck+BOaFRLPZNDrTgNiABq+yw5ZKk/D4I84yoVtEyjIQi13BejUYCe
FNZA2S9Oc+YlqqdUu7RzDWtzXaZWjwsdAigBAxIHOnaW3DZDJOjGDtym+QY1O069Lakg0LW2ERu3
DV0huoYkC3etMRCKwvGgGBlInvRxp3nzuGsSQTXHpVhhQDdrPEK+CxCpfOJXVtu4lxqSnErbQ1x/
6gVie3lOy/XZJs+issh6tPFYYH3VcGd764wbp7hZeYAEnAIcFfI4Gp/YHI2kSCUHmNZxa/kUgJPx
7SFHcBlOwfs8cOCXcszOzUpG0UtBTrV9T5JdUfhpLgB2WzuncxLc3egjKYVPkpNT33lq6aXGJrrd
iV3ugpOnCSVyrRZjFybdtvkmF8G7C7Zgc2rWrivkXTKs39WePO0y7aDfrqTYFiCs6KrVMYaSkyZH
62lYKGF8mlW/U7d27Jsiy2ZtFxaa1ICEgBcDXRRLgZXCfpiqFgB49uCjlbMPPzbJ7lbdAavpjAS7
k2d3wmr63krTmJxKHFR017V76XYvbUmC7fKMRBjrtJEakCDWFwWlYMXeqj3TEGxkTXmcb4RjBxu1
EMEfx1mFGzrsa3n7GwcFZC7WbQ6LnG/JQYh8QheQhmoC+a5ONlWxE0Kxr27hjATHCy2x255manyy
WhdVf3axv76F1fVZvxpcChSC8R45lZS0bokZnyLTlWSPiswCdsRLfxKMPluf+36HxaX6GOt3zmOU
u0nxaKNwWFRBunopzqhw4lQgNEgahPlPRrZVk/sUOso+XT8o0UY4WRqm1myaHGDv1hcbpe625ySH
YhAQEXGD07KYvafESA/Hp3HahtYmEekn0fqciu01VJeZI1tf82yUm6WCV0KwPp/Alkjh2MTC+sC3
pG+ZKFwuWp7zVbQ2sZomgTAhMFF/MQVmuGh17n1Q01azofniU9sejHrbi2aor0oQQ9hDDA/1A/wr
3Q7UtiZtik9AZTLqXU4eSecW2ufrcrq6izMqnAiNQ2wNagOdlNqeke9Dx7++/upVO1ufEyEKFLMy
slBBRee7Pkjyu1EEh7BCAU4QchTwVpjhxHG5blMUu49RdGpLt0YzSbUbW0GUa+WQ0HYKBHl0GEDn
8aUKU98SvYo7YJaFoetYP2t53N56TKjPgtOLYm0EITCTinvg6jqfpzSUA8Pcm5FnFY9tJ+DE5SYY
CVj4OhqnL+1vM4q1ctAKJShUz4r0TRuLDAEBBT5pNNtZQvN3CuSrY3qDyINYWx9QvswZwgx12MbL
Q0o1rTGSMlYCh96181MlAjgRrG9xTEgKU+rmEEygZu8WvlXdjrSGbJGJlBcq/lbKag2zNxREHpQg
1T8S8iODb3pdjFZ3AEhUZOLR+X+hMzCGBYWdEk5IN6nfhpNniHooL7US6wKFqYooM8sCc2ekkq6X
u7FH6bTm1Z8kBVC1QS2aD7W2DcSWkKLCI32JNJM6Q9TLVFYCgqqg6LkHyMnt53ROgNuFXYV9j4oS
JbCSIxnvf4fP58tzT0OjG1GKaS9KMIfuEPsiHHnR8XD3oJ57oy9lLC9Z+766K2XBm7DKY2BeoNQf
ReaYZLK8Z101Fmne6UpQ6R7GsFHnyVGO6u3WNiTpjAp3SJjbhJ5KdEYHTp0Ag5X4v27nMVBBMO4a
JVrAVuCMvLKdgdtQ23Ng24VPosK/2RRGmgXIYCg9xiQcTea5oEphPaAsL1ANjG92PHkWITav8Rn9
klB5CP4Aa4b9/Mzr0eapIoo9yUGGbmij2sWKKJyxQgEXDJ4hwonAiOCDfClKXoglpRpqd79Ezlsm
smEu32bUHaEymA0KYuLEnRGy10oJHJI5IJhm2j6ZX1CpdZ3LaxQAAgMtwdArgaa8PKNKaXR7sokc
zNKDPFPPmhOvqQShq5VjYgAEALjCjBEM6OBFaSxmrQWsaBCWj/L0mL1d38Pa8uyuIcfBgED4dzOe
nTHslGwOHM2LRjcTJVDW1md977As0B550eWZDjO6JOZpAk5OHz1assA6WlEXAB3DuHfksxh+r7Vk
gTpbsVOEzRTcq9bnrSdFt6sjYPChFIK9BijR4k6/q/W5LdJ2Ctp9hF6F+HFWH0m8vZkHDJsNbNZR
NIJJActNIHIyWnU/oXAaqGbPSfPyO8ujVJRdBGCX8GekR50ppYBHKfJvBfDXndtrslmfH/wENKMy
n4HTpnFqD5NMUIXfoGQh2uWCG8DOeOmXY0I9qvxNAKNA3V3MgRj6pqBNawVl5BKI0alI/OsnJKLA
OQodiVQKEoAFCDeKspEbnwrkaJ0CknxI8eH/fNWLFmpGyZCkgpgeYICV6VEVIVisXAUc018k2Cec
aWypqOWJTpMVFKPj5hK7ynr6rXi5flQr93lBhX3FGRUjs9W5mbERIu+tbKeKwiNMGC+YDfw75MWQ
gQNw9nJ9xyyLse0zKzDiV7M82OOuIq/612YWhVjXCUF1wHeDCuJvdktHlfR9CQAvBdnpfRj7eroN
vzvd5vqBrbIF+omNTGNgbdzlVh1DmuB3mYFkfM8kj9pPKYAzfoMrUFPIHqMwDJ4W99aNZZTZdAK6
gVS6U+1H4e0XBGi26KV/x168aCqsZ4co49QDqtXZGfld99OKbrdoMPQNPi4STWycE39MOu3bAXO3
gw5w2T8IEXDhUmwxXwy+CZswBrArfnlzwOOhj4ka0NGbNNe5eYwZql4MPKOodkJwEnN9lmKraKVO
k0wfg8T4EG/1+MN1IWK/vrwVbCIesGDxzEEJ8n1ObUUrNY6wvPU57Y5N/JDd3rGwpMDdO8Pq8jEP
tTEI09Tt2o+TSD2tcEABsAsq/h384wK2QI5ti2hqMQUJmbyqNd0+0u5uP6VzEpwax/x6DJivQUKD
7mtnHzhBViYqp3qfl83zAvUs2AxKqsFxjtVROWlq341j0NM7oK4UmlvUwLjbRZJnKa4xbTrTN0Wx
6ZXTgychw4qFSgTsIPeGR32Tp03byoGjDp5NO38QHd4aBURoTBgIyApdbCuVEjyxRTkHWhu5hteG
P29mDoxYmFBsGhUUHhfsK02MNjWrcApK8iDXqTuWiduTm4O6rHUYi0OPIJTFY2MM4WinAF+Zggxj
yJNm9nKROl85pgUFTsYmOktJr4BCbXv2104EBHf5WsBlhJpD7ScrM+NtHS00J72b4g5TfwfXoMdJ
2o2DqzkCdbhKBi8fbgvrKuHVIdBJAQygpV1QkBcMofey7jB1iNhk1L3O9bXjAqIS/ofgJfjOHRcA
+YiVVNkA3PXPUupaioDhTGq4ywjnAu8GoGQAZ8FXy860V4ZOT7qA/DIj+tD80L61Q/lQ//Bu3wes
EQv+MGocL+C72jLJM60a2yDt/dbVawE/1o6JzZHExQDb8ZAvnw8TnrA6oL4pmNPYf4uUm4f+YP4i
Cr+wtsFEi4/no+jMMQoznQJdfiiUnfJ68+mgTxm2LUOORdUvf7djFXBElToGpKRu9dmYbo+ZoREa
CIbA3UTy7wKLAy4HCpgjeQwMfdM4/iiC7Fp5X3XYTWyekAof2+Jev1pvjGl0zD6ILMd9tNWXWBE4
MSscxnejZIqhbSIIy70aqon6k442fYCJRbNxDOnz7SzAo4QEJmr8UJ/KPRBOXDVyNjRD0MWQfowg
+8+W5zjc2FqXlDMdgnr0Z8tLRRfg0hpniEB/fT6nJ2RCEeQYsL6tb4fWDYudohyqajPcbvYvCPHt
GUNTmkqig5BG/SZzM/vkTBg8izf85jYTEGIlo6g1QaMpD7xe92mYIWQEQqU/U33nSMPddZ6sCS06
9/FmI7yFKjlOpIwphVEwImVQhh8V+aCNfn97VsJBqh3BIfbXZQzNHOvCzKkqBwXqt/1OvlVv4OlB
xxs8CzbHAvM5lmoP1bWJXiV5i8kj9+p0/+v6+Vw8cqxCkVW3ALIVbymP4Vk6WZejFqINlPFIdcWV
MHiufKGiYuqLm82R4a6GNVptr44goxWGL+spRoV+vXkj0E0WK7rE24Du+uUxqVE9OWiibGBzbGb7
zpj3tN+P2ffrVC73gSFbEFloQARZMIh2SSWuNAC7Z2oexJoHBBtXUm6ufIUY4QlCGpCVHAFSaUlh
dqqa2i0olL+a++zW6jtuce7zk9Yu7HTC4ql6Pyl+H364fjyX0rT8eO6JRrXlmFKi5IFkH+rnydzn
GHBX7a8TubjS75uwWY2zg7/zsN+R6UiRQbU8SKxD1Byn+N40BBbTCpvZK4SYB+t4BK7Skgm0cApM
nojzQEbRhtsnm+s7WFme5ZLReaUzmCC+H5fMupUqg1EEnbx/w8Dw66uvMGGxOvfK1U3TjNhZERid
G2t+JO0BvJ2L0BVXuMAi7aiPAxozqwVfHlE04sKVFqmCUnnuwx0ZPxvS7ce0IMFJU9didondZFWg
2N9V9dgU/s0HtVifseksTNe3jVzJKdYf5Ids2EX23QTED9HgjxVmw/iGE4GMOMYd8MmDSdWipI+q
KujaY2K5rS3YBVOdC+uejfU2EReHQ4fSBz6FIyU01eXQrILUdDvTo/O+UNwq+SyV3iwKQK3RwpEB
EQKN8LADOdHCf48rUhdASTZcpfKHfIMaMA21NcBlJoKsxYW1g30hAgLUF4YkiJdvyZ06DEs5lEHL
+JgOftV7UbkNu7t5fL4uBRf8YV4ROomQO8LzAYyfJZ0uHeNw7uccCD8+nOH2ZoXOrc89THNVhnox
YX056f15llylvPXCv1NA3BEA7+hf4c3aRLZrozehEDu6rftTZOyT0M1EUH+r54QeSKDNMgxPPoGB
ct6hTXMnC+YvUuL1IgzuC32CTcAHRucYynjgA3OiJeuD0jhhWwSxsxvszUSRYRCc09oOELtBBw/S
SGiK5EiYcU5DdRhBAk0rs1uJCnguFC/bwtn6nCQZeqpHVj8Uwdj4dv+hBHZy80yN/XV5XT2ov6i8
9xieaa2qmAczl0AlrT1af+jrT6EuuHqCjbxH985IaK0xmNYMEvUvxXbT8ih1vioCQxAR4R4Q20pL
I5vAjSx0ibZVyFPWeKb8/T87Le4NmTEyIHaGrmCjnYzE00tXEgU71xmCWwFwqvdymKUCQcJSDYtY
KYIh9uzSk0a3lP3ru1iVXPQJYhYPYoMXceGxlScp7XtILvFT4kaK+xvrv0Mlo+cYap27GUXTtepY
xgX0eu8+yQirXV+f/f7ijWI342x97mYkYdgmFU2LoMLHF7vR3ob+0B0UgQ+wekxnZDhVK2vhUHYR
ttHl38PkaDi/rm9jdX0ETxGcx1OLoWRLTqvRZIRqXMGymn2gqQ6ihqVVSULkA7oJ/jDs2+X6UzdX
Ko1wTMA5Q7sB6XeiSgYRBe7SRfJM6KQURYA2ovFn3Gzbm7FswGoYhGhKAzAlANc5HoyTOXZDaRaB
YxzGCc+QoPuGnTEvSmwIJnKS8IjRDLU8o2FQMObdwG1TrfuE+gZxpddop72qqqBwZY3Z54TYz8+V
IEmqIVFBCANAYuCFzJvbhQkZBESWYXsgDMJYdbY+giGpUhYOcyXdKnqxsp/X11+7c+frM/17tn6a
m4DMK0LYNQimSV6Re6OzTeunKv2djaD2AxlD9Gxe+GOOmUTZVE55UEne51QUi1qTWFYVC3RBE6fE
u2IDsWaljtscZocafzRgQ5sCRosocMpP7qfamCtQSDGQGHBe3dEObw1sskuBe43YJhvfyreMAU21
DCVlyJFHP6T5a9Xf6q9iffQRMIBKpNvQMbbktRl1XZqhDTFIXXXeGdr2uiitXQWE4YCOzBqwL9Ba
27xXSQvzCWAzz0b3dDPIPb6eaVQEbVh5FR+j63OU6XcAswlo5uajm4pKYtc+/3x97iZIY5UlWQQB
RTeJXbjmrY1uSHaY6GeErsMwOISWOaVaKI1CY3NoH2IJg3Pt72iQEVwx9oXnSo+nwCk9LQG+mYLM
ykM67OXq0XRemiPGpN/GZRw/AoDsIusor4K8LoXI6cJZs+eseaCf8uigRX/2yf73j/H/RW9l8Ofn
0n/8D/79R1lNDYnilvvXfzyQH01Jy1/t/7Bf+/cfW/7SP769FQ0p+D+y+A0s/E/C/mv7uviXTdGS
djp1b8304Y12Wfu+Oj6R/cn/6w//6+19leepevv7Hz/KrmjZahEpiz/++aO7n3//g4X//vt8+X/+
7PE1x6/9b0fb5jUjiPf+udq/fuXtlbb4ZcP5GyANUN2JngigCLHFhrf3nyjq33DPWGUsjBkMFoZA
F2XTxn//Q8LvwD1iwMmQNiRxmalGy+79Z7r2N/Ym4r+jmRB2omr/8a+PW7DnL3b9V9EhkEiKlv79
D+6hRWEsyjVRZoJ+CmDHYIrbUhyivLRaJx7Uo/VUFG4BAPnRG76UlV+IHhAmWGfSfUGJKeizl2qO
Qj21jF49prbiEnkTkYMJsBKvVB6b+l7SReji3G26oMfpg1GZIznTQK+1ntzavuszPxQO310jAiMR
VZcMYBSZ3eWmKl1PDKmelCMijH6SfVPzH42S7OJSpN245+t9N4jGsLwcmA7HcEkotxqCqqNIPRbU
vqtJhV62GNME/DPR/ad0nEvDChWgxyCzCyREBC553znrEUIp81I/RmM/PLdTCPg0mVh+mlFRZJFT
12xDIIVpXEjxAxaZjwRYY5MUUdbox3rAUD/LymYfkwRDwZO5wh8MHoKVhcpR4FKanHj3pVqhklXT
j8VQE1/rjecuGuLNXNnVw9RT0dCm92GOnJAzqBo8D6xNCY0TSzb1diTV6IPSj0htd6on5Vb+UgJj
BpYlGSOC0wT0oEuMBrlPe+jlQ5pGzWvX5GPq09KhaNAejHBwJX1uMq+3Kuu1S4Yq2ioGcO3cOU6S
53JsZ49ocvIrrpuB+KRQ+68R0uZd0E+Ds0+qFI3e6YgfutfFgy/4eWcaK1ligPoK6rw4KezoIOvR
jMGFGpHjTavUj3pKIj+WbH0vIxk6hhIGK3ffqrCdDxmVqFsjXyrwDXh8JfYVbBAPSjZQYYsUCqdJ
UDpTm22PQ1Y1SfHVUXZ1p31IbOBF0ynZSnK9MTD7sHDku7gBCODth4AeblwRZuup+NuSx3ppyWEL
cOejnmJypxZV06lQPtCGzhu9bbMjSXQfDniNMZLJXSo12pOBGTUCPIoVVjDgJVarB80DYeO+orVV
ZAtJZxxV9AJ/Mbsi3CM3+rXvk3RPVHXYTJmcPnTT3O0kgINvlJAoezpm0t3147i4x3jT8IShGg9C
j55hvG/nar3SHKoNdindo6bC3E2ONX4EIL+o6vKS5yAD2xSqCYG9yzYP4IVTjaqddN9EvhXOh9Gq
fjqpNLuwOb04QawPLiPGYTTkIfp4+w5hcLNaTOSiYDstdziWSjo00Szd28qhUTJ3MAX58Qslxfb2
FwGde0SmOWrkVB2ke1U95dOhb9DHcieLsl1M9SxUE/ITABhmkBzAC4LiXW6jzCylc6jj3Le9pngK
MT7qUrMljZr4SRKm+8jObjRoMWxqSZKTDWqj95qmwDyznrL6q6K+2OkL1V6us+fizeKIcFbzkMYR
ipdN5z6Svw3Fq6HcDaLRjisMgvGGDBgStTg8PrmD8dM0lXQSH9FD4yURusjVzhujU6+JcCJWbtOC
EsekgSYYzjbH8bFTwm1p2LsOKbfr57UiB8wSRWwcdh+GEXA6vLaRos/rJD4OVRfv+rm+s9OIborI
vE/DanqgMZEFKnNtV3js2WwFC88i39HZZ1PX1lULklGzq6fha2NaAvdeRIITtb6JprqsQaKZmtjV
rCZyK0NkUrKbzl0hxKOA8o6iTTSc8Vgkyhx2TRV28REXNYz6gy3tJjznLcSgALBf/bG1RRM81kQP
NflwD2TgxNgXVYPyVKuZBpKR+iBjegekThpOhN6IicauKpT3v+nwIq5UTmL1xhAfzbTZIUvTu/EE
L/266F04G4wI7EpUpKJ7+6I0XM7Chhg9iChPZrEpdbebsqc+mXZ27kq1yBhb5dYZNU7Q8zS1ZlIC
Fy2P8p3a5QelkX/m8eSWjuaHieI2tPKMQYTh9P7yXkjJGV3OBlQms5fSEHSb+INctzvqdH5UH6rE
jVX1S19Pfhohsao0Luk6L0/v4+wtivdIW3lE+jY0Dzn5MfS6O0ftQzT07lBuEjPd5k66o5qxGzF/
srAjV5H2UTOdrnNoVdzOvp2LfbeyVdt5JsfHaoi3CmwKHKE/YgSskcMB/reXvOJqrKmhc1ngXtXB
aM3OmCALcXdChv6xnuOfUfM5IrHqSh31rlN7j85cMAVYleiwNNHFyec+eqeTBmvW4mOPWPJs7xG+
cOg3ZW7ceeq+ar39HMEhHWtkPf3ccMPslFSFGzeYxohhol1xSPqTmUyeZoWubW0jIxPcjZVnDFXI
f30gd/Jh0sVyYzvQ/GXmbIGpND92gH7zMKBB9Cyv6UokgNCkAdcLPiV3MYg8mkrVKfExK7PG75CY
dztdz++uH/maKJ1T4a4BWmTisAU2yrEhr7RrHgbpWzvph1y9sSL2XXXZKB3A9CHWcsfb40lGjRTO
cXxM5ee4Kv1eFSGYrPHmLwrwP5amE5GTeWh6bKVF6C91GtduTr9jx2DqNcA1UT6M4mGN40pXttPc
kDk+hsopmrR9KdeepN1YVvXnYaHHCwXiKDLUNG4rJakKrWpDqGCIvtR/quZvQyXwTVaPC0M5ERMB
tjXG/i6PSzVL2SQAfDkmxQOijV5Kd4lR+9fF69IBwmPCRn/+iwp3Xpo2Y4d1TI6jWshu3uqqT4Gu
cTcDCHdDEvXB1KovFbokaWR8NSiwySKtGQVfsabFzj+CE/LRiDBUQ8VW55FKbp3pjj+NRMPsotFw
bSnayOWtdbt/shBozMAwRagBFUfL4w3JhKaRDiy8y6fe7cvRtWfd09Wn6cP1I169wWeEOJvKGM2u
QXEWVFLfYQz4q4G4EB6peRoEpygixJnwCfNa+tGOj6Xzse0rd7SRxtcONqqer+9oVTJR1ym/+6pw
DZdHh7fN0QYEUo6F9BIl1qaZXiQiMgBWd4OKJuQ4WCyIB3Hs1FobGikhx0T9ZUWzmyaPjp35ehsL
HrV3dE7+UQPgM7AcWRTgok517ArJaighx14z3XpqfRtDRoeH4nsaI/xR7AEInrizgzkOW4pWZ0nA
tpXTRCMFavlRUIyMDl8rlA5ZQqyRbdR5abWXGP6XSJWs+f0LGpxoqI3cYvwbaJi6tIMVbGFKIdlU
23bK9lNNd1L2U7JVgZjoEAPuXG1AA0N3IcSCqAOnWjp0oMBQjQhShMMpwXR0tJOIELRXDw9m8HvC
E9VKnCiGVtdKtMjJMeyMLVxjSUs3TVgLRGR1J2dUOF2BbvekHbWCHOMwczurdh1E6a7fqTUSiEKh
9J6V3+PtWt6psmYQtU5LjrP90BUNhqmJatJWLhQcVUTXARUMgAy+GMDp4yxqC0qOjfyJqA/DWH6I
1QdNzgSBxTWWQDUA5J4hM+EGL3dCtJDGWW1Ans03Pf8gDS9tJjLzVpwSJFv+osHp1JIi+4HuWHLU
47k7AIYQs3pKvdohpH/IK+tz4tD0hFK/05CkIvdLtD/uLrWzXEtdD9rUDpz+U2J8bUW1M+9AlvzV
Od8fJw2zTZRxpCY5SvdUMXfG3pzcuXfDKHG1t3yq0fe207vBhetl5aLDXROUc+LsAM5STK2qDV08
aOSYdpk7FZva+ExyGWj4P66L/CodmM9IlaMUF2HVJR296uxUxrTlo/LFHF+HfqPXz7IIRXyVCBI9
aPGChXGBk1COupno7FHUrL2e7oinWPeZSCRERLgTMwtFijUghxyLyRk2BiUfzAZjA2iTah4ZhcBY
6+QAcINoEIrc+GoYK9WlvFahWK04c2lU+WZ7yGrgAqkiUVgxzJAhQH87Q3lH0IlTr6Ou111j4d1o
lNiFRa0mg2eSztfHxs07QeHH2kO8oMZpDmUKw7pLQG1ufOtzLjVuk52U2UWCKab3XYLan/FlKKF+
rQ3mpbrTpAu08KpeQRZNRlkW2lb40FQxVmmoWNCRY4R4AUoYTa+bBttt5F73G8VBqXCtzX4zpcOu
DCsqMBVXVcsZeU61OLWqtAo7bsmZ3I5Ybii9CMOw7303vHIBnjRLV6NMErhny3s357EtyV3DFHTr
StJT3RNI6UOSfyF43pzms4UZEXewinzk0wROzUrsCu1ZmLuFElBkfgzupnSyiaBY3JHjpwmdnTEp
3ayPvTK9t0Ztq1m/4actyLGbdKbKyiSJ8qwBOXnMgDN+ypq3Ofl0XY2tMe18S5zzEunSaAFunByr
/lCWr6TDhArBqa1dw3MSnKa0pTiu656R8HX1oVA3tbS3pzeqCMR/1U5kYx0A+sJALXiwlDBUes2e
IP8U429gErtl9CGqZMxfkH52cXWUixkABf1dm4om16+TxtxASAWzgnjS1ZBpSsme9LwCjoM558RF
LfLoE6Wyd5ac9W4U1hg1R0PlqDV02Jk5Km+us3L13YVfw2Z5ISl4McYzkTJSA3IC+1dPpTmV27Sr
/fn/k/ZlzXHjSrO/iBHcl1cuvallW7YlLy8M2ZZJAiTBfcGv/xI694y7Id5GjE/MeGJmFKEigAJQ
qMrKnKxfVdHdW1gAS+NHkTa0Gj0ptf00H4taV1TbNx3q4iOknJ4+dF1W2Etxbo37oOtCvX9QFss2
96Ggb/TRV4U6lnQG+E5Pp3JgCKA6g0Z1GrhHx83qZCy5c6TNaIfdut7pTmMrLv1NVwZa97VVzAYE
8npHurNdsamE4aEp9ZMx2XtiGBzczu4Ue5njx0W7rIoc2vayAjuKRwhOdShHXxsdm3Ui5djiWHe0
+7F9pNPBtBI2DDtDiwPkI0f/KaV2UhhlgqxSMn277VdbwT3oAZE0FbSuIJG7tj8Pfjq6k3ilkPTe
G+wY5SnF1t10mgsTktP4pHDdbsYTRWdPvGkjrt9brqo9Z9Nr/hiR015dnoMyASz1Z61qviI6JfTT
4o1h1YMaHwygpcJXtuIcOKePnkLR3CRHH2Avtbs1aDCm6gTGt7AsT8g255Xi1t10SRfBlA5QBphM
pUtiMrjfpi5ccoE2LWBcked8L506Ngr1vtscEpDekMtBVgOueO0JRkm6tVxgiyx+VBRmNLDfjbkm
zqw6yjYdwsOTGN37yJ7ImiTBXDZg+cFRzsDBsaS/8nVnjjvfueNlGh0Dv4lQbCuGOrTdKEWE5dbT
bl5/3XZ81UeIn1/cv/Xg4TIxsPEIec67IhqKEy9+3Lax6ZTIEokkgGA1lGxUfpPrgHAU5wDhmeMf
Foir5e2HLN95zS7lCmvbI/pjTXKWLKXcaTu8050cMIkurno0EOYPt4e0eV5cDEkOKWq7pEWJtRtM
KAOk37Pmr3byhQXpRPIswJtYj0mrx2hwP2ZVmuQ535XTEgVPHVdRZ74uwpuY88KedDyNi0e6JZ2Q
YyNpZC7vKW1D0r9nxVGUgsbi1CyMho7+kTgVMNljnLMhhKD8TFWQH8XcyocKdY2ZFBVGnpckItBj
SlXMV5suAiVwQdaAar2cykHbYpB75YpTshh/96PHj9x1vtaLxRQd6puHyYUhyfPbuXWW0sWkLvTZ
qEC6UyOkhohSOqlYd1SWJK830s4GRg6Wau4cWhM0et0DYA5xzZ7/wvMvhiR5vl/XY2MNMw4Mns1h
4b7QolP5vmp9JN9f7Wpm3Qgb3Husciup+x+QS05uD0RlRHL4V964XIeb+VgUmv4G4kAZxG2vCpip
wLIg3nPS+uugHansBY5WGeV+hkCvVv1e9eU8FApH2x7MH0PS8ltZnQd2hhnzWveusl5AUptonR/e
nrLNexhqIiDkgQwteieuL4tmmD22mgi+l8zxgOKyvBDIbxYSw0m6sjDu/Mz4l11kogrkCwWT/9oU
p8XFBcXKFvBRBzbH6Vk31gQe10Dt+PbANm8ooBwBcYbGKPjGr400epbjZc/xqmC/aWmF7nSwi5dJ
jzp3t9T68ba1rcUCt8or9B3cr7JX1AMZSbAEyPXntb5vmWbHTUrmfU9ZqTD1WoSRj3UUENHvgvSd
+YZAvR9pB2rttAAkCRwigRH6uLRomfQ527NmHww78YicaZ/QaY09/uB446dhtE+9PkRU02nIh3V/
e/xbu8KxgSYHKgtQcpknx/QnHjCKbyqKJUYoZ9S/60ELl39J3PbqOiBGAtwHxVPgGaVNAWnCZlj8
kpzL7OOa/UYR7PY4trzm8vdLRyHJU2SetIqcWQ1kjxtaBg1p9qWB2GqHC7JWUXptvsCB7QY8E3qI
qBRIBnPq2C0fxICCud11LbV3nLpWSBbmHbLGpGFfBlnUuhS0wtlSfV0DYHRvD3rLeQW+DdAwpB0h
uny9VSyPDsxxMWgjezIzPUIpTHOfbtvYigBcNH8JvnNLtGhd26A1HwduMnKuy+qxx2s/BDxMJfK0
dZjhSIaYLPIIIDGTDrO2aFf0+dXk3Pa1HY06RH91oIHiqWl+9s2EyzpwVe2kWx6DkiwIkFCcRRpR
8kjkhbtVZys5r/p91j9OThlR9s1Iq6iq7teAKc5rsRby5geXCZADeM2g203KIRRlgBpFPpKzT7yn
xgrN8RsxD0t9KJb0g9F8wPtT4R2bFkFsjcZAodokQyKYBVJorXTJeYJWPH1mfo13yzpEzM6QMvXC
rF2+to6q+f6V1eJ6oDb0c7EnoDkicpdSXrp3mqrJlwyFip/ezi7jtrozymj8kb4gQ7MYUbCc2xVw
vwidCBM9cbePcsBbMmU6/q3n4kPwpkNPNSBOwFJfe+4MMGHZZG1+DtbzqMdGrbioNlLDMID2GDRV
g9UPEOdrA2uut5ZnAidJZzw5BkhUH7Qu/eCuLZDUj/PystZNNHdtZGnpu3V0FR711oFhHpVJ0L+g
fGjJLQlt47lrzvv8jLsmhOpEOKMiPxldNCSD/Q11RYW9t5tUEIUJXVZcl6DrkIZbek3doesrP7de
HxXT975Zomn+Wbq7vFLpyWzZAh0jQEOohqMrTdotZaNVOcsAA7GmJjGrT/yz5nFAocPK/tf5Q/QV
G0CGApYGAJQMgQrG3MspQwCg2b8pWHSC8gTVYYWrvN2KUDrF6QnAhImjRj7fKmPQChBG4IlaoDxS
PbYLiYLn1X3W6hfzS6ASB9vwDJiDaLLAWou68rVjdpW5OD36KM9sLlEV0WIr/WKnO5MefRYgoPp1
+4rY2ghX9sxrexoQKUXd45lvuOWuSY1oapxjmXt735ieLOCGs+U3H75rx7IYQlVGYyNfKSb3z2gl
v+xyHz2sK9ImWq4dPB8kGTyFJlpz6osToel9MDpJ3/iHdB52ps5A+ONEeAModsdGQIDPEAUi9CqB
YeFNc5me+swRmRU3WI7mYEa2/n0lT2tZ7Puyjyzr2zpm4WSp7s63QQA2JSgRkJkWZWG5/SutdCML
WIljzqWhH0whSjioc6tceCMpARg9wI6iIQH5RdmHka4tnLUE2p2vv/R9rscNtIepnUc5yP1AOfro
HN09nw61FioFZDeOAxyzSL6DhBSVOJlJSRwQ7ZoVyFp5P42lD0vyueteAvKBkJ8KXxYni3R9XZmS
YirfG21fm2GqnZ/J+sKcd0XFQjf76PG97Z5Sf8dUoj5b++fSppxlsblnNCimYL/SPuzf5c6hYHck
3S8/hu5j7tgh/rYDZND2fzFYlJCQdUHSE9Vk6YrM0g7TvWDr5OXZnl709pm+9DqkSKCL6A+fbT/b
VZrqsf/2yQF0Ilp/sZTokMRj4Pq0SJnRjeuC9/HSJSKxm/oBGnJ5ZNaKxOBGifzakhS7goyam5nI
o1V8jNDFqPVf6s5M8OSyAvTMRkwro1W/y5v8g2lW+zz4mK7Lvwb44BsETgmdKNinr8fGxZt56VNO
dDHaSdOMqNPmJkw9AERci6hodDe3KN4kIDwAhgMeJc3smvY8r4y1QCsti2xrOJTNe9CoOd6htcGM
aftPho3uWi+NPbtKRJXQLOk5JzzpzFTxINu48jDuP98izb1rTsQaGepyNVKGTR2EafBMvS50XS/k
I/Q98yJSZre3zsJLo+LnF5MdoC1LPOdxBhv0MWj8eK69nT+/3N42m0MLBHGqFeABKE9z37gOmkgC
bFduHDp/b41BPAxu7NvdC/FjblsRAf/ibaMb0SyeRijvoPMLoaZc8WX1NLp6biD3UqJNYmpsLaos
a1TcYlt789KKOIgvJtBkWua3M5Ivplbuh9w8jO2DNSPxoMIBbBoycHCjMxnVc116fVWLM43pqME9
kEhLAOdr9szxftvYgDujz3xFlLc5ewiWIcGDHiDke67HNXDHn1tmo4tqBUKGP6zsX1K0IcEhJOvQ
7IjwGBT+ciKJjj2QlBrO8KoNIsu5N3SWaNlJmV3cijOuDEkzN65azRdhyMids1flSZubEVmmI6oE
sdFPbljwZacH5CfSDt9uO+Hmql0MUnKPxXKybhD3sMsPhO9AC9NAR8DI/qWK3v+bTByYoKPARpNZ
Z/wGvYKpg84ZxFMRmnWsSsWRtBEio3sDnYji8QRuFemat8puLtEqgs4Hs45RJE0RKbvG13Iodg3K
zd6iuGq3TiZ0ixhwEPwDfO/XDmiVLcX/RucAGZLVBST2MPz7Sgo88MKE5BirZk0EbZzFeR0+kmmJ
+6wMzVXVir7pAhdWJBewnFo3NYZOgPk3wxA87wHtHLx5vu1o4rfIUdjlWKTApEGwC8YBjGUxu5CW
bdIud3R5t5AxalScuaoRSa5QBTUKwoCVn8emv/fJemL5y9J+MUn38fagNg2BRwVZVmCGwCR97QMj
1SZj0LF7IBUV2+2TsVr3vR4vWRfdNrTpbBeGpDgAMK7OycRzszcaxOaGeAEGzve0blWUkZvrhP5U
wKAg+PGmetdVjQFCY6wTeAGi1TpRVAk/DwRlNZvlv2+PanPLXtiStpAB4OjCCXAhnt3z93Od6vtq
9d8PnvHS9V6xr6v1hwspRsXO3Vw1sN74yPMg1ypnro3erOx8BAjB0weWeBl6RVidfqptB63/OVkU
N/DmTQX2afCgCrkFGfPXc321WwfmSg+5VodRXPZo4Utuz+WWhyBzDbVhQQ+Ef7l2Rd6ljdc05X+g
ftjDg/WgPsVVRqSNVVC/mnyBsqHGaXA69MDeu0zFD7I1X6JxApk+pHAQGF2PJG1aYPMD5Dp6z2o/
GdCdDB2NMBXadsvRL81IzkegsDGs9YJbNwjYoSatBaxd+b3sSLUry4AAVWyscdbxMVmC0U1Sk+pg
QdfyuIagUDJxWoVz6VoHIy8CBL88O4E6Rtm6IuIY+dy8/EzhzBfx25KZ7n9AQJ0ZMXcGamBIlgxE
FZZz8O3TmN5ZAY3w2huUOa7t1QZoCzotPlrEpBky2rQMggIVrT5Bo7W/7lTad9tL8MeANDbLAZFN
wZFlQsBzB4ihn3R2nYDeqUJ6J39v80Kx8zdDLRGfCuW410zv9WzOK0p22Ypo2GmaIGlGjcXVrIPo
tZ5pQs2Ohu2Y1VHt41HXQCLgW+cwVZZ5c1pxEiDqAkkrToXrbyjJ7I55auJ2Mr6jdzIg4IykP26f
BlsnK7L1aM8EyNgDK/a1jToDE4iZUhQBvVg3Ty3EOTS8/OvvQCxkvaI8/pp9fOOjF9ZkRwmYq9cW
zp7C1HdeGunrikh5fUARKJmGZqd13ytrRVA2Jr7ZH28PdfO4ABe0hWwsuA18aaiBUTR5beNMqqd9
50fL3xzfWKt/fr80uHRasTc0/P4lrWLDZCEvVMGxODbfzN+FCckjtIVrqzfjhrDbeUchAWkad/06
Hoj+mVlPzhIqg9fNnXdhUfz84lQBaTPRLI5BEftnuWh+GOQ0BuNT3K/5CzF2t5do0+MvrEl3U6Vr
pj9zeCMBeJm33XtxaYzQY/gbM3gRghkCRDgyN2Rq+JNOXrsX6HNLfhBy+puOEOg+ISns2sDAoSAm
lzHKgI7diiOL5zFKcJ9rP277z4uKdWJzS+GlBEC4SAMjcLheoBEwijLXkegqyXg3MBaR6jN3AdiF
0F/p2aFvzaBTyJGiKMb9Wvmq5PDWkiGRh+otJMNR3ZSWzHBbu2AzXvOO+bsE0glFlBGmby/YximF
346lQtSCuppc77KsqtBrBiPdhJKaBamrcV8SK0bSImY5C+dacVZsbDQYxFtN8KvayL1czypgI6uX
GqhKAwIXkZS8t3XcqCZoBNfgyXGK06ifBk9VthXbV9reQLqiKx+AetCWygFNp7ldO7otOXcBcneu
q33uC3o/aG0a17pX/vunAg4rQNoBCAUHhywKw2y6QDeTvuIySpQoG+N+9hV52I3j48qG9O5xSI0m
gJSQ84AC5WqnJ+qtkOm5n8enrviXohUidQBcK+oUYEsTmm7S2yedESpa2UTONn+t41dD2Dp2vjNT
vdwxfX7W2ozhfe++3PbOjS1wZVe6WAbbL7mvNeSsDZGd3ev+c68iFNkygWFB0l5QKL15iTC8sfSg
nMk5mP37LB3ukDGfFgUUeuOCFDIcYI1GUQUdc9I4enca9SCDEc8ESueFeaoO8i3/RnMBGl7ByftW
N2sxegcNkh45iygRFA3FzgUCs1YJBm053aUZ6ZbsrTrFww3oh6IEfU25M/2jeSi6KrbJ19srv3Uu
XVqSbkek3VqrWzEgb91pEMuG9LP+dXFaFPuMsPaT0vIVm1Y1hdLBVNuoIkBMipyt4Nnx7t0imdo8
RKPN/zYwcT5eXPuBtw49okVyzoyjPYM5SWNnkeyhT7TtwrLpFOftpn//8Qy5VEImyxm81IJ/c1Rp
vbSHXDM4Hsfq9+1xbV2XYL9DIRGNS0jHybR0nDoBrTXw+E81EFpe9Q0c20d97t4RNvxsp92kv3Qv
To6UIGe6ithl012AbBBM9qiPBNJp2KVTl/aWBqSaD5Bf39Sxa9Rowydl2HhoVuPgcPp5e8Aqk9KZ
CKKtlM8VTM6G8b4cEYvUIGckYPLo+6NdNkmesb848wV+47+jlI4R8HXWzWRSeobaVdTkbrbrKouF
bDa0sMvLQzVPVGFy030Qzb1KbSIfII2y4SCM7QSI2CyTEWV2gvRk7yoKCZtG0IMtmqPQ4ytzoy1a
36BRBWUYe3wGZjMfH5Vly83VwrNT9D+BMMmVdnfZ5ASkuHjxFbMZ0RXNZfqPtMGrE7BG86AUrt/e
DRf2pG1ONchz1C3sNQV5yNo55M3J5/dGsZtMaOWkZlhZR1p+a1Tv6825/GNYbqsLtFYHkYOFhLVx
rG30KLp+guL/h9vOv20F0EJxZWK/SdPpD1XaF4sL7A3y4R47dWUXjvb+tpGtWxNUjbroVMLV6Unu
Dvo+rxgqGIGAxJl25d1kp8+3TWyNQwDqkGwF7QkYtK9PY9fMZ2RdYIICI7/Wz3bwCFa+v7AhNDZM
JHRBmSe9V2qnYqNTFIh4h5OGTr9q7UKC7PttK1vXF/DG/1gxrkfiZxO4atwM53z3UFs8WSB5bVQn
R3MUF8prq6AcS19aks5adylTsI0PuCjzrDtqpVOFC4Bkh2HMl6Qrmi7OrMF70DUwKrZ25X4gZvnQ
z/M3b/byUMv4smdGVoSN7bM4X4s21PnIwyXXQavc+V98N0ObPUNnfW9lwbElBfr7ijLfe8swngdA
90Hd+Sq23qtYVjbdAfGtgMmj3i9jRtLGAhUN8s9nTgh01ocEkTsULRQhwCt66M0Mor0W71dB4C8T
nVkpx3ssA8wZCgeAO58Ca418uxJ9IG6ymuTRLD+ZtkA9A+XVPeQueTJIG00u9Dh/jCSP+cyO/fwO
vMiV/wBQ/U43HzPNjJw6Gcp3GnjOQjj17raHbUDtAWlHEAuSYpTKEVNcu1hFwDCh54jG3eaOzNVD
MQHdy9nRyUmsr/y8kvx+qIARr9s8CKccNMps3Ld9H0J5MIaQwWktzCRtVz26/WWby3bxYdIuppZL
mt4BZNsdl2ghTVicejs9/G9GxEdcBm4LCazSAma7L4tIe2qXl9pXZE82Dzx0JgOtLeiK5IbJtl1b
+EuH2HD5SAIS6Spx2s1D4sKANIa8b/tVK2BgLmNQn8K9TPMTzZ5uz9TWKwHiV/8MQ3zFxUwxMrG6
J3hsL/6xnk7zcgKnQ/mODAqH3LrTL+1Ib4QOElZwJhxEpvPO0+IF6GsQgnZagLrBL3jg7VG9ntNv
dq2QMwfsCBtAXp2R+5A9aOFlCIUsk0ezh/7ZpQLg6WPfx6Qz7vDInzTVg0FECrfMSmsmlGgYxN2Q
usgTHzSWNgLasOFLZORe2FtB5C5GOBqtClu/uYoXw5VWsZgLv6QiiWGl73UgnzAwAw1xTpB0iKhv
z+2mLXRYiyYeVKjlhMnao9NkdbCSk3cqB5qG1EBXfjkd+rRAwldF/yum7M2UXpiTbjDiOcVkd3DQ
IHtGXQlEA4+sUtz6mxEgGiFAbQhsJ7QepAgw6CrbYQt6E8x0cSOjyU/cjwz+nKLjugKLSzbsm0p7
Amlu3ZHHv5nPf2zL91jN22paZtieyw/p2h8Gu4+ABAob/yUo/ibbdTFQU4o88knrWOOh50PDKwjP
kpLtR8BmH2rKq7/A5UKjA1xKouMJlVbpCrKNnHVsRiLqrnHayGzAOKwvilrKpjNe2JBuEz6CXbCa
DRz0+hgOgx+t1bPbkXgGLT3KfbdXatMVL4yJn1+cldgOKwORNjlXXvPF0IokdbxfULSLb5vZPrzQ
/QxOFbAM6LIulzu22ZB3aElrrC5cnfJ9kzp3TXWaGDtqlL9r6lMTRNUPhVmx9m92mi8I3wSFKOAM
18NbRr32Kg6zbdrHjHhR1TyCY2uYPkPlKbQmFlooAe55q8LcbV6lqBIgwYx3JdrJrg1rCGAIh8oG
VBUqL/KKZTnOqd7vb49PZUUaXmqgz7kzhRXw1Uaa16xxSnF83bay6SNAggiaVGgXyJVEoD7Hculw
8XjgrB2TQJBNc0UtXpzmbxbqwobkh3aL7oZqwSPFIrkpcvNOxEsdl9yaRwt6kv7HIUmXy4A8m+v2
GJKVnvz52YgpVbW8bo8IRFqoNCO764ptfrGz6Lg4ubXChA45E+u3A6Ky4TOpq79wAZGIB54ONW0I
2l+bWV3bK+YZd0k5cEAVjmtuJ/9++S8tSE5mZsSiptnjteD9ZD0QD+n7tlVGN1uuDMQoUFTAyIB7
WbqutGLRSm3Gdd/1J3QiL1nsExqjtBvbeI2t0VLeG9VB07tdnX2s6nd12il8YuvcRYsbikOgIQVR
jvjCiwVbKZ+g8oIFs+HgYLAH/9hoJ6PrxHXhxtyhj38xrxf2ZJcvgyEYKtjTKv+I3vXIGpt7ja2K
d8NWKw1a9yDDB2EVA2Gj9P5vs7IoqwUPh3Fq4s67D+Y1bNoTkmpgApxApJj7YYX3m1XH2gJ68s+j
SntAjETe3JdfIPloQfRmqld8gV8/jZ2z41UQ+UTFybvpQRfjlPyU0YIu3gArrrMDcZyvK+5l1Sik
u99qeAeYgZjH7h26/3FHztq/1AZ8LXRBFBrUW2jPRZJD8sHJnDSHDnji+qn1I89cP8obg8d/43h/
jEiOR6xcr1PRmIuEUNGaJ9/5OaS1wu22Z+uPEemEpU5fWzMXMW7RHNLMj5vFOCgR55tWXlFioGcE
H4J4ol3sWX9qCfN1xH7MbcH6MYJCr59Absk1rdrdnrXN4wFN9UK4A/B1X9pGjQEVw4zAVG64ifdV
W2m4sIMzZ4n9V3MHwBWcWcjzyZS+Zc4cpLW4qFHrUZ19F7DzvlIkvbfuJ4Hq+q8RaVNa9uDg8kLk
F5iFGxp8htrcvHo7y65qcINZKkTu5vw5QqYQ6RvRIXC9VIXnd5AD0+HarmYgATmQCB00+U4zaBfX
gY2SSTFXiszMVuOyhU7pf6xK14qdVw0fOpSfeN+dzJ5HrqHvIWkcQ0w34VNw9NYpNp/tKdgtRfAL
3SHvPCc7u+QDp+RkaQ8CrSQYZW4706bfogcW9QbgTw05fw0oQGvywEfYjewb9fadnUU+Kqb/mxVp
8E7Z96vTBrjRdLz1UCkNHt1VlSXf9CPgDF61KdEGKxmZs1qvEOnSMzP9GOyPqQ7qtWCNuEq1dnvO
/msIomXXDpQyNAmtmkZec+V0sk+6N4QQGfyb0/Gf8QCWcm0Gj0id9BPG0wRLbGbBwbVpXCophoW7
v7kTL8xIt5XdE00AX8COkJo7FGQ/oG0+IEU0DveiYRA9H39xfYFWEnwPYCsQhC/X46pSSnSNYr/n
+rvlo1FhTH/hbpcWpMurmee85TqOrXz+lPOXdbofC1XuessJ0D0iBPPQjoNy7/UoTNZQH2TXCEZr
csiZfUCfNXFyhQ9sLQ6wmeg/RuAuyB2urWia12cjJfQM+fMQPNQJBQIA1QxDqyOt5SEhisXZOhwd
oWIpenE9xxbDvrjHLHT7WjwdKPp/xiKsxzX9lfHCi/x28qMmgLSAmRp/cyID1wXFE9GOA67ya6Pp
Ugb+NFf0bNtfm3qHy3SvPTl5VHTN/vZBtDmfF5Ykz3DmulvqrKPndJp3ogc1T3edP4G+Amde0M7Z
QbdU3rhtE88vdKKhQV8mwZna2WQWn+l5bIGZRmGW7ZvBKo88oNCkooue4PGeFJSoJOc3cx2grfnH
snQirixdmhr0oue1W9Hia2RAFK/342hAWjACOiwPTSg5deQHkN2K+25reyA4ETlMEEOhcf16SesS
rbEmcyhUDuiXpV7Xo73Sr8XqZoroYXOQ6LuDBjT4KYF5kAfZ5j4rC0Sq1twkLEXInUcTZTvnR2+5
d1PzVM1B3Pu/bjvS1j65sCpTSJhr6k+VjdCVGff5cFdDQ15fPy3Qn4b2621TW/fapSnpHqhmE2SY
oopQATLSA9LWQuq6yFAUfLxt6FXsVL4KLi1JV4GGMelUoLM6FtZFmbQFAEZL9QKAG02RofKmHdXL
0F5Rh0znr2O1J8uJzc+cTe9m1VYVW/HNxwBHA9oD8KsA9nDtQaOXVV7OkLp1uyaGvtVSNbvb493y
USiN/GNBmtgCpTGQycACOEfjkXoJJlb5MNj2T/QBokyIWPNNE5OeeogpiwUxdO7sS3SkMx3NRIg5
0zSe+RQyazHDYRzvtFLVsr3ppBempU3od0bBUo6XQlfuDJzf2RIGVQfy+CGaXSU1j1iQtwv2Z6DS
XeV7lYNQHnF1HjwCvxq5WbEbegrtQlPf9/Z+XkBoGejvB6Ip7vtNV0GzJSqnFljk3gCEU+KZmSOg
Xdmzn/7OMsXG2NyBF79fOmKaAqo0tAMiDvo3Tde99+q9k7ME7NCKgWwbElKWQHui8i5dhGSlwVKu
yLjbJkuWkkOwztjzeqcBj3/b9zddAxEYGKMEW5yM93BsgshSoO+GSo9EIRfq20nR+0lrOXGnagHZ
3GkX1iRHzK2eokCJCdSC+9QH8gNc+u732yN6w3MBUXodVXlwoxhANiG9f31gWLy1oSCcsvMwftUH
lAW7dIQ4R3NnBvmJYZhm0cc2qLfq4qPff8zXtItvf4J808tfIH5+ETwFWVsMhQ0c42jvvAFK2CCm
pS44J73qbsrsmGv72wblef2PQR8BIgSkLSDJrw3aOvabm2LIdnkYpzTKq0Pqq65y2SmFESREgQxy
kbsDN/O1kYUDYL1MhIGx+5e13KUsi7gbZo5iLG/qhK92xEDAewdGMZnwSp+ynNN1YNjFZeybX4Oo
NFhkQFgS6rR788fEPg15odhxb+48YRX24DGouuIVLE0h+iGbTuM2O2dPmnZCrQvkEZ91F/1JdWzh
gb6E7a+02LXtvkXu1477cXd7Dd+gSf7zBUiwABKNrS8LXejcblJL89h5Pr2HnkYo/li7IPzKwp1J
wuHUPBdf2y+3rW65KnRfRas1eOdR3b5eVAsJqtnwICNQWnk4lO+L0QbmlkVVsTet+0bZc79lT/SQ
AKsG+Dza+K7tVXPvABFgNWd/GR5Z92iz4r4uv9ZNHnpacFj64eH2ALe2BujL0DCC/nskm6VYxmic
hgUsb88m4vt3s7mOx3JGUb1bjcNtS6/qkpcXn1hAPFrAlYYeOmwS2RQNwPfuFe1ZrFt2GI7ZITt0
xzkxdlkfpvv62Bz9U3Y3HOnBjtJDl99n5Rmt2cl8zpXdOvI1LH+NNNNGx2ntl6Q9W+wbnvUgwPkK
pnuSevve1XZN65xIPYRT+3h7FjY30uUsiEv64vDrbZ+nqwO7y7Ls7CqeKj/SQMyyPGKNIWzgt+D3
z75mCEU+TmvksvddNkSjajuJU15aDJQyoKiOdCIaawLpqplcktbNjM+gwRwT7x5c13g4jyHIJSKb
KYrWr2ndN9aQ8EUNHnR5htwaFWRQENDcpj3fgdstbJ+G8xQ7YbdDPhb//f2HEfIwj7Mk3/3nLxq9
TBGP1thI0jCLnAjMgdGSrLEZ6qH1QbEkwvGkr0O9DN1hAnsB1hAphKbrVK39grmwASsM+jFAv+A3
7iwfehBh6wjDGn6v+eNxpmuCUvhhaD3FBG2sBpqpcCWjKogUhkyEQe2yrvy56s/j/FFs9QwQk2Nu
vEf5UXGQbxww2Oc4X0DjJfSlpE1Y2LkOFPrUn2f/3aAtsVWC/WCIan7qlsOQH29P7cadCGt4PLzS
IyPff+3sxJvNZpp4DwxcaO55zKtQCfF483JAsd7yRUOaICcz33CIOj3LaY8XClhtv5vlFNODD6H2
coxL0wuLNgZ/6bvUUOxjcd9d+YwwaoDWExk66C860n1YaLQOnAEqxjrVKRLTZn3WVgS73tTR+7oy
WdSbFo1Gq3/fU14oqu9v/AWFQbDNvYoyoNddLqPkZepytkAydi1Rj5w9wwEJHAjxg9brTtmcuSFd
x0oRtsnPB8yzwBj6wHSiYwjRgLSYCwC4ZQ0+GGbqUZsa35Z+UkX2b9xT2ECaXYfDwEnl+za1+3HB
8wXi0HlSOwnYlr1gl4LBFIICivtoYw6vTImfXxzEFvV97jdQcIWrfCqsNnTXD870EXLkH4z64+19
oLIlhn1hi0GEfLTQAIeG5zBrPplfs18pVOQHxebe2gqOLiAfYHRDWVx+GKFrbPWdGgLPK/nSjW5k
5++8dl/eZciI31UDPyzNy+2RvalWv3rFhUnpPstQAbUqwRLEGmSpLf0OQDXAHJ1YsNz62QjJkGE3
psuDvmSh60XcfoFA+/72V2zO78VHSK459UPnORrGzbyY9Tt6qO497YOmOKXFb5H2PEJPQb+KbmW8
oKShTj3hzSo0f3tgDcqKR4X3wKkqY/72gSb2wIUZaTArHera9YRj9nuTdfuCszCwtD3EXYr43gCP
NvvY8bBSUcu+Oawlu1Ksy8xq1oIUdnPzJfd5whc7mouw6gbF6fX/GaEHngPRXoOywPV2CLgOWU8O
Dh7q21lSNHYBfpyliNBy9skgRhFVtP5mNOtPNqDp12JBE615/RlUdq7i7t8aM9oGwdkJimaQO8hX
f5cj6dpizNRsTk6R+P6UBDNkCRR2ts5OqCgBhmhBRfwNnG4M2sLtGTQdHdr0+5GZX7zZVjUtbx2e
l0akE41UzCDWCjot2tEXd47Yz8amkVAg0AsoLjajSopgc/aEPoAjiCTB5nC9jmNPrWIxMapA/0DX
b4EHbU83GsxPt3f32ycvPBNVD0QrvoiSdOmy9R0AK0gA+kY2xSC0RUM9iCRPE+CW6yfehqsZaR/M
SfXm3ZpOE224gVBaRmQmeWlmF3XtdGCbofohX3YFGpZ/dGDKQJM7BB1vD3HLPy5tSXsP6qVg/gCe
7gzUQjRX+KNipVFZkJwjSxdzXSBRfg4MEmogMClHRYlh24Jo9xCZMtze197gI9gzyx5ELUWYxpoi
ktw6ewGi/+eXS65WTivxoVQKrqS2ixb3u+NADapX5cbEdpdP+EsrUrwKUp8cqm5iCF3Iv6Cj9/DT
35WJGypiD9VoxFRexAO62TmarmEx8uzRHpEz0f+PtO/akeRmmn2hv4Dy5pZl2o73c1OY3Z0t7309
/QkO8Gm7OTxNrCQIuhEw2SSTWcnMyIgG9BCK/2+c6s+eMQ6ch05eLvoC4ovMIBB5FNJ2i06c8dpQ
Nys7rbBdoRq5ZXzXCQmdRRYYr9XavscasAQqYQ3xBhC8Czq5vBgGHBJSTgwmogDCxBZJUeJMtXEU
jWK5DXTNyhRYse69EcHduOGEVs8wn6iByoJZymiMnd5QPjg8zXYQNn92tJtOu8e3Ca975WrMhEBC
eie+efOJRfqLTrxsVfXGqCNYjG8lVFV0zDY/5IfFA7Bfcc2SjKJGCtetTwwyeznJGMA3UbI6KtZT
BH0iNIomU2Tkaz6AXRZqCJYJ4XuAcUzGrdHa79qmgwCOemcCCHWgrbanyDc3g58dinfjTg9yMj2m
H9Y+jQjmAQNT4DPfOH5p0otnkAyWVtQzQMl9vrNdIxWzSsWu8yWY7tafhWc2Byfcr/WdkevHRXvu
UMW6kX5GcU0sETyTesq3DTixzmxAB1X0adEsxMLuQ0O/KullV26uQLFLdbb/PoagbI63JrSb0XZi
bDlxFRtlqNMrbjqkyqbCg0SJaNyAd82RfaHGSoelwA97vp9GCPp8o8YQsqknW8dJ9wu0Ey8vhHfP
NRigB4ZCgc4cWdl3A/QNbYR2WQYvYhC9msvzPAvKqdTD2aPBMKgDlWJAo0FucL6QydYStY8wv4D+
81piyH4Oeh16dQbJwd2wLqOrxaJ5Gu6r79QoszRIyUP01ITRYnlH3wZzC6TdGC+m8mlGSwDmsl04
Pl/eTd46IQuKVqKjoA/Blo37MFPMMHVAqJ0QCcXcyF+P9m0DGj73siHu4mh9EkrotL/CMtplBhj9
qw4jE9Y84ym0yUvXWhIwd2M0OL6LZ4j9JBGZRPXRb0BEesUpZgmVMjAzYqHnJ1l1XWNWPS6Zhq9O
oncZGQpQ0hoVQYW0ia6XF0m5acJmr4Z3GD1WfxS7ERJEn6n5aGmiAbSvASzWr9DtRNsH0DITc+Hn
v0aynbybJez34s8P+nN5Z/9Yg+EeCm335g5dtC02xsuO4x0UK6MfaFBcPgWV9yk5tc98ShLbWh0J
AhPHvCLhleEZP+dbCB2T6Q5ynMk7uq8Hx5f8YiJjeB25y6Hc5Vvz6fKv4DrdySYwnxe1gzao3MDP
1empMSUfFTrSrm5bbFUriNFDyCMRnS/vo42vNcSJANABdIYJf3WUZomagjUpX7W9qbqDNVyNpYd5
5SC6FU0/8eL6qTEmnXKSCdzpGYwt+2SbPgwqrpYoDHLfUmA8AaMWUABonzOelCgDGGQGzJKPWkSM
wnQNs/8Nfn5wQmn7OmtuaVoKfkpwG70lUA25fIT8a4UGIka80IXGf84duaojEK+0GBsB4LQk2V2V
euVD+rr2ZNpMt20UJDey67xVD9Kb9AZEksA8fYN8u0cmUj28+dGmZc/TUgdljb4mv+/mXZJ54XMG
/sjX8DYkTfn6S2CNe2tQxaTNBehmsGOqcVdn0hxhEqft56083U1X9k+QE6iVTaTpqW9dw3saBMUV
7iWBo4IVH31L4BPPN9hC2RlE/5h4HD6s7fCUudUNYAvdwRJsJfdmnNhhXnuARIJbJgUIyjCenRXd
OhugcCATP6Td2IpkwvhfgRNrdKdPUllThdMmJaz13m+UpR4BRDqu12hYCkuo9EZ/8xDQbgDUiSf/
N6rPYu2dEBzRQKwVuTvHQQPhD7eJt4ntm7vxedY2eUaq5866UtEmFQ418dIUUMD9Y565nqW0TmFN
Ub/B/EPb9Ajml32S7x5//j4TyDMLLERGgr+vXukLccyCOOWVZT3ixQNFBdIIzP1/Du6PPSZmQ1pk
UjLAIo5lp32mqbUp62LX27dAh7uhsQvna5B3qGA/urxMwSmyLb1RmUHeVsCsFmTHvSn46/zP4Z9T
Yof4qjJJw67BLo7B4ocffaC3RNl1z9Kr49mbaI/ZwVwmy8/wzXqHMI98tQS5QdRm899WydwKdRzr
dezwM6IMioDS+zjetI2oJkKzx28XAmkznUVD9ZLdSimNETLp1cO44v7N2i6ucehfEjc8tHfJQ+OL
VMe4geXEHhNYZL2S7SgBGi+rNoV+t6IH5HT32nRlLDeVKswvuV+EE3PMHhpSO6K/BnPeqpJ0JMWd
vllrrzlamWvUt+0kqJJxGybQi/xnP5knQj04qQxlWrTt3MJf7pBI7Lvjr9WNyOx3u1CQuXHv+4k1
erongbPSzBHfiC9r9RFyWO5Mxt+G+/uyI3Kj1okVeh1PrGhAoS52C/BmsbVvQTlxqLaXDXyHTdB0
/MQCkxuBdrwsYw0Whg+IEJDhaj4Ufu2nAB9lQb8ZvHmz3Gei8T5N5B1MOIZcHJ7FMbxD3yijm73r
pPQ6D1A14BIw/wHOa9I8gibZe5E28lZ7i91mU23lA0oRW8OLSeguQS/wINGFZEL4OjVmmds40lAH
O3NmWKDSKiDmc3nHeVaQswAV8ZUnsQ1ukHkD+RRj3gVMSm4c1qgwCKIXd3OBqqLzGmhagjHu3GtQ
4kF/InHwtAtGCfmfvp/2zWb8lW/y4/wQHcqjg0pO57bb7lhv+t/Va7cpHjW/94fd4NXX0c96Iyzt
0PvOhrvTH8V8sDSwfEf5jB8l3bSB6tde50Iuz48/DLd29eDyJnODwYk1Fr29qEnd5XhJ40Oiu4mb
ANX2sySFC/7KzUIk77I5jcaWC4v7OpGTe7qqaF+aBRY3+KU3befXX0oQw6Hjm+lDu5H9/sf60vpg
Adso2/CmxmcrvUK6o5JpG236J5vMW2lTALYj+F18Z/vHE9hGUpIngxZCLefoyVfSjbTTXW2ngbUg
J4DYr4/JNtsvz9q2/MCjb28egI+x7mLfcutPswbWH9W+6KfmyrfyMSXhdSxw1G8SZrQWcHpKTMju
1sKQoM+MbAJopeeG/mu5byuqqPtPoaaxwAFZ6mE7qvNGB9HxUd47JCHaJnhVCMi9/A/RW5CXJJ0u
i4nahhEBhkHvX65/DvmtVv8uRKVKbtw+tcHE7UGC5HtmUwdH1IxvJDKSlMTBEkTe7GYeqjeb59+X
vYn7xjy1yQTtSmslw+lgM4IAQj3UblICahZCSytatnW47qWh2yZTfzdnw43txNfjFAZ1PnvSumw0
pfEjxX5ahxtJKE9JV3vp/jERb14gjNYt+GXOQwYA3OJr28EvNjkBGYg7+pK3vIJXRXDruTn46X4w
IW0A3UQ8rThneZPcr1tAMu50rwgarxfkirxk48QQ203HXG9oygOWN/nGcT3oxNmk/kTiu8sHzPVb
kHKjn46RXIy9nH83uqyTF6mIQGuatF6rbAoLXOsirahvtIVfl/6Pla9dPYmV+hh2RiVhrlRpd0n6
W5lj6JpuHbya5mW8nZOaxKbjqmPtpuXgjtq0jRW3CBewNdUkX4vHSbIwGdhvtLAK1rpHk0/fZo3k
R2nr95Z248jtVdjkDw4IYMbub/kd8fOBvNORM4Hx3vxGTVgrE1C9BZRC9Xp1a4xg6FrsqtFTKaKr
5LmXDYgfHSpBkexbi6DoZ32eMwtQuL7ZVnZ+07VBkvmOvFGzJ3BTdGPkqrmo/sBxAqQO0MsE84ID
wD3rBEve4oXXQWYR4Ld2jAPNRPZcrbd/7WunZth61RLpWTeA8xt0Lft4TL1Fid1ezgVXlLcYQBjR
FMQ4O3h76PfxxNdwkIOS6ii8dfAff5A/ha1aTuQBQvKPBSbWN5JTgdQLjdR8LQ9TZewLew7adnle
Bzm4vGU0iDFBDqT54FECjAmVe1arKWzXZl1UdIXBe5eNiWcviubn8+oNqT+bXb4ZY1tQ9KIR/btJ
tOQsQMtR02SKXgkYvvB4xf5Ns1+qM2mzyU8HyC445RZ4B8GbintakN7+nzXmhapY3WwpFbAI+uT1
5kcW/ghFGZFoQcyrFFhOuxsk0AH3FuhPw8hyPKlwRhecS5+DASK/VNdFRX6uTQ0oaCTeGMJjaaOU
uO0kKUerD3NvcnwVDNamWYNS1FHkfCTQF/tjhvHErtZrNarQO21a9b6EjKYSha7US9t5VfymlhKK
7ZFmWfCe4V4AHQUMB1K7lHD8/IrlatGGBljvQdU6/ZyNdeOosTdlGCbMMMbyL24AKtxAKyH66uyn
w6w6dWp6LDFRdlDJAFpWc+uVNEEomv7k3rUTS8yqJN1ctK5EXwYjVEr01IKgUzum/oJR283lNXG9
48QS45EYS+irQUH/lA5rlT5kve3SDbOnKfw3sfDEEJNsy8Bc6XZGDaXyJq32/Zr5RSOAcvIgiDbl
mfvfETERd2pGBzR2OKJYHzaJagTVRzxuTPuoaO95sSkttNPMmETd4nYixWf6t79FK0qZBQ1vTESw
jz5TTyXzixhUWz/X6G4WzZiI/j7jFJYWdj14ApD/Jr8N+V34LeH9fUqog+aohSSMZUob7c5ylh4a
gF3dfBQg+d3PqjMK7hDvvp4aYVLl3ijyyqjTrzsEvFeGCaBUv7WH35fdmhfLMRJIwYUoQHxrh+lL
PyXQKYaejXOVZZ+tKhq65d0bFBAtBWMQICbXmXUsht2V+YDNQu3KbJeNHEkE0YGyU0hQG7i8Gt5L
FdnQH2tMVhRn1hDaGRA4aTxBMVgJq95b4ghjNHnvkGxQR7+Qs/6xSru71WpHOm40XQ9DaXiTUnSQ
ap6e7GzNBYfJ9Zg/P4ulAbDXFhImVIRQSSLJnaCgFGQtqOEur557lihYQZUIgC4Ulc5DfNuB3Hc0
IaSeabOLUCg+TN63C+N5/1hgbtY4lHPfD7AAzPJDlWeBNIckUSdiDrtR10mt6hAb/vvICxJ4UDbg
xSODSZgxqvQgsEIrF18uU3L7MTt0XX07DLKr9HRWKI62f72NZ/aYSG/Zxdw0DezBj0iMEQ8rulqa
f/E9PrPChPk4zvFAUWCldq70+SoffufJ1SCadua4BFRD0QsFVSV2jqWfAbeVlsnQxTqWdrjNjXSH
ATLRRD/HuR0QVgHcrULACfOpZ253ee95BcGzP8Zs/gDgm5np+C516ZCCOjHZdVIc3XZQPV3SRCFJ
VlZBZVW/sxG6Hil4qQ6OFr0srbbuunkQjWp/n7oF2RXAL6YDoQ0Lz8jzxf2fGRmJXuT4GkdOfihN
0BBGH3UWviRJFjixScwaBXgNo5sg2anwvbQXYkPiKVM3VpYdcn16k1Pzx+VN4oRUfDUVILPBk2zo
X/Wfk9cSSP77ItewR5DUTVbfODTjIypXkMP7b3aYYJqGTd3LC5IrkLXux1zdyuChaGJjp1TKoU3/
VuMWL/bTZbGdezk3C2MagDiyZwKY3Rh6YbhvRPpVnO/qmRXmQDvLqoslxoEWRA5vXzPrOdQEAYRv
QgfrMgbjKN717EL8n5IafTi32Dc1RWl23k9err1q493l0xFZoV5y4gVNbMXZmMMKuCPnzgWwPfOF
UYp7tzFdCJYnZGpQlWeMdLqeDpQWuLHtAQILhuUu2SyCd9EcgEkIcSZ/rDA5AnAydqmrVFTP2Vv2
5OqdtgnX2w6yDEZouH0iyH75F+iPPcaxNQtkZk6VoClv9IfUrJ+y/L3Ob2WzA4pbpIN9cXFUnuV8
Cwul1VGLBaop1VSiWBlJ8pzIr0N1k6mxKyxHcSO+gdoXHZDEaCazlygWWSgNYW1T7eI72b1NIrJ0
nV6Rb8eFGTtkwFQ+ymKcYtTtuQIbPKq4fZT4aQH1wciOK3dpMoksY5k+DqVsEH3IwA2UNlkQ2c3r
rHUTcaREJ0rdhS6yl5ToffN7mQGyiuJYc9dkhMKh0TvuOk8fIAMEm7hSPsfxknlWkYYHgFtt0sVa
FGG8MwR6A7Kmz85Qh+6oRPHNOkUKCP0wdVo3uQ1RjbH1URQBFf9sziAqA2WEDnptH6z8Ein11gRV
g6YFl28lf/v/7A2z/bHdZGudRumxjievjkdo2Aqcl3vvMTgGcBMm8WR2Cg9Rxx5QlkU124Bc9lFb
trk8EkOUdfHKmvi+/LFDV3oSX8wht9JKhh1zXzh+HhLJcEMdufI++SnttEqwcdxIc2KOLvvEXLWm
6ERYcKr4lgwCFhvRljEOC7XGntLRAdMExKh+0+7Xt8unLjLAnLo59q1ZLdirKA39VntqJ8uN1Ns5
ff5vdpjAVeaaVvcN7IT5vm83NhDB3RW0bP6TFYeJWEMFKddCw3aFT8O1fZs8zoIOPjck/jlrJmP8
P0saq7wB0hNtWCUhnYw52W38Y+p9R7Rh3Eh/YolJJ4FdgPJIAUsKlIMqMkCuOyIYt5RF09T8e//P
bWHZKtVIW9A6hyELfdk5gZrPFS4PuXww3NWglQGFbErRziajejcNOH16/O29A4CVZA64lTaxPk0R
ZQV3PfS5jn9Q52BzmE6KyqqcQVwHKlakv0SbC9KIcGTc9Vgqfdah5Ipuzfmdz8FmICUGKOvsydMw
+Fd2FgGbG8HwX2MK0iWuz6H4iao1mKrxWjm35TRhWFQVikJd4aeJP48BEHhVgcFavxZhnLix7MQW
E8tQjodW9QBbdkuATIsFXwDRn2fCmbqORahPgDAPA6pCXaZb3hCFgiDAdYCTNTAhTWq0orVkrKGc
r3vj06j2NRgT/4U/g3BEp5OtKuDl52cCLjb6akVhCBX3eMXIYa6QNo9JJUOIRXD+3O8ZZSiH3pmF
56rBHEpUD9KwUhEbFc0SfxnXa2tq5E3UlYoXLSCXx3DalW4vurcMc01mW6kF0Zu3pbRli4FhwH1Q
hD9fbmp0lLSgwpauv9Locf4XM6Kg1fvz95mvg2nHdZm1gFtDu8QrM5NY5Y9GyP7IWwVGz+hYpYJx
FHb2S2vA1RJr6AjW0yGXm8ZFtfrY97fzkIOWvyGllbhWBQQLDjQr7tLBDiajJ7NxayWpICByfwuA
9BDcxPg6wsj5jg5VaoZzjN+iQPfcQ02ocas8vxk70VOYa4iSrACyD10Clpeqq5xQtfMF8z6r+rmG
peNriTR4Ce6df/lO0ENik2vThnAclZ5BJY85xKTq57i2ICAaVtnTWA/Herkp5V28qm7XvVYYZVxF
pOO80IgdBAMkWGURIZldNOYhm9tuxksyi4Ji2zoliVN3AdlruEQEEs+XV0gv2rcVnphjVhgXfaW2
CtRLs8TaKU7xmNcFQAZKA43RZHfZFnc3/9hiERmjWoERYMTS7OoZ4/oknlpSOhBPvNfUOy1ePVk0
f8AbMAH5CB5HaK2Amob1ybJvknRNMJ5ZzoGhZIcKbEn5va3Mvu0UJE+9+GAmN00yCe4C76tggT7U
UIELoSwB53ehVFRzBI82qjVNEv1GPb53palS/kUMO7VC34YnabqcOiu+blidMabbWsMTJ4Uko4hy
lecip1aYtK3InUUeclix1OVd7UANuu5BS+YmugjmwrvYmMYB8RXyD5T5mG9pB+eIdRnP5RDlgm1X
FD8wqCy7STz/ix4A+K3wbMN8JxKbb6K9UMkaQ/pGMFe794s1i728a7R/4wV/rLBIAHWJLGg5oWAj
aeDjBWWDIWrocEuiQJ6AuAR4F8guMofTlxh+1Hp0pozGd4D274PqSZauITVeaQen/xzm3fIL0/DG
8ppGpZuvblHt1O728s3m5Y42ZiIxa4qRWaB0zx1RW6Wht5oaQ8DZLpmiIK52TXI9mkugxaLxXJ47
YuwQERLkfSAvYSKWZLVtX7dAdIxhsRk7963IIzcZTcHZ8eLwiRn27GLFLmooXABX8TRkhJKA/5Lf
wvQmEw358KLiqSHmEs/QOG/GAV+z7Hf7BlPZTO5XyTdDTzRewLteaDMjKpkyOgNfgyQn4cJOOpoK
IdbftA8gkBN8Sbg+cPLXmR5KC4xBHhr46wUwLqt8tIzXrEW/xnhr/1bNlBanQd5noOyOZBXPr3N3
K6QCLGt0Qruc23uzMe7jqt8a0udlp+ZtF+00YGQOsmXfdR1j/NUeBEDHok9BnUr06QF6HwI34/ZY
0PMF2kpWYe2bmMeUyd2cA1wzt36DpoXWDJ7hPGam7RalQ/Jl6xQbM96A5YSU2l6SreDyMnn3ybGh
pE2ZIGyL5ZzI5DZVxwWbabXpgCFxJ6iBzfKyomxJJEXxX5d/UHbFNPrXDD+m2hh3XwcJBN4OnjL9
DFHgHkSPzbSlhROjFqQb3xcGS/hwweVt1QIB2bmXrINjRU2LsSs8ABMwzIBmRk5af8ZAYCjSMfnu
K+e2GI9cO2Xo6hS2imczJyvlz9787TFRC0iv6fg5OFKZQF/YUl12Bp5n2QS0Z6po6basio6MZuIQ
28rs/2iPuc4rSLuNbgTRuiZhwsX5rZW/ccOEjCf8jUNxHGRUeA5aTLrbt01UjfqC17lUfwC7elt2
0ICG6pjontH9OU90oY6BrjVSCwSpb0PrYWkXdhlhPUpeEjWKXauQiYm3SROlSON7YjrpNu8wWtJ9
DPWury3/7w/w9AcwK5UKdTLXFQ/C1HlSjKtMutL8SQTV4yS8WCZeRej/YqYYWifnTi+XnS51eFQf
88Tv25qgBRpPqRdB4EprMAKkQ2jBKIne+IYIe8s7yhPTbM5bRZoddnSWrMQsXr4BeEMRFVs4XCdo
a0Ov9Yu011LZT5hh4dTqGVq76SD5Rru132rMwaPTAWIQyLH/nBevMUYXvN0aTnTIQDYW7tNCfbl8
lhxU//nvYG6HmddT03b4HdnzZ+ea+9Yzjj/Ctzion519E0h787Z4sB4jT2CXRkfWi0/XzxRpILKt
LAb0qcF8HZV+qbsU51ETeVere7n3MXNWiuqcnFoN1kqVOjRUHy3AYRiXcopqCkvcnKjsMYUPZfuZ
AGPtUyycGUJvsSHacIxXQT2KM61xbpf620m6Yrb9uBYK9rgiUkVuRnMTe/pt8wQ0JrK9/r6xiRlB
jIVML8sPwT7zogWaxZAKsk0wtLBzL3WSgYZDQrTVJYPI7U9niP04njeqMwdDXF2lfXmbJ4GqjFh4
/m6Uiygt/J5OYfUmsnpQIwDby1KNtPUYNmkMZQYI7F7LLca/nO4HcqyXppOuulF/E6yY61koxgKG
KGO0VmUCx7AWDcRtVtADyJUHpPs+kaaILLV9bzzZqdvJL+28M8DpSjJZsNu8DzV8y6Q8CPgOsGw4
rdWgqT2oaGHewJfLG630c0GTg7ubJyYYX7KQx4ShBZEGJfbsIiNlC/4pk0jJ4DYisOD3tz9O7sQW
kwsU5qpFiwXhhG6wf/aOThJFur98WvQwvoUBaPRoQJzgvNha/VK2I4pdcI4VWaHWSz6aT9UIXjXl
M5GubGkglejLwovuGk4I4kAgpcOdOL+NmrkucryayKYMXH/zHRxPijoI4hv3mE6M0P9/cuVTaHGD
Wd+iqqZO5aeOGfmjI5O1y1JSW31M2qYQyXVxvQ+TIl+8GCi6Md/lNrXx/SiM9Dirz6UcEzt7tub3
CiDEy2fGWxsImvHE0qA1h0fY+doSEMfVaosLNmMlHnCT43EJjdHT1zFx1Sn7BbYHRWCTG7tpYxo8
aDT3+JYDh/G4FA6+yZN5aF7m5daMMZAAISKtdKCKu7ebu8IS3DXehurAAIJUH24C7zxfaFam4whZ
HTSPQcckuSF06cB/q1eK4APB3dATO4yzrJk5G7kJO+Pc/pCrB8jWbJwXkFcGixQ65PLp8S41SHaB
tqTlYCQg54tq1rrKpD7JjtaLAnoFkTT892oDmiEnf55xDq1W1bmkamrN+j5FIanBgF9LD4O0V/vY
XebPy6vhXeZTc8wR1cieAH4tMU42GaSa7mxQtQlJPnlB6tQIcz6d08dN3lJg4OiAp+o2nHJPme+M
2XNsP4sA+RIC6WlZlY2LpyaZu1xK/Ty3JUxG1aZst2n0nLUxGVFjltqXvtsoxmu66neXN5Pr7ydn
x3w5a1BbzkWfZyh8gI9LucdEDlGUmxW1nMuGuBkRCjdURNZBRZstoA+dmoX9WkFZUN60JnjH+pxE
kwPxkSG+WaRkkximP0+V22a7UQ4DpVj96sEAVdgqVwc5HAQ3kOdGoIS08SjFgBV6ueeXYlby3pAM
KPMt8pWlP+GJKBwf4G3uV0kRrTSIyLNL1iWqw5VDkw41CaKMvynTddSZRFVEu8tzV7TSUACDmo0J
zrzzxchq6UCd0YQUKSgc4100Koe+jA5UvLMt99qaPY7t++UD5QUV9AdQm0ABFzTbzCtitLRF7jQ9
O7baTFK8SYUANA4Gn9Lf0lQBIDSEYyawtK0TTkmDpqAd3WDa3k2lKzolOnlT8b4elBrTVRpaE3iR
yn43BYP51+1x2Efe8KUOQIf+zne1iaW5LuijMBvsMohr6al0wr8vbJ4bYW6gHidLBH48vArDMtDa
jLTW7Ir5X3nufrKWr4/tSXYSdY3T2xoeQnmn7qL5DrXJrdgPuVYAsqSE5JhoYXO7unYmmyJ+jumK
QY1SAQC3KZUPyRn+Xt8A24bnzRePMR20Oz+b2hnQ+KR6YrWUu1PubGIHvXYdtMMEUWgzdJEMgYD4
5rLTc280mNZB4wl3NGTGapQYaFHJND1od4tkHRoMfww4ruZfLY+KN4COUgbDjXq+PA3H1ZZ0eQDd
b1PN2oJDy0jxuEm0oKgW6BGI0i3u0Z1YZO6zjLHZuDKQIzfZstOazbBAssUQpFe8VAFaTCCbxVMc
95ppLRpto4X9CP/IzFfMznSBEe6U6bmp8fFpBX0dboCinSUqgw1ZeSZP6OO8LdD2QUnHmvrbqFCl
m6poBv+yR3BXZAM6j2cnnJEtCRtmZQGlhdxqQJWR9j+WiVwPHTh0LtvhHs+JHcYh5M7KksXGEL3q
v8lE8C3kujWGSL4UDUEDwNS1RyMaKsiaoq6tYspSXd1+1iGTdVsVgnRD432owPULbWEIP1BGnHO/
lnFrVxWPlqPdTfZbL2WGt4Sz4wI7E+9DOqyarhHKBtF6hAKp6oJYIya6PpiHepR81N5NT84LfdvM
ylMsKRBBKtU8qJ003ymLhln5sF69rk27l6SfjQA8FTKxE1RIqzW/H4t2IlY2oBQTq/XNmOJ3RDPU
ac2lTrZzPiVuZQJyJ1fm4gP9k23GqogPEf4y0VKAo6B4ZAq2nkYMNuuj2lF4doMiD3nR+YaA5Lmx
K2PNjrOUPSy9/oBShnmXZ1ruNXUUv8VSawhMcr+rQDgDpoHHFaSLmE9OG5m1mWgz8pKFtJ4CUhTX
eVEerZfsU/5Z/FIsL21dIOguezB/pf9YZZuSSaFkspbCau1VTrefrbeo/ZS0aDcZT5ct8W4+SN4d
jFSi7QBChfM9zQzMe3cV9lRvADhs5eyxDRvRJvLSdbSNv6gAQAzB5o+ocbXKIC0ZBqLU7dy/ZE57
KwOe5MybxtkW5UTkvCFD8nh5bZyeG75rJ3aZw0vwV6XRQd4VV1JNJjl7WpWkuamNUD4Uc1TeRWWU
YuxlWrzJNqRdqCqvZaRo3rwU9Q6QAZHaCfedfvKLWF47Gyi4RsJ4GDSUSH20fkRKoP4cP2QyVJ7d
CbyIF6rQf4PuJnrAeKMzy5e6TumHGMaiFCN77S4vjtpa+AP2+vJG8w0B8YMiAFoRbM8qiaEf7SDq
HiG1I6P7oPQ9sT7iz8tWuJcCmEXQfUD+CnKQ567aLR3YP1vEIYv8AKGcu883lw3wL/uJBebDsQzt
MJYAZqG7p0GD5q7fgsVkq/m/YrJ4kmeDP+g/WmRifG5YWTpOI0iUrZ+tjyJfrg9vUtlvlXgL6DRK
l4t9ZYzQd4Y+gJWTsRQp//A+yhQJ+r9dZYJqHg3GMtNdBXmFBzrVXbZJHmORh3yVlb/F7hMz9Jt9
klMvUlOEaQczM6IoMaC8CO2rTUKid5T4SdAdMbCVeC+oA/poA3jNLroZ/afP1RdB/XjrRdENDWkk
NBjbYNY7aiMIS9QQX9VmdVOw5rRgE6+b50X3i87Ey6wSXA5eNoIUGEUyMMHj1cnkVigTJrpSpDnG
kKGI4cjJLwxYXheZqEzGtWMgTwC2G+Px7NdxaQEjAMAEdrq7ud7r9g70qpfdlWOC0gpj10xaDmCr
jFa35nlTTdDH9I2X/BCLGHc5N1xBBg+VaABXLHyNzp0ELa+hTqo5p3UPHaiBbTNCI9JVw78/kjM7
zJF0+miVpjPmx6L+DYw16BCEaHROSAScBDPxWAgmgVnB3CjJMlsyl/xY51awjFd0bLWTP4UIa+6R
mA4FN6PbbbJD7nHkSHI+mPlxUjZGdzWlPoA4/+LUT0wwcTeyc3tuU5gAcqUr9zABDvzLJjjMGCrF
eAEWo1L6KHbIAjXeXsoHYHDCjXEIgzTA55r07rL99SSq//CygjNbTJRHGX3U4g620vTJmvbaBFZw
gEQdrSJy7JWmB+rqtvKn/F7Lf4pKGBrXMU5WykT8JBpKqaErlWLi/LRzshyi6/EoP60BSrRufvih
bHtvPvR+Egze8JC6+bbxqqdhA83jwxLo29ZHIyGhxK0PYJoTRmpOsna2PUyALM221gq6Pc+KJ/sz
WXcqrFmuSVo39F6qWxk0L88Oif3LPsD15JONYS4/RHfWtEZ+dsyncNMa/iSrG3sNLhvhRpgTI8zN
nwfoV5s1jBj1I9LrQrqX5xfFXRyBQ3+hqZjv3dku0h9y8r2bE7vSDboaxRtIcz3slcDema6G90Pl
xm66U7bZdR2snnUwvcZVrt+7fbuLwci30TxQp3uypwegcHOHB2h/qUF+p0CbNt4uxMTOayTzkkDM
iUnPlv3VtNVIS8/4PrJVxNoJl0alQFboiLfbZfUu7z4PtQIoHz66KDMaoABmrl4cyoOVSxBTqDHQ
r5G1CMIMk8f9c5f7UUPqnFhmcVNYgu8W786dmmXunGpKXW4kWJaVWkE/Y9glm9WjYg4f5hiLFEs5
CQbWCDVtWr2nhO7nJ2/CjSPNwBoz1dyl3QZVNqWMgnzrGEFnCVJWnj/jbYqiHjIMiEUwsVlPwtCo
6Vxq17ZuKpcH1Lb9rrpL5Bk81n9fkQIg848x5vSKHMoN4QjYthYv14bVXUXDm2mNXtI2RFayYNJF
YmLcg4NSNCgzKDbCZmKCHaHmV5cYuko7QPuWugHpsol5pbLVFZJiNmR72UH59lCQNSBWAUA/c2ud
FFRkzohxpUjZve/SFPnaXItew9Tb2EuGEgaaKejTopDExCA5mSO1oxNJtfIs13UwomyjJg9q8xrr
u2nYRWpMcoz+Wtlno2+L9uXyGnlx9tQ8s8alTJY1D2toKIQmYLsVqlfh+hA17f1lO/R1+X2Z6IDT
sjOqPcylq8F9FAFZi9Ev7U2XjYOW9tu2eFDtj0a5zdPCH3sRzQR/aX9MMlcvAloYABCgpjAv0Xmg
WPvUe2D8CrMRrI137VBT/2dtjF9GWiGtSoEjXNJ205uOVy/jXW/XsauZDZGgMXB5L3lx+dQe4zJr
IoUYCqN+CSajRL8f7F+XDYh2jnEKeRocJaQG6kdjiN26etANQRAW+QONm/+PtOvabVxZtl9EgDm8
NqOCJcui4wthz9jMOfPr76LPudhSi1fEORfeGOyZAabYqbq6atVaFzdiGaFFoyux77IW8mQJ6GBb
3HLsI4j3hDiBrtKPAIzX/WEtrhOHFhMcZRZqodQ6jchuMrwAEHLxOCCK8fW4d2KBNMXnfTuL04cE
IdLBeBndsBh6JRt70wxhi2rla/S6WPc472EY1ig7F/eBgPfETOI29yRfz6FUJpKaNTNcbXiWW4eR
zv/FOEAvAYwCNBcgu33974dBmyMlBrxRD6qpVAJyBbhStlujHVgqcKMz6h8781652AseO8aM3KO2
wXAw5VlpDKZJNO//IA1n9woP2Ewp6kmlvqO7qiFZ/SjFQHXzwz7FYvrojr0/7iW/z8MZI6vMz6hr
atwCM5Rj3M8VMuQKpQ3S+VNM1DUhoGUriD4hYAYaPloHiIGmMCNNGDWQwXXx1eBJKPaPYrwSey5u
RlDL/a8Zylmkvtw3oFVC4QiMiRA4jgf0AyVruMV5Si7cOx7/GkYBv/7bFo//v15CseI5bMaGO4tV
SoJzH9lsIxJfBE1IWBpc2q4cZWpUtD06c+oNYhQ3Us2dB3lTK2AW9jIysSu9LWtGqHAKwI7QG0MM
iu81sxX1GIgSj32+v9nox+7NUPjrqeMZaDv0Faywp/oTul72k/e3cv5EhxJ+Y+WmovbcbAs9dEg+
AdMLeUC6Az/tNQHkfCx3zqtK2muexz15ucR+BXjSG8CUSCuVxGV7wFXM7eWaQCdpxUhQAQeCvU6x
R2k35Bxh+AxILcVZmUXqnfrvkf1jiZrFXmPzqsc1fPZzU042pYawMHuIDLF8r5MjQre+51f2IHWF
/cskgrYZLIzf0IV0EZW6IRdG7lxkU79hqwJ1sirLLA1gW7Np2elJiqpkJKkoDo4/iMJmZczz/qMO
HYooPPQS0MuITqJ5/174TbQzRM1cAj+nL9HfsiaDKx36txQSBM0hG1ZGu3AYroxRfoTpkkbOYe1c
h8UuZSszaWJ9HBtzZVBrdqjYI9WUvBBy2Ok72ZAC/9iWKriNpm0JbbiG0+MWalgQQyBykh2LXtuo
cbxlg9iOfd7gxs6+/z2Li3wxx9RdgDZ78Br1EobtT64vbrl8egjjUh85YRcmQMVnrMlE9cosLJ6b
C6uUO4XiXwatdljtk9ZqZN/yvNCIM95qunHF1Mp80/CWgckjTemxiRrwwPTi9KbUh0lU1hJJdJ7t
X6flnyH9JgMuNmsHoTb0a2FIbPqTKm9dlWxbTiUTl5thzpMyYZwAVwYrT1bOiASdCbocr2lyrazm
ry+++Aipzrvc77C5GKT6w17aIpd5ECN5JzWdIZXtJklAjC+szfGSj8fhmQnWQKSGisK8CBd2/TIW
GSVk4CrehwYFMdKRSd92dnYq0MhAuvf7m5bOrPx7sv+xRx3WMgIHKTKrWNRAdQoI2RahYOZppw8F
Wp1EJI9QTkrBJDeAGbrWQmvF/uKmAhGGMvf7ASRJeWNNi6Wm7FTunLXADYzRQz9GgJx1hwlFlU7r
bWlELmuUd/UEiB/K9xGUaUNHZibSCivIo8U1v/gW6uVZDVwzgA+QOwuJ1bPoaQD9maGMJkq9E/Km
8X9z5YH3DbML1DwSJNdLDW7dMkGfPHceh3dwbveTxUGxaU3o/rfl6cb3X5ihRoWe3jrrlZw/Zwm0
DoAZA1tjUQErL7IRlIzaAq2fetTXGqnryNNTCRivuil6U1BzzajVKd7y9eDZQcsMZseP76EylDsF
miVbCDmJ5sQD+qHE+WSg96c7+GkRbe5vEur18rtHQWmInBgL+SWOrkf3voZoXvT5c+yVx6bKz36r
rjXKL+1D1KFBED0XXiAUfL0YoRq1Hfo/MEvyODqh4CsbtebQku9B//L+cBYdHJ4xiHIge4kKKnVT
5P0oIk9e8GclFj7iSLbkxO75Ay+AQRFaKyFvJOxnUIZ6EtemNCCnmuWaef8jqBcunmnA0YAaBc9b
/Ifjdz1eZSgmL1Tq2kVfLV5qiY6UoOEJP4XsGz7/dN/YTcwPiQV02iICwltdArDg2hgTMqPIMV3t
dnFxZkr+FA7QtC6alhTstGGmAvue7dmVC5luBpzHCKcyMwHMKVX0xF6b9cEWPaXCULv1NFpq09lF
sq/iEw4aU09WM75VKLOxrt+YHdfZfb2ZIOslNcb9wdM6Vr+fgfIn+EXwtOKAaLz+jLgGvfWoarU7
hc/TMRN0wJ+SzlZa4qFp3BxtnzGVDOC2fO6n2oWylXJmeyoKM5C2zQgtVlLuA84OBYI6uJeDjdto
hx2XkJY51ue13Addcv/X9/IC+ATRhYKYkfJLgVIKdVx6tVtslK/0OzQ7vYT63+R4RrNjHytTwH1U
O5XVWL3T7iHBde53jTEd2cPoRCv7lLtxyrM8x8XXUO6LycWYUUPMHm+3JnLUemv6hNERr+Ni9Mif
79GIyI9vrDwTFs4HD75eMICAgAr6tPPfX9zDaTuVvpaxjcuFxiDnesu/znLaXA6PCd95f4vcegSI
TEDlGKkN0NBi01JbpKzH3msa7NSoKxwlq9wsfteqwo6DBjpQ/j6POWPiIGYg9z8N892qr32yBk69
DT3mjxBn8Bgy5vihTmnkNXzHFHLtxtDuyOUKCNXo5J+k3IhEXh8bI2d8Umqd6ZX93OXHva3MwoKb
QC4MJCXACoB6VaXm3AuzkFWzsHHF6NWDWG6ff0c+vxHSjLQKS5TiWMTBZnipq01fPBSJ71RBo9eC
IflvIQcmUV5ciQhoZM98FgQOWW8ReRF0ttFCHEzPS22ZCo0r1GA7E/Z5pTO+PSAaHSKSa5IxtD/h
YMvRY8kOBJQgZizwK8mFed6vLnB8A/qlkPcHwR9+oa4muc+qzMP95Pp5ieqFBqSk2vNrGIrbSHA2
I6Era9ZGEpQboYQqGMEs3LUuWsBrX09jM1ZfQuGglFbSu15uoO+zbf+urPnsTK4HN4swzVh20BfC
OVJr3mkAiLJRIJ3VyUFZbzyMgy4OoEiVdtpIEBGgbjkMzrT6mrk9cwA/gPxBxXMcOTXgwq5POAN+
ZF4pefVsMI61+QpNdCwTTtfl3Yorub0AKEvUwUp4qZG4CpZGu9hXm8wYyHdGVGNCUVfUoXmgWxxk
5hqnQ6G2M0NbNWQIznFmaATb1GJ3vjU9rrUb/rYoX8089VVzRHTh4XJJaCUJfuDc6qM+GNFfdZtt
Mmg7Qu6BCDvOSazEyPVvwKyA3zDQEYLasmwxNm8pNk9GiD7GVmEnKw0hN/6e+izqQTIlAlvPXXbn
XgdBsK6YGSkA7FpT5KI79KGTdb381MbjwBKX59GvnfwFKu4YdGa4Pvnz+lkRj9R7j7BkZbf/sqLf
zDky/UgWA+8IjM/1nGss06dSJqnnyeox54IjOZMT6tw2OoxGaqAUq8+qg8YW82rfP2nzeCjTsyAD
YhBgftBMSJnO+LLhh7DTzkHuqvxDCb3AqHoPi4cEFdL7phaWECleNHjyuDvntNf1KHuhk4MqQnti
OJK81AE499GQVSBuQT7GYNckA+cvp0Z2aY5W0pi4YMJWLpmzggJoGX2l9X88dXP1GjoaIB4T8FCj
pk4qB4GrAPdzhaYgglQTtbDADKAjgNA5f61p7nahZlQ1aFxnNSZkyqkDIDJ+HSEBAmuAEXsCiLre
+Vex3o1rormLhn6F8HDKsTPmv79wAIk4dnnWCKHLqyUgFWbqFsiflU4Zrtyit/sBcwaUOIhpWA3u
lrrAWuQ+JYUJI1c5JzJgKGJi5l5DSkZPchKyvAmmn/s78PbRi94HeSb24QBilm6WDJm+vIhiP3Ib
aJ63D1/idtR/GBIdUx0tkXYM/cp31mjsAj+BuVawoeHacC4wD4ZG9MWAjheO5npqVbFhm0FIIld+
LvXJgGCnU1t6+7oyyptHK2WGusJ6royqKEgjNwUuVgI6djRLEuhfE+E3lenbIgkOrVEBIJsAQfT+
XOi+sXaP8PN+vD5+12OlTkeCgEWpQ3xE8eY7DIFgkN6RFq57giCsaAzm4wSNYPCrk8JWCZwruqyO
LMlWlnxpN19OOXWdyVHK+TKLKVfIyB0FRRch3Vrs4up8f9JvglTM+aydgmy5gmiMdga1OMpyFjeR
KyExqGYBJJ9FlicKd+o3UB++b+z3bUhP7qU1alRl24YgV6kjt/6MzUTvLI1gO+mqyeu8rlgAQ5DW
KkyODMZkfD0BeG7LgLiHdr6H0CTgYA2p32XSblhS2dC4tFv9pyKRwxiRDql6YzAag9moK2tBgxV/
978y8/yx6ODDXUd9dhBFXRXzYuR2lmB0u81EfEch7WmCSDUPoPaos9vGKDalHVn+6am1eksm+Ya1
hAR372dqZNthIOfQYB7X9JEX1w+3E7yDIgJoSx3NoW9wW4Tzp7UaoEBO005GU3KOjDgjEkjKPt1f
wqXjgd4VmQXxLXqxRMoer8ZaynRljE48eZNNiZ57G5lR9sxaou82gMfOvLREeYOqLfGoG2CJHYlg
+aVVtpan7JLSFg0GuYU3Nt/8/8ZGHf2g0gqByQqMrYWiTvDYDocuHEizgh+jy/7YTuhFmS9f0DCj
Kklr6IZpnHGgV4hcXjGqdpcmro9gdNqgR4UIgOG3IuLRadcxTm/HZw5cIN/1mk+/XUd8AzRVZsYd
xFE0xJGd+kDimDB25dGplKMX7rzygee+7s/o4lAhQvPbqAK0hkbFTgM/4OXNxrE7WNpReC/N9Kd4
jAx+E5uKDSCUCTmSnJQrqegVszcJiB4tbD40EWK32be2eMpPtdFamjltW4u1iq1iwPMc+ZXB3rps
BIg4hXOeDvldGuueJH6fxPwQuwFjeQ/ioY6d0UOKgVtBadDqyPP+QeSB0yfLII29aZlmQ7x7C59N
3Glfn94UUhIE+hBDscAtTJ7sx/3+1f5+/P723vpjfGQK0q1xXy8MFblliAAgfw3Cpt+ezYtYK4WM
PQi0ysz1PjKL+eRMKGobK1vnNsxCfReNuID3CKAnoMPuseBKr6uGzB234kv7ERz9D+ArbMlhnsa/
jdmfvVc41oeYJXlhRGtndPYu1zcVrM/8TGgYA6ExnUCveqFJy0DI3MIY9qgK7HwbAGkou+CmTx7W
AJe/udt75ii3yo2QU4olGeY2qZOeBqhZ6+xGO1Q7eQM1TEcwymfpUFuQqbAbOzxnz5rrmazTvioR
UQ/Me/K8ugBrU0A5YFYLI6bQ5m8CAL6wZL20AwuAdIM3css7rImcLq73xYxT3rcourAKcyVzGaYh
k3oSkgdpPIqtrlXPQq+DvPr+BruNNq9XmLrUC6ZTBvCgZi7rHfguMYRyF4r/ISXyfFTR4Y2ufwnF
RWRDqXUNZX8UlIoN3BqcPdxrsZbmWhgESBMQtkHSFI9ggRpEl2mgk+S5wJWUv0PzyGR26K1BjhYO
O6J+VDPBz4A4kaZsHaRUG0Q5j9yjYIjmE0/qlQfVbVoSb4tLC9QtgbRkxngFLHD+E/qeiBo9cskD
O9q59FflrdwV/Z24lz41iDShhnt/HyykTi6t31wWqEilPD/Cuvjhl3r/En9L1rRLvnrDfyCCM0am
uAmLTfEsEHlNznrhGsas8qDjwiYBhIzKlItZJrRCVeLJk5Iejx2nOslrELX54Fz6FoQYyMXDCCgy
JYiPUOe4nvqwlnM/d/2RIbF0UJERXZlC+uzSJqizm7We0vgpTGT7/of5g+G8lC/8Z7oNziHeStI2
9sj0kxzSx95lV/KRN4n+fxlHvx9mEmOkMwxd1Ve5OkYw7gq74jXQg7O8T0zmEYchIGs3A33iaGvz
abm4+uJ8KIthtgZ6AGNo9kmAtEb3cn9C6ah+NoLYl4MGFvJNNxBJMEhNZSuyOVyvKlvlc5zqw4QW
qTUS65uXPW1o3p8Xoyn7Jk2LcspdgXij7u/y52THbYuD6qxdcaumqImTJ7ZQeRAzuczOeyg2ydG3
/X3wFJE18sOlFbqcvHlyL8ekxXC7MgwpEl7s3t8S/SexfX+BFjcdSjsiqsAIgCDqcm2Ekxkh9jgu
d/utCKpM0n0Vr9ozKHWflUcpIulK0eTmNYSFQrITgndIRCJxJ1ILVeGmKeaQxBWOfEL6p/qkHhFp
7oSf8LjmlBZ235UtaqUa0Nv7AZOUbrwLtw3xnNJqX9cIFud/hPJKV0aoVQpkdQDPP4wEm+RRcNgj
v1/bcovjADoQUph4S6Lodb1GIQDofFyUpTv96T+FQ/AlVIR/9T7vb4XfpkxqJLjiUdSFHh56gumC
OC/FCWDqeekmb4E+7J5syxp2BJHiwSOv+smJSOvcN7kwd7Cociy83VzPpW59MBzGrc/WpZs++SXh
j42NbbdCXL5wimYVDLxksNnmPrjryfMzJi5zhqlclnuIEo2wAKb7/srFsWQE5Tmgp4HeYKEPeW0E
lCUp1xVB7YbcJgI6DJSGKoAE92fr9v7Dc2nO3qMYiBcTjeaXEq0qizIDNkQpUHBMoOWRt0li/v+s
UENhWwY98+CjRr3xzPA5yYdxZRw3ABBMEwaiwQeg9IEHEXWRS7kaRrUHEy23ncRPltEsmddlGemo
x2Iko9XoXa5r/pYRwKG1ybKVLbE4kSJUCLD38Cyiay5cLMeS4Ke1O3QQNIf0Zqq31citDXPZDDD1
gBajlkrjXKSg9cbRB7ymQuetBEpvPZ/0rNOhxQKIJP/Gxh/d9IGuGShccmtMN3RANs8xUDazY0cL
NoCE1ztyYlJA+zzgM4qxciT21ZMjc+RfoAi9MszbrX9tiAqZOEDYAH9Xahese3qKPr6uQHeHfX9T
3lRF6eHMX3FxFzISl8tBDhCEREAXYtUPw5f/nYHCe5M5QCmhJhgahe0oPRmsyjjxZBuQlkjGnH33
kWg/t/jt/W9aWl5oS4GKZab2vylUB1MupSmY+NxaCYMnTmM1Y5qCesVF3pRMfkcORD8uEbANarRX
VqZxClSVaVBMULfcLn0yLFbPLG6nIPMEDGriyDvUfHlD1zYrl/UvAOz6RsDaXtimfGdbdizgsLAN
Do/XBxSj9cKoNvK2O9YWMsJWvvnMrdR4YcGlkpjnv/cn+LeZ4Z55/nrRk64QuNb3WxcQTEu1i6OE
FBFrFxsvIcixW5I9OIreWyhiPPH74ZBt16reNxgBevbpY9SnQ88KmAFf1fPmS3kd6q2nvDWBpbxG
os4FeOTVVlySmrMzZrLTBqpmBpv9HQVQs+Z7kInKSg5RMMbI6wg8BLrMGKmGP52eWt/Oh28J2iQ9
yPBzR2Ot+xO4EKoiNQDINi4lMBij7nk9gVIfyUHYAjviF3pY7GvflJkd49Sv2YO2X7vMl84Dbj7Q
QSHdNfuea2NFy7FVybCty7afnRgTrg+N++NZ8mkIS1C4AO4GrXlU7BhGoagMUdy66AlNtkOTZxsw
BVY622oaAQS+XLG3EKwC+gX8DdBf6LXhaMhdPcZob0/SFs8XiTxEZ+nBOQPS9nN/WL+1BnqfX5qh
N5mSKBkTwcxoo712K52lP9zOsh44Q36sHG9vSx/EJuSpI08bzYw+TWZzOrEk+Di1wHucC30kPytD
F+azde+b5tW+cLhsVU+S1uKb5JHE6i5SAC17YgNLQxUD1URkEk/pM6pahTtJVvsG+QLQGwGRrRil
M4JlrjabZyHacT8Nt6n5L83gJVLtvdEI1vJfN5XO+YxeTh91N1Rp3WRNnbQuH+/q7kEodNAq/PhW
pmuG3pN+h99BToNEZmRWts4/GaeEWzlqv2iGe/NF7U1+6FiG9/LW7VN7jG0A03P2C3gtv9I1h9FO
tbTV0lPaH8tiIkK/S4pNyH4VcqInCkG9JE11gXmbVD1+UCpDk41Re+qAd49NEQ9mcdvzVtqD8fWn
2FQ9GAgIx9hVfMxjc1B1qNZz7SEoDoP3GNWghK6hOgiCj54kUJr5jlO73auFOcmWsAn/RH64U31g
mok/rFLx3GZQeAW0wvgPRbW5yH69b2qt7kA339bu28fxC6AZhjQb6Fk+MuQLKsUoPc/lZ2T3GVCR
+KComn9yHf+PP2QAKjoctuaWJdvPxHkWTHAi4mo/Q8QBoKsRKet//fROpuMM3D+GS6cd0iTo+BUR
loKVkPKWbVWl6aCMCAuVTcKyf0K5fRBfo0+FcWTNyqrGVduXKKrWts7tSUNZgJ87msGhgffQ9YwJ
eZh4yNo1bi91E6mn8kOMtDc28h+0cGJXzvXSlQASUrDKo3SEdC5dAhaiKsxaecbtCskuHd1aqo2C
FQ0FmWn5LRKOaUfqci03uRRJXJmljkcplGzFz3Bh7QiumeJRLElyjrf+s2z0wK0JJqfzhNmwBoc0
G7OpwUlTOsF/WgyBp0A5Z04wz/iaG3mQXgkLkQH3pcuz25BoqsVHvtE8j2eQ3A0CAAomHohHsViJ
XmdfSfkGVNN4iN8APwSxV2qF0zFKxYpFHMNIDznvk5pfwwzdoCZ/R3ZhgppfJiiRkxq8xi05u8BS
gqWk4wO7862Y2RZ6XiD87b862+9f7p+ahawB5vTCMpWckIuI19IAg8Mjxqo2oKPGSf7uyJ8/wDdg
OTm9wiXlGxp+1nAYN/VRethUzMGLfja1QQBw7IO47dDHCZ/ibwP4FODh+Tf0ZoGS0hrX+DxvAIO0
XeqR3Cte5asMprs2K0A1Al3WOUAG470EFLyQ4kHikdzKTrGhAfjCrxROb+oMlHn6TaClnt/loBNG
CrLYMwfloD0Nr8pBeRjs9kt7DB7W0nb/xyojhQu4NRpFaBRy5fOd7A84Od5A0pf4qTgH1uRoev4n
wOADkkIz4l1wz7XJ+iQ1vINq3t9nC4nKeZ/98wXUUrMCEAWpiKUuBFNJdM+G4FjqxGD+jIjHE+/I
libb/12xunSdoUkFtdO52w6sbNfOWWVYLxNqhEHcn2Ejo58VyvcfrCkKVuhv0N7NPnLjXsXj8iwm
blsDEcvrTbyy3rN/uPUf/3wEFYv1tZSwgYzJV5O2NwMOvroPhVzv5OL1/ngXPdWszoy3ggqOasqS
5g8anxcS2iumbz5/YKtGv29gXqWboVwYoFyhJhQtSJvYxh32zJvkSHgI7aZneWXCFm+5X5Xpf4+D
cofcVGWK0HONG/8If5i3+Ft7VvfiuTxm+cqAlvflxYgo/zeNWTGFAkxNLeE/ICGYPiSBXgIuvGP3
w4MG3rv3+3PIzf8kPYlgGkIZDOrhyNRS3kdhQVYD/s3GLUDx+w7c0nu6lSQwbg4vENypd4qbvvoZ
VPJWMh6Lt8yFYVoqTqxZBmGFhk4QPMKrvWxrb9oOgkJ4EvykVvi4phi+5HbmFBYuTcRF2JTUOkYZ
ulAzHi++pnzAozqQK1uKnivxuSonpxnMHJUlyGgkAK2OZGAdUdSrTCDQ7G3zbZV6ehZnTp5Z+Ro1
0dJUXH0ZtextXwmcN+LRIUYOX+4kdJ90jwH/nsVQBjp4jFW+Nw/TNom+7i/+jUPi0DcHEPJM04FY
lW5ErtSgb1qEUyf0o2kA+ss6LsGndnwsvcrkeg8d/Wu48dt8LTCVM+EwVkAFcxfN1RH6tYjCeVGf
AubojydPY4xBPGYNEDvVdnwNwIMn7/PWEkD8rBnRaLPt9/1R32bB8AmABaDzbWYPA9jr2g/nhRoE
odbUp1ZB2zFhwCXJfiR8YwY5a3ESo8sK3lqHcNwk5UYJjDJ95JmfaRzRulUeNajK/PUZsO7qLbOy
IDcebf4ydCDNFDC4hOiq9CQ1bYW+0fok1IHRifuS+Wlqtx/fGllzBFyX92fi5i6Yzckg3UYEjzDg
98RcvMubPGXADtLXJ9mPIYWw08AII9druLP5WrvyMJQVnppuSU2TUR7qU5/+KE1HmgYM8F1p1Cwy
SOxTHFsR72Reqpetk03PUAFYcavLC34xzvkLL8bJtoEk+Wh/PrWlHgWZrTCNGZUZJKnGTT3lBhfq
YlyQCSXK+P19KPdi/NE0z6CUMb3A8PKtqNREix7Re8b5mfNfLAKSsdiQLJhz6fgr5zM2lKMJChiA
ILS+M3i1nnSb/9wIkl1o+gJYHsLP1Eu6VdWwahSvPnUq81XXYeXEypTYqKmvUTvcZjmx3BAUwXN9
PlyAUF9Pdi20AYjVuObUsc2HHHqmPzxMIVDKos37tQ42ibnzSHCy1KiFp659Eoat1DrhY7mLPHRP
pc1+Ss4Bb4ECKfgI9cjs0Q+beseu3OSdnSukB+9HqZflGmJjcZ/ModkMAIW2Ak2hkg9QXJ40pTnF
DLcD55PJ9B0Zg/EpRHOLmIt6qj4y9c8soBrUCE2VL7zDSR0+9iGQxRAJihOLf2vxPmkKIxFZAzrH
K3v5NkTA9GrQFlTQ5INKzG8C62Ivi+MYlanUN6eyNyBeEuNG2qOL3DO7ipRn5S8gnKNxf/MsXBNX
Jil/2XCRL8kVTEI3Nn1ogTdihidhPHV4qGSf/Wq/4LwZaYcxo4FRn0apVaRrXSEcJDJOfntqf5oG
zfEy0Z5S72l87IeKIE51QmmlIW3BEYI9AWIqaCeZ2zCp98AgAKWaSf1wQjZnMtKiR7+Iz8dQvFTW
5GvnKIMa3OzdkUNH6zG6DKiomM21KuDGaTgBc2UUPAStNF/PS6f1Vzj1Fsd0YWj++4uNwnW8XxUN
O5y6xlaSgjTRth3XWI9uYnwEEJejoWIqta5xx9YYTR+/+tFX4b3c33q3eTTKALX3Ro+Tw8iHAYkj
nOJ0rR6MFtoiUPYEN+506F66lXj/doHAYzB7MJZHZRyDu543kW+TWPGC4ZTnYW4HUhHvmp4dDXUa
cyDT+TWe/9s7H+UNNNAgYYfeX6jrXtubPCkCJKMaTn6oOM0xEX3iebWZjq0xxdjwfrTWBX67aAAw
AJvBwyzSd3QPdieCpgrFuOGUqBrSpiFavuNMWbNy+7IAE8LvwwKy63Ba9EUwJmCLVEMJE9mVyqZK
UtUCjoHXe7aIjbZKC2dgmNhJKrwt6jH76dR2NMNB6YgPAQ4TLE4+QYtJZwGi55tqPCS24FdrSeZ5
eq/PI74ScqPCnMlT0Zx/Pf1hJ4VaCdLak1b0RNNCnQXqkOtVQ+2tSFtjAVia+ktr1GLXmlZL/Ii4
tytzw68lR6yzFeDo0oB4Hq2naGyfVQWo/QuFUbHtxXg8CQB7ec+hhG30IAsvLPd0/2zyt4EdvDMO
iohufsQutGpqnHihJKbteAqK3AqSD7ayoOBOokYfjtWj4qO9QX0N1N6AyhCO7UcYPaW+HWk7MB0U
6D3u/kjvWagQdebkGFZC6Vv3Bx6O32q6hEw4ygjX69pDJVwby348lbG/DyVAQbRyJGWQrbG2Ly0p
0PAqHpZIyeIIXxuS81bhe6YZT5PaHHyxcvg0eL4/04sm0D+JaUY9AYauTSgM6FDFHmMJuABPlowD
93DJroptz4E4fRRmLCwupbkRloaGjbnMlZUsjafcg5SIB79g+wrXGJWUN3rQquOrFNadkzFBpafj
WJsQX023TVXVetpEvHF/0EsLiPcZNOzxYsfBpJ4NSdLnRRVx40mqlaOEjZO06RH0RvZ9Mwvufhbk
5WSwcaGyTUO6kkTB3pDZ8RT2wVMGVox4ysyq+hzX2MaWzqUMNSVcLnMRnY7zJ6mW+VKIp1PdRd9V
rBkZfiGoExn8pLllU6+VZ27DNrzpLwxSJ6BpeF9Qex8G28buuUjnij9i5iYsgNuEV/8InXl/Khdi
U1hE9QmcKkDdw+lf79MJBI9pCqDSKY22XCsYPLf15ASMZg3x8az2xb9jK1rj5B8VNtrUmb/ylFo6
J2hGBKXinDlCnHxtv4+4UgCX5XQChnLSK8EvbFD8rokR3CbscbEpwJvB8WkKXlTUcRyrgEnLUEHy
QokdrjC60ahCwjeGl8okOguKjaZlsHDZBaPZRVsawsTvwOxTozQbxh+97ERpua0a4bwy/7eBMz4M
fTmg8gQfOk7y9fhTvm6qTMKHDcxRBoyFF/SAMfnyyD0LhRVKH/1ajnfpkGIiACgCNBudT9S7khdR
Ko9FYcLp8U3GEyxgKjZZsvYCWTqkc0cuSDQF8OfTRS8euqxDwk7TaRi6BM3lEdgr1LIicgACpT74
e38eFyIyBN/gckKGChuZFtdrgiLWhsZnT1zesHYexs9qwkg66wvNPs2i1E4rTjE7cVhrXFk4sTAM
BlHoFyMbS8cigDur4lgHMHzmt5Xb23yvT9m2+eHa9/tDXFi3K0tUHJKyqcAVEYaopdmmlED5AWrJ
YFQe75tZGhCKHTMR2txPSTsEMU0mrcny8aQ+JDrOSPnylEu6EOg5S+5bWlqzS0vUbTFmIL7xcliq
YkuTvwEj1Cv2FKN/m1XdurPuW1saF1BD2PQAnt8yq/lBwfaRVo0nhU1MJfABxOIMQTVGFYrW7FNW
oEDqufdtLo0Qj5IZiglKnJuuKcjGg5I35TFCdCSIpxEt3WCOy0BQaXXRClhvzRaVMEt8VfUSDXcv
q7OHHDh+0FTwu3zFypIjRasAsNQ8CyoFcARd+yuxyZVULcXxNGoAILb5Me8zQxoiy4vkTZzsI8as
gEDpH6Wwt7OpeWGQcfD+avKBlUB1r1enUf3bTn/uT/SCs7n6qvnvLx7OA8P1DBMiDBp8dDyr3YaP
QIwDfrAYxMH3TS3O88UEUMfQU3EIoeU5nnxeTEidoerD+xCOxEsEOzfqscRrirgLYQhKrhCvR3s8
nAwd74yZH0fJFMJjN+zJ8+3CY00t2HTJF3TD749uycnMRIsQs8DNgN7Y64n0uCnuKiGfTgDXtU7v
qaPFiHgKRsJUbu6bWigrAD6LMYHYHONS6T7jfJThN6diOsXJueJf0vg7Uf40RzUywunQVC//Q9p5
LceNLN36iRABb26BdmQ3TVMiZW4QsvDe4+n/D5oTe7pBRCM0RzOjG42YqKqsrKrMlWvFwqc0P9bJ
BkwlTHbh/rb9paFy8QCpSH8suIzZOSiaQtX58cCsqn20T9LqB2qp3nasUC+4bWkp9PzRDuOIMDkP
Z94pQ91nDRInbtc7yYvyIRuelOMoBxAc7Dx/zUEXxzUplf0/azMHLfsx94RMH89aQe2xBSRsBtui
8VberO9hd1M2goOdlgpelHRwXLtKPXBB91RhPKvtBnV3kXR7frasL2mZ20kF0CvfhtqhFUqnC3+W
1cYlOxI9u4odRvdFdVfIoQ33f5w78vio9R+D3LSjznjQ05VHydKGJfsKIo3WVTpAZuvs9oXam5o7
nkFsi7ZSKs8N1PNOG5WSY/lBu6kgw3Yys/4PWSJ6DMjYkBdFNWWe9i2GKq8MuPPOxmfUDlS52pge
EPG7pOg3yafbLraw6NyyKHlzlwSLPu8djOh0Gnj8iWcfIsGt5CeSnddZsC2bOD/cNvUnGzF7c1Lm
Qp2bRxFJN32a8ItgG4ZW1+lGJ51Nw/uox2KyyVxuznEvyc44lIgJwjW+6UuBRv5Rh6FSG6VdU4rJ
wSOQvZRBnyKCHZT22OjR0eT2uzPattspQeDZZWw1D6GsphszlkoEHDJzm5YNUlKj7kqflbZvtmSb
lS1YiOQ5HkT/pfc9E8XZNtvE9HutRKmFkwVui+lBS8qJwtvMy/OmLkK/SZVz1pySunxIhmezomRg
mituuhQOLy3N41HiB1kxtrFyTowd+AUApCM3oXLrp9lBCh6NGGYwlOIi385Ubxd+Hdxjkw620Qtf
bi+wyvrN1ndioeVNKKLsTT3oen0ban+lZfEhopRuKpUE+xog7j1ui21xaWJy5wsXqoVk7K00Us6R
dtSzR6OkwYC7RNfIe6M/9dWjARKQpGo8nGp9cGTYicKtAuonfPkvY+U5xInOoTfvqZKiKqpqvVDO
miicFKF10Bpfe+JNT+j38/mvjZkLhWUjSnWdK+fBSZVNrO8TJ4sdY1/eR+W2cDfx5/+vMc0dSW5p
r4oTxhSQetdAZgHBvm3hPb4GbBAtKWwJ6HpoRZsNSenLfDRTQT1X/V2v/67UT7WtDr8apF9+FPJW
2N229z66YY6WMcovU9QRZwdoVctj6UPQd8Yzd0H61CcHMa5WjLx3exRdRdStdEIkhdfZ1Qd5u0qP
YPE8dz6t60Naw8pNVWllm08zc+0MUA8QPKdaEr/ps3yLUCWGlwm6dq53egGN/HgSHCE4l9rnVylc
w0cuzBttlfSA0IFNttOYXQXiqPWqKPC0s14kpwLomLBJlfavUbWo1RkkjyYhbE65ub+VvSF2ilEx
JDcvd4hUl+hm1LDAIgt0Sns/2OrqaO6KqJMOXW5A9dYY/qOh1Nm+kL3s0GlRuLKW08Dms0zXHQkl
Dn2OxNkRVY4hzERtrp2rrWl8FkS7UH90wM2E/W3HnBzv2g79dXiGTg4NKr13LFL1qENJXknn0d9o
omJnP/R+pw1rLQ7v11EFIc6ba9IfoLdmNhx/oj8aEl3iBVnEe+jUkJAsFWtLPq083B7RwgNvsjXt
a4U6IFAbhnwRmi2OUFGrNOksjZ+Cyvqk9OFWprQeiZuu2rZG4DRGZdOyWJsjsKt9oMuHSLWz7C4Q
AGh9LNVNBP6m/Xn7u96xW1D4oo0XR55mmmv0LAYUOrTvAbWrcweJVg0TaNM958Xnqhi/t7XkFOQs
4xayWk90lPApzAIKf09l8SkTu48FSBE9lX8qo7ny8Hy/ncFDqUwU0ZBM/zxoSG3XlRAdymdJuDeS
zO6GDHkrxyz9XTa+9YKdDyvRfeGeMJnE2uR00zF6vUB956VSyJ+ck5ehTQDru5swi0PbEyNHqLk3
iKFpt4+FZeuR8uR3W1ELHbc17ryyWdlmf5JB1/4PrRH8wFPTF9zEc/83iyxqu8FXz13pWlvZiJJd
4Ur9oR2K6pypuWjnmeCCFlNb2zUz/SCA2KYPtWt/r7jHFJ3ffQnbXZr02gCuztIfUVkluicE6tmQ
elvzt4bwpaYDuzJDW4JBOH6sHfFYIERsbG9bfu8BTMGF4dltSawjQ6lUpiCycjglh4yOl4SXrJNY
90L0XPkr766FjD28zFQ9ZG2S7BbnqWzXFCRAUKV+9k+Z/7EZOgjA98I5JAUpdHZap7bW2ZWl7MR8
BXKxEBswTbhD8GHqaJ6joSMlcQWvbfSzYgR2kCi2pX7tXEAsBAfRR8U4hmZyV+ZbpbK9H4SJrNzm
KKW6+WFQH4LwzvPirWX2K9/1PtpPn0WwhzkFwbc5PkM2gzoN1U4/C5p8UKq73IMSe5Q2aabt3L8H
wUqaIiFHQSu+iqvNeW1bX1I7RRuMc0MLbHEq4UmdsonhsAvDDwP436eye8jUOz8cjoa0dpl8f+Jo
CjAbkcwJ6/8uPdt0KSUSqzXOtbLtoLnU3Q8tCnTNh7j9GRcvxlsPXXbah/tx6gP7BHJr6Ffa56fT
ZrbVrj5hdlES6cMu+6AzznruSMJOjt7AnpI8fTDrYwhH+O399f7sux7wbGMrpjSmgjAaZ56/utPl
SDYZ+QCWxMzWHuzvQb0sLQUi7oHcMknczi5nXVqPfp2oxrn3aarM33xKb/pRGsFyq1l9R3YiBHhh
bGL3IWqeb49zcWEvbM9mFW2fEHZaxThbxj7InzP3xUMFfiV4/Nmhs7UD2aGwTSBNpLN7mu2L0x0I
g5ZWsRK+qIKIhxSxqwYbz3BbeBDSKiw2VihRSK4LBUxHUMPX+1BUUv8pyL28sEM6od1DL1bBtwLB
mk+CZaEqQ5ElfQyTHjaHNhvQKrL4n71NKsb0ZbSBn7qHOgpF08nHeDQRywDLu2m9zvhFa3KQO7D1
ZokT9FL5ampd8ln1B+FbNk7ZAHbBaOxDJeF017rR0O8hDBGanarmpAmlAEygI6Tq9EMRnHe6qI6/
1WOFNhGMH5CVKi4ySXEJEEn3o/5TJzZut0kDvaVNU5ESJw0VunWyujBSJ9KT7HNo9A0vMi0TnhPo
vOAIo0CqOQM6guZzX3J3/wVFuYITdD0ZDBDgw/cy6arU7hNXSx9HYt2npmpiSORp2zhFUhwXTl66
yQbmsQ56wcaMeyiyauE0ioqHeBQZtmqjMzfRptPG7ruu+1XiVElL8aWR5czaC6Omet8SKyfiiI2W
FbsgU+HXHJKsVV6HSo1PgwtCbSXXP/NIcK0U0ghw0/2FXN+c83KUrbRqewN10vBDLW4U5WsY3Iev
t91+dnzOjPDMu3ZIUJ0UBAUTjV/vm1A+KLiPrG/D/pfkdQcB6Z0Y3aPbJuftU//Y1Lm3c09A/nou
bhC6qQ8vohuemp6my2dBoeG2RDvZNHcKgGIO3t72SyPfahmExWhZJGmxzc20us+TtevD4iQbIvw3
E/EdGK/r8btCKEV1xbcE00N9DB6yJHRo5HMiuopuj3v2wP1n2Bempk+52Pv50DVRE1mcFqK/r8QS
zgJp5T00O4n/MWFOELIpN4As1LWJwcr9Tu/96KRUD7KPXgLArEIfnTgIbUF/uz2eRWOQipHphs+P
5M21MctsWqFGLf1UVv5br9/XarkTvGYvRHdm3nQrszc7h/4ZGlgh0gNoJkH4cW2NE6OtIwtrQjKB
COgzuY9Hxbk9pMUlssAlkXBkWO/ZOvMq0owgItUofNVCY3gWjWTtBrnkcgyHXMpENafNS9Y0UhRa
pCCNK46pHSYPXDJJRCDujcrZynmzNGkkICiAItpM/8a0hBcuV1kjyuRhGZ3QXaQZ52v26fZ8LbnA
5c+fPYw7yL6FsCuiE1BIcVT2aeyTNx7uczHbdvFaVmF5NNQ80EKlQD6/HlhF3GppQ6zqRd1OMvr4
Q8tp09Vm3inmXRzSf1yNOvX/7MxcLRUHT4gkNTzFHCAZj22xdozqU+EFtuQmO8ks7R4qZR61t2dz
0TGgV6QgxpMW9evr1WrjOMlrn1iUtvdVVzl+8clPfsbjWjpjycuNf+38yS5eeEXZClmteQSilLty
8FStoX0W10kBBoyGH+F9Xm8zIy40VRBGp0J6yMmxWvG9T8/S7cladL0LIzPXbv0MRbiCrRqlGzf6
6VvxB4ilKsS/7rtaXMmxzalw/nGJC2szR3eTtOuaYYp1wy4VUttH7iLyHOlLXu31DMq50XyKxQ86
GCqvO6PD6VRVcZdDFe3Lm8D7mpTnpLkzoIqQnCp+gau6EY3a7gvt5fa0LJ3nZN5Q8CFPNb1Qr30o
SCVXr9B2PgHatISvsi5stfqngDKVQFu/8ur9rTz2dEu5NDibGbOrVIgaIqJZiRCaBYVyHdnp8HdP
zH/m/2JYs61h+KbRB/B/n+rmV0oKAxC0aH3Uwk2cdyuOtbg7UC2fuhqoq/5p1rnYHeCaA6EfCM+t
4f6wokNb9T9ur9Hi/riwMH3BhYXQRVHTLKoIrfZsm5dJuFHc3AlrLdjeNrQYUEAbgyOAyJIX1bUh
P6nMoJLr6GSFX92Q2lV337mNs0ZlOoet/7M6F3am77gYkJgBZdMEjpkEWqC2g2Tt2MNx0hX7vGy3
A3Wj+LsvvzZN6gz90UKlzAi9c51Xh3To7T6rViZ4MTZcfM9sE5SFJku1zgT3G8MPSXAbHzKB11bR
7L2aZ83tWV5cTmgHAQCT/OJaez16ABuuLrQZW45G2ByUIjQi3VruZ/bo/2eK4fUFx0T/IWfTtZFU
ya1u7EcYDozuc0G6SwmqXRaedFIthb4LjWCtVXye6PpjckrfI0b/B0Y929ljBJWz3mLSM5FhFQ5t
cu8WnwWDolZB1TDbqJBqmxW3Fro/v9ye0yXP5RpGnpXMpvXu7ZN11pAIcYpt4VkY2zsrq7d93Dip
2PyHV9a/lt49gHRVqIRSZPWksbj3U2FnludJx52Xy4qf3B4TwobXSwi1cE0tD0tWXB8Va3iKvfpB
SBpHDKI1WOSST16OauaTVhQlAdSr0SkYYXkVvpa8ntNv/2GNFEAolCCp24lzG5LhZ0nCLqvpRaAV
1qseInSt4rFaicjy0n6mtPU/S7MclFYKQCvklv08mCiy9padGVvL3QggwaVK/+l1w0Pcl3srSZ6H
UHYSIz0bcfbsh+NWGsVD9Y2MwGsU0hfj0SwvGfuo++J342FAVM2O1f7OF+rRhlaJJ6C4dq1b3kiT
cCjgF7o75130XerBYRbw+Wk3voYaeqXBvhx+SKbvkNuohOjYaOqjlphH36ttUVJWbi+Ljkc5aWrh
1qHwmIXDJmvyDskJNlPiRnspNPW7NkuUN2WUisdSQFH1tmMsOp9BHxivQlGj2e3a0am69iGZI5wv
rqqNKjb6rk4ThCvzQj7cNjWvhP8TpKh8QkdOvwN9Ate2Wn1QlFDAVuY+I9O5Hw0zo7yff0DJ8V40
h1fTK7e6i+BOstalvXRRoOL6P9Mzr6z9us+HQopOsWShyKe1qIG38hpWY3Ey0ePRqfJO9cfZ4smj
H3LX0wj8JADZyU39IJIzuz2NSx5CxkDhH+gsOGCuZ3F0Re4jmcv1Nq3vRiO98yPanRsIVUxpjRB4
adqmeg2IHgCO+h+q0YvLQhYpFek+gYe8HH0wYE+TYWZcGc/SpF3amHmgXAup7nfTeGifDvqHekw3
q3fSxUmbrlamQTGCiu31pJlFIieQAhOV6n4Xe1/zXHCge6QMsXZyLE7ZhaXZ8gwWS6G5JpaU32YK
2+pa+W5xvi4MzJwsL1Q38j3mKxD3pOPsKBBJ9a/c4dfma3afaHwjdA2DUdTCgxKTJCofhnYni+nu
tjMvDoYmPnSlqM4CP7heF63L6lrMGYxVnjM6zMvhdQzfbttYXJELG7PrmOuZ0RD7OHEqvLZV4BAM
Vlx4cbYQWrDYI9KkSHA9iraq49JMQHQXUQakG8Fjhb68euvpa6+EeUV7iqG8dRQLCnoqi+L8vU77
nFekFiLaWhV0tuxzoaPLtIMUubUkcuBedGw9V3T8uBQ2qlt/Vgb3oYnD8qi1UbDJRCHZGhQ9S1PQ
f9+e54W1vPq0mWMaQt+HQ8UrX2zBsfb3dazbnXm+bWR5AgAY0gkk0UxiTKt9EZKoqSZN3wjhSZSQ
ec/UQ+i9doJdUGfI3LdysPX+XqAgo048rjr5hWPYwf8pjytrvjRaeGKnViS6wrgqXH9HYNBjbGRk
GYxS2NXC1opkR8leb492zYh8bQQ0u6mGLUYGUluBQv+wGdm1sSanseC/sNjDQUkdj2N53hkZ+30A
IUNCmA+NTZMKtt9vBFxZSdZmbckSfUcUSiYkNPQR1wNyE60qdQFLfMe2EPyN3+Q7yThq3dpNbvK2
WWJwwstPSg0IJAO6uLbkgdmphZr3NBnxYCPX6r2Rtpk9CtUXkmEQglGm2/79al2anIUBK9cTVJLJ
RkBRaefu8BKr4Wa9v31xDgEu09g9MZ7Mr1FgsWHyQz3qRNGN5sPWbw5Fe/CbJ02j4PsfhoQ0rUiZ
YqI1mr7lYre5Q2cWXkh8VofX+hBrH9dqWgvBmdoxF1AdNCHvtJkBKW3jRqsp38Y+8oWpJmtOb61S
qS3soysrs9AkxnkBQDeIuTPt+qaHD6Bx6n6t4WfRCqsCwH9qB5sXC7SiLCRpDOOTK5FWHF+KkjJ/
sVL7nvx25tdQN/xrZDYUOfaDxPQSzprM6LZjF30Qu1KDKrg27UDN4m0tNOYmHMOVF+Ty4Mh1T73K
yD7PbtAAu5uxtciyi1IfbMSi2mZ1122MNQ3IBe9mfP/amUWIWLA8as5MYpqHByt986duoax3jPZw
27UXAgSGaDok9NFCr892a1cW6hiUZXyiyfjgJjVBQn2UY5k2DEmyh2gNHb84gX/4iXQwSWRLrreS
YjWlb5RpfKoTecfDeCM0v6t4rSVxKb8HehI6YZCs5ETnKO0490eZNnLwEL1HEAcZXqN7YUTigy9F
9tC4j535vQuNzwADnXq89/V2R8uUHX20pK1Q5a8Iwt7dnunFJb34pNnINcvXXPIn8akvty1PInjm
pnMMQMMK2mZxSf81NEfXAmM1h6Gt4lPrvvauepCqjnRX5qT9LoE0/vaollIFQJ/pyqJnZbqPz0KX
TzsyU5vHp2wQ6rcmicO7opMgEQKP5ghJkp7N3GxeACG12zGMwg3dL9/UTg3PBRpun29/zaJ3Ic9I
Qy+0c3zStXfpiRRn4Yh3gfn6KIgFBxB9AWm0ivtZWkxJpC+cdAG98PJsMc1RrkdLYI7dEaAJybCG
wKOlNO3k51J2d2JY7V212UPDAuXnXo1+JxSBow9RDFJoJRYuDfriW+ZMSsrYRnEv41hhxasOWILf
Z9ssWblyLnnVpZXZTQ9sn5zBXEnkiz4Jma2qdqvuFe3LWtV8CWvBO/t/U/uHZ/7isM36xCc3X1DI
tJvSqcv9L8jJ4TRCUXj4YEBL7G5+rykZrSznvIKiKlVSKSbhQoQrNqEKkISVUySvFDhXLsyL+wW4
wwQKIOzSnHntonWoW54gslptcQbGQ82UgDRq91J4R7+XL3wQjG0kOWH74fbWWMo78WD41/DsFp0r
Hedp0DGvvbsT2vuu2Y7gz/udXv8pCEIsZ7dFvLltdtE5L6zODsy8KWPPNxvCQ6jbQltBewSCae09
tGgFASoItyB2U+Z0OF6VDFU74jMxRH9eZdpW9yp0/2UHUOgG4wSRHwCc65Vrq1Io9Yg930hffaVE
e17hPTLmgt2DYr09bXOc9PTC5TwGJz0hqmD4mK0W0H7EptU0OZlqs61l6Q6UzMEbd7X+wRLv3K7d
esVWK76G9X9YMNjsecvJCrbnvM0B93fPCKrk5OaPnUfprTPteM3IUjCZLBiABiZAyfTnF3tcK6VE
rwwrOZWG/rPpxI9V3u76RP6Yg9/qg7Ur6bvbItEE9BbYd+pRCm3o1+aGnkyzEHr9ERpoSpaCKO18
7r+VdPQUde9V/cocLtljaBwyyHuRapsdQ2ZSx2Hf9d1RbqzsR2oEpUPI8zY+tb1dmyLnydX5kIXV
KrvPFD2u7sWMlNYOHkQmNW7aD69HKha625diR/Nzo4fPieZHL/AdfgrU0TqkUfQkKsXPphblk5KG
7cnXNf3OUtI1wrh3y8tXENtgh5m2C2/q66/o0mpoasHvj0mjkI/9mqaaHVvF3sqPIoX+21vlXezm
/QzwiQYp1eTIt2aTXbZalHuRweL2j0obbiNVewAQcwhSfaXwNm9CBAkHCAroADC1Cfc7f03HqedH
g4Gp+jP6Gg+CYzjBq/caPajP4aNwX75m36vvw8tfjw+jZGzJsZAhfne8C2OflIbZHwfwfkOHzJkZ
bWUBARCas/7eFE4z0eVOm3/+zh3GymyypB6OfdRCPnUf176dSw9p9HbbzrQkMy/V6DBToIOAMQ7Y
37V/0PaiS0PYDEc5/OQVn8M17MX76MlCsVqkPMipItswi54WpbVEiczhmJXBTjDegCg74NecEB5N
M043fsotPzecUf7c6eb+70dn8YsLKBkeHvXXo1PEZoyzwOqPPPbhdvcS4KBxsUbru+D2tBSQACTZ
SU5iftWteykooxpwQiVqWx2ahzIQH7KqDO2S1NXtES3EM3hSyYtNdJ3I8M2iiiyP6VhUHtOp57Rx
tXqxafOupF1CTr4HRiCeMpbjwCVK3N62/O5gp8uWpDgPC+BzFhih67n0RyMYhkTrj3nc2r5UT+5Y
6CvVxkUj9PwRtci+vFPLRK0rk2LZH44iYr1VoTkYkeVvt0eyuF4W0GiOBC4Q8xfpINWiEjXBcGzi
X1FU2xKPE6tz1lQPFkIvSTGqbhNvBC/s2VIhFqKWTSEOx1j/YQg7japYHN+rUB6a7RqMZHLk2TZm
a03PLNXQgZFM83p5ik/Y/qAOxiOFhX2Sex/bMbkflN+hKDuy7IDOb/R+5RK2tFaQ5IEO+sP896fp
78Jm36VCwacQgnVUHNRzasYbciUrDr80i4RbxD8pksHGN9vCFpgjP4P865gDkImEbV4pv+Ihf2xy
4wiJ7Pa2ayyEw6msCC+taZINnvNNZKJallE5jsc0aMpfNNM3rQ0uz/z7gwQyCx2yFqI7qzbdHS6m
rupjGgpUbTgGfqVucticzqWiKU9tRLTPpFr+entYS1GDHmKL/6gQUCK4tqfUame5hjIepZTu6/yo
+MKPtrRLI9rRg7mrtDUK8AV/5C4wZeXg0GKUM99HqdIyItUXj1CsI3oxbtMICJXyplf7hJ4rdUN1
yrk9xoVdjUkDTDmKjhMF1vUY6yashCTEpF/4u9pKtkJvp8UvpViZywWHNCY6YYo9cMjSCn5tZxgN
klh6Ix7dSsppIgnVr1lm+LD5++ZeiNX4SRzdYuUgW1jAqQwCbBkGWVLTs2N60GGCTA15PAb92aya
nRtD6gkrpavxbKRtbY0kfWkyL+3NHCbnDa5qKQ6DejUkIO623odrR9nSRF7amN0MhiE2SzdTx2Or
3Rnxuau7rSXv9fghr+OV6VsIVaAgpvoOyGzjXQ92qmkGrGjJcARHtRcqUMVJuy079++ojKd4wROK
aDjB3rA2m7W6L+p0UPPhOPRSaAduee7Fbdi0xzpfq20uLJBJV7VIvo9gBS7o2guTKEILLEk5w3In
qqNXQU1EW6vkjal5K7f6pcm7NDXbWJkxyEojYSrWXqRIsjlZ3HElIC74Ani9SayRVQKgOLNBb7Yo
1mE/HPUmsyX1Sf3RtOAhDJtetNthYiHCE9onehSynhyXM69LGIGvRYReN1dsAYSpPP66beF9egc3
4HJGhymH1oR/vF4bofZlqVdp6dK9/JwFz653MNF7ERH/C7YtcmWBcR+JH29bXVolmqKIffgdAXd2
TuKTY5L4MkeKhpyKEIwHRYkCGwXW838whBwaaDQ88N1eCpUQ9naD0eEOnltswpKXvBVub1tZnkQN
E9PjFTuz66apd+WgC6xTnoWbQfgdud+6XfCUOs1dKzyuqoItBFhKLtxv8YzpVJ6Zqz0ScoYQj0cQ
DhtPBKya2EJE+yLEkMNw7yvCygAXNjAGeTWY9OBPjDrXTuKK2ejHVT4e1V4DjJtlr4EPYMIFY7HL
R/nHynRO7/zZBRFWZvCwUIfimHPGfUv2fKPpq/FYFGp3rxgd6mpUDaHM6bpDTssUOpVhYQelbx6j
oFcOighXi27EemkHg1Ufo2RMV07sha1I6X2S8+PeSrpwthVlaRQGua65bDW+yB3VCp22yNcI+BY2
BlbwIJrMp8LxbDeSPk49r2jGY3cvnoefa3zmCzediWhJpR0XmLwyT9LVoumpYtZxtXJhBXLpK3ox
4x+xEd11bizS51FHd0qfrez2hXiJpBg3EITAJz7D2W4XGkKJbgxMnd7bbpVu2uElSTkKqpHu+e8r
zjOdW3PnubA2L2N1ZSOrSdriq/fG5+KtD+x0B/nmZ7Nxsjt5zdrijJLT4V+CDJF0tjP6Ah+umNHS
qI+5LB7oIDwUrv5xaH7E8ZPmvtLV9KBUG2PcFPmxELdyF56KhEsfIubaSyL64iGA+/f2LCxtWFKX
6IDw0CLNNXnzxZ0dYdSRjlr8SFFeVPkh7EIbsagwWRv++8mGj4SGC84nFMMRr7u245mlAgCWSKR3
r6r1waBmX8QPWflbk+o3VJQd03py9XvB/fs3JIYp16mMD3buuUyTl4xNZGgFq1x9LyxUAbjemq2j
a7/Kr75m09i8MqPvFxoQBxcYTklo9t51mAyi3sdRUXLJFNNHYiQF2IYVzE+NTLtFdxfmUkc797AS
dt4HhMnshCCZLgJUpa8nuLPGLjVqQqEefxKUfW19GIOVcPv+NJngKcRa0eDN+q51EuI++st8TGQQ
pgyo33aKrVpv1jACv8x27l/jfGGMnEqtNDeS5II26npIjRFXgqYSDsRYlg+ZSuWXF4z/VcqDlQTN
+3L+H1OWBdUWN0+aQ69N1cOo9hwl4zH/kRbpPhGaTaNWp7LuIR7wN13LkxLNJtHyj1DBdXVxTsaT
rsZO1niI+zSdo8ZrCrVLjoTDmuwXQHj8uv6miGQSrImcpVLyhZ4Te9g11ETlQ+WdahKNf30f5l3L
FgWFPsFe5inT0StMPUS35uhmj53wmwbFZq2I9v5kvDYxGxDll9KNVIlJ7j6143fl799DNANBeUQJ
kk4/WZldPupE11OoESHVkaIdFA5sPb95E4xgBbW7tA+odBI0SVnSIj+LZXVDS3bkBbzJQTfr+wac
yV1ePvZ7Tz/fjs7vD8RJYuVfS9P95yI6jyZqyUqBJdmX7VBqdkiLbOg9Og4eimLWSghZG9fsLFDJ
HkpDi7VQuP8l146nONqwzdcYypYiFQAzupXJa8iUAK8HVQ5aotVwqBzzNNy4cb7JKf/1g7symveF
cPY0qAFqRBy6U0H12k6fayV3GLILAiFDD+xOaezQH+DF8IsNdO+pVX6Q+vypi7y9IiDAZa2cBHPy
Fl7O118wc3j2bupyneEoqMOd4FenKWpannU/RDteMbFYv8UBlPruRo63EMD24hrkdHGuUW9gnoFe
SfMXqNug+NHCVXgU80cTrEGmnYT6bzvqp1FOdLJTrpYzdnZrm6hV87ol46F339LxhZ6n1QT6UuRg
HUEz4C9UXWb7oBPTuuac4JayaQ/l6+1N9v4KxPdf/PCZ2yeqXHmjyQ+vhfsoe8n9h1GnX3N728ri
VgaSRoqNO9B7RiiPcmUeuNxty4ObOZpw7DI7LJ2m2902tHRs8H5lzad+XSC5124vDoYr1TmGqOs8
CP74FLvRL3r73xT54LrtR2h4DNvIVvKHS45GmoNtTbya6kXXVkMhbqNORPs4jyonLB8E+SkFH/8f
hnZhZLZSmhiCo9FC8di31lvuNdusb3dQEzi5KTtmJG9Lw9glWbS/bXYpLvKOAy7BJRJuh1m8D4aK
ZH1XEO/Lj7rxrBeNrahPzGwY8l4oP922tjSTtG1RXqG0R9l5FjTkOB9wVqxZdf+5Eryj0FenRAjv
bptZ8vpLM7NBpZZfo32Yi8cg3Wqtk4THMCWf/XbbypIzAhT400XBWTmPwZ4VwRGtlOLRO8TSo1zY
+rBrty6kn3tvTRVrceKm5+ofET7eM9cuOBSqXnQyx5cmkzv2va0UfrI4Xm6PaHHeJop2oAdUX+fI
EqtJC8S3e/FoBoeBLq1WeTKotLV/qbD95+yArgYSHtJF1juO8NJVvLCs2okhsERVNbUlJkxa0+5d
Gs2llZmzoUycFI3ficfu3FS/JIhJh7381307HBDcrHnXkwk1eWZeL0wAfLONM1E8DvL9MOxr0XGb
fdCspKmXAiwORl2Gnj2KoJN7XNyVBFY/HwZFpHP0MWUMqF05vedY7bBdr0xOn3ydO0B/WANexO8S
BZrZVTPtZRJcvdAex5Erc90jch2mZf/htq+959igJiNPggAc3RNsYjZzfLtYhoPbHovkWBifu3Tn
Zsc0P5nyF0F6K4uNG94Pv9TnLkQt4BhA9QE9tfkhEO79Q0ZjUmS7jvpdaTbwg9/+tIVM5vWnzaZb
HKrK6ukiPWbf2rt48zLuh90X8aR9WbEzHRzvZ/rfKZg8+GJZw8hKXdPHTg1TwfjQeaGtZBvD2qbK
nQ/B/5cuOqvKwX9djSd/Li63TM9O0oilV7oW0yVMsuKd4u61lNSzjSCVVh2S8JMaONJnwYfQ0N2h
0Rp8hKMt30FVUwoxaqMwzduCd4oOo7qVrV+1vC/1Uzk+ePxl6HJ3/mv4knvwYxaHSrhPTZq3EUxb
Exv4Q2lxaxgzXzWNDv2M1mqPFX3vwX0ZvpquZMvday3pdkSlxTDskHxT4+/GDoW9X9lDlWQ7T3gJ
wn0EgjzM7sz+s5b7dyqq4p+l4jlFYEVN7TpX6YjbxGPkaI2dmq+h8LvqPDuAVSJcOfv/VCBvDWM6
ai4cQfd7wyp6rzuq6TPFwT7fjIpu6x5KcqkNH6KTvfo/Eru8M9zNSLxsUjt60jJHZxWKYwxGxj8E
xqPgRN6nwdy01l3d+psofMtEp9CP9VNw7u+8e3mrwvBmNSjhorUF5upeSj5ku+xZ6B15eFLPpoUw
2WskPPbiPre7D/1bISHI9dQ+6pGdyXZP2598Et0nK9nAdmOt6QsvYI/YeSCblIlmauq2vp6IfEAm
pCflcIQxC8jfkCChh/g8Ig6Z55h9Kh8h301sT9Gf4iHpPiZVA39bP6w1mv8BLV+vyKSMSFcpVcGp
vWO2P6S4LZq2C7rjiLuAwXSk/yPtynbkxpXlFwnQLvJVUu29qRdvL0Lbbmvfd339DfbMGVexiSLs
ezA4wGCAziKVTCYzMyKs8XlEvRuVVW9t+xN5axzTbTFIUTXaJqf2xlAPdPmWWRSyNMZmttwFNZbe
VXKID0/ZBhxje1bszePMbUCRPShevxvsdk9YZR84WVKc+s7eq7YkfZWuhdtUfaj0pqYx5hqV4xJ7
zhdrr+BYVJBFibLNDDmHOd/M854OfgJ9NkgjuCVak9Uh0+7Te8NxTWWfbBIoS2deqPtj9RNilkcU
GB2m0+DiunCtP87gsP2YPsNcIiM8fqeIODsQkMscJ8MuptM38/BgPPxx3L3869yGJEaMR2WOvx72
INWGKGeh73qCufXKY90MRbuj47rpl+LrYNx0dYRHUyyr3b4D3z94GNA1DtCFcDX+/iNpm6rFkE6Y
KFnuFVV5AB+YW03xQ5VZxzJZ3VpvMbyMMFahYbDovtp4YZjvKp0+DmR9isflB+p3t3FLSnBxd7dj
E+7RtXkMowIf1Us0w4+AXVS2dNYgGz8xHSyDnJzhcSoxDu3YXqTIAtmHCw0bi0kwwCZ1iqEc7kKr
VWMsclJOpzYtMAOZ+uBZRbNjE6Lncf0bvj9MPmzfmSnugNatZjZt1E7IHezHNioB2sXMSmVDr614
MazEz0sFc9+OrxrL7TjlX8as9svHPn7Lu94F28x+JKo7GK9TezQK09OteacXe8mv/JhLYUPYhAGS
HDRGLS7JCaORVF28TqcoT5ztoozbstQ6v4hs2y+VPr0BX/cdZsYR8zNzMyhW4/fmmPpKt1DQxZaa
t3aKiYM3DNsGAyVbEzQUN3FUgnxiLstN0hAXUbJAnWW18WTs7W2nm/3j9WXwbPBI2LEM5NKYpkd4
BmfEZVgG8AG0GLSbIKvWbh0dpI8DeEKVyjqY67jrrAMhu3l5NRVI/Nw2NN0S6pbatCXacqiRyUzZ
q96s/vVfxYxyHoDpGjTx0AQBppCXW2Cs3Wxrp9NEQuiS7voq0CJzO3TFHmOpzXiK116SGQo+J0wC
B8pak0hZuWfY3ABvTDMVJrPWW9Mj6CP/ZlFQT6I2BtrwtmAp41ngq3sHSrk5pt9LJABxvOv1O0fP
vW7cQYGjGo6VjHb249MCWqtnBjkPBUSytKoKBqd5YyQuCNxna7dYm1F2YgV3O7NE32ka0JXjZ7Fb
qsxTPmPzoFKeVukeOdatdRepd92P9tOYh9tIkwQJFsc/eMiZRe4FGOYkLKBQgBCb7juv+oF588Mg
G3cUGkHKggFbB7PtvArvEJkZsSttOpE6dIvlGw2VbQLdsXg8DMW3UdYIEHr9mTnOQUqzWOsqxpry
w3Sr2h657w5K6pbHTjKwz2L1h807M8Q5xqKbS5MtMDSmL3pVIBv96Sg3IOmSnCnBa4up/f7eQO61
NXS5XTgEMdL4UuyGt/Br4Rm/TOA73U7S3BC74Jkp7n7K9bUHhhym0of2wVBdZTNsQRW9bY+4QBzJ
UZZtIHdDrai71s4MYwtk6ADjn+7BInE9BAqq8Jd7x2UyqYHegtOyvbuPHyAi3H8fPw9+fFS3wwED
bcNniT12Yq45BXcRZLHVdhVyiVO/BTigeSl2xk69iV3lYGGiWEb18LHqdbE6vm9XNjOtTGeZ0GPY
j8NdN8MXZUMCorvt3P344QWoNvU0UXF+QffdJF6xB81/ufrrSS89+EXsxidlR7aq6zvjJv4mOWXC
JcLn0MvBIDhAwJfxXpmTslRChF+gEY55h0g/a24pAxKK/eTMDOeLNC2KRFFwmKPTavjVW1/5MyoN
4xZCcBR6CkuDyB9vwG/lSVIg2QI5D3UUXUtTdmWa2Yaku9jakXWRHQPhUUNFGd0wEE0BBH25i3Ux
RGk/6ngulAdzl94Ypyp3bS+9b3vXHtzqkG/U0VUCs5UkvOKIwjBjKgNxg5Dk0nIPdpUM/CFwUVRD
Rn3dD1+oVW2c8kSyCayvQB3VX8GZ5k1mKIkv7zPn/GFkBDZAODJ0Cf9Gzde+q/vQwvXWxIGZ7zr7
s5OPO7ME1/29ZYB0Nvremq6Zgg1Lv9WSxDej09DtpvZ5YT+OflXpNjL3f04SC6lCCPCi8QL8EOaB
uCgRJtUIitgcwJPksZ5+Keu3ZfokiUQiv/pt48OQWKoncY+5m/mU3lj2Htx62/wU39nuvAfdVGA/
udPB2F23KTTJkk2wf2FMhOcNUpXSiWoNy1rm106/m6sdtCuumxAlExjC/88E+wln6Z9jjHozAIF1
Cl9Mb933Lr2bj7EsFRPlEOdWOKe1QCqFx0c2I+Q9OTRz7VTZrTkGXuxdqx66HrphsptXbBJzofB1
VFR4/IReT0UJVon5BLKMTbWPNmgvOHfNrXWkXrsfj/PReUi+r1t7F90bh+ubKooOTAXuf7a56OAU
JbHWtQSmbDeiewJ03tF+uW7iI/CeuTy6/myCCDqdfB+tQAFIMzvYaH3MW+/JIdn1+2znePXOfFS2
xZZIWgIs/eIP/7lBLg8s1Myc+xoGJ292ZcxHwh07Ww2X+3VGMTlpX2DHigkQ9+Zem7/HyniHLyg5
U7yuLXtaXmwc5/FzGy7hPGIdytO2eayfu030Co6lw+iSw7pPjo2fHe1Dc5h3+V7/kt45X8O75dQ9
SBxUeLYxVgNaFdCbAq13efD0NDR7PcOKLbB730HM3tXqUnZNsW/y4ZtB9BCvR5hS+fY1wTxibbBv
RrfJS/9kHskGhNP75Ka96w6DTIJdMPiFrT0zx129RmpnVVXWQDn+6vb0qcfJM7bJRjvV++lh+hLf
5a9PqP9KLnyh75xZ5YJ/Vq55YlPmmKDrnzYYl/SK5jn7QwGff/zmt5n3V8VZpCzUuRwqG2ZGslfa
p3G9X807aNpfP9eiMtP5Hr7f/2dmQPQOfI9TwUyzLwqf7OqD3bgu9HJ929eO3ZPpriBQfLA2jWcE
41E7kv/ffvK5zRJVoFYbGuyn/UWdd3GsuVk7g8ZWkk4IT8A7hSsAEBg44S4FoEVVWnX9fGrWHYZI
0cdeZIBUYcw6M8FloYUDAt4QBf7TTFNMp95p2Mrr30swGMV8nhHR/rMKzuerpB7ThWAVRTA1bvnV
0t28vC3HR0zNvdkqUKOYmJcY5YXa/vXF30Y5l7edyNbyHutC9Txyje/rzfJKdu0eLHhb51b9gYTX
/pHuj8ZXPCeU2pVRNEhWjSnzy+hl9sOc0a7FD1juO9c+dp7906zdbkIxxwXy/XWQXejXvQUVsUuL
S9eOalJjn0EJQSBLmWy6XnLDMW/4GC3hipoD/T3kXJcmikixzdZC+CJAdNifiuipeQDXsCvt4QuT
eJzi/yxx308Nm6kLOxyx7NN0BBvuVj/U+3Bfe+Ap2UocVLgqJF8O8LGMxJi7aMJujVV7GBBQdP/e
GF0oZhlfprv1M41c+8Y5Tj/twQt/VD5eumUkCWfCdyBoc/6zzh3yKIxLU3HgqWnhQcSl+kVR8jtE
b5nuospInpqf0NaSNXOED5Vzq9y5T9pab0aM/GBOHZ1NGt2ohg/hwPR+NlSP5K1LlqCkhyj/HNvf
aRy7NNuG0yHpf2RR+TkqX6Bzd9cvxn5xJEeXfdkPPna2H5yPNSDfgm4m+xrtZ1NXwJO0WR1X/1Em
QZR72d+9VM+3gnO1KgEn96qNcLVwYzS+hlu58Q5ow+O6RKfHLfc3deEnz/Qg8Tv9+kr5WooWmum6
hlhp2hzyh3aJAKX7bLfbaHxutZ9N/m3UkHKRoJfOGohz49+bzFdYBoUCKJXi86tBeGsHnQc2d6/e
TD5xG38+tq4uiRzCe+bMINuLs0u7h950Ek7qfIpIpfmNMgOVGCqGpHQjTHTOrHAZeKJr+aKnE5aV
7lvd1fC2oNnRlL50RTW3M5fhG4XWUmVZNLBQC+aIgz5+LdT7QTPdNHSN2mZt+Uq5NxaZEiRz/StH
gycoQM5jqkuO5YE3KfPoXbgl+6V3m8/XHVN0kQCTDQEWNFVsAEsuv1URtnGa9+t8qpbEs+fdWCNr
lNHACI0ArgLwHhiuYOnSyKxoVZl2Bl7u+pHWkC/uA92SgWNkRrgoF1egU7FCHU9c41M0EFe1D335
eH23RJ5tnS2Ei1dpbUJjXIcNEj6F6XcFQm/XDYgC4rkB7nNM7QSchAYDmK8iizdAe6fe2M0BQJG5
AlhNciEJ14PaFQCOaIIDtHj5YdK60watgrn6oHgyagjhBzn749wHmWMrzaoBfzzboyX4RZGNEcj+
PvcxWDVynhv8ff22cIP5foY8kdsE6asWRM+99wv/sr3+dYShlOGT/rdf/OchhEw9NJdPNHkBDxAG
88Jj7zTeUFg+6cAQ1b2B7qxcnuqmxYigCnbVdnCX6Kvkd7Ct44IDYCjsV6DIR4H1vvxubRiZfeqY
OFB5UjjeaBn1KyFJfEz1JY82Zm7Zi5tMKobKtFwtnsK4NsFekWrafMhah+5H4JRzXzEbNQMtW0GO
llXON70FQXSMidWyOX7R72WYUmwdYs0HDBRJSa70E3PrDjDhciiUH1UDcXc9ootXhlZ8clZDBgYR
GmXRBqpSADnxDc9Zn9UEjO94UY0v+vRKu0NTm3j3/KzNp+vfQ+CJDEeOdw8o0zB2wf772YU3Qpsl
n3JYymbD9M0mtvep3lYeHgZU4vWCRYG7C6zpILzF25f/8pFRK4OpYqoW2i9qkwHPud5AlCtUbhe7
eL6+LMEVhGFXDJOgVMJgDJy3L7Q1w84MMXg/qp9RecWoFb1jkDyjulPT1QeRhqT+KrjTAbGCFCBj
nTAoT4w9olMEeLumAslAo22xZtQnELc7DKCA66Bvsru+QKE5tpEoKAM2y7/t45KU1VRiepiCMtNA
k0TpzV2mkrfIaWXXk+DDAZfEsCwGIOwfWFcTUkBTbco1aCuHIA9uvXhevQxIdttcn9te1nISfTsN
RHoYGAFUCDj9S5ds6tixewy0g0tp3SbLvu9a6iepsiGRc+yc8ktja29/vpuM4AU7iblyEIRemhyd
SFXDgqin7JdRGL+KvoHcxA9Nt379hR18MgydaMDC87XePmkdKNoO2qmAPEG2vAKo3mtu1zWSy1Fw
qhE68PIFMbDGpiEv16PpjVVm/QiixSr+4tB6O62WD/pTiROKGvBADwNeC84GA69S7lNVXdbZGEjS
TrpSr4FlFb1f4BW21WZt3hCon2+Wue/eCE0V0OSO0WG0iIz1UeCdTCKYkWFBX+oDucKgZ3OUoFd4
IhhP7bNxm5N6S6Lotqf6Js5+Xv+Cohf/hTkusmhmXJmQr9BOTqp6NZqStdP45vwdIZTm2c7GBWSb
kTeX9jaGEOmfJ1mwDp5/jDhittHkiifzooVNCT7WU6VVrhPiylvD3UQJxqVv63qXq+bPXKklIFjB
gcR9Da4bhruBIA9nlICnt8Puw2vL+BmKuuXncjQOivpcWfnWsGvJ1Knog1qYawSBBQxa/PknWhmH
dMTALoid/DLFcHlY3yRNti26CIKqVigp4IuWh8QVKF8mMqTyLLZ6tupqZRf6KYq9VUUnFOOAUXM7
RmCObm9SDLBcdyHh+iCjAlgYiNjRhb08nP2yDHaFnvOpWgeXER/TGytP9gWmsgtdRs4luCeAyPnP
GF/sttdpJo3T6adhBPZn1BoAmvCoLZIkfuhHmZ4iF3cgVg/ed5AigsMSdy9aWpdLW40+B/VqaQSt
2Xtxeu+gOjTNn67vH/e93o2A1QQ3EfCC7INdGkHn1nBCszUCMr06NFinzo2Smyw8gFRqrFT/ujXu
a/1rDUkEAgyIid5bJWcJktq1zejosxFka6K4U5ps9CHvNmbi+DUa6Gs/SkoQ3Bf7xyDw0/jHBJKa
x/fTeW4hlawZAcbq0iFoMahf5scIVILXF8Y9oP61g8iJ4iV7PrNtPluYAYW7vEJYD9rUGDzW2nKN
SBt2162IV/PbCufsdTJZaTLqRhCje2p1O0YmOUeNC+3n64ZErgeMJt4W0CeyPmxb3hVNmlLDCExF
9QoMlyeV5YI747oV8XJ+W9EvNy3CHCcuOSwHNNLbKbsDhMS1tdaVYntly+GcXIkBuqxMGIL3AbTx
GDefiCMJtCIPAMMnO6ngN8CiLhezLmti9QYOUocRYtR1k/E+M3MZV5/ouOJqRsEaDTtgHrmYUNFh
YtNzZjDQJxLdW2o1PlKQ89f6+BQpBniI9Hk+XP9MokMLFD3yLJT/cYNwKzOaekhHoO+Csm03pH0L
lccVzQwgx3xIEG2vGxP5xLkx9mPODhIJ5y5PawU+od/WyVezPsStF1oSMg7Rkgik/RyMgyO48iTI
ygjyJLtKzAAEOJ+sebMCUaLfgPhj3+syviqRLYatwxPdgWoz/8mMvEkgcjWZQfycjN9s3ICR8bPo
x01aS/ZO4IJwPUbYjaY2HrvsGJztnW5Gi0nm1A6icG0PGPIFuiSHEvj1LyRYD4tyeH1htAihjju1
bUu0dgBZdRCVgw6eGysYtdZDDxjkaaiFWUn05bpBgUsAEg0xXBBUAo3Eg5Gs1czsLC2coMbp8xXI
/3lOY52AOQcmbJHRGQitoaGNrhBY6HT+iuqzqauqDtaW3ooLD3W+VPNnK58Hb9ZX8h0ElrEhuT0E
pxo4T1BV4FJkI4hcXB+GxFjMFbeU0twaoMRYAeorD2lJ7qoQw3NRK3EUQTyEPhPo2vESBVqWBxg3
BdBRRWcZQQieILt6LeLZW2dZUVG4k2dWuDuxNPq1aSrEDYzjGSPGKZFgTxVabX9xW10sh9u+VJ0z
KwV1RKCZKwaJterVnlACdMJGCowTOb+DT4UqEmI8GniXR6wxprga0gicvf28M9dAWZKHJhoBE8ih
MHBHDQD4KreBLk5LxtNi3RuTr0ReHO/XAmx/TWNI8l+2trMKIEs8dAeiEeBlwogfuJ8vf1CpF60a
1qERrBRvtPDXkutecgfKmDUM6q6ArssU7f/8POJBgVcFSnhAoXDfdW4qPbOL2gpy0N84EJIcs6di
eYvRsrxuSOCmgO4zCnKkGpjn4tbWlYuj9tCrCBbljmBqFByQtuQ1JvDRCxNcyEzXpUZDoreDeF2T
HSntQ6ZmIzDPueUi2lSSFQkiNNR2CCjaHAsVQp6bMRqnONUJKJ/1KolOdKkL1yjDShKhRfv2zizN
JpyYYMSlT5AFul79mFlB1KfI5sEc0CbgEJY9nwVnwUAPBE6H84BwyZnpbCTxC5QggtjcpA7Al5jY
XiGrM5gvKmShr/uCwM9hDPk1Xs3IfHinA4neAIbg1grwmt1VUe9NIHFvv5fLS5fHWxXSOtmnv7AI
agQMCICcELMPl7sI5fdoNCtYXCL9xYjj7DgUxkvX9g6Gw6Eg7eRJfBgXRfFXML36140LbgQD4sqg
M8A9a5sq55flkkVhklZWYJtbK3w1fMVTh/00HFMZlkp0AgAaQ00enxKS79wyG6RJoar0OM2K4Rb6
t3mI3TzsvIwG15ckdBeMNAEnhgcgCB8v99Om04wSZ2gFAFZtevWtN16d9rEHOc0k69WKTCFmoAtj
GA4EDLjAQTvQXSFE2QFmtG7XyJ09m0o+EF+tY4GXibf+Z4P7Qj1x0lzLSjsg47JNp+YlskEV0L5V
ZeHVfQyB8XnXReFDmshCvuiLoYOKEjgr6eIZfbmRQzlPUUVXOyhsaJKshuPrU+hZPb0nWvLr+kfj
O13vyzw3xrlHHyXtWqaLHdh6WCU7dFJUdQMB5vrGGTX6Q1snG5SRif1As/E4AhR1q3RD9m0ZFbKN
NYKiTAgfj7wu0+nn679NuA+mBR5Piv9Hen25D2k8aajH5HYQNtWPpf+mRyAIiIpvRSjV6mV/irtl
UYABzS1Y8hgZNue7adg0/1wTEIhzwZ6paH5YOvu+V7xVc+OycYeqe+vnYqtrr9dXKboyIGOKCje6
SqAq5FZpJuVig9TJDoBd3+WT5KoQ7eH5X+eSeSu0FM3O8dfBOQHelMzL113+cn0F7CTwm4d6p6rh
JAK9anOv756s3ULAohuQ6i4CgHvWj3/z+sbW4LDjeYpo+QGDYeV9XqqVE4TFqcJaoNd+fRGijQJb
EsjHGJMpLtVLZ0uWOXK0pnGCNmZcRku0h8CGlGBGtFW4aQj82QISz2H//ewFt9hhlXXLbKNQtYsB
7HqSqowJ49a5Cc6VFwgZkHmECVWJdg7BFBJNNiEBZ0W60ZvIa2f1kLSTBw7RPy/3gKaJPYMhPIZD
xOULUx6icMHiVhVu2pT6Wue4EPPVh1ESm0WX55khvkxL81HJxkFHzALmuRzBGXGjaCjIKa2rFppL
DUmRUfjVwH+N0jDCAxRLLr/aYLQL0WpqB3VtuZje3UYkxHCwjPVZYobvY2v9akzpCjNx65D7otOm
PQS6fkCnW5JriUIOWB8xhI9nFSi1uJCjQLuwQfHZCXoncos+9aZWxu0jOk5EZRRXqMBASoaLO8sK
xGS7RogJSu3pUwcVo6DQU7eX6v4ILMHdcGRB7o6Pw4+vLvUco1en2IGjfpqQb6/tCdQ00NeUpPaC
nOPCDucEYT+vQ5FiRTnoYcgjYHzu4BS+oweLM0jqBQJP+G0LY8ZcBkCnIZxK5nBqb7g6oFYk9Yi5
/+OIx0g/8FpBnQCdQG5B6xKPVE1xNSBQmH5llDWoLdfW09qlc1vdkc2MC7wOvGqghQUjL1IbvoRO
e42EREfhpel/YIbLK7Wn6wsS7tqZAW5BaQQirdCEgUT7muV3nQGAaXS4bkPobRRdb5SrkLfzY8VZ
0UddvZROYPUHzfqFoYykDjqML1w3w34qd6Vir36b4YK4ORqa0g5YSm4n4cZqwUcIvo3RLSst8bpu
eR2qwTo0dkWf4ryWhDu+a8tyQhOvZii4YCIEWCvO/aB/HIfAcZHAwriEPi77cgSj9wtenC6I+PZx
/KQXr4P1OJqD5JDxE/YfTHOhSW+UZk0cmDZgUzP6Y9uuOy3OfAdR6kcJtuQonDeRYe5Lmt93YS5J
A8Rr1zFIoekgjMG05GWsnzIIQzVjhgFdEBINc3SEbtQRRRDQ1NwAW3rS7fiU1jW42kj1WGVfrn93
0RnBJcO4moEoAhnmpfUmN7Oxwm0T6GMHctdcz7xEVWXpruD+RCuQYhQGLoxKBQt1Z1nIulZ5VTQt
CZAZunP7FVxP28l8TMHLMyXbafh1fVGiNwYaC+CgQ47IYCPcwbQAkFLmUCXgDfHn+SkjflWBwHFf
q+EeQrN+b7f+Sp6VcX6pG7elMZi1ZI0VUfjGcw6Kl5C7YXt7uea6G+CtfUGD26jfhup+bD2i+Lls
HEdkBnRWaMijpID5GC4XzjA85kQLSvTKZG8mOu4xK7MZok1t24dIl0QJUTAC/gaPeli0Mdd7uSZn
aCD1Opl2kM81SGBK9CPzzrAOhV7bWx0aXZLTKQqwqCE4aE1hwg9tw0t7y6JESpYYeJhSgHtUqzZc
1PTBmpbKZLmEK2PspahfYyyN11Ug4Hq06IiVLWOPkSYHFAFTpblNdBMntuQe5GFF7zHHOjPGHXmr
h2hvh4w2gFwh6BWmJbf3tVWBtU6BDJMPdsbRHRuz840oqTbaXGwsPQWcpNefq7BSwWJQLdvJiHVv
Ch3tAfOhzWbOG+OIV1G5V5YUQPlExrEhihRsa9DZBKmHzUuExGjYqi3YyoOmWl5APHPAbknuAbEJ
JFZQ9ESiwDeCsrgpF4K3cpDk9lutNd8WdZFhukTnhU1BMMZfJpvDnRc9yrq57y3svTV5eajtyDCc
ZhJ6kdaClCf+MyzB+6dGTZs9UtBAw3OP8+A8KxIQe9nBWkzarWUwjruFTjsTyorf83keg+uhT+TH
eLZi+hQ+jOEVbnl0WDp7pEhOY9AMWQsm9LrK7UCOSMvtdUuij4XzAqJ/LAwpHefEhYLB1aliafDo
JNuF4ljadiNjChGuB0m9AVZZPB34m6PugJKwa5ZildMu0yvwH4Kmr8YrLJchaYQLOjPFLrGzS4pY
SaLNNtqQGCge/QQiji4pbBn6QhTSkIyCENzSbbQ8uFRHZ+MWEeS0AhrWuqvYfefGzjqCWCuUPYlk
prgvNE35iK4qS+orezcVNnGHBKi0fF4lebCoBACtMIz5o4eFQWweUhICL5jZZorHV/mQjr8Up/ft
fJfP28TJwDeYbWjyEMloMoSugfo9+u3IWw3+9bpo4KGjKYxadXUsBvOhJdWDGYPu0+4e/8LXkU0w
RDubFOZcI27CaRlz1GpUM78zYrQE1T9EV78HCryOGdEAE3blO7Z9HtktLWYnGJv+MNF2m4bRpzpW
byAd8f36akQh8MwUn23nE8malcBUZnZHy35LjM/60GzZ/LVUQ0f0kZgYCP5htGc8lzbyhBFFGuIE
U7WJQHNcgNt4k8sG8mVWOE9fNRWYdCSegaa79fpYzz7q13W1vb5vIisY7ISCLN7KqHGy/34WILBG
rdYKRDx9KG6S5KhHhrvMjadgNuuPLaEphYiHRzJ79XGWIrISRWPvoRpqDB4eXV8gH7MhfVG4hDay
x7/AH5BBoj6IKh48kK82hTQyFqONaTB3ya5cKTIQfE1vUSpvzoa3wghzSQYkCLUWgOjwdgMlcIgN
Xu5kiWm+ZpgrGlh2/tYkBdiZZkWmDCJ40mI8FfkgVgRWP8I5RVe0VjFNPQ3awdNzcOzCM0BZuTZu
/a2qN9e/mCDWWvgfYy0ESxFyl8sVFRqyCpIMNNDStXbVVI/czk6ea9PaXTck+lgopJl4V7B2OX9/
hDRu1thoaZBqb115pK2ytWEsr3TPMT5ftyVcFOg+mTFwTPGyyUjJa0A1FhpEwyOG3ErtNpMRoAvO
FHun/WeCLffsTGVpnEATYsS+UdNDo2QbgQVZjUo/mWLJoRLtHB5D7P2CuipS7EtT+pwUzdRgNaPz
fUyNY/XSAqG8MnyTrKEmcj3MqaC/rKGN9AHhnreVTUd0s4IxgcKkFzebu/RIehAvo6N0/RuJ6gdg
9f9ti3uTLRlpo6VVsYO5VxzX75jgpI/JIRndjQJmLhnFkOiD/TYHfvzLXZyipaoUUOcHDthNupPe
3MyfbfXn9UWJ94+x52IIBf1q/dII4AxKRxaTBtP0rUs+aeZLQf2pG1wa3etm5s8y4QKhb4Bf7H8G
uYA0WpNFIn2lmAiLXGKDVUz7kq0PlXozNp0k+IlOlQ3FLhb+cJG8Q/nPXL4aVW1Bm4yiEx900/NY
PUxN713fQNFXQmrODi2YOdFBuNzA1Z6XrgD1ZgDuNE8rA6ua/dD8JdVvF63FAZQF2Sx4Mj+0l0og
p3qtg6OHcZ/5GCatH2mrFrelXu7+YkUAHeCpgXYZ+mWXK4J2Y1uuZgi/Mz4ByOVWySNqK/FfdF5Y
gEAPAe9vNBi5S6M2+2qiahsGbehnljdQt3Cer69EE3k3k79ERRft1493RdGbwE6qIaDKVrrF7nYH
ovWd15pl6oH5ubzR8vSzrpN2g1ra6k2gjj2WlVPuhkJT7tNFG31zjdddERvqxhgzzGYZ6nKrx6CP
6YHJ3lz/wSy75WrD74McKGZBtRxTjJdb34Cpce4dGgb9qt6GbfRQKjdl+JSP485Ca2qhX6/bEx1G
NjjyP3tcRAvTOKpG8CcHGLGn4JhGm7qLXiOZKIro1XK+Lj43VRXsl2aFYRBb+k8aalAYSgu/ReUE
oy1gx9fwdAm3aZe5rSmrC4gODgbQWHMP1dcPB4esebZkwG4FyfQK+kFX6b+TWlbrEEUBkDvDDN4U
qKpwSYkDdmcj6dMwKBYHtNjKlO20zPjaNyYIRRVbRi4m+G6APTE0CwRNIP/Bfs5ZYNMmnYZ9jKBj
WY968qsZRnZKbQiXlTJNYsERwmuMzWjAHYEv524hWq+YCq5zJcggemhWoJ8sFk8bb5aRgZE9Mwu9
tZLd6oJvhpon2A8pewfiar9cX1iSfMlrh52DBdNhbqxErswpRTaAlmfaZChbY3mXNppWmVNlMZUg
nfTdCHBJWOpbmm2un7CPVtioIIrGTLUc8lDc9kVaA4B7DcfQcb6i2HQNiIzq5h8DGC6tfIiloUYx
yRMGdjl5oVn5sUyf7KODMwto+1qAqkNshvO4UGVjiVMZBjmoDY0v4RT7Sn9bjA9/s12/zTDHP3Ps
YVKL0EgqnKNSaU8JNdejFpb7qqQyauGPR+hyQVyoTebOTAYI8AUO2Ho6P/atHd3Nf4jJRK0BnSa0
YVGvMRwMa3PbViQdEpBRpwyiVYTEU9Wtg4mqFNSNmSHJdgT5KcNbw5bGRp1QHLrcvNaY+0Kra3hB
vy2Ge3UZPcu8WabCU/KtnT3k+nM0KducVpLpEME9yyzbjEHeYhOe3GfDy6XuagubWXXftfSlNdzS
gfpCsa3tnW48rvG2azBhl5D78KFst6qygXoGne/VOPtihuS5LWRotY9hC78Im6EamI8EEI+LIFAE
sowENX6Aur6VIGJPbG+sjrh85hd9iL3Iv+637M9dXtwYjEEBAegx4EVw0i+3HsXFtkeGHYLyCEGx
HZXYT6valOSagmDC0nSm5oHHPKQrL61MihqBrL/DNi8IV9kGKaHbyFCFgp0DDAV3C3I7C3kZt3OV
k2SToiDgr828pZ2Xj58AZGaJYL34y/KjcH5e3ztBdgB1B9S3MawLtn6M7V4uCypKZl/2rRI4VTe3
m0bRwFOgACoD/pS1n7/bY5vqLvAexbOCxtTgNRjf7YEW7+mfDzIwB6YOrnDIm2MC+/KnWN3YKKS0
lEArLDTnm+Z1NkcZ4JCnEGNRAQwkuBDwNEbf9MPLbhlnulQGFkxyV9eLg+lAMQmZkLEQj/bbvAQV
3C0xsntAFraDArzWnw8P4iewSV6MdYF1n38aWaVjR2jsKsGkH9P2MxTXSOdBv+P6pxU57LkVbjvr
dsmskDpKoNRfOvJgQF21XiU2PubMWAmrBCFBQceKPxSD0rdaG2XRI0onSb7bOdNLWvnLU/XnkEcU
ZxhlCyN/QBGec9MVdAXTqhXRYxrtMDzsZ/UtXVNvyL7++aad2+HuDKezh6638+gxTjH4tjTHhmH3
asltIbj/LlbDhexkbbrIsrFtabqiOXKsxn1o2W4Zg4pG9omEDu/oFIfbxNCzrXJ+0MxNPWikix7X
6mtubEC8mWpkbyjag2Ue4jr30/bByht3Djq9OQxzI5u/e6en4gI0gDa/fwH38WwIPtZR10ePnxLb
xSSC4dqTXwTDKXHcOPPqBKUjrw29G69oJLejaKdxK7P6AIjVP7AGNHrOBOrG6JHp7S2btPtX4nBe
JCdBdNrAf4+nDsqiDFx0GbxWcD+AkMGIHvP2vq43ZNjFk8Q3BWkgSLt/m+DuuUmx9CpczeiRFREV
o3Vt487J450U9iu6hcAgg6ljh40r8bkMBeG0Eyft/5H2ZUuS4sq2X4QZ8/AKxEiOVFVmdr1gWRMI
gQCBmL7+LLLvsZ2h4AZW+zz0YNZt5SHhcrncl6+Vxd3TRM4t+T3yqKubgKTvgj8mKtkCBy2JuOwg
nwzK7xw2Qw6aq10WM9v2+/l3o+TQEMQCk4UM4a7SMl8HFXuRt/7t474Wv5b5XBuleBTQP7K6Tynv
0neFsjwMU17vqWshTXod0EaeTPT07l2xRU+29gk/25O8pOpK3JtOm8WeAOPK9DzTxF+YarcGOT6m
LeUdRUqEKhJudfyL9ChpQDUxtmzIYp0erem1bqPM/jm4lc+dO0DOkApX6b0OUUoWa/P3kX1plX1T
9gfS/Bfn4vMPkVbskEzFAIuexbyPivR7q79k44b7rB29RerdRq0JF6qsLlp4+ThnupHFNfykS/RA
BRFl1291q9Z8BT0xF3QZmB/BuPDlCR+FbuSenRJocIVa9X2smxetPOZx53Tv1P162zHXHOWzMems
u5nJ6dC5GdJ3sEyOZkS1p4z7etvt/m+G5Nuh1IA8ap0sJoSG9fRbK1hgthoKJ/qGJXn/MIGG+3uZ
MkDBB9pT8tXa4TQbST48N2zn5eq+1cK6AXuTEWbzzks2rtirB5lsTrpjhQbCUDLRAcoSJvK7QGeh
lv2YnZ+pHeu2FrrTr4nsLbKBhJEvHGCGDBWcMRjOQdUSYgGXXqLXFrGsxFCfZ97sCwWClaY7xHxU
ygBERaeOqH9uf8A1g3htoUa0dGsxWnVpsNQ4721aakDOQnKN2cdCfXE63HYWCXqyJfu3Zg2PLRTZ
0K/CSIf0EfWhcprBqLXnkRIWWK3zI2HqPuHum+inZ5KaW48C+S5a5DSXQVYd7wFAbWTAgFvWVVtj
BOJ5Vmng9NYdM+YXVanOqGsHaSGejCbZdY27UQtZPtPn+CmZlcEDEwEn9kRhFonFHw9Jiqe2L7c/
3JYJKUTn4LzAMzND/Zfq57Lo9mh4bhw5OTIu8AcA0VFgxzECF4D0tXidZrVwSBp7abmfHe+A6+JI
+OvthVx/oksri898ukRN2yN9UiA3V8cCyptVwAwvKLUvRUEhA4xOnXePRuSX20a3lrZEm09GQduY
6H0Ho4bATGsKJGi18xpt4zQvG3TpBlgaMKAgQQRmEq2MSysTNed6tGDFZK1v8CZw2iHANGmRb8Gy
tixJ3pB4E1PoxNIYIqeoLozqDvosdKutvrprkBiyF24kFK+l9QwWE2Nbw4oFGSXmgdelCTfv46ua
AtwOhcoF3YNji8q/ZKVRatU1R+TCw+gAVp8qfutg+Lh4aveMZh8zzxTTcyE4I55ve8X1mYJlODHS
VlTDQM93+b1YwSBiIjx8r0wvkdzkoH3NTWd/28rKLqJKgawRuQbYJ+Tqtc3MtE1wm8Wezk7gUPA7
LT1R+/G2lRWPuLCy/PdPHp4qmU7BQZbFmuvuMvatts9ZV++VZmOU/+qBuHwuvN/xQETpCWWnZbmf
DI1GnRtmicTGSN6pgNRL5oYWe67HPw1/KNvvQtX8yToNI8YyoJZZ/i0xyod9FISBYsGmYszt0j7A
9ADCpozgltTCDNKnbPw2fQFCfyv7XvtuywTAcjOD08qSzpielm7rZXhJ5Ml8YD2kDXrl6JhPf//d
MIi4qKUC+4O35+VyRmAH3SIbSaxZBMwuTqAnj60K/POWhsGag6ArgMcL2AQw1yyFwM5m3BHuRGLL
PUCE8ISYkamQDB+TjdLn2qkCnyiq6KA7Qw9cXlHapJRBLyFOjOw75Hmpr6kpDW9v21XChhK9CvAc
XBG7By+Uvg5ICqAWzmoal+JbOT0LB1z7WncqzL1Lqz3gH8Hc5D6eMFtDQVdzFItlPD/RPYQA5nKi
L7+YLibVTQ0jjxVn8i1IKc7uQbUxlP44KvOxccjBqQNBItNp92rXhLx44/mWfsn1JgNAuOhEALQD
IJfMFsVJktQKSWhcPbN4i7jmqgSDJWLwHdUJ9OI/3PJyicwcaiV30iJOS8wynDyIYyfxKMQd6enR
U3cU+Dvy4ND64GYHqN88etmxqvVnRJwNZ7o+hJj4RDcYr258ZPNDz/BTtOEmAblOP5XxVPw06l/A
STbDRkRbMwFPAswPKFML/dPLxRIdCgUeMOgxf2vEo3b/1+g07Cb4f/5jQIqYWVZYFfiJyzixLF9p
otrXJiTc9zkK9bdPxepSwKyLiThcpFCdvVzKlCddKYamjAcxnobkaFfsoTCV020r15HEXbYK6Txw
JwA3S9cmnzveClMr42yyzyb6G3rxA6oiT+X067ahldQAlnDGlsoEHtFywcUhtZpOiY5PU7QBATOp
eOsYiFbouRJtoEEAyTaRRCZbqLi1A3BhWHq9z6ntTkoOw3YdZ0Pj99U3Yp7r0TwUZR3QXglr/IMG
ULg3cPGI6Q9SVxvlQi++vQXyM3jxHVCnofkNaoKFzfjyi4KUCiDu2S7jphd+mqd+OnythpON0GM6
Cwn1hget2vvI/wFOBqRXWjiYtV0HRRGcN236ZtYdeMyLmnGUWkf7NBhaHswaK/Z5ZfbH2ytdwuZl
8ryMcyKgo72EFEOGkxdVr4xg0gFtoCnOdoGXgBO6akhc83VUxg1ja0EcXGAeLsKl5AVyp8t9bQqL
Q1B9ZjgpJZIVwE4ezbwmoaiTMFeGOig70u2t0uxCTMIph8p1ijso5/CTVpXZMe0mGrojKzaGfda2
H81ZnCtEDFAxSaFiwOAjm5oaId1jd2ZifSvt4mQUyWmqk4eGPfIc8MXb+77q6+CtBbRoaXChI325
FRZ0xUdBbBY72sP4lg2H3kB4H5sDGr9NeuibzK/6J9s561rrLyAZ+lKc6y1GwpULDW08DB8tDH7A
VEmOXjXA5aQJq6Buj4G22WjcnQZxq43rZC10Qdcd+htoAuNOkbKGTjNLHW+nKnYPaAe9FE6obnzB
tRD82YJ0gAxr4vqswkKGFITov7L52dww8eGc0lFB4QhzPxj0AFrcWrzo06XYDp0+oLzD4ln1fHRn
TOUt2enDT/PgQrOE1aGZHPVM9Qe24/a5KN7BkTZECehtyz9T9cYeQM8wj7uhOwx4cVn6Xqjostx2
q5V9wBZrOGAocQFoJe1DpwiQ9mqYzrXz6TB1iwwAOEczvlVnvZpVRoRENxrzrGgauYvw5eVmzKUl
NGb2DE97s/Sd2gXvuhoAEb4T1ln9UZOXGt3x2gpoEiqb4IUVh7qwvvz3T5/CY/M8sAx1cRV8Ve7D
PDwo2pmS9/9iM5fXjoeaKHrSUtUOCoN0AsARYSFR8NChfgctgjzbevHI8pTux14u73C8EJbBZOl4
qAxy7kqGUJDOx7aGelv62KP233r+DLjVkN/z+pDPA16wVeC5MSN7YBBBgxZATNIn7jn/RshjOu67
MdBq4UOj4cDcOy3hZ2XYaNWtxAu8jFAdBt0NMkSZW5R0A7indIfFRQUaKMvFTKSo6RYoaO3zAgsG
QiJv0euRQQa1N85jb5ssbob3dFQPBIzN1exn7p/bH/i6KIae+ELziSkncKHJc9GqVlCXdkUVN84X
D4BX0v5xExpMAKJ5P4bieUjsjfO5ct1eWJSifj52RZ6h9RG74JNrWNhAN7mmf/SmDHuFbBhbPaSg
dQK6G8BrACElB9YySBTM5lDF0xTkFdSY65fKefLaNuS8C1Jiv1Bx4r2JmoX53JCN2sjaYxEZxUKK
hPsF4Hk5RhRA3KEMg1yuqn02jL5KsvvE7feNozwN9fSdValviv5rObYQdm/njWtnzVlxqlAFB50Z
UhwpYGcTSfoMMMmYqYmyb7uGvU6tom6UElasLIy0AGnjvYTLVDq9np0VedHQOh6b1tkN7jyeypxr
G6nTiquiKoLkCS/7ZYhN2stWsRvP6c06FuZbkT5AW/mQqNpRI9req53AGYCE6P8SNIm4BJgcUI0A
mOLKk5nmeFPZHMpJTVzSzg1srTKCvje3aEdXjgQMwDvAlINinSatrJgzlipK28QgSPmqFjuS9kcn
HQJi/95EGix/lnSFX9iS7o3azN2mQnUgtia0H2czytrpbHnDhudffyw4PUSHFwQRCgUyqNFipUra
hvFYNfdCjMbR1Btzz8f8nOf1g074965T9b3jZlujm9eZLCyD9HZJtYDrlyE4BQ7CBHkyHk/lucrx
RPIeUAlSchoaXqwmWxM/1/u5mAMCYRm4Re19ORuf7mHe60CeOTaPSzts+0ipHgCa2YhiK5uJXwzw
GgoS6GbJY9cctjWvYF2sDU0EANyj236nJAKB5B4tvu8V2Rmb6c31mfYWj0e9Dqh8JHtS5Bj4oEMK
Ie+wZbW1n4ZcDxQBgObt62dl9zCFbyzDh6iyoFRxuXu9zVmhFbaIufNTsZ6ZVfll/nbbxtruYfQG
AiAL/zLu7Esb3kAb4tSWiHNDC1WiIFGl2blvi+AMhZQ/tE4BNtqSHFqpVgOX7pkLmwsKCPjr0ir0
huyW0q6LrdJ4rDoPaEXj5PWpj+ZPk1l3MyE+pfmboFloJyTs84e8aDcC80odY/kViwjq0urF6+by
V5QQic4TUXUxlBFCe9zhovRFsWunf0zjQVNUv6r6oMFMwO0t/4hYl1Hm0u7yTT6dCoW6zTCMTReL
P4MbuqZPlbgGac8cWg/ZC5Rust2I7pTheyxwtp4pK7fuhXVZoahMZwuXLqyrRH3n/a9hOKSp6Y9a
u0MUn9ojyLTAgROauHRvL/w6ki99JA1siAAZLoK6l+seUd508p7DMvtlWSd9ONEaHU3hz227u23q
owIp7/FnW/qlLZCBUooXADxs4WQ61MljZ76wATQGEMEAM/TUKH794x9jeGRtiorGXen9RBOSD7tx
w822Vi09oc0Jff027btYz/qT5YENAjLy1nupu3eTSTaMrbwVlj1GKRxhCfspP0IhwuCA5LDs4tou
9F+uMahn1Iu8CRq/Kv8jZjHwgExJN+8oyB2E7ya5qkEOj7Nqb/aD2M1JXtZPTYcWVVpa5o+W5XXh
k7FwvlQl02sQM9DB2s22Tp7NnOttCIp6qhw0tajLQ1ZZQj2NrZ0bkauw7JEYA9tijJe1fPEgwiKh
2QLJCeQgeAhcftxWeHTUrQkf11d31WE85o/G0TkmZ3UHDUfIQPiDONjRl+qHnUJJOHQ2atOr8evz
D5A8mXBj5Babu7h7q/O96afP+q6k0Tj+nNVj3gjfOfEmpNpGwnr97sG6DR2wFMwmYFhAdup6yKnI
sG5BRBHUdpL4QmflcXSS/tUpkzTeOEXLRl6dok8GZd+lrOIeaIbifGyg9NMcdeBwHP1EnSrsUHUs
x5fSnAPIid82vHK/osWBoQP8HRVWmbwJ5xTSW5rexaTUjYCmdPCtfk73t62s3K8oUCAQobaHlFm+
XxWr453qFCJuyqgj/yT6b93YyPRWynh4YHyyId0xTpI6agoto9i23tQ+bopzz3fDrmruBlAWtBGA
MO032xeR3t7z5j0FAPv2Ilfj/edfIN02TB/mVAxUIEs/Z6m4560RUv47o5iJ3nWRa3QRH8TXjm5x
Nax9RNR/4K7LzDx4ki5PaZ21uqfwRsTK7KpfqhzpCyYDkm+317dqBSUFVOLRJEK99NIKOGrSpta5
iC2rUk+FzpuThUniDXjiylMZVT0ksCCAACIT7ZVLMwnv86Smhogxu7c3392DHVQBJNpfjKB7YOaG
/+vLwZIP3mdz0t5lRt+JmugiHghGbi0yUrDGjuK7OdhZONe5uKu5Mj9ilBAj+4bGIsNOUAfSXBGA
sIfs5jntQtQ01AeMb+foYJfuqRhZv1ezedi3CuZwTT1pXhrqFQ+VOoNePSVbI0TXCRaA/gteHd0D
IAOuuPgnPH3Mlrh9XCp19stoiixgA9eeqiHV7ua2TjCHbRRgNoBWAwh46rk7a2CT/XnbQ66OOX4F
nlkfo9Jg2pNfW8Jw+nbKiwHwceNEwEvCs/TUdVtsSVeOuJiBG6JGB1E9/OPSQ5RsAlBLFwNOulW8
pW5nj+B1GTDrcHs5V5fAhx2Ul8H3vBSnpJhsKIymw8SHuEEXOiyM8g/rwQhoFhNUqkgV3ra2unkg
tftfa8uqP+Wqeu5aLEXCFNseSwLPLpTdXIDlnaNQ8rfh+GNhaDMtU8YYmZU2kNGGj0nTDjFaDn6j
J+ei7EOHzBuX9/p3+o8Z6RJtAPrJDfBmxZlrfcVoe3LWey/biPur2wYCABAJ60u2IkUlooqhJlmP
bcv5gUHC0m74eXC13e2vs+oL/zEjg7SEZ1K3x1hp3Om/u/48QEi4z780+rhhZ2M5srChQ+faUix8
GheTyg66GXkrfLvTN8LeEtUuoh7qSDhDKEcC3YPhQynI1h7VCU3GIVbzJvunchIwmmY86f1Btfud
CYx4mBB9CiEttlVFWFkh6LLQ3QMVBeBL8ou+qKFi4JTFGAulDdwCD0Gb7zRMTd/+YGsrBIEqIgXU
LcCstvyMT8cp0wh2TatGFLN2tRnrLRSqi1ELeIalCRcw8XJrcmfFRxbqfExyAq6BpFnaVL1uwSGo
zyNQI0bpN1xA7lPNf5OswmzG2E3H2yvcMifdXC43jD63hzEehmHvOXPrd+AP8OukHEMrcTfu5ZXD
jAF3OAyqI5jZvYJPdTpnRqaOMSvKo6n2BzS3/hY+Cqf8bEI6yqbQB/DF6WNsF69mO4Stck/N9yTZ
ksdZ9cD/LOXjMv3kGowLoLJ1Y4xp8QpRkp1GG+iQTBuBSdowlFp0zMkgI0NJCTB+uQGY4VVIHbPR
I1Y7dK9aCVgxsm4ObzvBuhU0TMACvfTLFyf5tBaVtolwKNcjNEXHg07sPzYj5cZFKNdR/l0LKmOL
BbDTyJ490nwWHb5PVEFvqvZ5l89PTOXTk9nW7S6rNLpPSmuX1i6H/7X0TqmKwc/HfN5lI9ibMzC9
n2t1tn1INo/B7S2QM///9+sWlZRFpAP4zss9cMmI6QF90KMsmzGxo/t65h2o7Z0GjYVlESUWeKKJ
iFr+rLoH1jh+Or/w8uDqqDs5G+dkOeSfIuvHjwFWa+G+gYQ5in2XP0ZR1LxU0HmHPkQg2nevzH1e
HZJp8m26YWrt29vADKCihkngq6pahvpSW+mKFrWKJY4UvhYUdKw3/PhD20teEebkgTOEj6H1IUXS
gvG67EUKFysL/VjNunkckqw/WiO2l7hMjWezy8PKTV+rBN/Zygb1MBjiZCb0K2jsxEm4SDr5BPEm
rWuaPQTuIAAx9EZg4k/2c55g4J5xJXS7QkeNF2y3baIVO9etlNAzZvvYW5A8YKzRwm5QXiyDlqes
1xJsq/rWitHcA4ib7W67lXSBfHxIYLw0TEYAlnpF0to4Fe2H2dSjBtwzR+GqSWTWNf1pZu0/Q9m7
R2iIuuFYcOPPf2EYL3GIOQLjcCXTl1HPqLrU06NZsfc8qR9YxvZ1yx8ddToa6XSuii3O+jVPAn0c
6FQB9IWIgZTpKkTwMTMLI8pQxoWW13lsp63ukvw8/thQzJxhMAUwLvQQ5HQQxHEo9BuQNWaHqd03
h+yl/cebfZL4wy/7B90SBpRrR1cGpVWhs6MJPYHB3Bj9tNxpPxTqF+/2F0p84z19So1QJP4WIeS6
WdRSNCjGY7lydm3W1NE49IejIXnqs7B4pPf2XW/uVeFrD6DueBFPvNu4BmQ8179rBf4DUccB1a9M
8dsycxxVTOFFrRBBOt/nJKyGnaW+ujlK3Llfeb5RveSq4hf5n03U3GoIBpcmdM4BFweiTKoTjlUC
Se4h0SNFcUFBlZuY0wc16hyYblqeygrE4L1qz7vZ1dqfPFWafZM61blKTYDnveYLU7TUt7UOIAvC
+F3Lxy+3D5V05/+7P5iHAskJynmIY5dhmXgKWjIKaqVa7c5xVbZipxuddaiMYasOtBY4ltGrf02h
4HVpCkgVBjhtakSzsbNJBojmydNRPyyqE5KCO33r4ShXTKS1gf7x0uBAJ5vrFGsTZn2emv5+KtX9
oDQPIEva57wKaj3SjGKv2FMAMGfA2fvtzV1dMZpUy3sccoWyujeK4z3ar8SIzBaA865p32pVDXVn
/l7bFE+YOT0wQjcS/DWfQ7sOG40OLxrxMqjBVpNRSXNXjYhxpqN7SKw0MCf9wZt/da8p9D2M0Bjv
U6eOgJ4JZ/yQxhkOE3pf28dvxb1w3nEJIweBlLXMKpOkXsKyudAipyz3xPqatErUgMiF7Ir+YQK8
TK/Vs1o/pvaRA1TLkqfU/a4m6cbVsZJ8IOtEjxbfAGRpV48eJ20Lwxy0KKke8KURfpLdNCfAMf2m
HtmKOdIDZPE7WHMxF4X2tgfCzku/g0BcM9SJrkVuyn1LG/clmw5uTV8H2/LRczKSOiRQ4St04Y9W
5DhpyMr0eeTtE2HdTpm2CkNrV8xSA4C4ApJhtCukF1g/2VlZKY4WcbV5mfVvmYmB8aL84vVgy59A
9zqi4OGl46kzXnW2hT5f2/2l+oUwiHoRPOFyPwS1beGNyMd6RdmX01lr6Y4NhY95dW0LF72kkVJS
hlrR/9pCQfbSlsGrzAUPjRZp7Xl66Zg/mL73at/Z3ZlsNpFX0oOFoghTYvjbguO/NJbj07tFTfXI
NCCH0k+BB3LZ7Ndzzr9W6PINdnpvd1MwAYjGMaCQPE9QSLkdYtZ+AkgKl/FCFdAUGR7r2SKnpvBw
wFDvCxVmo0TmFFt9Crka/OHS6HahrIjiGNIUKXbr5kgw3ELwaOuTg5YCg219NXgb2LzaOUZ2rsDt
0Cdh39GT2jA/GaNGzPu6rv9kk3bwEIGKgYD54VcFQbBxLk9anQFBrJ4g5rtx/K6D7pJEOWClBCwC
zwAp6hdmDdVI2upRx8WAV9euSb+RbtcaJzUJSer8vv0BVswhFwWRE+q6mKKS5/kNO1c0PuKRVae9
FwwT+Iy4deRWFZAeMqUdn3CBD1sNyJVkCtEUpMYo81r46nJmqnkZQ6jTdLAheDtm/ygTQNO90LPy
ewGYvPOSzz+L5peZ7rSl6EK7LQTk/+cXLPqPmI2B0q20zyBE8ZRBmfRoJEOOgYfqlNfJnVAhguz+
KLU/mZJ/SQfr5Cjtb9TMcM+zoB/7w+3tvz7vyz64eJAARAdqFim2jFnB0oWxJrK/lZazy0woQJd7
ATiM8KxjQ58BZbhtcSWYXpqUQgzjVVr2JR5AliJESKjR7J15NmK9y4edO0F1zMxN9qs1MQTJC6MI
upK4viLqLa30xdBlrLv8IdI9U+WuTRDU9chTcmU/FlnzNHlzsTd5rz7fXvRKAIAtsGIAqYjjjy9+
GepsJW/7CmjuiGfmPjeBqLZN8gIZQdZbgdI+EtCTG341jrs6qUDC/lAo/vzS2YGdPJbj3h1/AmUx
aQB5omxLfci3bH2W61v38hdKu5GmGUU3VdejtEp+mRnxoSQEpsbdNPpJMp7r4gvm2vZEfU3cU1ne
If1LtQeCd5bYqonLXSdEy8ufIl23MwcF44zNjARwj18gUKupQW+chv5YNEFZhzzfqBDK7H3/WgSg
HkNvSHHAmHf5ecC/5IF01tUj1WgHfxge7cGfhzteu35uaSfd/dXk9VEDUgE9UNbtufZ1AklLl0ED
stlPaSRo4KYbv+pDlVN2UPwcFH+XKgyoNC5/VaPXTaXUeD5D3qn4qk+k3bG0H0N1mu95YiiPs5WT
hYTXifO+xbS/x9Rd2mnPWuKAVc20/3FEN4ReYrtBU2VFSDy3P2Ze+47/KfLwbH6CBMWb1jn03DkF
e66oXj4INLvDEZi2wJzL6dSLVvsvgs4iVrWkksBly4XS5cq3+175KIEMvY/64PRcaR40q8xKCSrX
fjK8FKSUlap5Ptgm3L+/4pBXLpP3i1TpVSvYdMtON8AVFdm9GTYc/Vfbd2sCJVxfmWwf0hhbXQMZ
zbQ4GOA8gEnjW6Kf/hEfPtVTbUdxEpAtG1FpC+j89ir/MvZuFQpSZD9BRTfdGWY/5T5pKTuiDw4+
rtm4S6nGgdggE+Dcqfc+1J0GUHdT/PYqKE2yosnulCbZ4qtYiQS4+lG1WTTyMDUm3Ux0TIu80Xoj
AtfioTH13s8aoYcC+gyBTpKtzvx1CobWMrwbetCgDECWfenlbOy1XHS9GSndm24Sv9oiP1q54xAw
QM8IFDdm7zwpnIB+hZtpMZhRAvqIvGrCBm0aw36G+ODCXXIsqN++3o73yx8pnVxQ94J13cG0ByZ9
pTVVZdU7dZeb0YwW/rE01Py+EBzshpmrBarI810t7Hp/2+ha3MRVjlYHUilAjGRaGBtBrDMLYkV8
rt5AbnhqjOxrQrzjLMRj00dpClHvmZzNpNsIVStZHN6pgNHijYiCh1wmGj3mNVbvmpHHde/UgTB8
B/l3MGpDqndPKLDtPqYffnOW8o1YssRAaaeXa3XRQ0Feiqfypfckji1c8CtaUdF7Pq1K+OoLnzau
7xUXXUZ4wDiFhBjT6VKWBCQTClHoY0SUgxMtBS+N7ynN1mjX2iYC8YiWy6K5AZqdy6WMpQJA92RZ
kdr10WAagZO9j8kpS7NdPSUo1W5KKS2bI28e3pSoq+FtCQSxtK4e6tmiq10rGtMwjZcmC+KO6kNz
vpvQyAz49z/lVvl05WggA8IYpmtgyAiB5nKVuBVaUVelHXnkGyv3Kj0Q8FlMaRkwOm70GNZsoXQJ
Em1MbniGLHutj00q0ESyI0foB2KjJddoGLBSDgYrfS97+/vz95HfQSMKxWhoSVwuTWhto3Sm5kSd
cg/aZqvbMXKoKii16vS5F+6dZ4ZltaX9eO024FHFjmICZpmm+ijhfrpaeOOSzJoSJyqTYZcyrQ96
C+8Fz4aI4TiEtlHmgcfHLZnN6zPxweeNUwHXwRCXdPBA4TFXeK+6kc7ptK+1/MhpviVIu9IhvLQi
1donBWwplcncSDTZm5FSf9bAUKLkYeJWe6NNQkiqPg2vBkDuXha1ieL32a8+J7t6i8j12pfwSxDT
kTmoGqYhls/waZsdpckVVaRuVDfqriT3KHnXk/B1L0MbcqMqcX0DX9qSmn2J1za9jbsiYln+BPUs
PMPtnVE81sW8FXRWLo3FFsqrSIgw6mlL6yrGwWwszt1IW7ZU6ck7gWoh2PtqGoqU0wAIUv2cljbw
DQB83NsNHV5vH5w1V/ogPIB9dFrl6shIqynph9aNlAx8gWrXDb5Rm+bhtpXVlQJDAUAb3BWAQ8mX
2iE11ZkJN0rzL2Nd+1lp+YXxWIJqdVTLQ540iHxumJOftw2vfU0UfVBMQ70BUl6LZ33yHN3pR1Gn
2OGqKZvTPIzjs5Wq9042qveGPainvzcH6hYXtyG4xnChXJqjCuQXezq7HzeiojwO/DvJ8HjRtooo
a5/tsyEpAnijUU1NM7lRD+4GPJkxeuXfXsqWBemLQSRxEkMJC6oZ6d7LlG24xFroXNTIUH/ETXRF
kT4CS28qnepGYJjxk1/9s3g05gPonaytqtp1DrrMxYPvCKNUuNrlXgorqVWOQnEjr/onYT4yaZGG
xbQL2OgP1t/N8OKxgSQM45jIP00VjWYpfBCXY9MK241KiuF0s0p4AIFTayNIXWdeEEtC8x7EEuju
YsTp0s/6zhYj560TMeVbNarB5FZBMW0sZcuI5Mw1hVKlSjonyvXMb3vVr7X7/7MR2ZENwdwEFH0R
K9JArx8wohaCePa2L6+sBKkWXoALsTrmLaXsztPwdNenTI0mkh5BpRiRhgaNycPbZlZcGq8ohBoU
cFVwpC5H6lOw4fowWATz+JFNSOil1WOd3lETZEnm61yA8rkdN9CYK9HNQM4KdgnciUsl99LgxOZy
RsRWo9o52NZXJ6gM7ntbFZq13YMOCqYbkTUCj7/8ik/LYmo6iqmc1Qi5c390SRFShTn7bNzq9awZ
AuzFXR4zoMy4uuZTRVU7HfsHtPt3bjcBy7ynng8bkWfVDFqqQL8g8F7VXdHwtEEjDTMGxlQz5z7L
vwjr29+7Au6dj3oWfEHO7rOaqrXptWpUNp0/8T3r+11f/+7ZK9ThtrrTyyV2+ZSA6PoizQtSikXZ
bFnw5w+ER5GLPqgapQ9dct81VdjYNop1Z7Hx1Fy5EzA9g+7gEnZQT5E8AWKHs5o7nRop9g8z+QOe
6Nu7tvXnS7d1q+nUzAb8+fP04Fbv/92fjzxrKQghbf/IUj5tlDFqeWE3PeRJ3aZF0ATrBPX48fYi
1twL9S1I44GrHP0NKTY3VpnxOtfUiFa/C6MJwDEGZbaNvGb1k38yIsXmxNIUwHl0rKQnoA7uH+HH
qZW9G+p3zAdspAJrYebziqQYrbdpSvtOVaOubw+G/s5G4VObhtaWvOtaAEWIhibSMocPEuFLRzYm
YEV7fLoIXPWVn7Qv4xxjftaw9+VW7WLV1RBlcCuguAsKh0tTSZfi4dp6iNULK9MMJvktMMParllA
REPLZJnUlWHfpjVoM574aoSJwne9M2MVYgpG7hcp3d/2uFVLiNC4ewBOQgy4XEumWLOTofEZ2ca+
NH2rwXMU/EZbE6hrX2eJzmjHg4MfjalLMy7th6xE5hNZwvPFQ6ftFNSItd6BrlCGZvVGLr12jtAN
B/YTb2tQ90pRrSY0qwyUECIngRYeOtX4f3bVltzFCtLmA9CL2wapIfAF0qVd5oARWQ5ZOvzNPUvH
iFBr8nPm7jvrbHvC70jqaxiR6qr0blSLMNmSPl/bV3DRgpwG5ODIGaWAkeipR7hGtWjqOt8UL5X7
5FGYmg7cDqvi+bazbFmTnGW2axujQyUQpmXmc7Petak6QLzUd9P9rEy7pjOqjWx1LVihJAMphaUy
AyjbpeOojBZcg0BRVCcHE9Ry7tAfdO93zougN8cff78+oNnxoIY/AEMkHWy1yWmPwQ41AgcK4Mpe
JFCDcdMpzBsfGEzfIsVGeFxdHmQeQVKI0Qe8My+XZ+epoY0VHFUHMFgHI0TPoPBRHlF1RpK5hZpY
OxaA7CJC4iJGNit9P9fOZ7QKWy2qoQdh/w9pV7bbOJJsv4gA9+WVFLXSm2SXq/xCVJVtJvfkvnz9
PememZJSHCVqbjfQaECAg7lFRkacOGevhndGIiDjWigTI5w4s8Gd9HyOS8dIUaeCbIELvBeOn+61
9vOgKKtJhxhSsUU9rI9/tyLOi6W5ZLEf4hkDbaX8DY0btVMbdLmxNN4M8oAy+j2YkgexEoSbAre5
NJNgooCmKUJ29jC8XDeF9Fo3RbBlgkA9TI1vRUW9tskFu3/ZjIHkIMiSGfXhpRlcQeBDUToU/con
rUO3XuoOmYhTdOkKwGZApRKoZiQE2byeRTbIQ1YS6jDKYYgqD/KPkTS5tf04j4I34cK1qWNdoJqK
ZLyGl+6lncKkjaSzt8CYpbM7oly3VctGJJSwMBrmJliyCBkjnc/azLoyjWUxyge7y0c/0vTG12bF
7aNxFdlUEnjEhQXC2wbJRZBhMVFLbreXQ2loZEAspSenxLqbm6NQJWrZBKPKgBNEmYE7tCEeTF3Y
4YYGIYkD2WvzrpiaHqI/jWB9RIa4sYx2k9IKgz2Y9BN8vZQ8TYYgSF80gUoMY0llDb3chYl+KEWN
2VimuXDtaY/7yy1Emk2L+wzsVowlFQeE32e5FEsxGYhy0JQQQo+To+9QNX29fVUsbjM801ExgBsA
zdTlZh7Q32KkClUOmT60KxoaqSfpRrhtZ9K8xw6gtbftLflVFm2CshokQtf9B3PjDEbZFcpBnqtu
B527eaUbVeIh1SMjVyQR34pzA9qtFTZ6n6CtQlEpuMsGEQJqaeQs3ywjMwbJGH7Lt06MmEdKEHKU
iRupd40TfuuLlSl1R8GQWfDCvU3xdLAB68CjywbD+eUcq2g+nED/qRzmdY2u5X2rbUnmbtJnhIyt
YGcuXB7gomeIMpbtg0+/tIXuNae3BtgC8ss16DacEGBA3deidK3rL7dHthBHMUQB0Iug2kfjJTcw
ijbiUW6wlmV+yIuDZAOSa77NHV3Z2rfOFvioZWsobsG7q8AGst/P/LuCknVFagytxg2c+yB/bDz9
vapXiohEb2lr4JL6jyXOw7dtAuefw1IPsWLrF83fBmPwzEKwVkte5MwMH/RmgxODkxZBU2O/gqvJ
k8lPyHzfXiL2qfzeO7fBed1oBPcsJBWxH1x7U9JNZ/n37ex170MmGM3SzkPICTI+kHXiUHHLMzt2
1afliFBCo+rKbubC16243iFE7bwip9EDJLZEt+TV8ICRRLQJ7CywNCgjc9u9ASeolQADcVDn2VXD
aDdE/fe2W4+Os+t16sbz+5CSb7fn9GrdkGZibhkxBiBzAOlfbkS5jvW+7lXpIOXlg1TtEjk/OkYj
ikCv3AYzAywsQ46wByf/ZAAdjuTooXTI8mqlOM/mO3R1KvRJofUuWndxtRsLQTJ1YWS4ClDIRcMS
2mr493qRzmhq0GUSpIAgMZm8fnadQbAlRUa4K2eC8++rVCVBLO9I7ENDQLO///UKXYyDm7oQgr9a
bsAEMRvox30OOMEi4YWr65k9lM/mitt6UuXgUTdMJDD3xbr+6zsDfx2gEpwmpJxZt97lHuvjDH/e
wkoMxT1y+q7x6lg/snEdjfu2/IygAG73f7+tWd6eaTqh0IwE1KXJytQppOlmAr1ioJ+dGozDljf2
Ajdx5VvZwJBXYn0l+HCZ861DRFAKak0SIMb2JDkF5qNxlXw/9Z+398CVP7o0xD+j5MI2pQaCcAGI
V/D4fc3jIDQ3aDz0ZBHC63pHIxPESICQeMKYri7dUNLAZGnkQYxjU6GCl0Vu/Ne3Bf7wuRFuefpG
R4JkhhGJgKfKgQWpWef5Xx9OWEE3LAtr7Wtm3HAykr5P9DyY7Z8gcPOKbF8QwcpcoyrYUM6McENp
e5IiXajlgRUBMJUPfp9bq5qm3ye7v3MS0FgPYe2qne6TCShErUaLIa0C4BS9saZoRhKlL5YW0GTv
X52R86Dd73LrE9KWY1/EceCQgBoWylSbStTSLrDBqxLp86QnRCFxMDpvtex47AxXnShPLbLC3fd6
SpyyqTGS2nwxGupCgatTa/f20RIZ4Tz4UDQTjZkRaCzFEJtRpnZlxJHgHffFwnYRuzAJGEAlgPHB
4UJu8HJVGjWOS+iS50HTZ25qk+0URm6qg9bYs7v0Tu6oX4KMAswAgVK+gs5Vy+p13+TAa6demn1g
82zlRt+pMXXneljdnoRrR4b3OcrO+ELkzzV+PR2ZDBQ4rjKgegPosCWl604xcy+GvKc/aV28uW3v
+r65tMetLFRZIiW1SBlAF3Wlzw3oPv6fFrhlTbOOzO2QlsGYRp5pfsSi98J1tHY5BO5a7uVwIoaB
IaCe2Xe1WyewI30o5lNdmiukRX1zFFykolnjbmmQhOJJSbMy0EpjpRh3vSULZm3hMFzsA/b72bPE
Gcq67MKkDDplM87OYTb2Riqiul40YuH5CMZf5J4sbmkmIyZRNtISjI94iaBw+72n8CFhUX/8/S5j
9z+e6DhwqKpfjiaN5RINrlUZ5AQ0n+iZj/V7dIeJwFALhwflIAQ3yARBdIzvW1Ya4LgltA4HOfTG
LM/+PjTotRSRyS9ZQZABmgOm3mfzT/ymzZwuRlQTpJKfU/kJ1MyfYEMDZl0ERlnYZlgZtM2B/Qc1
DL5RthjQiNybRRk4c1EeQpOoayduvt1em4VNwMqdCnIICI4AfLlcG4is2FTP9TJI5KjZjdBc/yWN
Q+K2SN+JXPzS1J3b4jbcYKcqUsOwFc8vclXvDOPHiDtZL0SUlNewODwakbFlaRhEhVdcnG0/IXPS
mzihlrTOEBF4c9ptaF17mpatehmSqVX0kBFz17SPtyd0wR9dmOYmFEmlnDFD4FShKu5i76urDKEo
Kf02e3eS2rWkLOjiSVTtWpxc8DKjUR3BIuQfLhdSScNGSeuyDBp3tJ8y2SVka/W724Nb3C1/jPCv
VBBEgEukx0mWwREc0pcugYhwYfWiytbS1keqBGl9tAYjv89NInCi0DLpJuzKluh7rSzH1ZRVo3t7
NNfRPEuhgTyEtYZABpb9fuZlVbs2Uj2MKKIn1AWl/DBa3T0yYb9jtLW6jq4KXt+Ls4dmEOxHaMKB
IejSnlZ2egHK/zKw47Lw02kufSmr7XUpExFp2dIEgt+QFWEYrxfvC5u0M8xaS2ngVOGmURu0vYZG
B4zM7RlcGhFgRXAegKCiR4LfdJ2S4wtKGjT242RC8RMvoSbv/dtWFgaD5AGDfgEnBf/OrVMbZzZE
floa6PIGPM6w8D/EXUiMICQEIzwoXfirkLSJlJG6r4I0po92mR1KMn/oKvkwCu2vr3bQXaCJBi8D
kJ6genu5CbosTwvFifMgSX5K5SteBbr1dHu+rlfl0gQX4zJdt64vkzxAsW/sYxdNFkrxctvGtZuD
DfQ7IFELoCm2wOUwZgKZitqEjayvdqEJgvSXarizo6OWbWTw08iCncam5TJuv7THTRtYhVE2U2HP
Qb5Cvpu8tHgZ7J0skmxcmjtEQ1DFQ04dqRj2+7lPSPEPMvh5QKFkU0TmIYvvdJAz3J69aysIh0B8
h3wYmGBg6NKKnZSRKRVjHoyj7o/TsdeLlTCZdL1EMGJrKGZriIoQRVwaqSo4z8rE436oZq8cLVcf
0GvQf8Zk9NBsWW6aMhOM6/oSujTJ+e12Ulur6/HSTwzJU4ZvFlB62BCDKG2/OH9gGkWqFOkewBEu
hwZgUWyOsgo7g+7n6JBywDQgxNAujAbIA8Zo+kVTwdOWTxSXUGpaeaDSzLNCBa+yHEkD+SRcqmsP
By99Zonzo9Ocy7Q1YMnpXuPxzhlEWn3XBoDIgpoAggPU4wDFvJww1ZYUJJSm8FDl2yJt1lMsgudd
TxZrR2LgT8ReAH9ylxt47TWFNqVzkLraT6VvUT6jubvYM3b224fnms2GYbEAXgJ3CxqS8Py7HMw0
KxSEjlUIGMV70a4c+RsKHuDsD111cqVZ3fbSHs3Okj39osgk0DaI6p3Wxr4haqC53ofIZ4HeGbAt
Bk3nO/Vo4nSz1s+gO5vsIaBWn/nzgDJB7cj5VjBqNoGXHhDEcownCwViQC0dzmeQOgH2NW1D1ELa
DbU/WpL4WltuR0ndj3n2aBYyMvmN22e/QFr8UqqJoPNsYbCYdFajcABSvWI2HEC11uCVIx2o1q9U
LYijlyIS5Zqu/TweiGgQR3iEOx9VwMu1HUvwBw8tMqyVHq4dc3ThHaPJWU/krdN+3p7ShQFho6IQ
wvADJp6Ml7Zso6402kdxAM7GX5n1VihPaWF8u21k4eTBgeCqxB2JVk6e5LBq8jatjDQK4rHqVjPI
zsB5ootwKgvTBj5f3MeoYmJr8L5ezbpqnpCcBtruDqws91pzn+hPSt5DdPXX7QGx6OFyH+LViwo3
JNUUdD1qXHSh5uD6J6GERJ3dr3LS7JCcDrVmDYVgL6OflSlI7l+vEuyhqZ6tEk4YL4jSEYTMM3Fi
aFxOW53MgUGlgwMijdvD4meQZaeRnkDXNiPnwv9eboZYH2crTjskOeO8P1SNVKGElBdruZQQO4M3
1EswG395pNB6h8QLOgyA+8F/ecnWPIkyHa/QJGiKvaS8sJJS+3l7XPz+gwn0wjL1UsbQeFVYbMLY
KtQ0TgNioT2nHKNTZOSiNu3ryTPw2ADXEDa6igImW8OzqCke7ASyg20ahICw2cBWhJbqT/3wuwRj
YQKJ1Ntj4rcEGxMARaAPA1jKwrA4c1AdlQ3wuAVWgxQtmOQT9Lb8uG2Dj56+bEA00EFOiakHcvvB
6uw4qZ0xDaAc7k0UkJzypzk+gsvAHbvnvHb7+u3vLaKzF3cJwk483rhM5pyrcU7tNAOLvvK77uL5
EdK5w4MNx76qmjrZkdCcNmM1NJu0akSMXPyxZuPFrQJGJ6QvwBjCjVceQVJby0kW6A74K5LW3tLO
+N7aw6obxo0274VBz9IMAyNosjlGo6/FXWhj3eoxBFOywJ4h2IKOX80Lh3aty5XlZlKaeEamlX5e
yyEUpvpGcN6voggMGO9wYJPhxpDL49GzUid19mhkRTB3NoLVuKo3hpL1ng65mJXVDHQjt7TyU5V2
W4WC5tuNxsTZFePYaW5hFpMPNer+WLZhdojzujxmEFATJJMWDi/68yGKhhCXYcI4X9tHBoRvNCUL
oHST+pmk12+ZIdWCvMQVb9PXVDBBSRCYAEvJdyKBRqywlcqGavFLST+TB+Ady435DCLG8C5VPQrN
gA9N2t7e7gs+g8HqAXpEOIMjxh1iR4N03qxg+anyWfcf5F6V9vkpebltZWFbX1jhwlK9s8oc9Z4s
SItDhOAohaK69Qw+rMrIXFlE82Nyd+M/E/lnTNwRNrTWimiiZUGbG6M3qHUE7hpD9sNMm/2oaaPV
7dEtOEJgRUD/gaML0hc+uOijNGX8P1kwlWBrxH2/z3XB9bu0TBgWmJ4Ybwr+2qWvNbK0a3CCsqDs
KMRT5cS5w6OI7Aslsx5LNZtdWosizaVFA0gFzhBhNeO+v7SJDFLcpjn2Yxc+Tj4UZV1l/k2qz+Tj
9vQteCDw6yPvgxeLjvwVZ2eySSVbNZ7hTS+hqRSKY0eI+TV3NCwqfxokY4d0K7mfSukXULOi0tii
dcYEy97MYBjhNouUojsdtDh5UI3pmmQD+OirH1YFfHbt91J9mhvyVqSCHbO0QxFcI//oIFWGFpDL
qR30oQKO1UTmIUxdVvscyVNYn2z/9swubUzc0KjFIJgHzSb7/SwgKGKjtQYo2AVZu29ARqNFd1RU
8l/amWid/CrkouOQ53kbNKMbJpnZiF1rC/ACJAus2h1E8pRfrSrnES871ZCNBhSMvUuAnr4cDMR8
9MHJaRFM9DGGCGARyR4ouJPmSZNduQDfXrnOO2AK3uqwdSX6UDqrUHL82ozcAXqWJNQAsm4tNEbH
D83wXSFbaLzu6Sx6GS/N+vmHshk7m/WO4vP7pCkCDSS6KFhDG309p7lgba+3EB4z4H1i8pbI//HN
+HJXTcOUAiem9i/pUcObe1ayLajJRdfS9XCQnGcklsC4gu2EdwNt1QHNSOUiGPPSVcDZJCm/qi5x
5bn0GCeIMQBP1JIXJT3ZsoR3fgp06uz2nbEm0vvtDb0QLkA3BQBXXJLIEF89FosBzWCTGQKPU6+7
wg/vM2fTzu9xvkeAsCbtsM1nFZzZkJgb36kRP1Va7U3m5xCvb3/JFYQBx/biSzivNZsVlVSIJwWm
tdInH4inh87v1/0625FHe9/vtGPZu2nvNtmalvdz6qL/4vY3XBXY+G/grlWqAQ8CbmqkmFffB594
qe9239t70dH7AslcHr3LsXI+Mq5bScpbBz7S73xl3QftTveVZ2dd7nHX7dOneD8f+kO7tfxHsMeu
pQ1Ygzc4W5vo4XObn2oXbVHbflOuCh9sw2tL4E6vbyp8H947OAvs/WZyfq4a66QCEWoRVGlar1Nt
xvm3rdpTsq7byEai+Q0xQ78oWtESLJxCWGY5EhVvBot/cmlzlphqkhRBOktuSzdV59WZ27S72yu9
ZAbsTQDVs74vJDwvXUouISyQx6oIZCPL8PKBaoRe3tUQzYpF6ZiluTTx+oAsFh6sEBO8NOXAl9sO
hfcaa5D1GQCLdn2ghQcwqQGPU/0wUpGDYR/P7y4WPTGuXPQq8N0Qs51NgFCRIsigzyZXa2n4sDCw
5C1EE3uooKE8A0tsFBjKdhC0fF/1LLATdGabz9igGTJsgYotgnr+7ZBNoyCBHf3IqhZqQm5VPnXj
77JfR53gRSG0y3mPEDptaVLCrmOba2twVnnzWJKdsnewjyCWPXfgf5zeSmiD3N5JS94cgjgoSbJK
HtLEl8ubqOVc9FONoyLViUfSIkEhHjkjpSlFNbalnYTyLKNBQWgFNfdLU0SfBjRM6kUQG6D5dQiR
Nh1YclwrHOZ16bSJn5hWBzrCohIcl6+Qkd9SZ6YdLqc45NWcAcdeBJFpeFqqvzjmWzusFSdZ93q7
U1rIKur+DJ7NkzOt8L4cxn2svo51dhea9WZqH5Go36qPZoVX5u0FuGrJZVvu/Nu4pbf0WLPAO4Kl
d/aqtWqUbUTQpsK4vNbR9Oj4I94suL4cwW3xVTS7nhTW2QYaCgi6cIYHs62cqsCk5EckUnYP4EAP
v5ml91G7iofMitt6ma+61H39AbUTL12hzcSjXryO1uz/0xXiKT8UhDFsE1x9FHJHyKYzULTBeba2
bk1HSgc40GLTxaVXTg9zvi6zYkPcKnHcehbRxF2fAHQKskUAUhUpP75aDi2XUe3A3hYk2Wy4Vh0d
QkeOXIlU29srfe20zw0hZX+5/5Naa1Q9bQHr6+1DmFqvEei8at32alkwifrVJDJLDKbMCG7RAHdp
CRJFA7IoAGo4HfmF7FLn9VlOBJfswsa9tMLtn6YzO9KaPZBdloMgsPVU+uFUlYcXnTeVs0sMyKJ1
EDeQfMgqNC41dEFubnHpkPVm3O7o7Pr6wrPI2tCHWRrZjFrOCxK1tXInqy+3F+3aaWGQ6D2Gv9KQ
QeBv2riymyKUhzIYnqx2X3nUcGfihd9TIvAD1++mS0NsTc/GYqtVkVjA4wetg7b4lUQ3vbk2nuVa
cOwX7Xydd5bhxogu7UyppldJJ2POWgOn6VVJTk7TeXG9t0GEe3vyFnf8mS22fmdjImFb2TSCrRbs
QJo/KcSLKl+YDLn2GZi6MzPsM87MJF0t6aE9AtxleZHponUa+KfIH1ZR64/q+vaYRPPHvebsyK7z
fFLKwIw/bZIgMXnMkP+TTCHRjWhY3NU8dWle0EwFrKsr0c1V3CXWWLuqOroq0M59sQ4n5WHSIkFn
kGiA7LPOZrMZoJeVmRhgPet3WahvIcS+MoYtchSupQmQ38tjhNO1LJZj5+lrG2WMgJ82YGz8DON3
Q21dI3exGZU89qzHURkEW3J5dH8McstXzIB9TBUmVTF+JaHb2JXX7EL9wTze3ibL3hH0qv8eGbd6
Zo/QioC4LkjioPtmSPbz1PpD8jbV/WYetg7idiftdnino0VKsEe/2lAub1F2Iv4Y59YQ/LyZgjc4
DQBdL9yYNqkrGSky+TVgl25kTt8tZUKxAhhMy09SB2SWWhW/hqaZrMw8KfZ2K4HiUwKTt2Ba2NVz
9WUmmBfxSkIWQefOah45vRQOQNvl9/Gh8iTLlV7Sx+6k5u78+L/YYj3bTFIKgATO1Rla3jjxhOuB
2JtY/66VrhaOnnlqBq+Vf6g2Yhy6+Z9sOkjjITvF2iMvT4+T4RZpDPiidj3Jhh863/vqpEIDWjtK
w0s0f4yV4IZio+BnFCxvAFcjdYj2Me4aporShH0OJzvT4pE4zl2rTP7tUS2dUtS/gO1gOecr7ohB
zkBgWNjYy9a2hRsY8gPpBm+QH/Mwc0n7Vul/V4JlxAHQ9sXLlgGtkdvjTo/TJbbVtBbET6PW09p3
pXkJZ8ERZbfP2cRd2eAOCe3IOBSlNB6hFQdygtQDb7bXh99uzx3ncP6xAspooGIYToMXqi0kmmZh
TaZj2M7yiSBzskJ6OdlWVMl9qY7VezOcBkFgxEUt/zKKoi/I3cAhaHAXb+W0XYfE6XgktW4yXn4p
h14sqaZpPcd6/RsUQPor8Lt0PRApbHa3h8znob7MAwAGy6CvwouPO+SVNM9SLmFmh4Te2/NW0gID
2Oey3/VoMx3U5NgZW2f4u8jmX1aRBAWlFgIbPoluGnUxJ0MyHfXuqEuZ35GV1L0N5n4gz7cHyL6f
3zkwARk2cINAq4mb3jgFAoo4ZDxaDlIudlivwzI1XRS1ZE8LddETcWk18UJHsxog5KDc5O4sK0+n
oQBO7DhFWnN0mmGMXSOpzX7tkGnOUPO2oQ84RROYeEKzjOb/YWIRZLOcFtr/TYPzMHo2p0rRq/Nx
pjVgi/HKzp3t2OYfmTT+0LReJG97dWSgA4MCDKgNQImDLBc3vcg/VHlf9d2RINaZDMhkoABc978k
8rsQKb9dLSWzhSo3ng8GEoV8ekvR5jprJLs7mvGwLqgKokfgMPtop6qCWbw+FTDFOIHhotFQDuzn
5dVQpkNvNVrdo5rV+eZwh+260cNx3YXvmUXdqKNuR+LnzpQEMQ/nvm1wLqtwp7iO2JSirH5p2Mqh
tJwONtTSaeSN8S+b7GMCWBD0o3/0obER6qosTCoYFYAAxVWBXhlTuzSY4aE+l0UsH2ugM6EjFRL6
pI4JnvG94I5ftoSCFtBvwJ3wQ7NJXNdpmchHNX6lKpB2myRCykISAeAWphCNONDxgIgIS11xUxgp
8TiS2ZGPaW3dU7X1ESUFaGmtrNptkySgY/KrzAVF3qXBnRtVL6dRiYgRd8AgHKMm9hqyk6N3nP9J
+/WX3gyUMIBX4b7F+AAk5O7aBIFiV00YG3mXIfGpJt9MtfImTXArXHmxr9ZJRlXCSAdwM12OhrZR
MyhpoxwpIT/USUcz0yrXlXud9AHgDB0x/dvj4pOq2PfIkTPcIrLILI7gBhb1SiRro64fcRrXM/Td
0Bm4sTPHK9TMTaDKMtqgH+/oqZJTiGP9Fpi/Xj5kJIC7wqwyCJvK9tTZQ6qvQ6k0zNk+tk0HAZ/7
okw3RY26ee6X8smJP+n4I5mfik2lbZM49U3zTUKbg2AWmFe5uKuQSUP64ov4huXxubPoTIVWhJkZ
HjOpJgwhIx0GxJKYC0WEm7v220DPA/eH0jKuKjSFXA44tqdMyUyVnHJZd7XAkR6qBtcS9cL0RTC3
7Ku5UaE0j/gCQAu0x/EYgQFPk9yauvikNZmxj6Lq+zDEyn06FeraKKT81clUcMfIEPVqMnneVYr5
0KRDs0+L9qCZkioIuK5m2cAEoz0YCSL0RyGldjl0g2qxRRV8T28/NP3zUAx+amlrwaivjhCsQG+F
1bUYtIQfdYq+HoV8jTpa5Z/WQ7/6NW6Tz9gbfpRQyaWe7Wa+tXISd3wUEjde319f1uHWgc9C6wIP
76eqEkJzvo9Po5263fxs5SfSPbV2DDTWZ0lrX0UxeBJpBHHPG4auRpslUDRovUW9i9+/sgqZXQBp
41NaRb4xgZnPKFaCeWXe+2I3cTbYN5ydVIwKNRDCVu87QivVS1aOH5du/0ld+mIJ8ivL83g2Im6v
SHFWqL3cxqfOHwY/kTxz1a0iT+lWVrISQT5E08edSd2Q0BbdwZg0Jm6ovcfEEUQXPMfDv1YIFIoA
HqAM/1UZP5s9LXTyLhqwL5Di3aWH6Mnx+z0AAb0vr+q7YSs9gzNABKq48jVsyTQEbSjbQBD5S/P9
zGhctpaZqhhXgpvYA2PUilgZ7uPWPjZx+parorTYlTfnDHKrlmUE+asIeyQqIjd3on2i/qrN7ybt
BftjyZUgTmO8QzjoYPG/3IxNXGepaozxKVZ0FONMKI1kiBi9wZZFFG0iU9y+t0imgtgIpqbsNEkQ
xHBCF68N0QZZPF54OqAlAxm+q/jTzKN0nNUQx0v+iEplY5L2qcm1u3jcZxndaT8HtdpJmXSfWiIW
Xx5E+c/mPLPNxVBZqNXofnLik255c+bF9oquwVJVh78q6a5SXSvdRT3EfV08a257lYUNA1ZsEPri
LcpaZrl1jGojNpUex0K2yl1aTUdHHx03QzuD1rWJYI4XVhLQPEbpi4caMKmcsaxsUTSLsZI1hLs9
vBaPEkC0m97WBKNaOHesKg8xUQu0friNLndnMdgZPgRrqTwY3anS/VhDutbP/5JDha0byw4CHY+Y
BQ0GXOyWGeB4LkCLeEJEvpWclzS7T2xFkGW6iuqZEfTXw41AVAAw+cvBoOpXk67OkhMYuOckiNt6
JSnHRNlA9dIdabvSJEEQzGdm/xnXmUnOjaQaUfFOBwl/+QkAPind78XK/vGhviuWZ7qq45rbRtRm
xuei/2UUiQM0HKA/i2+IUooZISLJk9OseflneZ+/6f6wmXemR9Nd3nu2AEaxPK9/7HG7sUmMCvhp
2Ou7vfNKsycigyXJ0yuAszciDJjIGLeIRT1JbaJRsJkSB5qmeP1FtmeNK0s65c5uGG08LUSySddP
i6+d82eE3DL2Rp10WYIRRuEA6MBzJbtjuqLa4GXa6KfhRzSsa+RqjEFwOwjXkrvQMzPT5HHCnlV+
l12y6xV7K71U0XRK2qCHuloPOU27J56T3HeNiGmAzSUXKOHA/Bk28w5nt66OtmI5B9//adKlws9o
PyNOqgr/tudcipDwYIPzNJgWPaqUl2bqnE5lnxTJqQjgI1zV2mTlLlbdhvi15A7zQVQVWtxDZwY5
r5YDigB2fCyn6c3bhLgQxnXRUjK9vt8eGQ9E+ecknhnirqMqhIajqsBQ/G36pCfrYH/kP0ENNfjZ
g5K7vzNX2/8I1NKdR684Kp7ycvsDlrfP2QfwR1PWx2RqsX3KyY2OkNzV7oa1vB5W1XO7sXYrgTl2
Dq42zJk5/nACnzn3I8yNKyg+v6kfj/oD9TXijZvAeVwlH4bAomgluYNJSWvk4B9OTnV41+uAxp8G
pBoUhqEhx/I5SUTAz6VrHlqUjIAVShuoa13uVUnpS3SAYEUHej8CUlR8Zm91ub49j8vT+McId+gr
LUqmqGySU1ipEM2ezV9ErRUvnkaRENZSwMSgIxbLGgLsz2cpizQpGsi0JafWSNCUsZ/W4U4LuubF
MPdR8ruqt9Mz9PdANi97twf5Xw7HH9PcKK1GBbEDxExP9vgQZh+NedBar4EQcxW5k3xo1FVd/Taf
u59J5+nNt0gnbvg7A/F9Uz0ZzqturxMAmW5/1PLy/vkmzuPl+VCBPxjTESVSuDKqtFvnEN1aga/z
JM2Df9uacAq4sAc54jwurRKXWUPW9Rc1QNa7mfMrMvrHtkVNfNybmUfpfvwkibIb7O2orJMUwqtA
FceeOuOifdK0XZeJ8D7LJ+vPTLDfz3w/SAnBzMJWR84P6t70xnzXu85L9CiLWCWYU7h2Gv+xxPOt
Gaj7GWbJJsGoFXea6njV6IWIqf6/uMI/ZjinX+oOsemAATnOi2r5adDXbqq5+cp+Tfbk4/bK8rrM
/3h+cNiyPDwwBjwTkEQ6qY3aHldM7svOPdiaN2X/zCSsJnVdOS/ZLqlfhsY70He7OUzdOpN2qNAr
P25/x/IO+/Md/N1qOunYyTpcSWFuy9kzAJvf6PNdZk447Q+5eQ8IQEsbVzVWIxQ6xrJh5RAQ/AZp
8ySF2076aeaufhR81kJqC80i/5ke/l2R9DPVMoAmTn1Pfkj2umi2E4EK+wMea01WPuld5UHNY1/T
ber8VpMfee/GyhEJ/0lL/KLT0c+xpdO6qFaZEe8y9S7Ky9VcWwdtcDN7gpCmqKyy7CrPvpm7zAd0
CacF6hon/aV8y07pU3WXb0Z/eNZfyVN6kkR1wMVb4Mwed3dnTDEIUufJqQqjeT01kOvUK0juoalH
KIe6dNrh/aHo4+AegPbB5WnPcshuKBYOR6EB8l2C7DCPdnJ/1JwVlbctmZE4f9bmtdl6s927Yf48
QThmcvXcaxDsW62bR4KtuxgWnn8T54sp+lIl2laYbwjrNvMPXcJnJfGqlOa11v5OM9ul/RtqGOvb
m3Nxoc8Nc1550NRZr1qcGRIdyuKkgZdZix+sCkoAD2W8RnUyRCPuiloBhL5v2156b5+b5rwuHSrN
SmaYprIE8Vk0VUdBThWXfLdVURfakt89s/U1/2ce3qS1k7T491SXiqvLsTuKjszSbXpugXO5up4o
DYpNySlXp202qbu8arZzqXqyRQTIssUnGsDmoLgGQQEE8DhbUWxOVJUxmqbwcSv60k/LoxvqjXf9
3SSIEpa35pkxzhXMs9XWVT/AmAz5XG/oVr1FD9QPwciadltp/j6ZIl3kxVzC+Qg5fyCZKF43Gnym
2ufuRD2j3daqVz87DxCqKKPYRSbD7jy0LVjSN5Cl3t6ZS97o3Dof2o9NZqkNvF9Y2eUmQk5o5Yw6
7q0B4f1tU4tX9bkt9i1nO5PQoi5KcK2covJgzl4u3ylyDT7hO7tzpTHoh9iL6odybYtCkUU3eLau
nBtURmuc0wmGibUdtc8KKQzHG10Qvmxi6916vj3OpUvwfJicg0slx6gpXr6nuLiv5cJPALJC/2LY
I1MUzYiGV7ftLY+OscShUs+KwJfT2oOkRoraCU5+ZzC9YDRDeHTY5O3KPmm1MBfLThwf1wEM9B9z
3H6NtBQccTaG56C9nPrRnXK0PMiPIZ6AXjmy0KK32aJDQwYRJULwmyKXfjm+ui66vA5tGCSS42pD
PLuzgSTC7VlcKoAojAHv32a460GNC6ABY9zLSfZANHRFr63qAc3s/0fale3IjSPbLxJA7dKrltwq
a82q8vIiVNllLRS1b9TX30PP3HYmS0ihPYNBtwGjMxRkMBiM5RwcUM8QrLsfQM1BF7xVeCVPPF3z
bWstLbToWc++QbonpsrF9EKGbxjBGb7Vb1TVIx9l4Vftl+an/lAFFr3L1WenOrRKgdL7Wo5RHsf9
Hd/+WQTMil2udZwMqZL3Ki5ngiLrIX4ZCs90XnqKbqFtDUoSuuvoEx2PzmP5hVZbVzmkOcYAeeYP
WrZlNhDxtIe0/jY6Txnj2/9pj0Csfvl5BSb/kHzB5zGyzTH1098l3bbv3me6KcCy4Gzm6FGhx44M
ewKimmwePKdeQ0BdPN//bNInqMk5moxh1Cykz7ZuEjDwtTye1sg5Fu89kLSAdxwWKZjWLzXNNa2v
SaylJ/eGZqh4aDw00p/MPhbd96zpvb5Sg8YJzeHbyhILbyEf73PB0jGYRwrQ15Gnp4i+9skv9nyH
pvgD6byY/1Qyr39/vC5wyeQBbwOMHpQjBIzapaJVxxMwqrfwG2aGEa17wl7aGBNK2VrcveRGzgVJ
iqX53BHdqVFrnEavSkffdF6vq7JkGOcSpNMbDbVpdy1UoWbla+Dsnscjze/H7L0uNuawRj28KA5d
0QBsQ8YKXAOXK8fU1FBMsVOdWvt1VQQRzT3WcgAEmZkPQFQ10LNmc11HeVb7t4cQc/AQDFQbVKsu
pWaqYlfg0ITUoPuhnIAea0bBA0u9YVcH9Kce+trg7/5tF7gsVh6GolM1k7mG2B65ea+5j7/rT2Qz
fydflL8Jb880lBGQ1JQVozWiOJblkW8NN7oddPGj5a6ECYvRJjgLkSkWzSZ49F2uJDpfjIHrIl1N
e4IXiDIFqZaWL5j+PmpW0Tw2nHKP1bV7BExN92BQM9tf301hIvJhP/8EcTjPIjK3dXSF9Vl2stXA
aDov6fdDwb3CuVGMleB66fihg/F32wsm2uSMZE86oCDVSAfFTu0cWNWYHlJfSnBdocUEjY3XAkwT
086YjbrUyG6HEhc53iY2Pw3xYaxfce70+Vf9UaBlE7BtPfXSn7O5yd4jEozuLqpC4EC9X/+MJWXP
v0I6JCVXe6Vt8d6LY2JtrbJCVyoBych1KYsBNfpQ0aolYAMxJX+p7NxbQ9RmCN7zJAQaN8hftBAY
gkr5gEEq3Nt+7dyS49D9nFaze7/PuWw657Il0+nmabQbF2GgNd2DieMQdcqhL9meTS8aOQxEVCUz
f2q/adWPdMh9rm7ocOQK6sz7oX3nZjBkO1Pdt+UG9h/E0ZtSZXuqZjsjZSDbUPbZRMN02P7VmuEx
gO5d9HzLa2ZZGIzqOKLlkQE/6L0kt/Ns7hTPAMTl/JrQfYp8aFNt7JXLQezF5/XCkLaBEVUVnXWX
e9XNLqjVESOd2sRAi03uAsxCT+otV0AVfV3HResD7OL/ixJX/NmptvJxzodxRrkGEwRh0lXzDvMl
z9eFCBO+po/0DBicCD2bHcGztVJ39JA03Ldi6iVxdIrit2h0Qjtea4NajIoAK/6PZkLzM82GOkLj
EsPmOWq8j8EKYBaZb+t4rvZpEOtlkKA70pqPU+uRjAfXNV7aQUAZiT4l9EMDVOhSOKbpimEEGt/J
AExZqJVmsVFoogQ0s4q/8MsC6pUgIgIop4xhrIDuC6P0rkhVMa9D/T0dAmBVhWSwwrhYicAW9QIC
pMDZAD2K7DKRYa0tniX0pEcJ2LcStNimY5sGfTGvPR7XREl+0Sg4GloYo6e6y60txXM4pDRON4Q5
a8mcRQcl4Ef/q5YlPWVIT5VIy6z8RKom18POabrci93W7jdNOsz1bTSrI+MHxUQuyyejDvq5MR0j
oAjNqhlSlArTsLK0VN/pWUTVPZvtuL/pXG3SAi3N8OdYL/Ta70dbYY92XKbNL5UkNfKIljZteWRm
pWcWjcVvnFED5HVsTW29a0gF/plhIG3nASCjdHwcIwxtrV0OC15AEHWI1iVkBQAkfmmuLmd5Wms6
RcRUh++zVwcfrZ96PzCt7mXAAbh+OJYuXkSFeJKh+Rzt2jLZRT1TDCU6XX5qnJ+q1Rxs3EmRESXo
qCAnpfxoK4A1KUg95/Ox58XtmIYGfS7GaDPqH5NyisyfYOD4ef2rFkJkHakYjNWh0xWIZ5LTLdwx
76YqZicjaTxNIV5Bio2VA/es2gBQwavGb9cFLnkoSPw9LyHqrjJBMwLHquVKyk7dplO9AkSovveh
v80v/Qnc5X8hDLi3gvkPyJZo6Lrc4qxndgkYJ0Dx7IcT2/a1N7zmB5/dZ4d6pRlo4eSih+OPKGFt
Z563TCBLG4ReOa7nxLE/kip5M1W25voWDelckviSM0nmGEUgI4MkfhjpDkPTqERE/AVEFQD+2pXK
bRGC8t3AVCZGjF8d8gVTzZhtzqqXldVdMh54QxdIvALlVb6xmQM+vYrV7DQ1t5MW0snPyRS6AJ16
0b42T3UdFo9xITjaGeFenj4VmpdMW7N8uv4hC0G6aJ/55zuke6ex6zmrlZKdGOs8AJuoNdgzRWtJ
vAYJteQyziVJ9mRVhTViqpedik36WK4V4X9PYUkhw4Uikg3Zccp5EWFBU+7bZZA124w+Z4CWuik+
6vcy8YaPGS0JPvnCd8WLczdi49di5qXKqZg4wGQh4PMEs+GleXW5kYC9poN5RQ/N3nLuqt6fAtJ6
bu8135rBV8cf3StoG4vGa3UQlj3Ug6du7QaPzWK1Z33xWKGhD5SRAlHHlfaWFfOQazW+pj9MIFif
o2+DcsMcFKJ4teuUG/QEJOY3w7qf+m7DhhbgrenBTP4lWJN4XeuwMAB2o4kSwIWSn+xmOimqPrDT
q2q8gRHJcxyQ6QxhbgIeNtCGXaSeDOUbNd5Gfe2iWtwRsL8jqgKhihjGvNyRqY7qxnEm2PcTRj7D
vbGf3+ttumV7+3EIXwAF55N3NyBAQGtv+hW/tmTyf4R/SniSZGiKypjZCejA6FRobxhZba0Xmyjb
vXiLAo0XPcwgBbtU0Mx5C/hrApObD1bl58amRbEDXKe++dq8uCCVtsNmjeHqd0bkmlQpPWRiSBGg
w0KzYAjGsAhSIOhtunvDj7g3eX1AH5SDHn7bd/fmcXreFk/D3XSX7MxfZYAK8FP6ft2N/c5nXPsg
6WmeYLi/dUp8kOlph/at2rwnfutnP29rTBwMQR+aJ3cHsrSPevdY3rj4xuZGefrRBnYYb90XJ0Cv
wL7bxbe59w3x3FbFfzd79rZ/zrzcv/6xMhDg7xNxvmeSUXZl3cXagI8FACbmzNhjavn5qfOVQPsS
qk9m2O+iO/Kl33f+7rroz9cOOpkR/IvObBQ95Ry31tZ2Zhi8OeUKCD4ANOkmG5SMe7gnZNkiJH2v
yxOaXG4LRp5gnegoFs1icnml0mkx1E3VnZwXKDrsf6BFs3llwVr+dSHfJeBEBa8NgF5B5C45GXM0
HIYJOQhK9wkaDPonVzuOo+HZUxUodF/3GBNe6Q0XR0tWzgYwl8hWAoqaSDda6w5xXZZldzIy80bN
MLHrJj+bQd8MWvXr+jp+9iTgcyMgoFIhDVNdknlHEzNSB61Vp7glR8BK4CW1Rin5ORK4FCEZpZON
RWXxujvZ47TJ2wo1vl1dB6mjokdm5U5YUUeeByo4tXozhaypM57inG70aK0Lek2EZBCksrJS7YU6
HGSCsell8Zfre/L5LGHz8VQHWi7++YmaJWmjsh7MHHtScTCYYDirTZxgTsvAzMswq8dfLmlW5n3X
ZEpXOvptDBJFrDuxKPN1q95zJ/YK9gB/4vUDem2M3XUll5YRYAkAMhAE1wDgubxeMj2zC6PAMpoz
t0JuZ0CEssjX60IWco1iKf9Ika6TMW6MvFZh3rXXvgAWLKDHL1HvzQffTINpZSB8eQ3/CBN/f/YG
SLuinE236E7c59xL39zvHQds3et1nT4HX5cqSceJuQ3Q8yNImTbJc/K6dgMvndY/KwYMjUsl1BG7
EHfwPWZrhMp8Mt0BAd4Jkxq9sXJdLbm5c1HSSRpphYazWfjw9kcFEB6g074o/xYWFXeiWC8bfY+g
Q4Gbk5ypatRJm6aQMk9KwKptquqbRs/eu97xru/Msj5/JAmTP9t/102yqdS67lQWbuFFGmiL1eIG
fUevSl2uRICLVoAhcwS/aP3G9O+lLLPrJpqZHLZWx0GRoBtPfZ8RlF3XaPn8ILIGJjo6sj/xAIzo
oa/UGWKS5jZu0ZStNaHiFvvKAcJ2Emp2fAcsa7+M9a8AWg6nePp2/QsW9RThNYatAWEjMzKmMQNI
R0G6U06/lS7UzI9xstZevCZEOrhWD151lqjQ0lU2yZjc5Mr4wJR0xccuPCXB1YR4GjgEAl1WlbxR
FLtKbxsRDIR9RMgsEQeIoLkPxEfWgGCVMi+fP7QRWM06aMWmMBtY2JeoR5TZvUlLX8MTtE6fqznZ
XV/lhcDx8sukFUC3Sp32jY0rB4/IQGmC6KlBo/uvaA7Znb0bVXQFB/aLfWcOG+unc3Ki1jON09q7
5rPzwWegpo43rgYcfHmgoe+MwommAcN91PUT7WHS1JucHTjzTGu16CautMsoS2Sq8ZpGU7QoaEo6
K4pi8taoetGNPKceZ/uGvpVuaH6P6ze8cT10eirsA2hCK2f389WHNiRg6gDyBXGXK4MMO9UEkBAb
I4yJ/d20bhr6fn03F2JWCBD4BAbKeRhTFpqfOaKmN+YyN7Lh1LXjYHluRYl6O1BU+o+sd9x0iz+7
76ri9HpgMGcGFT2t7Z2moE8ruP4tn48WBuhR6xNvAkyHyhVwQueYOlEynZCkVtMAKBxkl3GLVAF4
/NbwJj47YAjTwFciHgUCdeZS715hagwsy+mk5PneYLz1KxU+Y8omvB2LtdB5UTUdbEDAMNFRy5RP
8zSXvdNW0wltLuQAJHjrbgLg7V6zSbYSWSyKQveaA68BkiO5gT9KLUILY4BiHNBVmE3Nd5pZ6oCk
xrDh9Q1bXENB+4LHjnh8iE85tx0nHeok0qZTVqatF2u7hAJ3lPMp7E0+h9eFLbSRClwpZCnRCiKm
IaQ1ROV9RDRd8ROZFPfBja128EozBrIVAIXc2Y9tXtEHnOPcp3HcbGzW2c0hre38veoHvPnsMson
EA6rw3M3spy9Xv/Az0cV3ycQWDEGLNjapBCl6XtgVGMk8BShefiG2UYhJru0lWX4vOa/OZ4IjNcR
cDjSZW7Psa3UusJPNQa6bjCFzw+WoiT7rmzTZ2KM9UrH3oJW2F1g4qAHB2PU0ivp+gp9Nk2Bnfnn
t6QVQoJIi6zY4CfrUX+ne+vL9Z9fKE1c/r7kywDpEoNaDr+vgVPgO71JTnu39TAEVr2wXPx7Rd7n
K+hSnrQXJsv0Hji1HH2boCq5ydut+iWzvk/NdkKvqGM8TUqodh7ZV1nio0jnjdNjk/ysjbUZ/oXO
/8svkbzZXFlmXE06pmvjUO9vrDerutWQjqvfsk1d+KQwAfvq9vdvKysgIvzLe/FSruQBXM1QZtRu
+Kl3v1Z10NBdO29YtEGt+kv8I99eF7dk+5hcFP2rqkhASM8ZfQAtDWuL+ZRSDdX3MuXorY7u3bSO
vEEr1yCIF+1Jx6WL6EtgfMsQF2nbCYj/cj71uhZY6QcFtv5ztP82q7t+cIA6njqb6xounTYLODKA
OkcLBR4hlx6Vu2qb6iOZ8Syw2k1GsmrD7W4tUSV+Rd61cynSOta5m0TTOMwnpyn9Ro22ZbXtbzHz
70U3jputhLJLpwQcPoDkxNMd97t0KvMuLzJQoM0n14nZHcE7wcs7u96rSqtvW6M8DVlW7v9iHc9k
SidzUJtxhJOGTDJkaBKqpi2rS2f3N1JQgkdCDJ2sn2bUEGt3dpei+qsZ3S14xr+O6FVaEbJk9AJc
0BWUhRYC3kuTmCio53uCErPWTfFtrNobLdKfctspAp6axsrCLbloeGj0W+EFZ2K+9lIa0pdKGVWM
nGZccd7o9N0PLHNxZxZ9vXKTLYSeADRDJlHAGQJB0ZEMIx6M2WgjZz6h7VHfT1MBihDalj74H7hf
UBK/Dh3qjvYIHpq6AUGzPbrWSrS0uLqoneuIXvAvOVoSgymqPSJ3MSNvesgoSO5TvecBRebET2bn
519YjIMuXBElQJq0mTPV2GRHgFWzh6ndzEwlntNUiv/vpWCOwEaXgsA1lUlWTaZotTkm5FTa42NB
ae31bv/0v8mQfYjbK3aaw/YpU1QvHbrYH9y1WuZCqRw9bIhyTHhEZLhlfF2b2oWjswlSkME/YNq2
vbEd7u6jiXdPPUFijjotuLJiQPvnRoP+0phbnhrFPKzR6B2aqeJuxnYEVUTN56BXrPQ5rozcT3Ke
rkxyLR0dYMCgpoFxRPAQS3chSul14TKNoP8zigKK6+k0dAB86rOcnq4v/rIoUB+ioQlApzJurpJp
RdxSl5xapee+lifDS9k6hmdydIJcF7V0I6FqCXBCQaoM+o1LhzCZZprmrQ5bIn18N2fZHBpaR/7G
ms6kSK6gaxjIReCxAUHdG5ukr8q9lffGSvywuGyghwbmL57UyBRd6uJo+TRQK1ZPQLYAAueA3sFq
1rI7pKSslSO4MGwDy/0jSwbYrgw04WSKQ04MGQVUgJymGI4qyC7GXazPpD8OPNVBON7OQxPobs34
Tk9d0nqgp29Rss/NHimy3LA8kppt7HWNidHn0sgwqHB9h5dXxQb0KrGRtZPfpuBY6JVOjQgG5Gh1
UDvb/MrJ2D5GfemulFzEAsuBB7hI0ciH9ws6pKUjgpY4u+pcqqK7UXuZZvO9qbWnxDzFKgZAED2L
3pJuJaRaUg9gU+KOAQ0ciKguN71JjLmeWsgcmyoBvDyoriolSTZonohXRC1FOgADB78a9h5wlvql
KI5wYFDLSj0lGdDsbzormKIQ3LPNuBITLB3Kc0Hi788e3lEUUS1zSmHIxQNLUj+P2UriaeFixPWE
xg3kuwAnK4Mbj4Z4aguriNv4UHTtNgO6h2eODI0tL9cNcCnORoVWULfjLNiwjkt1+NAk7jRAHQKs
c1+Lh8DqEmOTTs105xiN4ndpOR67xkBl33Rurd7hX5iiVyurujD5gXQJagCIVWErqpxArnLMToOm
V0WbhOXFZX47GZjN114bByQImurXB6MDwE+sBWOFFz637tq8D/t8uGdluVeKeFo5mgvn5eKDnMuF
qZrSVUZNnJfEt4x0o+XlTYRV6PnoUVB+1vxorDUBL9gWZAIQzoY7wBtLOi/OVIFYLG0hM2aBkT2Q
Ym1WfFmrPxKkYzLhyeV2DSQYTRJtclT03OnUj+lLMzRIZqSP1RQda3dceYcsJZAuNJPMbEZat8qb
Tj3x4qdFvyh3IHnwypk/Z8TYllnqlV1Q8dR39TrERO0dLb3UXQFgXaiSYHHBW62h5xk9WjJIejEX
iKkV+Ah0ZenoU6mU0ae26RejimbNgiH5GB0yq9tE6mR5RaYf9WmNaFiYjeSGL75BMiu7xY3ictyD
zUj7N6IQvPyKYei/TAMipRlg38eRDlows2KNOHvRrZypL13B1ugUairUtzGNoDg/EL36hv0+52vJ
5GWn8keSfAHXTZ3FaFmGjzzloJEHz/sdktfZa/083hvva7gpC7cMlhSoWCg/6QiWpFPTRGmaDFmj
nqzuaOgnpd0YfCUTt3C7XIiQjs0waHnOxxreyfoBjYAyqLG3eHRwne2vO+TlTfqjjHRQOjaao2Xh
oLDZR4fQznSYV1rlfT6tBGRL8f2FTlJAgJiTg3gJrqBHfram+4ZtrNbwdeNDQ51SScZAVX0l0x9A
RLuZnG01YPPSoDH4hg/WF4PpH2ZKfl5Xf9E/ne2lWJ6z21XF20xlJhbaUb8laUCiyjPAYJ9+b5X7
Qr3Xk9N1eUsPYdSdkWK1gMuMmUNJYNFnaYYcBeKGwWtgqzpQEt6sn0zzHHQqVU/tWhvsshc6kyhs
7UxFVs6ET2Ld2yQKqxqMSbO7rUCIyuOtobyV9Dj22rYqSem1w6vZrbjixTvmTLzkgHpWcxCb9qLl
0gXhqqNmXhvXWbiyrouHEtQXyGYAPhOIkpda2uUEwLwCYizH1172Bk7/DIiuo+YhWwNwDX/tGbN4
RM8ESuYMMqIUlTIcHAP8ITxvvN7RQkX9xqok6Oav19Vb006ymrjvqnR2sYdVWX1v+7zwnUxVPZbn
1L8uafFAnKklWctoc3vkEyTNZhcy85E6YaPvWuvocr+qZh/JqBWJix7oTKJkIC4bWTbakGgPxdaJ
dnz42jIMzQ2b65pJawiMXzx78LzFP9D4gZSJZCGTAZDTUs+Oej7wIFWsxz4tMFLf/7ouR1rB/8gR
8OAoW4HZXB52x7RcNM96Qo8li9ybjLuOj7SGGdQU/GFlPzbbBqOq+1KrgeyKMdXr0qXj9l/pYJtB
SsgG1bn0hqec0ShG0+VxOLrv+hpustiLs2ji96/rwNJH2hAUGogZL9cwSzQa6Qy4tLieQvQF7EHf
7o/tsGHVs9ZuS2slhFras3N50j3oTpivtRXIs/EgMRTql1XpWdWX62smHeVPWkm+o6xatVBUNcOg
8oQdcm/n1r23uu4wuNUuoytpyKUdQtiL4TvDQTpHfm3Bf7k8w/+PjTETv2Tx5CPsWwMrli+a/yil
6QBERioez3DJP1VlybqckOxYm+XGIDulDAQSjwOQXQvp5DwP8EoL2kxZOWbScf4kV/z92XVTVYmO
IVBsmcXu3GHbsXbjVg99tabg4jKe6ScdZzOnqlbW0G8EIc9p7dW9aHhnvy45JcUdi24Qq6e1gpfj
jcQkdKi6clgXpYiRdfChYuSJSMdprMysnkwFh9WttpiqA+yM4Y3VSrJy0bzPpMiHyDUTm6DfAuzU
r1ZU+R3Y58echCX/aPWXvzhKLp73mNRDj4ncw6KQFm62IfSIi9r0dJNGnk5TEmhNnG1VVqJloKLt
9rrQpWVEt4BwuKIT2xWVyzOTi4tIhZmlFMi8H12f+PmAwgJ9/AshyCYilSUqM/IUawR1WeUU9DiB
IGYwyV3cmXcTd5+ui1naLLTTIDVhgh8GNLKXugyMDVyjNT3afEObN9s4FnGAqcCA/muSYdyH55Ik
rzcOeLEqWkVh4t4+EVTGK55gcVtMkRvD6KCw70tV4lGf+qqDAAA0h860JRw8IPGKcS+5G7T1/CNE
OkJWrpAeZKT0WLVhRMMyPtjFdh5WgthFVcQYA5odMWsld97rg6HPlIzY/CYk9V0GmqoEt/n1rV9S
BY39iE3Q64YatORz6FxGICsw6bFJQmO6dSPfNR7pWlOJ3NP320GfixHxy9lpIWhua209zY+kATRt
Psyj38zqN5WXyEjPkRUFCmN5UFtApZqiHljlnV35paH0HumiAysB66bbvNhmxqiEXWNhFjgVKN/6
PPjmNBgh5/r8fH1tljbg7KPl+edGrSqQaWJtRmTW660+h+paeXAptjGxvyhcI3gDdc7lugAHNYuH
pgOHlnXT9y/o3LjX0HbkDrZX9B+j3oR/oRJmeUUaAW1/RNpuACKVZa+O2ZGBZz4YOpPc6E2BCZkm
M1cc5NJdaZ6JklRrGgO16qzPjm1oh2uz6Ytbo4pWLeR1kRCXLvw5H3u1EeuWo2G1Zbaf4Jngjivu
d/FwnEkRfvPMahudx3NuQEqrgZ0AxQuT577bv81Wf/qLfYEZiBc6BMrcY62mIhuuDNmxS99M+3GO
H8f8b5RBiyAKUyCcJTL4AspdNc8Bcnc0sxcuZobmwrPcx9XweekpAm7Uf+RIl4nhtlTRZsRirNdD
s0p9QwG4ksL9FhQECSe+C/rr6d/mOP7jYdDHirwy5i9RubzcK57GZstHBE8c0FEJMKMadQvKLWQc
d1aR+kn0AwxKvtP2a6a4aOeiso8yBtK/liS4KrVsAqQePeYZOkGiXy7GcP/COM4kiMNwZoZoe0Ei
u8XjbopexumAxK039q/XZSw6IhtsFGhDQp+C3DiQpJY1WhmecE6xJakPsh1dDV20CHF/ylY8w1K4
YZ7JklasHQfKUwWyMHSxmcvRm4z7KN7aRrPRzHxl8Ra3x8W8uyVaaD4NAybWjJwTRwjlxIDwIahn
lWW+kjmVm+l/Gx9+Gm8eUfv9VMS2J6sZuyajx9h8dJ0WM4Zemx6QUHxTtLArX41TZvgk/xI1YYYx
nFb3dJjmFFQj9ahWbK7v5dL6ov0KhwFwJBhpksITVFtnPuUMQN7AzizYozZgHtWlnsMex8ldCSCW
PDG6r4AGhH4exI5SwFVGOgpHBLFjvi8JiKfcW4Zs23WFllyKONgAIiECpkk6AFx1q2gqOT2isnHI
MoaRhDysGuJRNGJBrTzQMdhfmspafWzJeERxElRvWMdPtarOokCGI0jfkLEAAnTljxPdX9dtcbPO
REjukvaG1SuRBRGODySWk2reZnoD/G4M1dv6ymatCZNOHgPzpaqYpkhHbehYHZvY05t0ExvAjjXW
cmxLLuV88aRdU/pJbTNAuOCY83szn9HhaHg5QKPsCHVN0KZoq2HmojHqphjkAoAZ+tkuPSUr3SbR
qpYeWYs8h1dwVgI2XWGIJUmiKV9A+4jhltxhReGRXnVrQAO3XVDyUns30M5de2lSs8pDGNr/YI3d
PjBO0ywUIIGbas5nv4ya8SN2xSCx3UbkOZnsNPKsnkYPfa46EQ730KS3Cs3XJvqWdRPFH3BoAj9J
CnlUZ6K0r4SPyZEfUr24wyjMWiZvUQjavjGvgf+BJ/dyAYGnHhOOdN5RiainzYDmrz1ivF03+cVT
BbAGIDOJ183vOurZfcaUvMCLg+IRCIzAm9SeeYhM+hqG11LwBn+P1XKADvEJvSdz5r5xVDzSaqTJ
xyBi4WweOnXl+C7qYglALcxDEFwAlwuWTG3R2jbcH6Z2XL9/vr5Si9thEywV2rCghpRkyByXpq2D
XzfB/JXd2cDg6ZKVm39RgzMZkgMnhlIaRYoXczsycx+VhQIOOKcNrmsiF8f/c0VitzEmD6DGT6hx
c6dEszmLNzMg+3Pvq4P6yBCDqGPXpF5On8wdeId80m/Nl+uSl3wemo8cdEFhuBcZ6ssdmjhPuJVb
uKBSxsM27lvUE4p5rwxzeaOM5Ai2FTe8LnNp385lir8/s3C1J0XWdgZsrxg3M6luGVLXLdoHr4tZ
Vs0BCB/S4sisyC4hbVv0Idv0mBh6AHznoM6MQCPFg9sTjPGtdOzIFe/fW/ibhA69tJgyknt3CzIO
RhUPsHXXU4e7RA/qQ1OEFmALrW33dbeG77m0isgkg2pd4CuAzv5yFe2piOO8Q9KgLh/Ap4uUqBkq
2dqg1tIiAuMLs5CWaBn5lLNO9cJkAzCPaxNtuSjfgXeucG8Gwo7VKoLPokqYLFA1NDuKYsmlSuWc
4ik56/QYAXAJOYVutL1+jfB5UaMzIVL8p1hWhGyLhnCpnPxsaICstJn1yY8iJ9D7x+s2uKyRQL4B
VT0OtmSDJS8yDGnBBgcg0Zfj45Q23jCtJNzWhAiNz85TVrp0JAWE0B6Z8Rmg84MZmGRtzGVNjJQd
cXXwR9YKjm3Xe1OypUDKWgnA1iRIAcrAZt6CERMpJQAMV4OJ4LUFgv5K5nDJpTvGP3siJ654bE6x
XmO5HLP1h771mvkvamQiwELSClUEeJ/LDQHEmFlGtjg0meXZ7nuW0QCUWStx/+JqWS4ucYw0YsxH
2g8VkAyurkAPk/wqMPSd9j4ecP+jEGlLqjTvIyd36DFtQf1j3jJer5dDloIRtB//vyYylRMFWnad
CE/tqIf6LY9u1DyMV26DRRm2ToBkZ2O0R0ZLyCKgp7QsQvCbfNH7X4W+HZNjbazs/JoUyYOp3EkT
jKXDKau3RdBkKsLph2FY8SrLUlzM6gpgcwxwXNpXM+AFq2VZfmzNYqclB9q5Gx0TZuXbde8lNleu
LaMt9B85kh3HQMmz64rmx7lEB6aLIToAhKHx0bEzzGm85wPxVwOuNd2kGLvsUenGfD1y4d8z96W/
s2OPGquTDeLLP2mGrLKKFDXiHtkaOmbgusR/cSzmh9nRwNqhoRl8n3e+3uG9QrzW+Kjm53puvFo3
wuvLunRwMT2Aexs9DybqwZfbZ8wFXunuhHaEaosiTN3c2unrdRGLtWbk3NDAZ6B0gbzVpQwLc+St
m6HqVwEj09dIvjVSfmcPbcjyJ53f9yZAY8CsYLZrmHMLD1tMx4r5QGTuUeSWbqOxJHrex3B+c/lN
Kb2x9sz80BEf5e1f15VcMBUggmI6EKHJb6bhSx3nBDT301Tnx2w0d0j9gf1rk9NdsZaRW5YDTcRo
PKb1pbWsZyBH12qTHx1DeZmM9m0Y7X3B40OJ5+i/97fQ6Y8s8S1nd3lMyprRosuPdncw0xBaJcOK
j1oIgC5ESBuk1dTkpQ11gDLQ+iztBk/TswcQij/SKd9hGGLlWl+4cDHtJ4BJRN0RvSqXOjFdr9vS
gC2S5Mts956zVtZc8FMXAiSNcgcjMlOHuHFWEDCGtca3Mds7D3GZbKym3RrV9rrlLWuE1DIR5NaI
wC81qprOVHNNBCqx9aFo5gOmXp6vi1g0OvR7/GfcFnfjpYjJnW1l4tCp6/3iZ9XdxO4urlYuxUU9
0OglpkNxjcjYNFNLolohcPDFxHaDY26S6d8HW7ii/kgQX3BmzzOJ3ahOc5ydxPJQu+nQznl9oRa8
6YUE6XQiN68zPkOCpT3WaN/Jm58opv6FEFSFLAdZM2TKZbwKM7PVMs5xXzD7pnrvMQIXXtdiaSfO
BUhaWGPFDVpAgF56ke6N/7KJULxO8a4iYE9EhQvw3tIZJA0ZDJSJoQAZ0FBrxv7M3V2u2Z7NU88Y
H1VOTqa2BlezZMXnYqWDgjnBHJhyRX5MolvSfigG8t/ocY/XykxL992FftKdOiEFlVka9MtyJz1G
hYaxlW7Mg8FMH3LzPufqPcc4QTECN0Vh0dq8ztKld66nFCbH6tAbWgXxTXQ/58/DOHqz1/Mq5Gbp
t9FKrmF5VVFQQMYGZRtNipHSoU3ySoc0MNInAFHXjEDJD4W5RvO7KEcTE0g6ZnTxoLk8vHgpq4nh
YvfQYzH3B7M8FPnBpSumL0xbisVEGyjG7TEHjD9JW6fYxv+Rdp29kePK9hcJUA5fqdDZdttjz9hf
hEmWqJzTr39H3nd3umm+Ju68HWAX2AG6VGSxiqxwTtJEC8I4RITjGZoIS9UiEcz2ZLHVWtF6U9B1
4FzaqfXVQtYdAMyCuMBfsH9VYTF0UsuRItlGaE2LtfUlH92lDpy/ckYgiF0RPAF5wsZTuUITYd0M
2bGzn+3I9uCOxqr+i6CNZiSQBCC0YvvXG/SF41ZmqQmlDkumSVLh5TWKIVJiVIK9X8//p73/eL2u
kDJI1V1LmbtCxaQbpLSK6WHzQ/mhVvZNPniqaOyG52ERKFDDAZyEClaTa1G5NBbApFGyo1OVjedY
mewi/z0Llo1naaqCZlLQSAA3jG1LkhbVGChoe48JBdqNFr4uKvUyRxZVvXmWhtcLjiVqHSgUMC6g
Gjq7NDINFo1+n006EltzqSV4Z3KVQWr4oxqxXrOvlyxTygaokipOJq4hw0sreyAdvh33eAaAAfP/
iLCYa84MOt+4U7ErubKvmgSt5icz2gBG2nVSUS6TZwHa2nlh49WFRx+rjkbTejGG/NjWUYCH15p2
vq0NVwLypCtUJvrCWEiKDESJSADgLqJJKZHAOV78RXMdkND+SGCe/nk1TIb28Txuv7dpvi/6dzl7
jqxse1sTbkC9FMSc/ziyqKoXUAXNjmG0nxNPOxvPyDPPA4arvGb8ixvWpTzGoJNec8ZmvcatS7f2
cTTn3BK8fHiHRpfRgIC70NqMwhibnfZzn5p4XAHDYyM1JknBn750b2HZCLThSsKYO7r9cT6BE3B9
cuq8bKxegYvW5JeyfnCQVaAaamC5CN2cd0QxpwXQRUwx6MjUXAuKnS4EPsr08V4EeM0OxpAKwxrP
rC+FMAcHXiCtkg5OLQIqCa4AbWcK1ourBkDq17oqXjwsekOi9+HQD5Aw5i3pUJNsjd+yIXiLiISs
m3YR0rRIkUwggMBn0txz+vf1gDrj6N0+OSIpzJV31IcobSmkVEVUetlgW+5k160bJomou2RddzZ6
gi8I3hMzrSCKXPftQqF61osYM054yX8z37OnYknJFhyKbfNVVGziuWkd8+H/MJ2AKvlaUiaHjlQs
SX50msX0lqIZf7VRZZM4lqXzXBTfB7NXBTbBPUPrGKSFAp4FfpVrmQqGK3U5S3OE0hClz8lt0pZo
BcbTx9+3t4wnCej5KuwPmMBIzF1LolIM2Nciy4+KcWxBdFjFZ0zmE6kRoIXzTAOtXSuGpQmyV7Zh
fQIGAlBaivzY+2Ht/mjsvzC9y99nVqwqBsluAK13lK1DXx7Rdh0ND7eXimdylyKYM4Q5LcAzGjlE
xF+n8QAYzvGAHl23136jNOAKJyV4rgfQX2iYdGDlYEq53hoFJaECrJo5zuxMFlMHTv3LbY1WD8ke
IrRPfYA8IfHG3tnVtmmnqIFGKXDM+hSsK+Y3+to0gW2Vbp6K2F25gRWNP2sLDmYK4PGuNQLLUyZX
eQl5YfvQ5vG5RIkgkrtDkpgSmbIfUfEODhglXARbx7PyS8HMUjZDqCp5C8Ft3GykZSYzHYIwP2ei
xmCemZsqpiXQeolHKgso0VHDKGYHZi71G6vch/3mb0qe6ML5I4Kx9FyulqnFPNXxY7GoO/f7IXq/
bRgiNRhTN2sNcBQyDENpz2PiZ/RkiSawRSIYx2Nmceg0NkRgpTAngZXSy/3faLF2xyBTrmFDrs1N
MxIM+DZdflS1aAnAbKm4jWa9G7MS+bcl8VwD3olIFyBSoPTJ3BKSqKjAYAdJ9tSNmMlQBjzkDHQU
O80kuxY4xE99aNbbpe6Ut2VQRYV97mL+kc+2A1UZNRPDgqsw5TfsV5g+/91+2WBYWcF6zE9nt4uk
bK1j4gjZlWsDva9cXF00GsA9pxdCmHMq2SPIxiw7P9Jo3EQAeR6HM7XVh0oEycFdsAtB6rVpZKEj
m3NuwBMV/jqBhsyL1Qqu3LyLA+Cr0P8NwA1chlkZKeD7aiPMj1osk6Y5tSD+KWSJ+ILQx/PiiBF4
4KPTeGW1vtaFFotjtZL2oYukEr0m8ZP9ZYhPwojE0+hSEnPpMjqzLexBRwRUIy8unsP6Xc+GoGtD
Ug3b20eK11SkAjRpbR3B+Bl6Dq/VGtHxrcPBQq33MiMLRi0Omvdg9y7oJrI3wJwK5PFM4lIeo9yQ
04EqCUxCW/qjNZgTqQFSaRcmASaQP2N8AB3F02Z0fqdtCgB2dd/1xjdHndw6NQWei7vQyHAACwKo
RMgQXOsuhwNQEJK4OPbyfoy1oG9D1yoOnfEUjiLgRY4svD7WeSWk1JAsZ/SmxjTbmFylR6lyzPt6
lk2iRXlOpBEDWVabl94K1C1wmB8o8szVA8B6mC/DNUDBBjOHw8gBX6lFDQVtLUgdX0ojyE0yOaRW
7+eq9h2NPijJKZMGImdv04iMsvJVKXu/i9+1og9u7z3H7eBj1kQv4Lp0lW2+MkdA3htDRY+q0wXg
E2/BdCptaF0KbIwvZ80mIUQghDP3n8IwYrlQe4p5jaQOMHXTEl2nk495rHGLMbda4BnWrfu0yIh+
+IMLPmairs1IksC36WChjzNw7ciShoXXT4YqkMI5OMiQ/5HCOG3V0qmlJZACNN6xaIKYBoWZ7W5v
EVcIEBnX7iVMPbJFnLGyQO7bjBRgXMXGUh9yYM+E9G/250LIelQuHpVVXuB5bw8oomA2NPkSar9j
UmqCsMA1grUohdc+0jFsdjmVcrBVWNBkULV9Kvu/l9m1m1SQXPx4HXza+wsxjAuhszGrSzjRY5QC
k1rZp+Y9SO03lTG7Y6c/2Sh/qdFZKZ5nGVjVpuu0kxfWraerd+CsI43vTEcr+Q6OGMveAnQDZ/ko
pe2uHMEjqNwbO3TP+n0l+WF7skU3N55PWuHqkUxEowj6cK43YlDHuowVjR6zkjTSod6lr8NvcFH8
9zZ1IYVNWeYlAN86HVJwBcXdzk1TvLE6EYEMVxfkKWw0pKCgwKZ5J0CtptkqpdDcEAWeBYDxD2H3
Vbe+3FaHKwjYabhrYFIbF5jrRQNwmNSDL4YeDbRTP2R29KvpKLC0wlzaGNGMDHaFMHJbJu9YIkT9
K5M5MUssjVnbQzmEDNfMv0/KnvaCWME7MJimxwgV8pbgTGBDRTeNSMTT5IjiD+nyU2v9KK2NCEJR
5zlLzCshAiAPh0Qpo4qSZJUa5RBT+/pmOEpbYC0UXrirHkp33BQJiYhFFFK6oKwL4iD1X5+/Nq62
fx58Yxs9NG6rknFnbQoXp8dNd6n3UpDCTTbZbvh9e9VFn8pkPoe5j0NqxcmRFrgLtT9ibXNbAAvT
tPoN4O7/WQzmAErT0GZqiMXQzHSDelxgTh0Z5C9g1PSnXEMfy74xzvrgWVYJBDdBtpLFQ2TFf0yN
XzjicEyjQu+hoHq2vlmU9Atp39B+mT7b98P38Fv3fbqrYxKfkfK7rTl/ae2PqXcsAZu9jvRmkJOs
BMZLHWEePSsqLwaCs+DYsPBj/yiI7nwboQyDKA4TM82wqBGwm+QIxBMjeQtB2WyZybbqSUr0lgKL
1SIoCBaz103Zoz5uUYM00yHAhOfKLDQLix4854Gswr8fxBwyJ5/CNoow0WzFBWkw9zAp7qRarg6k
wGUSBHO++it0BU6agv4bxlUZcZzLcV/AvFoAOYUpsC5jkobfYpuk/Uk7FT8mtSTaEKhDEkwn5VGe
g0h5KJGxGUQtWlzNL76FOfd1MksRMOYAEWN61vJzlMCyU25Lk1SpqHrNm3XB1KOBpiBkdddr4LWL
zoBB6hgjpuxD+VwkNmZ2OpIqJ6neh7MVhBFIKDvPcr5U1J+q7azHRB0HQSaWe/W+/AjW9iqKaoCC
kXK84MfDAK/lLu0pIrQk0Zfu3Zk85S0hMwYevrRfRLN/vIBxKZyxsxj9L8DOw/A/AKO9yXxDycpt
G4H7Wr0Te/dZ8d01DPVgkdnLogNuknpaoGGzy3DxVcGJWuzH/IesHYfhO1o7/iJCYQ7lA7gU2RE2
6wf6MXCpGdhWdC7WFJVJdH3SEnkfUWcCL4MKsD4gw69JWzwLmFtdlFShhBa85Fikg1vEj7ViuWs1
L6SV6wwY4oCXxiPx8bZT5L3FNfRO4RKDMggSm4zd5lqaWHmMcdepcoJ6ydwlC8LmFzA7lWOaOCdn
eVaKZZ8Irsosu8g/bhI3GTQ+4zaIasj1eVHkuNKyUU2OjvozUScUEksfuOBkLA9FHHmAWEYv10y6
yAQp2UJM2m7xxhJkInj3D1jRvx/BOKspLGjSGgAQkK2v6LhzR8AUYORzl1gCM+KZLe5SaFNDp6iC
Pb7WVptyw+7VKIW2nt0Fy/cuI9Hg0p82zqLgfcCLcygpYBQEfXFgQ2C8HiBec2lZTDx1qPG7rJrR
jaXEEoS59YPZc2ghhmLIbmWT+6CnvgjjbTouOWIKzMbw1ekc1772vYyP4DTsRcVgnhe/FMX4FTTA
oU5bQdToli/KMXuq0DVK/uIYXAphTp9exkuajhBiqd5bP5IqJ4ObLERNXEzFxufb4rirB6o5kE4Z
oOP6OBwXq2clpZ3YEaSFlryb9bX8TKZzNClA6BhI2ArMnOeZV+DtdVprJYpgzrhl02TtEYLTHDXq
FnV4crLsPWxCUfDnbRVoKBwM7q2xn737zGYUOakMvJFOa7aGMnh5fli6TV+7SnzI5mNUA8PcvFOd
l5VudQwy2dy2AzgxvkSKqGeJdwxsBxgF+Ac3Mba4O5Wj3AD9CphnWpXubKtLfBq1iuCw8Q42Dhk6
aG34bp3tWgPjqjZXk54clyHcxJnkFxTt+nHrORMlXbFv6+GcWJUg0PM2FMM+YEgDGhjeNIy1AgoH
wx8oghxjUAYB7cGqUk8YankLeClk/fsLI1WUUldG9NAfl+ZcLS96vAgOncozl0sJTAwIFyRsDNAP
HGPnvjR7L8SgvpGXexmgEoW1kDxan9V5L+3j/D5JTxJurCkIj+t0U+XdiBE3neCV748ZRRundZeM
fpQtgQ4KIIUUSrPt1MCionl50VczQSOdGwnD0+uWp8e59KPJJmH2RjO3S0Wuj7/PFlib1tCBU3W9
BQCJAO2mgyAJJAD0K1EiIaWYKcFtb8TdaDTLY6IdtwAMNFxLWYCfMKQhpMQNCKga6krpw20JXD0u
JDAbLbXKMoERG/dSBY2qo+na8bEsRO1JfCmgY0cmBrVvg9Gjj/Qs71ucCmuyvAGlnzWHNc2b27rw
fLcDOur/SGF0yWlYxwAfANbRclJDw3PG3yj6DU2Gy6hXyJGA3oJ3RQHlGXgX0RGDLD5jbSVAcvXc
AVYILe6Qz8un9NQDZROdepHgOHKXD21VSF8DSP4TkQZtwrRow+kfKMoZNwZnfFYVEbIrV58LKYw+
UHUprRXZFYQsftbPZ3tYq6j7Bey+tzeK55rXFCPoijCnjJ7fa7O2zLTprBAblZkU7qR0a8M1sm8Y
1aj01FcGHxnS2xK5nuFC4mo6Fx6TFlYkxRQHqS0HL1TVYHbqiNhDtC27+GsTikotXFM00Fm20shi
+okxRVqmeZ0u0DAtGgfTy42xncx2VxRpReosAt0p7GmTTYnoscI1lQvBzCbGQMKcaIE4b64j5v1J
1X9j0Eqwf1whICICu6m24hSqzGqiaS5cQqDlho62QUdoiixKawpuYtwtA3IYarjwfiY7AhOFcYtZ
MfgMFEBJryW76asDnO1OLzdO2gsuzSyBz/ro0UF6pIAFDY88dIhfq6QX4dB2EvygXVESK8sWeJUO
XloDKuIZiUs3Psn7nID+I9tYpm/Vj7cNlHP40CmKFu6VnUy32ORbHGmSYmRZitwU0u9aVH2r49qt
ytFyw6gUXFK4wpBsxQQWktayzQQvq2+mLJUA+TLKc+FNTTa4ZZdrng3gNB8XUhFwE1eejfbkFfQD
1XL2NKS2AY6BDhAIk4YB10HZrwy88lL4Ko1/3l5Ijm2i0xokjoqGS7XNZpTz2lYrGYcP5XJMD0TZ
hLQShuM9vQoTgdGIRDFOpQUDUCwBOueohMgA0J4oU0IaRTSvwkvMwjLhS1ZIXSDPMmd6jGg1o7yA
2VrzkRIgiHvpl3Qnk/C+PFbuEBh7yQUhze72QnLO35VUxknjWpBIubzepNzYtchva5N6tyWsZ4p5
qeor7BAuBZh1dT4uoRdOWcrmIe8tzGk24wD4GdkOMJX/elsGJ9QgpGE6eOVGhi9m8m7xGBVWZWBy
Uq9BMQEUkIMcpf5S+lqr+CXNXwEd1Unvt4XyDAOdIWAu1DExj7rztTOZxywpS83GPRRzWWnzliGP
L4n2hxNiUNzChB2yNBiYYJtxc7Oxkg4PqGMXtW7qqIEcPRr72HJl6VmIfsszBnT8wlkA+UhD68K1
Rvncm5K8QFhZvOSOEdA3LQnJmOQuGvr+YvEwBYSO+RWHlWUk6qqqkQEvAr2SUiOg+JU3aMLK3aqZ
ReRHXK0uRDGPNWnJ8MapcIDBeQdk27dxfJzt+wZ5kroSBWaesWPwBM4WWS0UL5iXfj9UfZaPUMuJ
HgcTnZ6lLojKvDwlQteK9mkj/YOB+OtNStIxtkYNMQRTxCRyatx5QRrVzG6aSYS2y4bmvwwkvx35
L2ZiV6xFPOV1G8O9rMFrkpmOUYLh4Uoj7etQu3jS37YKXgjRAApkw2HAtX9KSlpjnCCjBlysOfuS
9RMpy3JPE8enojI47/BeSmK87RDTuU9MwM5EXVO5CjUrkoST6tpGJgscoEgU42K1xU6msgQOSR2/
V/n70LzZuqCpib9ucOQ4ukjOm8zBbczcyUoL2sh64pbSyue2L8oooL0gXPB1QdPY+iLGxC9r33WV
LU0FXcbJH8pthsuLIDHNV+WPBEYVW6uiVoelHcEX+wM9QyFY1wVHSKQEc7ENl77uoxU+KVRf44o0
w/dFFPREIhifAyiVIgaWIbADqp0eGI7vbG+fFJ5TA0DdClJuIbyyjsas5tiZKdA+wCrR9BUJ61Ma
7kb7/Ou2HJ5Du5TDbEejpX2SFpAzgEgA+KpSkm/+ewkAxUaCxUF2FG7t2p/ZoeGU1gTkrEbx0A8z
ay+3f/+jSZO9gFwKYC5wTjVKapiusAoZabXWV/2ydFGgi7bW8jTS96XYJSi/54s/DpVbfe2A0by4
dfY25w5J9km0qzzgC0siABCejQB4GmOjuO+hzYtRfJ4lEObZ+C7LBiKt9HuKzsJmXN72oZqFAhpA
RhBrGTc31tpkDZaD2FeAlg5jB7ohOK+8gjNuXn9EMGqEkZo7pRRhbjhPtpF6mpPRNScPnfr3YYLu
cy2UiYKmx6n+0jU2qZ/S0jNma1MqqafFjwY9NJWor4V3a1p7WmBW6ALAY+vapmatGtKhxzdFVnlS
zad4/qUk9UEttLtG03cgbBG1qa9afjIytLes75511oxZ6Exe1AGAjsCLKB8UpQ4q61e/ZqTzg5k/
3zZoXv+ZvjbD47SA2lVlH3ZVuJRlpQI9C7SZ++Iob+2T5nWBcRi2qgcmJzf3zSd66u6XH4Ap9HRS
ubMnoa2nc3UvD6yNTEzRjDqv/n75UWz9fZJyxYxSfFSo4hDpyRbXbrBH61sq25t0br0OIJR6f5pm
3bUpPRft9GB39ld0+ga310f4KYzPQmWkC1sdIUS6z7fSNr3L92GgfA23wJ08Jpt+R59uS1w3l918
7DoGMjHVDrRkRqAeppU6rTGrxzRrPBJ1+jpUgA0XZA94Vn0pholbOSxdlWIs8TQ8qbVLSx9BON3C
P3UCSbyqNJgsQbGLVxUGE1igJ6XRBy2xUMPsa/3JMZpfTtQd9MzoyEK/2LqXpn6BtoawsTylMQWx
jecY8bTHQwQvOgVR4fr0tr2UqzUwfo+ptgkXy627OJhKUVc678SiNRutDGiERIqSWc1ImzWjTtDT
B1dBzKSW0I1ZYJgWIxLVoP+MW0lQquIKRL0WwN2wFEyeXauFzFTXTSbWNN7ZO4MGuduAyN2/bYrc
tbsQwqydoo4RgJp1dA2iVjMAhrB23lRbcMJ4UQWjhv9qsn7ExZN+iQc0YJsGPQZEsPUf0AzsUbr8
acaP9lVrpdX607OfeTlJD9omqdChpnvdUf7dnouH5aB804Jkp7t4LT4ADQEU088d3dui1hNt3ZBb
38JENkdu8Nhx8C1O7EWH+FfsGt+MAF1TqIRnfrjXjkqAwFYE4zHuDtMGPUXpg37IXye/vA9/5vfd
XRqkZHp20Gzg3d5n7q3mcqFWZ3GxB0O8yGEcwZrg3nygwsIf+BFQ7XyQ3eZIeu+rV6cjNgzanXd0
N0l346/Op50rby3Bo0Bk2MyL1FJnlS6rYedIUWUv1Et2saBtkedh/2iLOHutrSRXXQwWKpi115/M
oDkJlvO2RaMGd/371MhK2ZCw1bLvR+7trbq9PJgXuP7tQg/H0lh3CrfKn+CedmVPxPx1+9QbbO+S
I6UhLnj4fNM8yPl+NLeKLSghilZo/fsLe5PMpR+ztR1ZGvY4o6RVRKwRonX65FXCGBWcdZ0yMmjA
BQV7wq8U6D3Ib9zeEV7hG4Dr/3Fg8FXXyigIe9FgQ5QXlneq+45G29fES+9U/0t0GJ9pTX4Do1EN
0gf1MOM1vUm/Dc/ZVjS1K1pTxsEkMni/U7SEHBf7VE64pcWiy/lqt/+3C8Pl4VrRRZGjpu4RDnT0
W2sk9ZSXboMK5r00Euu+2NxeV5EZMo5gBJua1mQI3MUxmL72gnoGt3pzsWts8kEz47aJVmW6X/Od
5E5P6SZDJmomqls94XFHt011N5anWXRV4ObmLyUz7kGNm3JWaihWkspz8K9jMpBoq762u3o3bpw7
jLKNIIwT2Om6Xjd276OV/OLM6UOM0dAQZroAG9kmJQ1agwxeMb9r9lPcC4xFJI25n9TWJEkAfKbH
xsPU5rdhm+4iV3Fj//9lJGy3wxRL+kTV1ZFIXh1XQaplfm0K4gVXF7CHYAYIhT6MUVzbfWb1ToXE
G3RB6I736CbT/Hhy86/zQQSbxjfLC1mMcTRxEZtRgnWTJXSiTCpxFpVMk7UZHLTLNDNIUr4pJYmz
/Ex7C43Q2ca0jY1t5gPpUlEDONenXHwNE23sSY272UYosOiQuMtkPeqVJuy2Xn/lk2VeSGFsxdLn
MZRXywxPmbcE1lYOtKN9xHWDBkMgGmjnRoYLaUzssWdtMpEtRvSnJMfMx84avcr6m0vthRAm/JRj
qjiTvJ7xQvHn+nnOJYHli7aGiTq9bnR17kCCU7zl46GURR0X/GfbhQ5MQMEUUmyMPSRI2kvS636Y
7OakD/LURy8JHfdKPHglKB9sZAxvn2rRgWMCTZmZidyuBpG/032+qXzlID3ryPzsbsv5P07bR4/j
2l7L+sSGTs3kRD26UdUU+L9Fb5iqS/u0p2415YXi2XI5G3jQpfNIQP48nhPFBqFwvVgLqGZKrdr2
qlLQTVjkJqZhO4pw6BSaCEptVfjzCfnzncwJiQdUeZEwgQcKA33CfbypiB+pD9MoWBHu1RivyZWx
BONCnzLByqKa2jpP1KShiwkbEs5BONbeIP0WLD330F9IYhydPFDNjuYI3dpt5iYmxmacUyJ9mR47
TDI+6yCoMOHRQLalKU+3RXN1BMm2oeOpDrBUxq6N1smkQstB2ajmhCaaQgbb8c1Q22OfRfd17s5d
CGNMWVvkcugnTK3EdHmbx0jbWcW0ltdi2a0HjErN4DcL7LkRJYS5Zwh8ueC2RRkbE/jXQQvsp40R
52gT7sIfDrKjdLyf1WM0Bk10n6CbCE0pt5eVq+mFwPWDLu4XmaFIYTxA4NyOG6Ado1/pbgIaTqyg
imQYXrzsbwtcfeinQ2FjzALNPpizYvdxqSuqobUHh/c90Yr9rLQvpoJ5oNtSuOECvKqaDo7gFZTv
Wq2SgljPntrkGFjg1Js24LxKdBKJcAy5lVg0a6wbhkl7kHxfyxnRLzhbJbQpgGiwYHJR/VnSzSxl
RGkeMJhKyhqttKLq1cecHLuIQDSFfWDwFSU4Rj3ax+UAwpR1gm86zltzH2/GU/Q2Ploj6c/52dwh
Cv9QJbIcqm1xnoMS6d/+qe5J84zU+0b0muK65MsPYtahGxM7jdYPml0rcPzUt9xy0xySIH3Wg/Re
e03OizDUrf7z1iowwTTOZm0MQwiVoX/y8CP0Gl/aLK5y/Jk/iB42PIu61JDxPxaQbqxG+ljyIviN
4TJS+Ldt9oMg8JY+zOFfWt2gdIQIFJvuHLA03zmte0Sm9aA+NI/1tnL7LZxQoOzD12jX7Pud/PX2
J/Dt+cKwWHeQgznW7PEJ2c7w9E2670hDQrx6RU8Anju/WE72IRc2apinDgQBxqfpzlW1Bw42CMNe
bivE8zaXYph4hcbCBWxncG9IlMtEc0XtpprALNi7yBAtjW0W0EO7r7e9P6EIE7rVq74n1l15p+8i
f9lPG+3JcMdg9ugmK4juFz+SYLmbvekuPo5f8d+9StIf8bZwDcHNgDfjhSbDfz0FO+aSLEmMHCa+
by5eGjT+nXS3ignNQLnk0rvCk60foXMw8Uy5vfDce+ilYMZFTW1k5sDRgotyR1cmiWsddGJ7+U4l
tuDg8GLYpSjG+SzFUOd5tdqSb+yaB6QF/DXjKVBIZEqMt4n0TgPXEqScpl8P6W4iLRn8ATb1GzQb
O+c+F+Q6RFoxDmdQurmmMeR1nuk7Qe+teolYIUTHkHE5ulzZ1BkgZFGIdLfsU8i4vW4fDa03vBrb
rGQA9wdqYBoZ45vISleAS3fLveqbnvFS3cu7fnCHU3E3vZRw3/2v76CAuf0FXB0x1LmWZdG2pDHm
4SxUTqwFMdppzpiJdaa3Vnu2ekG6gesIAJ+C8UKMxQJJ5fomMGPQKQrzDo3nBqmL3gU9W+J4S+QK
GaX5wRYDAqB+xY0DLZXXokogSRa5hikB7ckC+r0djJh8senLpCjBYKsuSrCkx+yF1evAGcLw3MnI
v+dAILm9rtwiKwb2ML2JATpQta6PhYu7YyLn5pSEUFnp3LH6FZlBXfkDWCW+UfmtAZSSuUzESXI/
N46Lthf1RfJgFEBkiR5u3PGUFcvqWj6ce2Yb09qdXulun/7U54nowIosxu34nifBCCrScadM+8n5
JVCdu9vAHlsHB9FryiI+y3Zs6FWMLnLVHgj86lS+UkAmYBZJ0rdlLwddvkEReh3ux7XR7fSz3NVk
mSuysqOIuLTWqPzpiKHjALxgQIgGxMb1QhRgUDOqbJ1FSwubZI301JfOE+3Ap+dgpNJPsiQmI7q/
AbGVvgqWYg2ht4QzITbtqqaRKkxcgIjMixvli669DtERMy67JdHv2h6IaXnkl+/xX7AI6Oj1RQUX
/eYG6Gev1UaWIyq7HnM5oH7p7BO1j2N1P4nQGnmLuw6w2CsWLk4cY+VFSRuzMx1El2Y4RLTYq1UP
zeovdazitdR9XxrlGwDift5eV56FXYplkgdhu2C+aIFYddNhMCGqcl8KCxJa9ambe8FR5sU2NO3D
kh3A1aKb/nolZ1OTqm7BSqbVO8gES8zbCpmjePEMuEeAWl3PrMo+bVs9i2MJCS9YRuSW2itufXpZ
eGnizz3QgUpF4Pa5GXsAsqPWjvwvJgUYNymrdfnPaE5loDLafo9qgP/XLSmas7PtMymoYlSZMDUt
O6gg0G2tInHbLb5d2d+rWBYUz7hLjEka4L6A9QCdItdL3Etypksx9lPTGyIpz6mGiVxLNH/HvXYB
zcdAIgjAiHhfX4sZ56RSU1vCmQCui7bru5TIqYW5yMEbEh+gK3rl0sJF7ee2uXLVA97KiqaLPvWP
WvVFLAiXxcjjLgEL3mCvfAvGZHpjKDBTrnZAnDBAKQQ7Qsf9tXaq0qmZVvXoTqe0PNiFrLmp1sa+
E8rJrlvULkD+UzvMFf5Xab9qY20eemTbBbkoHsgHuq/Qabu27qFPnrkLds2QOBIyjsdhfohSr6Ej
AWsi0YytZfnl4huSdgJRVL20XlTEr6q+DfWThCREuXJZd9H2v1/8y89hLB3c2EaDgRu0mlrJtgfo
yzI9F5LItniOEDiYGGEHWgNm5hlHDyrhYhxrRJm8tXzLeZun5lBaGA42AeLYRneWWpO6FKEoM4aF
LnMkOdYRJpxkBxBVjB/EvHcbq3lCH5XIfECvjh+l3yVrEgT09fRdBLFVCrJF+P0VfnVFTrw2LGCV
1k4aOckjaNq/SmF3hwkpUU6KuYf+I8PG7BeA+4EEwM6ph5oygPFdSh7xiHCH+JCPextwMM3w5bY1
cOUA+8dBbhm0JCx9p6SFXYE2xPSxSzJviuLApgc9rHcWFXQzcRftQhBzGqcpKpQQ1OiPcvcjLJ6X
5vm2IoLfZ9k70Uxpmstcpo+Olf5wgO3qmKKCJ3uH/WdT/uigMxsPwL4SHZZ5+ohOg1MDHAT8UQ5g
d8OjdTeBWcytdbzLbyvGplk+SWXuFGFtZJImQTPzbQrm3+GDvkPn4DH8urzelsQ5PbCBf22BBWmO
TGkwEXnTx8luAzmzMVZJ+2ByZNHkH+Mc/lcjNNKtaLyYC2DWEdlRdFwOTfqYZC5GKBJAK5EmJ/qx
2IgTf3yt/ghjlm+IjQKJDQir7Pv8+3gnRaStQYbjFQRc8+50KpDh9Pr/zst+UpHxRBHVZ3WU6vSx
16vjvCAfhx5FIGqJIDyYi9KHHMV0cBkDasbaSHzti8K6MuMqtOxzFqoPC95xYWUglpv7uTt3+SsV
zoPzzpkKCAuMUeKuhLB2LZAmALoDs6Zz1sYnxd7PYNa8bYVcAev7RHcATPIJ/ESVh9YEGqRzbp2j
bt8vkeiJz1syXD5QU4BzBeoA44l6AzhujRWG57JT3VC5X0HoaZsHaFZC751ey4LHPnsB+NgjPL1V
tMb+M7dwvWRKBTZxtY6lM4ix85mYme719KUZX6ph3uVo1ai9vn9yStSIXmRKSj0noRMYdeUmpcBL
fj4MaOtHYQjIBIhhQKe8/pSyHNKyribpjDluV2smPwfvnpMIMBDYRCI0BkUpRjdR7cCgNt5C12Iy
qbbqsEiix8OP+TH5Zpj7ZWOgy3FHf+qh21bCmsJnj2KCuQ0K4UULrdjMJfoLCj02MvpodkiBw5fU
y6Z4yN5jqgRREVBRKozjlIG+javN2sENxkr2DmBJ8jThDUsfS81w2zjf6M5X56cRe4bi9kq2X6z4
tGDA7vbZ4IkFqBlaxpHHwAgpOzaQWFoJ4JWBPrZ4DnqmjSpS7gyWH2rN+JjkdbGznBF5lGqMdymt
lWcHj/zg9kd8tiG8yWwd03Z4/63kEdebKw05qMfahT5WdLZdcH/j+HSltKuMUISazLxrYUeg3Fiv
WSp6cpxPSPfWMI+DIifFo/UUtSSY9slje7ytzWfLuRbBaKP1RpgVwypCIbbkdz2xkJQr7POyZIcs
2mI43//vJcJ1Amvyf0j70h7HcZ3rX2TA+/JVsp29liS1dH8xqru6vO+7f/1zXHjf24niG2HuAIOZ
DzUILYqkKOrwEMWXmZDrWn+dH6ZmKCbZsQK3mE8mi2TK3rfsvKWdqhKd9wC4tMJLeUy8U7RMUmIN
8lRU1MWJBIUja84Ub2fAZHKWj/eXx1YcvzftQh5LWuAlxRTGIeQJEjWbD70iWrsL0NbfFOs0px1Q
B+GmKXPEH5UGzw3wx7yBfmwdef4GTCSXcUYhQUfHy2zDFzfMtE7ELja87KiXDdH21fjQCR+ef5Da
c5rv2uJ3XfyyUmJ+DdJzk5tOlku0DhOiDOEuznOS+Ol2qkSO5yycBPNnYesRH9GMx7ZJtCDdCIH0
x2eltuDvdXOf/pA+FBoYRPzln+qUVCvt0G9qV8YUYU7wWLADCEf/AliDULph+VSjJgEkUY/yo9Ra
KF3YLYL/aiiQMqDVNDkYHMe6vVlgrbi6zHdvYE2+r+cXW5C1eBysFCE7Bmp2jo+yiTQoffGLeMWx
t4UgMXfxg+AHVz8sbU4oLgTVddWMkZzkx775UNWeWN6ut+FXqfPjC4CdrxCYM/Nca6hy5ICb7ErO
zeabLeDqPoj2arAhY84idhWFBuYDxlYRQ70W1WPpFPv8Idmoz/qzvI02/tbcTM/Wz+DYn7UVcD12
Ra0Nb+IIW+gwcRJcyWeMXTMxfjxF4fOYgROlq09hGYKs0Aa1Of7zhAl6QDc9WiPaFDvewODve+i9
tc9WcKH8qvCzARFcPco02wCcCSxXs8vWzRptD7thHa78je6izw8s5fKz8hS7uSuv5VWy4g2Rvj0a
Zy2gHgneLbC7iSyXXV+KoMD2oQVdOqjFhypvcWkiirjRhJWSHxvN7UHxxrE9Gctjl4/WfTS5zxxW
6JS5Xn6pF8VQhqV21Ij8BX5TzCg9+HsMBHrySP7Iw9/c7jQSDeSRSHCQ5aiYIXktThxNvW5lQT++
J4/+TzWjbUT0x+KAq9oU2SInjbtxLGDEkCeCtBWAlbnp6VpajLfi2E9i6yhbTtttErC/q3QkgqLx
1LgoCfQE88RSrI71oLor66rNE+vYrbtd95adyoP8w0OfjLmOH6NV7QT77I9ac8TypDJ+E48Jnqs8
SB2DL+9Z6L8wgYs0KyOoeHF//qUrM5k1ebE+xkvStvLroYYmiwodBG++AJ7yUiftsRKBAqfW+CoH
P/FKBHNdt+hiynj17Zs7D67aGCzy/bSP1jX2xu0VeNUEKtY7thpg78oupr6/etBf7rvDwjKvpMze
chEMpMQr0n7qvWNK3Ld/XAZhlsBcPM02F0QRMOJj+wC8pvF47p+8lhQEZfjV/WXcXl9mUQZCuQam
LhzXzDrKBAS3Qq94R/FZRP39t+VmJ++HuIHhRyH13qwn3lQ09v0BpKy4R4DYF7xL4N0Dl8q16rxR
9NVWk/yTsPZ3YWcPOwvE39vUPbVr8Vd1MB/yN83WbM5KZxdmDFOHPWBgFjhpRNSnr8VqKNFOgRoE
p1R1cVupKUZKKODPVzB1onR5Y3YXrBCE06j7I2DOs3YZhysr0yr7LAxOmKazMlLSoxvj0UuJyOlM
uEk9sHNIs3DvBGgQgYvJePU8zsIJTFa4NKCd7jPvTuidJ2PDw+zeGgp4kE2IMOZXjJnF6lp9VY5J
Yn4dJCc8upkr/U8lkuAteBNwGuxDN/ijfQ7/DOgBDPC1RGbDBtnzgXL2k5P0OytI94aJJTUeU0nH
e6O5CY6MIMYg1X4ofdHH0kKfDEQ7Ghjwrqzvm99NvGBksImT3BmJhCPm1D1ZDhLR+7/O3R3G3EBg
aZaRgp8PzvlDTSPbeIj1dftup7YmIBMkgCJwRM5ffOVPzIqYQN+BvcCvJ4jsnV/9SyJTAFeeHbPZ
evTzGeN+74u7yegZafMeXsRbS+wmo5oXWML8EuI9AbuPbG86WE8qr91hSZaFSAFOLhmPKyx4VZJb
q5RqGXuVE4DvBJRYfo8tNddzZxgPo3CrRsBVIAQsEcD+WuxgnmBQ4qn34/5kCkH02EZ9jcdYg0e0
c2viCA14WsEzJGQBmHKtvkBshLIPMvUUp3anORouhbsmf5rU5/vbdGvmkIPrHk4TZG03A1dVbUyS
SGjVE/hdpAZPrQINzR/3ZdymhoC6XwphjD1NJ7Us+0E9vccfMIfwGLjJW/aq/+4+4rf7sm4vPN+y
wBeN1hHsEBvHM0B8wLU3qafGHeKf6s+sI7hYW8rv1HuK441WDCSJdz3G0KDmLT3P1KfVa11tLPRZ
tKTeJzxizcWdBOPu//8gxu16bZKiMZHUU/majk6O8USRCvoWsJ8pG87aZ6O49nDoGQgivCrPJUe2
tKkUU1uLmCd42vX03UJT30/VmTCKJrBDOtAf9fnj42skp5bweqhuDs9Z6ReCZwe9cHa/1LO4CRTM
i3qJdYAjow9/w+PXZ1FSOF4uhYDr+VqIqGaTYUwyhByKU7H55W3ilQUwlrUCG7d7X5W3hSJGGHN6
4gUA5VlkvaeuWosoDD0aR8UnK9Js0dNL/KfuQfdsgafHZU/5jyJv3D7JJ2sSIygyflXOMlXRCC89
GwfhgIKqc3+JN4kIs0LmELWKMpEiRIWTXT5vuleBU2K5zRqZ32cOUEMa2rjxYPfyc1rSSLaDpzG1
W3AVEcOp4ZWpjZaX39PoqNyr77w7jCPgMLBAQYn2E9SyGHssFKHHm26gnao9qDB23r5xvEfYyare
8Sicl7bsUhb7bBFZeVrqmqeexNWwj2zy+0mjlZPvh6f7+8WSE832fyWIMckaLTyqEBoI1afq7CoN
aXbiD/Up29V2a5vA71YvQIsURHiq/X+erlzLZo6jrhwUDGSx1FMVOP7Oe3oi00r4qa2mL4X6AeEK
XAgoV2tljBOs2H4cV1CqRiZXdLq1tarQ8c3R6O1Rfr0qxkTTIh/TchDUU0+jTfZUHvySoPcCClVo
9xJs27eak1UuHAZX62JOQkB7qwyc39rJXOVkPzgcn75ZENgecCXEWCoV1RGJRUyocTMATquCJAqs
BlLxBtYojspujphZgiEBsTQjVfHPdRAOrSSdb4jGqXgXvww3iuDMQk1GN0Eq7sR2wMuUbywBo+0x
7AT3MtQpMHtz/vvF0VKFuZaGiuSfwYIkndG7jrlTcG5MtTEi16yAdNDAA37srIAXjG8C5CwZuR6Q
wSgUG2zrVaCEfjelg3828o2Jm26J1LVvPzkKvbnlfktBaRi0Y7jmsumk5/kB5pFgfVoZuEroVOg7
bmoAD1ZqPW10I7aTldT4q/til7SKVi+8SKKWAK5FZhsVAGsaTEL3zwAM0Uk/4NWMFhhelwcrKfqt
JBO5L+/G7me+ebR4of6JcIzRRNe72ChKUCmjHJzHrej4W38jOT2n1H1bZJ1lwPpnbjhQmLNvf6kw
hFbYqcE52KjbYT/s9E29V13AMjlOfHu0MZIY7XlKORqxqgXnyhVAygUK7m15qNYxLRy0GD2HG2mL
wXc8bMBtAsSIZZQYY/pu208Q22+Dp3Ct0uxJev4RPZQb0+Vi0hfs8kqbTGzMgnYShFwPzvHD2ce0
uRPmeLvRoVznPG3O2ro6rJllMTGxlEXfiz0sS1ibK8MFzd4nLjxbyRHXwUHgJHaLhnhhJLPTX4ST
PjWVIMmwrPDhUXrLPnKXt545t7hdDrgQ4VnA4bHA1UyxEi0WleAs0t7Rt/56WIP66xF1kPsudZsP
QG94KQO8Zr753tg7iv65HutVeM6dyZXpZCc2aPN2uh1vJqpQOLMdumijXL9yBN+axjz5Bw9oaA7B
gz973QYkXzc8AOW/zR8UznhJSb6Mlbrj0ZUvuPS1JGa31EGq/KSDpMbuNhPx3MJ5U5x6l3POzVv0
HPppLpc0m82FWQR9HnrTvCQF16aHn93Tb9e0tcPoBkf/Bx7GeMcoT4XMqVaM0QSgOuSNiFQCNZwW
fVGoqHIpBhYFgWMKEGodHT0sWD1MUrUEiX90RlkTz+u29GA+Sg5aMk/q8b5ZsHRnJuBKAIX+FcUk
3Xk4GQkgN9G5dKp94pY0sX92bkrSNcYUrvuCjE/yo/lYbrRv3q7xOPz+RAcJb9Ys7zv0WSUXexml
ONXLBt/Rb5ONBM9o9uYz3r9EOjqZ6zv+Ktz0bvseb5LX6MFaKbRBL6qx4RrVbJ3XkeBKISyTcWCW
JjJMfEhhN3ZNppoKx+bt9w9Q7h+qVeh6judE/xjQNXeGYYrajAKWMYWCcZk4lfNOwyy8c+cC3aDs
AzrtJo+atvhY7puPLY2ei0P5JvFIM24D67VcxoPSJJuLWZDrf6hbaSdLeE8WOSZ2G1qvZTBeMxRB
CJzVt9egI5z80m3vlLq8I2I+b9htQxsOuPA1gLKRzV7bjyCHzVhjwNA50/Z19DRqn97IC94s5d23
s1wKYY7XwpOKqh0hRFypW28lbvvvN/naDQGwaFfeql5Va2k7OcZKd3M7d/s1r1x0e1nAnLGZbnmm
xdRklbGU0Wp8BTTyyVkHn+6gdCSO6f2QMO8Hq8lLCYxNJG0UlZFcJecOjXxj8ZCaGe1GR4gxs/Wo
NPk/PxExABpM9bPlg9qdfTGKZCPCzCY1PtfK89DSRgDUzvH7o6CAM0xyNEAQvFTc5K28qkB+CLYt
jA+2c3RTFns9ABVW7t5XwJIp4QYhWia+C491jClVctrCFWWo2CtaG/XVyU4xMsWJu+rjvqTbMgT8
fiYUwcUMw2HhJ9dW20+mmet9kZ7br/pB2qV072/K39JLdJCeOKKWDAfoV/RO4GlQwZSPa1FFHDVF
E5bpeUqmUaZj7hd/1L4NBdqiMeqP0TS5gXHIzbRHB1X9PsrDqNPE9/qDLjU52qYFK8JFpxaS37Wm
t+WK833zUlmzu/w+RhWhHo2+XzbpOc53QzbuLTBnBBNa2MXQlpPPHGeCqmUYXVvaykswAIjRP9//
hEUN6SBtBkQYxLPskERNDIU+nZL0XJja1gLFrVCDUPMfywBf8jywDxONcHlkjrkiTVsfdeD0bIoF
QKuR7FMr7yyOBS9lRuDjMWYIEYKWpjFRAn0ZaGiZ0uxc2Z092RLSWXOj2yog6tYWD95rnYPsuH0a
Q+jF+EOMasKjM4ZqMPeBTEpVAaxG2RmErzMRKHrgn5yPYrU2nngJ5sI+QZSBPjMApHBgzn+/SBU0
oyuLxsuBAaNPvPrqsuYufpxZh+UNRjZWRXb26rZ/tIRKftfGqHoWiralwbyzRBI73QTFslHAJota
wiBnAGMVOuioCawaM5USWhfJjAUPrDrg7O3tW4mGKzkQwgrezRCiWCRi4xmjX5hGdxYLagJfEqD/
C+RSz6X/p0HXMeBQ1rHvNpEcntDxR8oWI8Xrs98GdMSUKc9WBMdSgHMo9xWPJu3bfK+dGN+GKhZe
y4FFRDve9daIk1gmulD1Z6Fcl77kFt6vVkSIjo5+gFbwaT1mtRNrJUkNNxTCjdcBt4VJjWlJBMwq
eR+s90bYA7aSJ66uOUG6ToKvFjOBzUcTbGL4v9vqACqdsAPIfCoIGPX0sSF54QioaIl41CveBRUk
hYeyqG3R+52JuRM8hH/SblXFv/To3epJDTj8fa++PTI1kER/48UxClRmYyuCaBN1ktafU6ARSKZ3
uiO2ieiqUfhVqyVIsmXzs2sFHtfy92nP6BvFUAWNBygHoa7HnNVSCMKzRjQBBhzePG3YDKKb+5s8
O475UQyfFAMM2a/W8BoKyJcDUliSUzwqv/SNLGzTvXiKDDsyTRo9gF6q8KkmPQY1kJwbdaearqbb
0mEMQbA9PBujUzjhk2y5mAZEiooMh1xfdSEtlRfrj2zZ9xV6C7dFOgBMOHwcjAkoPzFJY6bVveFV
Qn8W4wAAXzAHqY+gcq91aqirYDq0ZYGJ0LbxrFF9p/kn3TiU1UCMaGU+pAEJYh7WVZlDJqvqyy9i
THuo1CEeA68/d2FGJLcv3bh8ii1a+w0trHQ16hh7buNVJN/rGz346F69gFTCkybStHkXOhvzBz1z
DWM8jIEzGbacHjJwkgi2BOCyt46TEpZDx2bn203AO/1v3lYAr8eMZozrwKRt4LaYcyfu42KY5CE+
a8T2RmcccHN1TiPRnnhEyTfZEyOJefCIZSNUi6yPz5EnaJsBM8dpNQ2m3Uvg9bpvJTc3i1kUcFVo
P0HhBj5wHW1Kz+yScpowpYzYxuh2FDAZsF3y7sg3580sRkM8U3Cc6iCjvxZTm22UAIENMRYQ9ciQ
WiqbDe9U+64ZXxkYxCB0YJvmiVSgf7sWI1lykRpynZ/rahDWma/mYJUVQy9eSaWeazQfDfTyJI1a
raakbSuaqElo0j4e44p0pQjskzCFZkEzzIcaaeaNGBPnYVQTsF9FWEerqG07/yEUhCAgA1p2JKIo
nnwqC8WCaWLsUEdTfawTUrSYHkPFIO4RZSvPQkEq0PuPxBIiz22nLFDolAndzzAHaT0Vq9HgEVXe
HsNQhgJUKupUwK+hq/taGaJaZX1qScl5cJtN+aDY9SpwQzzRRQ8f6joZSMuxpdsEhpHI7LLetd3U
+cj6G7fYH0Jlm/Y03CDATZhaIdjekYsvvsl456MS3b4zFR3YOFi0SDtWcaEAEIV7xkPj9rULdDEG
ubVu3TlN9qru6s8ArQzIg++7zW2BDoLRyoxuBhXHBgjqrpUrFaY3SmGanmvHIOr2EFB90zjjmRPE
58OHMegrMYxGEyMY0wbTyM4tTV9+nL54gDLuOpjTr7ZAoeAXEOCtjF1D9g+KExH6zyGNjLqYs0g0
uqko6nkdTkkihBmTPAQAZFDOtizZw+W2MCeMFk5ebaXYFoBgXCzJdX2ibkziU2MbkX9KkYWh6LAC
3HXw8AfcCQbDX1tBV4lmFSqzOLt3mo38p7ZJ91oR/e3z/sJusiNGEGNuwTBFY1+E6fkdHDQ7n0RO
6nJM7faVZZaBSxuCNArrsOrrxSBHwuPOmEOG+wi1bfbx/vTMrcsu7tCFFPlaSmSWJXrKIAVlB4m4
0hr9nYCWvLwU9ItzGV1SGrADM3U0aH7wJnEtapDMOJFCPzsLAXnPBzDARz5Zr+/vzMIBiuoeWlxE
PJhaSNuvheSVpZSq0uImRbyfymO26YjYrGjNId1cdNRLObNeL25sLVJfQcgg533yiHUg/rlJyPZk
8trAl5R2KYcx6TxRBsUKIcd7lmlN9Uc8qDgcU7vJA2FplzIYa8Z8z7Yt9CY77zyNoK/rc+BxPd5W
hRgRTFwTagMlgbaGupKNvBKp4Ag/FXriPb3O2mDj8+VKZm1e7Io4NYoWSlhJtNG3brWfmxQ3RnVU
M3IKXnjF06XT4FIaY9CS1EnWWGNR6Eb4iENCvzgbMyv+znLY+U8JioV6pePm3mxUO9pyfn0pP7jc
d7YbqMgwkhKzAbOzvsUAcc3RyUNF158jVUj5dt8teQbAlkSNSve7Kiiz80iRcJJ5qklpp3sJvTLc
uuCc+d9TG+ObYBzvuryr5n1BIuDKEYnd0BVsjrVxXJMt2kS9PgjVBGNr7OGEge+rioY2bybNLQDw
2nPY2kieDGM/xlBc+RW56uaPtdugKVNz4tO4lncyrlav97eKtywmx+kjQfOLEQLt8Pgn3W/XvCVx
3IYlLM69RPQUEQLeVSqt1d8J5b0o8CQwYaAvSqGdRDimedhN7kBw2eb5PuecYQ+zQPWnJNaw+T3Y
OcpV5WxxRSecE3MxB/gbYdBBdx3PRpBqyUbdzZY80m4PmuzP3t2uTSpsPu/vOicY3BD2VP6kppUC
p7EDGlnPe+dFFElP1Lc6IBnldblwzs/bm4JS+5IozKHNtTWM4aDFR2on24LyVLiU4FyqkAkGvuxL
nl98B4N5zodJK3eytXW1A7d6Q2lCOXqc07L/HnzQxXO9ZX5tqnmlzO4Tk5/KLrJ1e/8SP/Kc6P6Z
jbbeazGNV0Z9M0J/KBuqmxozzdechdyPoio7zweTpAc5rGB7uKg2J/Mp2FGHmrzGe64hzL58cWRn
Rd30Aug/zuIXIbU7UQrWR8I76u5HBENlIkKXKVI26kijeopnTpMCAfwY0JCqpPvIcD81vtq9sMoc
3oVuWe6MVUSlCk0ATDCN/WrwUZ1A9HYq+1ATzEznhOvlQPRXAqO/VAt7UcyT7Cyd8qNAm62Ch1oe
iz5vGYz6pFLrKxEcEMiqf6IU766Vp/vWxhPApFKiPoSomkBAOpGEZMT8Hb3cl/BfDO0/imLhGFaL
dplxhIhDb9o6nR4cJXO2dORhlGdd3AaAv3LmAHFh0CD/R16VxRlqBOJrZJuPL4nD8U3OnuvMJWee
qqRigONszRYR0OE2ONviwBHyX1K2vwthImdUdNpYGRFCjGuuUuCfBRKvajt6SNY895w/+J7OmKCZ
9FWqpA2uhtF+B85p11RIR39Mh4yueVWx5cD5d1VM4JTKpusjLcSr3vY9JPqJs5Rb1M93vvb39xmP
z6w6lKoWeyPVW4NIsi1pRHoQHvB2Q1K3Ik4C9NPxGP8JqTEQGdkVJyAsG7qC4vHMwQckLxMRZK3T
iqCdHxMxxGvYSMRYA2wE9jDKO+tmC7jZtgtJTFhAt2ebFBreZOU/pU8rlHQCYtm74VDQNSfZXiqf
zs+x/1kVEyGMNEvSsMOqRrS9gAR6/0GdZL39elWQpcgc21+8eP0VxlIWoDbWoxwMYcEmONHSvR+K
FoPdxa8zEcIsrdxDgMjOrz+ngBzT36f7v78YHlAKnSkX5uI7sy0lUMFggED6aw+2na7HlyglyKzu
C5l/5GbvL4Qw+1EUZVVIA/Icc4WDdPWCno9/J0Fhkt9KQAtS4CPFDt4nggEq6GEX15z0cHGj/66C
nTIM6tP/l/UeV88ci13c5YufZoK0PIbAcdZQkPzarzQMJFDXnH3mSVCuT5qiKawYza0IZcDWNc7J
O/7LJTBh2QPKDRgZCEieOtrbDvcKvRyrLpTERGMwpPVjYMBUQbRz/JXTp94W9xXlrINjq+xzV2JV
oJpSIWV8fv9lfSDD/PxXzsCG3MASGqmVISA4T+t4tc/danVfwuKxdaEoxqfHsUlzDU9I52Tjv4iY
CMc5t5ZP+wsBjD+beSGUyXxPUlevla3szGCOGZg7y/FqzkLY0Gqo/RTFJdyifMBk3XNGeTfzhc0G
3EjDiCKAnkQgCq+9Ii09XCgaJUfagps55vS4JPN5FrWkrisp8zIvsrwCLeUW/oWnTUdxf0lkgwEW
eKoZeen9go9fyZn/fiFHystsEOfV4P6/mRU28mx3YUM0gJsAoQdxji6xKPpYVTBrUddy3MRdOQGc
dSg5W75Uw7oSwSgLLP1gWxEgwvvZOv3rY+HWL4Uj2tIrjT8DwvH2hePvShqjMqvIpakp9Pz87h1c
saQqGDQwU4BWf+67JE8O45KVbPZNUs9ygDHHzOwH6j3wLl48GYxX4gwRNL2D5kaqr7xnVBptYOcr
Up7vr2XhHLzUGVtpjhujN+JZDtiTSd5xiwkLVRFNAsp3BoYCTsfOzLWaXpKECboKX3unJiamZxMF
+SLf/ZcKWVeiGJV5Qg/+NhmiNHTBGri0uAGmmsMCAmck4huv4LO4Q39X9n3CXThoHSltHM0r04jl
CrSjmE/+xTlelqPNhRAmY5RVf2jbAUJiEm12ozM9oE7ywsmFuFKYjGXUGssIREgpHXV1iHcl9V+k
r5fxjSOIpzImbxmKKQZM4ltl7Ye01k9O9vPrvj3foq1AAgPktYhGTbCdY2DBddzMe6mvekOdr8je
IX4oNuM2ffBWZ88OD+EBUIj9j+F13Oc2cBDOfdnfv82kxleymRPIB1xZxMg/FDMCmnxWdmjXGONi
V8EqdXx13YLlvUQnf9VvOxtQcMyR6RQqOiMFZ8jwI09nrpBwhzYN9SvdGk65VdwkJ2ZF0oN5kLcx
5u79KWNSRST9VSmY0EKi936f+bbvrVs/pcohSTE4ci1+eOYKk/PUNzOmwfAB1GFYnZtp1WWYYLJp
dNL5nHfRhcMXrBYaeivRtgDMD5Ozd1kGAvBKwu1XsovdpJGX0OZkKjwRjC90Bq62itXPNXGZuvr+
48RrvFjKSq9WwTiCIsj6KDdids4r8l46MlV8kmnQ4zOvt3cpWl2JYnyhxeRGU6+wmtqJNkVC38GG
WNEyofO7i7FJOWfjQpy/Ese4hRXI4MxPIW4n/gEUSvpx3/SXQsjV7zOmr5pq0kxAjJ6nR7zyG0B0
BTQj69d8LR/vi1pIjK4kMTlFCeSC4kuQNK5keqhX5u/1vxPApBFqrFWRok/zI5JIf+lPFWcBC1Hw
agFM+jBIdZ5lEVwFpeGN6lQJ+Vh/cbab5yvzN1wcTmUfyn0bw5BD9Ny5Y+uMyppXb7q/EUANXsvA
hNxKzw3IaL8O+Uq1i1ePg8S/rymQc19LiJWpMT0RO+G95KQ79xahuU05ZyxvGYzPe6WO6cIllrHr
UKh/6f8pJ9nMmvGfwHjTgZNI9aCUIl5TcnIISWQfMdOT14nBWwLj3GDRz/yhHlH3EfEomdiYV8zp
6lu4K1ytgnFvT8j0Xkrm8BFugRN2ZR7snBNAdPbVaYjDWvY8SBB24vYwv5qASmtwX3yb1/t63zd0
kfFvETX6qTawI2VJTEJ9IBHKNTe+z9bP5AJXGmO8vMgNTYkb7Mk77lYyTnmDlnvjdctJqe7HdZ0l
mkELWq5kKhZz3jSEdwnhaIpNcWHVqhUl+HGxs92JpH/CQ1Nyi8kcTX1bxkWsytNUrfsA8bCnivtz
7qvUSfgU8a67nGDy/eR+IcZTjUDzchiYRlxXPNHP3OEE3UUJGPwFug8VIxpu7jq6CX6EToGTGEBT
5RPRnkn/ycmClrDV6Mv4K4UJ7XWmTKFvyXCUtUHsOlmXqD64GKJrgzA7Jx4et7uVCFBxjsQiftBX
6wat+O3bl/MhPm55ddTF0PP3a1gTQS4eKoKINcck/1naP4Cv5mh10QgvJDCHQC7nuV96kNA0xKLC
066Hu94/8Rej24UI5ghAM2SRyRlEvGLbdEjJPXJfAm8RTLYX4XFIUBvYeFLZbkjMfaCTgnJMg2N/
3y8pFxaetEEp9z2EaCToSI2bh/Xooi0mP99fDE8OcxiorVmHZQN1jfRnNbkWmiKoo73cF8LTGJPm
VYMZ1jp25byr9i6wiXb1WnHKUzzbZQ6CsOuHOO8hwnh0u1205kU2nlnNS7zYj1o3cqussR9oNMY4
Y5ALn+7riCeACQVWNuFdG/H/PJ3etWPrcnHVi6H5r2N8X7YvVqBGQxCnM0U9uPc3FnmPHwaCZ81k
67v3V8LZiu9GwQtB7aCgoVeAoOx3Th7h6eEnx8e/p+PeHMgXa2GcvBbaVm8l7HbpNLbkilTDuxLm
9+GhOURPaVdR49mpyOmTB4bnWDI70E9Tg3bugZyVKNl1RN62PdE+7+uP45IsRzhmKBVjUUJGtOkd
8/W3tDJW059/F1++X8AvNmkwW6vIDAjpqZaDdsuW6I/q4V8KYfxe8coxAe0K/L58RQB7SDdouqI8
eM7Sq/LlKcp2G+KAbcZuNjh7sFZoh+3opjmX77Gr/tqpa564W7aF+RZwYXxMKIhqr+u7Gsb33u0l
3Qn3hzO6EJ/iAd3Fw1Z5pXQYbKxTip0vdI/+j5WNiw9gQkXU+okGIoDZCA/+2t+qJ5OcDNv8X25s
f8WwT7dqN/RZMB/W7+JqN36DVNBJmP+6b+3LdZoLMUxOMAVGVpQedm/A0QAc3OeHR7MVx6eWXi8u
N+07E7uwdxHBYjQC6AxY0t7B+CIPAznBZApSHvkQkQLRg8cdw10ZkyiEXmigOQ4KtJuM5BH5QB0t
dNcYfvIvVaheH05BH5WjGkKFuJWmL+Hq7SOjxhOvosaJfeybXCIKnpFK2jfkdyD+pnPE479cCBMw
0E45pNoAEYd07brRZ1a7NHm/L2RxGWhknJE1mArNtvBisns5VLmJTAGkzj9ykMfp6/B/CXwXMhgP
LeJQF6QEMjD5CMPjqbRV38cdr4i6eFD8lXJzopeahgdrfc7doh/KM3D4M9jX4Kxl+TZ/IYZxUN0E
+4SB/O1sjzR4sggGdxNp2zys7+/LN6Ll5lC/kMMc6pjcYPpNDjlxscIo1Z8emVnHCHXAobnZPtTn
XbQRXHNbEwM3ogJEveio5lzBl0u5Fx/B+GwOrlC9COfFyvnOf8YAIf2EM+QtIMIqtXlnyXKIuBDH
eO4UeGh4HWEou4OMbllb6maQjLziLWsx+buQw6T5YZr3aV4b89UOLxPkvbP97fT1dX8HOZ7FjnKt
0i4JfRFC0IZWvu7knuBmhGaU+1LmGHDPTNhMf7ACD+TNgOSAaIj0GEXzP+X6F8qa13lxVoxZGoxl
NxuiTlQbzc2f/24FTHQI5QbtTT1+f0AvyEPGhTXMjnJHQ+zBjSbwcYw1aOj7mdb95Tvhhn5EDo8N
YamzATQP/wmlLPAq6GVUxQQsZMY1yPRxIkD9YtwbF//PsSz29O4G3cs9HytKCYifaUuC59cWTcLC
Y/BUbCpx1eFVGG07xvn+TnEiLNv7Lph9Nj9Dz7dw6yQ8dmfwBbh6YHNMenF5IBubsX4AmbN6RP9Z
hfhqIei0r80u3rzENjeKL0aACxlMdB37MBb6HjJ2+irbi1vJHsio0I//7Z5pon8XfJWgjmLZD0Cb
FYc+BpFjr16TMwiXX30SgjMFR9P9zVm8Z14IYmKa3qVtXYrRLMjAPBd0B/JgxssGfiGCyUcwyXmS
kimeYUgSstPRqemfgeIstwPCqzIv2tqFLCauDc0wYsYW9NbF9AGsfrhBhLbFyxmWT5wLMUxwsyZz
KowIYt4ne9o/6Y/t/jnnlPmW9YapnejihzVjXMF1BK27acQgiGyGOnRu/tF/IC+ltT3mRHVlm2ty
cwZyE/D+ijNm278I2HWEcWGCWOS4zE7u+AqWQvI0Ue9dcjgn3LL2LiQxuVBpZVYXaZAkYiL2Y2Cr
mMuUYkE8Y1i07Qs5jLdi5GorKBgdebYxekHAOSdw3vgXV2IAoYGBIHOLOvvI3/ZqF/dpBXMDm6RO
57xjLjfzkexL5/WlIEZlmecNeuo1s5vGDyEmZnWV3ex/DaS05d+wiHpfnhv6v2zUpVRGgaLQeOo0
QoEKmd5T3CsbkMx3qAnxBM0/xNrepSAmYRykThjGtM3PBuqCyQ+V1uSYkcmpHootp0S46FaXsphs
MYlEP2tK7FnjIoMbHWn2Kre2C0QL3tCKpXB0KYuJrtrYwgh1bFs3s+Wu0cmR26Drt+/HcIlnHfPf
L1zXqBULg70hpsB758w6DF7TR0yqgMl3tHEwhcxHGOTSwvHEMsEWGFnJaKx6DlCTW23+j7Trao7e
RrZ/6LKKObyCYThZI43iC0v6JDHnzF9/D+Xd1QjiDmptu2yXy7vTBNDobnQ4ByCHlvwq2+hdbuzk
MLwIDyqb337pUl9uKWV64wTtyzHwDHETppy0D6OtOZpjPPWvgemjUKbpJq/Y6Q1z1IipOJQ9Djtp
0JUKy62wyxhgM4stIGSAHVusmGAUsxL+9wvxi1lFShNVTORZcRxxRk7fOcJONVPFJuMdS3uWgprv
HQXY0k/twTM74hqMyUBJk3fR9smf3mrX3vbE0NL5d66tibImfV/0jZpADlCI3lI7cD4aOzuIIJFg
xtSsJVH2xJjiwu9ziJocGeV/EAyhsJ2h65EZ3My/dG1RlDVROFnkgxIHpekRUfrOkaSPUT4ZKD5m
vFUhrq4stXP7ZmW0r2XR/c+w1cijgjBV/sJRA7gxpZSJFoZVUI9z06WGmpAEZ2oXePFn5vXTW752
/5Hz5QkvTAwiboXz2y859UvvCHa2+hv9o4DNBEIWANR1DDhRS+F0mWsSbZj1ELOP85lxe+WVzWK4
pIfgfNVQq+dFjIVRFsTvDa72gXULtALedDJox42yuo+d9+s7tmgvLuVQ61GEegw6DXKAo/8HVLsk
XI+OsRJQfPYtVq//1wHQinghjT6gIZTl1BMhDaTC5G3Y/pkeNiy0pK+qyTUhlKmYvL4qg9ks9aCo
S4n0B885Sx0JsIys4+1kOXi93vhrWbaHz8jdGGsWW8timeJymZQRSUJeTDseXzB1GyXf3m9P/qEl
PDn0a4RdOkPrlzzcpTTKjnhTG2vcBGkKUAeQyGifmtfrWrJ0ry4lUPZjkMcBSgqn4r+it64LTG19
XcBvzmVYiEsJVAyiiSPfKDXWUFniDGozWRn6wDWirFPytPdPoZmQ3rmRfWu4t63XTWZ+sqzk0tP8
8hOo+KTlNGPylTnkAt5AjESuSD5Z2O4sGVQwooUpuFzmUKt9WBd2Y7/6FmsZi3nNy3VQlqOss2bU
lS910MB+ekYXse1ZHbpN7vmtcXP94FgLosxHkPBCns7mQzo6s5jBHFH4uC5j/o0r95lOfjd+7tVj
Az+JRJD4KpMU1G3gVmBEGAwdp2vZ4jiJ4RBCSg+1A7jzFJiHz3+2EMosZPJQ6xyHzbJCBLskNicz
RscUq69w0R4AL1JXAV0oK/ST3IgKIc87Pj+/SM60jm9k9/oyhMWt+hZAP8ILDmTOYTlhHVlgO+pG
NQeAQEREzEkFr37IKpNJlzabmF9KcCGTMuqRlPiRVsLvAhHezImKYe05ulWtzuQdszz+0zVSZyWW
eVHFKTYR8btsciBFFO8TJzbVc2e+Bja35ucB127F0MJlDwlwfVHEHZYkWtm7vpAAtikg7bDqrOi5
NgOe5OdNNDDrH0vhJ6Bt/yOJ2lFOhjEaJUhSRGh84yhkP+TWtGpF5jgRSxS1mb2m5oMQiLOHciIr
3u82gNBnV2Hnn/mtI98rohwh4HxDPZVwZnXsIl0M7meZyH8E2+wnh6UfLFmUS0RAmxVRgiVNTgfE
8SgApJxk1sdTiBEVVo5osaZ9eVaUe6x7JUuBpIlRHyAwSXa6MyokAprV/CpBy+A2d1EuM4PV9Yu+
aHgvNITyiEBlHXK+g1RJX9X1Q9He6M1KueeTe751Up5cl7ZYfUS6EnxfwFxGcpza0rjQeI6PJbxS
jmsH7Xb9fjege+zvVGwvxVB7CQq8AtCG8vw2N0grE2FbvKhvrHs8357fuvi9GGrv4gbQ8YKPxaCn
ryTB0zwMuvOI9gB0w+v7tnxK35KomKIF5e9UG3j08HZqfyRkNz8hWTEm83DmQODiaVUZReuX8+FY
yW6fWUDYh6eXbNa1WvZd34uh4wlPkzk1gJjsxnIGq7Xr+3LN3w2vPYnMymoZ6ev5q6+cEl0/4xJQ
TuQebvHTlJHiUKC7M2NiTH3Z7F9SZHCYA+10ppmezePF3gkcwEeDEho3Q+kJzlNomQ9taMau5AaO
eEZn/rq7TWyPpYSLmnEhl7LwaH+Q1SKB3AoVjZfy/qa8OV3XvcX9u5BAGfYCXYyRUkPC1ttj+NCE
XWecEGsNlE0fQXqPchkkgHUldf3D4AEe7tjXrt//neldpMi/z4kyQEpW+WPJQxYG+CzhlifZ6sSa
Npyty09dAIi3jBlxAZxX2q+JO1n2myQ35PZsrVludv68az/987ivH+zvEO/nZ1IHq0ztGPiT1AJR
pXbSfe+YrIIrayOog+0BAd37Mjbi7faG1ZfK+m3qINWhSdVWw2+nJpMnbOF99XNraP/hG1wLMO32
LFm3tQW4Hnvnw/nevd89XD+DhZmBn5IoH1LAEnLdvEUxWQO1uCdbGIw71SKOeXebrbYvFu6bbdkY
PbQZHYFfhehrykR5FQ8TlXHVQQH2zkt/H97rdmp+AHx6b3XH28AC3fvadMM722ytO/eQWp7pO8b6
/foOsM6RcjpgjY34rsJHOLfIjTL85m9X83N3KVfTdvrIjzp+fCAfrFu+kFa7/PFfU3Z6qyi17yvt
+SG2uUO6Kt4SAgz36N7iWAxq1689PW73TzYcfJc/PZUoeFOliPOG3zCOkvWV1HUvudrzwhK6/I9/
eZZ84V27qZUMbzZVwI5mNXZeV0CVhm0cOT4N+xFfrRBCGFnxhTzlTx2hrncWp01ozDoC9Pvb2rDF
/P6U3DYOUsrW7n3XAjd03O6kh0YxtX3wFgwk2kUsKH5xPtL/ftF/zdX1gjdq+nzHQGZtSiQG66Kz
m/PaNcnc0nm6H8nKtT//oTpQN3vUtKzjeGzsQEzGT0ssVaMu9lCg8TNW8dt4lMUliU/5amMfdyO5
Na1TS3buq/l+127NlTVju22kyCpZcSzjE6g89/U7+ZtuSf+hJ1+h+YWCh4GAcY4J69m+tAQV7shy
9t66IiKxP8ACcF0aePauK8SXabsQ14vGpPUJ1LIka8sg68Hi3mLyHqNkWrscWVcOxgpTkpdElq34
sEeDjLLm7HXgbNcj0tuiT6S3o3J4ajKzFbfnAaD+YMtN7b1CeJ+Utl/Y7uS2q6d6ddR5W/qjngSw
u61kUPiujJ0EPj0S6CQE+eSwKYFsQfS9cAtUEOIHaEtN1m1Cmhv1U0AX5RrwC/gfTFa4HcDUCeqv
VbJ7/JQilOj1Q2UJd3VmRTedBwqP22xXNHb+oDm52eBzuT/6qxJ9dUREGelXkgNu0drMdx6SS+lK
AN/H/iaf8dI+9vy6cVaF82EQBROua1TMTH5T2vseQsPYHayoRU0bKQ3ljben7XAsSXd31O3ARCIb
TGSqGViFE+nkaV0SEEzDm+XmcEQPr8M1ZO0oK2iqkZp4jpqADZbI627lAgviVluFtq3ZyEjvjZO/
LTKUMU76JrUB7dk7BUrnyZsCBr2JjNYgmMaHthXXckOUFBXfw01g5QNZq+HcN6VukaA7NaDX7D3r
XcF0hk7K3ty98m/pavNYbg+lpTwcxc7uyB3o0zIrBd6TtOask7cp7rWzUhAgrgLSGKRBNofQeAXA
YQF1DfXQ9dbo8va63dznb2ltKqvAMvUWuDGhox3g++zG1AogeWGuDS0a0BGQCcQTsnfe2i7cu55I
wMTNPt97Szy67/f9oyIREmwsdTOu9VsMXGzQLeuS6kPtyWqjQvknjjR7k2SIPEwZpusPKJrOmkSc
CtQV0YdmGuvogFaXI7HvKpLYpRVbQPrqwHH82JkdeJw2sfXZCoCBciuy3kh7czodQocnwm11H8AC
nhH44jy6w2GN/7PTk2LApiFz1eFbLN/E7rvq+0FBZ5Cp40exE5z5FFjZ27RygM6e4V8Fe5sSB1xL
jxyK/e+enb/1gLhO0Jwrk94KC9tI7IP7aCYf8uqYbw+tiZUCUEJDSXgVgh/lXKyMG0HYJqS14vsP
eLkRmr/zdgCPLfbvGBQlckHeeVcktTtpzmaVbHJya7z7GQk+Q2t88px77QaU1cV9i5rrJsfIsYWL
xpPBRr7eJdJqs+Yyy/OhlYHdmtkeBe+Vqby/xibQY6XbGfZn01p1bRI3IdjaP8iEcutD0pDxWG8T
u4oJcdd2CZB4w8LMtG+LNxzinfhYEHc0PezNJ2wV8EhJs71/f0qPD6kznIJ99GplgzO5PC5Dm+w3
KtZ/3aAtuVkFQEayJksyhnxp86kGkcZxodehB1dycPUH8hIe5oaMxGpSoh9VZ4aBN9Y4qk2Ivm+G
O2LKp2IqYaqlKpGNDvCRQmoK2/B8dkLg6bcOeodu8nWByFm6MWBGsz3jBfG1Nsq5/1g7FXWpaRDx
mQ7Z5UhezgZQDELTI8hSutc3eaG5BxMIF5s8O8QLp8HzvoZxcK47P1mhvQfqjXQon3BZFND5auwa
1+/s2k9x1BvM15tkUiucaVGQx2fhISJbwcEFYC1rIf7DsiRQqkiipAKi7ueyxKILxM7z+7NBUO3P
eAcWEqP0+Q163SPgYZU3TAS5hQrAvLZvmdRWxmXUpr4OmUB2zwK4QXC7hM5nz1gbK0T5ubTrx8/6
LeqTBykXo65AhGLdMr7yd/rnZ+xDHXTg10IFOrc5ADdIbCsHBcD9PckZYkSWHCoWBwRZztUJ5Dw5
AFQjZH/kzJf92bfh6ogLsqWHrc2TuweXha+4oGEX+SD1q9Z2cXH8uC6FdH69oJjFer2wImF6AErT
h6Ln5ufLw7ZznMA6R+gjycjjGQGIc0tce62sNg8BMQEV/z6aG99itct89YBTFujH+qhg3JPFpGwG
rO/Jsva378ejW5JnhJbONiepjSZKx4Ge5+a223oWqKaA/+YTa0Jx1PxcnQbTvrM38vYOroHchNbt
J5z1evPhfhx4eKhHiez3AUIwV7eva/TXJOmV76brcJzR1QBsQBQsOEfP2q/3Vo9PfXEUt8azAcNq
qSORHRgM8yOrgs+4TV/vgQuViCYBZNRz2ic1bZa6yb9LcT8u1Ndz8OLH1T7IhnJ+TFhnn+zX806v
TPvtjJaYgCBMy6zWst5DvAVH5HTmaE2xTIRWKsHTiZHb/YLxv7bJP23Q/0mFmnCxiI8B74K1frp9
9E/y+mm1t9alqd80xHZXJrnDPzE5g7YC1bbxgebKvQPJJmAyXJa2Mi4jXYHiAk1Xu/nQgajIcsXz
Wui1Gkj/SyBLxcjEL1cSjH7apCDNxYOlEhAG9U+6izFRzqq3rFNesmaXsih7rAToKwOkXQerGdqd
+8cjd/NZXr8iS8EFqKq/V0TZ5tEL03hQFSA8mfv49i01k1dMMzAR4BcgAOANL+RQttlI9Do3FMjR
8ODr7RfprQIlCNBuMwCXc2jJB8spse8/K+f6Alm7SKVA2zpChTf52kXe9l80+J47rSespjiWGP1n
jBFExjiFBZZnJR6RUuL9SaEUCW7g9eUsZnowqAMOUdH4Yvn7KUgJtDj3Bh0x2l7A8Bb8QeVyeHEG
aA6q8IpILd/pXW2dfMwICyXjsi9VFC6lU3ddKKRiDMtZent7W68z+/368hZTrpcCKKUfk7oSagkC
hNRJRyvXbNEzn/01X9vGw+hZODoWcdF/kQl8SE3UBHCdU2fHT17MjQYu9d4APJG6iZAYb+zJNrP7
v7W6b0mUH+XA1tpKEVZneQ/RZNUWHq+x1bo8DoxjZCYXU0DzrN+/lkU7P0CIZ1UXYlmFpZAenJMC
8dY8JpUA4a8BlYgwFrfklC7l/axc/V8sD5OfClhc8jy5ymFliijEBhv/7rqcpacYLMn3uuinmBfU
nhziOYRESu7KltQ5nF1s0UohblMQdCV7D3EF3vWbCDV09VBqhGVUlsL7H99A3YMA7C91MB/kiIRR
bDeuvhPsu/LtH28qdR+8iOMwnY5DHMGhg/kRUOk49/rhb0zyz+b5e1MpNxCJYml049eCZhS7FEAL
vQN2rRVzRfNt+u1CvyVRjiBUdXlMBqxo5gs1AJ3VYTwd03OHeXrOQ6wUIU8RYqCSKZmloJQryHiu
MgxhvucOoCtvVItb+ZAo3FxX0GVX8L1AypxEcpBxgY+nX4qZkXiVAHP5NWR2E4mzil3bR8qWtJJu
gHIJJyafemRUwflrAkAYBcYCga1hek4IqNFVB+u5Sfbc2j/WLqufj3GUdONFwtWp6MnwraNZ37ct
MGNUv7DUwO68z/95T4Fvq8qiiMALILfU0aX9WFQ5h8V2zlMNkLAKkwd3LN+6nP+4kEKdnNoa0+SD
Dfz8YJDAjAcyALHVJ7UlokkmsUPHvxvfmFIXDvLH2qiDlNNEklMZatk5XzEl3qqCjVyks2Eybywc
2IWoX7M+tSeGfjnfvZTwmI1VbNG6Y7XgSiwhlB8QVLX0fYA8YrjC2GbPGfJkjSvb5cm4nU6JPo8w
o9/NLBCo5O5ndRLdHax3Rjb3yJFaFkZQLaDXWLxrMJvsl6LQHxtA+448HbNsPmHsNa+bpWmgl+fN
2918FNvHAh2ARHVHwq1HD1W06yq85DMUAc2ghozhGdC/U7IzhffjKIJdGE3MAnq73WvBDA+/Jtwp
q/BDCOWY0j7q0Q8KIaWdHoyDfGzv/Y26LleKHZ5izPTOPvGQ2e52QCr8s0VD1md24pBCJyMGLVjJ
i6XnxY/vofyXEStDWWv4nsrZizYvk9Vgd4cGDVqs8XLm/lIuLOW0olVriLK8uQ4TAwP5/s54Zr2Y
Fsz7jxVR/otHv22iBBCzf/M3NzpUpieqfV1XFq/QhapQ5k5sS76UR8gobrxdZcvOCW94RijPWgdl
7GJViHy+QfZ1H92E9h9uVeEJ9nd87o/doowbxnjEqOKxktKu7dxubTRhw72nbELlpTD+UhTd0J74
wqDA8fZnzCgTbSttfZTcDrnT3Bd71rqWkh4/hFFGzpjQCy1z2D3hKDzxMCT7tYbqp2A5GDZ8kTfj
3t8klgp7Yj23azN7Vdzc5MydLckEps0jZrneBHsJdSgUwWzPOWzc7vm6Fi2lv358JG1xgk4sknlH
9AHDCo+hhOIXZp213sk7N1BXrURyyQqrFTDjI+EYjmRSzGAyK95MUtuLUDxC4/xY2FFgRdOmKk51
ueKLO8Znzp9xxWZplM2KsJNq06DswJveRnn0t8NX5XNl81sABLsRMbFBb+8lAFFC54EhfPmqqZqE
IQsZ7DXUQQ6qOip5gIMczf71CbXKnjQomGdWuOn3iY763mQWE7HDs3yE52rxX2PSbw2rsBhfMkv6
tQ3ggFUR5ujiL7pMXuQknwOzJALjqEOiXEAZHNXbj3J9M7ghRpmeUXu7i4i8xRScxRpqWrbU38Uf
nrLUmVR5RtDhWSW1ZvwB4tF0jUt6x1jlotW5kEIZaT8uVCHzsd28Wb1zZvyMrDwLF3fZE1wIoUx0
AkgoUY8gBJHEg4ohnRCvwf7Mk9P1I1vIhlzWy2g065Yv+UouIAeYw7finYQXoHtdwrJRu1gKZaWn
KtXTZlZPOLXu+PGcuLnFiK2Z20XZaEnBaG+VQcYI5gzBLbbdpn43oxWLB2Hxqn2v5es7LrLWftCh
ZvalYdDuYc3dqk6HHNX1HVs2eoomySoSZDJytLhmF1JCmQ+ztoh7pE2BLeI9GLEpbdErgrBadxLX
fJ7fYyK6s2RkCZSHavXOUPHlIPPiCygdl4PEbyYp6M9PQ0YAJehvuq2BzoV5rC4i/Dbb6wfgUIJ5
OVsxXxOLxvRCOKX7oyHJ3BBD+NBiSHudEW9nk862GUZ7qa0V/c+aqsggPjUMmVpkGAWtFChVjzsm
o1OhC3GmANMwhwxcbPvQlTclUSareWwjUp/BIrgtSpgtPgJYpPoY3+HvbsHqGlu0LhcfRS0epR5t
UpMOcRM4m5LYlM/3APyvH6+r2PKF0QUJAy6CLAlfXDQXKgaumSxMQCByHjcTKknP5j2z0DBv3y9n
oMMN8LyKaQOa6twDKcIQeMO8kuxJfdnKp+SorofbISUZuHpfTqxG2qV8goKReAnHiTyQrFEHmmN+
XeG8pD+Hn/HDzDs7Z5ZDc+c8/jmgiuMTbS+cJvTd3AWrIiKMLZ19PL1egIqiDqGLqiJJVMQ75nw+
RHzaw5SOmK+ozrENzModD/LWYXXHmlQWZiNwTRxlVsNcKEI9LnvAzYAbojw4AyD8PXRfmdxKYcGh
fdX6fkkTwaugaBquC43d42dVX2Y69KWyBic6N6npa6YKaYlrm7vn5wnBYP7MYyL6nbGtS2okXkim
opvGm7w87Or+L1h8dFTt5swGKHDfRUckJTJ8DJe4dAMvBVIhpz9KXs61WGrgkb20S4iSEN5pWEZ+
ycpBVQ1J02atUSl16eJpSioAiKObTScS6ADLzKzlU1qAw5h/HXRH5QwTo3amAayn/OAlzynnjtpr
FIikKza5gPbGrOuImrtCgGF+nvGBC7N+Clqsvz+QUrBazEOpmG8TrpLmxBuf+PsPD5AZz77Ju0nJ
hv1cCkYuJVJeXI2yTtJ97LwE5Ltyk9SwyrU0dyFy3pOqrg/T3kBBKDA7xPjAo2Ci2i7FryJsIm+o
qqGoGvUBQchJ2hjhAxTgVe5uDQwVDOaBY+Zxly3VtyB9zvNemF+9r8apmXXsAcjuGIp6iolsG052
JwC7fCNDE6zDq7gtzDYj0ca4afasHNdSFQ7H+5+10q8GqRO7mC/xCdsZz7xb9x/lvnjMttMqXb9i
ihT09q4d2W608g6sRNJSGCXKqorpSkETfwHiToknJkkx4kldzlkz9Pox+1kWhsOhvhcyqLOU9QQ9
eDlk7JubLDbnXMoGgcvqHnlJghYazmKlPJZvzLdIulzlCWXRj/3UoxCtbFO8wuZmWfsGgO3BnrOE
dfnGLPwtOp0LkZR19Ly4GL0ITtaaac3qExi7gTmGUWNoDRsMZlGaIoEkVVFlQ9apPeWnpANLiQyX
vnZC3swswB+px37XvESbkZHcWXzNIVf+b2G0y/HaFPgpNYQ9aMi1oDYsgL5JBDBRwooEF7Pml6Ko
XVTDJAZWrdifvVXzDgCp4CBq6zp38GdpByjHDffKakLasW8ZlZalEifYc79XSXkbo01GtU8hunE0
coxEu2kI+iSSU4OeDHSFs4KkxcjvUuB8xhemJ83KNAZfyZxjigSkGGHgALNGOLQu/h3PragzoZ+k
a6JKhbIx3mRjaihzAAgoE7RTzW+IwfwjWm5gs/sKFh+aCBRkEW8w/KVQ2inFKscBgQZWZZDQCKy3
XDcRvoqno5qCA5l0bW40VpFqACHtvDIsSZNUQgUiRL1Vba8Vm0+J04Q/17dBmsX+Cp0wcqvPLMmG
+NXyd7Hh/BRzudDHwznBk002hfZpFDeJRIa2J0aQOzowZZIXHgCsAiZr9Nto+tPGpJROCUpEyZPy
aiToaVfKt0Q4iRkRx0ek7uy62ufSZyqWZoK2TPEtLkjMozGcxJmpVquxXgOqQVMZFflFww2AHETZ
wIQy6LXkSsRrvRQNZ1AORupHd5flgCV9je+k++u7tnyY35LowlypCX4lipAUrQ3Af2MSw38bh00M
Liyc3ksYrCJktfo1Q+xCgVVBde7fC/waR7w4rDla8wFONmDUUUCPHep0krlpmJn+pUhnpk1Gq4YB
flaNiq2iQZp4DjXkcwgi0+lQ37ByYV+vDVrrLiVQl0GXuDzG+Mxw1nL0q3IeUUd7tKsM4yDhZtoN
BunW2bGQTeVJDNZJsPIKzLWAnCUk7eACnq02RcniJVCL9nse+bQI2jqZY7HW/RW3AQlkpx4S3WoL
12A+pZZiY9hEiZdkAR1VCm0UpZ6P0wKOtLLSz33Hmeq6AN+KbRYf3Z4d9i1p9aU4yiROmdxXnNzP
Nnh+ue3PGSDBNPtxrovo9ucdkqbMJMeSBlzKpHI8o6cMNTrVe/CmI494BBpYDn4XdZ0CvGMXW7mF
2M9VWJA8i4HnpVjqiZwVbRpOE8TmwLIGHsQREAowRUTuEd3L1hwZ8W6PhsZym28rK9rnNqqcjPTS
kkWcky7oAVM10IdTupkrrZfqNT+3F7wllmZP5muyYs1bLOawLqTQuboswiPOL6UeV7kkb0eOoIRi
gqqvIc1dvIu2WskasVgMAC9FUnFE3ogJIKKwsNGWP6az5bxY3U62/JtuJbvxn8BmWKuleOxSHnVP
Bi7j0ckJefsC/EphYX5MhxhE3yjIzO+zd1b6c+ktrgDJSRBwMXkQc/+MHRouLtKxQ0gmd15iBRpe
qEPYJCY3Ab7x+tqWdeRbFPU87kePF4VWR8p7JT3VCik1S8OQFgcwX9GZZIa0RXejAOJQ1gAeraOF
5ufK/EYNvUDGyiyEtvVtvvEsuJdbdRsx+wOXN/FbFGX7227khD5CWDSCbXNYjyXxLHQXoISW2VZ9
x63RNMBSlKWH7eXyqBvHl9MQosF5ftjyZnvw7T+tNaF1ImOW7+VZB2jHcyGKfgRVZV9LnARRSQq9
aExBDqxENQX0YU2buLWKLLGT9yHd53lotq3V2P30FOkT6YFBlm0keW/0Vu8hQ7gJ67Xi+1Bls2od
rzWNl9Y4J/nWU+0u+dMET3WxN4L3CQAmmTvGTgCMMd/O8fKqPGXXy0e+PkSD6yUMOtPFtyU6LTVB
MxRZAkrQT21B4ljXE6Awn5+2L7xq5ujotM2TYX0WGJ+zmE1KX1EHvaeX8qjj83gprzvJG4DNPaIL
0gD2yANKe9b6dn2rmTf247M2ElMxE3fTrIBPAupk/4hZhPfrd/Ir6Pr1Hej9QJudKCmaTH1HHoPu
NtP78fz0hJzFBABV4PpNLloVBoyNkB2xXyN0E3Sru8IsVp9gFkctcnu6/hWUtwbCuygDiBTgJbyq
KqJGGT10Qidj3CvRrtAQ/3YmTsKcHrRBImk6meJkmNflUQr9L3mAYxFAliBB6s/DHutBb3xwDOyM
+B7Ask4UbXTkoFqdsS7KLvwlR8Lu6mB+1RWZNkFh7fn6aEQ7Tv4MOERW6HBtRI5hChalAH7dUHUU
lnhF/rkaX477pmuyeJfXyV5pP4Bm5/jTx/Uto4Kbv5ZyIWT+iIsoeizTsmynIt7JGPcdy08eI9vy
zZRaWV8xLPf8vRcq+UsU5ZI4Li2HesB6AC0MCtOWzxkCKEf0SwB1LFkdhy0oH+Kd2kuPAlDwAOli
D5W81vDwCnh5rXuDHUZaRa7v4aLaXewhZWO8ITcGP8PC/Np7b7SYKOHwPqncduKlkqHidALkr0Uq
UDpe0/BUp3W8AkKQ5oPZeNc1thyc+MHk1ZssdfTumPmvuoA8xLTXtIAU6t7nn/wUw2lcbw4JizN4
UT0vPoSKoJTCEHu5x4cUYWQK4r2oxqSYVte3dlFnUJPSVA1vcljxn+ppxEXe+x3UU/BB4AJKpyBR
GVqzeHoXIqjTG6duVLkOWuPXwaFSFUuraifQ5Pe0VhmHt7hlF6Ioo+yVudx382rC+pMvAB0WfBSa
fX3HlmUoMvCm0Vwq0K9xpZCFnu+beFfxmalzH5WO6XlW3ZslhDr7xGjSosV92+nTifNiwnf7btQY
u7VomlDy/fdKKO/RpyN46wwIEVMQ9RargjsDpdScutzM/ee/s2uoROqogYqoKf3UM5HvRr+poARz
lqms7gtNJlXM0LTFXdNFBbVNPJVBt/NTSBemfRcUbbzTaq8nGVDVXX3IPacpYlbNgCVq/u8XZr3P
E0Hwcuydlz1kLbjJyhNYnxh2b/Fy6oD80ZE6REM/JWSs0PvgSX28qyvtvp/0DyD2MHSAfqf9Ze6Q
veJ5RdB4gyZZSrVAldN6jHep5rckDrqDIKfbLE0sv2mdMG1uGlxTsYv2GF0wy85WMz+06zCwYsnf
9arHCCgXN/bie6gzFIW48wJ1mNc8krw/1cpHET9cV8YFi6TwGB/ndbSIAfWNMnpV1mGdLfQka1t3
4PVopYoFMr8JQseeZ70U6bz2vMU/xFEGsBCNvPMHHGNa9E5WwVz0b8LE3+t8/5hVABtO1jEmhlDe
k9LUzgp0qwmMY14IFBXQzfA6jwWjk0b6qa7cgMb+bOwQ6kQV4euUKFyLxsDJDkQ8NYD6MPzvfuWH
QOoYYzXgR6Oa4l0jSsBuLjWkAbxMZ0hZsGA/pFAXpAbdhZyBSmc35p96BDQXQVn1qk+K2L6uMfSj
+K8zvNhAyn4hzmijJscZju1toJ6KEFQX0h7xvnIT467IoIuv9g04AdqOYQT+i2gJ/TkSQMsMnTo7
mU90Pq4lODX1LoZ39gtHCwkfr2IhtHVlBIWwt9eBk6OKB0SADPEL9xFbjBKwKEkS+jmokD9DH8eY
xWK8m7rUihs8W0GHlNxe396FwFLhJU1BFVRToZ2U39aLRJcEvY124WcK0sKTJ2/RlU2SaSci2kvV
j+vi6KGzv07zW97XRPaF9S7r3K/4rot2Qer02TrYxW5wahOr7Y8okpAEmDjDSy2eR3TnCLntyx9V
/S4oRy8xM8XyZ9QZWzhyK0DA/MMvoxy/aChCEyvYCTUhk0ikZ28FVxa6wc64K84+MtIr/SQA7Nog
/FzvIEpg8/xN5qWmi960Z2N9/YMWXBB6/KD4MqBE8MSnvmfQosbo0AiwK+TPQX3JdcZRLN5gGX+A
Axg9fnTjGRe1UL6Aj3Zgqt4G/UPYERE4PsonuD6O15fyNflJvY/mfkVdU3GLZHjUn0awEH2hEUO8
lgUU+7jHPrUE+UFsANNU1TC9Z5CpWYms7fTcBxaRkw3HQHHKqrU4hP+q+jKwCp6LVhmvW0yQyKog
K9QHhfjQYDDwQS2/MbqVWgC7Cxjnji++tNltkmxLDbUJ3cqKVSjfi1bRvkyyGyQRYKkSxj1fPGhF
F3SchGEYynxQF1dC44N4ArJrtBvU3FSUZyNkON3FO34hgPKCUyUJmTFAk7z6odXHVV8Oa0nfKOWf
StafB+khAYD29RNftF0XIimzIkTQg6KDyCy5l8ONj0bsMJGs60LoKvJfxgTFK1EzgBEjfkVYFzsH
m5kLUapDShHldtJMqh2DndEBvw98rdE0jhdm0/+TdmXLbcNK9otYRRLg9spFkmXZsZ04i19Y2cwd
3NevnwPPzI0Eo4RKbuUhD65SE0Cj0cvp036iL0WYoctgPxnZpHgIpZvLawgEKRNgzoVrWtlzO6ep
BgPafCdfoEUR4lamF8AMbYHrPF5fslRvcY88FOx4Yc281JVJJ3FSxVjxSq0PsFbhsq5+Px+siR2L
h0UflA0a+MF3N/dMoHBRYr1OO7IgHzQNd8mGAMJQqb90A1HrJJZLbBd5zMslFVljWIWbFSeiFX5e
fq/GwOgD9sMuopiB0sBS+fZygQBW8WQaQK7CuwoeAwRKBHffsVLYcXrKly2ieRkllRbkVkj1KKVJ
cP3gRCDJ/+oqwiNkarFQcF9fLrMdkK/Nk7Q4pcNchm1lZIGzNHY4olqzr0aUQoF13kKtdPad5eUH
01m7p9VLMoW+ym4mKieG5YEcFc+L4B4S5g1ZMeI7QImHZyswv1xfqDi85m2h5wL4B5xdyoRos7HU
OE97T8LqexLNe+NrdXB26c8BNDWf6iAHiOUETrwnKyAEFIjFfX4D5ED/ofzLYY/vvkXwHR297Ms8
xbfApbH3Rq1HBnmdrHlXdY/d+GLEp7RUGFup03i+fuGgl23SWAySytPdWvrN17utC1dUVUCmhngO
ZgE4alVBVfaCGKjjI/RGLgnIgcstn2NvoIteImdROH7avpr2t+uHKuJ8/28j/0gQLmndacQu+EaO
QQqMLwommAl0Ihl6UrODF5FDH/vZmileEYVYogtXdVj1sXP7Aom4yc8p+27OEVqJx+kbq6ebZfhg
ln6yfE7Yc1L2/qajF9dWGFz5cZq2h6S7B5MhdsPRtscTgzTGyR6a38XEGt9ZjV2ZowttWD6UTrlH
q7aVZoGWHPrEPJrMPCg2nz8hog024Ke5hOAETBGku+bl0qARGDl5I/3M8sq3c9jGTQsq2zyYaDLT
zcUHX3sw5tpuof9iL8/FC9pVTjo2wMUTYHnAAsdN0FotgM9GSjkKRu9C4uSKl11qpM5WLKibkedW
uzT8UR2/sww9m0jEJbpqfq7sIQA3OcjlTNehhug+ZGyo9dWI81OygUNVB2Ixjbr5K0le9PpUWe2O
0E6RY5G6LETHPUX+kk+8FsxvUaCTN+11WCSnh4vwdVi8sMi/ZhVKvQyze7u7eN4eq2lWvD8yE0Hg
6FMbaoSBkYJcBy2MLXiGkQoubN9d4NWqwlVuS0UtpQ54/HVQNqBGJdzVaTbWvtBghBrvjgDIV2Wf
xwU1ueT1+nXg9vOaHNHhSs0h1RIk5zFBKiyHOAtISeA4myOeFbywiCcKVU+0zO06X5vgdg1b0+lu
gxzqVuzc9vPyy61fxtDsZr+c+n84KbgHxEHzoou0kbCPSYehPXPewdTWr1oMflzr5foGyi4X4h78
cxFwgNXm8rXwlqXTnA1p9O1j3t9pSxJmQ6+w3G8F9nen5KEo7cJo6ljJpRAQbSaJVyJ5MWSDechi
dw3XrB5CzJHWgl4jxmGdEy1aWAZw21SOICQajKCzWss33a55KafisfDcsE7iOEidmXtLaxctdecG
ca9VgVcmRLHzso2BUwSfEF8NyJewMQUasfJM1+AaDUtQ9Deu69uTrdgZqRCgzVH4wR2x3gBDZ+6R
hlr+lBVtedoyv6kQ6r7Q4eH6AcvuOh4s3EFTh08gwgezMUbxPM3KU4mMvzG9slrF0iW7D4jiYUkA
PoCKij5O3zc01bEI5IoCDbFH1SdBb9/BXI8mamWzwmxKN+1MnqBNlCF+dZESOiXmY1fR3VTPgTI3
LVsUPH/4OijLUCT/L1U2tSaLmU5fnnITPUUFTIqxRZa+RJ7e7cY6P9BexbQpO6lzkYItsyatr/Op
K09N8h156lB3a4VOS/2XcxGCUnt6aQ1dPJensZ2cPZrtzCDTUzRet22yZ4jsgq4etn2jO/VRyxok
XwjUpUqB820HD22Gf6+b559DLje53EptdCysOEW0V7hoAVchGGSvOsbrGpzVjz/sXJfOLpjlzrR1
6qE8DfUjnp84NPI7+1SfNCuIFXNBZGoJlxBD5D306qAB4lLUYLtxWU1NebKmW9N8NMbUN7Xn6xsm
e1YdwJxRO0BbveEJD3eB3tAuNvj51V4wMUx+IjejgbZ51R2T7hseHcBZHBQrROs3dqCkmxgtT7gi
wbZse6q/5NZLyqxjnNZhtzpRWqiCf6l64pnQeZ2Gz/gTlgeQD4i5DKc8mRgxrc/WY83mICvRCks+
zdMWkfVL5RSBk6NOms5h7LWq4EnmT2AMFfAuCJ889OBeHiKeoSk2tpivO918Xi7y7Y3lwbC4x9Vh
kQbO/OtHKjE0NgbJGRy8aNqmK1izjc51bS4VKrIaOhbLW6cJJ/ph3TBPsXzJVM+9ZH02FoYrgRmY
tv3W5312H2I2tulc4lxT82QWX9jys/ve1PebqrQnk+NwQBRYJtDK+8b0cSanYIWDMrBdnmZ2S+NT
YVsf1r5/tkDGb5vG9+tbKEunwLGgYA+lKJ2iI/Ty1Aovc52JS+udCsQfk9GETQ+GjaLLPZS3gdDz
quk4l84QYMCUHegpnfdF2Wn76x8iuZ5AD1ObgJGIuznCWbaN0enGWFUnrWuDqfm5jaELb3RUdQVK
bie4NVAJIBi2jYKUoKWDURdsWZrq1FEkOefB792b9oZ4gbH5lP5mINm6vjDpcf4RKMa9c92zNjW4
wDbM6ggV9u2LPhyNMrouR1YbsKE1fLq3w0ukwhuIux5PXYwd7PMDwzCEV3D10HBIAxf44acEqYYv
2355xdQGKziU4GxWeEvSEzyTLzyQTZ5VS2ZBfm4jdtA/ak0WGt7kD/mm2FLZvcesRdx6ihWjrHap
syQxZgx6scpTHUeanu+KHJ00lp3u5to7sLwFmZhnqi4Kf1AFR9zGI+gi1we4HdinL4WanEPPjYfq
5ADve7/0+jcjtgGe8OLU8+eybgK3KapdXLrW/Zhszd50F/a8FCwNvXzeIkxgRfB9/cwl76aNKhLY
DnQADcnb5T4zFXSOmenGRXViyVTttqocgyyFQXImUwXnkakxnNQ34wcoh4iy6oqmy0EqW56c7bfd
rcdJP84hgrn9pKmAKTL8Gt4QiqF56E/HfENBkxuDZMaUsepkdN18P6VOHMW6bgB7mCYROAOyQ81q
N8qACAhWYwbmA69EtMxjE5Vz10fGzCZAIfT5dtkwB0Lv21qx8dLdsGGhPQx/IKibXCrDQFilr2tX
ofpa1/uibsjeYqm3K2q7jDaLZg80jtnN9dOWXTAAPTmezoG9FlMP/ZCRbQAa87Q5AH075GFdv3a2
Xvt6rFofV2ZR2fGWg02DUJOiZHu5PqPMsmRmUPamO1r2Y1mrrrBkLY6OUgUfWIiiqdh7wAiGLWwJ
jrixnqbsCR1Ns4EZNaqh0pJzAi8xXEodmUcHWnC5jiFLkEgxVpxTivfURYvT5luL5q/mcNMuP6+f
j2TTHIDpdLiYFHhqXVBbg1VeYqcGbiP7kA93FVPNspUJAMU3AmtYd1havqln133pWVEaOVbT140b
FcTArJp+cPbXlyE7GpDVoBOFx7yoslxKKdC4b00xpLwASeehjSz3S1WHhuxczmUIK7FZw3kf+UqA
FkKKq4gqdMkDB6AC90ssJGfe+c9ihIu6Qo3XcoSgESUDsmyBsTwjgfn35uBCivAg6f20VnENKdq4
X5pjl/jUvdnqIKsVhRjVvgneS2zarTZTCJrX/aYH5LV5mdfQVt1OqaIBymIhr2IjLcH/fqZo09oS
YjEXA6EpKvUdgsQIVTRTsWsyRbNgAYiNaj1BWeBSSl8tY41yfX3S+/i7Fz/EqbObC/eQlI1CpSVa
AFgOsqkIE4iDkdeXkgbSZQTjCXA+TevcdrQHH19Kq0NGExL99e0BAgEiOOofeSkhLm87dwHdrled
XA2Nvu1zU72SHk0UnSL5KAv4UOzlBOEehsgAWHW5JqtijVM0ZnXieccnjX4ebTDYn8Dq6c/arRts
JJiHB20Ir69PlnhHuwiB8cY8ZaxRsHLpEnPvglQnvR4Oa1pEdHry2Hw7g8LEXpK72uqQwbp1bE0h
WaIuAMYiMrJg/tAXbl4uOBm9GCUsKCWPcAdK/KT+tmA8m/l8fYVSOaDFQacqEv2mGH81WmcvrYET
TFq0jC5+3R/H7o6p8HgynTSxhZj/g7aXd09T0gOa3YwZO5XmazvfecuLkSqshVwEMA4eBYcRGgEu
d2zc4K/qTsVOi/bCnJcUuLC5fLy+WxJT4ZoeAkh0G3CUlaCGabW4aW7Xb8uwUEbsq385jjMBggWv
G33p7Lxlp867A8J729AA2t0pqyGyU+cVLNwpgFAwRv1yr5rEaFhOGnZqjTtgdokTIkKLVYZIJgU5
BIqiFXADAKNdSmH6OnXgOWUnY7rFQEmfFj+m5GtWf71+KFIxSPMiB4+sMrBil2K01dS7dhzZCejh
fRX1YDhtzSHwWoUFF1vneDnbtf4IejMWZw/F6hRFp9UTNGz0fOIOEQTuyiJ7hNPYT7c87snm1i+t
T3kJrswtsU9u7x03EGpOv3Xv018vG3CeN/cYOCY4YpfLtjajWYcUlTPGXuj0LbafNPshs/7+MbmQ
Ijz2STPOtcFQyC69+ehFVgGW0kbVMCszsx7CTXTMA7OK3lzhHUFnmZk5FNUrIC7q1cEgSexlq4OR
tDxaoC/JMKyQMAUhhMRgQKjrcssHVJRICJFXjdHmYBI6Zfo+BT1erj0Yg+Lhkugmp49DlsKwMBdW
nIaDci2mtI4rWrzoGk4zCFXreleg4SpGr/N1feBqLkQxF6KE2+Z1gKe3LkSt+p2dT7cZJgt2+g1y
XoHGfqc9OyRGdF0kV7FrIvnqzy5ETJjeLwOw/+7y3IasvnUc2+/BO2isqgnNqtUJ2p52GxhaHYhq
rCj+vLb1Q27fsvGlsx/a4lvsNYrdlKUKPSSYUemEZoAZT3iAcSnibjUAiN/6x1w3/U5LwcXbRhsl
4ZqmPs38uQ5MBwFD1bp/XyK4EC7cB8SolWE2OEuTvc6m4Rvk0R5/XT88mU91IYRenp4zpFbqunyF
yJ/lof1dMwIHzGy676a+p/urBrLDfWs5CjvKf1fUmvOdFRQVQXKyzgyLM6Y6nJoxTOxWsX/cKl0T
ISjmOmxxosfAS/RpMO8BQLTBStbfqAr8qpUISukYNnBiiVGc5uNuUbgz8t/m8xIxOBEpTuFVQwdl
X8cedgk5WvOkejxkbxkO/z8/LzJU1b09GTGvtJc36zPdV7+roxeUH4Fg+dBFx1oL1si74UTx15VO
sSpPcDzyauybmSKTqA1df98ncR/FhqYkmOSZjvfn/2d1wuWtvL7sygqrA04clNF8VmwdUAywVU07
k5kljt+1DNSikKYQNAAkFoORFBYyo3co+Gi3KUiV+xDlf2RfFFunEiW8xCjTENaNEDVjBDHx5iBJ
3dDokHY2v/bDTTE+sVWVGVPJFJRQ09eu61vIrFHL7uYdQG1+l+/6dTww73bUf3vazT8oyJ8NFXNY
iZlqMMoUqzT2xbBHo+7135elWwGDhqOBQIQTyArbmDZ1H7MY3TkOCbzTU3NbHLXI+VHve/8nAa3W
k36gmGZ7XarM1TgXKuyjy2ZtnBwI7cIkelLxccqeYUzlReqSAm2IPuhLQ25miJw16gFsaH4z6jtd
1w929Yzgp8z/vuqB+OqPJGHzYic1jDQH1sVpwzpb/B8tbCutdtd3S6p1Z1KE3UKANeFpiPnDhGHR
cxMs1u3W3ybFs8kwRavjOAtVUuu9YUIuk/v3iO8Qi1rCypiZZC7o31EZBOBhZxjz49zpKjWQOBVc
CnKzuvmGsxHMn72W4HcryxLlscX2S22XT0FLrL05GX6f/FxBq8aW7Hb6HFuKe/XeEYVkpNHfkqmA
sAt7Cv/aHl0G7M1kYMyaiYoJycNUAbhRCBH5U+y+yeBPA9lAzbu5LHno2pPnmCrESHpgLxYjFv/K
JdPLzQSwp2z1Q518zccGwWURFYCVdsMXs302kDXxltP6Ka/2E3OAfzCaw6o1ivYvqdYgo4eavI5e
q3d9cFpH7K7Cgu3qnqD4aG3P16+CQoDY+EYqr2vasgaOA5RPMXvJVX2fktALe8nJQTjEk5fFL41H
4ZKx6hzspZmC56m3dk3/wPS7iT3kK6bBs2O56H6yqnjS+H26fKEhluPOkXbHyyma4dXyuAeyQGwZ
IQTrfpnaQ5VV0aC7oRK7KN1FGwkPQEb49ROu3ZIbrJgWLix1fEd7QDCt8GnfG3gshxdf0KiGkPKN
u+wsEspjy0y3FBKK1IYHjUkV6IOsa1UKQiWGL/RMDBJogHlyMRUgVpwwoWd3qzX+02I4ctUF0RlS
kJdS8g790WO8oYZU9bylG+2UWqJwbyVN1qDIg8pZPLsJ6IcQ4uQlyp5UL7CUe1r5aHrweoSN9/m4
p+aL1ZMgiYcgXQvwk4CzWZX2lJqQc/HCThYAHmdxhYvlYnqa49xX9kczywJXv9NKDPqbQq0BXcr4
4uZWNJjtwQFZZAUOMd9WUnq8f76xEwYy9shg2Zyg6HK7MZnVjSuKG0j3bfczyTq0k//O0Vmu3vT3
fvGlKOGVW5LS0vIWq847to9BQJ7cr1mxq+c1qLKwdivfmAP28+9t2Pn6BAvTxPYwrWtV8sSsQ5/r
SfV28x8QbQlwEehygPeDN1xYVdvpta5vQAfqOk7QidrsKUmeE3qw98uzpiluh8xyEdOEvQejJnhY
hOWUm94wukJalkzpzmjAvhGv2grBfXFjj04JslY06DtOGV7fR4VgEVvjdIRZoBjHjeH1jkMyh6Xx
c7H2VvExBQr0ujCu/+/29M8qRZPpdmaT2wWEzdkvt7qLV8Xvy1yFs10U4eR5CSBpX3F/pHZ9iz4n
VuJjOJxvMIUzKTc0JoB6PNVnAwh1eb0csNc4+jKVpxVZxHl4rZLhvknv+p+1djTJT43sTRJHOhgI
J3IEI/31fZQeGuHeHlLHFFmjS+kctVeNIyw2QS9rcoNkivHUh0PQzr+vC5JakTNBwjKnXKNNYQHx
2S2/JxrYp5xFPYaQoAX9vxPEV3z2BuXVuozbgBXl39JdumKOQoYmFEWYJnvoAMZA2hSFTFC2cfU8
E2K2Tt6QBqtZqhe0sWf9HUtfr69DqoEoWnJIPR4gkabBrdOl8SoTHj+molWBEahcHOmJnAkQ1jAB
LFMsJgQ0NwYowJMgC3SF//nWHvPump7JEJ5qTXfKpSaQUR9t/5n6xRFA7eODFzWH351fBjFGZvVR
F/xiiG6DwA2+kl0bvdKDpvgS6YGdfYig5/qWlzlZ8SHEusmHe33e6e3H6wcmsqJCGfB6nckQVBzU
V13e15DRnUz0L9+2t8X39Cd57TEqNALh9G4KrM5vnrSP7qENRwUdgTjc8Z14QfHHwk0rY4P4MXJ2
0Ptg86sjSAmqJthuqa/5TlDvgJhL/PxzE3WYopuFXYjBbjtjz75vn80f1Q8jMm5M/OX6zkiNDCA4
nAYAEAaRC2CsCpKPGoGx/k5CC5DHk3Gwb5zs8N+JETbAzvXEBCstnNzyWGF63vzagSqGHUj7C6ja
f7EAZ2sSntlt6dwt5sBya0n8IcaII6RyiaI8I9VaDAMFhz21wKckaC2NvVJzRwhx0me07fm29rnv
pt31bZMk2qG3Z1IEvTUqtG3nJtDqDs4mG8MxPhB6mq1vk/OC0ms7uAFo8QrAVlNVUUhq5DzdRcMi
ANagGri0o6SOWabFOLLMGJd9shHqr25nhEbVtcxvXaICAEuab7FYlOARDb+9t4LVo24yzBlzEZvT
LRwx9nzCICxwp1rkbm4w8LStgw7OvvVYJCjeFEBRUIXmSG/D2RcINtEASVqijfgCPZitL12B+8j2
5RHgDSdXOYPy/f2zWkGBPDudEUnEMEkbOErS30vxUYvBAZJ/vq5DMhcXRB8YEIVuXkRM4m1wLGD7
hrw6WV9TTCtywt75wrL1wUo+mMMQma22uy5Q0pCPmYx4FQEdB64HnW2XmrOYFniSyhQAFK+jx34m
lT+QIY+yaZpBJ1ZU4Ieytx1C/OxmXOs0QvOedvCGfvwwFw0JjBqTfuYh1j7VXvydOdWIcjky1la7
gqcBfaU+A7FDNFUj+ovY6B6LtKPAKC3enWtk3i1grMnN9TXJDotTd6PEDP7/d0yRZVJrPSCk5Ulz
+x2ysX4zZMGgF1Hn/j2TCXaPWsg3ICZBlGte7t6EQZKFDbbXk4XHyeyihLW+pivOSJq74chI3uVD
wAgpaAVvCoz7FIZl+Tm+oLe+3qNAucDDBKdsrzCV0s37I0vklaqHnIKGGbcKiXnWHq36aBk3uqVK
7ckiVEBk4ZMhnkPTurAknW62k3Bc/ZaYcbDNaxI27vSNsi0LvHr+nhdjuTO6MqC0AiHltEbXdUSa
oj37gHfrbKYBfSFAmTch0jjof/lkBt6X6Ucy+docTv+S0QG1kYuho6gzv5v7ZrotrRMd660wW7IO
1p3lqVYk3VJgqMHHgrZaFP0udTGjdtO3swYb1YVgdNtuh2pX0ruUPLpfCgxV+HZ9B2VuL4ds/784
4bXLlzIDnhsmEUX6X135bMTTPjGbyK7ycBgUThlXB9H/RZcbenrAyGK/IzlYhqHpPAenRbRgYzvt
Z9kv97l7Y7n5B6BUvyy1pbh00uWhTRb1NmCb4I1e7uYaO+3Up1N1KqohTNpbe0R7GVpAUP1LC8VL
JnNPKABHaDUCPYf+lsQ6i4K6sTBXowAGvm67Xas1kV57xxqDUv7hxM7ECAqCoY3UrfKRi0GHUJ3u
J/CcAFkUmvF2zDZ3UMiT3jGOWOJNg2DiFic46mkMrk8HXUJm/XkZDjkILDvWHWgCvDomSrB6j+JV
2n4deqoQLfMNziULvoFZpiih2nV1mpKwt0rMYQutZNkPvXaE2gXe/Hh9a2UnCA4zE9VhOETmW3Li
7ASNUsvNlqJ1wugfmZ0FLLvLahUFskwlz4UILpe96JhVEUNNSueQ1oaf53U4g3K+2I+VCtMnXRCe
T4pePXQaiN0qht3VdEwtIH7tigaTsbJg00B/6Vi6allSUbb9xg2BFYj0b87WG844zVBLMmGYgbGt
Ya27NyYA+4o7zRVctCJoY+AdiIgEUKi9vNM1We1tbWKgfN3G18YlHNPPOijIiib6e3WA0mMt0AVY
LXIpCPMDQL9P0DSxFscahLr6TfYvSzmTIOjCMLLBXQmA0ml/VxfR1AVVfMNU2XvZNTpfBz+6M7XO
Cx3D1AysI7N22laE8/SkU799dmMWueP06fquSY/nbE3872fSUjDCjw4HtCMUXKItI2iUHJ1gaZx0
Rx0EVNfFSRYHPTBMxNNoowGI/lKcnc8WyynelD5d/HU7zvYPkFyaw5G191WhMBCStSHpD/wmsHtI
XYskTF491s08coPUHtb+hH7w1I6DSTVFQ3KXUMnB6w985Zs1ulxTgfaHhAFVdtLRDW25QTseLU11
YSV26EKIsHEoLiwW4d0ABYvGLlinO1BtsxaUKworLhOEOhuGMHL6PnCSXK6GrNa2egXuKyqHaUIj
bXmxtdIf7RegjRXaIDsggGwB+EZxD4BpQdVNc620HLNbuN8bF1FeH0HwuE0Kv1clRdg6p7EKo98g
pTKOFsZW677ZPuYqZ1MCfuF1EjR1YkgYNk+slIxaC66UrmCnykRRl3xyXWSsRopX36lPXk9PpH/V
ADjTUctOqPta6HSP8VooaaTGLWGqIoAsMwIuGeAtQC7ESRfMy4Mc2DowigZG1KOidEl91wWMVOvu
jDrB0LQHWgbEC8fpa+JhknZp/L5+0d/oZAS7D/HA5QIHjH5sSzCWVBvWJekB6GZFtm/i4zzftNpt
l2oo+U2PeHV2Sb8iP9MH3TLqgcWeZ73F9IC7xQapwq2l/Y6d3Vjs5/GeAdM7G8eJ/GZIamjmbWbu
q+HGVfH8SChyQOfAwQbojNSBKRa2rKt0bUy3HtB9Jywz1E7s5FBizBwafNIAY5Msv0nWSDO2wNEm
H1816X6d3RfznbFgMtrm7BGufph7VcTL9+rdXmICLjgDqAWqKG5Vz4y0vtgTYl6AtDWzTqIFTvK+
oe2gKBtLbr6rI1+PVnbCGz3438+kJAvtUq/JAEgrjzqIjcl3xEue86AqgUv6y9FQgMQZj2M4/7Yg
aDTinlod2Ba8j+l8nNKfDvvGQIxTkzwo9bCbt9ulTz543/Pu91D9TrPp42h2Pt4+Ry8OaE1XhAIS
A8ELIWhJBngIbV3C98xQBQdQcs7HXwRDOb6Om7nfcudpblRmXCYKDI/oh0XJDBPOBOs6xdkWt3yW
QZUVoZvemBjlifHggcdUqAm5JAQ2aNjBkb4jraJb5tIGsP+vg7ef2/vG/rqqgE+yqgEYO/8IEZw7
lHA1No8tYP6mG5axF2jlD81lgZVY987yq9/nFrIJ67RzyfAxjfswjQ8DmXYJ8sE4TiDBtNPw90A6
TFrnXa0obfG2FeE4c821u2YDIHDrvhrxLpuPdvNtUbWvSe7khRThTjK9sQb0CKIlYN8cFArJv1C4
7y7aweHD8nnToAm4vImWMfXbEANiO/RHNIJWR8u77dzb1+smWuK3wMyh+xtBIrpzxfz1Cnol1PZB
QIc6oLs1PrBcfvz0DzLwHHqoLblAWgtOud0B6Y95NciRm5+s7VQl6AJWtRPINJ13l/6/DOGlWfWy
itsOMpDcBWCSBnmxw10H+6UXXl+N7Mz5ZCmQ9eFxwPiOy3OBoZgaOwUYNKvvaQb+8UTFviPxjzEP
9o8EQatiD/j9qoKEdTvoCwBV3g4sUGgbQGOEZSmWI904tGWDrgVNreijuVwOWTps3ASYUPZkZdFK
kUzFzO3rWyZTZbAM4Pd5thsEv5cygOrpzDWGDOOr4/5on5zxuU3Q8anwWqX7diZGSG06DKGnM3Kk
3YsGtKdvx2CD1z/pzlOv8hIkaTH4CBh8xHE3wHwK6labLHE3Btw2K/sPDu0/eol+X9qov7i5/cnQ
9D1699HAUi2K+yo5rgvBgresgRmkzBpYHDNZwp6ayO/3Pjhofap3CgMkWyOfdctnEADKLWaKE7o5
iTaB33SDz7gZN978q/mAoRLGM9H7oLTN3XUtkbkEqBr8R6AYdSCXMhblAJcgrlvjwXKGZJcTVtwn
y1BFVTfmu640B38sDHRPxJgBRYA6CbylW4MMRGD+PGXTbkXC/lM1l5mNBkWL1TsTJJE7DB1bFAV5
WZLt4nPFmwPyVeImIGB1K3JKvee0zR7yGKy78W3m+T1qN3mVhOOy+q7190Gtx00PFBqgrHfjIQp0
JhZmip2yEAkOxupPxg9XR3nV1hS22+TGWXiG+PQguEQu2FjR/Xt5d2PGWqcx4ayQHhTDbeTmg79Y
bgiy1APpb0l1m2AWHWqCQe+yfZ76hrNj7U+WHYbYC/Vm72EG4oL0MUjK18HPveYrGVU3XxbnnH3l
O3bOYe2TMq5H9KNU0dR/Q8bMX9cPExl3GkhyAQT/kmKSJOtu+umejMXDdc2VGB5g2jF5EPAjcHiL
wDFza7Q2LeBmlZw57NGOWaA1gTGtfhJjTrJj/JfyBM0rm7nQthlnMmQn9Bj5ZKY3iXfTDBiAiuKf
9k/igMYDQzpq+G9B71lMkGmpuxQONhcUpb7mPmuk921n9jUM/dDMT2PSK96kN3z5O6V7Iz7h7fl4
1y+VroExY9aK4TLWjKrvVKAlMc/8lAzHTrMxJRQzNTHUkz13eXcoZ32XxU7gtttztcY3sfFUbaeG
EJAi5x+Geld7u4S4n68fucwOY84tf6ZRpMBsrcsvdO02cboMbTTmNAGfoaGx33SGXWOukb2RVdFu
JzPF2Hq+/XC1gUG5lJY2zmjWGJdwKuo6opgPz4DDsdFTRpKHFgNw+978vTH7cH2NEt+QnzkAykic
8VrCpdRhYGBjAkIYxEmfNIf523Jwtq/XZUj3EW27vL8L2HgxYVLrLfrxW/ifTv59GGze0cCpSjPV
hAaZHAQCoITjOBGABS/XEldJ978ksmZ+bLzVx/DygI07O1Gls/gPiap7Lkiwl5rZE5bYcET7dNxV
bfJpcR8xwWSiw37p4oj0yf76DkqcK3BaATyFXnUOwBd0A+CWehre0L/x85LQO0bv9CloXOdYmSq6
O6kssLCiIg6iJZCXXe5irc9TMhhox3AzCo73eYxq0JU23v1QZAdM7lLxFUvfWCQh/iNQUMEuHsq1
soGnzqpfm7YrU/ps6D8wsSGsx2BJHrechjGuOdiI/2FXbZQgOR0FhpgIMQsrvalfRrRIURaWPiXB
moaVKpSQQWc9RF9I5qDnDnylwtmBitnqcwqoZ+d4yWHSOCy+b7fQ2UaK8pKr7Zkdl7esaJNb226X
KHenx9RIvI9Za1p3BrgRFKZXducxO5enYwGpQuPI5Qn3zpR6bTkDK9+jx8J7dbvHJVF5ltJjRbmO
J7PwHxreLqW0g2NPIzGAIKLz/YyBhPXihNZUHY3Exv/D3sy8sNfo0Rofi2HbXT9b+baDTYf3X8Ca
ik2lbCPMWWYHgUJSYvJbbE5hu2ZlpDcpgse5nQKYviGgBYvDfFxc9DwtLBhsBK7T2GgnfcNo4evf
JN13YNiQY7KRAxejSr1a6jKzOI5sLP0id/xtfSlGFcu17P7iZF0DhIN82J9wf12P9WM9c9LRvg03
gD8iPW88P87GfN+O1X1fPV5flkwgklzQI07jipf88qA9G2TF04R+vD6376r5m6Gj9fmObt3Rzoqb
67L4x4uW91yWoFSbZ8fLxhut+pQPhjVjLUpW6igeRanuYi4ksIyI/xE185fmzBuqqVvOiYc7m3tt
swNhTR6lqRvvwAmHSa7rvBwsfVwjshgsssvNM3zG4u60upW9v75g2VPDW6IwPwBVJ5zn5ZeQulvt
CX3YJ7o14OGdADhMQIy9m5JiCUqSDhhh4H2as2FSGAnZYwo3EARY6IV1EIVcCmZJm9I8xk5P5LVD
wt6jd/2Yh+4/YJ6R//IgBrkJ+90kiMYs+oXGWCAgQ3ByXFocUCdow2FNVAG9dEnItNmAGupgiRTs
/TrhEegbvGwWAby3G+4KgtG/xSvCf4X1kd10JEsBReLjqWD1LzePNjSee96wUHVPaNL3M0z5Mqv1
H+wJBjcRMP9CM5BrvpSClnIQxU6osdbw0u8QLjwPJHUOm5fE/nUtlO0cfETkss03SN7/kHZdzY0b
y/oXsQoEEV9nkJhFkYovKO1qhUTkjF9/P/D4WuQI5tTxsf2wW65io2c6TYevGRUXU1/3ZA0F1nA0
5zlR0113/i37nOf25LFdkWG0ux+SJjhrgHhEBVcMvrxWJjqv6j7JylgFQPEHiwbYySM0+kfVpX9R
Lw6+mxmA3VOxV86PP+4f2SQv33TY9yKKdUmhJXB/QVmMi6x9LP/IIo51mDKHeLKjjDu2SMosSh0M
UxbBkcAczheASooNF8J2n4/p8/omMf7/K1PY9rNkViVowsxcO3E1QxIfMEgo/IsmcjwMvskwsqwh
/ivEApyc0Wkxf6r1ZeH+uc8J77AYU9oVRZ16mCjbzH2NzPKceoLKMZrTl/7NBaP3LjpTZlI+QmPP
VWA5Fr6hYdgMuPH/xsDoCG7gchWMPLI7PtB9rnuqC0K1FFkL8WMRYT5G+7p/YFNXj/Ig8M2A6Ii0
x3igV1efKn7iRS1aoqCOuvpeyjOCcR+jCyuOGI/Hwnr1EXUMj18dndKsuQyUrHcHHQCBCiLD8yFo
PjBfn2LTiD97KTrPnHf/dciCPnCg3qNxDv/96EfII3R5qC2UM+ow4tE/DFpJBA+9/GK0bIu3//YY
MbiGmZsLZCWSR4zcRV0OwJEE/QJlgkWXX326ydp3D1hZ98n8jBQA6YxUxYgvPMdtMcZzdhaHQSyQ
oBLtwIRwm5k5p2eODv28KRBBOI8xCOywkVhkESFVY10v0DHSAt9DEQxNiK2iyeDgesAeKRQeBFuW
e+c+axPx2AhXDSRHwLKqyB4zeiUv2r6NfaTiAV0bBra8+Fq0bkjQ3EZngMCJpIh0QUqjod8I7n+t
06CNxCO0GkeLqe1bLQjOArJAZ1Rq4FyX2QIw0W2H0VGeDvxUtlsyjJ2V0qCStGx8jOYlCWOrQs5f
mT8qmnX/LEdDeqtrt3QYQ6vI+TwZMIS90drYjHK037bbdlHRrj+1Am9N6E97OBIbtx1CYBA7MBHX
PB/CcNb6iLiS/fm8n5cVUBA4CHTsS08bwefkEf1ggallbG9ighO5rLVUD932tBZo7pF651vYp2t5
FCvFDp39df/8Lmsxrg7wBzlGzyphEBIlB7mWphi8IVssLY4LWpgY13gWNqb4tiuQni0I3ajUfAqs
r5bEVmSseOkLtpby40uY003TFB3A/aw9bTXVeNf+RAfd6lzyqGZr+vRVffQb6mN08T7/XKqMV9DP
ddXEGaga3qMVk9KRMcUnmj6a4L8IGjvEhiS2v1U518wWKX5wy+hhc5aLXNBw7v0TwvZqtlSwNAd7
bGjXEEV4TR+6nAZv1XP1lfcexc6CwNJPg/QS7hQssKZF+Ov+QTCm8Mf3MArrh6oflSXOIUaimtiC
pTkZzSgnJL481++JG6OvJao2ZVOATGNEA02Wwkqtibd7DslHY5JjTeR9ixrEo0i75YDpSfU9sOOt
+LoTLPtN/yhIYbuE0uZLsFpj9yZYC3rg1ZfZGZq/zgIrXMYSCbL5jCRiFU8UJYLXnSIC+0jR92YC
k2fp0f8WlOwHJUb6AreN06wHpcEyulOIvF30UNHI4hw763F+0GGkTZU6LUA9ojvVBXlvlhlmU8uA
rCLD4W1k4B4eI0iLvqwz+QyWlG20q3f1dtjpdlaSs83TXbbv7QdXjDAVihLrYQGuMmOGeosqYOlO
QzpxOVdJ8nXsfAcjVtkqjimqQLlGcmUZBrTAEml0J3AcEVsA+utjUH2QgUY9NibcOlY9QTZAVCHZ
2WarDRTl/Me5T6Ltg9qT1PrSHDqY5TJcF9vW4fj0f/AZ37SZmEwZajyqcxxEVxjaR1evi4dConlB
K1M5pQfZqtAVjZThfZMxTRZ7gBBGoE6B5Osty12kLBoAUrenKMLG0oNaHcPP2FvYC2DaN9hBAujW
3ws0UsnZkjdEwYSH/zntK9IMx1qWBIXUj25L381qqoWk6w1dXvcZtnRx+JympYxQ48geIbK/ZVP2
AH7WNbjZyqpXAzZFknwZG5/3D5NHhHH7ku5WWEsIhsSVa+vrM3mbP8ccRqZ1E6OB/88J4+yjOk2V
YbS+YnuCb+vQNriXeruKV32/UdMnzeO411HZf5j7K4KMJR30wl+kNbjKzexzsZpTHto8lyXp9nKq
QRcL7O5sTzIx8kfEmrChndnZEUe/WXSgvyTu++wYE+pmixJlTBDSbBnj+iamXOqEvolkFWJ8+6Ul
mqnR+zLBDk7/RRONIFifhPkajbmvGLM2SOiDZkvVmrpfmBX33yLz4fyRZOvYOJvH+wRHhf15Xd/0
mOvqfSFyGx/0KvkT5fKn7B2bZJsnvco5hP7BdHxTYq7Nx/BqlDR+d3r95aEQTR8k4+3stE7p8LYy
8Xhi7k1PgtDXQh0BnvwSpOgUdGnJ6UD+ByH85ob1eYKUStUYMAhf0ZNfkYQIRr32jBnHSEz7cSRJ
/l8gGIsbh4VYDT2OLfh6hZG1lljs0xsiWf8rS4HWGaw+HAWPRUHoBQEwAW46ulZ0Mzl7lb7Ep5A4
9+Vt2mlekWH4aRaeVIUayNQyEIapfLZmJLWV00v0WZnxazkjygZwQ6SxZ6svjFTma97mxcm49+oL
GEfSDIXoFTK+IMTzh3akBDKHRj483oGO9vuHal3RYd78YehllZZn44H6NLTcB+Qel2/nQ+vwWm04
HLHuaq5F4cItQSk1vZ1PH10nWgJcnGObeFQYfzWk5zCsC1BZHP2TQkMjNwRr+Pq6LyDTFvD72FgL
iLHQMBsikHH/LPYpQVPxH93UDNeaHc5mtl3x4JunDdMVQcYEpnFWekoMgo2lkn26rRzPXqx2PdGX
6/nyPne8M2SMoBAJ7bz2QEt3gFoD4ZPNjfTKW5rEo8IYQDkABJY6qrK4ndVEJx4RjupWIylHxMff
YSUcY2tY/gJ0gzFDcuuJ23lVLqQ+6k+V0CyAu+kWRhMEqd1krc4JKyZf7aj4YzwH9XBgho08X+Vy
E3lozgJWb5xU4q2bh2wPsPfQkIhqz83UJS5RLJ+sNSx8fv9XD5wr2uy0N5YqSpJ0Bm3rvPf3rv/Q
mPWLoBua6abmfQGZFP9rWoyWyUoflHoGWnW6lob3s0vOgdHXy7OpuUYkPCjoao2WpSFC+yT7fyTO
RB+Vi8o0ULNhSL7c7dpQAJvu4Uk+xlfoDDL1A4feVLB4zSyjer0QnhspBr3CQJb8NTBnVFjKh2R9
dpGPevPoV+pSHhjbZFw3jppg3gR4nXhD3YpSro2tBOfRBT1urQA7MOmjQoKGisbx+MVb4TMZKVxT
YyKFACvlkTYENexG2mURLW0PCY3V0PNCkvGwfmjjFVuMZy1SL4wUJelOxmIwClMkInGcL9dUdrxn
ONvJeolSr3liFD8TgA4alODpNdmoJNpJH4vY0Ehj8gSExxOj9ZES+LAyILS2fNq8qOtgWb07hkvR
w07vC+OU0bziiQXZxc557KvoQcp79nJSbmaGwT03Hg1GufvSPwfnFjSeW/q6jnbvC8PyjeBJNuOM
0COSYc/3mbrkju8IhcRo9OBpyrluYE7W+5JG5q9fOVlurfeFb54kI+zNegM4uqNnOLTbUidBam35
ydvbzVM4iVFzF03gC3c+3uI2syKPekv0m1PH8axPp+GBBk5GzNcXyfjYIi8WRT2A5Z6+quS8VwyF
jLh+qsFrjeNdJ2NIZPdcCXkOShExgp1keEuNfC44no+dT/2PsqkKMBDHqpXEIrdobXY+58Ucei19
VPuzaNZvzS+Mom/wAH1cEMV0jGO5P9J2jeQTIOlagnPlpRMnXf3VRzDGpeqKeQrcd0iusS02/sPc
suqPnDTLxxck2zxeh99kUKZc0WMsTJQ2RamGoJcZz6/ofKP57x2lBx5f48/8UA+MN6IQrQP7jT3b
uO/LRRbLOFsEFma79AnlldSnpf+KBnN0WRQGfYqp+JMRf8Sq2Ti6qRib+dOqJuttipwMpxN+MuOO
Ntu/mWLOTq/0ohMCEBTe31UiriLP8sjj4+NAUFVdxfZ+efKNHJBKq/z45RzSXwfHN+kTNbuvxvTo
k0OPB9g+niCPfN47a8aWnyMNjQW5BKcBRN51v7xv6aZ90jfXFz98FSCe/VRW4ww/jwFcz5aOq5Vz
OBw4Ee+kxl8RYQx43KhzrDsEESPOqWQAw45CKu9zMton9pxUATD9AIIGZAsb6QrFHLMnygDR9x8X
0dzIIpHj6qbCLmzMRgc4Jt0QuzMhiZdGmRR2cX9K2tDCbi8q51gkoqA5mufxWGjSi/FSsdB9hNDA
gli23g6Et7pUUOQ7bX8tFDsgakXiP49ojLB0U3qwbWoehZev4j36TQs7NL+wVBEb2c1Pzr1dRsJ/
HOrVdzAXV1d+U+cNasSvxjYlOdlHKxTYJIJPmQmU2LQgR6x2wr9f521LusZcc651/vPUFQyvYtUe
ZuMRe7JesMWO8EZyq/aEHVLo6l01G6DnhSRbB5vK1BFeo6PYwRwW57J/iuwtWcYdukrRDK0MsjJx
cQHacoNRI5PnCi87zG4PGGSgGTDaSNLL7IzEHFgCC7fu25NiYx2nu/ISUyfJcTBQDtCJ/ivEhi5D
otkm0Q0FWJ4f3u/EI0VJpHzbPIe8xUkT5uD2exhrM6uGCushQjxlIl1ujFTN9eW8ltuvTMgkQObP
1S4lxTzPT3rfaICqXagBEdpaDIgrpRgkaaU44ZlAduES1GH8KgXt9FDtcRUcdP/KSMVqKLpANkAu
nqRkpgOpt8DE7E7cl8buK6FPzfYYbtOX+wblp5O7JcqEX8ICGBauOkcNwM6fSsvdHxEKOfdpTEnZ
ZW02VuqMSs9UTHRRa2cYkRmlrDcj0zdkG2vuCE/MJoI75T/ruf+iw+jxOa6CMs9Ap6aVFTwPVvEy
38XLjFSUlxiSfsY8t7SYy5pHvRrqKWi1q2RzwlrofY6OCdUAhuhi+QrzsVp7RAa+co3ds5WhrMTY
6M30cWl7vhF+DKZkDdQMNroZuoZ6aDc9QfO1gc24W4Obo/jpNW4/lrnkuoukcw/5hmSdl7m5PWmG
aopLhawy26UcczolUde3zdiUQhjkM/qGx9t+hYZvPxLKZWg8XdagXNNggms3rAd9JuH0x3sG2ChK
8pWj0tl2tsrof5/bvD09xiPmap/7bXs5vZTsq7VrmYCG4wTRUw7gmiMmEHRzJUWrIojk27mNzgJe
F8O0DqKBCKNA6KNjG73OXlu1wCkaGzr23h/z46tcP/8bLf+mwBxTXXazPupAQYWWh0bmaCQ2PINr
Jkdh/Xn333SYk+prRS1mY6uMbO1fz/Q1JZb21jzHFjc4H+3FPUpMrOy5vlx05wtH+8AOjZgmBM/g
1uE+gqcV9JsnxiGVghAudKwyP5VmeMoJgvGWSEeFoOUmtD0jX/PQJiYyT6NQ/02RTVv2eZzJoY5T
fC4POf0z0F289wxOeDHpaK+pMBY59KWo0RVUwmQyWL98Q3hzN3OKtjHViDiOjMsRY5EDJfEFd7yt
mNSmhYrs525m1M6/O7lxGRLCtRG3kTGmijDzSlm8tJm8ewf454yg4xrpV8LrCpt4HeKSrkgxprRN
OjWP5hdSyFZYKfVfMM9lzXbekiZ2XNKc46mnXegVRcawlgrw27MEFcVw2Rm/om23GtBm51kHXvA/
aY+uCDHWQnXLpJQiZHdz8xUIISQygOS1vG+RRkvwQ3+vaLCWYtYUQahHHerlr2do03nFOS4eE4yB
kFM09bsZsqrr83JwGhItURniAfNdJnvvscEYh/likOtZjaNKXgurp+/+cVtSNMwh2kBXzUqg8yV2
LhopydAjJ35KbypViGRplvmm1PhDafQP0XIlL1teP8fI350vY5/V9Vzx0zyHtGyl1YCH9bjog7fU
8vKkvUeEsSF6V9VVLIHIc5OQ7btLz4hZZOxN2GoPrmR0VCC+uVs9Et0MbOFkJH/ONlfpOTd9MXRX
sXmhBu450i+GTCfCdou6GSb0nLd4uXuiKTA6lUdeZD5Bctw4gLHaEXnuJ+7juSuxTqFuT6+DhQR3
5ZRGeuREHVMWZqyZ4R+suB4RsHDDV3ypADUK3LGNBXudLKQTrGYNX0Bn9tn0yZdLP+9rJAu1Nb5x
gP0GYmi0xy65H7PeUSLN+gSyvC4VGuPJubVSdFUiIPUAeGHNaWwktvYYV0R4vE/6gjvLyNENaYbV
mZgEciLBmOZfGFJGuqvbAAtm/IJXf5sZ72iwJbNdTvAH31Bpa4kP0rGjH9Gx20lrStPNSl+OkudZ
Z1t94ERPEzXM25Nh3IooNwVAzXEy6POmczwdgBG4k802JLV11Hbmzt3JS17JeaLjYqQKEBaMDWIg
8lJxvLr/RC6x5SGABVuAIraWoF5jnbGBFO1gKkUBdXXEvsnVzABmIF5sPGmYCHtuqDPeRo7x0C5c
5MgFW7S3ojl3EMWb3Soj6ntipy8pT9zHO2ZlQMF4HBYmo0sPvfu34h65WVO7EtiVSYGVO7WNdwOR
V7PV6ON47wZx9GE/qAFOZcTmhiOXGcNdnOuuiVSUNvDkUteWtbDElUrCfbEOaLib2ZlpOge0kxOT
vvUE+0XIfZGf1O4Rz+WvD2DZRVCZ+tVYW6nw9pwjcohtbLPdpi3ZAaoWqCsE9b9/EfNhYg/t0khm
YZciOzHdDUrsZwsNaVBxhSliy0Jib/eAqqb3+z57E8UP5YYSo9ElRmrCYOGixOJ06AU5wwUOVo5N
TQuPBNQ7JWifHuhDYJqz95B6huiRmITUUU/zB25tfhQd9rKv2Wb0V+6FPpGaoj/pbtetEiBcvUtR
LpEsb/x1EaoBdbUYwxtCXNhSlkmO26LlnXMivI9gAkZMsAeNl+PsF8dQX54x8t8QrPpqrFo2zrLl
vqnYQkfqM83QTaqjvdwCEJIAo9Ys73/JpKG/Pg5GtWtxoZ7rWkXlJDdmG6mj6cJWU0eKqGII3Wob
+rTvd6q3DKr1mYq2QPtf6sLgfMVEBHgjIUyUWVQiIAjmOgIUSKKhGBgq2LjYtNVQZY0I4sArr0z5
7GuumYgziQsp1ADNAIVLERG9vDV2T3hMTURdN0wxUWeCfC1eBWBqIRIg6YjzDMBhZrAsVYolmXEc
EWl4mOsvtf4ZNpYSPAbVSRCMvDrEcs3ZrjCRO7/VQcbGRRhFl8/JqO1DSrYxGWr6HuzC5TZZhsvi
0zNVM1ONYKnatZGQNywyNkwtpgYvvzHR/Y8PwY4TgHIA/FX+MSHoVoIrB15/eu5e37XtO2rn+sfZ
3hkE0fAYEQcGLwk4lbG9ocnofOaGaiOEoCkcZBiW+XEbOJKJPTgPvlE5La4H01Iu5aULpkLiG7qM
ms/a/i+xVgG8qpbOTHfUo5q8AyNVAjR9YaFzskGTpBVHND+vtcRaaKQQnxbz1Swki/gFA0R+aekt
EYa1mpUkr7ZVtMwK6h3va+CkAo4wJRhh00eY3FuHWwoKKit50J8WlkRnVF/teFkaHgVGG4asbGZd
6/en2AkNnZ53VP+8z8OUG0dx6m8eGBGfAwxDF4qRB7L4RTubJ0aTRuPv30fX0e0ZuaGQilUPDowB
h5TtK/JG3V/3ebgEcox7AizEWDoE7AcwHxl7fM5Rm8FDoD+VK9GWTBmUHgFdTP8oaI9rDtzQY+Ja
bugxlneQKlkSZ6CnH8dsPLLjJbpClaVnt5ZuA2LaEtAOcbrP5YRlBAwXNjehxQNPDXboJpoD973o
UcirxUMyw5CRvpOKOakrJ/GQX884C48mLu6GHCN6eemlehWC3AJqONNUIiWHWtNoOE+JHr+4ek2z
4Pk+i1MptRuijDR681zx0fLRo/khfa7tehvjafi73CyeAvQc3ic22hFWaK7O82Jzr14H/ayK9XOE
Aq3vFaco9Y2i953/jQTzupfqXsROSJCIa+w+KX6F5+W/IIC9kBjdg+xDNm61S1fT0qtHmdAiBKJq
ivU1xn0Ko+r8OKUrCowX0GaBGgRu3588NKv7RstRXd7Pj5d0dQnnhVYvugUYCIAKK0aGDkcbqDyF
ndLX+RUTjH0oZ3XmqeM9yGfg4NQJEV2MAyU61QGFUnKihokxYyApXVFjrMN5flaDIZ73p/V6eym5
I+d9Ov8+pZQsye9NY26iDXnDSCdNzNWx2CY02X4iZ0z+t5tjvJM7E7s0DPAZwtCQcvG7xeLpKue9
Aye16IpZxkyUZxkj1WehP6FbGhVBr7U6ReQIyWVd3D0hZMxCqAdYsYc3CNrotlb7GGClokf0XUfC
4+PjosR7aJOQFTkGCYn3xy/t8Wutnz7XvX3/RKey8Fc3+wPHVJ1VUdPFkFbh4D90y/ix2c+d+NND
kpyHmTp5rlh1MPa+AVHyciRXiiEFcS2IIm7PLRKiLT79mhtoTTqUKxKMasuhFihxDxIIqVCU3+6H
5SmxTt0auT/bNjetkaGTtsIT/qgvvz45tn5S86+oM5rvA55EDlXcqV68yvlLkphxybmvSQZxekgA
ouMH6xRvjUvXh3IXNMFwwhaT32IYGLXeUa8rP+tcqMx5hH0QLla/3xeSSb6w61pBbkIZAbhuiUo5
Gr2GIBpORb51o11RPcwBrvu/0WAYq9NqHqTleTiF2q+0bogurmYeb38zjxFG6ST97J4FPYTpKhq6
WCybbG7mCP/vszIZu2GdBcBcgPUHZC/x9rwGNRvq+ZAOlyraWrNnZE5m1LUSMrNTAyiHHIJTiatx
1e0FHw4vKRY3FYmJXtW6bEDEu22QxsG60k1xEp9/7dODRXJjoxbkrXiMHwrSL48JdQ73OZ7K7Nx8
AOMfJLmr8vhcDqf1axcQD5HcQ29uf2WWFdPHgOaGWRtZTpMPcyUaBSpUwR5FWV5O51IU/2FUr86B
EdRSGjxlATjL0/PzNtu8l+RXn1KP2DNqY6jPe9iJGEWLDB9ttSGeBRz1n9TNK+qMCGvDbIadMsVw
arKD5B1b7EkSsidXzkyxQVDrzk3OqY+neo9dRpw7QXd7oQK7a7Ru9Ob7Xrd+lduOLP8E1DZD5KAL
mh6Ph5lx4HnixaQqfTPLIorJdVTHoj7SXr9q9nv4+S49DYinlsQ2G7M13lYfx1XrfK0EQt8a03wK
Ca8YMulPLgDRWNoIwEfG3FZS6/lxn+C8xT/p7LGQTvfPl/f74xFc+SsvaKVZ1kCNw/g90p4UHtjg
1O+LAvCmxyUwgExjQukiFMt5VynDSVXS14VfvOpp9y8sNzCsRmQ5NPMBtfGWhTZqhiH3heHk5gHR
+2UtP6e9cf+YprIqOP9vIiOfV+c0SHoZhvIArZMthQpnDGIWx9NLLBreQ2W2Frox65ioJw7Z0Yqy
0j8CYqOsL+nAYWKUXVDDWExr+Po27GYhbXX0f1PP06sUiKpS7pIhLgOXxgsY47XS6/o2COfqmVQd
OjdJHWRnKz+nWPJ8/7vEie8CUCW2ZY9LuTDizXxXoLRFghaKOaz/TKQ+WrisfBtvTwMqCbMnlFxD
stJXgEJZOU7tPDv3yU+9N9EEjGV3wNLFH1j4soUWxLEXDvOT8bqVaLDCKgVz9XXg2LqpxoNrMuxK
oVyLCk0ewGVuxgQ9PfE7ViK/8TttRhvG3PINHUZJXPns93ELOjMH8dx2/6sDpBAdbBPGjRwPDs+H
TDlvtIqgjWN0aNh0wKjMwvPyvsnl+Qltoynx90sbxnQjWOaKo5s/3YUK6cAMJPrCsStNYNRGwz6L
PKgxcGlYJenfNnTghTsTwf0tCcaCuVqfdG1xRnC/GtbE3Kx2x54j7hOCcEuDcf1eHgwzwKljbhSV
4ZwuyaY3TM5RTQj1LRFGp8QA4YUPZO7Tekaktx1aCKiBFheeV+MeGOPCZwKaFBGFIim9XWBOJXnk
TebzLp1x2W5fpVldjJdeHvrXo/LIMcac378weGWLdexsG4YUv1/iKZkQWtlHjn0Z5f9WIW+u4iIP
VxSCRYOOgAYUZDJOwgfUdxznk3cTPD5GI3tFxcuGOG9kXET0oX8AtYw3+zFRar1lY2TzioAfYk3H
gK5gvL9lJ7VxVCtIVU8OPHSfiWb6W0qMnsthiny0BErDfvta09fXd586+5T+2m+tDMM8HaYt94jS
ODE5T2fYDLKQeUUpj8o/f31/aAjZmGZInjia+dM8j8xhCgKAr+NSPUZhklCpArdIMRKCZgwYZjww
yPB2X+QmwNZuiTBKM+i5OCvnycVSPj3uAbTVOY+P3raujMfNIRoMPSMeWleR1eVQ5rAnMal+vxnn
4EVQ9jf1I3peNmVOfCuwK0fDkc4fN+TFTJcYz31Cn6n69uUNmLXS6IKrDxPlspszuHTLXMlrNgOO
UyHgoJ+1p+ctPIa1JA8q3RTmi7mjPKH9B0P4972yo6alVuqen4BcnqO6gVLc+mD8K1P1TYLRwE5S
MNk2JsaNnEQpfQEsXshbKztR1r49Nkb59ArLgFssJT1tDcuy/ogP9sPGHMe8Qvocc7pVuHfEuNtO
9VW1z3BoyOkN1t6a45LswkmcDWo2GTpA+RhDP59ht/wx3rcRzkWboYZyGta1RfXTffn/Byv5fUeM
35WbBCti4xIcvUa7LaaOTyjNEt/Jdga3D+Xna/aWFcaUROitC8UUp2dsO6BBhBaGHigxjwE6zHSD
5wAmCuG35BijkoZS6QoSJGO9jomxxXUtlw8Ntf9UziOiyxUGjHUMePAc2z/ES38fKTtc0wslZpFm
YDP2qPy+gihqaBQrHY4wTjvQbzJM3Jxi56qMMW1kQlMiLJW94bS8xgZx/I2focA3DcZJ93EfFLo/
yrvxapUU3azItSgGMU16zGxMbPIeHTymGJMh934b9Xnen5QnGa9MaxnTP5JhYwjuDSOvvCPkXhVj
PBbKvFJTGSKSpAAm87bl6wrT9YcD56omWglvRJHdbjD3F5nnjXQghrAZqAOgM9Y2qenoSyxL5uWp
eP5UZoxGqOaDLpwz+JIYDboXX3L6Q34jP443FXU8w/jk2JGffU63HDJ2RPclKVA8UIzI1mi3pQWf
sjc4RDjOmt2QFbpIxdYZpOPVQA/biSyR88dIL2aH15rJ0+OJnOstS4z9KKNSbOcaWFqD3Dvo+dYj
+eNatpmgPxB6/XX4/BQ4a7kmzb0oalhQJmBnzuXxehUFYIiqRHwPSVFrkr4CSvX+EU5r9NXvMx4s
a/vExX7WsXXiGRMM7+/7JRJ6EkEzkIajdByeRo8a+8OEXBFkRLEDasAciX+oGMpfQCkbH/bU0szm
7T5no6reo8MI4FnGWp6mxsHJjmS0L/d/fCIDBlm44oJxXZlSxCoWZY7HBgBPjEJv5qsFXTn6Q0u4
oeCkEbwixgherfalgsVNKF+fkTZAkZCXmJi2R98U2DYCr/ZmqRqCnQw5pD3M+p/RHCF5AEgRnu2b
tAxXtBg/1Sx6NEG6uBjdCveZg2qnTw6fvOCCozeXnN2V3lTn/7/+xRGA7fb965+oftxc/8XeXv26
VwpNfR6D5ef1fzpa3yPHOuX20kYifjPQ1jB3u9iILQevPB5rE/nGW+qMl1K1vqpEHSe4RtPysDzP
MYVeYPjdqigtfwEu0fl0jk/CmjsSNOrMHZ1iRxTjc4Gt5ePjKKzp2X2rSIEFmKLlLzhGjyPwF0t8
dbx6MksiDzjLJ3WvLWVkTTkyOB23X8kgYxyK+TCLqnQ8QQO1DES5e7ytKhQyWoOueodXt+CZi4s8
XTFUNECnBkT1mDJTMc5g/cfIGqZMV8a/ygJc8cZYC1lPJDXRRngITAmodG6/0dXhUHHM6/R78ZsM
O55YYFNCFo1HGHREgCi0QCzEDLyocl7kE1gyN9LO4uu3ev6X0K0NwZQdd7XPX5+ad4wxcT38ZHh7
xRMT3nbBPJ3H+SgWMXnOSbWx5A2iChXpYAA8mdHrivvsHn/yjkqxyeceULiAD8VtIStFjJJ06+Ko
Y7viuFz6vtGafhlfcceYjTIX61gOoVV4/YyPnz9AM0PwYlLna33gIQpMJ8GuqDGBhaCFgyi7YMxA
rWBrxSZah5aPpWG/rcxVT44Onifrz/ssTse5yEoBrETSsNOe8S1i0ylVNsfrdQHcxH12PC3xPhGX
xMT1ORgL/vpqLxk/DtlpZ/NNlpGbzF/MMk28kH193WMZMbYQmAjqqbwbg3r6hT7eDH3mgoOyDK+o
OFG/GBXkmzrzRgrQxH8WiwplMVptwtP7dkk6Cvqn3Y6HzvUP4eI3LUaGQmyv8uQBtNbP68oYO8MC
Yj3aFUoNsJ0mAu/7R/sPQvtNkBGj3JNyoRgfz+OLE2YTMKyKYSP/dVB2HFpc6WFC00Wsl1ggM3p1
wX7FTN92DIZd68U2dx8momHTcDjcjb/4U/u/uWP8UKM1YdiN0Tc8OYkhMmjdsD8Km4vy/w8xwzcl
JmDNYwGr52Ywbc/Vb5UsoB1LO3EGRPov2BMyUMkCbBSHvX9ws99EGVek+uVfydTSrIy1jw4VbUNs
zLrWlH7Ky4NnfD7zOsI46oA6O878ytdWlS81+hjLFobxKtCt6uzRR10anV1z+PsHt/7//KnsblXR
V+M4Ht8y7/reNZZEQs6dXl7UvEazxXhU/ywpqsCYmCpoAXXgj49PwzL2Y4j+GNtWsH5HkhMZGPC3
2ZjOnNKjYwBnzQmMw/mJl0Kbzg7+bWpUdrIeJl2NC3V0kNB96xQQ5GPIsEL+gHu20774+2wZS9PM
1NlCLUaBBTIBBi0TBw9sbcfxGAqPDGNftIW3aIsWZLSI6D6mz157uvgdk8o4B/jbOPqKgbWSLBMN
n7H8bdubt9UK76KjaZKlb7nG798vGGB5RT+sfkg39NPFo3m1MvF8xg56znN9OkF1dQGMiZopbhm6
Y3bbAKxetsSU8wxhw4FjlqafaN9nz5ilAFOYnTsmHVKM3NLZu2DRg8MD9Rotzj2JZiySOk9SzRuf
0MMyN1wyYp3eZ2M6YXN1WIz5aTyxEssObEQEycPDK3pVRuy8R0yZkQqqujNp8ABoyeNhzUWpnU5z
/H2EbFk2zGRXF8YX4hZUS6qbwm+68ipOTMcx69jQfWvsIq2MQmxhhJYgk4gYC9Gq3ZANErIFPQIU
glfC4Zh0rIa9JZj2HV6+IVJu6/d8HMVGgPX4oADBSSRfK+xWOIb2/VvkifzlfXBlz+usQzvTpRao
rNyWzA+wA3KL94bxPxJiLE7lC1lfjc/q1Hbf4O6x3cA5cgXjfqyoskXaUOgibdFBMJ7XGTBQ9J3w
FhzP9HCJDe9zdHmP31GxC6bd1dE1M9EL5NkoHc/b7RwuH4t1iB3RxEFt+EidxZvKExCOn7q4zCuS
kay1cz3BIa59tPTS0vBOB555uh81YcnLrQx6QLKvohhsbY3AQepjH79+5S9YroEnBRf+9rIU594h
MlbErxZtMk/+j7TrWm4cSbZfhAh481owBK1EUYbSC6LVkkAYwhH+6+8p3r0jqBrDutG7ExvzMBFK
ZiHrVNqTsPjec97WmJvc3j0uH6Lt52N694DepEEhn5+E2Be0mINJzNqsD8lh8H3eyXJcYYNN0sUX
RKcZvXqVsz6+3XmP99jZg0f/sDeWqc1xhnnX7hoJTD7koERjWlK1Bd8rTiTwFdem3LScj8l5Bdg8
nRbF2CdNq9ygwm0ddWsWZEwdkXe3eWKYGClugv8UXDxP81FIt+wHYv9aoYaPu8dzQTl34BoaT45u
DP8PSNZbVLqDexDG3b7YPMeTTcS1NbI8Fx23bFg4SCjdLWOvXv8G6tNBB16vNwex2GxcnxbaaPaw
hGj1iVHxD44uvE/DOBtacVbCktbQHbRv0+cE7eMLl34ZVN6eOcLoH7txmdlE3KlPO7yW0AVMBG+P
yJsGm821zLE+v/PSSf+SufrHB2CpYIfCipSC2nZzdkSNZLofa37ab1LroJSw9VJdZPXDgIE33qpx
zpmyybmsTSSxlaDmuvuSX6vdF+fWzsw3T3MOfyy9bJoojTPqNp9/bdF9ntiLpbdVFx5M8SFcoPxM
di4GmTryhQYrjvVzhTM+SCGg97m6QLvcPaJc8fjmOWt1K5VOZ4+FGzR7884eXpy9/3VIt3EO2Fr/
l+jIpu3qJtZHE50StP4DUmZ4yWj3SPEPR9d/SbP+Y0PXOb0JllSZIvUXlX7J6BfayAxbPqJrjSOF
Zy5MEISoLs6xwBa9P7ld+DrJHwdezzgHExUmcBlOhhmJCdpWEJVHK2Ph81CKF/ezy+2kzIq18AIJ
x+15J9pvpEBOCoTgC2HJAREOILItcI2i1o1OiUQ6G5svNiFJFg+L+131gMo9RxT132/g1TUtMPn8
YdIkXYfn5NFxOp2M6CEnv5DJPHGcbI4BqEzOJBXKpo5GaIRgMgetLYIVlVPT4WTXQKL802tTBLEw
0wFJ0s4GsY1zh42tIflEPE0wRbqLr20IF6xl45HEz4csCjayWRqG6Myr4UzOUA6lwAgpDFv+s5e4
j7rziUSNi6o9zZbwe4pn3dOJPOY2Bb1wusQZvplG1r1vPSXvt41iPuibCGDuUo3RiBQT5rB0TAF5
b+8I+lB1TAl53aFWtl//nRVOBDJPdKYYidkE9ATJcrkIPHRNkcAdHm7rNXutJlKokU6+k1mcsz6P
qFs/OuCJ40H2bFJj8udZPz5M05NV0quk76NFSq4lAQ6Q8myN9dGxUeI/wcJxDZYu2hz/iXB8Y1e2
f0BmiKfTbJbhWyfWSe9GxTx1NDt+2rzj0xjYA73WweViOdLrhVeJm4XwiTDm2dVEK5Pl/xXmbFNP
/O07PH1m4W4ignHTUz2xrOia5VRt6eEFWX4EqDz3/Br2/gGqEynqT0Nr0vZyjhScWuq8YZ3PZw/6
KwJ6HrTwhIV726i5whg0KMNuGBQTwpzjsdqcybqzVXSGeuqraN6VS//SeByJ9OffUo+FhzKTQaMH
iQmY8vMFQXaYoGDia0uetfM+F4ML2PcFV5o29KKIjkEdtEQtNJScNyiWICy1lh0GX59va8czQgYk
BDSPZHlNb7FaESHB7Am35MQ7PwYolMgqWosaYbaMtv3asnv0D39R5y7G/zkmP5+j+TZG1lVvxl4v
LQvSnrfI6+MIwSHrPIAAC/+g8kQZFrBWoCEiStK3j3K+RDsRzbzIiZwI8WDBUCrQlFKiUgN50s62
DsVdSIb7353XrsaVsg0TuNC+f1v6/LTCRDoLJ0mZt2far7p+O39ePA0WujfdZx5txnwiYyKHwRR1
HEI5H3HACglAab87d1i+s/IPES8ZO5+gmUhicCWSa6uLVWqbW9oeCCb5BHdhhbqaz+N9me/Ymshi
YEU9K2dNPMEHqJxj46LMhYe5JlhFgTE5lIA434pz6/7w3vMQC2Ap9DtofXwP4bgtH1AIQesANs5z
8ZnzUrOevKZrgVAPkNbY25KErrTAghvOvZsvZU0OkAESAwo1Jc2cN6t0g7UHX8paO5MQC/t22KHz
xfWheEoxqNI3gShGBuRdp6dTx3oT7m9/JZ5fyHrxY6JQpSDCuzu7SHK15DdafE2yQ6p37yuPt8Vx
bIL158Ejm5lKQBXapo60y4j+wM2gcFxCdiilibpBrumhocuOPHzSUQQX3cruvuI8mjxBDEjkunUx
jAKCtthgu4w4bDq8v84AQxErsmLShPVaB5/pZXn7Q/CQ9LoJY+I4p7JVZBcZf76xu5XT04Xnv8dV
ubTXPBedXoo/XQsdkZRq0QXXDGZHGjqkyhgxnPnZOHbuYJcDb+PibIZO+RbBfIlA0OXczCDCk9by
fUpkLrzwlGC+xmXEvO85gNeClufttnmLHQWEDS8DyRbYxIZuKOSLOF9o3lH6VopBa9NMukoZIFJ+
S7FGeHPvvq5szoM6H3uoWAoFNlkQ57JzJtJonqS2aKjfdyaDvYU/hn6ZmmD+CXOAeIY4/sMsAEzk
Me6D1Cnnmo46Po6/UwzuKCvgJufceCIYe1OqNipbq6WfCnwCaCO7w6zEEtlG5NvwsCa8asS8N4b9
PoqlWCBbZrnItMug5iOlB23sM4kuZPQpnQj1yt5Ojhmtg9+rA2Y0Ii/bKvF6z2tgmzXNiXjG+Ac9
yNrmBPF34R4uylfIecjnkzATAYztCyfdbKWAMpOS02Z7su+82GmeluRB/EAnYL84YPgqfeKlYOaz
mBOxjP3jsI1wGPX+sXdGcn6KFuizvdTwajn6zdrLRI7+M7LLrF4QzyZ25z0/G/hqpjPclS8cm5x9
yCcymKCHthjWRgld1k4AxiK0v6Dsrb1+cMTQL/EH1E7EUFOZgDr2s1Ynle4dLB8iLGt5uPYwomR1
GHgK0Ut0SxI91IkklKu61DhDobgFJ1l9sYmXfIaLUFvyQqtrqejfRclsb5asmadSH2F+azSF6p+J
DL5rNVpUIbLn+Ylgcwtl+T554u7D2RsxZrPXGsdE5h2/fw5WZpu2sqi+XAYJB+s4aUEIGvwykj0c
Dtx1Oxyrl9merQJcLIkVYN3gumjXqJydgR2+sdxzLGXWu5goxIBGF6edkIAV7DFOvTALyaVNSQwa
33apikSSVpGj6OugPj4J432teJ255PyA26b6J6+FUp/GLKZfdSvaxesl2qXgHxkM5AgD1yh4cet8
9XOiMIMmIwqGlWThXNVoaYoZkRK7Wci/q+dGsUWVRCXpFyv5o1+PrnY66rw4b9ZDmYhnQMbqjEDv
VBAqn7+ihET3q5D3lM9HkhMRDMaE2BNtXGLYKOaKQfOUrPGUEyyxMVa/FPfgcIeyeCoxYJNoWSga
Kf2CTvcLO4Zperxzercivs0BNpkni4GbNsTSHDOCrGeH7nnIXex+cfLd9q0ZbfNA8uVmU7iNp99p
FcgLEoeXeODIZzuzokoHyfYF1pM59fvOxTN0+zrwFGR7sppzWXRWQh+h4zFYLSMX+O3JSxTuaIrD
yf21v9I933a4qQ5qeTfglW3O6kF2HeX0Yjjb4mPZk8fmMyRe4QeqDWptX3u8rel84PFtpmxrlpnE
6DDqr/Jy0rkn7MVINrqXIU3GkXT7YZfZGk4RadjbSjGO+mWDjRW0m8L/nRLacbv7lWMBtsPxbufz
RhPlGJTJcz0v1AjXPHef1a96VaRkxZ3luu3wydfs8eTtTa3o0qgjHD5MwAu/VbtfnVvshb59epwH
4oqnEyF9a45FTG+39/B1+y/PtzhMDokBjqLp0rKg6wwqpzGcIbKTB0NdVIHblqR4trZoimr8nMeD
xzU8BkPMUsiztsaxnU5w8sgCcIXeLyT2eEMznBvF1nMaper7hH6f5Fd8GH/5t4+PA0Vs+UbJ9EgR
B3yYbbDwDO/MgVqOcbG9VaaRlJFKTwl9fwkK+68gZbutAMeyruHGxLK0QZDCIocCwRLTH5fV7b/O
icZAgPrTM5Xaph2Mjt6O47Zb0W7sepNF3iW1QSiJVtP9wbbd193DotB4gDMbsX8bNtthhTVEsqXV
FHBWR3OPSKnonA/eLOx8yD6RQs1vcn5q0WL86wwFwbIseW+U4GABUmWUT7DvxuZ2ENLzuvE+XF+u
iThQh0RdlNDzTJ2qJrZMcI7IFqMwyXWzeQfIIIMkhJjDEoAMTUWOx/x8KPz4eQwOJ17MxwNqts0q
EfS6aii8Vd5lGyDZUS34RBS3oz5s9/75pWQpD0KFbksZsGjppdyWLbH3fDGcK8sOO2b9RTYbGbFY
t9rqtnmf2C3qd5jnGhyc3Fq55/a38uIhlrtWTBQxPasQafjIGLsE0wy+HXofvLYt3lvB9kxZmhhL
F3qlOs3JsUZ3d/jQPlBQo3XC/zImYtumtE4Rx7KG9SUoaEXPLbbytU6LVWIDON4qYtYrV/Ruo9XV
B7lxu64EqpPblURJHgYpZCoNyEMeUvK7BlUTqIc4rwYHdNliTN4osirEWKpk1SQKyIUH6v8SX6GL
BJtaTEtlp3zKqG0z2cLSFLCFOJknPCTbVxt731aHyHO4/IvzZQuQev6fOAblGyM3G2x4p4UEOlG4
T9aP5lL9HWFVoeX4q5j4B3/PeRr/5WN9C2W8u6YQJetMl5KMd2tv6Qn2+IBl9l9chKfB959G8S2H
QfjLcG6VVqBnuQY5590ycNAyThmpKmxrA48eV+B8NudbIPU5JlZYg8qyOAUQWKEdks6/YUCTEmhS
TxnvCp4VjNM7HNOfd2S+hTJgL2ImqVFMmOTzGiK9bddh1+Z9cJAdEXT69r5c8zaH/gvqf4tkXMBS
LOtTJ+IDgmDmQsz7DaW6A8kXR7P5J/MfMWy0eAKj3ljRwOM53WwHe/SQL8q3Q0TXDHPHQTnGctV5
8u2si6BocizQ5WCe95Y9qr+ShATer7xxOXrxLh0bKoaJWGcqXVGFuaFwrXkeRs/9JVmh1+DwtGuW
CjwDXnvPvDP9fZZU/Yl6QiEFqpnDSs6GE2D99CniaMVDLjZMNAKsnjZaCiXYtSqTo7pAZfe5Mxe6
h3S6w3lleLbBYEhuJWGH4huAeI1Rv+jltuld3/ob0MHGhm2ghFmiXSHKOcorbNHGktF3SrnVY+Ik
smuMl2/OS/T2pKDfctIF5j5v/wTueTJgUtRqESU9NCw259175gBDLpvNywbPgc9rq50N8Q3DxJZL
E4tOWWe/xJpVuShi9IdewF+GTQoeKE2QAb6t0qyDNZHCfLO079RzJ4MjU6jtVHPL3NWwBCxexsX6
XHPMcbZRXdMVg247wpY1lqUfTATlSR/otLwDjGrfcxv0ZcB/a/epO/doTw69Zh16+u4jBOGp6XI+
39x9m4pn3p5MK03UuSAeO1RzdGadPm+f5Ww1aSqAMQ8piAaQjaMCuN56796nvqx92tCL0mYGY/x4
FrzbAmcz6lOBzDsjGedM786oB4KnaK26hR/d++vn20LmLGQqg3lY+r5WLTGCjOPRc3rwU8UlJ2qe
TV9MRLBU+klddbFCP8x6Wxzil/I3+jPCi/3BXYo89y5PBdEgbYK4bSO1ZkTpGjCmEKwC5x4NQinZ
UJ/U113OwVFzYvFqKox6JhNhZt/0StRD2MXFuLbLez1mAxVD0TQQ/0uob7PZEilsJNBOi7TNwcBE
tlQTE8RrFXTZCwXB6AVHnzlDmMpj9GlltHF3EeQpEYlfUnLaZ+BFvW1ss1doKoR5E0Op6vpWhpDK
O67hrTXuW/YaufLrxSLRstaQ9O+g25cfiHa8KLnEENdXhP1q0x9AH7nJV+vCOtI1YQRIJMivbN/L
BUEYKC3I6Pq+xGlR4n5DBn4vnaChsAF1IczdOuB21x9p8m6Alhz0m3XxDVVGbVnSDUU2mZBdkSVh
LDv6/aDYUfoPCMY7MrzwMOMa/v9xihNZzEUbMGBwDi6Q9bw2iPdW3Bt+fNejFudUoGtzDoGLJsCD
rXvgCcSjxs0jzx/s5AcwxpokmKDrJPwA5/gWgAcREYYPb9jg+Txzl3x6qIy96uE5V84F5KzB/VK8
hIfb92H2zk3UYKwxT4Q+6Cv8+RRxkrhsHNevuBzPc7mcqQ6METanPAeZhoSzQrfX25JEi9ZWnc1L
hmlauyHSsuM4irOpj6lEeqqTSzaGeV4GOSTSdMTR8wT34pHDgTsDxdOMeZD7SO1kbIihFE+Y97Yg
xV6pD7c/0ezrNVWGeYRVY+ilFHlr6tVgZBML6VUiv3CAcdb1nEphnuGukMYQDQSQUqA7eYQ5nO1s
vXCfVn7o8aCC3o4/ri98NDRNmSbGhBhhep5hzkpTIKymSzRcCYVPH4DIOTlqWDfEsElEK7BiVZRU
iKH9TMfeMXYqQXc5anN/dXzfGrGJxEufaoE5GlQjb5s5qIVX9r1NTnCpP/r/R1/+PNpOBDIAFJ7k
RNZCmY53YYTs+K44qpOi8/SLp9ps27oxkcRA0DkVYytJcIq4Ssg2nO4vYDUY0UKyvhdRuQa+Rgdx
Dbkfusu7yBxDYfOKuVlczKDUQbHvBPfjYnNY+V/a0rR5n4++F7cshYEoMNBbydhCzrpbWR5GAl7G
vWTvNbQs3rbJeQdkcpoMNEWRnFxKC6f5nCBPjwY7r8c8o2UvFosd7trX3jft2yK5psKgVKHXeV8m
MBWncrRrY1/vKY68zJ5lZ8U7yVlInOjHoJVykkPzVOMiOC3lMVB2+VHQgPLcBm/e5WYwRB31MotN
YLyIpEO7FHbp+vJ799Uhd1lyt+TwPpvKODetIBXxuccZlm/KC+a+VIXULnlyFwUc/BpUGL6pLvZI
tANqSm6GePaZ/j5Utve76GM1kipIf764WCke7rxts1DOBDunxv2r+LJ/5nUez786E5EMvgSgBM1E
rA+mrWMAzYdXoOYX1kA8cz8k546rDL6kZ8yKlhcNR+tSeteiJoKrvvgft2/BXGg2QTFV/ekSoCVS
yIMO965UFlG9EDBPuRRfrHp7W8ysv4Z+bSwcwyZHTWSuNxxj0xxlE53Hi3Hn80dD5w/r++8zdzmp
RVlvdfz90nXAH02XZTTe4GAO9bYe8w7uRBHmHkcgoWgDC4LQ5G47yUO4CrejaOsNqbZ7VP532mPP
adv/F6D6Vo650kZbpbGkQKYG8m0iuljkjCL0b5OsTiX5+OCyCszahK7AjEUJ52Yyh6likXMbUMur
4Jm+Z3fnJw1zFTVSsfVTYYegseaPXFId/nhpdMs00dGP3NuVIG3imsoYS6itAPtFQaYA/m+BaP5J
suVlX2FBzkASz9+ntiz+1RswEctc51M1tlYkxyM8VdwxKbZfnmy/WfsKF5g1el9vacjcZ6XGLh45
hihHf8uJ4mUOlo94DxiSePlEgfXefXkdPMkOyNNqtULH6ZGGNnBhUP36+ACXm717RSy1B9Bw3t55
+5ocAoMBIRL+iZnjl20VXwOi7bBAEXQZ0pJzd+jfuXUCjDfRiKBZE+k3hmrbfCsrJFzahf2l3Odr
3eUIm30HJ0oxiNOprV7KKZSC53nE1iMkE3YSDjC1eenpWVJErGz7x3aZ+xKMp9bUByoKLDjm4qhg
J0WYuMHGp8w+vm+D3LYmeodBf4z6U78Qi6Uw3tGsEY9z81OzUDv5NSxCGadQS0UszT06b+NaaTzL
vj7/pyc1JNyJpaureeujMuBUC0YtyQrE0Srt6Jy85cPydGdmNrJiUez4AMXANmW/ACsFzPiwohun
9s88j3jWFfjWms1lip1ykpIItoVP0LlvF2wICzbKAtP1qG/SPV4ffxdGTURS53kCWeMlNod0gOZB
QrxyJcZEgA+ycCNs6/C114bbTcD5sgYDVmFwwriNAIFrdQHnQzqj5rIS1xE2UIGv4oOXTZpPF0wU
ZBBLjbEpdGypPLTJx4fhzvdB5slBHw7wGwz4JEXU55oBISignkEhijItN//MgV6DAR6k6uW4qUO6
pnjtWZ4m2i4eMvC+8jgxeFBqMKjTCHg7hQu0eYY/ip0qPQnBw0+H3jnHdk0z37h37G7sc2e06O4N
aOdAZ8cbA3NJQB1kbKWdCOruy/Jrj1JOYOsu1zPl4LjBIIwWNBdRqHCcCZZ1ONFeeaBzlxg/sTOB
/HcwbjDwEqt6iItNZVVkfdzKmS1+FCixY4Up0Zy/iwm/TZ5N1hZZVhtZQh/pt8sieQq3IGA8gL6p
I8KGl+2Zd7P+eTZMBj+i7HQuuhyQtQVmee8ZIt5sDY7T6OCv/9JDnmjGgAdmcodEALsObWI83Y0I
qXGCvMExnv2bDGT0vSWbeUhh2En2vYG6CBokHeQLeNsnuJIY3Gg62ZSbCvaPEatrmhH8RxsUC9Zc
nKcnc+OmmQx6GEmYKLF6GlFQQu8MqKkoCTf8Fl7PDA9vTQY85KxIhViBra+Pl21LMr8g4COSufPM
s10XE4eFdfADNc+yc4uzGxannMAZi1zBNSw72GQ1KQanqIhOLht4Sx/rU7SzWvv2rb428906UgZB
BMPKg3iAmSDZgxFR3VbW2KScOpELGrVlUNoByI69Do2hcuSGtunjRQ3hS9B4h8+UxLUlBmQaST4n
eolbP6w8r7StAaviwa0sLFEhwVbF28rPp5S/byK7wTgZpTFXRNgTEpRbLIxaguF5+/BiEuwus5Yf
HGnUaNijNlWswdAVE3u4rwHtxEspG1lrRyOFO6g4+VbBoODCj+4y+yPefiDM4UibuytTaYwJj0ji
5a0FaZiqIZkT2S8DvBNuhDqXl5yKYTzuMc1bdKWcr06DQBLwQfrDO6/GNGsWUymMlWanLMo67er/
oME/AocbyOlRzeIWyGcbsKeSGAMcylhK2gD6VCgP1iNWvmGu3aaNjogfvhCzWFg3yvtWcxHSROj1
R00sI9WyYDhp9FsdnVaEfpsT5UlEgPTBM0KeKOap08wxA8UKRNHk7tGxkL7oyOWoniHt+SM9/ndW
yE4cGBKyFxX9cMHidFBGop9R16XVhpjH3zHbHTU9RObBq8CCHpoXaDYsSoyQrT1MFpvYfIFex5Bo
llOii94W11S8sTTQYhxck75cfplZf3D6Q5j3MDnJ7ammN8/ZOnVNIB1ryvG/L+QMkID9eOY4oLNN
MKZqWojuNB3ddMztOJ0FLRKKC5xqTFDDWv+PaYnzLenv/hO/vsUwVyO06kYw2wz4hdkuDNyDLu+J
lnN43hhHDnsbVGmUapNeQcQh4T7EuqIIZIcEB3dbodnHd3Ju1w85uXbGCQ0BoQKF8O56lGmp93vw
wCObR98cpAXWvBzv7BznVCRF7YnIQsMeKzOFSDQ2g8rmbat455W2bZYiKnER3lXnto6zXbFTgcyt
UNpWMLuO6pjelaBR9vfDgiOC973of5/o1A3qmDZNAZ2O4yYpibWP4S3RvlHng7dFSJp/RP8xQnYM
J1X1RBRb2PrzEZDl6OgIAL2RD+YFjlbUmm9Y+3VyfaKVZoqhLkcljR8d0b472XlJKl99NFZfB+OV
7oX9f2yG5WnHvKaCJuvgcYLQ8e4Z+xxoijl2inWySR7Bq8JrfZzljJoaBwMcYZ1HWSpRazx67SEO
HLh5WNmFmvDLx9cXl7h/3iX5/nYMgIiXEBVoFeIoH8nRga/pG3b3yAWQWZ/EVGQwolvwt0TGIIfL
udcr1UQqGexl3V5ztZUdy1664MbfsxpNJDEBSSMnamhCKRyg9hJjgArDU8ISPAUcqJordmnogJVU
LHqRTKyq/HnH5NM5q4NaxTVWF4/Fu/XQvVYl2obW4fttu5+rI/6QxDgIfaULQmZqkLQ+3nnvj/XL
g+V+/iaI9EFin9od0bie8cxdw8ybJEqmpdPiCvPBAvGUl3lojY86cjXPAsntsrNNkOm6pfN0KLbF
4j+znB888Jrz91ADAzmAbCiqiEbCnwcbDcNZStRcBCB7weqRrrcmr4Oz+4UtIFxuv+tEEwMqP6Qx
8B8WWZUOfSNeU7Q5VpLhhv+yvAt5D0nsPYDHJr3uHHz9Ve1MDyN/hQ3+FX+NUOv2Z54LfXQZistg
oZAM/WoGE3iLWq1osu4konq23spuqaIQDq9ahET/y1rSRUwciRRMGN1/SGQ+ci0OUd9jdcdjeo/C
sGGAbxXpYPQ8DS97+NXP/ETLjK/7QyJzO4dWiMMxiEVaitwqTvBImc+QbuEuN57zJH5Iorg+Oc0s
PY8g+U1gRS3ys3fj6MgfL77d+NbjB95BmRIM2ugW5b1S6syDocuSbKE6DIonmPBPwVUuKwjzUhiU
RnqvhRGPG9DpuFh1bxC8kLFNq6PIymBSoFyYrya6At7TF2thx73drX0suwEltn16Lh7s893BaXlp
w7mW9x+/kPkI7encVViJhV/YrFCYwKqKLextrBa1C65AHI1NbHNzVolGd22a72BkbHl973Pw+eNH
MN+nTNTkfBJxTKCz1giGd1GT8EwSc90tet5/GPnkezAPeByHVl5ZGbRF1N0e5Nfzo/v0Vb7zwvu5
StcPjZinuxtHuHYnaNSsHMe3ahCPo1ob7LdrjSjkhMHGwku2FqYK4NEusMJ5iz0lMAjh2Uh8m1s1
ngt6fvwe5m2XE7zEeks/s+O8q6/ju+6AhwVslzVpMfJIc0brwOIkcOZivqlUtulFuATyJZWo1PV2
2EV7uQQt4Mm5V5eLcNMjTYDNXCd3IFgcgfa9y/ojdIZ1886Dtlmg+f7qbPdLbISn3jLxMwYUEZEF
WVR+4PXYsmph9RoHRqnDfsPCWMa9LsxTS09LEe8zrnsQO+2Dj8QEd9BtHtMmSjGRg9yc1EporoI8
pMVThUgh0uK9LWCcAwMdNpQLM+6useth3VKQgbQEZExi3hZQMCeDm6xye/RD8n7nnQqiofVml6Yk
d+CkFovDql/YO3A22U0EOiyKsDSoR8netJOXvyle/bA2BsqKSz5aJx13Dnh6RPUKM17Yrcd/tzgg
cgX9yWtixEkIlgmcfLAfpIKcg5CYwdfZCWPvlP/qAhKOjhATrNOwVoP6xjGwGZ/2h5YMhOWFpbZi
gPNHMkq0hchTP9QIXaJj7vHuDef1UhkQw8BhmkkG/dQOXRzqhpjW39BwrvFPCx5k0t/9h10pii5a
piRrBtv4JDRCc+kMnGo6eBZJu50e/BLXhuH+zflN5DDnZ/RSgNODnGfPCWKCLImI3mFqlxxBs0gw
EcScXqf0nXW6VPT06AOfrBrv9YTX4LaYue5auIff58YgOzKGtRYEENPYteMNO2UdgNxxQ34v8bJk
xK+318xFuuUmS2Yt8VsyO2obq2bYtg0k91iL9vIZeOFHTMbeTgFA3DVss5duIowJBBodXBiSReFO
di92hHcrAMxgedKBW82fiU+nJ3r1Vib3Oy3aE9arQC+FbNcSGtk197Va8BIYvNNj8FszAk1TC0gR
7uBdvWIaGv0uaL+wb9vHXErrhzYsXlsVGGCpveuG7cifgQM+bbXAlHKzFBz/g7a6RHf7PUfq7JM7
+VwMFptyVqZdRM+wtdM7c9N48rHeOcXTl+B8nBbc9dVzJYgfajIu5Nk8S1VhQCBICSTnsm0acvhq
3oFV3LXj0iwuTpRjIORyyUTzrFFZWEr1VhJvGZIUXG8Hbn5wjoDxh1oMiIhjjCGEM0QVTu3RLadR
aWOw2CK6nbjCwzlaj3a1/xqf/EO2+DJo6xDnFaASbuDy1b4mtwFbhk6WRe2HxqG5rf9+5nWgzQX5
UyWv/30iwgQLx7msIaKxrxuAEW0LI0bbv3zwZ9ofPKqbedcJeScTkbUoSSZzJc6JJlw6zKo86quq
IN02/0y256ffJ39VJ86huUPMu6YFTc5JzrXE6vJELnMpeqOJpaKG3NNmfawekZBSVkhk2Ac0EXIu
4EzK5oco5jqIYV9FFwGiEpI+SjuU+w8fnCs+i8gTbZhbkARhVZgmRBTO9q59MVyMyh38dMHLF86H
qBNBzB0wSzHVGnWAZ1D5SEyeSfKFqhDm9mgPoexWJpEeKrdxkkfXLTCD7gn7DmE+eeL1NM9dBUXS
RaxPQwEJqRlclYmdRsZJDDR9pMmoIrGVkjg8J2g276PIMqIxCf9SWSr9S5KEF7E26W3zHoLWDdDU
Wy3sr32HJhSMAHO+4ZzTNRXHHK2i5fEw5BCXEOftbSR3C7BPp2T35HM7hmZD0KksxlERBgGP+IWq
hhh4e7x79EB3vQh8FQwnSJ5z/a/Zr/V9lGzwmSLxa2rp/x6lbvdnOEOItB/DRe+CYvVjf+LlUq6x
HQuVEw3ZODNVghGxgYH7HRHlPRlXguRG2NW+Mtcrd4Hxvk+yCchuRSjLkK6v9g5SeR/6A2jRfoVg
J3E4X3cOBKa/h7ogE3uVzUooJXri4tmtLuvF4uEE/t7fr/aAVsgvu5a9vxri1acyGbdGGJRYSy84
g/XxeEKSmLzsVrIf7DjuE081BsJNRThXZQoxuP2NhNVWUb+v5V+hYIvVwjI2t0+SZ7ssY7+h6GGI
Djvc/MeQ0EVorhXby8WCoAUcoV5mx5/A8JLL0zPnaSgyGlIkiSaDdeY0W9QisTckQLAigFmZHEE6
h2nHvCd9aaM0wzOYOZ90Ko451XOL1+lygTg4Ue2mj+3Yt/cBxtiWt89z/mp+q8U8hIGR5+2FGqbx
cECDIiZGb//92Zd2qgjz/MlBGoFwS4AiTi/bp4O00I8r9R177/3wjjvcNetjT8UxT2FYy3psUqjB
UtzUcQrVH7zQdgfvtVyu6jefOz4+x7SIa/Z9ggxwn+POxIgEFEShOnOw/gc7iChl5OKe7g6waXW8
I6bbEN3lne1ceDQVzeD4ICehbKYn6fF5WOA5xvLGpCM6z/Q5JsK2qVe5eVHyAkdaHzoH5BRoMOBA
yGzkPFHEoIpO4LG8dMUwYs0LHBhKVQmCc5sOUz6YG5BHYDffrwNWNX9wv91czX/67djudKWNhj43
Qxyg07gCvhyydgue2z5XPP4hhYGObJS1qs1gIc/OWxoT7GkO70XyJBL0ToQO3Y7Fc2/pX/zz+fvH
JtkyYW/2hVJZOM+mIhIJluOZ9mqggoCa6xfn482WDBTszUBdRUVnDUvVE4+VXvbaWXpsBtsRnyRa
r9rl97bp8ej75rpN9akoBkzaupZb3Uol+qQ5YriMMDTpNnerQXK5rWazCDxRi0ESU05r7M/IYBtH
J3ErX7Ed8JZxgoNZr28ihAEPves7+dJAiGOWRPyt+4fzCweA6Uvxhy1MRDAg0arFmCYVPk8HW/BD
9/FCSttcGm+Svap1LvXLvLV/y2PhoixEuepMfCPU05S15Bf3xdkuysIVLOd0Xvej23ak8qzEAbG+
XGByU4ndvLm/rfbVPb+hNgspWYadGQqSpo/ri4tR96IFqtCJ6SYkz8ECMw4ke394QDHZiT0N9FL6
Y3TEDNly5ZZLPSfNEl4+tydnFrAnZ8O4gfo5KxptiKXHwiRJ54+jjVTTQL70M+dZ590Ug8Ecq9Rw
VQR8hUx2ThbGSv3T3l89rcqCcLn3qAXdOmrGV9HSxjhHA46a5kW222UMsrOWLDab19WKy9I418M3
xQB2MCYSxjNSuZC27SOCXZexrR6DFx6F3GxmQtEMBbkJcFvo7LpzvQlrpYlzXBs73ClOuQiWykPm
9w8qXbpbIahFvQz1E+UjIfrTbeOdfw8nwpk7G8WtHqhZKcGLAb3x9k637+DtPtTIbVVub9PqvO+o
D3/1bHyLZUk2ilQqa2zDkh61ws/8nd2HtrpGWwVdLvJXBeDJAV8rlpM3vw+kWgkkHDAaWbatlxOs
37JaB/n/NZf8bNZCdRVJJvDjoWmHOU9NAflEMFT03fBkV7cR8D78Jlgntjp8gSj19tebfxC/pbHH
GMlB0ZyHi4TkEi3Khav+nY6oJoWDPgKOrNkHZCKL8Zyss1WMmgLNtts4dPTOVWU00ZbeU/12SLAW
ZsF7sebzIhOJDIbFVZBpYwXtFNJ6mWxvVqC3dXtXtlC8cT7Gw20NOZ9OYYAsroogH5VOevS6Rear
3kHkbNfmfi4GvqJzMgppBwmV4Az/w9qXLEeO89w+kSJEzdpSQ05Kj2mX7Y2iXIPmedbT3yP3310y
S18yuvouvHJEHgEEQRAEDu5a8MsmmKBzOPG6Brd98kpzzF0rD2NF7nJozkaaLnLwSIw2SFTL88nR
N0P2FRITJ7UNuAvUZiRIJr3Yy031Quileiqsg+HtvlpWcrt/TJ1HRJ+8Opttv7mCZsOmTh0SaWgh
5Ont/OZepopikiK10n1IxaVW/37Pc1u8PcAEUXOSlb7SQlroVSWWWNHoKT8t3f+PU0sf42P3Xrxf
t8rNhwewQvztUdjp8iHRQ7k0gSnucENHedrgRGeztoSd1ZTH1OIn0Tbj0V+IbBKtk4dcD1WY6TPI
e0IL9fLzrjo07wbvWvmxpX47z1dIjE+J67/1qRZgpcALh7t45+f+FVVJ59w1H9SHHw8XTJXsnsa9
EKJAqDhoA16vePfbxUyvfQjjaqSiVeqRLLYEVof6NnVzUPq9fCzqQnGKWg7OqnL2Dctfogd1XaQx
dmiLyn33rT2YtEHa/jQg0nCP2jte6TiImze1la4Z55PWXWTKY7fsVHKLAdfTRwmacplr7i1b5qmT
8T9SE5qiMQOrcmp3GQrxknuTZYCbuaBooiM7kLi9jo7zZaeAUgi9NRiIi6cf07ZPPEXzjJlxUKqk
aFoYYPvk3mJj742l3dbYsNwb4yLTNRNi3BFBCXzmm5AZRPbKDrSJYF2Lv5Q4I3PH+q/2yjii1ick
l3WAxal1PrnvlWqV5c64sVGVGlvRnzBsaysnpDBhTbFwN2oizPWE6BD3uoiaFk7IvY9s03U7/Qh3
r+iRnZBZNpOiFtFyojzbxTG8bWJ0fR0Ot7ldWYJK252FIPGUWuEZjJvp+Tu3KvZjwsa1L2C8UpD5
saZ1E45p93zC1JfzbWO9RzQ5HhZSeCfdH0squa9Pj9yuM04IojJuKMhGI+8DuKGzjXrc5gvvANui
WVmv48f/V6Gw3xOMbiU91rF3z6hVk93SLZ4G0zEdVE7h1vY4vOeW1e+OKAHdfeutu4e7bNehIvUp
BIcPGDp28068vekdTDxPrf3zOOxGzoV6M7OKMazachtCIT9bFRQ1rS5Uk7h4KmGPBub0MNpNYquR
K6R0OJjPxxrj1k/3vPzS5pv0GpjZwmMfmi0JPoDFe5XmEUXDx8tZnEC+cOxexeqM1npeSnIzKlyj
Mnu5ClKTVCAbuiAz+HJ7zh6SwCIZqukUztbaDAvXSMwuzqJWA1PSgmSizl2x8tbqocuj7JCz/np9
H2/Wga7A2Eoh8Gp3SpEA7IQWpKByk7fwVrtkod0drELHmVM5e4wEy+wb50a2jrmzx8bWdMo795YH
WnY3r7+D2c1iiIt3US9C16EtPKQTtcrjwmJ0Xd7Nm/Qah9m7JMirMTNnyIs2stvbynrA1Kudbjn0
iLNt6c+OLd7T8Za/WGMyV5auLfqwmiHb2FnvbozHABRsH7kc6TwT/SjEWbmNSkn+z0RP7aO8ewXl
4L1h8U7qJQC5tlBM0JDFc6BhsaBA8/Z8TtCLjYrd0FzKWr/z3yyX5biGxsQFcV9UWugDza8puuuP
x373tTzec6xvK8xbLxDjUcyob/M2IOQiJQfhAe/Rc2j5Aq/je6tBSFvDMC5E7Uypz43F9p5RmnSL
0qTDA7374oBaCYxCJz4hNW+tGE8yjyRu4nRZq1Nr2yqIH55QX31buaGK+ltuVmUrdl3JxxZhjEOa
ogMccGBRMt38hBYJzJtBccT1Pbz5hKhp6HrSVEUiKht7kFkNiQwGw0sx7/UljRtb8/sQ2k9HPOHH
iD24GZytSHmNyHinlhRCWBAZUeOpRhGxgIIFXCaRCbu/FzgP2pu2uBKOdVBlOHfdsBgJtKjklgol
Pl9X4KY/WkEw/qjWegHTBiRyETpandUvYNzprAgDb//oJFsBLfa5ckj5LKZx1EOWwbLTu8Kqa7r0
0Z64rGxbUf16fRin1Aah3vsR1ufU+xRR9vEG052T2/vHhT2I+xK0aecrsRinJMhCG4+CgrNK/1a+
EgyEyIidiDaSJ1zeRJ7lMa4pDPtW0T/M4eS+3c60gjngBRn0BtzbA08sxj1VYmGC4ABKLG2wFM12
sdOfhCPcBO+BcNktvzn1lf4YtySCILowWnXJGJ77C3k4SvbTcvJet/LNzNPKKDSmJqwoo9qIcsAg
oazsXs5vb7cHtGFg1Knn4EXyyTqFu+uQPM/EMkD2iZD3YgLLAAPkucZVVnLC2o1vTmVMcRn6j4rU
GF8xGHUnmyLgnl8EqhxQXYCKjesicdwRW+YS6tXYkhgQYUyHHyKqJqxe4lnE9smIF2N96anWVZPx
SMGEQTIJGH9xo/J3OBsP7uHHXWTtcDCCfMnCQFJ+/mwz4lxhMs4JExyVNgw07GK0f7313nQjgOKf
F/t9BF2/G/sv0RjXNLajFFbNAoPWTdD6zbR0MVwbuSrf4hXXLM7gGhbjmLJ66I0Mt4cLyPjJg0+P
3Evftjn8koZxR5FUqySs9MX14W7ycq6c8xiC1Fc+Ky/Zbbn7uedHMdvO/Rcm45cw46gGfz2kQrrx
pZZoG1LdSb8GJX1EvppzNm77219gjG+apVYL2xQCLmDn6HB9N22mibV/jE4TGZ80dkMcJzJk0d13
lFI/PBzy/ZINR91fgfluFgduM3xewTFxS2kogz+rgBMQTbwMTvmYnupncLnYHKAtl67jcXQhR1ZQ
vMnYhTiEeTqhGgNtvLb/epfZSOyjb5GDsnVCrVEYSxjRRZBkHVDwlGAiqa9QR3YwD48jzWZN4RqH
MYI4rQZ5qoDzMUcGZCOXA+ph0e/79SsGqfOKQTeLU1dw7EGVSDNo+DPAgXvHdgPEExf3VqcdaljO
0z2KFXR6u7Qy0IfmdborVXrnTF6NoaloCd7n5/vqC/iOrqt6M8my/ibGcjKMhK7CZlnQ0T5f0GFP
MQ4WRUPwyCAj/W56nH2nbPmuNSBzlqmjnsh4Y5cQfUi7ZKLKG6KD7CdeGAbnfEuj80Nhpe7l8PAA
Ov3Rip+R41MtMLRnJgpZHeI4Ob2x8HbGY+nb8gjrD2POplIdBaku8GHPNcpATD7f4JZ/WwMwB9GU
d0U3louq3XNjpSKVd38xG5JX3mm0mf5YYzGnUW+OeSMu+xRFq2gcRAYktw8XEN6Kr9/iLxotDiXa
7Z8rn1eCxtPi8v/VVUBph1HtFxuXMXPevEmd6/a6mY1cC8Y4IClLw2b6WKXTy1uI4c8PuuPBWmNM
muemJbZOQV03TcnENDqwBzBa1FsiTiNClkvdHcHnJLntsmhG4hk6J4jdjCjXUIzeerFrpxwtMZcT
OAbf3nIbrDaOuctsdC5z3CtPKkaFoB4ORzUHlLh7Pr8rl8Tl+NXNUp21MIz/ntUWbecpEMrH3kFn
wUIowbGD7SPi19IwrttcCPr1ABD24jcwsPWAAh1+Dezm5WIlClvVNs6lIsdmv9iz607nS3j7g35b
KpzQs/pz2u/jHW95/odL/kc0toJtBgfQKM4dTqWXswvORfjC3R1C5KVxj5fx2HzfWcvHuGNfMnpt
JJAPxBiX4j6gwTENUVxP8Ra4w7hF67Gs6E8Qnwt3SzXzd44tbuYy1/iM1126fOJZAv60Q8UCnCKK
VXEL4J29izmwEfMahvG9utrq/tzCXND30tDg3C7vJRyb/B9O99fCMe4iNcA2EVeQBWkQTM2mSQdS
yZhmrl3uWuv4E2109z8jTAfg7IWt6G8tHOM7SsTqdVcAF+YCH2+89nvxvXnnwfB0yPiNafzb9Z5s
4/7FpOfua7tXWlSlxVg1MA/vluoZjmxbt7e1bIwrycgYplIE2TD04IxhfwUNv/IE4+mP8SWa5idl
uRyWBU3vFLyAfDSu8axjO/D5xzpYuma1rpPOkGGCsHPVPbwnR3QNzB7CPdPC9g4fbo5Wd1JO0gk9
EhwtciRk6Zu1XBXg8eFSTi45BUfTqtzIPYFqkYOzffr/kpHxJngqljoyQ5MnvGSOLR2EpYjCRi4L
FJrvWYvXcP48xs1OjJWNsETOszmKotlBuoU1DbVHH0SFmH2Gdoxvdzvv1Qmdj2aMhntR4WwJto1V
LNUJT9OLXsfZdg8oLQTrxqNwt9T3g7Ga+xrPW0fGwyTDPOmFDP2iNAPzY+U95rA3Fqr8X5dZDYGL
yi7MoL6+qLzziKV6TiW9RHYDQqI3GDSQOGsvP3agzPEctOTzVLqJZhDRUGWF4EarKUwAacaZ4CeL
iOfZRYoI1Qa0sr+ouyMkRNkt5Ui3pdI13m8qbQ0lXS5AYMI7InnY0AtKw+1Jpqp1I7pHC42KJgph
eDmcrSgM3c+6pMpLcKmSz3JKaRn2E2Y6w2jd7k1HgXrJ2/Zb1rmGYHajGlcRkRsC67Tt2/fBfeQ4
583gaA3AHt6zGUhqCgDkvJZLBsoycH9G/5ODnhPMM+LgbXnQNRxjGkLRV60QQWVGTfsAteY/OACb
Na5rBMYYOjUc0f4BBLwa4+XunWZLBAQSwetGx8VhTmzQkfV+1wMHN/sXMGeG1mWn3yP0AX8BB2r5
ZDbyWYvEnNphNKVIc32IZMMxpi7ZgTUPW4mXUdu8mq2RmKO6q6sQc2XnxTmhWpA0oGhX2sXzh/QI
Zl+bz3a/FRysEZmD29D7okZSBctVUeWCgI5/onG2KZuzKdoyTNQBEN1SoIfYEdE4MtZfUCNx//P5
+lpx7Jt9VcjLSo71aIQCJyeMXIPwB0Jve7t/vA77klAIWVNkPtZIbR2xfk7inT7SULDqyKoI2CT1
1JbscrxcF4zjiNjHhaKezHxYlAi2jhi0VMe9xZvmsJnLW9kCe26kObqRsa+WjMfLi2YpoKmEK/Kc
6HKDqcxca998yljjMa5C6ZLE6BdnZL+QF/FnQevDLSpVs50yWDPai/bHgtCnKqT3j9+5W423jIz/
UJtZmYdpAbcHzG5aGBt5fmMrlFvLx/qNsZpSSYSloHWieWisZaxadnezxyhZVDlzLJ/nEDXGd/ST
P0lpuFjIy3kENaN7MeyHHR13T9854cxmcmItGOM0mjLH1FoZuwzs7vK++aa+fr9u7Zvx6AqBzRnM
PUYmYLY0hDnj3JX3EUVz8OPD0nmCsgVU7u0eBwxbPfFedjmunk0c5Oo4zySGEqPdPbcYkufe2Z5Z
IvdJJXb49Wdb/XYKD8hX4zWyvyiqlaagu0Oah/uq9j+iwX/8FdvOFqa+oQrBx5mCvBhGmoAI9j1w
XsHZ8tWxmgPvZOa4YLaBVgb1+KjHS0RT30V3jzw+aZ6XYpvYEqLXKQp1FjsvEF8kTrZv6JlGAZUD
qvTgi+8SBAG83czVI+MwyiQZZVBCLCaJKdfzPrSXwd1fMWx4f4/Knf+4ndmBT2I/ZtpcYgcgvjm7
xL5UmDesYlL4Aa7qO89Vcc5odsaTrw5qFUsf+011z2/h9+A+uUsuxQG+6v/DRmAcSKlJQVaNC5yN
IPHl/CzuXkw3JlZQUP8BD2IRpk5edym8zccmD/Tan0ER++GNkXlxbx92ymXnHI8fDXpcpjfO8cKm
Cyojkqdch4QDimpezmcfz8yFszdj5543/4ITGhjMHaXK2nZW5I+18+8KD+kB3rvO5sv8yh2z6YHe
KFBysFyDwBaPyzIY1V/xtvWI5wLe2bKZTV1DMTeUJKvKScmxzVDTBWIy3M2Rvg0wBPXO8Cj1XjEn
BdN6MKtnGQzEoxLiORd2+BOqicNAIhAUhBBuatf73c5yUCGFG8xSWcG5xHwwJ1+5WbB5gV6NezWZ
ANdZSFQjNY4J0SNFi+Xdjn7x8q+Iux6nL4/pfbkw83M7zjZJHNbKZiKUNNO1UdeBn9AcFTiK7Uf0
Jy4BHDl5AYPBxCZgnYkEQV58J97WMydErT0vPc21UcanTJqgY8rSYqO4Ysx7efeEyhGbe4jzQhN2
nhNBqjMiFXBq9wXFI7h3XlK8RPv2w6Glik3xuGo51j4RLF4ygmcuJpPw6ME5OicyoF+WOhz3/YAh
aDgVxv0yWXY33vvuTqMjZqZ41g0aH2hzErzv6UB5GR/G4+iEgMjMBL2XqCgSpiMzy5n56SjGQZh6
SnEjzRbm+whfY8EpMmu6KDq97riZkOw3MHZdxXouDRKkXhmLD3JlUqOtztLQcIJajkzsLTWrjcJQ
Csjkq7SY6SzSCdN7UiuIaV1YaNH7T1KxF9WqF/xMFCGV1qU0bc4ludd0ThTN3D8+NIeObcNAk5ym
iOyh3qEfZQjnLPXEeC9+bd7MDgUT04/rgvBAmOVpG4zeTWWAZHKPobcPJEssTUmsyfyDBdIUnZgg
rtPBKspkyiqIU/ZpkXpD1lAtOYwGVfsfA1GPuqC6ZSZZaZZxMLeE01RdxcwGVAcix/g5w0hqTR/n
vkw9PUbJkX8ojcCN+thuNM7A9C0jXwMxjljWBmmQsib1MFzKSsRjEX0XNZkjzSaIBjo+1IFhhBMb
KJjqLOrqAiKFIZT1o5V2ZnC8bg4bGATUghJG1+gyipwYF9XIRheLjZh5uhK7eXWcTLwozCpn92ys
C5GIQoAgglLsw1GuSiTqIUon1VQyLx+Ee20sbKMxLF19jcfddXGUz6m/ZQsBSEfblqkrisJWW/q9
0eUYX5h5bTcu4lR6yUFYVnYVAvyFIKGZUjEVAzMWmP1j+G0dDyXJPNLcJ0NpGUFtpdG5MgO3UTm0
21uLI/2NtajuszmPk5b0sYjFyVPTGWKnVRS7HP69KWPgB5QlmsAi8vIRq7UJQKrV+6WceY2mt14u
F6kr1L3oKU0fuNdXZ1MenEIYSIbsv8IS2sW5mAtSn+ZeJO7aNrM78xChcP7fg6iITZaTTlZNVmmR
oRpym8e5F0T3bQUioGXcGpGtP0BRdAWa0yTdYLkalCDTQhxsuWcLzf6dJIc/+Hm0gJiKQkSw6DAr
35tD3ZVFkXt16BD1rOc7pfiDnQ+3/A8Es/NbPVamJIYEw+wo80ueHo3u5x9IoRGCUnXVILLIeMkE
VHFiKQMiKmdLEOFZFM0SVY4BbzkXVQMPIgjJiamxwWqcEwQ4PVAaotlDJFNBulfVVz2O/mTNTcyP
QrZC0jAf6PNOARl4qTcByb2pcExlWZQ+/3pdY1veRf0F8ZHUWG1GvW8qJU2k3DODB1V5amR1N0ca
FdEBKgilcx1sS3GL1kwDcSExWa+c6kaN5IyZe2OUH2IltrAfSZHb4dxzNv6WW14jMT6mI0I5B52W
e4S+Dpz9zpNi+f9KZZGWzUpY6rmnYkyucm5Cp8nOY83R1cbCYMYWTBhjkdBo/kE4sEKJSW6YYSmk
3py+YVjTgeT7WYz2WarSmHCuXxsSfcJito04aYYQCsAajsoU2a1oNV5KeNa8hYKzRUWnGVh/TZXR
Wy01QiH0eeaJmJFJKyHAaNPqG3qnJFsXM5+jPzYdt5yby1H2Dxwj1DzFYaJrBeDemrChDRLsWe0q
gU/beqdUF3X8rtZUnmgWu0bgKTtNsJvBM+XAghuxxWkv8DSwWB1zlH/6JPZaFBRxFpvQQNifutyb
h9tQ21/fYhuGDwgdMRwq31GSIX02zjmtZXM2ysyTJjBIBw+kfroOsC3DLwAmyi7SXh3CBUDXGxrL
h7y+G0z3v2EsQq5sv9JreWqEOvM647EPngbDp9hi1zHYdMD/2ccvQRZBVyCkU3oM5kIYIqlaZ0kk
ah+NxjRsTQU111hU7a1cBoWbaCR0wPKH7IcgEjdS2uTQjmaKRzZJtbq8Tx6ufxhvBZltEmSBoSeL
gg3jMZ++C/37f/t9Zl9EYjspIDXPPC2dHVNtTl2YcPouN23EWCYfGuDJVNmSnVloEq0TERGN7a5/
FMjx/g9EMDSykCWgSUJllq4fEz0QEvw+CVHMGB7HhrdTNxdhhcAsQi9Hue5PERhUutrKIrQN8C4O
mzpCNC/+dQ1io2AZx1OggW/PE+Kv0XgU87cm5/iC5SN/czcrCEYIPMBp+VQDokPLXFZaneSKj5PR
cM7DLV3JooxJERhnYxKWrkkRmz6uOlxQou6r2L418sgB2FLVCoBlZ5r8biBihMucqZQ7YejOmSaC
kS35ed2qeDBMfNpoSRAPGmCUXqetfiZ4s9ft6xgcXbFzs6ZBkYVxliBK0FFiXCTj+3WArTWXCYhr
cEswkJJgdnfed6rYL7pC8fmemNIPTbgp9WDGFHFeddWmLBJu8MhLaNjpzJWB5Ioe4jkZ97jyeezR
76DyuoOX85A1YLCh/IPArIhQquaohxDGn6ufuZ4kGKR6KKrmoisvY3Ke9ZCHyJNJ+nwo1Fk/d7q0
yJQmVEyf0o537Czf/LtMsqlKqmIaGDX6GaHLYlCfDHrm9UHa2zUJf5hSbc9JI1MZ006QixUNO57V
l0KcDqJvuNftY1n/3+FBUYfxrbKOO/Fn+Hwq52lUjAxhZYn0ZRgeq1456vnzPCi7WhxzzhVmW6G/
8BhXHcwl7k8aTtlefYrLH33POQo27R1TU/+Wh1FnI3VzoQn4fVf6qby8cn590yVA4chWoJXW+Gi0
WsUIatcqMjJWmTcKrmpg/ph4SguezW0uyZKdEJfZrzCMz0siB7hwFXqQe9kUv1cpUsvB6GjNPsVz
Cy/jyzIIf0Q9sgreVfSMIzfPsnWSpAuGNkJGZEj7cOcrU0D7KZj3szH1FlEF3xITVXtESzmqKOQi
duOmui/j+LU3BIx3LGfF6oMgsIkZm/vEb1PDqsoossxu5N3hNpWvIZY1JDA0oR3ys14yray7qk1w
z+pV2vyIxQ6a+fdpDwm1oWiBwNR6HJVMRD6mhaLXWY5IIvAtMptWAawxfr6+6TaNdIXC3OMxsl7O
JAUoZWC3aHJSbub6yfh2HWRbXX+JgmZYNg0VE5NMmEKZe3p7bE03Gh7bmANxTY4FgvHHohYPSbBo
K8mdsTzmyrksLW5KgicIux+QBxWCEChV9z6VT31909W7/6Yr5hKjxoKsYx49BJHu8ZZjkuM8O38A
YZiwLjwLoL+N0ZWSF0VshHXu+YZ/I09qRHVBDCnyX/Z1oM1FMXHZwxAiUUHM/XmbBL5czUKO6+Sg
1C4Bb3MeEop+C8zP4IT1i5myZ8dydTd0A416yN9/RhLjVhJJC9+ht7klBK4x2Ib/XZi+DUa8D7Ov
k+5zZNs6PdaIzPZMjWmYyybLPUPEQFPz2a8KTmzJk4nZmkZfYjCwAARhGPd1fweKddpqx8qQaFOj
ttZJ4tfr67Xl7j+8jaqbBFcYRotpEIt5YmKfjiLuL3RCK65h52+Kf7mOs2UXSLIjww5Kb/KbAcpD
MetlBQOcjX0Z36anbnaThAOytUAqjA7klgpaONnjZMqyOOtmBZ5N/yHHKBmP/2AbIQFmGBIOec1k
qcKbjmixXuJwHMM8e9XTqgZjWhZ6cd/NHFNgixA+zkYNI+B1PBkpsqkztqDLGG4vzPAKKias0uIe
A/DcII4cUfJKkdzPaUtr9Udm8C6bWw4PwqH7Fbl3TN5a/r+KMqq40MsmHLCvqskp49Ayox/x/O+z
7zIe5PHyhpFvhsZG63oYD2DPGBNPV1PtsS6D0ZVHeTyWbe/zYtyNuB0BriYqS95awRPPZ4FAFtMN
gTElXhH5bhVGt3KIseBSa8/VbtSPfjEi1BAH2spP0qhZutnfa31H87NhVrRNSEYlE+V6hd/d/us9
8enDFnNeaVob+lZMzD7xCDFfQ7OnETovtSjexzrHV7LMg4sxfYJiFhWdxmAU7rrES7rJzUVahcdo
fuoMk8ryLZH3fulpY2prkTMmMY6fyP4TUU0FVzMTG+iD8nMlaqH2YuojU4KzuqFT8FNKRNzQDhKv
uGzDeCHnLxzGReO9cDIbTU28bJj823bIsoMaTZemB+vtdYk2kTQJY1BE7FBdZJAMdRbUoZwTTw5y
W1XfwrCmxai511FYWpG/Fm4Fw3iBvtL8tJSkxNNmS9bNyEK2gc65786kf096BT6gcpK2PveBciMW
g6ub7U6RRoxIFmfHCDpLHPTD9Y/aFB1bF27cxJHBktHWmjZX+oANBXY9Kh18P6Ex5+l341iCywOn
HmhIVRlxy+etMadCgTozgj0rGtG+zms7Vccnra7uM7F7xtQbkWOgm4CGvARHy0udyezF0R+qEDe3
xAuEL2Gh2uJMi1fQWdnJ+PO69jbd0QqJ2YqyithYq4A0TRcJ/C0x+KAxzkwzkOzHGMXhch1uK7Ms
I7GHPyRFdHjdz6qMEzMOq1hIvCEWZ1CmZ7GjluDUS2UxsNox9THXLGltEvoj+pfT/gAG3GqvlDmq
hsPk3S/b0Q4xdfJP9o8pQxGGrKgmm5U1BmnsVRGf1eRHvDPTaq6p1D1eF37TUlcgrK6nrgvJ7AOE
IhpUvIFY1wE2whoFga6OhzHEBL8RFuZG2pcx0RMvnmrTVqb7bsmkBeV9iDdL5zrWslBMwAssBZ4c
BR4IsJlQLcfsYnEs4dvUXH6r63Yfds3ddQi2K2NxN8DQEQwiisKhydwT4qLvRT2Hwtq5OuRGRv0e
l26Nmk1i5RJqfarnInmeM1B5a+mrNMRWMI62jgeIgRRWPuHZquV908Yifvom6bMBV5KKhzoDHBxm
Ir/M0bxPUTShZOhfkukwPmYSmIJJb/ftTV03MGbxaywVbwp8ZaJEnGBiw018+hbGL7U+qs7FAHVw
KCdUDlqf6lRMpvKod6VP01nI3DGbh931VdlceEkBexqSAiAIZhYlj8JyaAcsSqXGjVWGDW4fRJz/
vVdXUDbyDwqjZkyvLY0uMBGShTszvtWaQ+4/XxdkK6b9hMGob4gaMzVKqC8bniLEVBJiL7H+aQQ/
fdGw6qmxQl3eCyCpuQ68uU0lg5jqMvNGYvtzkk6q8w5VWJ4i7rTsGPZf2yex4YBseVpI9wuFWaey
ABcw2rRST4hUCWUYY+ukaZTs67IlqR31ZD7pmll/iYe4PpTdKNwgu4WJ0kIFwmnBjy0jbjpaxL7P
Cf+2DejXhzFLmzZFmA9FnHqN098JnPNsc3uupGbWVOuayYcTRNmmmNNGrexp/BHx2HJ4C8gcYoOS
yE1twHC6IHCCABRa088GXLemEXLOJR4Sc2SIeWuGuYDC2nl0A+k87/t5X8v//vrzyVKWj1iFw22T
DF0cwB7H7lgFpa35ByNNOPa46atwgZOJquBp0mBCx6SrkOteanbb2LfUzoW7jJt3Mz3mxdfr22vT
vn4hseVaUtbOWHyc5UQfjnP3EEfanzinFQKztbQAeftJgnOyc/GG9HcFbxDXoozfDtcVALNFgqyP
4zaGssigwrseM/RxZvpdLF6WwCRQaooBM9e1tr0+qqjpKjj2CZtp1wrix+GE+ta5z5rd3PjBfZP5
u8D0aQZnhSi+i5+uQ27uVQzRVvBEYSJgYdRYwA3CIHCbqJTXxDw1WkxVgVeByDbK/hVErFAYXc6a
AQ6tUcNJMoSeMlpFbA95SkdFpKU05nRWGsyabx47BKBgOg3pkDQ0yXFn6ZHHNbPGkVVwM6iYSVaP
toySrFa1885HrqV71AlaP65rZSMix1PH8nwvYziDyiZH+7FfqoHwvVEZUq2Z7CH8JsvHVHxpz5rO
uwpvroGGWFGVkYsA+f3nvR+1MUTplnjcqM8ijqVd20lWpQwmp46KB7T8f+Vken0U26xA3ITSAUvV
7/UWN41g4ihvc++vxGFcWSghOEs1iJOIe5TSd5zYh+35+cuYsCi4aBt4ev3ob1lJITSoPItrSFHl
R1LlFskPSd5ZbYYnmEseaXbQOo96zrsPbotlKigbQREt3ts+K69Is7JB3Jl4knSv6MFZ703Oobxp
dUiy/Y3AJBBSXR/Ri4AzoDMLOso6lSLxLQpOQlml1Ai9UeEF0svu/s3HrRCZA2HK/aicltaUNBT2
pRZmtO8dvcsR2QcUI4P22nCIiWjPYfqlqXgZ4OsaVX97EVKkVEx0yFtr+UFqs31RcU7VzaP7H/lU
9kGojhuEfiPkA8kn7ebgzoiU21bRqBLzehN4wjAurgu70UwWVUZ4rznzrq28X2dCqk5oxTkdoarq
OO72153d9oZCOwUGFePxBG8kny27j4RimBN8elF1Vh33u77Q7HCaD/lMXqJCRgeo3z7WZvcY1qEX
dryq/k3hMEEYOVUFM2bYvLYxCLpAlsaYZkobKqFd5SGv6vH9uphbBZfIX6M6QgIFCaRkvJ8phZmc
xnnqIfNpzXgtH0HlPqu4NQaSVZQnlNC1U0yVozJconZ2kl50/TTct4lMUdDlTqQ61DFxxyryhlD7
ev3ztpSw/jrGa5ZtnsXRiK8Tm5QGjUHL5Pk6wlZAg9u8uExqNhDoMQ5M7nQ5KSv0AmXpIagbJ44q
tx8mKu4RHeA+3+9zJbavY25FNGtMxqUlmpEXgr7oPPga94oVJOBQKS8+1Jk0P69jbdoxQa8LCiJM
CccEs0l6Ja1jnSB80uXnDAWEWWUeimB8TXrVmnPtrPQOqQNnDNW3KCl4wRvbn/1xLq3hlxVenUtG
EYeZEUyphz4yRTeSHZ7u0a5W7fpKPLftQyCE9qihcLc+VXghyoewpzWSB3YX2mFXuyjidE3EXrM/
W0rOmzWxdfaTpTHDMJbCY/YRh4TtEGYqlEMmt4huskvScKKLzbs8BmNIOqQzUCnCvPQmiSbXhYnb
blFhsLkfWn3zQNTCygLxoTFALeP7jgFKIKHnRBxbjxl4hv2FzHgwkoJrtJdEON9hplEz0XC4ydsf
Y/mjGn/I8kzFHBVm1UlAWEl8xWl4zuV/yI7uPlFHHwTeuj8vvigFRtGD2MHrxNLSq/vCyJeCXKuf
ZmuWULNuZsegPdVRz/HemzsMGSAFA99Q58bmxdtMHfo+GKB0X/IyFX0xjWx1RU11o9lVEa+JcdOM
VnCMkaOAI63BHYuIIXhIhmonhPcmt6+EJxPjqeeo1kihdEibyJhnW5nnmnwl2RHzbg8kyZzrbmMT
DD1YaClE3llhiYmMYqjQJQfbkWrTiganxoiZWHwrkcibI84ZxMNitAfyMiOvl3xQlDtxg/tc8z4J
tMPtR1OqkrMrtoIfshKM0WKZjDhTFrAw611BP6L52kW5r5ViL1xX4bbnXUExh5cc9WIgChISC9p7
VhenRDr5quAEcWFN+jtC1z5GrXzllWX//0j7ru22kabbJ8JayOG2EZhASZQoWtINlm1ZyDnj6c8G
5z9jsolhL/uz525mWKjuSl1hFyPCW5RHGQixMro8xZsB14lTK9XIYHQFHXtR+68qLM2+YBBZ9Jx4
nYkoS8sG6pXXyq0nRi40LU5SCPSV7m/rKLXiDsbcc5ruiFQiaQSekatZvL0LmrMoXXgTDd1lKrAe
E9eoNqn4kcmYspbSFeD4n+9f3iIhHB16CjTUws+W7YIQht6w4bAp4aKTYVzlY9chDComq+Z9gzRt
znhzLF6YjuzgP+VnGokjaPyqbHr4ocRPiSC+dmFFVFZy8BzL0Q8bAc2riGllxLQ3k2k8tok1Baxi
byRWo9ftxtNQjlUKwUxbndRq8lpFfE6mn1GdrAq0U3SCE6TxevKtfNRZpa3FMzbgoESMfuOMqcus
Gj5pWwNSWrUPZZ1ORM9bIsuTLUUIAu7f59IBiwLma3RB5fE8poTVV7y89UQZURA6TkGq6147psbP
hoo+30siFEOyyDd1OCiY/g8Kq8q2KXq67rOxZCovKVCRo9BHvdgEKm4wT0yx/RS6FXbRkQZ1XhHD
f/eJLd2PKOs8ltKg7ohW2mtlGw28tH2Eb2g+yc0yi7bFMG7q4EFqoQ33SS1ejyIokqRr6HA+42le
qFuBFhIEAXrixmpkVqKV1eiuYo0AsohQkXCqNWMaqDg8xXjNOiyHDe0kTf5HTihnJntCr4WSBlyL
bqtzgqlme65iac6ioF0cF3UzWYxhoKLCcfG9qa/LlMHDLEU3coxGdxXXjrhNoXiY2ihSjAmThZ1a
HpFeNaspfm1beTuI/KrOi59+YDBILgo2erV5BU9tHh1217LWiR0XS3iLumFYuoqK1hppExaoHKLT
GUnO+9K2eHwq2ocFDUVvuJNrYoUke2XdxBjO5xv4Yl7rV3okFQxftShuQLDVMAyKeSdaprtUygJu
SDE3GBuZGYmlbMpqK8Af99nqPkOLmqrqmE+Hs8K0NpWxGrjIUCoeI4pGLzuFfKoC3xnamGjRw31C
yzz9S4hePNigY1Xzcoy5FdgDUnWDbfSvcasy7ofBDo02UTY13kxTmbqK5pE+1X9U+lOQlHaq+vZ9
fpYkQeJnzBvkF5WbAfp4zJNaVv3U9ZsJHVcqwCt/YjKBJXBL0i3DtSMkQ6qFp48t6SS5bVV4n37s
diMHF1v4xa+gFZ7lCpXx1Hu5z9bSAcJiS8Y86o4uY0rA9T71fWyzS92yqsxM/xWJyJ5wtZP1h/uE
Fmu5l5QoU5FqGEPo+Tp1IwDtmOIYoGPaqJVDLeuq4/M6Vr2OVbOR/bjDHIbxq1U932wlngP2juFG
XKmadSr5f6EPl19FWRMuxNLFYYA+FNJJ0z8F/jvKeUHKAlBb0gZdQTCBCBujGTLFvNhnaYDmRNiR
uLDVZjt7k75hYQotWWNAVKBPF31ecw/3tbVSE10HKCcGAsW89oneWn6bf2hNua1Fzo5a5KRDgaEW
S/IDncC0gKKjFeq8M/nCHVeK32SoI6YYpJwkEnRPoqSbQoslFEPLMpMsWuI1e2goa3RlHhdDt81b
FtptElk+EgKeN1n3hXVJC5Hmw1Q+GnZEgW7aQeSU89yopK4kDm6kCK4HdCuhblZJojpFEjN6YJbe
R+glw2ZwNEGjo5syyrJQyUXaoAl6TAGlpbbqQz28Sa2xC5SdhBYg/F9bY1AZFpreG3JOuKGPTVQx
/6QBdoTSfTlI1IELMGarBMgqBc3BC+vHDEmCVJdWkoKM7ZSZaR7t+bLfqZNHwr7+C/NjGOjIRkpN
4A3a3IljFI6ihjlcYyy3fal9SyPJLOJurZWs6tCi9CBzjaZlXC1avq6lBzIZ54KC6YZsGt3B6B80
NAd2o7LXmbH3AilUY4AXpKM5H8966j6zJgMq/4hGcz07YSGfWbWDVWYa+gVe78vpIiG8BBEIAeIL
U2zXPIlCoWSlhhsshb2iK09Z+pWNW07V/vzRqfCYNACQiCAgz0Fl55Raj5EWwxSFzPEbH22NKV8D
9ZphixeM5BUVKgtZykNQ6x0mJwqkrSLtECrAgM7/ImS9okJZEWlqAuwNxuV0HffYoSdT5V5ErpkL
hFkTWp7WmPcvaUnPQHGG9THOPoC6pWLseyUs5gkeTW1JoiamER9U5TSq8OiFnWNXWu53pOS/+YCZ
w4DO5v4HLJ0rhAMpfeStoe+U5OdGxnV9zkPP5YEU6RceGn8D/qNc0qCem7WKyojYgkYqFwSlcUmX
iZIyajyLjKDGLyMLAJ9D93eESYJaZAEwm0j80jKkIqpDZLCaLZZ0SuQBYKKjNI4SOXVa7VTyXZkn
uTuFcr5qR7UgXir9KvjyEYhaFcPTLFITeAEoB6gggty1BreRPChGrGM2xJ82ldgQvyxfWimwsoy1
+WT+cOqtpgA6BKYW3TGYEKUEn1cA2hjKfu4Gxis2c0/pJlJ3Wr+WIkZQvnRNIvwYsjVIIRn0KErJ
i0WhelzmqmVuZ16zRX54H3fS85+L9SUZylwMkWqgIBvnbj3hpbTC+g+jZ8yTzJp5c2QXnFBHJur1
AKTzKHf7LiFC99WW5V+dFdDLdHTK4AU4y8dF/NTWAZ9rLZhQyxMIqMYr333dP6eF6GKeBf+XBCXQ
2tDoU4hJWFfAADIJx64iRjOhPcGOw2GnDbLFlcWOS9XTfbpLET9yvpgRElBaUZAauuYNIPF+02gK
QDbySloZRVqsilBqSeg1wMHndZheBFqrYRCVUy9pGEEuNDPOIsnWI03eoPQZmXwxArTy/oct6RxG
sTV0fWPSEc3m1HdVfdAbyNq6YjmuFEPDY2RyRmmfT6y82FL3N3bTAANvDuvgomdVubjeQehqPAig
CkKkbEa9dKZ4I5W6rfWGqTcmj1JqHxprIP2Y/pPRKI6n9daYh0+9Pphi9aLKrGapJZEGMIGGCRDA
AyCbev1F1Qj0CD/MczcrlZLoleybgex1DJ+3ZAIuqVCKU/W9mHcSZG4Y6gr2s1JMMQASpO6NhXP/
NhfdK/wrhgglbMRGpuaaIynPxVCYshzJoC8NGzh6tJkV4Vyk7HkgGO0KYT2IO2yGNAtD26jl8Bcm
HL15+gx5hkGT80j+xR0XfhqpaVblKF1uR3GbftRFQRg6vHSeeNdpeIpI2OdE5znGPgPKd1vi1mrO
CpPVVHlWMDCeISwi1KUpQwroCA2M5GhvQ/ylY/+eyALXWySCZANcEWA78Qa5vi2D92op0QYQCQ7I
CZhltc+6/i+uBP0waAJFtQnnRVkeo0+nHCFPgYH8Oidasi+66JeoYCIx+ZtwAR1SqowZVklHweCa
nzoCDF3TlIUbVfUqyrgfo/hTSMMdlPe+nC+4b3gIWYJaoYqG/a3XhMaID4G71ORAyWk8YhScwzX+
VtfwtIh6S0m/3Se3cE9X5GY7ciHVWuOlyIPVuau3I/Hy70KMOlNe/rmdwETuudCkI7Cj22e9IS35
wOMh1+gJzpp65a9DJWZ48aX2BlXHDON8PzImJmdeL3jx+AASPRSFW3P6qjfkp8B/Ldpwr2J8daoL
K8+/o5XWzKKK1B62z2ScGScNQ7sWDC/KaUCRPaOIosHj+iMwSJElYVsXrp4Xm7yqthkLendBQjDg
h5w4Wjtna0SpFqoWbdJGSeFWtUJK7yGQV76fESkNiDewXNsCO0hWI6xAnUzSdHoARFP9TNeSsUBq
RJAmC9JffihBgCfbfTlcYgpVdQV3ByI3Pd293HrTNIqwF0aD1UClmG3UPoucLpMF4hWY89OnQGaI
5QJziMVRYQJ3AM6mYflT1P36DiBtrpIUdjy12JkSiX8x+o6jk3FV83ikRD/LGgFrWYzBKDCBYeir
puDibRgY3FbOh5qhAQuHON+SKs7DNJpC4+RmFd8iqYt6SYj/wMF2aWkrl21I1EmVnCwLDaLljcRI
GiwdIggii6ahOAQ81WuBHxqj5VIvK93Eq75zwdyibnir+9KxYKXQdI+Bd2TqMPlIwyGGnsJXQyCX
blDvdUBvVAYWJWD848+pIEemnxss0SVFqW6seFGWa1HlSkDP1aZXlIQrzv7faFDKG/mDWEtRXLlJ
LpmrEvN/Qsxow1i6EHQO4FWLaMlQ6QxY041irfdhBa8YrfWp+pVGfzPEDagmzIShTQ53Qj8ypUZQ
qlYqKkwyqytf4yyh9O229db3T2uWneuHGZjg5yy3jKcFAI2vZSvLq3oCkice6arvVvKHKlSkwm7U
LmQBbrIozap14TuaqEjg3YMcoxcvWvSeepixUx9j7v0+Q7d3A4ZgB3A1eKzd3E0daWozSh28+w9h
JA3rSc76eSrNUADXyW8REblcrFmKZmWxytARFgUq5JJLNfSDFgz0do0dRfdP51bN8VQB3j3CKzgd
oOVeXwIaFsamUPH5lbfSjIw0zUkPGDZykQZytcgaSBAsuoubLzMkhn0NN1Ad9PAE6GJefL3PxtIZ
wYb8S4IOsMWq9stBhdTqI8m6EwDo7hO4FVagUMHgzmoBh0mrBdbmBGMiC7kb10NFApVv3UooUJUv
isgcuH5i+MlzSHGth9cEKe0ohh5jSYCicavO1MdVUVj1a1fale9w2zDbCx1DEFgMUnLsZ5k88KhX
umruSaYul95mSLn3jEdjqlSlFcNizkJ7yx5QIDDDrSHEny/0QvlTjwuyVprAHif1VtZg1EpGHCD0
lS12n6XUWIOQc8Qbe4Z9u3XY87miwYVHeKVgfPyacOdNoSZ5eCWhbSctnDTzLewE8OrADOPDfZlZ
4nGuH8yY6higotHOMToWtZmIAMvQKjcF+p2Wbz3sbtBTR/QikusaUVlB3a0iYLoQkELwEnDaKr0i
Lo9zCUEOX7uS9KuZIbYZrdQLx3f1+9TxZWKk9bGE3++HEImHB49E/mMeklhnHN6CPMLR4dgQgaBX
jIaCmCE6DWkSawT1n33yAFlQMJOXMhNJiwzNZACujTiH3n2SprWiTYNXu4GqrAsNuCjHlsvNqey2
icKoC86HQwk9XDgIIVDAW4luQ89HvJ5FPmzgW0OSA9ZGDvCaeL8vdYtEsIdkznvOWC9USFXl3OTr
Moj4OK88OnWtk9Sn+zQWJFvXL2hQIRWHvfdZ6ycNAGV4U0+ibYnm1gFrIsaQt4Pil9THZGjEkPFi
WRRuXUPIi1gLmkUJX9XJnjqOaQP0kecsO/Q9K2e8KHR4zUr4eWTy6O1LiZ5jmC6vG5cvn5LBQ45m
sGCRBlG07x/gAieoD2soy86ZQumGk6zkpbEfWjcEhIMt9WW3qZvQYDmR2XtTAoe+GrxZUflGBxTt
tRquCTyjlVt3zCYzMZJTHuj7ThCcPm6ImvbPY5s+y1O2VcKVGm8F/aR2H/c5vRUVtF2hvWdGo8W7
jzb08I+obKpSB+wUL7MDdBY4ESciKyz2HqnEOLEDH6V5rDbZKMOYbu5Tv71QUEfiUMFSC+SSaO1u
CoSFTal3LgbuzM6YSMKv4N5JoTKeZLdm5JoQ5c+ETs8839M6N47WWeL0hdNjtMffcyrrTmf9vb5T
VNrhuFBtBFYxgvRrB1aHXqXXate7TR+VMUC8k3LLS5luZwDONcMJCJaGkXomus8rUgy+4HB8na/u
n+utkcFHYJoGD168RlA3vP6IUEjVqIEEu+nkWYMPBIloIFwlMxR+4fqQl0V3DxQFRUM6AT14XjYq
PeAY9d6Onmp/HpV0gyJjkLmV0fntDgBQbI3A40eZP+MiGKlRO0m0uAKqoFLyu0Jqp33AYdZJ6pLv
jQZUbnXk67WcjC9oRJcYAQm9GBGJWsC0YjoHEHNoCtdoJoupm/Qh1wRXAXDRKGMZ1nQskn3y2UdW
vDOm51GMCN+ZXuso8bZ5xg+tRu/YfWXyS+xteDU0WRhst+euz2PMQFnEXCIy//OBXRxIKmYKJooD
0Q2HurDHiq+0g5FFXWkqgZJjMK9ARYdhEhcGlQCuByCfeWACV02Xh7tWTLommbDOSOuIhNGz1MAi
Sk0nADUlcmlYeaLZ4xTZlfrn5hhFW+wMweghEmGY0rvm1xeiJK8TQXCllMMWvFhV3DpsyuN9pVk4
VTQDoZMLzwdgm9K5ojKpOvS/+zjVLBQ2fKdWHMkxjkdaCQ/tHlAEDKN0q6XwYYgH0UQ2Y4/SebAy
mgZdw6JbF9OVIiD7VGBp/UgqpUr30ZCHOkOSF94sqH4ZZ7wwVPhvyn95hbpGlNeCy6tWWpqyhm1u
pJAswOdjwZvxkGIMZ/hjC39NkwpF+MhTql7PhTMYRtE/tVaulCYwyO/f3YKJAEospBK9eEAp0cVr
CYlLPCqQ6RNcLZW7ypyURkjNJK8yvFuSuMxN9Otib4heNJPlBxNG0FIO0I33P+LWySD2/md4BBgQ
N7jOWFymcwPX4SM4QVwhx6RbAzDPHCGqtI0yhU7fyiFDLZdozjE4QNmQP0E17ppxAOVPA+D1BHcY
dXdUg/2ICiDJJaPCqg/e9Y2IweTSSaNbAwU/De1zgLi7JphwUi03wDJ0s6z/GQQYVgTapJiixRKw
k+ssik0ur0kZVwzpXVAWeAGoP7wr2mDofl2hCsQqHGDz0CXI2frQN99zMTXMJqq7keHEFywBADzg
xDH/gx5ZGh3dSFMEmthmAIwn/7npMMYel3arAosIscl9mbmNNOHVUD9F2gVzBDeguXHPFVUHQDhs
ApCD76VadY7IVTzj8JapIFGMpk7oPd2X5ytY/yzAArnoqw5JOhbtOi56Vqf40hXh9Y4fgligMDgf
64Vb6vsm7xMtklw9SSeXl9ovOfAbs0QnJcOqLFOaR4XReovSyKwVF5QKaFocxYnkeonyY+iVl1Fp
HrjO+3X/chbJwOsj+ECIDsy0azIoR6N8mqQSGm1EAPgMvrGasyXrouQnRhJudmHXYSP2LAIHGFgu
WCN2I95TwCtc7asiMOGTLRqjTKn8Vla8mXZPEset8M8fs4aKHKyGgKklTaZZKzVNDFo04rvt8J5N
CTEw3CayYGNuxQ5VaEgcOjCRu9TondK8nIQKAMJVgCjLGFEvxvdIHWKGQVokgo4rFFrmVQY6ZZDy
sII8Dz6IyHXLW2WZo+zX64Ue/g0hgINDyRVUk+iRGKONizxTSnUG1yxNMUsR9/hT1nz+6c3g+lEv
xaoTmHXM/V0LHT9VcoQlnyoWotYpb9eG1pXrbkQIRNqsFKLnPycHueNRi0NlBA/ra3Jt41XAdAs0
N9GqlnRa9yIH+lr9c6gO9N38E3zM06ISRWZqyx4g1KHmBlzpzlQAwvbH6RsDvZ7IrGFbD5oSaHgf
I0nVPOF8ze2a8BWPFg9VPu2zTHTWJN6te5gJAbX2nKSE0b4+MjlC+dfTYw1FxY865o45VhylshMK
rATBEiEF9Wx4BhnbpugNqVXf8l4RAMJZzQ3T74HQ62OsnQeyM+t67lO6WfXZo0WTb3lcD2CzbLH5
kPTC6lugYeos33obsCBQ+ZcnLIC8PrygKQ08SEFJ8vZCXj0Ai6ng6gfBL/FIZWRDl7mCUcCqPcB1
02/xvoQaTyXOT4zCwMx8MXCqInzK0zzbZXrNUNwFQ4TmMvRZoMsUbT40Zy2A29uU7xE1BKjME07w
Txo6nX/e19dFKnOlDL0jiMDoqeswFhUvE0sRyERRUZJMEquVgODvj10fYOLPbds4PsSWlIyXhdD4
RQqA+EZLEisyMLaTcLxklqow2H/BEUZAAL2CORD02l9LRB6KQtbXDSI7OexMYAR3wP/QdEZFY/Hc
zsufYR5gwOd/fxEyAHZ30vWgA9RFlBrPmLCMHDULdOs+LzfSDeReGG0MsGk8Eoh0hyXXA4jPB+iR
26Y+qTz5GQvjrFqCO9fkFymvGUdH4+OhijDLAJw1mi0xYUW3AaByH1dJJ4jHmFj7fbcpyY/NcUNK
ixTk/UExzTVnHRg80pmAG6JzWvPiKDlJKAwxB9Fg01hWuK2+tuvd5/2DpFT3hgZ1XQO6UyIkY8Sj
9fGNEQzTfZM3v02FdUKjhbGX4Led/bB59DcR2Zprz2aQoRNHN2QoFeo40asNNNofT3uF5ORxIJvV
zyeXmA/rl7XFOK+zn74IIG+oUSFx401Vpc2XsrPeBOdj3z8/bp5/rmxu9dCYgP4yWWJw9qf3KM4h
7YUYjMjDxOV8jNZecKrNZH0E5mazIcXaJhnpbMl8jcjLl7FhsErnMW5YpQzGJPNjzFczYUA1f5sg
5P2ayd3sh/6buxtN9tT/z90OuFfEco5kWG8i6/np57fRMU3u/dO6L/HLN4gu3nlJPbLhKhUioeW+
nSqVE49vjbV3avL4HFjPq5/ELohgemR7sE6cw6C5yOUFTUqVW/TXel7kicdsw0+rh9F918mDnVv1
49bsycsLT17Wp/s06dbwf67vgial2mHSD5KBTNvRCjboTzUnIn8K2/wTwrL2rcOBNf6xbK8uCFL6
7vUtDn0yxGNv+jIRLWvtmZ8RI2cw/8iNvFwQobQ98qV+rlqJR9nkn7zn//XQKPXWcjWL8GgQj4UF
aYwnuzsOP8bIXSer9atZvR4Sk0WSepLe3BOl31KfcmGD0OA4mnmCzP7bT9PM9trmsN6ir8I5MKWR
cp43BCm9jo0WSZ7Ql46W+rn+OgmMpAGN7UL/Pt3Npk1jJfMhBG+350ht5vi7ehetbUDWFksczvNL
d+ThZtwg9nmlm6DN2O1o7lOyf3x8PG6e1c2vpydi2t+/g+y2J9YnKxW67Hd+SyLdiRZwQS1xAijv
3gZrH5jOZvNEXJ28+6ZpfjKkhAZHvDlUyoIIdVsPCo9LC9yd9fFRmz4ZyJN6XDUjMdeHT/8H82gZ
RotuoqgqTD50vAoGdw78aveSWPUqsFCGEb5G0u/W8ctIfCtaMZ0CQ8np7pRKz6UEbffisXFO+33w
tI/XjuOTzbNsrVxt5ZqCKVqVuf483LeZDM2gh6V8IOTlcQpV/HEMiU9YHdrMS6SsC9oRqiSbXc/e
GizHmcjz6onYtr19+WJGKsvh14V8UnZF09PQz3pIzO6jPmAx4ZPlW2tGjPAfSoAoEfknA5PPlM2f
wkiIJCGWwNGHk1gThHLzBF+6jUhhHtaHg0TuXxE99PV/ivCbIuUAMCQ/CONMcZdsPrqNnJkIvLr9
SNYHFqjCf4QKv2lR91WFrT8IgBc9puRkfQjW0XmGZfm5ImZiv74cDp+M4zx3yN5as98EqTvzZCHz
SzWCabZ+tM+PE2DFLay6N8uBTGSDzT3EJYP9PXzbrl/8gHwFJDnMT4/19BQT+CjGw37ZNf3+HMpT
GH0hC3EN/q14PfYk3aQvFmv/03/I6b9E6Nnvpsy8tGvAcx6vi29K5ZD163Z9asn/xsxZlC/iaF1s
tWbKwYzyIz6antkShRFa0nMgtGye5emCRCFX2L6eBtLxZD2qkd1b263Vk3XXE4agLMfmAC75P72j
USXTJAumApOMR4ko+PvW23hjCb1lMfwO83bk69dHl2VNFBQgtONeghevtT2y9l8OIU92DFL/4cp/
80TZkmIAzH0YzcK/f8PCdDKaYCsnH7z9kb4mO/94KBAsm2by8G6+RIzpmXNi4o7q0ZmYvtVTj6/D
WfXenA9nczzbshUhNp6tr/B3+MuSl2U/95tjyr50ml9P2kyzNU/qtpathy3CFe5p97lmhitUw8yN
bFKmJR/bMooLyOZuN5p7hyOOs1l1ZGXjAbnFQ/m+mWZYDnqvY1/25RgZoGYFHhEOzWn9xeKIJZrS
zPGFtqGRBYgz/MwRVg9s93Nf+LHYYQAvk1m2g0lrjpUuaeWo/w7CrNl7RwUGtwn763BH1huK5U/p
/P3YeGqhnm/pbTTV1f7jBzmSp2/v7731HQ9wxi0x2aKiSmCIAIYunoVeQIin421ohlZiWoy46lwo
vKNcEmVFWiNIMv7sSN72xebjB0fwxkdARzR7RXTyPSKvAQKGkSBkYJj9xZgOSX0FCAjzhBfFooLp
NEmScwkPhNqeDtaO8fuzD7xh7eL3KdZULMFMgYuOwNzACwSp/Ibwn+OGdVOL6ntBhjKOMmywp8xs
nBAMa/sHe35c39fZ5YfbBQ0qtOr00KtjA6ykpHFgJPZOSLqdHlrxMdoHq8IaGJ05TIqUARxi3/Oz
NJsvR1w11ptBMMM9mHjRrFnuZTlwvOCOMoBh22jYrJdKx8qprPmmBrdKrNeX9eGLlVU9D+XeEwoq
cNInP+1lGSfZgo7lBJbq2lDfA4sphvDRVQpR5uVJVsFThMGI48tXT/wfDKFgCN45Erm0fEWm9UUK
Eqe9bJavHUkwU607TGs+68mdIzubqgs6YlxiC7QPOuNq96auPtItN5DsYb0uWYe2HDz9lgS6x8XQ
qzT3FNzOfh+hCdZGVNGTEi6XmfdjHR5lHBKPKwFnC0ql/WY9Os5AnrPdz4TYiHDN3Slf37+sZfdx
wRllJbCRCEtGCxyiRFLyhvTm5vlZM58a8uS+rxNTN5nXNmdL710bZTPichoaD70bx/CkcqvBtNfr
g3FMv6Gdj/HyYzJHGYs88f0Is/2zsUDEqxFwt1k9y3MVxja3sBgMr3UGVrjHG2UxytwLR04FQayg
+9jtH51NQ6aH+qe5/joc/uIk0eyAghn6U+YyKv0O6jwDPXxyg3Bmhjl2NCIfgtLqxC0GCvRv9wXl
XOy7Zu2aGBXP9Bgi6IS4hFbv3pC+QmJns1oZB9RM8IfhIRcy0dfEZhm6UG2D60qAjs/EkOIkk4v9
UYG1IfZD3c4lIRa5WeTu8UZ5/LKWq27qQQ4L2BtrNMVtSYAabGl7F8M6R2XAG8Zk+GcWTUrRfTkb
4yispCM69tLMzjE73vMv6NZl3NttNHN9lJSCB1mYJoMA3qw3vIwA8hLa9ehsM/tlvZ44Zth7a7+u
yVHaLUScIfQt2Nq97XmVZN95F4p2n6dbH3ZNg1LrrOpCv8cU3LHsLectMOUnHsuiTPM+lQX3f02G
UuaxGnId4CMSqhM7HihAdu6T1Bwf5dZsBQQcLCmcpeyeFFIhgKZHjcrVoGdJj/vqGHNk2iMfxrRS
DMmjX0HjhBbZSjxfUfqremUJ3Hwsd9ig26QKhBiTWuJ24pG8QQigwIicfr51lmynwbPGoMeQb/r9
wxmGOBXzqe1P4ffA6Z8yllFn3ItEWYfOj2tMrIKh8fC2i45yb6mck5wKJBZ2DMleCG+vZI5+9nBK
qKWTDlqnvcWRPfE2nYkn1ktPWCnzheLbNSnKMGiB2Ki6h4ND537UkPYpAB1WNmghP3lNhbIHQZrL
Ta6Dymn/1p4+RtsgU7FtrUqdH44vtqmS94SQB+59t99xj/udZZaPqBuj8vO/+ksabUANc8CbD7Pg
hyppV78AfIXAas3uw2BJDGU5Yj7R22mEY+5N1AT7aKOZwPTKVGKZFkP8GbZQooxGK0R+3fgdcpRk
ZxUdQa/5z/iFZZoYSibPVv/CH081ABD7fhZLhewtfWWQj4/HI1mtsDY6ICeG4Z0l744FkalQI6u8
IAauoXR8G3xbIZVrGcQHioatHLpgz657yAx6VLRRi3klBgAHQ0niMSi3LqqpmmkJT4bVshJ4CwWC
K32gB+v4Uqz5ZD5JOBXvAyF3TpzHDco6/ibcuOgNYnpLlh+jIVm11mv8sgd7Fszx456k+35jMkNf
lohQ5sSvS91rJlBpzX6bjgRJryYlhHtVVrCUKDSwzDIj0qCb2utxNIBNDimZHk/6oUSpqmWmghYe
ftfXRYUaVZA3Xt/Xc0D/Zk3IeA2Wt9rHgX1f5FmHRxmMCcsZm96YrWRKpl3G+HWWqb8ZSyuCiu86
cJGecpXo27Awa30jY5baMd4Nlg9jXAyNoJzV9QhE//OZdRZ/MhzxsxWJuK7XrIIzS7RpELpITwBj
JIGUtUdwK1gOv6+d8h2ejJUUXMj2X0kCjfTajlWIbnqQUtEz8KYCsRJ/H1HlqsnG3/IvVWYPqxLq
+8V8DrGMBt3gXmZqLY0F/ImEMsfeEW30c4V4EaV7zTZWbUdMkbyarVlY2Z5hjBn+hV6nIWZxG6ez
K0saW57MI2cmuqVMrNcQ8yYp8yF4CEnbCnTGWdECC8+vxEHOEiEWg6OFVNv1TVIhiVBPYyoNhYSO
ndMeI9Tts/IwfSDZ5qP0xky4LZT4rslRJkTsMHlWzg8wNEXsix86mYO5HbPKPX/1HadJj+Bj+j9N
eQVkevP0pj06lmj3rY1i1GTb60Yx7xushUzHNVdU3FGJ+Rir85P5pAiI73dTQfhVbwJ9xMaEmUki
sl5rls4iO7v+O1zSQL5+IqfAjJoPE1uWCs80eRJbX77Dio6XDTJw8TD/iToA3S4c50NU9fGI4Lg1
sTmAO8i1yQqqlnn5TYMKczpDaEfscJyN1274ZiPFQb5YdZT/SNv8JkLFNqWeVsPkgcjb3AVam5vU
RNPRAzqOttlq/Zfvl9/kqLeSFvfAOBkRBez2b/t0b9aW+YI0IuPoZmNwKwW/qcwB3UU4qqqZpE5Y
AHw8FTwB/BXLQsyHcu/3KWPUNaIeCxV+PyanvWQJDw94g62ZHVrLKvubDcoQlXk3eMNwFoD6u+FM
u72DP2gybT4NM3soQ9K75riGN9Md8yt6Zajwsp/+TZ4yTKOWenLVgrzz6KAD2sYEMCMUWOhEnq3E
bxJUXBNmpRrIyszhGxw0GpEfj0c0vfkrG03waCvdfhnWF0M4lg0ukE5m3Izzgr9r6eBiuQfI84Qn
UUAiN35I3vlf8mO7yWzsA/ZeojWzf3HhJDHEgiUqM4QdwC4pNgclNXyvm/jj6NUT9nJJ/rsfN1g0
HxU8anxTKLq5bozr0BCxjA6joA+Ikf5wygrleuyEwoC8Mg9FYtM9penoExMUjhP5Y1EfosQnUmbr
+bf7MrPwUppbSACJgiGKeT/p9dFqoTfyeV2KxyE+qoJKQuBQ3qdwHv2hdA8k5sGgf4bFKDZ0BRMG
YlmJCOtj8pZskLX/8CvzMUGN0X943Ai7Z85cZWv3m0p6qyDgVHRat3Yf7Ndu9cIQpkWGgXGMTXIz
7BUNhh8DyFnJ2gLNwwFSBlJpKTULq2MpHlF4wNUAygJbnAAMcn2oSYp5Z7/xEd015htwSwNiaKQv
SNwTJGq36KEfIkt98BgnvWBEAfw2Y/dKkgY4dMqD+7roy20lgqwskbxbdwNQ8pgR+iwR1HUCRhBA
0cBuwhJduu0IM0OJX+YGLMBj+dF981xuu/0Cvr/yZN0XnCW1v6L0/0i7rt3WsSX7RQSYw+veDKKi
JUu27BfCPj5mzplfP4vG4LZEc8R77zS6Gx0AFXeo2hXXmjwKodS6Q+ZBUmFuFBKcNSPk9FBfbWqi
0sJ8LG0uHMCEiKSBKGGkIZkynKdRLsJBgGULSUh2eWI0PBlcJEYEdMmcGipi0qIc9syuk0ljXVDi
0heu5lyRBB0r7AhTMeJvTQ+wd7uuEB0GLvOa3392q8on/goOusJasU19M6H6cFiCgZtpAFEhFQQv
3IilCfCX+9saSGw19GwsnoXCDrRV3cqUBbgfDU6Zpcnbuqe1AtgB8ni/5wJx7DWmv3BXMZs4nUVj
W+BCKA6nnZEYN5oNb+e2R/jX45It/+kzmlzYccx3hJcCog3m2O/XFzOBnHS5AEF631M9/2DH/oLi
JSIH2XbRVMmQ+KPBPwk7zqOvYErOdWHNErSTApeOe1p6Q+c87bsPmpiHgNOSKmJ47Vwa7n4Xmf66
pO/uiiHKPopIsw+M1CPHpc7E8VcfbcPEOjit50guptTPkU+0U7iFIj2vHp/pjI99szCgRN/vNFcD
ODECNvW5b/TEA4b8ptuIti8teXMzbtadnMmNVWutLDkXcjaBXRu9RpvW1PYiKc/UiBIdA/1kDVrj
x4ubiZvvhE6esaASY7fGiP8ZMgcDgDwNq6fOR9Whj1Q6P5a1cEV+gZEmbiiJeSaPd5Zftx+C3pYk
MGMqyWS/FqghX1N9MU37+IbI7MTeem3EBEOMbdULmzE6uk+ou2DTZ5QR5EAYuAdmlgSk+ekUJVOW
TJS2jnYWdIEkFrh8On2wBupemENlN6+SVV4CRJ4SUaSdG4Kw1AxD6qJAZw+n7D0iRUXC6OxK1hIC
xe/VA9SUBWkNkI9YLH5yqdiqc2NM5zvnIdflEsO4sZ2KGhhZ0CYcRaayBGb7+z5BHtgkgN4xQkvJ
k1ihS1gQk+Shc76yxvnsUVQurkuPtTwe2b3S3wuZ2D4ZLZ9aVkDIy/Xw1zQ3Kt0g12VyOteQeJVa
O1Pf7DCGcLAx0+quvMPT23ptePuP/X4vrOMnRONHoJ+T9do36Xr9TD+Wkjc/5bxHnziey03o5/qD
KzsSPlFHh/3np4bseaOnaGfe5eRs7ddomhrWa44OxgqtAmASWXqIRsX99QFAs9CAY4AWwemrO/iu
xBeF46AaOJjgEpZWw6p9y3oSrdID87bUwzJ7JP+ImyY8YoCMhUOhOWdRzWggX6V8AZxhxv3Eod9I
mNxkNxeADtNAQmEmtl+S95ywRr7OqUa9vfuWke6loPyC7f9pjp5uI/BNQGoN2DIWm3l/jn6eqV2S
JuI4FZuSnIj04BPzRCz0HW1xnS7omFm6PDPTNPAh4IuOgCTAPvmpvt5enjJygtJvxTOCCk5HQyna
c3LdOew/WpIataHAl3v+eGycf0q2k5XeCZ1oLmbZHU6sILTQoTUlwViS/9fRbXN33Xxp+tdXutLb
ZpWnUJt1QulRBm1URo7/+TN4v/iJcoPPuWGqHN8hIhFkputI94/u0XmySX9NDPlV/GTOj5c+YyPv
Vj7RVZ5VpT7Ia/Gc+OQ9E4hsA4V5yQue0cc7IRNHxQ34MkolCNG1w7v89wTInM5CEe34eC2/nZW7
3Zv2WnllonQF34hn1fIOpydhzXw9FrB0OafTJr2fKQ6rQcJwYN8rJIIEHRMFtkVEfdut22tE6KVd
sGYzExRYlgymBwCHARphOrEX9jFgb6Meu4dRccwwuMa53J0JMw4Lbk6WQi0q0Wd20xM/Id9HwV5Y
9Oy23sifZNoYsQNvttSNyhGjAXGs4pg5PcN52dkhfXodZ6z3l2dv7RnImi+c6Uxy9H71E9WEh5b4
AfjIz83V/5DX0MxuhYZLGHXj6XWb2nsANXhLbQhzpu9uzyeKiFgf/3vc83EAVTcP0upsywzm4E6K
YaCpZP3df4477ur6YhVrVltu9nuikkJfykhnQDbaMVyUAl+iZ5sMR8OInz7EbYAUNNX+m36I+32e
6CiYTxtlAK0bQhgz0c8wfpaIFsw3Zek+z8TEkIQUHIhOkVEBTNb9syJrfpC4KocThfp8chvbisgW
QAQG6hG+3pOl7qMZnI97gWP+4+ZJSX1XqbgBAjf67h2lQNyhk6qfZN1Ciyk/+qwUCYjFas+sab1Z
5+g23IpFuwKa+yEW/SW7zOREO9rz2y/lvDlG7+PQ01JBZM7xutvZiaYqQ5wqWgeJNd3oZrjKrWbV
vaZUO/1F95BVodL0cbkUuxC7rNlH6aDYqhEZ4n7B4M+rz83SJ0rLV57EeTE+JETHy85sbOBNYzDE
8rfbrbDOyDrV0VnE/ht12DlX6W4PJpqbg1WNk0KIzo0X9LNhriK1ih4OL7s6Ls5fzXj8d8Imqio6
QtM1JTuuM3hqknOdUkkhBWuE8kEOF8LVmezZ/T2eqCjPCEyaZaO0gTYJ7CD7/LYu0eZ4HKui+mOz
v7SRU6x1gOEyLjiyoTU7hBcqaVBhw0TPOM8DxJAFMz/TBn63tikQnVqA8VgoYPTUXb4GygshFqaJ
MMyGsWOaGL6uLDxrMw0X9xInZij1wtAPK0iUUEB6N63QXi3s4OzD+Y8WqBO7Uw5VrEYtJGS6Ka3A
0bs3jP0a4Q48n6Vk5/w7eSNsYm18QSoEKcFxNbq6LglP9fOPf/Ck6hZjRavYZHRGX+I4mndObsRO
TI6nxQHPhRAbk81uh2ES+EOmreqE/CHbVkeot1655tdqaRhnycSoExMTgT4q6lMIfrlu4JKYJgcL
k14Yg1h/tgaiyvUzoyc0ogFduqvjuf2KFm7WPDExQRWVrdhCdEq8J5lyBBMLeEy2aJM0Pgz6jFTf
Uf0vQsBbUzMl3Ih7NUAuG0LZcaQKZ3uO6cm2HNPa8+iqWri6S0ucmJrACyNNrGFqNhu5pQUKxGMl
+r8Zj7hTwilrRCUVaugBWP/svXnP/JeMGirz1pLNcemi/rQ/Pji0KfRup3GMzIYC7ou3lQ7hHrPV
u/ql2HL6pz3yO5DTCe/jds9jFH8vE7jzW0Ox3oDj74/IH+Hn/2+Hp2mzwG25oR71lTc4guMkIbW2
mNr1DPH0WNRMa9L9Jk/sUJVInNzV2GRoKEPYD9PuCCE+xXW9dBZmNI/fSyryu9p6L3JijRr0e0Vs
IiFmyczoAHxZ1kY/w4oyuqa3m2fg7ri69sZsy6UixE+n5KNznhikIHClIqqwWDBP6mBKpxWjn0wk
J2srdwj6e9G3PNaD0CULPdrom+fVM317e4VrMtC3PVqMHu/+TLv4/VZMDBVo5govY/EKyLvc+GQQ
udic1RgU2ZOafD0WtuQBTisjKpuVXl9i38NvIJ4aSLiZwMKyfYuLCf/nbRxXVLZIZugr+oF8MAzl
4w8Yd/fR7k8cItkL66QPRDyqn3/CJSqDmQLT/VZOrFIppELrtjjbAGpLgM9m7D+MxwtYCBbAmHDv
tXdD5XfsAMsnuRszJyFoNZ48irESBmVDhrS1hSCsOgXEyLUVS5LLguqMO/RrB4F+KLMosAOhkruX
zzq16wcgPjlvkq30Kf4BatSChFm35EbCxPEpeqFCTwAkhN6Rj7dNrfcMlRjy8ngn5x3IGzkTswNE
acUTBtxFlqL+aFhPr68cHZsv4asuBezzV+NG2MTgxBX4nMdw61xppMgO6ncTX0DvTLrEKM/9pkZD
7RL6+Ki4j05qYmk0tW+SksM++t/XEvQzzLpeIoqaj5VvljUxHoUXlA4Xq6jkkusIgzXiV5wulxEk
aeG4lu7dxKlhu8qVyx4buPETfdiI+qDq+qKXunT3JvYh4cMAbDjK6C5eMWvUsST67AzAY/j6d7vS
AGb0stiPOC9TQUYFVICiOkWtYAMNT5HoSZjZ0qMDDCEeou92gyBm9bVY8B+V5/el+Jew6eBWITVM
2oaBhKhC3+kRCD50lVBgVyxKmn1iwSPwv8uaznDlas/xrutLiC4wiKSR9LqI4zgfcd7ImJiKvgCF
tcQ7PymM98YjaJ6weLIGOFFkLdy/maYFGPcbWRNzkQ6gtu0dyNJWO11AX5bJ250Rv+3rpVFxYV5z
/9m6ibFASwg4qngGFhCHNJam3g+72shsvaTm+XQ6WRrNjK21fau3e6BYrL+/gRC4OGcyH4HerHhi
QDrN8VynwMXUzGScIndss7b5zVIT4UyH3/3OToxI6It1HTguFGDT6ECKRoA2onQkG+SDUDta0+eE
Ho/6EtDWvOdzs76JSeHaJnKEHut7ue6uilnvhuP+Ml4fuhgdzVmvsc0HXNmsCDz7yYk2dZMLThtJ
53KNcmgKUiOkR5gX3xavcLTgbH5t9MfP2/iLU0UHgwcoFHjkRsUpsoHL5llRxIJ0FuUUXGo+6Zba
eEZvZioBNIfoEkT9DQDzk+shJa6TKuy4JpJxpCD0g/u79IbNuju3QiZ3o6m9iFGbVMJ8OtHfy49w
z9LrJv7eXUHvLCDVo/fbfwP+ds5M3oqdXA1RTGUnG0axu0r3/HHwv8TUs3OuSKlbAIMyKrrGpfx6
fGizWZJbuZP3R0zrgWn7eDSaCtb7A5YETMmtcQGu3ZJTMncpb4VN3FU2VauqiDPpPNRUzfexsx4+
vMjS9CVEillN+0fSL6e1KqXGARkntvOKXmjhNdyumwvQB5dWNJumuxU08U6bOJS8ehQUohIEBGET
+XSg+1pPmGLgTWkZy2j8wf9bCdDHh/9/k0QPRLUS6/HAQgIkQnR50++vZRSKxQ2cPD4gAG+iEgEr
xBT6VbUUlLsVtHFlG+/kBkTXl3byZ+jz0cImFmsI3FoSwEV2Rq7+upOQqr4yKzYng6bLf6i+ehmx
avs1/rKOmLS9XNbGQF+TCE3ZFPA2S98z+9TfnuzE2ghC3jW9gO9B1cmMjdTqTo2xEtrFsGDuRMGJ
C9wmVIBAcTI50QJ4cHUXtxDEJGSnXXnAyZou6gPPS8o+5/jdSpocqtgwqhbUkDQ8w31mIqoQzWxg
adAGCnM6JrIJLtOCiZnT+lupk4PV+D5WuryTzoFG+lCPLbZC6mx4Qr1nRMPikf39Wqq3jL85vUzg
uVDRmCwB133a6dSAKr0qekk6X68c4JZSNDwSjnimpOnZKi90hxgSMrFHWq9iB3ihvbWw6KUPmBwq
yEvhJvKidEY/pvMB7mH+3KxYj7rxh8hS9NemmCToc0vwFyTPPmC3S58cclB0DNNFWHpS6vkLKrTs
m0a32xqpZ7gaRLFeKYu+SO84LLGjzwa4t6InJ42ErCtHHkRnf3ijK84ib8toda8d9MG1Ov+mvmka
ZZ1NiG7xaJ1ipmxh1+cuuDJ2FePQOZArTtbOagkWPngKEtEA9TrsXtKTe/Qicrm0rx7qml+P5c0A
vmmIzf6RN1lwHGOeo1YgbxNk8M89jsp6QxwMAmavaGdG/rs3t8Bl1rYSkEtTw7N6jH6thP9isk1D
yyEvijyoHEcv7P5VcFs2lADep5wjzC2xIvGUY2tK62qsrfSr9vN4FAeCxp0lPZvR7Tu5E/chLhTP
wXSbgnAcuNQAzbjmGGk9fw7QtZNoi+c/CZB/18P7utqtGPtbWZwVW/qCiU+Rgz2uT3h8gbuSXjGG
/ImZ1uPLVVxfN+X6yzX71cKhz93ycTJAAScf+Jsws3O/130GXI0YbWLnNnzyz7yOgk6/ic0xjXMs
N54lvT2+ZT9YHRNjdidwssQ+Snw3ahjcMvR2g4nQo4dO91dsYzCX2P5YPzv757VBvJef+hKaBtAy
UAGwOsQMwcKnjI/e5FNE0HViZgizmaAJmXxKCQbLTmtL5qy6ZtjFRFTO6mfBWIX/JGFOicvWrfCW
DgqR2u84NcP6GLS6r3XEZzOS8R95tpOCggQwgRGQQFdhsG1BIZccGpU2nc1ENeXVc8HsvcHIAfv7
N17qF50Lq2+X8FMXuXGg+iztqwxsnGfuufwWKpvXPED+1trO4YzsyNi5Q5v6/Hjf5tzEO6ETN7Ef
ZK5V45w5M6xewHcygy+GM6TNAHfGpEQ9UG7Hni8selmOS92Yc2H1nfDJWxR5seJFGlac1Gg2fg4j
VnefZOHUZ3qagzaYOfHJQtp7prsbKvLPRZlCRuSCmoudmjFniad5aToq5XjQwv1tNp+ADBb+5oVd
/3HIH0UigwibmAfc0mOwcFfFiXEeIgaTbzz2XOBpwNO/p8NYmsyMjjEwRgo+itXCIY/7eKcc0ArM
JakgDAWL/S9oM7VWWYYtOufsqtTcpfvsWTQCU1FIhHrh3qCNgY4eGh8WlPLnxj6SO7lcRaYGksdD
bsnZ1WuxAZEcQORLKqyQSNHPOxYFtcgkVmla50Q3LdcK4D4Hnv0cGZqM5s3Eiqjw9Hg3fiegf3YD
0zbYCIAzTc2kxKadLDu8c85fNJ+oZUiaTxSfPvNYL7Rnhq2JnC34Pr9v+kTmxDypTeUkniig0Vr5
I2y0o0TXlyXIq98lpXshvzKaKbBDMXnnnJEki1d49BRy3WR64xnyU2hh2EZ9UhxDAnEyYIFMvMAo
8n0DRoIf/uMbPn4JWuvBKC0JHP7l/iXS8r6J+ETGcgUHBf/D52EElA5KPXEwYbP2uoWb9jv7PhE4
2V82lwovbiTn3BWrqkKzdfNV75TdYBT7fXyGyTZ9ZAf51YLc337Wvdwp10bSZImDHXfOm/B7cw33
KYkNkMWG7475Gvpjsxy6DMboRXs6PkfH5+PCXZ7V7H82WplomBqlESeUqnNOJcKWpGJJZTDH+Ale
DQz2Y2G/50fGxWJeFTyumgwS4kkGqnZrrWJFjzlvRMs5Bk/J1jF6EhjoaaLiGjDh6DMFKYZrDZgH
eoubsT6PWa7n78ff8dvPmXzHxKcEd66aphzjAE7ACnOQVxv8loa6r/vmd2BUOfneyMZjmb8HaScy
Jzda9RgOdMEuc9ZBUKmb3daM/pxNPyRne0fad1EgH7K54jfr/vW4WkWG8vHR6x8XeLlLnu14ladG
FYz3aC8G+x7iicnrobm5Wzo9PB3Mjry4SAIO5+bgXeO9SMO1arW7liPryCgRSoorbV29B+uCrnOO
6EtTbbNW7fZTJpmIXugKxqnxKWW0kqrXjqWSsGmfXY4EHabtGfvxIXDj0iZL1wDNidhlXDsGHe7N
Sqa2FeiHoOXwU+o97KjRgegCNSkPBaKvx8J+RWwaaIbwWiqKDLpDkHrey4pZJU41GZdMqmgPfLpk
w6iYhdpr58dyfic6fwRhQhLUdgJOdSKo8oO6yJUADgnR41P93oRIr8oH6fuD1yOjuayQ8lcWwQR+
Z5HuxU6bBptQSZHyBK1nhpQZ9lIMyDY3ZRNO+xLF0pzhGGm7EZDhbzwckPu9DLtWS4MUspqxt+PY
rExh1V7C9/NoLwiaeUD9ZTyLr+kB9Sq01XxCbdpNTZf6i+ee/rsPEe4/JFVzpU4TfEguE3EfaGvZ
MXjaqcda+VPRuCZZu8Br8Dt7OO7zzdon6hpmPdsNIUS+bHadnn2Z5vv7brPZrDKg2ZWHBFos00P/
91zmpL4Y8ZkbswL5G57nZDlJO6tBKKeJkgBOZEwq3W8Ax6UhCjASc45co86AX7Vh3UNWgdTcrDVL
jajc7f03raNtY5WauXDVRyP5S3/xhCBdiqYJzB9PpGea6NV1CyOqEGeXYEbJp26gtyYPTN+vdOQE
WYI4n10wjkDGFDLPCT8m5SaoSgImDNNaAXstd2iwtWyaLPkAv8q7+HlJQ5IDoSeomeXpnmaO2/V1
7V14dY8mAxoHthAeM+YqiwC/TUyGxoYMOADHfUmEN3UjDBQb3Gdrid9IgTFozoK3OatvmCdXBEyW
A5Lgx+TcLBq09UXqo6fjMjBHr7K7/Ci2l657LZHdy6iaUj5/4fuKCOW14fVgUIxmIMNL0H4oCm0w
o6y4qS4MJIv+Mi31NZ8OqdnKO0XQwRJf+NWSvzh6DtOLMZKCgyJeBKnotJXGVTIHJNqNexFMxQEX
QnQVFTiMVUKGmogpVQUjKazcpT1CtPgpchdcih+HdPoBAFSQwHXOAyBi2nOoVG1cRrnkXeIENbwn
FQj8Ovy4xG4/KlFvPwYgT+vly5DtuPytygCUIQNZXvlMU4rWlSAPdMmMgVJgqhWthTG3KRop8zGc
8kusUc4lrHwSNeIbTW+wkhErJkhmOcvZairVzC605ddsoMPet2uHYAKd0/R07cmmgwn1LweJiHO1
cygoh4KYCAypfd37aMH95Xw9VtFZc6UJmqiipWm81RPfyitrR2Id2bswAfUOOQmuPFXXHo10E4jw
FAqkG+hHTMjTQdSjVagb2Wkdmh/Kx0qxJb0ytVXrLqZ3Zh5JBbUyoJiMMRuwTCaGO+Y9UXF7ETo2
7LiM+APNnmqFJVLhrvJ81+z8mDIRSZ/VVE+YleQ8Fx1pTpVMa3FJu36bFHwLDxZCuMHI4k/d4B5V
rmToA/9SYTI5s3tOjz5wwvlfKTD7sCNZeC5cynM6I61HP6glZdCQHiUF1zf4yGRsTaJJaHDNa8ss
eYe/jRESzPgDugS/BdXoexMbZ0Eepm3sXzybuXpm6jyVwYr9LhF6752cZBiqTknI/Bn+xuF7wO60
AMMC7Ir/j5ugNXyHiCuE8WrQkgkTfzntOrmo2sK/RP2T9gz1kbbxBWWGuj8ytQ8UH7P4KyMDP+is
auXPSrPw7s5EZgCaQYWFG585MKNNNsJn4qHgPCa45GgwaGg50FSh6d/SeU0Npt+0ORBFtg0p6j3c
VaY4damZu0arkvTTPYTSzmHg9pllcAhOVUGlhSTE6NTd25v7rxvv2I2FLjqvHITx6yqM63o08PEw
wQQPOy09OSxpKv2xXs8EyApeBFQEBDApj8gu9wLzYqj7avDiS8BvM/BhfLCOUQd6zm7SneOYMDH+
mS1WnEC8SxrQISfuUgfD7wQnmLZBGQ5gHhYVMG7qBjpJEbCNECaX2krAdvPkvKHFC9ZVb19rO7qw
7sKzMqOod/ImVyCWQbLtBJCXsN8anjt0Tj7e1d/+zLggEb47PCkZBOL3m9rFCae4WpJcgF7pghD4
u/38N6bTRq9oclfupEzuCudgqlJ2i+TSqHZ97DaCWW20NZLVbrFKdXHD1Au6M96FqUBBUxWQIKCj
hZ8mFdDvUTGC4KUXp/iuPLOrXpp0+3jnZkJHYIneyBgXfaMAqT9y4+aQkdnXiidssJHPjMVuih5V
qcey5k5JRHAFc62IkqJN9s/RYpevmiq9wJeoewPZrgS446XBvTCLk4RzZ3Ura6JmWZMHkTSU6UX5
0xawO4TdeN42DF6Y6iBfy5qWjRmlxuMFzuRZ4XjCv5Ux+Y9X6QeJ4mYzgzoXEs1XsosHTvkBDoRy
DRO7YUzQDnvCtin1ODTYJ+E7jwaCfHYVnt16xRxdbctI7z4XEJ4jubtS0Y7VEinQ+ZhGyUpRrhXz
Upf2UBpqaTc+si3rHp4JRvR6+IkBTetnZylX+vv2IUeJx2tUK7jT03g4S4TG89s2v3i+LknvabIT
64VA5Lf1hQjkEJBBkHlE3KM7erNfUVI6jKMN+QVo36Trngu0GfgntpVWvZ0c5dPj4/ldctBUALwJ
MtCl4Dcgc3EvDt1wQs+yZX5BMrSpicLRxvYKy6v3sl3qxYk7SRjM1sIQ/uaXnFvMkrKNduheofEB
0GYN2Tv4K1PYiyCI25jzO6y3Q7MdINFcpP/ROdySZueUVHuqV5m48OL8xvQaV30jdJKaVLqWRfcm
hO66M3/5ND+D52jQow0HxJl1hcEO06CKBZCTZ8mmQbN6vOlzR6yN0QT0HrxjU6XPysYRuLbKL9Kg
Zw5pO9UKO3QVa5qefPgVlUqWPpb4g8T8a5dlHosGAAgH3MD7Y440oXLyugdHky50Zoq6YpJwhOMN
9Tt/qQFVlBPNSBjqsHqUGJxv1ilpRTqc0GdD/E0v0wSVt488QA6X73V4ZhFGjQqQBnm0iOjg0vKp
+5tktEPLSG1nQL/1aT3sOm9VxCv5ky9pw6zyzMgQmywiZ/3mHkAgOYLOYWEKQNqml4jreF8dGqm4
eAJhq4hGxWsQUzc3i7CnQvvupxbrvGieGb710qkTdbF9Fv6iyCRJAO2niQYEN1NQDS1eBSjvlGi4
LuwGbVS8ziIURSlMWWmd7imbmtNTzcR/lJDPfnxIP8N3k0O6W8XkVnJ5lMmsJBcXjLT7mq6g4UjZ
CUDlGrbl9/CJbgmUgBwr+QsucPdtUO0gMDnFcnqqqKsyoOGw5lmr13tZD6pVm1ja8BSxW5Ex0sws
HOqdJOGQPinv/knIDF94dVswSqKw3BvuQfxTOYaSbsGR6Lx2zKawBHkta0cFQd3fPLCKWGf8l1Cz
yvAQcubArJzQ5CVa7FPE3Nm+DzIjbHIqemSwMCjh4Ve8NSORQKYCxG/L3GALk2to3z55n7Wn5xqP
VA7+fGrR++pJC9v5e7ZzcinG9/DGkvpVKciFKhYXfh3YO+Z6qK04JxFyaRarA7zTIzJcWzL8zUDZ
i+jVSKzC8s2l8r80Htv0WGUMDcC7BBAK9xMN3HxH3jAegMnU4iIc2m/lT7rP95XtmRxAINxzvDUT
cM0cejqY4d4lyk6ygj0YVJGev0TklQLtEpRELDjIMGvI0hdw+V5WksWb/iFYiB5nUpAqd/ulk8Co
L1IhLBmluLBKSZPyexzXlp+Tk2ThVEPTW5L32/u5lzdJL+dZJwiFi53hDoVZol4zMtYOgAVRdc90
bMfk9uIhAndxvWCBZ8o0d5Kn5UghYeUYNgN34xi+uJtGOg1v4q5VaVkSuX4beht+R6oH4TqVcDX4
58eqzs+8erc7LUxUvQ1lB9cfO62teOq7tEPSGd1AVxeaQHwTNTldsNNNQqU3h5br1Eg3gj02pzz+
jv/jbsoAk8UwGID5JicgoRLaxvH4HZv8Qz6WtNskejGYvIzocwN1YUe+x8jOElJ/s6/ZU5frORIt
++qLDaj2R1nFcUykdW6ljRGExCFMSbScMkA2qs3x1oSH9sxwVjtsHVrpsd7sXZ7Un8GxgRFZh7qj
LKxpxn3H2SoCegrQTcErP6XoG33j2j7SYsUvL32rex2cx2851aiaRKua37JsToOc2RfKfxw1Qyp8
KOQUVA3Jl8mJqmwTS77k4C6LhhOR+qXrPKK8exu3eZaXEF1nqk2jNAVpahVBs/Jj+27WmIs8WnKY
oLx4yO6Uf72KN+VqV6SvaAwSs9UQ/JEan1SC5YOxoKZJxC94FLOqe/MBk1xc4NVey6ZheRFDO0KT
KNxuuwpttdx0C1ZiJu13v9aJVZKHpPAEFWtl1zvmEJwHk/04ADpIpvGqGkfZkPGrxrF9+loDyie2
EauRiCa0Mj4ykpvfkb0CcwKeKuqaS1HVTERwdxATBcLEoNDH4vhxoc1lqzgQidydHmvpb8AovGQK
0osICDCb8ktL5URG2rNyf250UL7l0jmSVtIhDoG/qlzkfpPXFpOZCpCEGHRM7PIKeVqj6t464CL2
FusfHn/QTMZm/CAFMR0+BxWbMdN3e/1UN+obGaev4AmvvX1ntvD74DVV4ABltgMofCSWqhqaeAjj
PEVU+orWyVID59wdRGgJVEYZegdk5fuvQLeynOVShTsIzP46Nx3vZUj/OCUaDJxuIU6Zk4U5WkVR
RrpgcZq7zLMwbFvZqy7ox67+wJFhkOFGshD1B2S+F7aXn/EY1LEzFU0qCpzaSQzoKWXTpUNeXYR2
o3JX9ZsB5rCiAPyHhK4lSCVVXSMvwzUfLqRX5uJB7lb0RK85OYszP8mqS/GH+wwFgQq9Lko0rVSA
R/m0JLWop8+yZHX7UvRpgi6DtNioS4H2TAkYHWE3WzBR+jRpU5Aal9UFzML2OXiWYObeFOtZRbL4
oOj8gorNGtRbeRM9bsTMzVgO8hx2DbLBkN/l4JjNAlRcjlVrqzXlQsJyVGlWyllrFqzprOelccLY
d//zgExOXBMGJ2WqurrUMQoq2SYTDTGnTrfLKskotICWHMYAcuLI54W7Nv7y1Du9lTw58D6pZa7E
iNElKFtSJ3CKlZjGg+GyqAT+DUt9qD6S/E/cP5f1htdst3+NK9q9Pf6M3wgwYykQHrIAm8Kywo/D
dGNRQs7rpEjBBvRwgp+Agi7qfELzXR8Q7ZK9f6v7o4Qajm9y9CLZ8UY1AqMm5Uqy+SUVGFf8a0dQ
ZhORCR5RK0ftvPkUL/RrIU9h0pvwvd81uYE0ozpmRvoWZJrDB5NuQtFWPOpfuYPa6mm2erwZP97f
ry8A6igSBCped2VyJvxIu86XcXnhrqkhPbVICFZ8RETWYP0N4hS0OJUW+oXLzuw3wBaxnAgl+eBv
hWhrXRSog/lXEO7uPJdKHVV8C+2DTXt8/JVzFhE5vX995ERDMyfntUDCNhUp6XPq43WNN3mGMq1L
4TU+FvZ7tGq8HxoP5gNA2eNYJu6VxMXgNy0LPIEUAFkysQfMCyDQ1PtreO5tz0Dqb6FeNasZNyIn
96BWkhDoVWV5qUJkExG4es4+CfRAWQgGZgqI92sbg4WbC1fUQQru8Z+1aYAaybY1xuIEHVl7A3MR
NpBLtwKAziIjAaT0432dPcSxo/dnpB3AkPeioyRqlKxuyou65g6tG9FigJT/4ew7eyRVkq5/ERIm
SeArpizVtrqnZ76gcY0nsYn59e/J3lfPVlGo0Kzu3N2VRltBusjIiBPnJN1jZqxcoOIyvtnTF5Zm
C6hMfWllESy1BYjk+0LSN2FTfbs/nIUyjpjK/45ntmahliicgEztDSm1N+kX/UyqXQEMh+bTwpbZ
Pjo1wUoycSECBFc9URSqWLoKXY7rKez6OCQG10FP3UZeAt+Ylt91bWWPfD1IZ9N3ZWXmErpgMGOQ
ZDVv/WF0iNf9rQQXdul2u8pr3ewpPGq/BiTlFEfecCfGf2pOv+eevB/QBzs8pK9rCPmFrYNdA0Jf
US0z0YN3PW6r1pG5TaTmLeu/xQaktvkzR1tqvNHwhu758L9M84W52f7p4yirJilo3qrib8cgrmL+
KtN45TgsriVBQ5BYTgqdlesxIQJPphbSvG+d5aTBZ66hmyJdAwQvGVFMEzeLrCDBr8+WslSGThqT
pHsLAy8kUMxtQXa+1la2uGEA+0E7F8ovqjm/Q6SaEgmRYvdWu9l+cBWX/I3AQTqhLbVGm6Rn7mMn
35uP6R5PxugFLOOgN3S0R0ArPLJT3dr+vH82F5A/gPgjzy8j1YAq7zwPZvWBaVWMdW9KYVfb6k35
JXdu6FlOs2mR4zIcJKXRcExk0Hi4un9E45WxIc6RozFssKtjtnbRL+3gyw+arbaRTlZXkKJ7M5SX
mDosO0r9IU5j10zskIQ24GhIZ2xy01a1/jB9qFsKsY13Oq64xqULAAJGFtriUAChNw+ZQRlqk/O6
ezvmKLSDO2zPH6ed8TI+juiGRnI983Kb+255UE71yjW+4JevbIvdenH5BFpl8lTGqgwoqk/KqR3Y
yt0t9vPcdUEySQDdoF5iGDOfPE6kKfOp6960HECz4dSWx6DbZc0TCTYrW0w4gUtTlsDhoIcRNQ6g
+PA/rgcTc8U0OhL2b2Hvth+AMwGStQWwogD54wmNnKMfgo3GdHp3h8LifeM3eSfUHwj6NoBMAorU
NOao1WlgZCqzip9Zsv+YcMTaX8EjyL57n63cBvON+2WJokoIURbkgOYqnzzrApYlanfuMlvt80PZ
y6cogZJY1D4n4x7I2ZWJnW+S/xgEWaGAzaB5b+ayaCyrSVub3VlSkQ9G3yAnzYp/XzQhcOMovQOT
MwflQEo8K1Ir5ucsR6VXjdD88o/O/WsQaD4E/Ei3UAifPfGoFUlFHtf8rEx0I1lPlZbaYVitjOOm
7CDMAEKCpRF9jrKlXe/BjnYKn4SZ2qXb2je35sE89O/mIdwpbuFKnuHF0LSp9opjbdm+fOj20U61
e/i7lQ05v2jElwAtR2SCshhYv2cDViazmRAs8TMKLfEOLyoTdAR2LkEu6RjJO9lX2b77xY4Nqh//
btq0kJeBiAUSM/iO2STIWWLWVjqcKSoJsTeeGNThk4fuJSWvenMm3Z6rJ6o+6YWXPIBpb8X+3OVg
5CawVUiParjEoV00M2+VUZWwajjHceRUEnCP5huqUQ3ZN8bKy1UT63ntc4QtDY0dwHEAHzpbb7Mn
Uh+GHWwZso2r1UqeCT8RFOsk9DTDn6P6ZfDcTfCCo8Y2J5HD2z9B41Gttsf6W9Qc0vK9b44Zet21
Y6psWeEFiV22DlUOgOG+Ku2BMk9JgXasyNrdc+syrz9/tlJ6HfRSbWCqWmOvogdWsVHxC19S6zNL
bUuzM8vJfvwvu0MBqJYATIENOtuYcUSCNIr4cE5Nt212jad1x/LIDyrxym9MeR3Bk2Ttefqgf++A
DvxfrENlBo9rRCLWPHBFr39ryFM7nLv6hQydU6P/eAxsHGc7AOxRU2y13BVmjTzMXko8hTmsf1fM
YeU7xMRe7xsLvdC4EuElEG2S2R6lQMzgYTnIZ7lMJadUSY5YcyxWnIB4fVxZAYIDQGsw/svoE0EV
8vokVEyVxgEt2efMTG0tO43jppeflMS7P6k3vbo4bbCDGvyXHXjxazvYRkEa46/Pw6P1ymq7OQz7
xkE5+Bz4pmTXoc0Pue9/7/fjMTrEyopvv7kRv8wbuHgBpBIp02vz3OBQ1mMwr/vhcIp7r4y/cwXl
REUAcqeV0d6UD79GSxDFwr/qBAjOa3NjRwe8RmBOKc+VsjOqXVN4uQYdpsSOG8Npp3IXQUS5yctT
0nU/46r5Cf0rJxm31ZqbX1xh4CYpxUbCQ34289qUFkwR3zLUIC8esu2UnGrpKdVWRy0mcb6XAI/U
qIo+O7j32SRPekVQOI2Vs954ZHwuzqRwTOklf1FFfT/CG6Ye3bB7HCTFBojJTdN8JWRfWmY0IgE7
oyJXATqB63mnZlAafZkp56z/nKxtmz2rHUzKYJ/Pznolr4Q9N1lJsc6YVxNNIdAZoDfXGBuLdAgM
GUSD4EOx349QsPnx+Lg/7zmoqf1vnQuwt/0aoYly9/x+/0gtreul7dls51qjWmEkTu7w0DXv9bEC
6L+dtvet3ODzvoZo6oC1IbgTNabrKe2SPO5bo1DOJ4wN7JBki3cO5O3sDXO2IPvfblMwRO/Pip16
kw02uzfNw5+fout+tD9XKYRuHq7/+SDEUGD1wVLP0VHcCJKsooF8djkolZlz/nH68fFxSp3J6Tb9
tnKzh3p73L2+Pjw8g23r2/35uCk8CPPwYVAltUxIH950zfYAIw9po5yNxmvectA1ZLR2NOTfk6KC
3KFmq4ggn/n0PTeKg/W0Yn7pjBlA5OFSBFnbDQdXPvIQoWWtnDWkNDPAu+tdHWXAKz1b/MfQ52hU
fhtU3Wt1iBWmrtafq1wood3/DOEz5iddcMeq8G4aATDgelMYaEtKIzIoZ5VuWOZVParaP8t3Nd3w
/i1GMHPf3FdJfm4PUHw4MbRQopo382F1p5tNmSrKmbKHVIEK6nYaLNzGD9CHb3t0AEz6TsvcIdhY
gduUb8k7geIdTbcDPWu5TUOf6s4A8aFk8mTuQB8ur38B25Xt2XCamsIec69cE/67qRmJrYLgEosF
j4T3u3o9S+PQgtmjxtFBrBB9TMcYRTGyU8Cw9foJJsT7c7SwMQxUAoFLFuq/NwQqwL2lmQRN2rP2
AWQ6OKj/3v/9hSW/+v3ZEkw0rAotbsGh/gfpDx29unt+NPXt7r6Zm8hc1FD/O4x5PGKhtJLwEcP4
gTeIO7rdyvldmaY5sCY3xrCqJPy+4gaudVK+3//8m0Id1vzq+2dr3uojlynH7wt+SAP/9g/kwPd2
FDtsxdbCBXBlavawsLS+NEoLpoLTr9jTT8nz/bGsTZUIUC8yP2Uc6Noofl/9jDao1a/22awZEH9/
YSAe067TxZZKbfSj2ZNvot3I7Xz03X8K3oF1VriVTfxF2XphcQqiogd2jUB+qIHKm2U/KjZeYACH
/AaWzhs3w8Pucw1EtRCUXK2T2PIXRtGiqNV5jmFCvII60s+d+fLn/kotXUrwMUgvIT2IF9P8jZlK
tEkHIZ51kk/Fq+KwA7e7pwQicsd+peq1cECvTM12RRLHg0GKEVJu39Oj4ZHYVo9rRKtrNmYbw+LI
VkQabMiV0zh29NCtTZi4oGYXionXFR4E6HzBm3x2dqLMkFspU8TWA6LOAWhgC4ra0V6zc/N6Fi1k
F3ZmswUlCJVIuEbPIcrW5Oc+3Gvb9AkQ2oc1lgfxS/dGNJszKS2DuogxIrDxBytP0cX1uBjFLAbE
A0lnaYLfzhsb2NjeX80Hrc3T7IwQptdlI/SUztB1fQF0nGw09BUUL2uHccEDXC2IOKwXh5EC1l5P
EQwdw5fNr9TRvN5dCY4WzvuVCfEJFyZCHd0KiQRuf3o4hcfA5V6/l1euyQXff2ljDrBKwI5KE1Ah
nuOXbpu9W+6aLOeiAYTYoBpCjG3Mw1wjCdUAwCqEE7bihgA+3/dYaz8/eyBDs6hkJMfPN5/JE9tO
I6TR71tYir6APfvvCGY3sRkoahvAAYiGfWZjV70M9t+DtX3dZSsLvjaYmTMxRlbwAZnOs6sje9I5
7LwylMXTAYFZVB7RD3KTpMnSPOKdAj57cLgyO7b/Nq66quu2cBuL5Pf/GZktSVuMFc96GInc0rP+
OY0oHOHFr89WQzYqvRo7/DrDS1l1NqDb0SFStRYF3xT4EX9d2ZmtRZjEPG0K8Lu7UAV+fi/2+kbZ
Kf0qGfKiH7kYz8yx95PWw2lhPCJ2yaEIfy637sqyL7rdCxszl471kFmcYCzv70jLA/mBeAVa3m1o
q/7z8/MaVPUG2zefO7HPLxyXReM2GHC7n+Pd/mS8OG+v0Eg6fjy4/tvn/aEtusiLkc3cPZvKuo9T
C6Hlc7Yhe38Ch9vacNZmb+bpSZSyxGwxmmTf2LF/+Hy+P4alUP9qq838/Ii2ZMjoYnlOx/Ch2J/P
Ly34HuwVM8sbzQL5GaghVeDwrxdlSs2ibnVdKJMW6I78i8aYN7bGsrdkRNFRVsMlD1a5ObqOg2Uk
MVkEYl3H3I6egpcRWADseiWOWHKUl2bmh6ZEh9nYQRHB3MY7vNW34QrweGlfXRqYnZigCQ2pnWAA
KJjP6k39+J0cxrVjueSNL43MjknA+nYcZBiRM+gxNrb2zPb0UTmEbrNj/8M9f2lrdlCSClxHdIAt
dav4wY7t18L55SVBDdBALQzIi5nXB+8RWJ0H6HtMFvpIbbJPJsREKydlaXuB+EJHBhEZHOurPe/C
sbSUJ2kdaBpeQB+aW38rjsjGOKWDnCi82BGyqO//i0XkXExgz5F+n+f7JzkcWwZZhXNss5MdHtiw
HQ78wdkBefisu3+kTecMj2urdaOBITwomHr+z+xsa4wsSAIpMTVoUbi6bCevBVrfwG7nfj6D3+3z
E52H+KfZmcCm6uA0W4tuv7Kx81fA5QfM9osMTVRuMHwAZnra4Ap8f2/d9GR49tPTy4vy8PoZeZH3
uftzf75VcX3f2BUQFXTNiq6T2ckueNDncpmI6xCW0VuZv1Fw5pagZj48OJ6C5Q7OCep1wBDbq6Ne
es19gVT+v/XZsde5GietCuvv77B+3CipE+zpPtx+P6BN7hWct7FbbNcAbouxxqXZ2WpD1UJpaQOz
AWjBzD/FAYKlQsHl/twuHp6LqZ0t6RCXRA5rWJGp+yhYSAcbz0glWgliF3MIl6OZ3ZdG03ZSxmGn
OYATkdmn/qU76ZkLbNXznxUfSpYu50tjs1stbdNW0jMYIyeRKOszW9sFT9bLLzCM/ei95FvgIlwX
Hd8DRsyPOX1iiuBgLp24hIhTa0tPxV9QgIbu6+fh7ecbSg0rF68uQsWbPY36K8rAKPDodOYa26Cn
emr2/wnxPj6yvYEklWGbW8EHOuzEUpz3e/I0KoCgy06ae/bv3ynIyiEDXO9KrwXcsnETz8T2P+z+
fIqEVrgpnM9y+/n5Z9XnLTsfJP8BadCB6JiDcDQ1zNiYIwnUeOpz6Q8QwzmzbbSJvtX7TbNt7HAf
/C62mnOIH8Gv6DIXLdv7+5v1Bof95QEvPmK2i5IhZ+mU4SO0x8zX0Myavean9M06VbAWbqJj9bRG
rSh8y806AaSAmiO63fBEuo6Qqt6otbKakNIteekIYigHgVS5cgwXwz1N0WTEYJCjAh3gtZmyNxma
+CooR32g+XU/7XsCeIYLcJW3svMWA/FLUzPHovaSRnODkTMgatNe/1bsI0epttaPTyMBCFO1QbPz
aW5Cl65QHy3FT5eGZ76GmyBk1aaSnGs/9nD6HIqGgTWHdguEgwIXLikV4DRLBhZq9karmyQG9siY
zmVT2fr4LWlfx2RbEX37bcgATVZqmxRrJauFoaFdCPVvAPDw33PobjGQMeEtl89HS/eabfAbtEHs
cY2he+EmurIy82sZaUuu4t12TvTP8KfUORwqL9MmG/6Mf1rQVRjRapXp9urFaRe9KGAt1nXVmJ24
NOeZoeE5ei4hNxJk2saa3psItXa024WFU/L6FWDrhjiB/hapm5Xzfjvga+uzAZdt1Q0VV/qzzN0J
3Q9Vq20CFtsl2Zctcaixq1P1CEqmFbu3FwjsmjqozDSwMcpkFnD02diZo8kASxo3GT9IRmNPbAJq
s/RI+hCNn7W1SULQhw1HXYdmh2W8AMq7bZkT8D9tt3KfLYQC+ByQAIqOYuBYv+6SiwiXhKFqpFY9
nI3fDXme6udq2jHpB/+kHLQLr7hDu90aPeSCm7g2OpuDmCDuVQigWZLceqbSeHVn88GvDIhTJrtx
/JBa0ATtTdb/Yu6YPPYKaAml2J6KnyM5tcXbypqIC/HaEV9/z8xDyhXvY+z+4TxV7lgcjRQXI/No
gWbP51B5Gm01Ye4qTuortrw1C5Ia0CcgxTRvvZyynlUK74ezfFBDxyAvRjNsQ1XfNuWPxPyuGZuK
5g9JBk7+Vwv9iAM7lc0+nfYaP2mZk1dPg9LbbXTWxi0lj2ZcrYRWYtz3PnC2TjxCS1sjAwGY9NpH
aUnRNu6io1So08ppvGkEBjIW2/C/UzFbASMdIwl0nsM5rN/T4NUA3zOyoOjDT8uNRM8GmgdHVwPs
CVOQH+rKUYOT1LwkynOdvSrqRg6/r+yJJe9kAMaHhgkUw9Gwdn1r6vFUmlqoDGcri83BK/IydUKS
kp/WaE6bQq/+tsCGP9Z6FXiyMhylBChJlLF/9pmZryQhhS+6WAe0OYA3X3RUgEgOUndfKIPLQxo1
UVOzuvWzbKNXux9jug12DfpgiBf/Y074yxb6FYGbARAJkOL5uCE0OYxB2/mpLNmZYjlWYTn5hoTj
yuYSm2c2KPg/QEJAQCoyOLPLNBgaNKUoaue3HX8PzTHfWJakrRixFqYOnLcUM4iZE23H18vYCTqB
sGsmv9aZxB2qjRm6DgpOfmVBVraunkiF9jBA5C87JuhdebG0yLS2KaeZcWIBQxuLWWvmZBML0m64
jQb6R2tLvfQC3Yh/mHqinFkgK6AZGqwWPftNRx60vk87t5KU6iWvC3S3tiWz3tkQaZ9sZNVvvVWn
RwCJ03ORqvVz1o6Sl4UB1E2IoZWvXB24Zncay5hbTl3/koxd/oieJDA6JoYldR7X+uq3WrD0Vz4G
8TkJoqyw9aJkz0E6kcwpJ52etFKuIm/kIBlwqjqOPqJUlVFj46gko42+Hzfq1HBrC0RcBiJVztL4
TFgRMcAprfFUk1oimyhWpQNwOdovGiQyOItZq8ngY42zZ55LU/FQxBJEaCZ5DFsvQlIRDAU5yIZD
OU4/JoOzH73RGPtErsYP+MEUFBtJVzBHK2rzZ5FkWeU1OePg7QTyP/YyaHW9hpXKZbSmoufNzXWl
Spy2LXA1Z1Hb5HbVqfQNRI5D5zVFwoBvRePczyhmerrrhhHdAkEHCl4uJ1UOztaqZa7V4MHrpVVi
BTbYlPrvcRGyad9h7qit8x66L+MQ5mvYzfljUZwldLkK3U2IVYN8UfiYi3Mbq0nUqP3Q+yBKLgZH
GTlrkGmlfbSRJ6vP3ABO46WrGdjB8syKX1vWGjEmRIMiLu8YlkKpLA7tjlHJfwZlBuyQkYJMUoVA
CjCZCsgdMSs6oa5aUpN7Gdh2U6ekcQ6gW2q0JzM1kDiKR9AMOIFmCBojXEYnsNrlXl1O1e8umOrK
tZSp/SuVYZG6BTdjcMn2YBIUyOzoiPZGOOQ4z6Wd0mV5t0ETfz1sW6sGQlHLsqGwgd80Xoaml2VX
GvUQBOrDNEITXG/CqbRBlGegob6uzXEl6heHd+ZC0FiE7LLojQGt3MyFJCMvo4KOvd/T0mn7LdWi
Da/+Stka2HieYxArCQoUJOQU0CcSbf5ENSUUyjo5HHwzCZWXSaKDbVkN3YAcSsbdUAGM2w1tYleF
iUc2eJHcLjCkDTPGCu2MFjhOSZWsNQMseFBwCejIe4OxD8HbLIQdtCGlLckHX0N22tEMSPhllH7e
vwhn8SpGjpcpphctoGg/AkvX9R4euq5hXUwmnxr6BlKoTmS0h66hyH6MfyHRu+Kwl8yJvgpEo9Qy
1DmGfZooJ2wKZZ8BGfzYBQSSOSU2b16P/Inlk+FoEKD37o/xdh/hChJlCrxE0Hw0vyQyszH6ZpAm
Py4Ty9O7Lt/hvu0OuM6Zy9AQs/IIEHfo9b4V9rBkeENC2MOY7VveDAyLGsl+lMSGE4akPFlc4qjC
cmnlYTd7PX4tHzo4ZBkuGp0y8iyEM3ok6Go1kX1ZD8a9Toufamv22yEG9QIJpumhoErrZIpUbe7P
6cKRETTo6AbFDS+y5+IBduH8ZAk6ZUzVJn8YKseqVE82+a7vrGd0hTsjAd/lcOYt0K/aPmYNNMEm
SG+VwRoYbJ5ZFjMgqHdRaULVH3ne2Xcg5mws3haKD3p+2eEM4ZVt9JRDLqMABQKUA0HKX1MHrhIE
8VOMTEzC0RwZdyn+L0No5z3/W8UGcTqlLY55J0snWZ6mt7Zv0IAd5bWLYkS2L+rB2hVVVL6iIN3a
YzEGmyJPqgczZO3r/cm9PfkYk6CA0iwENWg/nM1tGatlo3ayrw3jQ6lW39pSI/++SSm2qYVpw/ME
hZZrG+UY15CemQZ/Ctv2pEJRysV+jn8Zamft7g/n9jwA+YVcgAL8J7Iq8x6LXOMxi7RS9VlaEdvS
23HX5FPukKEdVs7DkinkwZBMA38Wboz5zBWUJQOiBx/JFNo7TbAF9Pj+aG5DTkyZqKagI1igrWdu
GXJ5kXjraH4tx9VRbRu0a3KdvhRAvh8REQDf21GQYQ40dKxphG78ffvzNz12vPgAtMaJP2AymiXD
aiurdQ1VK18ZNnraj3ZgQe8h/SUR4lqj14DUhkzgf5H7DQ+ZU4z7/+UDQNOOpCaSm5A4v946Zm5q
Vk7FDJDc7YbQg6Stk8nVwSDTuyK/VUq1LwzNTyTzUe4bm8fNikdfWGaEXni+wb4hBMKvv6DqYH/k
Ctwey/lbrRB2SIzMJKC6CJCluz/ehQUX0QFa5cRx0b7SHReerteMpE1IK/u5rNUMIfoE1S9OyMZI
m/69l+LAa1SebgoD9SVtQmrhvv3b6wttuZqGOEJI5gBlfj1YMxqkALtJBuewYh31MeYednmDmJZm
P4pC+scuXbG/1C9CHwUlShPsDdf2AkWSp8rSZT8uErozlKI4hIGZbcxQ5U9ZGuQPUtAjH8GMai3B
LIZyfXNifjHPKkEiVnCGXptWs8DsTY6hZmrkBMx6HpPxnQmqz65Hj5L1HLHo3CToLSdrmbvbm1SY
Nk08J8WFNr9JQYYRDSbYv/xKLkRQgHzcd5b4hKY24MxO3Gzvr+o82yym+cqg2OMX20qLoVlOOhi0
qt6Wqu+pmW4aLX+EjqINYrZDHMWHogKlfm8oK7YXjg+YaCjWF7EYHgTqtekpzbSISpXq09zMXTUN
FVSJeI5dracrpm6vMkIMQtF9LcrsyDpcmxrRyArofKH6G0ifrAST87SSmMLLH5/fYXGJfja8+FV/
YAyPcLsYuoNZ0NMUZH/kuHlo0ZYopdW+rOKXfoo89Vff82+J1YAlSvKCFL1AMmDWyadagUq2p0/3
l3jh4BKE7ojKRNCJK/B67OZIjTIZWtXXNfTOUubE1Y+k6J0UVEf3LQmXPzs3V5Zme6mbwjwoelgy
Iq+UQPWDMmSUHd/uW1kbz+x0AvRFIQrYq36aclfmp5a2m0Dfl9aaptSiIeQM4eFRkgHJ/PXEgR3P
aoagVv2isR76+kfSlhuz19EVuQIaXzKECxTKHmA1QX/gLFzQk2FAe7Sp+lmSuQX9yUq607Tek1Jj
Za8unQM8LfGWQ+UWuO6ZU7UCA1w7JNR8PWmLXWjkb4gj1gi6F0IDSO1gPKAjACMZdMGuJ04B4F4J
s1TxtSYInd7s+n2TKeFk11TtIIyuTx6FbNKuNoXICqSNvRFhKPhjrfbNIgZfmd7bQaOkJTw5atW4
N+dxbBtJhEd1KvtNo042b6ZmiyJU6t7flrfeDNLEEFbA6w5U8CBWvB50mhq4PbGQfs6T/USDU9t2
+5CuRJa39wMCWLhKDeINyErM2W/aMZdSOZoUP1XBaga546rUkcWbjtAi+wlOsWdtjUD0dnOibAa5
PFDcQ2AB/vN6XDmxeosjf+2TopieFdCvu2kR0INJu8mXerrG77OwWqjOawjsUAPFKGenTkLCx2RT
jbCuVYtjxCi0XGiEnuj7y3VrhqIshre4kNQBMmcWziQ1CsixPBCf5QTiRiRttj0L//28ATiGMB1Q
V1RWsS+uJy+T6pRHDaxEJAeeaUBGh3W5uXKqb7cerAheTfgoQWsyO2+TkRfB0GrEN4eg8vF0BDcQ
gtbnqmnWwGq3Lh7bGNaEoBbaaeZRWZMrU5xkie5LZZts9TLHjSUX8i7PVG2LEvL4Hknd2u29ND7R
uYd7Fll2EGZdzyJaiIO8YK3uxzVB92TUJQmUbpFhJjZpWKj/89ZACzwYneHz4STxuLk2x4qxK6e+
0v0pr3TH5FO36Zp2jRRmaVBCKAVPUeQLbhhbrDLlU4X+At8IC5tNj1YKhpNEXfFKS+uF1zvINXCU
VHXeap8TMGCqbU792IwhIsBJtqeZ1u/MgEU7q0UxAARGoXf/bC0MDY0FgowTFSUdncCzCSR04FZH
dD+lJXfNKEKVOe1Le1SsdsXUQvwKlISgm8ToBIXIbLG0UU9rEli6X5lGtmX5KB3BhEN3VKk7vzPq
cF9kUbcbJao5pFeTYz6MyipmQ5yw68gHSqIyqMIIEplgJ5udwHjgocyDgvqWXOBVMBxaEnqk+E4z
MOcpNlPAsExRubC1/NVYfTQszTfuc5AmgcIAeQfx9xcxfFlbchhMsu5HqYEm3iYaXBJBlQyxd7ky
34um8NZGrRAEs3ijXJsKB8mQus6kvknRXH/UtWbon5IxzqC0LvFBW6lJ3nppyLkgIU5Am0SJMcfC
5FkWVQRCBL7EoMRcZ0bztxwCeeV1cDsoYQXRgY5aIWKWWUTZTFSCd5Wpr9Zm/VPllrbJNJS77Dht
1rAQiyNCnKeCOwUudE50zgwA+zIJ/JBWG/XgGtWaHgKM0KMlK5fCoiGQWqCYCyYvsDBcr5RSmXrR
cKwULuviPQuMfAep+HKFUmLOXILHj7jdBDnZF7rDnMEAmwQFH0bjwNdDi31YZW7ZIBuXHuu+5oeu
1+VjOEzKoRik0UvAO79JEznfNnnevVRKtidJkjlyGkBWOamCrSlx8kMG/PFbUo7loxH11OV1m/4x
UFpccfMLqw4VTbSFYilAfDbXQzT6Gk//uAl8Iw8Dh4VIp9Jcf9WzVUj8bT4Bh/NLTxBwSeQVZlF3
ZwyowOpq4Le4vqAbI0fRB8VdDUrSQop/V4xWZ8inVlCXoTyC0mTas3ee6srakOf4Q7FaCFARDmNH
oCQ+L+awTAV/XhKZfmAmiVsm8nCupchqXTNMN1ViBDsO9W03zRHW1WA28toxeIhzq37soz49Zan5
TupEO2Zw/CvP1IXlQPiCeAw9utiwc8U1Wem41Xah6ZsdHc80RFmS5WH5PCHZsnI0bi9FvOag8gj1
XhAZoYnv+mi0nchyFWV66q3coflvDT1DdYdeV2go/qvoFabcQucxKIpA3Qd05JxJctTCptOZkZ+Y
+UCt2lYm8Fj9+NcLV5QckB1EFh1+ap4MxlBQXUtBZz4VqMzmg/KHgEXNoSFyVvct3bwG0A6M+iRa
IXBuwKMwc5VaahVaFLLsFOAyfczSWKReI8PJAj054OjwzX174vq+ulgFEAUES1gwVAfhy66XKhJa
3R2q66cil8nriDSLy0mHbvio/zsFrQ50Sju5SqRZL6o8FCvWb15bsI7AHYlu+AdUJ2aj7aqg1eqW
sxNPQ3JKClAhleowbJuo/ZtKUfzIIrl2IitVXu8P+2aHCsMIdAUyCHfFvHandbkWTrnFTkAPWpOt
aSFUvKQgCMFjDtaRYZNPbf03KYfxX08hDMNBIdOMtx7qPjNXFUMUgxdKVJ66qQDOBBGlh+0U22bW
tyu37m3oJmyBxRUwRXhgwI6u1zbRC5C6aeB40qs+cIu6tPx2QJimMEV5miI5+jQBuD8E7QB0mhHG
6pNiDcXu/kzPYYKIKfAVQo0BRUShtCeW4iJ46s0wApShLE+TUtNXIgG2IuuDQC8YUPtVocKV9GOx
kUHy+Zrrnd7bMYjGnkfWZvZkpfQAqL6xaQPrlxpOxWayQJNAa2iBpW358/633rjIr09FxQGFFyTa
5t67jLlulXFdntIgIV4GUeoCUfa2LEzt131LN8EDLMEPo5oJ3CBq7rPXMco+qUIl4OAmS4ndinLw
28pDvuKHxfG5PtzidInePUBVRRnweupjswmqmFYaKqBBm7oVL1Rkf2uaP7eNnPQOLVp92N8f2e0c
ggECfFQigBVpjZnvx1t8zHCqqV+RKZxeiyqF0EwBfFH1WA4MWl7/ao6gLCxjZ+E835J+6Z3WT22X
mX7adwBaGajamiewQsu6HctR2PwzWkPAz3CihEIfbrF5rqskdVNJo2n4oZpC+yyQzYRvCpB3hiuR
+e08grRHsCyB0UVgemeHF1tmqtMiNv0BED8H7RZRbAMqlr72QaSvEUvfbsdrY7NbABm8SC9A7eR3
wPfYeFGB43RIzH/29ni6AcSHlBDQNwAHX29Hs2HRlHPJ8OOKq1ttqiHtjF3E7ZgAMN73UHageose
1lqj6QrI6NbhIwxFxguVHwQLCKmvbTdBMta9Hln+ZA5uyYNjPMRABzTniSvbSjrf35UL8wluMNCj
gXAdTbrzXGXYjqxPECH6XZWNhj3qciY5rUlTayVcuNklYL/CGwc0qgBhipTR9bCIWSl4g5TMl2m6
iw3c12qnSJ6lrtXN1gzNbmpamVpQ6AwCfJRD+uKT9c9GGa/cFTfThtHghSjr4JtEWeCrB+biqgiC
sYniYGCADbXJJmHsXMhdvpLhXTTyBbdC4hyNzeLvL4zUkZRJgQkpwY7HADLqYRc/yGFRFCvOd9EO
+Gv/IwgP7fVrO/r/I+26diPHge0XCVAOr0qdZLft6XF6EewJEpUTJUpff4+8F7PdbN0WZu8uZhZY
Ay6RLBYrnDplZUgZWWYZsIiEuyHHKB7UlddYg3m9xqsOnYYbA1AX+hD4Gl/c5eZMT6Yd9NGp0HhI
aWKHidcY44ZFf2naIQswPRCvyTNnO7D9lysa9NHQKi3UDpn4YHbMqV2j69zbN+fKXfgSos8FPwsJ
EMBILoWM2ThnKiz9ICa6AAxrnDxPqlE89wiJ9vVoRa8dYtX9BIzeJlIm4phKq76IVI8eddZgFp9g
FnajRu2+qLLGYbn6oywtBXPzEjXSVxwG3n+dPxZdFwjOv+j4+RAX8V2YmFOhH6Jno/J8bSN5/V3/
dntL+M46AEBQm0KmARNZUZBAfvZySyplGhszz8wDHNnc6XMr8rO6lnxAsssNKoLMLcYGcxZYbbqJ
SdJ7vUULgtDpRYSUIA33pWzWXmiU8b3RtuGdIZDy1Ill92T1rN9CsribpjhM3KaNRLfrJIva+khn
Hk0D+G47loDoXbFcvG+CRYHB0AC0DJhP5E05gwJwdT6xSTcPajYiMNxIcrsT6HuK/Mbt7VsTxPmf
lTgC19Ea5qGfDoA2YN6qYufkmPbP/0EOnlFkCJHVRlHz8pQmueg6okKOoY22MOmeVZD3Sq09Nhn+
bVELlx7h4b+iONMy6rQU89g0D51FH8JcfzZqvxvvOk20ZXlYsZdrwriDEgzQpMlgEjykWFbk3gnN
07ZbY8tYOiQLDyLIBhApIE11uXlyRonSA/UNlumpcAYlL3Zt2Zhbc6T3qjFKK2fF2+ZZ+QD/MNAv
P3dU8iToYq/EoVRC3NBYzE71grqNTIoVzeNbgxBBYBQQHDjJQF8cqC04lUiR80oso46DQSYVZhBp
UYiZOXHXv7RRb2CQjTHIH+3QzrZ0zGLmsBbtM47I5G500tKiJ2qKRew2ESi8beTVlUixxzJVFVuJ
xumz1/PsUS8wJNsrUlUO4T5FivRDrBrMyxBH2gymi6IPwlkiR/VaVezK+OkSSmLo9oVJmpGh3MXK
FZVNWqIJB0D46++9YetbTCATEkx/WtnIq0gWGwkPF0Tpc/+HgXTFpXpUrZ4UpkmjAFSWnV/f13bx
OTe/5sdq7f25Ug2AeVG4lJEqQ/B9BceWRkpCQ2JRYCXA5PTmIxD9W7XBmFWxEOxOeu9rTHdRElTG
8pcJ/yvBdVdp743CGnbz6uZdforBrTpHukYqyRAFnbDPMc9UpvUmA/vtgHFfQrH5S5vyJQwdUhgb
DwgaX68dunLU4m6MApK9EEXw+vF3H58yTB3p2ettUbwvidM0xLlwZeA056aey9MUulQBHH2KAimp
XTncM/Q5jPEKF8uVRUFHKrIeeF4Q/84u5aUQSyt7WSwNEjS5eUfD51BKN0MMAmG6EllcwZOwHEjC
WtB6C9tlcgayt6wwjDEiJ1Al4aAZ5eApiDO6Wim/DTWa+lJWMi+TtMjXIyl9YLHZ+mMMvvMhNvsN
+nHkR3EAbL2U4FrX8FweQrj1R1ooT2WPxlEAlIdVlvmF7cGwdfi/aNqaj2DOC555wWqI3hEykCSI
0Xqj7qQoYNoO9d78wdpLqat9tD/D0PXDx+IXvvn2+c+/+zwtAYGQjQga9heHw2dT9SKMWwmFiYBi
aDfmB5fB9Ah6BSvZsAGDdG4LuwLLXEq7oiweCSDstQJpdfIzjuodqUZXntQNzIxvWOhEGg89iP6L
F9jSzJhW1rooHsVhdALME7iQj7nc6BrtP80oakkg5b2t1iVAaSHKl1pvo1XJrkWGZ0F70LS3qHmh
rerGCRB6t7dgwY5Y55/AXYVSSlMt1XTs9/gRJc/G2IH/3O070VHWkFYLb8LMFQVEBup8c5h/udqY
GSq4tbDacNwO9W8Wgty0f8/R5ShH37WUrsRY11oM1iDs7FwBgOfw1bp1psVDoXRZI9M4kEjQm7rT
mGBaASZcyz9vb+HCCwRJMsIfQLsA1efDEjMkkZzAgw56XwOBXH2X2bUT6xhx1q4o7LV1RNZsnoUA
SAveVj5rOwiVaJaqEiOjJc8dF5iI8j1fE8LTScA1gRRY4TkXgyQdX5JNpHZCBTEiweCxINzrzpOu
epEruI27Nrd96ZDORXF+QpIVHe0ziKrLX4LgRI+FdeialUjsqlFlXhAAxaCRkuFzKXzNSU/GlpRF
SwJ5Uz8pr6KHbjy7MfzH+jNjM13L99sasXRM5/I4jzWtR01OKOSVUutklZvFKD2Na+nNa1N5uSru
PqXa2GKGHaSQySOeD4yT5DWP1q/VOSvXbg/w9QgzYZENJHB5B1wwIsUIdY2gF+XFUPIHMSo3pRE/
mU3qV5PlkKJ1GvXVisAlYHbNcRqF3zX6UAW6vb2vCwYTERQCQ4TWgCVg+ZcmpIYbXRl5ngTGUTrq
z+ZP3f1RuuIWAzzx721hS6p5Lms+5DP7MbGxsma4VdAW+0pGQ5Px2dTUHtgaR9SStuA+w0NAwIFg
d7abZ4IyUsd1Zg5JoAuJU2CkHdXALJSs+DxX5ef5EqBVAgl/TGWdI49LMTMcICraKQlQcH5MHvQ9
MKH5U/6EkQAB5vW6ZQqu+S1dsVhLuzhPNUE7AdL+SHleSo3VUognVU2CSKQ2pg3ZaHe2kaPp1RVX
a9FqzXi/efIBOHB4J9VAHC9BTUnwqvn6aE+HAcO7M6/dIQBa8YcX9fBcFvdqVlPCpEyArAHEl5b9
3tov8BJAStg5w8oDvXT5zkVxDnHbgDgN2WEStJ7m/adfDuAUKspA4OD1ujwdUerlOArR49AmHVis
8sGeHTP37y8SMLl/hHArQHQo6RNr4E5iErZedcdKKe3UeoyaNXLuxb1CFt+wEKYh88YpmwzCEctK
aRIkRg6WGSE5igL4uG4vZ/G5B/gKTgWGZiGNz0lhdVk1TYb7Oso92zSxhGfSmjS3AUAY5Qnzxygo
ImqmWuZ1BbO8cLDWBvZde23wkQHxA1UErjJimMtzQzjPdNQPYQeJFruCZR4atKF7saj8HttKc5mK
2OL2speslAXrgQ5h8OgBSXMpMpzUhoXpfJETa4NkzbRF8Js6CVhtVzZ4wWTAuwHMAXg+9GLzZXC9
Emk9FFEaSNrvEvsHl0BJG2dupP3rJV0I4g4yiimt1ERIAk3OPGDU9+GgBSDE8G6LWXin51gT7S9g
GZlbIC93LkKXfp+TNA3IYNVeFRbRYI+T9aknGCqJYiTGX4MR2u4Kc4jQ5T+sQqAWju7iA7ijmwTS
ILgp06CVxFdZEDdU1I7ZKGxDUR9sZqr3ia681FG9HeeZZShxAj+Z1OCfSUDpyrIcY02BTHZvb8vS
VyHHBrODMjd6d7mvKkpg8cDukAZxgxELLPGy6cmotJUM5ZIyodyGqjPSekgScbFsnSgxBYZtXnt7
V9cfsXKUZLK1kKj5++VgHhpSUUBmwmBzV5IgD0VEK8NylMaTVLQHG59t/dclHRDyn0vhDTZVjCFs
8zSgng4MRFx8l9pfJXqsv99ezayTl2H4PMwGMwEtYGuBn+JWMyi9lQzNlAWCbBVO01clQtLBuy1k
SQPOhXCLGbWuUqNSzII4A7GrXNj/4X4bSNchFYYecLg/lxcvjxrMc9YqPAftq5w9J/K2SX7fXsKS
eqEShRgTHLKgUeDiF6nOQxBK1BAR3efhE0t3NHT1fHdbytJpAASLxwagAkzt4TaqpqHWMA0WUQE9
9S80r7WOpqHPecXwLsVJAMb+K4d7qZu2KoVBitOges3gDQqxHWLgcdiHthh1TlOLmzDP9llV29MY
ZEZ8X0jqyn1del0vvoE7tLLNaGWI+AYkwYqfqFrpv8y36tCYblx68ePtjV14R+cJAnMbM/DyyM9d
agiiQtJqQ5IGpRCMJD+yDJMr2+2Qgoq2WmvNWlB3JFCRKsB0bjyiPDKfNkSNjERKMTJ7sjv9d4Th
TpmhrVyqBY1ECw/Qs6j5I4MmcRrZC3U8hM2IMzQ/RUwnFSIfPDQ4xDU86+JykAxGdxgQa1eDr5LI
pHXLZDzTtLHlMnKmaT8Wa5jHBdWfi6hz99PcR6lwyxnqgrSJYcCsmjq0MXLEtvkPO4ajR80a2B0V
6PpLJciGNom6Vk+DuvlBpse+BxMZWAHT5tttZVs6GTTmoW0aqgbHjXuKMBQDg+M0C0uBH6wMMXiC
IkfJNqDqWrnIS0cDQzFjNxHwgR7jckUo9GBQKI2yQMNAYqq+WGDqMZK/j+xmUzHjeGeiEx7jnvZ1
H+Z9CyE6sSPTs6KjFN/V2Rq6ZMF9QilpRnLNxSQgbLnFoKuEtTnktGloE5J6TUN2qV5j/GrQl9E+
puYejRCb24e1FOJBHjpboBZ40a+6x3LajNMg4XEK5Ed0DFBb3BRHE+wqLv3Zp4DkrRzadXp0xk/8
K5BTj0pM0GCVzgJPspe5wvfJKzxl5SVZEjKj04CGQ5CEtsLLzUy1SczzfsyCSXpIGQbXyxXwfv5P
tXpZ2b/ZQ+A8CA2vIvKHwPkj38vdqgSk/YAuKhmaVezcMzEux8dUXuN5+oURd+NazWLpbp1L4zS+
EKtaQN4UythHQJV/qhH4JsXWWU+Ozr/p1rpmg3WWrZnKSIo1QcUO0sNkZFv2jqexGLxOd8rU6dMD
Sfy2cmm9T/3bWzqbuluS51t/JrnSFSVnloyuprsqDpjX/mypbX7+/4Rwt62PpolEBo6NtZv35CN9
m0BL+nRbxpJ5QiM0Qmc4/4Cs8DLEJqbWmOVB2yU/SzTftBO6mfTW/f+J4Z4OoRVZPAp5HlStti2K
eDdl47uhJmtu09Jy4AJ+gdURZfCGEFC3UCmmNA8GdEHbFO01fjpEc6FBW8umLb2GeD8Acpp5FeGa
X6oAUCMAQElFHlhKojtSiEZdHTOvb+/bwl0C5B4RGXCkSAzxHgSLGssaJtgI5JadWAORQCs7KI0C
E7ci6Sv05VQancAwehKK9yjScNfWMGszoybLgoTuaRvbWncvZy91uaEVkBc/xH4/ks88+kDpuZY0
Z+zW3IvFtc4kPkjmzDw6nGedhE2psAHqXopbA0FbRfwhJE605ix96fTVSlFTgfsH4Bp6Ji9PLm7B
7Yg/eQDuRV91Jvcz32Pok60gb114mpOivHL7GJc390wkpyxTGo2pOpAcVY/eF/eDJ3rEjjv7QdrX
O7YpHG1F4sJF0EUD3eMWgiFgPmbtPTNQklRqVi/CNIZZvinBB4bqlBA/3F7WghUEP4s6k8fN58Uz
D1G9Qt9HF2YBBtihdXczZZLTKI9d+Cy0KynzhccSbi2YO1T0n4DniTO4HZiZay3FbStAfmP3eZSA
EjDJN/mosl1FEU/m6MG8I+jA/A87OU9vnnsO5oQC90wjWSPLOf4JDDXo+180SPq/B5Cg3Qx4ddT4
YUpAnHZ5WEofllUcxXFAu88KMHxRQysk3edoXbVQiL59aAuagYwsgCPAv83tZdw9B4dZqwvTSIIp
rpyi3reRioHbK8Hcwl2GdwgXGgBehON8XhYkn7mcairqYepjPlFX1H7rFmoaf48emfu8/pXDqQUx
YjiGKsphhvakh4ZLhY+kfAKoe8U6Lmg6bDzqbrNphA5yDqEpaawBbS0JQHnqmQgYXKJJKM1LcD7z
9H3qK2nlmBZ38I9EYIYvdUJtJaVC3wEJKiNzVIT/cvJUgGNVxzih/6AQZ5J4c5hVSSEVIUqKbQgo
1SBigfoHo8ZKkLKoeGdyOBto0ZrNlIEkyGtU8JTE1XKEkWvEIPNd4Yw7HBmkZ1RAB5Gg4+4S+tfC
VDMLgCgajW0sKd32yrAWpi4LATIRzTpAJfKHkw6tJg4Jslmowk569BuM2j9vH8qCvcMy/pXAHUof
RSnNJEhIxdbL1A8w+DqNaGwF6Q68BS5CO+e2wKUlIRJGVf4rxOcJEqiVoAVYh0CUeo8FmBHEsXm+
LeJaAZT5tQWQaYZoYPMuVRqcPyGTcthwoTKdMk7trvtka7WR642bhYAabmYDBjadE9K3RjpR5MmD
sgr9zNLuE+U70dVDzNgxzjvQtRjb28u6vqmA9uOBQC0Xxgg29XJZTSioFjDceYAmbbvHQ8QeIvPU
J39tEC7FcNdHpVbWCbTMA3QQgF/ZoPdTda+voeTWFsO9DqQKu7gpKryzupdlGrFJiwxjXmd2Y/26
vW/XNhULmgtLqN4ZKBNzC5ItITMTcciBCDqGpHruwG1TsRbLAoY21t3b0pb0AlQDSKDP48vQmHB5
SqFIBRQK4EnHCSr7BMkxgT3XaufUTfcb/U7rSZkrdZ9vL0pm8GbnJkWePU+IjI6JU0UDNUsatwVE
0wVTV7lVKFvjCloQBd8BzA3ALcCB58MEA9iqcoylPkhJiFFJLHtlmMzqT4ZGN7e38cpM4EkHLGKm
+JhbmUTuIWxCXRbquu8DlFRdwajcOFtJi8y/4cKAX0rgsRF5mOltU2EtuK2CTalIPUhs/KlIuy3A
e4kjiI3sq1pruSxl0vfbC7xONs3y8cSjbgrgK6Z1XCpKbJZSASe0D/ofqvyoOjvJwEikAhhPMGc6
jdOurPdKMb/kIWGCmAvFHb7PycxLPa1NrJe1TvkrBhoKPPTUnYSVZ/7qunFyuHX1dRij5VOGHOZH
Wm0b8ilyG+VeXi3KL2qj8e+KuKumUDWRQwsrgsbXzyCW3ZFfFuZcNR5xvv8W3dRfObO1pc0/Pwt2
oojEGKYDgXfTj4fYxYzFlcfxyirOewf2b2Q+UTXGE3YpAB571A419m76URJnckrZ9W6r3ZoEzhiW
FTKO+awFrX7IQGsathqoTcGQ/OO2nOtIlFsKZ+DRvU3lWlNwvchT0rqkeVBVu9sGYW9XmY3ZEC8M
s8c1jD78fwqeLcvZIVVaHU1ZBMHaUbYqjKkd/Lh2XgZfEbfa/q35qOyVPV3Uw7NTm39+JnHq6lSK
JZxaJz6nyp0aPWfKCu3LmghO1cuQiCNJVOym8tCzz8G8K5X3lY27yt5yJ8ZpN3CLU57PypfGuQva
Lyt21NeqtVMXjWHFJpRXDMWSiQcjIhrS4T8jJuXWBJb0RAH3ah+IhNliiMdYWZuStrRt5yK4JbUx
2qmTiAyBzOxhpx/IymO/toTZ5p6dPIYxFJCBJXTJu9wdk/5p5UzWBHDPYKxIQlur8RCEyD5UOzQO
1PG98jGc+jvzXjx8J8fEyR5vC13ZNJ7iPesiQGeNaAiyonZLqXZK4BOLtdlui1LAtwGiwznbYs4/
P9u6ioB7ICtwNCFzZBtAgGbFli69dyCZ+iOAUy+Q6AxZ26VDUPwEdsNJtFObb/rea8hGXStFLFo7
hGiYC2Ki2AdymMvVxEUWymASGoJRehdnGnIfGSo7tjFi1XTUdxzSyuqWvJc/AuceaU5gn7KuMWaB
TqU4InGMzw4sLQNGyyBDtqLmy1v5v6uDsKtniaaDmZQDEpnjb8u22e+PFSTngjaACAkxLvox4B7z
PrpJjQHNbNC5qnksklMW343J6bZaLyziQgT3IJVlVRkpyE4DWXors5+4rnV5bNH//yCVK9d2Vi3O
tbwQNd/qM92WaYWuY4x4CfKsRaLjQzHfGCaISGsx6LIcFHtRiv2acXEpZzZuQ6/gDkEFrMF0ChOJ
PEyGUa01DVjwfLCifyVxhm5mwJBGA5epKxMnxbwetRC8VHGEkNn6yu4t2DyQRptIqWCIpgUsz+Wq
InGUR7PKBmDcqV2okz0g+3VbFxY3DrN7vsJo8BlyxkeTlKlLKyj0IO7zOvJBmWir+lZl+fa2oKV9
Q8IaFWV0waAuz2mCWTNtUDPK0PRPbcJ2WfViFm9zfk2if+/fIz2O8vw8P2LGgVxuW1YmAyFKyYCT
70+tYBeSV9UO8CbpX0OTQKR3LolbFMbmRYOotizAxAMwUSlJ7NCmWAukr1FBsxhADfAHlUM4xpcL
At1TZGgEEwQ7xakC0QvLjShsmW5P2abelWvduUv24Vwcp3aDiRGnAsNRxUp60H8KcuSS8UWOPEna
AGX8l3QuiPcuFsed1oi8pMVSLE7rEzcvRTvH1Oa/5D4ESA0FPbxKwAsDSIN2jssdTCyBFUk7sROQ
XZgnqBXqzoz0tcIFt3FXUri3r0jjjCgZZuppr8mwAZXKIIFm8QlD9YTh9fZ14hsaeFl895yeNEou
tJCVCoGQv5k5SMne9Xe5CAiqal1vx+k2uS/ZN3m8R2S7Vu3i0XL/yEcxFiRWiNyvipcxMWsFnG/s
hP5wMMu5ee/Z4JjTdskdun5N//n2er9wSGcvyZU87qoVemEQHDI7qZus+6ZNbo9Bmj4mNheo5RWb
YTt+4s+W+CP+FnbZxtW925/wNYbw1idwtrKfc06thrE+pviWmccOTT5l0Xtlsm3RspocDDReDBI5
0rRzm/JN7z5GgPamYoeCoWOWhzT+VdaejmGD7NBVHbyTp6nYpK12bwqYd2gOTiU8tF2963RpP6iD
M67UA5aVBoglE1l/4A94ax92uk5pbLATpkuITriZ/212GAyL/8YOa3wmb+K9e3vfOMv/z8kBkvfF
UouSDme9qtFCj6UssBMDzE11q7JGQScaVWIPYHJ2Q2OcwPmGpvXbYpc15kwuZ8ZYHXW6murs1MqI
7nuXFIOvwT9QwwcUeFI19QfhRao2UX9Hrd0QgQDMsols64PmxvprngL1qw0OwSTO4lCufB3fsPPP
rhio5IIVU0fQx7mtmYnhW1OPo2jUxNbJz6y6R34vM1F12oGjyBgEu9mHq0UHnjX1H7kz886cSgRk
lwsEM0FFE2qE09Di3k90sL+AaUQPMcDdLNzQGu0oyjD2zhPCQ4OcgXRXVSdkLSRwQEyU2PmkHAwM
S9cfxnJfgVn59qEtbQuiIIDOkFYFUwjv8vT6UOhhZdJTw+5zjC6qyBN0lanESfsCcwJPUWUPY7A2
Hn1BR9GipYAPEG0toA3id8WoC0xJE/rTJD63UrmZ9E1b1j4rck8Z/i5gmU8AskBcBp4SlHZ4oIBl
5Wh1UM3+pLJjpcZ2Pzyngq/LyMof0CujPq1sKZfN+EfejB8FnAW8czy9aa8KhTZJSn8aU1p+YyyS
vQpy0eKtOiLahDwlwyAbgsP8JkeDsc8KzK+8/Q0LDyNIegEAApMmAht+KHSlZpncEKs/PZmxjAyz
aotoohR+ZlPjZGtdtV8FR85OAwIMTBJsnAgqSe6pyCaLCkWuD6dUH4v7SdWEp8zoBEwvTCMdFCpd
uWcUGq9UzehGHdiWC9T9i9GiHhknORAmE0MWdWV0xhAkW3CPK58aienQrqYHSszvmBupuIY86s5k
gPG7D6vCqS0YMwy57TwFoz8bqa02Ao0lXxgw91MdO9WmYO/2VXFEKrilCuyNptTTiolfUmTYPFCB
oAYCQC+nyCwW64jkKdIiWfEC/vVHVfg0hse+vm+V77cPlc/bfykWAMNAHKC+iFFjnOeWmd0AbpZy
OKmhZ6k7zCrdWRLmbcWVXQ2/e5AOAg32MraDkxsCUMVrZXQeVvS/HwC3GON1UQzkUZZVT6PJEOrh
VKt+yMwNrWN/HgFblS7IDw/NtCvIPkclX1d/iPRbSUFwXOugi3ktkujh9m4sqbgOPmfMqsRUB4SB
lx6mVkxar2rVcBLC95r+GK1jWtmNbhvl/aqDzqU8/lk3Ck+ohQO4DUT1pSyQjeVDXNDhJHfJJ2CY
dmro8MHIUf/RC5WDCcBUXkEDLR/2mUzuNY0aJlel3A8nJRR+KOYmCTdlhSc02pdZuwG8xR0p2HQk
ZofF5MrdKlpu3sCrW40+FmsuNYtgkb5c9FR1YLOUuuGUqwc12dU00LK7lB4xrbfzCHNKdOk01UFK
YEInt7ib1piYFk/47AO4q9XQvFbHWduUWPC0LLeZVvjhgwrycApqMaNQV3z8tRXPH3SWPMETrieJ
jmNORumeSe2uzq1Ao2v5x8U3Fxf4z85yYYswYISalWBnR6HdSmntiojKK31HBGZjjB2yNfO8t9hP
NDvXNrevzf+hV3+E8znWkMnGMKpYZJf5d7ruVB6y7earN33/1m5XnK7lE8RkRDz188gGToeFsEGS
vYUsI3+rxW2XfiuA7xyflPDZWhG1vKkz8aAyS0PceXl4JI6YTMRmOA3Fr4Hc6WCqDhG9Fy7a15AL
K0P/d9n9/i+biU4s8FXP5PhX3lPZFWLX45JSvF0m6HZ8DeFShVnLjmDZvbY1abej3Tb+dVvwF1Xx
1eU8E8w9BZhXZWalNuByTjspfgJV5fdJBNykgg2EHYzn+cVlYosEw+wijMnYDcNd1ZlbC87d0CUO
xpLuEvUU1w+1+E0OKeiPN8h1MSTVqNzbqbo1+5WIcrYXtz6Z8xLaeugYLbFX4BbKdiYybNGw7YS1
nsWlrUFaDSyXM6cm3D3ObsVsKOmEYRWnxLrT/NgrqKO0lZ0/h9pGjzDe2s3ACwDm4eyz/W41J6FA
48MU2qUVPsjCHSJ4vbwDkdm+AfbkgU2bQdkyxPe3T3DhagC/I6IJCBzriEa4r0QncixVwrwbm3za
s/BRU3YYgu6O6rHW1hgOl4VhMAHohvFa8n0YIZlYKuQa7mEBAuRtpAyYTGDr6Q8RPfhFn6x4nwsn
jbX9K46zb4CMS6ByV4eTZTdBuPGN8T9t3h8BPIAiYZqGWePicKqy1qlF3RuLj2gfbbQJPW7DGjH9
rJic4p4v58vynD0LtVANajtiOQfN7le26gu3cuuXcyZSrZQuLXr8cjn5FgIIJxst8i3qrohqt1E7
t+2OQmcb3c7ETQmZCKImFUie5tiEzV4m3V06rqWo+fTn7O5gweizAzoPvUh8Oy74l+UI/WvQTbF8
sIywuo/HbJ4g38mGYw5j+tZL2i8498ZeS9qmsDVa/CXw+p9vQJ8kPgDoV8yCujTnvVpRK1agslX9
GMtPqKVjNLgeRY4q727fxKUXcSZ3+SOK8zOSmpVWo+i4HbVxrItt91ojHzqSNhCFPfnRaG5yF4KH
JVybAr+oWIgcvrIDKG5xFlFJw7BpJAGCaWnagjVgVjFLujUVW3Br5rD3j5j552f627KiSkYzHE7i
uDXJ6PftoXRY1dj0LaKbhh7pwZxsUBNlI8gniw9pZYO/mteudPzsA7iz7CopaTItRjJ4x/z+hPEb
xE49ummd7uGo+Yr/LtiTe5eI9uje99m2c9imcxBFlNvHlbOez/LqU1QV3ebmnHrgaVuicMwpqklI
yGX3DHPKgUERQSbauFnzmiQb+H92qz7Vr13b2crkhNO9RZ86h4Zvtz+EJ+T8R7/PPoQLKeq0LKec
lEgLHfvSfsX+S09tvu0MDCfY5JgsmuFEnozE6RG3ykMwpU9S43eT06bU7WofDCDpMUaHavGXdFL/
fBmy9wjw5kQzT+TdwgW2TELYSenLV2LVP8fuEOcft9e/eA7ox5op5cEYzQcXptKNmpTgHAomCcjq
gjw5FImrN4VXhh0YL9fwg4t3bS4kAjeNB5e/awUqHkNOE3YC2UeyV9op/RjjpFjpJ1+8amdSuKvG
LCXMDKnG3qVUDTC0ODpUShz7pdZZ327v4NcooStVRmkFzo6FEec8RYpJxaIhHbYQ/lTvd/64lzfy
Bk3z3wU/3lSv0Baf/XCTnbhvvXE8lpsoeEl3o2+9Uz/aVR71pc3gF7/jD81wWrrD3733jfiZs+YQ
LDnnFgL1P9/KWQDwswJRUMECJHJsl6PNJGQFwjvM/Ell2TbrbRg9dXf/JRN3IZaz7CH4OIjeQZWF
6o6I72X4rVd2ZnHUAAPLHyoJVub2oSye/9k6uQiyTE0pjc2MnYyejPuSscYrad/sdJOsdV0vJWOw
OKSw5umMuKfc4hqwPOcRadip9IZ958ub4kFyhR/6t/l0QYsf6H6xabe3F7h4b8+EcgvsBTa3JRSw
n8IQHjARjDhVU6pB08aaHZdKZAMAbKy4e8sv9JlUzqHMwaZnFjGWKg+lx7ZaNwHafGy2mKfWFHdg
PpJDZHU9IV+zGsvn+WeP+aBSovA0Q1S2T6LWHWXEDSgwmcKwYgz/j+vxrxj+McgwKY52FQpdFtL8
D6llOr24J6EtGz+jt76IbUP6Jqz5nkulCaT95ZlLEq3TGg8Yz0M5lSho9E5E3Ea55RjImXYEE3OJ
C2O809jkdKEPePKmKSIXCCRXlR7a4s1qP2pjJ3xEwm+ZHcC55ujqWsiyVDq7+DhOvaVG6ItUwVXK
Qy9KNi197JKTqbrjsMvRGuBgeHnpaukhoabdgeLI+vvE7oV8TtMFYmG+tYCjr4rIIV5eBqnhdVXj
GNVa/X8xXsK7q2BEHRiY+KFxglL0vdrg1QjVV3nc6vRNF8C2s7l9df+P4/5XDOduhnpUTDN44pQI
vgqaBpRCVPNblx/R6uPVaFaCyyMDKmK6GXRNg0KYgKuV8D9yYyuWRyZUdkYOUto7MpFW7vjaHnAv
JxHU2pT7jp3AEeeoaewUoa8J5SNdJUBcNpxn2809RiwsjV4SKV6FtPQTEqTWfV0nb5X1YCXbIqoO
k/imTE+5uE+6bUipC97LvWAGtbUGWF9aNOgK8GDMoyivpvkSM+6YVo4wL0bNPlTSz3JU5rJKl4I+
z7W1XZ6VlvcZzgUqXCjQWWoS1wARRPet/qCInQ0iXEp8Uu5zea1csPRWoLQogtR5ZknkGUjMsVNk
Voa4wR9R+dnGOxF04bQ2NsPnbc1eEoQaO5I9soWWYL7rKhS0wZyZzE6srt2pghET6PeqGbZTSY6m
umatF+p7QDkhqYnxe/N8Kc4yjCni87BHaXQqjU1Kvw8sx5C23jHpXrEOViXtFfLbKv6yq/XLLz8X
yz2CkdQpqRYb44mAIaTdk/o1XeN8WFKPMxF8jXzS2FgWAmYy9u3r0B+bhmHenk8y1TbTU5Ouva5L
54asqQQUAhAZ4AC41EaBhLUilMJ46mKkcVKEfcajTLfmQLcxKoV/qyRovAf1G+wfit2YtHcpLDIb
lsQxpmCqAKw0fi9/KO+lbBvpyrtxfacv5fBXzEyTjESQI1j7znifjNcKvaBPtxdzHc1cCuFMeddn
GMCYABkDpEPtyGoo7oVyFP3bUhYCd4jB8LS5+oNsKp/exrDDUewBlT9pTHKY+Qnvh8ngpPUmwY1a
jBbpd+WrTH4K43OuHYzx54gMQhULrgbUQK0m27j7Ef8Pade127iybL+IAHN4bSZFS7JEh3kh7LGH
OWd+/V30ufeM1OIVsc/BAHu8MYCLnaqrq1atFXyLgDYMm1TNV7y45jPDw03TNR2UJham5X7/3n4v
NfdAiweS0gF1lmTHYTzVq8poZYJWFtlbQA0vWaIWIAFQBe0ysFQqa19dR1JhRt4r+vJ0NmSB1ljA
7M1gazAyXBBIh6G/FF3at7sXg2L8qNcwsijeC62/qnKzbM+90JOia84p2IJUq6tY0kUjAagkFFkd
DbYkcO2aXTetzqUfYQo+wg4lpTW/1KR+HyfLcPOof4ADTEV5mPq8rgVNal/xA+ognGuqZTGQKAe/
cBuF3wt7cuZ8TVeKAiQcuKHveK2EjFMrwHz4i1jiiu51Dr1emakMZ016htRNXhxa2ScRcy49CV2Q
RMpOOXOqATMK/oTSNvTD34n6paDvDZrdzRtEKJnGs7J6YYMsfCatE+JxOVyYK/KXVox4C5S0Zq0U
wQYJ1+joD/VSO8gPp8HtzY77DwCXicp0KrZRTwhQsMVJBCzrZZsRpNMKcpD1z89PUf887l5fX9/f
35+ePjYOUmzkT0di/esfLwvsI4+D/r6JZ4duBc19We5A0ypd/B1wFkS2e0uywIi09+zArreC7VrC
c2KPK3nNmdlBNllbCUm8CZ1F2u77+3lSIVMm/nXIbty1rgeap8oxNM8uEoAJxKohOOWB3Ip5r1ZL
EMWZVDnKmrhPwEAyQYVp5RnOD5WgbBT5wm78d80aVyB1eUpNGRzhjyeYm653eoEnuh3QS6Jn5S4t
N7BCKAyNJl8ychh0MIPrbwePfIukMI67941POvLy2OQPduXOJNqkwCEzxW80KZmC1ogcXOTyxdju
y+PlYP2y9kasD7oWkE9rfUDrNLlYBG7luTquVit9tTFNm4QYvHHaLtyrMw9CTPXV11Dxjz+ibM5m
uXxRSGBmrVE5APIFl3Cl68Wu38TIJm2WoE1LRgWqqowdDSHaHlOAB+eL/mv4LGJTeBV24xMUzdqX
GkrSZ++8MO/TNfVg3mkAJxuEeIL7Bebd2Bu/9gfrcEgN6+DrDPlVkM9p0q0EanMkW5dPBub9HBL9
gyfZYXWSjg1ZLWwEWlcGoec09SCGwStFm7jxbm+fMo1lb+gr+eLum+e9Ve7iwNq98pZm2uj70bnv
E/Cdf4aNsgRPnN30V4YnL3tVuoAKENLDPAyPnMHr2V47l61dRHj/W7Xw9njaZ7JMGCUIon76okW0
BN0a60HfkQVsjROWkHHXak43grzj2Ht791UJ9PDZh/DYwtTeh8CABkPiCYxQaDOADtGtTRARM13Q
e+olx4pKppPb2WphWPd3862JKZS5msM0gJJy57rKhbXFDQC3ZmgFJqO35PUV1bSVuFqEYixZpE4q
gAiNEHuMcumN1uh0b8U8ldvI4Z55I7OwQVfp3l1wjz9VCerMgMgVQE8NEsPgXKC2qMwVA+/FFUYJ
jvx26+uaWeifvgG+cj0mKP9bmZWS58IuNoVd7YGGsKY5SGyPsNZzbASr0OjJUbJLEprhCSzZJCLT
1zf4KbcDIyaM/gr4ot5tpXW8Z9a17lmu7q8L8OSfGUtdGNHszrgaELUb5aRMAkYplYuRW97JyQ5L
fXw/BQJqyoBIV0HPCILQSZH2dmMoKNPXSasol9oQdWHrHpnn3AotzJg5rqJfvjGuvE1lc6+VVRJ1
m1n+1ie1XdsRFtF95jEPIPdeuU/d8r064wJRq8HrBdjKGbqHUG2DVI0D9QKVObMxf5VrxRp3vEm8
Sxzo7uvjMzKTGgM24socdUZgLonHNFQvjYn+dEDzLcVEHoho5kdmBFZo+yZiaqIYj+3SzZuTY72x
S50Uz618sRQwTNlWN/U6ewpIT1rQCLwW69Zun1zzscEZf/qDttYgWgFWErp3cywhxB3GvXpx7dAQ
VvUWC2uxq2LB5yyZoYJRAaJhyJrCDMLAVb/2TpodrnJdeX88mhnwBLRZAB7/v+FQz44YEs9K0XXq
5S1dowHHik5AxD57e3k32g0UMhRckUhqvnNLhqdfTB8dMM9BNx2tVOBrpQYoI5TPYmlQL/Wu2Mgf
8iY2SlM0FHs4R7+l4+NhTpuPNgbpBWQvRGB+FZp9hw3dgutaX7sIhRmIBB4KRTQP7QFL+hxz0Syy
z38tUfPp1YIPMbxQu2i+2emSD1zrrhKMqDnLZsfp/EJIN7mw+4HJULcAuxDc9rSNrm6mCq0r9Zik
2iXdhWf5zBtLkmfzM/dvA3S1H0KC3OBOBuQ9swIy/NnbsZa4sNnnZw0PDWhlSWAJpNP3AKVoSisX
2kXcsx/Fhv8q/4DIzOSf+YU35awlRAkTOAdNqkhi3U5Yk7hio9SddgF9RvEc/lYgn2ahmAl25/FD
Wdh2s87p2hqV46gjuQ0kt9GQnpvgYmiSyU7eiduXW+WJjfTyF6Qn+YQsvfBnLr4pFPr3IKmbPEQD
s8tzMKsdwGtwFr+472aJ/XjOQV3boC5XLcsVLohaDQGt35LuAx1hh/JPZtUL5BkztQYVdzh6f/Aa
ReMRDTvgAhcqTEnqXoyoIvGxc9b8cTB0Sa92nLkJDrHz2FfMJIpgEAAuDrkYNBnTLJIx26aMWsMg
u1FIYft4kkrbBvenj6oweOYJbyXAAAg6BEv1Ztt9LrKgzM7t1RdQcwvtYQ9iVviC0kBD14kopm8J
n5Utr1+feAPkHu+xE9pL4or3vgQ4iKl4BkwJmJtE6qE2qGXCgQzKvSjsaLn8uii5zfiHqTvr8QTP
2YFaOuYWTImTRMLtESzloqqavGIurJZvEIf+LkZPWYHyrTVzvmcXAoTpt914SBHJBQ5ZDLwQwEZF
N48NQgSZjzziLzEDJxx1ZWpkUGcweaERFuJN8W7dkIYHZR3KUVDPmhC0tyPjfcBjhlGQLsz4xBUb
Nt+q4TrXiIJONJd5dd2vAEom4Z4FzMQ7j/1RyojEO4jSdEWw+y/W+2hWinvOY310OFSw8fd3+ZFl
K009d6XOoufJ2w49FMdcy/WMpjJqNC/IkE4C/19CmtcoJnVrygUC8wQ1MKePtoK3gNC5uxIwSlyh
iCsnYcO7O0eEPEuSTi/K1Fdds6gGCJ0qSCOGIE4w4yAsVj6fe2bRDO7CzpmzrIoT8z80aEB2PO2s
q9tOlHqwAzKlfJF7Bn3dPfjlPYHP11WPSQ4kLbGVKkpPkjYsFfrnlnbqUEJiFqESii3UvdExZeFB
QUEG/AY4CY4wLjQ2oo2UOgJH8n3iW022AVG6HO5HbxOqh1SL9ILbs53Ociuf0UeQJX9qw3Ycraok
nnzkGqAx81+8t4pUUwBVc2Ux2Uv8Jyj2Se2ih9Nu4ncPEvESaSJd3fJv6UYST6w6WkFI3M4q1Z2A
nx4fzvs4/mcHg9VMQuoPzYXUQGURnKX1iHQcpGyPeD+VwB6DS7Ipcm+VV/VglG3MG1EptOtCqk51
LIOrayjOnpw0Bs+5qi5prtEl6Z9kGiH0YjK9FhIlILyQCKQAHx5pU6VfP/7uewDIhLXTgExDPIsh
0PGk4POdPHpq7AiVGq9B8Zc88Yy89mPoGwQAsLc9FPMEt7e0HGcNIXFuSUn4T8Wt4a4USYJMMR6D
UyaZdm5tBqB8WI7uJQ8h5VBz2SnEkRXLjoDChBRYyUiuj77yEnAL3uc++QLTKl7uoBqHKAZLx4Ki
KwsFW7Kek2S22+nCquOslrW72gicrt4Ajim53+Jil9W0IW4dLMxizJDNwTtYoiVZ5CgT2KhKPSds
NNVkGZSLOpd1zSFrfbsKOIjytlW1Gn1X3PA+01roKyFNOOaGCuF2U+uKeimcvHtbiGBU4TUJ2q7Q
B0HUT/mJtgbvelh5ThmJyLSFlS6zkaRPYtlWKWSD1QBSaER1odqax47QRKtSqw7CcK0O/BJC4T5J
gK8B2TzK6hCugeug7jsvZIMcFBuew51VX0+i/fCHBTHXqKOhNMQ7SzS6zkwDU3APnGhWngVoTiYW
hE0Ocfab3/Ho/85XCfS2YhKiOvY1tLYUbjLJVLitJBia9qI4nqgrzNI8TuEptbRTshK9ObinQWw9
3XdX/jaRIM6QJR121IsrE9/De1fYJadGeSpEjVT1W9Z9D9twtBN5XPBDPxnaO9t4faJChf+CSeTW
9iB0PLQNcs/h1Sc4D9fwngcG0Dji55tG1fl2FYnHWrJY1+CN8iM+sc/di2gOvSGFW05XTJEnwlG6
JKrRuUbLmBr495eczv2Fj6W9+kj6QmoKSfGLzHNAl6gdmMruBVNQNt5eQt2wPnCmuIWu/JvgrZQT
A69fGpzOSgvL9FMYoqYKzAg4hROIdcJv3E6VgM7QrpFUz6m6yMxOQ/GSFmbv2W6my+53zeza3C6a
93QMiSDu/OF3yRoyZyvABfUS4VIbOYbWhD4ilLUJm5txa4iMPQ5oTXiKYzN0jxDKEEuTiVaNRrjY
lE7CFyqk7ll7rsN1CSqJGsld5luUTz4oCBpu32zG+l3RSA+Z12AdnKMBcizpppaWMJw/tOePBk/l
EUQmacUEQk2OvK9kC82OpOqfA2+vtXq0CcLXoiDpKole0dKESxvN+e/pMcxWkWSM/s6rLVl65Xtj
+JK9tcc8i0CGZxtlMBp4bK06yG5MhPIZ3oakvYM29GHqHtGD7qjIFvjslV+uuFZaJ47WRXoAytCf
NMh3smKJ4z7NtzFwpQFpmbWn6jkKx9lLWhq5Yhb9trQD5ZS/oUnl8U04c4Oj0CQDoI8QDbkViUqI
D0pVeywje04dWXKhAxtfeGsw4bcGwFox4QNbrfVhn9VoVzPR/lbpKfq5NrKqy8NeXBL1mLuWbj5n
CuqunEicQsyoq1zPGfaJiLZfq4qMDkV0nyWZ/1IPuiiaIhsZKr9EpzFzOm8sU+6rifl+TETGc5iU
JEkMnqNc1yqFSLIFZqUyTQg6zhdm//7Jj9gY0T+c/cQhDHqq2+GivVsQy9LznZp9YnDzhGO/9z2V
VDnwFOlEk2hG1UDAnLThEDS3Ko6jP6w1dZHW7u6dhS8R/tWINOXX6JbrJMz5QmwE38lUqQNJX6A9
SQ3f20WrcHo3VOmuUmL1knHd0avZeptqXm9kyQBSMJ/j3zK50fSBjSODL7jsK2fcJaj3/dMeXwhh
UqgM8CDBA/3e7VyhH0kJksoPnMYVVmUQGppS6oCyV4qdV5bftGbFrNOwhZLcc8i8xOVOK61IAVz5
8/GZuS9SotgN5i2EhVg4VZEpRy7nojDISRY5sh0B0sS9Ktawh7OKRJ1317y0Kgn/Hh1AFeQ8tnwP
EJosQ81XwA0LCKNExSotsBh8pfmxIxdPqWaVHjh5Vll0VFxHkH+Hyj6piIt2C/apls1KrYzUZd9y
/tKDMcBPJymNDEDTt44Fsjp2dTUPNjAFLcBaF6QvXwVXjL/wALxLL1GfPIUNVyeaE2ORQdwVObyc
CE4PN2SFXVUBxRNDQqQMU13sM3/hrp3ZzSjCIRKBvgaSuHR2gkmB8Q3YMnZKQCJ21RK5zbTVqGvk
5tdT10jAdyVw6vj13PCkDC/dlyJs8qdW1ZcS+z81oVtLyEKgXwdgJOS+kWO6nT2lTNxM8KPYGeJx
44V7cdhwpbJ3m13hFKNodtl7PqxaHbGFwYju5fF+u0+AIr0DhAu4XCA6yEGZ/dZ8wjNi4/qu75Tc
RIMVdiQa0PFptfE+LUOSlDa71Ltyv19uTVKHKx7AFcW1mu9MYiIR35BY4NCA9T6O0jeDJNPjEU4D
oOYXyV0FNS+QBYFSjzpQfZL1YKpUAkfwu9jwm7EibMbqTKdE+mNL90V9zCVkIYHs0wR4DTqyz4rK
6zklDJ0s3Q7yyWtH0P6g14z/RkZH+gBfaZyahcWFpNvJ6kGrrXEPfh7SVCTlt9FSBfce4ILvAW8k
Uuhgn56EC2/XVqnzMOSZOHRqZt9N9BK8njDP0sm1mJHk6To5qChJDqQ6Co4mH8t+5eVI80FWLl2Y
mvu60vQpItIHgItOBOnUecrZPikzcGU5pfiV55e2PFXMUUggCeWbXkBkF039oSP1hoBasbhxIdeH
8JJveChTmo+XaW77TQ4D+EvUfnDZ3M5KlBV9x0GJw2kEAeGQ1qR2KYQ1cLnZuAqVIjYQJCy9X+aM
gpwJnD5YC9wslFEpqnwu8YPIiX1VXYltxa675p2r2y1QSCOeeKG28GKayYD88Cdg5SEwPnFF3I5z
KFyIcwyY1VH8LQ7rQeGgyYD3hliR5NwjGK8Ck2tMdQkWPHfgJPD2oAWfnbJjVJjFd00e4hEeOorc
jnsODCdRgl6XuhwXfNd0r9AnWwEBFYcEC0j86GYboenYQVH9CAkOyB8JAZzXwiUz55z5axPTsl5d
bS58M7r8w8jxK45wakSaEXH7lwDowgubvg8CgaZUFe3CnvQLpam5HXNtmgqGZE/QEA4VkaPmkgJq
lp7Rw5gDJClX8NxVMhW0U0li//OzoeCFj94lGYhHOgIbfZ8bWa2KnHoI0TB7cYXC8AVPD/sc5zFZ
2qL3t+wkjiQi4JGAE8JNTk1v1kb+mGGMaFflrKxTeaio98Vm5MZniJ5PSg5KZHiIVVdckwMZFqJV
V/SbwKiZElQI6piaETD2VlPJX0o4CKC2YoJtMvKLLe2Tg7rbbCg3IdGN9i4w+Nx+ag1ijDwZOSxH
sm0kpF3RqkdU4amCHty4QWsqW9nREl/P7P7DFIFXHQpmyHxQHpzNpEEQBylytKQyQOUN3fMzM+pJ
ekGuWyitBi/0Xt1WrIGeX9ZbioKmo0oPGj10U21UA6kGzTZTsy6fj3weO2zWBnsmU9FCrcbxMRR9
JwKN/SEdoeAmqW6iD3n3/o/3IvIXqLsBoQl1+Z8Y/ersSYIX5X1exw6oidBtuxUkoytMMQUly6/H
lu5bx7EFr01RrhLMqhCAEqrY4ffouVy/KbFVu+Zr8xboIBAwYwtNmJs80hVI/SWHEPpdK+8gL1aj
72NaIH5VODNIUU6C1tSRhxyvMEZBnDhIT1dGxnNgHIsgMf3PL8AbM5SDLtQsTsIuSpxkDNGlvAHX
lM9vwR7TL+U6Z95RNyOig1u+8Hy2UWFKOPP2mBHlVX2HeLIKFRi9NpECC6y+I6h9nRdWlL/fucAq
AwSISGxSUqbiDfD4h20Z5IkDuJmJhPvH4FT70PoODxWxQkMFuKQzqqO8hfjrsMX9sRR8zVxONx8w
feD17h3kADDFNHFKNtXIIGux6UVDaj0e50w2BRN8NU4qrvDEDMj9PEuc3JDdY9MZoI7jodYLLkyL
4VfVhS83crpasDpzN91YpZyhrFYlFE8wOOXwVf5OCGpTkSG+9ToywetSFza6OXyeHhuduStgE1TY
oKbDg+8n0XI1oazHe+AwqBOHifCiBDXqJy4NKFk0baQHbcDYTcf3uphmS4DS+0YAeAccGGAhWeAg
8Ti/XUpUcDwUiprYicHOdwjrPudwFXtio3s5wwGMJRWjep5yby8eGw016eOslHZ5ltWZHgxR8uJ7
YfsVMVrVfvXYBc0hCHLmE0dQ8lZC2zAg59DU0kcjSQFO2ZIT89JgQ1kZ9540glEkKKtcRlmi034z
EBGWrD7KxAzJRU0yubj3P4U+8AKj6cMy2kPSu0/1LJVxN4hSnXbG44WYPdQTHRjua1yFKC/dzgef
tZJU5EXsIKdQM62hVoTzQJTgnhRN73YSSteqHgXghep0dPqix/XxB/Az1xL02v5+AHW4RZFNQ8hj
4ckcrhqJBZi0CSBSHW0q6LILegTu2d/gqewtFUBTFEksvyLSlmnAtVz/KZk3/wWzHNfPtYcZD4iW
nAt5j7rLf/CZAD2DKBUc9MjlUPumQwvskIdjDB6x7+CDXYU7xhdBz1taQWO0nSWXpFUJnkt64TV6
Kb0x7lMCTHara2Ws9wjTo7XrmihYRrxeRuu2X5cB7n5SKIRdUlS4J/nCLhdRSAfaF7hNvNFuV7VB
qpwZey52smFVyNumiEjkW8gUCuhqDoXvpgvMGln+NuRIG70N4KJ3NwG0WCI0AqGUWaxV4UUbdLlD
X9vrED4PADokRlkwpFsqv8/5Arym8KTHy356xN1+K+OXQTeEWuygvt8aXiPnRpEMLtEw5SYKqzKJ
4yRblSWzxJM187iZMINgUJpac6B1c2sZKktuEckiZklmvVXVCxUgB8P4JCVFvnBNz0UDKEFChARx
ONjLqOA4VwpPKscArl3gRDBbN4MZatkLCj4bNiqWCiezNwnCW+h5A62PP9ShYhBpBg0YXRw2QcMT
p1lhQ2oQZNUXebBQGQheo9EY/KULbHIWVIgpXJul7klX9QM3LJrEKWQiF0dF2jfsVrVwQJlom/f2
UC48ce7xXNjooPFFjhnlV0DJqCXspaLifIj3OUOLbAQwRtDN+uQBW69Iw7+iLKIefcRFockMRlvp
isXiTgW8XwOr9fiHGzauuPBJc/4MyBkQ3ioA0aBWfbup2IJjgoZhECX5WrsBIy1AJLV05plK2kOO
2t9yWeHpLJMEegPs7sJDcy5RIMBFaXiCoUgO1qxb85Hi+mA3j1IH8kREDt+UAXU+ccUoG0Gw0762
Y+9UqpUZLIm+zcbdMMqLkyIEspCUhxS5BHiiFpY7ifTFqWJTQ4NEiBuaUZvoJZvplfza1jt09RMv
sSS5gmvEqzA30XA/cijp+ZDrBMPYUx+8qLHBujr4+B678ZljCMVWBONIEiJ7RR9DZqilkEu41IFm
tc4Ia69qwY6x15aQNjOVImCZ8PbWpkSlDLjI7TIURSOreSSkTrwrz8w6IZUOGS3y/Mw9/y4Jv8Tq
OJcdvLFH7bpuTNu69GEvI3vfEv9M7RvP3+PTMdrJ5DWHsrlTQTdx8faeOfE3dqmLJk25Sh1DPnXa
33gRROI29T9SxZayHOQZ0HMqVeJKe7B1sf25YrYuPic34sjs0UTUbLPczOIFTOnM+bv5omkLXIWW
zCjKLh6gqYNy+dQvkBstm2DX94Tzv6t+kTZk1h5AayyYKtHeSfMMDUMcKFUOe0OPRsoV0q5kndn+
uceaA2Ovs0TP91O/jNkWur7qiPGVbN2KvDze2T+YCcr3TrHJv7+DOn5Ji+ZjX8MO2IKQhGhEQGmY
gNgV++67ebcrY5cC3JqTjXPuPk+npUTsXFL4xj51jVdpKxRcMc07AbAVbITlDu+XLLT7TeZi+D6e
h4Fx8j4fj3uu5nFtl+YgCoYGfBMBxt3og0TQbo/nth67ELqwDWH92NjMU+nGFn2til0Qqz7GqCrb
FnywYX10h5fe+16EyMwli25MUVdpokZiNggYlnBI0GiDnAx6hNtt1eGRS0rxKfzVAay4d5dy2/Oe
6+8+oksskuchqPBxogdulRWkyXR2z76w4yb6BkZnjAwGBCyZWZx5eSFzM+ucryxTPgzbp+viEbPL
CieZA6gutHpI0C0Gx7M+a0pqg+4VEAqaV6PsZEaUPaA7JWY7oR8lK+HQ9gAu/DUDBWJlqvJEVvnB
v7JSo7OqpYVPyFQmKBdq5RKP+bRl7o/t34+h3FXacLHfc1jnMN+3vtnjXcPo0F9AQ3wMBM82MZil
DNn8Lv5rcvr3Kw85PX9BM4N5FqQdF1o1GFLFNyCMuUVSEfpwojYE3v8rpShqScu+77RBqPsdXz4B
XCPreFS2T2yyxyOOaU1moWOGdkJ39qjrqHM5ueskSEVlZov2+vCQOchiGC6pCYc+RJ98JYa/11aP
3QJ1BfyvVaBDweSDtAJ9ZEoOULqqLvvdUGwDtwRlMLJixXtZEMH9UmNLbPyFOIZawsmigj4k8M5P
WFCE3LdLOBZlFDdpBwUuo9jn5GOz1P04LczVtrwzQN0mlSC3DBP0/a4T9pnkk9L953N2MwLquhCQ
fmbFBiOQo97solBvcgIegkgSSMwruC9yLzceLxP13KPH9LNZr/Z9D0KSqGFgkiugyift8TCALMfC
ytCO+84KdUcMXuxquQj9MOABLeFNsOrPnbQZ3mrTRV4ye308Jvra/19zeHBArhOpfVrfsgYJciJ2
2PGd7h8h8rWGwCURiWRXlmSLRoB8aWWDZnH3NPYQa2PQlZqgzfjr8WfMHXQs5/99hkY/O0K0f6k5
ZM13UbhuB4+MgqwXaFxoG5lEocF6DVFGXWDlhbBn2of3+/SvXXq2Y7aMvBbDj9f5pTPd92aXP7ML
e5W+E6lJ1ljqMgbVSjgmGnT11Apk+QbXEL4LJi33X0XzJgSZyQJrmWmfYiSRAWkglL66aCmFML99
/w6VelK44OwF9TmGejnqS3SCC9sIaaNbh+JmaQm+a/xyjxcJAxVj0LIYsr+vMdSQ0SvE8aNiuMlz
4ZsgPBpTq4KqSkFiYJah8d3YbWFlrbsWo1wfRxt9DLX2VEF94/E+m/d7yKKhlDTJVFG3JZDq7VBr
OMINa1cAtKEBW0OV0XQ5878zRDnYUg7VEpRpOMUWlK/Wm2a1JPH0/2yqv2OhXCzTQ70k8nFkanA3
hDi1nKUQzvA/WpAbngyof+uPxzR/SJErQRkOKnlAktwussp5jeiGbL8LOIAVocNQ1iWJ2+8G0A0F
jdXuU1hbTbAEXqDiun+dniuzlKsfQY4hJT7msmfPmpeR+NUTXcJ4S6d09oD8285d6sPXZJUtRdgR
tA81tuMj09qDg8bCaQf77633qzLyViBjzePvQF/qD54JA5DDZBEAIBkFCBiVeuFzyQvRMQMvEbDo
3mHMLv8DNQ5rBDU9H7QW0zuMu15Y0+nU3znAK6OUA4ybrgYUCkah2nxSGeAFfXRrZRugGiRp64F2
j38RlXjN4rz6KV5F2ULMRQOl/rW8cO9IXinohKCL6RzUqTp+5OD6pSS1hfrSCJFZu9UvrrBEtjUb
ZVgXXYHUquGDxC6FKE7EnVu0TfF+to486CL9UrR9E7ubxFu4Huh02N3HTXvm6s7vSmjLgfEOfk2W
LMlNjFo7uo0t9IZb7jtMyTM3rHP3H8pX/MvsxAoHp4xIjX6UpkmWuGM3mXU9ffTsWtDjxNuXjPYx
9pKpqsw/zPvdWaT2gTD4fDk2sCidmdXFPXKbfsMfC0NbBwshx7zjuhocfRsmQewXPUxViclZF9eQ
Dcl+MiH/asdPuyVOhnmvdWWOuvfSIkhDAKD7HcMZw6hD21PeMX+YxMhPqb6UzqFhy3fzSF2EvqpF
ARrv+12eSutxbFZeAawtT6SdDJoLf1+JHP7pRUA6M0UGwIMsIoo5I66jUvhP4tWpExL0WRo0uKkl
laElluUej09pbL7dS/wlFxa2zeTxb72HjJ46yPOoeA2jpY1yzVmV94KXccPuDSAJEx5xKbC494kw
gJo9cqD4AZXX2/M3DpUQDDkMKF56YUq9Ah0d8hmBaBZFBg3pdz5vF2LR2TFNqmfwwWgToztmXHAy
1iPqODvhrQOSK9QhYHBsJqDHY9f702l2N3lXhqj14dka4nkDDOF083r9iRSjsBpeBIMjwUYxezNY
V9Z3aUIMrUBLgqEdu8/zklrW/GjRo4dCHy6Tn0rQlYNDa4DcSyUmmJd1Ty91ccsYS/CH+wscaweN
yKkrGL+PZnDQ3KJK5Vgedomqu9D+UAuTC41qkXp4dixXdqizF0EkbyxFadiFF1YmaWkzCSlfS/bU
8NlCLES3oOGc346JuhgYLg7ymlWGXW9FRDVrCyw/NmRzN6o+PJERZFPa9EcvTfCk6JGdw79tUrIp
9Ynnxl2MwO+Dl9vvoSLbItKyiEtUfA+eSnFouXIFrb6FUc8bAdkkAgbQLdAo0qJvY8HrYEQWrRpl
3mHEKtYLbmvGYU9D+WuFip01gABzmYEVMXxNlefOTiExjBgoFn51nqkpiS700sLI7h8G6COE7DPI
/3AUcA5u/YzoqwNUeWBTiaxQ+92FtlI/5ZquoS358bGf2aQor010ytM0osJza2ngElHIq6LfuREp
Ly5IGrfuodxox8dmZpYKZGvyRBCNdz1U42/N1Jw6aFEVjbs8ZDFnzSHXdmNQmI+tzMRHSFoB+zHd
MTBCXwBNXtd9N4bjTskO2XO5yzGqJF8JDQEgsAd1PKjOY/zfgtn75Zo4BkBFgU3IyXflcAUBoxKl
GJ26Z8ghXdcWa2bmiEcQY343luDrAwhAlpJa90t3a3X69ytfiR6gscslWK1ESeezbQpMTa9LwsUL
Q70OVguDnAKT2/vh1hy1U8SpQUSqYW6MLNffiyWYaMpL223c5yi2G4UxRcFkJr5lH8KG7ed/Z57e
QV4kQ0mxTsZd/Vt1OiCOMlSBLagHlbZngVoiQAC+VD1YWFeaZrUu0AWSpem4S4NcF9m3Qn4d3ljk
grruz+PhzVuC0Ct6r4EdUSl/KVZNjNuCwTZpziHjsO4vv/wjuN/ZEhfOTEIPyzipkwNfgM36I+97
tWtUrW2CfPDHXdgoRhEGZlQEBBcug0Ri1VpFpudujCbk3cAxp/xXW1cL7Mbc/f07fQEEqnhpQivT
2PgxBmx3qONx568zs/aNzF8BtVaa7tl/1jaufgbD8cn/jl4fT/F97DaZnbpfAP4H8wI1xXzC1qzm
Yf8OQHPIwFPY3AhlBFLXsV4oG/75sbmZe+PW3rTkVxPNJ02dlCp80cDumfFcfWQ68qdoZw5Uko9r
5EsWLo35icWEgqceOKA7BleQRSSZkmdgs7RAXWDuywPgh9OftUhc8hWieOst3I6zPujKJOUU1Ebo
K6/Lxx2rc1tQom2ktUKWMhE0LAZ7BVP51wrNy1oq/0PZdS1HjivLL2IE6MlXmjbqbrW8e2HMSDMA
SRgaEDRff7P3vEgtxXTciN2d3Z0YgQYsVGVVZtLasAWrDLk8OunDkrB02RzvfpvklYKnjjo95Wto
92VueiH9/nGzflr67CQOwSrVNUEI0Eublh560EsHeZAjeLAX9sv3I/LrTTpn+yUOtO0rrORButOh
WSCWzF9WNXlQ/AUCSw3zIQK+dghNm8beolJI536rhwuB9pSVfgvzn274dAx82rZdL6N+irGJ4uK1
jH/X04Xv4sdI9+nnn9b/9POjBXwmxtrTuxTNXVQ8cffotFntXap9f0BywFHBsDr+hp4x6s6vK8nO
L3reYddMK4i7PC2bKWk2esOzcHWUiXtlpwgEKyjVgCbzfHH1n47Lz6ufPceRDr2xKqweXPkrdA9S
kcJc4dBtwrxMpxQXkBZpl3mHCuqi3g4Qe3IByjqfovnvs8Eo2SmPRNEaxGcRCEJktqI9HrVe9bl1
xMxpTld+1ufN1pmBzWIcUocJIGeHr+AMqtKLYMdP4QHKdSDYwe4Gremzh4D219wbZpa9etJDWt91
D/LG+RWaTF6Pz84OvF+YkMGldDceLzG2gx9fwKe1zzZa6PNIemRY9m3eJjNmgLttdzNti7/Q/LwF
7OJlmCNa0/TXa5M++aiChvQDsp/54/r68TFKyjRO73jyi6av64c+2UL0KLEw95T/2tN0yvfX3bWz
8lO9vn8cd8HdpZzyp7jz+cmdosWnz2RYeOgogScHffW93ok9bDkuBJzT/j//0jEuisl1KFuigDzL
H5te8pn3C2I35QdfMQHxoz7aWIRwTB4u1kGMYH+6sjepCiC1Eap2K7qhQnuIuqt/X8xPUQcsOVQg
mC4Dz+TscNbE2HNbOsu+bN9DdpT8QnT9HnVwk9BfxZAEplbJec7BMeBXeMyP9tpLMUQ27CUkxP99
Cz9060EBcCDViO0O9Ok8wSid3uPhWBX76LF9ItDBw4hgyldTSlbOds6CBHp8PB+f/73sD2EOy0IF
EPPutn1Sb/+6U3wGEcDe6Yr9qmH58izaZGt+ew9IqWCXu26Sees9Y/Af4jMQVbFupguV3Q+HM9YP
kFnhA0eYORfStgR1xwEyYPtdzNPgynmyrus3+TElzjZ+iw9jph7aGw1J2H7jp+4Nub5E4P0eZKBJ
AFF+LyKYunbPR9YwwVQUjRMUeyogzQE3hPnGt24AkAHQHJ0LJeZ/MOXXr+bramdfja0bO1Z+WKBD
rRLrWP6ykpOgjrMec39V3kH3cVWvg2xKAAsmD3dBRpOb62dMLV7bqbgZt1NOMmdl1gRDAUsOS5rs
3/vh+5cE12dAZ2B7Y2IXA5tft0PMljpUNS32TLaJB+ryJduVc44FjpWvK5xtOEgU8kJPVrz31tbK
f+nX6rHJ+0fzHD921+peru0bdgmd/CGb/rro2WFeCNBdIZ1e7Ps7vVug0LzkMq0TmV4aq/ghUgAO
gTgbpLBgHHp+aEZjw8QUof6BwTz8q65F7ta3nl0j0v/7Rf304cYETp5YDO/J+S+d/xTiC6VHDV9w
ay+gT3RgN2br7vi9OjQk8bZkW2zY9bz3H70dPRbX1v6Shub5jaKjeKKYg0wbQ4AHVOKvG8UWgZna
xrX2FiA6Wn7IxiQcbp2d26eqvXCzPy2GJAAoHe4VUPbZYgWZnUAtFT3ofitvcLpsBF2SSILCu1wQ
VTgPB6f7+rzU2U7Rc9eBFlrTg1sUW/jbga3fWqu2B1BH4W5XASUg9FKJcl5cni96luhMM20g0oP7
6x6OUZWVh2BbI9pii/7+9675ltT9byXvFO7Ro8SE7tfXBijSlTBdwn6AreneSZsVz6qs2wHS5Uha
4LSad4laiWN8c8kO9NtHeL726S1/2rFBP3jVADbAPoYT0UAfgmU9jht6KLdT85cuUJcsP/59uz8+
V6TvmDpHPwc07K8rzsopwt7Cc7X12vGzdiIJeakUTcLibt6G5f83Zf7vDhE00fFGDMWx8nU9VY8O
X2psnqXk93xSWWtkYvcUsNrWfWTi3ikfaXHiNbfqWPFbHjZpD+32k5wW+EfNH2cpk38/gm95xdk1
ncvJcHvqYNSBZxCzBADjsbgaDvXjPCJK1Hu1ByHietieLG+TiwOIP31LUKFAuw4J0glT/fo4mB7l
wOoGInEYpzxU781z8doch3WYUpiwLO6qZ4m1dx/nlbW95MZyLg6G0wsrf1r87N3bYzvMUYPFW3gC
iHza6aP4FaQqrQ/l3mcpkvN5Z3Jyf23dGDC5LkkAnKfgWN9zMAlwEhyIkR+fpeDKQ3gcYOp8oHIt
hmPPbqfixrEv0bYuLXP2QbtynO12wDL9X3O1pBei4Xk68N9NQAQXRP0Tbfu/KunTJ0t8u5RIkBB4
I/NalN2WDvUFQO8/+OVzSnRaw/WhaYoWAnS8zulZDI4nqLMNO0CUct2soqslE1f9wd8crDz46A8K
jMarOFsOzS3UYI8FUJrNBu0GNKn4IUZP////wXy5nrMTgMsIfBUouh767slEb+gDJgpieVAve43a
x7nPsHk6GAh3H/2+HhID1VXx6APb+fd1/PDxfLmMszMhisvQKh08Fg4B3hij7bF761nQ179y63Xl
X1jtW/8Wb8FHgwW+PVD58VH2f/1WO8HAylNTeWAKdlF1aj9rmcxzAjVf+AgsAkPDTe4dpxyAw995
RzLWJgrUjXTz79v+1oT534UA3oUYJ+CX//KeT1tuDPnssmAsD/F07/iJdK9HCiPdckrYpj4C/Dz4
l0qA/9hYZ1vQRwoFTfDTHDwwn683b09gkE3xXEKCbB+u2gl0/lUXXlXeqryd5MaNV14LFjrsRD7o
SiQs2qMeUtGFd/ANXD/d+ufLOH2Nn27dgivbSIOlPLj012j3aYN50aI/ipsCsmfTbmgenCZr4BgG
grblP//7wf9wVoL5eZqhhn44emxn8XLqGFQpaFgd6uA5gnBtARlZu0jqNwXvtRJOfbK5qKfzLa/D
XAJCCyi5DhDab3QheBy1Tc3b6SASBYAE6rVpnwSpk5ubIF1e8L/fft+8zhm0hNMlee6SOoOrDPCT
BnMMC7KVP/95Ey3pkmKgeDMkcTaiMEozguR+R7MGQBkkqeDO8+9ndQ62olSOUKqj7wlgKoBc9tcX
tTRxPQwYgT2Y5qG0aAKnZ59d+BC+hd7TGsjwT9x86DmdMwg5Y4YWykyHIWySETKONWir/74N+5ym
GJ5uBNgeiUEZdXEfZy990NbIY8bmw5y+HXYm26QvXba8Q1hiA9TTSX9PyXOZvAk8wRcvT44rmUGb
H3O96fHhCIXUJNm+PWzf4aeSPZ+saO5vb90ku9qb9PWvSK7GlZcEyQ2gIRSwPN2chmqu7TX+tcv+
mvTX3yGvYQDI0zH9Gxw9ULJc/OeHWfn4s2m3uo+SKY2SesuTa4Bs/hEQ/Xrvrp/H7FUmj3ue5EP6
72fy7TM4eyJnKVzUEUyizhRPZL30D76VkfdJYmsSqJVsY3kBD3BPD/hL5Pm63Hlf0jJqHLwQy+0O
bweSZnXypJLt4eNtu747ZIfjtsvx1z6/uvq13v/p1i+b7N/3+58D8b+u4Ky2EuVUidHGFQRvOuv2
Qbp9O67+rFY3eZYj5if3uUnWQbJO8k1+vU+fNvs8SW6Sq2T9K4vSS1vyp4jwaUOee5cGs+fRcMHV
1Embv4TpRZHWC+/3XPXdsKCs4hELaNhcYF4Bh9zf4Y/1Hgw5WJgSm3675P3OO/LyFgxRkskXGJv/
+5l/z8nP3vpZoO+jCGrhLS5CNTcEw7mYdXZOBLoEOTocldmHVewU9BtAEqWY/UHruJbgBl9K7i49
7LMUVZqioNLDZayeJD7qw8tRJSTd1ckBui7pQ4KPL8UeeFmt7jTO//06v7la7++f3TTdPd7iC/y4
9Pq/n8QQV4eoO9oNAJbBG3e+RtbCmHhuSkg0CgfzMdu+f+yVzNq3Uj5DX131VSbIHoIgcj6MRUp6
TNv3IPMnICLE1SVT8nN9lFN4hJ3lSVkdk4eQuT37NkIrrEbfWvjhxYK/W6a3dCcz65ofp0xGiQ8b
OFgfZPa620RbPCC9hrZtgWCZQQE7a1d/q4N+lJfG/n94Rg6qCuRpUN/FkPF/kOrnNKG1ZG9L1h9K
qTDEDAb9AYdRnRVNQdaxU+jc8Wm7tudJ59Cm0++edOIt1InFdR1ynvFZspWMnDKX8SzWY6+sAwkD
mi8lucQW+X5S4lo9aOWf4FWgVWc7fXK8JVRO1R8a9Tq4sFgW99V0ifD9PYieFsGbOknaBihVvm6a
NoxZa2IsEpxQ2wcQ7RfI00RJcEk1DOIBp5/1NVyiv4A9EbgYfD3tj69rTcpRrdtZ0wOyGmiecIzo
LTApgc+6N1D7F/VM9b6wiZMUBj+gpFqW/jPPMJldg5pUwHl1FnLfjVBOzUrY0Lx1srWv59kq/ype
BycX2jFGaeyC+8gbpONjrIrjAqjvqZNjA7Wu0YcsiekMpihNZxnI7KCpsh4th05re1jkA4N0mp9W
AZtgQlFwDNr4MFlczwv2UlJMyrK33Df8uTVjBD1st5tAyB49/dFOVfTUqZa52wYitEMKEUdIFTsh
X55I2/c9ZMJaoeZm7zc9ZIoSSNuR6i9zw4KC4xcVsLbCiGk/Livl+VJtyyEW86qso9EB5XkYqt/z
YPlI5ly301nlmwWZRDlDbCegepm7ZK7dEtIxTe1BeCdgQZvxvqz8a09FSmz7WIIQZzcl9PIKd4Ak
VODzpUjnpcL0ZW16l+Tm5B6Wum0dibWzBEO5waVg/MaiSn9oit2DKWVP8RTdXYi3c4KRuCjED4b6
S6CfVVRM+Kh9XQY7b7SgbC4gqbEFy3m6a3ndgaev/GbPeKBNZhq7v50Eoc9LJfTvzhMOSRXkdQ9O
VccaU0wQT2pDJ27XFSHKSvjs6TGzZ+Nnvqqh7kSbvoKUfhPVECIcxu7PBNkvO/ND1fEMTlEtDih3
rqrVXLp1gdqP+NtGC+dPC+sRay09aaH/LC1omKhoWlYyPL3uyR1CP4m40AwiaJama9hBiIciJOAj
DdoHlzaoSbAOZWfHmQZjfwFsW49eqmNJRH7idRx4fxLqHru6OUrJ+D3+lOIJBbm8XImuKXSyzLy7
VUVpV7sFzoS4sYbpdTk2hZ0qizjzJmxjvRsnMp8M4W36pw5UaW1dBfHJbdlpp18p0E+qZFbE/6hU
F8JHZFQ8zh3L5W7STeA+dy5EM1Jm/GLaDHBPHpKu7YmdxV7N3pWIhvfYNWAlVVavQdD2J3BqlIz0
k9XbBhKCwYKXRqke4HEeOB00EKLFiJw30MvNAs/EgKu9unusayckMG2JIYlvib50sy4OKPy+DGBC
SGjZczrPBkIhFSPsrw+uJHRLutlfNxWz7dS1QoUlCaahohKvZKVs0B6yoYwwLu8u9jBfjTB/tg4h
CLLRobdAXsttWSrAGP7iOSnaMebXNHbxw1SQ4HbEY7wdiI7XHG9pTqENPn0Y6CTCRq0ETp7aZEFD
rlTafVq8snoUFtTFqR+wInGmGIDWYCjuXxXYZ0k4DcEzEWOINwoXxD8gSEgUSh30HWlV4vvXOALr
xNUgFGGEX/ewYyog8gXpkibmSdhzBeLQNNZP9lDrOgVg3f2e5DRtbUvMJRRMfLaTIYvbvIkMjdMT
YW0zVvBrSEZwcihcoAuSdhVD7BqiJnyxWld2G7sauAEYWxVLthSC5aTtTse88q3DXNlAIKCw2j42
jS+GvYkcjqdVl9bJXMcRH1yPLXRjhgEXWi4Bj1LtC7uEsEfpwK1WEWg6aRjEPWC8o0VXpACDALqb
Pgo20Nr9D78rRqhSjCzGTQeBwERi0dmPITiMcwYcIvjdhRrJ39IreJgwUtYPshTTr2ZsawaKbhXC
rISdXiqPSzQmw6qBstUI5ZHTJkNUiB3dXVkFqChJLQNELe1wX+ZLuBB3U4Gs+XuAn1MI9ldB/Ny1
W1ruMQXbQwVpLtDAQVE4JiNxaxvWATNehBnjMchtu5p9OBDFI4plb9FNSqCv+BLYWnlQSR+USeJu
JnEuJ+pAiLDso9uhkkg0q5oOWxmw6omJNrTW4SDFcyxdq9tGca/WC5mGZg2tNmUneCdWveJKxNGB
sbisbmH4Qp3M6gWErdGNGXfTQKsTSAQ+V9LxgB/6pVXBepksfR83tXUNXLjm9yPkfqAQRgZlY1zQ
O3kSuRRcO4T+F3Slxzlx7UX/7ocw1jlwgvLXhNnU+1lVvZs4JvJvIZaq2zSSYfewaI7WiNtMvp+C
WuyCxBQKYtYRMscl5/EAWLmk0yC2nlf0EN+JaCPXVskDk1S0VQ9dje77xg4GK1j3/lwcJxvHTRrU
BjdteSL8PfWyrY+L3xqdCg6iwT3xO7QsPLdom8PUN9GhCeB6hEgUKpa5ijt1OkatHjJn9Om8g5Mc
g5swseEQ1M+ulLmkOkZHvcDVpzb2Z5MGGGPCY6wqDnHDCY7LSDfgtgUbW3/ZCdbCnMDrvAiK5Y6m
TWo7gJJT5nb9K6ahwztVjuwVhdtY4ZS2oRDsx+XU7fuxaIdNLazptsakZrVqS4JEiPuxQmtnma2c
kAFuGRDeGqGKziIH33gd+VuH6gZOSk5F4ifwRRYriShsaTJfdoNJIksvb9QneAgFHjRE2qzR++Wa
xnJTCQkAGCM2wlkxCTA3KWxSTFu/7WBMgh5hWSJNH2Z6Dyw+rjMx9BDPMwyCRAhLKuBXdK5peGvK
GLuoESTUqWmIgfrYaUQ7Qzz3MelEQiZB2cPmTou4b54iGhBIrPeThTlpTnW19nTjyZzQjv6d/Hpq
clH54RFTRSf4xA3HOuOjxXXSB2OLD7TEyFhWABHtMmtUzgDf59Ai8Gl2scp6oC2GHhwLec3UdUxf
4V2QoxVUc7Hr7UGwDQwmLLqeitgEa2Mr/RCWkaxSUzQ9WbWBqNsdLUtrZxW0+ZCVz+9m38CzRzOO
2YKANkOZx1SPEARrlddv48XzxF5Z80kigUpIQ0ALAPinch1jr6C+bm65pw29V27ddseo6Rl98LV2
HoVWESSv0UDrd4F2ZoPTfIbiE6h2LSmfpJ4IIF2vQK8J6QfCjZ7aeYTxDVLVdNaLxnSHboZnBe3w
v4vhjYR2jOeMG4zCljRB9h7bq0K3HAkfElGM8wjXMJTKKjCrobZLmN1ACTRXYRs14B/r0d9QBwKp
d4uMHZZFTStRsNUQ97gvpsKmGZkLKLeTUI0ZJQX39qEJlypb+qGh64V1CmOgUEKMt6hqUAnbU23k
L4vGIb0v8A2JxLIwG5aNQzQSpFk1kihkC1E4zveqVsa5lrgqlZlwcp81dsebUwR2syoW/GNkmopb
VaLOTGLM9L64tjWx1AWr5q636PLuaxKxHPZu4lagfXilTISCxZS8vqeFX0EFdBDkzp0idIJPhy5y
S+5EH0AV2Bu6XfN8J4o6oispaIv0Yeh8tiJMLk3KBptBLb9RtEpLaVqWKGQMBxhzTe8eN1GUjGXf
xrDrKgtM3AUd3mGHQ8xNYMrn4XcdKj4YDAbalVBD91dwVTy2obH7vEVo5Klb+hEsjCOQ9tBy6miZ
FyJ0WWIWgV7vLA2ExjqX9GlZhfS6wsgREhfSOjc4QwKe1NEsX9WMNCfpY4PKYi5HfEdTvUBJX1A8
5SQaSxajCOFm/mPrsLq162IB40+L9xhR7WSSaBAYYY0ITROkGvGzI/0ASYAVyAH8Anc+xGXPUMAQ
dxG5U+E0aDSLb4cpFE/NZBfrWjpo61ixv64XEj1TiHPvjSXNLRzfiiLlXgHvMNd09lvMCOAbNrQV
XoeOPAiL+l69gdlaiBeqhoCtQ0panbN2mOSVM5DG5KUPz7ZkIgtkSNDs97ys93Q3XuMRIQkvow7Y
OocUG1pObWNdUR/Vce5PdftUOAOQcBYh108WDk+CxGITSHW9dqIp11Mdh3ndKYYar4UAFZKRwisz
f1BEZahoFon8fUG3CKg6qFw8ZA1LrSqM2z/zGOKZuz1lEMusSlGtTRX3GmELx88BNZjq1l3li61P
u7LeuJbxnMwhXdPfhhjQFPgwcWbxtUctU2UgfUPuJeQuTyUZoPpiPOAphJ4yDcflyNHIBAPIFH7x
YZQoO4LLJs7O4GWQ0n92dYWqo/FGWPhaUdViSEab8doaulgkY1DXPhoBmLfD0L+ZunRWcCJMFG2W
3Eekhu9zh647fHV8CQx+hG9EEjjusKM+aNfCF7ir2BvV3hlKESOzsqOrthwmjEsGmLZNlshqlqQm
8YSOYxm+UKeEdFcv5wHTt9MMkX/fk/FxcpXXJLylAbpTg18HideLGt6R/CTbifbI/F7QkJPENTGv
MqYDo0D5aOStqmvrg0RDCKAtNgI6iLrjMoVAHbSMDfaTQqpaQrDM77zbno86yr2+C/uktehEk044
4cFisV+ms4duSQLmNpokrS6RiY6YZf/boX8DMQjPeLsWvwfvO+PzI4hmqN2FW4s/xhnra7tmVOZR
0+GTrAIZlSlH1kRTXtZuCFn40AeRopK4Jt8z8w0hrOpWxEGgQURpwwfsPHZvRhYBsCOMWpkdc0g9
c+l0x2lStMv5AloytKnwAPAz1HgjqEeqnLZ1iRLKRDDaWZyapyRo5JgG4yCvhwAdBmpXUEZF4rZQ
1LKTgWq4GQksPUFIeNYur+6gsh8AbCqRDhNVw9pPoKPowK2OtHB7wtcADzvPxsMSTlP/qURnw0fb
pwiDzETxnMfBwt7noV/udDl6c+YWwDnwR6pqhyfbQejWDtS18FG54qmH1v3scO+XrVxFctJVAciW
du0GmYPBA5rY8M57QrSeRFbTqtabImRzkEWo7F4jXngEdm+BOIpymYI8tjh7nVGtAhsafO0nbYN0
CHK+PDqCnSshS8BnRF2ns8r4bvQHV629smbQXwx8MuTj4Jew20MI3gi0UzFe3yluJ44X0Vfb84y8
QjGhbKSEA8DLMrJQrmK6coG3QcFblYezTe2cukG9acZqDnNofLH3lhtxowBKs43T1m67aUXfNvdN
TDkO64H0Kh2NxCQJb4WgsLGSXbmK2KK9LFK1MFtti+4FwskRTsbeh1azEM2Sno7QMPEW0qAMhjEw
S6nwGnuz8Kmt17AG1u7KZsh3oxLiuKmCcsyCw8O1YTht2fYxoBUi9yRJf+wcWyG5ri0H3z3MoyBp
pyyH7VVnd8PO7wYUjOAJokmCKdkYuT5Q/A24x2yBWIo9nCKlA6pswzyoJjMt3CYJsAWBt09Vgcfl
eI3JejZ5UdqVqAMyAMRP+HHTGowbwE6M+sPzEik1pbrtFIoxC/3Ko7BIDxhGA5NK4gkUjyvXt6cS
GZXuogy+GiGIXdgJTmp3HrVhZwFyQhKGFawNKMrnFhGqd+QuqJyCZIqM/NqNRdwkKI4Q7RYiPTcd
XepVqRtSDL3XPVVhXqilhtCKkC2GNOFDYiP0lW4+2lW93MtRIZeUJ2ZLMruF1aY9D9BIAMyO7n2E
8uQPWZT1urS+tlcBsmuNQ7P2XPgmg+KeyGDQ8bFhNC6A+NfhsenoGAMrnGyJ7LLGbcBUCbIkqqNO
tOGuL95iu12eHMuZQfsw1vTXEcuEWsYdbGiXe5Csjoq5uItbCzt+dGqcf6FLcYwPGCt4tqrIoL7w
a2BgMXCrFl+ynFdNhBCdxFDBQdRbQLZcoZ5uMCHGvT44DFD5gjT6zEP4hTglYuwAB/go55UFwxA2
h0OfjtVEorQqIAKSsinQr24voZXHKtp5CcproD1sHJZf0Ti4H3J2A8A30nfuTTv3UCfrkRtB89TD
x6xCplwozasaZ2jsindTB7FMg1OGD4SwEwjgPXVPMxlqkKnWNigBPOaIY2OJ4qkQs2Wh7jIhaD5O
rY7FOEdLHpGpoRm8Rlz3aE/FpNMa4eAPb+qYJMYj6qA66QIfLFX/7Ng+h2YsWfQhilpVZrMCTpOU
DNKuh7iuA7YJQtPbK2ceXWdVWQZNYVYLiY/MLlyzQsNnhCCJfxKAq52O0MwytlttDGL7TexX3Mqc
MgDABCgpLNN28VV59GerKnejW0ma9LYNGZVuhNkRnKyi0kvndtDvLtN2k/kNEVEeO5gKTRtblBEE
Nj3ndwS2K97NUrcGeu2d5+SLS/suNZ0zPkcmNNcC7rU4BaC0P6QObbs3a7BiZK/94EPKW3L4e0pW
weVptJvgZfRPOOSEccitii01bhtFWJs2s+2q3JKDv4mB5syZADfATiQV9iYcUIDkccxFuZazEFGC
/k+MWEqt6LrVFvyQWoasSiVmQmjIYDfogiQ648C2ZuAzA+34XStqDtx4VEG4rjSkPdMKiVWUmDma
OmD+ygVLB/wnWJZUXlSktqAECLNAe3UVtx3g4RZ1GYP7I0QLITFt1RkmOgUwvY55u95rw25D6am0
aOsJn1iBIwIT7wA0MTQXik6ndjuFbTZIZ3qrsMsULMt5jaS3iUoAnzFrstE41ZU1BMLCxIzlAoTB
Q4Rye40TEGmW1+xgCgMoZwJYeg11ddicx6jaNh0s5Hs4Vk5kBAAu1F6zgeAS/AFTBVCSgEbPosr3
iEWIgXQmTwB16jmzoYiJhEmC+YlUplXwvQTnUsPFD1kbkCId/bXLGErsljI9WTtNiKO1mjHvn0HJ
g8gNEhGhUht79N3gdSErmD0WrsPZrdjL4HbFL2RkM0tZNZUw+2zaxuk3arLh7B62RFhXlS3bcbUY
/JKgnYRGXOQOrQOJH2BTJ9GbCLDQPMxhhhH/qFv5sg/u69aur0bKA3CNG6/1YVYJouwTNVPd3Frc
UJsk40JKJ4mqGFYwU40p6naa5hl9q6GABy9QlRT4iusnhCuzZF1dQNc2BET8MpcTMiSlqvEOLt3F
i88W/70tqkW+1BJp5k2PI8R/cHBoz9ulqG12g6ucYBVGeh9HG8TqnB3xC6d4G1W34IXJttnbzShM
KmNOVYrvy0DhzA1buPdALuS1A3sKm8GT0UM7RuAMFMQIJCdkKuT93NQjwpoQkNpFajTTaEy5VgIK
ClEfAIcvSOSp4+hNvdpSRysbalcqaOU9ny0b76IxQXmsq6qyMh9pLt50p8o7zlWJUSxUS+aDy0pH
AMjRMUCZj0kPEew7V8I5qGALEauiYFac4twbITEyGJ8OV7qyQgcBWzIrs5CtjlfQCLEfgY7rQxui
gFvXyCLgXtaZyj/My9j9pjzqZrDCpaevXU4gleCyWQDBRrWI0jtWEVr1+EliK2pj2o0OpolnQx9O
5sqgZYUwfRKZQOZmDwfRd3Pz1M8BL4E8qAAcXiDwoH/2jbfh00DERhuFIeXEjyZdrDHdW9t5WxUR
xPygmMBgWLPgdQ3GIq/IdYMqqaKaQO4jEj6aQra7nK4Jhuzp2BDorAg14vIGEYQ7AHZ9nyMz9aGG
LoegTzy7w4iX5QDySGttguauQ43E8zJCHM1g1VO0K+hk02INkoj76IXIUvDYotLKSs3nNwaDU+SQ
Q1MUJl8wSAa32dHwaqvj3pO7yY6GIGMVzPOyoNaifB4XhMRtVSC9KYDxzTazExwT2v/jkoBgtG6x
g62mng6SWLnRK6i+9ouw+mb+KDUNi3cgdVN4i+PVRREyy9N4YieQJP0fRee1HCkOheEnooocbpuO
ztlj31CesEQJECAJnn6/vtxQM3Y3SOf8sfLolwr7PoHAqjumWAlSw2hfOecpDHuALlX1hJwWQFuw
AigWVws4psJsO3NSKTffMkpG/lO638StE1XCHKshkY90m49o45wtYEpT00asYKX8Lq/HQW4vLXPI
h9Mw4OVrHHdvMOlQOcS29qtzk9WZTj+HzicOadyYJTbSsbrLuvH15EPqimFfTm6fnGJh+ugxM15N
oMjQTr+9OoiR5a6ma3cDvV7xOSXc+DExUxPv1mn2DnFD9XDh19I/DAUj3yHoxXZre1fFu7LI0EiG
FD3+9avWTe51Py4uWBRAGENqbOOcA2eqCILXSr1EvW/hOXrh4rJsWobdshUhkLRNBQjnnFasIj7W
Ci3FdvHHtHmrrknXh86J0YAums6NcenXF810XV/QNQAvSO7GeDcMPRtRVbj+Bx9m+sSGYe/b2cTf
OuPL2vVhpU9JvRXpLonF9LVF2RzsRNQxclVjHJQ8BcmIUn+oZwBSo+JnDxxTgBfECdaPcUztDhBg
pdrAxM5bC+Tu7JByFhz3kgYC0hdL1udsWCmtgMUIFT9NjyUl4Y7mLRr99ZBwWr+ZdZA/CvjuqdEz
c5jjqj4P6a681B3Y02FY2fRyr535meqwUyN1gtr9TwovmHfhMHq/usrpf0q/dZbdoK14CRmwwv3C
0m0Pk6/UsyGChHov6vM+l04yqg2pjA5btY6UOF4HTPiLuP2o4o2lXMQVVE/sV8VH21EYUMsrUD+z
eB8syoeaWXZszL6yujZ73XZxxvsQqtcMIhqMaq5X5IQAKTKfqiH7tVbIKy8dw//DhpPwtaw1HF7h
jZQ1FUavj52jgKC9tdI/ZZEw7ld1h3rDAzm7mWTTxkfjyeZSTIaQYFxSG0EVQJl8jyzyPKNOmJ2h
gCIGmkbETysYwAeXQ/AHsQ/MUAolDsdWbOGb03C7szEtw0fAB0kgvOBO3zlK0MwQydr/iZcpfZi6
cYDB8MaxzZ101hxiga8+5swtnr2QEIZ03rK3NS1aF2pHk0jt1Qqgv1s6EDtbe+oZb1vUHDgdmUpE
WUafi2+q+jQmZL9XYeTSyQMPdWeNpI/LaVc6dW02w870YaNVHjMBXmwWip7Ey2z+WyZwIDvAT/Ee
l54ECAM0fCEPQpoD+v8py9t+dcm286opyKOOIZodQhd809Ua3CTkvjW70db6T+VKzJRcygC1XmRG
c2aG1CEgPXx2jmVeQJoNoW2Ow1S4T2MxusnOWHCuPO0t3+8SumY+qYHOHkrZMQZZ4wu4ZN3Z91YX
zX9myEaZl3JOYJGaOX6TjuwDctqC/gPKn4rqzLAD53Lq0v7Eb+0/lFVYb7vJ1NmpCZgY4CAK3M+i
rl/UuPnTZWxnHqqQ6qOeJZHoN17ytT8PY0N7ND0t7Ws1TpugcTOz8hAtJEXlbrCmf7YmwH22iMK8
oBJonwQ/5uNSRoYnYrqyGizF86/emfs7gIHy76qridWRqe1nHoPtXrQ+EE66xjfCuxpY9JxFr0FV
Rdg2ZBf/J+3mZwfdLLF8tQFUG8/gOlyWmcdKuaH/yW5xhcx1gtBMl7K/HZeqmwDc/Il5yPUvVbcW
yWEKohU5WtxWP1ln52eK6vhVZ7bl9Qg+aYvcmsD+OKGU8rguaviFVIKpJy2jOt4zVjoEiIMH3Bh/
JVfTmJKgf+nWlOi0YjXDsWHkfU2qYBu/0J0u1NioqJ/EKXAQ0uYiccajY0s13i5TBtMcB+v1KWtG
vZ1j41fhGb7Cr6DLXSEuy6ApHrOxpc6jmp3NPzddJj4bXrUQpFZFwW+w2Nl7x1kbqC9myxKJhSHK
B/47qI6+0/RezsHtfQHAy/g026l2D11vZj5AZWOHNYq/GjA/QWG2LB7xDeig5+jJRRfAOFgXw3gT
bUyyex9G+CuWUOP7gjPKPciuDZFMQO+jJ2f7qM/sZYXJU2uK7LhtM/FMYQs8dcoarxsxma0jIEVi
+n9pBgEF8tbMHwlLWcrTHvNBatSLbc4LMf/p0lQIFOIbnqZsMY53MzLbq2MgFkDwnWhG+S5LSJo/
Kf85uR1q16lzNVA6eqDALV2gI0oR7De65Jx6t0J9JHu18QfecaaF2e1QTA29YODnnCdF8hStcfjf
Mq5ucZhTb/B25Von3ymdF2AR7uLCBsPEH+Ooccy5qTCLoIlmIUXR5JKDvE6hpmZTzT2QAdWmznSI
jOWQtQ7w5BGPcjwdeOxABeCqQ8R02ypx1WuHF1WujngK+rauH6eoBxuNQU9QQoRIbG6YW0NSwuq+
ILW1DpERFVy5Iu+isJZ5oPyVyXVMo1fXyzYaqIaVVTKaxhbeXiSjYdnLKqC0wG27IzIYrPJriO4I
1jORUHVL6r23vnflOTqCdi52NUWy61Mde5zbWTTnXZWx/CxM9OnOSYBITQbHmwPHp795jy2ikWGZ
YSTtPJV7okrS9d1vFTd+KszsHNBPDc2Nqt2GB3OroMU0Mor4oGO21pwDNVmwSpVrsCc8veYDWhvR
71vhB/axNJMHw6vg57aD40/NdlgGsVZPVpUx0UYTDNRTFKD+qzhPdbI8GdA0s5dRv1U3/aBF+6hi
t3JPOux8c8mUAa4XU+M6T+iqbHWu4y5LWDetvE+nvpwZwp1MN+8AeK1m0RlU/xKotXZXGJ9wqN+8
ImqzS9onkC5L50QRnzAw82dZDd54kp4Ao88217wFrGfxriJq/5rAW03d3q6ZWU9Z0Sfgd42DBb13
BvsXwRhwGH3CiT6i9aMSD7Qy6I9tu6XTsVghW/twNb914CzL0XMK2e9ln642dzZF+4YJe1R6Kz8X
BAvb3ZOo9FKeNSmu3E/SFPYW9d1Mr0QKM5tXkQaOcIGgQC6FkVm+XLsYc+YPgxlJ+JjlxLyByKaz
GoaXUlQg9Vy0Zjt4bYR5Yqyzq7DINfF6asd0/mLLKZ8TW8KH+Ek9+fmEjmEE+SCD6zC3Ut8reP7t
KJyxLElSYLD41ehkxqZXD2lx5EtGDSc72F/K04Zy3g9m6DNUFf6WAX3IYrzLGmqYd3REmeZQ256H
ScyBRVmmxt7+6tArUh+n/El/bPyW/fNUIM87LJEIqhe9wJ7/KlOnDVGiFaR4R17fMXPbTuhHhXfg
fqSlaf70/E0PhC7FI2+b5vLNi7EmQbb0JvJsh5KA0mxX0A5XvwoBQ5MXIR4DYGDIXUCtaivuV9mH
0EVJ0lY7eIxYXhBM2vBGTmhtDwDWtT0OS4YhVA+Z9Y5MqGl8AMSR+Az4yovLWpfq0YHE6s8rnpbm
dckAsz7cdKj8G8nVU/1dZJLOt96Kd3nXJG5kz6tp4zuvT+bqVBZWbLmsVo+o0hghyn1hO4zaSCsJ
rFq2DXSuctKNfRtSoX533CSYqG1I+uxhzpx0+QqHoOHpCkvj32zMOaS+FqFSueKXFfttNg10JIKR
hXCozuPWaoskvSNiKclOi4VfPHfdnLVgpTHTXD5PvD8nmOBp2QXCD70jWZbNehiDqMh4yuYEQUY0
hdWNTA1PpUFkZU9j78bynze6W41eK0DoNg9ZJuDEpt4672lIDeOhWZyiOaHSsO3eibQ3PHIqd0+D
8LgGey8ZzFPHr5edpbJd8SHpbNQvLiHv/OhcV8V9awrGWyt0+cdzMGffeW3CyRyDUTu3sId0FXTg
vSQ1DJXX/DU29ml+mPpAHUrbh7Cn4PDFpakBBlBsbBZGioPbdofNms6jhCyN5jcHSme+0jbwfcyb
KZpEQOqiuizUY/4BiTDS2SG6Cda9VGsR7zQcXndZYAJgkzOh/KMjM8ccIzcih331m7S8iZ1+9k8R
pctviSzq7eysjV+dtIb/3k0qLP60cYk8Z8F63sGScG33O7AYgF0kLywb7McLXqvEGZY9zDiSfEfP
MddHxmWNOE35VynJlMxnp18cdctrjpAh3UTY/pYd+9hu9UcvOphM+/E+1EsETOT5Q0x2mpXNbdwn
+jYbG1bAdXbIZprDLbT0ITZUvri0tddHZ20RjARRH4a5P0XIfrkluVbdYWUtUAWz9NjCwp56BMh2
Jxh61M7V6ezshZQkXy+FjwCvBvSBxkCghc0mg/o8NHKMm6+2n91vGY56BHNQ6PDQXWRqp0ySfMEQ
h9RXpb33yn5E0NE6NiFHXzON9QOkiTAnK6F6Lo0Mru/y7Fre/UbYGNoqtlzTKozHfGyVoqRyc92Z
xQ0b+I1TOj4PwRYBbvtR22y7IbzuV2rxgxXdivTSi8QFsJ6drW+gZEXJQOaEUXCdICZ2UTzYUbaX
BbIJ1sAuJZNo2Uo6KIdp+k/01NmVcdPEBwG38rz1MWhNtkgXL3CRbB+cHNiNRvbQ5yCDDD2NxWTf
jVPh8s96Ob0A6A+PWTrWBSvQtL7WpHqYUz1KtR07lvsNNeEY/JM8TdEOmIfJpvaCNYQy3WLIxdh4
qIuydP4vcqY1PJfx4vHLE/zRgg6tNeEdSeT8QKLMNaq7IX6ZVpi2fMkaJfJCzijKVOnqe4IyNBEs
TCje2VuzjMDCeV3pzbRz9enWmf/FdjY8aIHQe7eYzG1zjeTYOytot7+OHzYD6vFYqNylbLvcw7tO
GAuTZrwn6bjEXVU1iHxWiIP3BCFgf05WNEK/FXD3gjQw4bFFRC7qG2CKcCT+Umh3t9g+RVVW8swf
0IyZmQnQ54Fr1eiCLkyx/ZfobqNdkHpX5ziXGlWFpWl+O6Ekc+80b0+7l1lkGGH5LmCeooDhVU21
fyIFNEMaIFPhH2QAtrZfkOxyz4TBWp8Lt1c98EM7y5PsawIAeV2xVyfx3ADppJV72YLU4d5Mgk6T
2ZBGt66boVNUA20k3AVcWigMbFUe46VJ/Vz7DB28YJMcDrPrI0e0MQQuK9ZVPxj7i8Wf1qNbglUw
3kp9R8EDXuiVhYfZyLXnSTT6oUIuLoHimCBIxGqIw1BAy+bAaNycnSzzhnso9Owtg//vDkm4OIjl
JxFH+eJ0W3BpkKPaG5gD3gZnQ1Z9ELVhFjDBKNGxNsBCeVyXI+2BQ2Lf05j9KAflpKDWxB0cfjtl
qj6oWIRe7m7aheUTy/iiGjo1d1GSyi8TRwOS2lUX8dlfUn5mZaeHYG7Tf1HfOK9IcpInXSi0BsOE
2u+GHwb8yzZ+1+VDbDSS8zEl0Ik1YP0zJ2Mkf1k1uMMukas/7dq4KaMnyIqgIk1POMKHZilDz790
cHQ8dpDLHlJ8tMYH5U7R9l6lwLc7EKiaXOo5IOq0DYelO07xFj14fDtZ3keqHu+uWpofIHHR5WIb
6ykPZF++FI1iohc8WTcQJTz7QcROeZT1NL1WNPVQ/bJCJp7muXRAOye3+MV5v6VHRtCt2ItiAJpT
E294nmyyde9lEqznYJtKtLbrLBm16xl4md+8dX4lyabYPNsa54w2QVh8zzBB52uTRIRQg0d4PUWu
mBD6q9a+Ok44r7lOgTy+5Rwo9pVhJIWPMFvHI4Kfkxgoo12fRbFKNF6xooQiGTCXHAPPV/ZGcMS9
wcOkf1SEuvHSpdPyPaKhqPZjFPJ2+eiLzblWicAnnUyrfu7pKqJfqlqn6jMJTWWOfLaSY3AOnA89
jUl8aErO4Xzs5sjemL4sVIK2IwzuDJYOjRhLBfgc6yjJdqAImz4mbZHFR123/RWWabPvZPDS33Lx
7YAKWAZvjlDTr3B0qLikiWltDjIuljVf6i19noa24b7lpFHHLm48Bxd7SdAUAo4BelambVA8IMis
p/2sU/LKGDui8RU2JSZor2cQzRMTkyvvDgOI9rwK93sJdfXUTFVAh1awAjV2Hevag59tdEsPZW1R
wxhnJGJczqm/v9o9RhAMqz58I/0xRx9SvBnasQYEsHVdciVwkB3YjMWtSOaUSy0sQaGZq3BhACd3
n9Id5r/Mz62971sFZpMYvaQHR/l9dan5Fv7N0dC236GLJwRMipNnrxcDWhEoxRWaDRQQ76eorOZD
XE1l+8MXWCHNZkNd9hYfPBG43MZiHwdh+zNwPT66xrXfaHDbKE+3CP3S6OloyrfJjX8WG4zRcebk
rFkM49F599qrVQ7qmVta9kW2/g7wMDy2A1qz30o11rlMqKLdPXq9erxtCBfcXrcSKjOv4wZUAZYX
PPiAk0Z0F9DkYvrLGBS6xzmNrX/TWiuHR8dTinPNbibY6cDAj0RKBR5KB69og9t5jaZij0BwiQnJ
mXX4Eg02JNuj4RA4b9wLNHCUpkaLN/i6OqltMu2xCqexO0dTKZIbzRXtXMCIIUCphoWHj71w9vbc
jpV7LP0IfrxkGQPzSMv5pZ4ytnU3CscPUw3xuhviFMbXQzP1Gmdz7e25DDuSU3287UgrKujQWaQj
h/sWDw/DSuM645QK9REJtsdPXazI4qnisAjstoBDAzJcy9OonD6843FMyoOd2ePz0gMI3404LcIT
5+C25AITrXPOXA8V34wqjI+3HWhSd43zTZLD+NqpWS3P2dQF4aE3bvE7nlCc1F3UFXsji+pvacMi
2JVzUNf3NlkdABl8WdWdTy7yb5CN7LfuE1bg1rpR+tKx7btITVC0tacWugyJMUzh8lpggkKKUYmJ
8TOKLO/ilhTucarntbqYCPkv55Rbmb2rgnE9dmZKizvXLXxuLpP6wxMdKRWl62q66veaOJnS79Bh
V+Ah7dZP08+td/I8heA9LYbMu9PxBvtj5bYG90WIAOboJf7GoOF5vk6Gg8RkMS4ofDoEbqBg0g7V
KarXaEDQ0HsDeEAYJUQ8NtvK3+QgMpYiC517zwOWLXl7vQgvMkT08CagHOVRAAhs+TgVPmdDJtq/
Nc9blaewzcOHipKaFAGMEKwdbmOCn6QNJmxAWWAwr1HxPhFfMVUbyDNTmDFa/R5gwP5layjxEPrk
Gr44dpVltRuctAPAGFb11jazmzF+O77T385u23I4deXwqfC8QRtpt//aBqvflLsuwUtmS5qg+mGR
v3wlljDXYjbuLqIlNv5FscCAZrRGx7vzKyt49DYzAiI2jFF+bmy0pscgJQcDl06y9Ue7TvbWDxWL
DwK1rXo0YFQey3INNrMQQtz/CYcNyHhO+5ledXwbgThMJt0+1ipLnwQ2JcWk7DfJvQtQKeh6Luby
TvtVkx7Qb9XtfegqWT7bQG6BYnDKaoGGgcFqRTrZ2/R5Rdys36HEva/JhRs6EOHhdIdqRuXCAV0l
XLEgC2ZXyoXYEOlF1Rthc60+aw99NQSPteIxKPyr0wbLnWH1oyrjUHQO90XRVc0fKHUXYA+5wJI9
xYqsuNcuJS8y5xnkZkFYnX7NUyPe2gR2Bw+NEACybK7ecWqzmOeoqGY/RwI730H6srdOfSgeUD5f
ndV28s3O99boSyXuJp5gPpmbLDnL5T7xJvENYhVwf8FCovpZoh7PhAfkruOGUuRoq2PcEvIqbXZr
z6R3KBEg2bolmdBFsX51ednWbcaNPMD6FxH/9T+A37K8xOBH/bGOESkxbyCx5/yavXGP79MT9wW1
l96hZtZF/pJ2Gjlk5wbCPJbMivXFJM22nFxXqu8G3prk1S1YNRu/p+td0lTjPxvZ+Ltyx4EDQnpN
3ui0feoLk/7yMIF8J06jkCCWmJ33XpJO0V4uPe5Q5fXttzKL493WkYdDAhF7rQ9+mU2X1swRdcWo
5KK7YDb18qtR0VLseHkTKj2gUdU+iWu0zUvooPsdsoBA/kZ2ASz4aNNPBmr6Q2PsCIQ8FSWONLT+
KCGzYrV8Q8lS2KtbY612fPRMWrqdozHH/T27jOcR9ZvDJDzztUwBwCCl97Y8p+EQYhnNrp47aCRG
+dyBPKqwP67CxxmXqudI6eAenGJeQFe7+Y+0aYLTJgIDBWjCQLP9Y1KyHxaabTmWw8AgeiwTlLNy
xxZl9n5cdYS8sdmxdoetXfK0LmifmMZe+vuiUhgsZFiJ1z6LqwHRiIhVPutmJLXf006PUqOQz9g2
edgyX7s3jOhFunedsXql4CB0bjdfeGrf2KVYH6a4Eky9asjCfQa8XzJ8xZxVvBTIOpTy5k+atKY4
XxK4voKkGg03l9rPol4q87nZDRha+XG9IOq6PqambMN/ADV8Dw3Oy+LsUnDK1M1rzbdkt8DPoQ0j
vslQUyoSosnaJ2PoELVhrtBGsV2HpLEMMOpOGXwmUvravV3rDGe7L+rwbSzHkfrG1EeCE5flBJJW
Os5CH9GyvEH5StQ4He4DkP+6KPaJr8wt7TANgCif5CN7efsYzwVmIjCoXuRRv5jlQHO2q3fLdDVJ
R44LmVtj9Ax3EJr+LajI8q1bT5ud1c16L1j3aq6+orAnqa9iTfhn99m6fCgPeoaruECo6YGMwEn+
QTY/sKBHkXzgA2ws+ByqVgiQOlBHL2t7GAYdeliLEDTijug39TQ5y9Dty65n13cyfohDFKr0JwgW
jAaAoOjPRegvDOEl2bMUd25YvnkdxIgu4SrqNI5gcXRT6eLeRR6YA2hmn3GSxb+l2/T8M3j259y5
7h0LbL3lPXzTR1kwLOeh2XpMA0vRPk/Y17xdil4RfBdYboeQHGSFSwm17wDA/IfTdyyPaOgxC/KV
2OBo68J6uyjoVt73MiMJnDlpSe7rzZ2fytpZnyrfk+4eclqMp1hk9j8x4kXZNdEMc5iynL7DYAzv
mI+4ptKga6OzN6G/v1Vwln9EW+BX2NpAR4cqrtoXUlU1y/4YLA/RAEF/FQIs0B3TKF5Dqzr/QEga
mslys81NQU0bXjzpEusSD1HC2u8FhZQcwfWQ3XMGO8i+ishPURF4Tj18hyiRCMDB3zM1PzVaSKSK
PBHixgud0exVFGVYRkrqFp5dlw38KRxlqm44u/R/hA6E4x0r1lKdRhHJT0sJWoSyq+mnt2YIe+dY
yy59qEEmuVtrly+WXwQ5nXYBRUgSCBAhDE0IlceCOoe3Hm7IEaNTZ0NzEBIM82MTUflkLJTeHSCn
+9K6aadumywGz56DIagfTDJF6raQwVWSvWRedegsczsWpHb7g4EY5ogNh5GGBRDKGYq4/Eonpib+
jyL6L0hAdPl2q55WRP4aSN0ZueFZbSbNctn5xSPZUvVy0Dabno1DifIlgif2fhWqCN7CuZl+ttAz
IwqlZah2YTewrCJVyOYE6YRonWq3tBk1hElSxOtFuZ273eKD6dNnnNXrayBbpBC2GXHdX0ey+WYa
ksryNXYY/PB5wKPZrkmdfTOoEelkbYLi4LuCywIJVXGGJNDvsy+DT0CXhtqgZW7IVZ/iNM3LqlTf
W5oGyLu1u7o77B71j9qy+SuTrcMLaEOMKBbZ6V+fCQkCcQLByRFGW/1pnHaBxFs4FY9wPkF4N3mW
jRg30XzXYXvFHJeVHEes7+0+W3sb7spUIJbWQBA9d8IGObgEoYtfgnDM+Bi6TPjPmTFZ9pTgF0Lf
l5jyxQEv1I82NhnZDAFLjQRvd5DaYuUsSKVyJHIagT11zt2xV8E5DCo0aC3bRLJfofSyfAzL6U22
kcY5t2AQgvNNioMOAze8jFM/QNZUifoalDNNJy06XKzVsnR7T9VxzOldyBFdPnWCjFvu16A3FyZa
Dj1QaxOIswfSezWwKXEAk4gm3h+7iVw3PhvcEvrV2XQcFjc44QuU7XXrmF9MO4LUJWiu+qFFOjP/
Y4GTZGh0BdlAO9DRLuFer9aHAf/Ah/FnZLNyZpbYBb5vxtc1zEKUfBtqUn7cNOo+mEmX+kK0l/7b
VliTdkiVRs6HIQm+IumsD6278hD2dT+0Rz0uw7ttrHhN6m4DjDDj+r1wWf/VCFTiq0VqeZJV7Qx7
IrpXH12/i543SW30GhUr6sFIpcFnVw3Xo2BNCpFjt5Md3wejHgpAVJW7epwJ0plDBGH7jJ8z2a2c
RR8RURNorVRdfsxF1davAUoumH/O1e519G313orUrqgU5+UJXFgNPIobNpqldFN9hgoCgo/KWURH
18OouxuAHv8lK3Pmfgq25mFeC7y5eM0mtC6Y4t46IugK1Lk+yS00ja7Ya9a6+563IcVqaRyEqlyN
Py6vt9ojH5XfCcg74VO4EPUeGwcJBtK4SQ45bT4JiFtDXIhN80hcf0b3Xuo67mlmxLxHFVF9okNC
Sx8NW0O6Kskdn5i7tDqSUFyOpwK9U4lEfGrHn417nBnMbYNXNsy0ykUgUfW79aSeUZ3Y+gbFUsm/
jo2Vl5hsmf5u68RyHjeleEogk2qe3TBGAg0l8ElwP19BMs36od368Fv5yE13CdXHZOgqA8jtZFh5
kBLF6KUAhae3kPX8Dx4PMZ9Eobz/iO0Y/YOl+olSINh5SjN1ef02Fr9GW0+m2bbA7blbhE1kGKB2
x8Hvgzxph5X0dH4B5yFRW/8BNAbpUxZGfnLoygfLTODmILQp09JUL9eW+6r+wwmweDvsYDa7W8mr
gCr2m+wGpDiIzohgRfsSkgeg+TV7cEC1zCljYtaa+yREl8WRNxAiWo+MVLu67ThwdBdN8bsmlq36
wbBSVicZ6+YO4VSQgSwSbMRDiypjAKq0Z2CVcTxP1UKgQtQgn8xjv6FSaw3dxM+3ITG4AiKZ/b1q
q+41/IF72qbURAzs46puryjyT01URYs4IQne28jPQM2tqdLH3jPT+AJPhbtMpNdQA6duPfXQBXJu
D0sio19zU65kDjOdPRZwTszySJ5+Dd6KnUX7coMud+pV0nC8siJnutVg/33ZSTCjq2oD/J0HgVdh
xNzoasW8n4yr9yCnrXwkuKe5W7wYB/aOA061rwLDXvYQJ0Z6TGlzg+c7d0PX8dwHMlhYI459M0ZF
iqh3iabfm6COT+3BbRHK7kQaJsYeqXvVzvKMEN8bvad0XXBWnbzKrwVuHpyAonzJVrIVxts0QBPM
psi+FZSHGC99lGBNwRdeXyjzSx1qmyOvc5hTVTX+xEO8uWyA6J32ba0HLOkyTopjXdCeI/e98n1S
SZuU6ZsAKO3K/4apHNFkwlcbc+/0WZi9ok7f0oPfG8Pk5dYEKAT9nBS7JfDWfwHRLf3NVjBwQC6E
g3wzdSGGm4qTMNovlE98Z2Q3uU8TTP7Vp80hn/51tDDlk5+sGZxN6rcZAZW27pZL64hkO8nAUP98
TRIBcjGlKH+2NVbisg6mCs4zaGd5nxmyP28I/ePM9KetEnvjNol9nXmn6SGWSRzjyiAL4WNc/Ga7
ndI2Ku7xFuG08llQ8W/BhiKD8Hj7Z3+HFA9D1k7ydkXMrZhHDiAfynkBPMG0Y1uo2xuHhE27c0l/
4e3ZSCcgxqhDllPO2cofC4mud2ze5grxjdRhGiERw2We90SGb4umfrHehok4gyBAcdG8R1rFPz72
Ge6LwWQv3rBJ+ox9wM4VahGbUCcaJhvuHckinhXRrk2K9SksolA/Qk1xh/FGhu9TkNLAWfKOP2hH
a6IO+LqzGydS2R9bjeXvlg9gO1RIwl2ABpCdw6Li6Y+oDOOjCWsg0ETAHxWB4c+si83gmQv97WvY
Sqc4++3gqDP0nf3QMvmftPNabhxbsugXIQLevBIAnUQnU+4FURae8Ib4+llQT9ymQI4wt/uluqIV
pcRxefJk7ty7W551Xa5WdeX17f7cl5CumOAJnluLFB+wCXqA172X028K+U/HXjFiyE9bduB+yLhh
HwID6A+wSbwDfEGR51LoLtdDOtSFm9VF9nS5vN13itS/FgpFOKeUA6qYtM6cdTvArmEHnSX15Mi1
mC6TolH7tZfFwWfoRkJeDU1qPdLICtdJpyaZm6iSZixAWoBSDTVg6AtSt022xr3n+Cy1hfdnCIIT
yS6pXPBsJ1FXibzAxsSVpLgVPZjPlPApTStFIhwuQUDKtvRTmta91mr+dJ1e8zzlAOVuBJ6CpzqZ
4oz0IB1pe5/mUA/Kh0xqNj05lAdzqAFN90i0o58Ke4/80Ci5Cczar8BOiJRmCw5U2kduoOQVQ/O9
eniUDdKgtKWXXmt3FVlpeEWkgQdJBfvwMSmVPlyZlRmMDVpFIT7KLX0FlA4E8nZ52be9I6a8uGze
vyLYiUsEFsvIKlpJ/BaKBSpy0cKvZCVz5NjvfgOd5+3nATiFIzMwGnWVVYZPCwn39SqDWXRwIQfT
noICtgQHzo72JHYmJe7G83g4gc9jnyXg3V5rr1ApFltV5RgquWagc2J5gvolJJ9Fy0L5aMAz9umS
db23zxCd/WyKl9KJZblpv14USt7k0S9WRNxLvZ7zTZ2WRln4QME3lq21oKwjnm1YQqF2kSJSkS6Y
EzCuCuQCAC54mkn0apba53x89jieBk0wX6zn6cZSB++1FA36nSncas9GLl4cmsrbQ9GWyXIA6OqD
o9frX7Tvg92hM4T8OzR9PDYG0r6iyytePEA0Y42dytRJF2QgY3rVad6WXIH+Jkg7wCGDIQQzQVtp
PlBol9My+RynXeI9mEki9GC8E9FJIx2iAEsy+buVa5CcdVo37Aoe7T8z2gxoUhe66CkYSk2miY62
mAUI5EahTgm2eBlJVPjZZ1b1kImSJyN8YpXnp1z1yaOcxXP15yy1+Y+M1DBfUJ5NHulkDC4/Wi0t
Dde0iv6QktrqFuHZU6zfuihQQlKoza98KbZQb7pI9TP0EXpOz7iZ8iqq83MKUqBQtr1aUkOpzlrg
bzK9MgfHogSVu2YjI6tjgrp/kEaKIfeSBe0Bx9rGLoUmUGgS7kBYjcJtyj5Pm0v3QCcADRMd3CPS
pgjpDbN4VIMDFKvqh24YVv9Ix4ilH8lfWyp9sbR0GL0FlVQrJBw5ugwDIVrraUMTWKgawXc6BiIQ
wZXV1YfA7/VqpzT9iEtrpXA39H2eH+B5l7ud2Ho9BRNaWcJ4CY7BZON2MS2BEt2/P0NywN8tei6O
4IZAexNQtAYEQRa9jvxdznYGrQ3ChldLK9MXXGeJW1CFyuCCoIWGpEQIRm3hEUsJtoXEWLwsEx5O
nKyQqqAdloogO3rimd4WLweRp6YII4gIbj14aNqha44A8uExZ+PnJmQm/gDir7a1UG2Ug18JZyAs
dBKHHZdaQG9GaUs46/SJHNBAbybKY9qyqy0/W1taTGMixbZGWQ5Qc6oPl46i25gJltm8XL8OT9Mh
sMNEqn91TaEcUxVa68S2GrI8uws6g5BQnXXRw2X6l7p4AGSTql8kqCQoAmuC0J1IUQXlJ9CSAa3U
BigC1YmAu4CGkSkPkhuEUeX8KTRa/WeCowH9oVCjMIZWpd7T6XA/AmkzEqcrgaGDBqfwukzzuPY2
Sae3xgqWnrJaWR0BCxciGA7LFqMyzsE66xaEmn0ZNdvsnNKNHLSlsut7X/QtstSBpPwYzmr5KJ/J
7n8xAHRJxxroIQRfw6U2n6K8LrxHiyZJshe5IECTPmBmVdBwK3yR1KrNkPPltz0nBvn+tVWUFPPp
fpGB39EeHqupI3t+caqF+ixvGnILJuRLsvwcyaEPE7woE1wXcQeyRxhbIc8UI8QtMa8fbXqfE7sO
WJWnupR4ZVplDclAapjBNx6YfbWCNbM5trJRVG7Y6U0LTLkW/A09xb5o5212oZuLJgRJeDBJ3kPX
5VmBd/LiXP4Z5YJfbHKzyE2Q6RavEFp79W+4lBpmoZpiHTxOvtnGJBsMxaR4VgGJKb5kAxdgTv9c
GsTbIIjE+pspEm+TG6AD3s3CS6HsNXjpgnUWgUSAEg3eqIVGIg994CTy489QtHT+iNHVxKesqPLs
gAQwChOlolbVsbIK4G4DSyZu6BPyidllQVOKF7XJdUrUTUXSo+3genPSKlDTI2nzvt8qOrAfoVV0
OgEMNfNoY2talUix17odnNPDL9VstRBYbh39mOHAveW3lmEwBEWiiTLXrzzhVo3bVDJBPtU7cMNN
+CwnqZuCwcMg4CZxMQj+iz8kyyaTNua6tm1WaoZ8WbpHTmrKwItEtEEQCZl8QqGfjby3+ARE7S6w
XfsuFCIOuJBdukGvwvaXs+ICI3/tlD4UtWRtZPRWaFac8KEKDKtNDL/ZdUlxcdsSAZQSCBb14A51
QfoIAFVYeLW4L5qloBtfz7SsbcQ2kA8+LQreDBPxjXqEJFugSZG7N0QYVKdE5loDj06QZc2O8ofb
XtZR+tvyv0DQNbPYt0zDox243plsWH/MyUwPndTI9CY1O/PU1y+Zfek3xk4T3No2pJfwvCsdxV+l
EDHYGWKOh3ROmOXOSr+zP6EVJgESyLAr0Hv6nRd1XiNoqrm0811+abtuCbR8TeUkkJaBNTPB0t2R
k8S0EMeWGft05EaIEp9YN8iv5PbQ7Af4Mnjs+OIK7gGLi1LL6Sj4w7OTtLObj5DjenNR/sidsMyz
eGbL384DCThRHJd7FJp+E4K/og4uaxo8WzjLdlR3Dn6xpIS2i4qnj1f7rhEJ7Qb2t6FL001FjVbp
ExoYdpKansDyPSjNU6Q+/wMjPFUpAxCZyVPl8fjsK7Wueu0OLttPli79pmv9ZAbKDEf2dCwcC0IQ
2gENi7yiZk7Oqy5YlWhqOSxK4edSepKNV7OYMTHdIZiQRMAlkAlrxIzSRHJNylsLYXE5OoBDzWu3
pJ1UX5fJGnTFx1M2PexTQ5OtSAit1SZR2SHKT3X8FHt/ZOtH2Rw+tnJnxt4NZ3LUQiQLhqSUokNV
/pDDX6Z1GOY0uuZmbML3rAVxQq2SGUtUu2oOCpfXxQUArpczfmNuLJPVz4XeC/pQiQ5G+Oppe0/9
pWYzMg9zizJ+wtWJhIStV62W6eq8o+bvWRQxerpU/+VpmS79RN0laBWarESswCFoJxI0GeYXVT/9
u5Ufl+1qKCF9AioA0Oig0HoSC7+hD6TxcmZ7jVN+fYH+NRICS0USZU7OZCTgA3IhF/XoMLKQLSic
bcWaRtyPR3J3UUyK8RqXog7K7f1IeMiBZ0YP5RDkBxMu2QiyUSn8VXb5jKGb62EcjqzhYBSDRIqi
TE6L0Z4lMbjEySGsH8luhNWj2cDmDH5wyL9eNLJ21Lngx1wO8sEzvsTweyupafdUZgKwlxY0YB8P
fcqlPv2gydnq60G9CB4fFAyym0B/FmoypV7fKYWcljq0VD5/bPDeXF/PwOSMoYDh6RVJoUNrreTv
Z5glU5O65uxMj2s23TjXdiYHbTAKkqaFnxxi+EtTMMt02oEOgu7NWkGnZ9F6GfdLg96Hj8f3tiOn
hk3F4NZTJGDe0x3bmLEk0heSHKyzcKBxEkTdEXI9OgEg7hOe4yfjBy/F9jHd6o8pdE2kwedkRu7N
samao5gBwZ6qT+Y4UgKtuYDdO+RO0LiBgJQKnf3aeW6o4w1yM1RN0mU6DDSEfSZzfJFMD9BhnRyK
+omU7wK2tIRHmvTVWxgndQmhFlC+xJ6Z4KmkhyEj3EQ4o4sEWLqsT1xCDMSrJMF0OcoQeYi8YytY
IdBnjtonvXuRsgcSgxEJm8ZYmfKPvkiO41oAgLlAD5avyXostTad+aqbO2ryURNnWIfhpYfy7XJs
aLy89C8hRAgW1GIN2QspW348BTdOcTRGbK1ArGPJSGe891c57J9a6jEDhv9E5mdRlr//ewM6v39U
hoKAafpSImUJxEjLL8eOKp6iQNEtfP3YwluY827vMIZrE5MxCG2vmTzNL0fioYVuPgbqL8a8V2O3
g7absvgGCpC2sGbW6f+wy0vMMDQCMGtyNsj5wn14bi/H+Lxv86/QITrC2LZnHQQTGqQffQPd5Jy4
282BZLBMo4FAIDonhLDvF6yilaWgpj8cBcik65TWCM4kyJWdGsycyXuWUMaWeG2ikIFuyHtLZuF5
ZecX4lH1oV6HUsqLNvCGA5SaEbCeMzSdR+vcx6qfiMcGdoE9PL8C6UqYczm4yaa+WKbz8Ya5a8+Q
yc+/PWbMyR19IbnAi7gXj3IVL5L62SJ+gh2/SDcf27m5EGV9zBGoskx61JDlyVJpPtgkcC8iDfDG
odbiVV28+EUJpZJKeUY+tpn4/LFF+dZ3YNIgtiErwaNj6tBSetsrtbuIRyODVzVRhR+Vp5uv6UCp
J4Xv60FTlWxbUbbbqtUg/SLbV6xVsqAOXLHVPo0oaQ0S/cELz4/Sh74G5Q57m7aFSWTR1Pm3mo4X
WrO1et1CTLGoKX3YQifsU1OLNnB6Bl9pMQ9mTtq9iVTogoEQix0va5OdCJgmowFFFo9S93z+GsX4
QXtonbrc5zNb8c6Z5m0LRyR5FtyhNNVhpRwjZFVucbxgDY9zaZnruhsOW8Xs7Rx2nZ4enW6A12m4
uB+v3e3SjW4ESXMTJ2kQ2L0/blkVy6h29MPR0IUl7AewfwjLNt0G4Ncq5dvHxt60EN/7zPfWJlNK
m7/EzdcOx/InwPT66/BLeha31jJaeo66kTetDwPiwvqePvovzUu+LZcff8Cb2s3NB8g8v3m3apr+
pi93FfKrAtQ9gFGHY7f1nygnPKAVKey1J90ZVvmnfXhMkXa1NtU62oHImjF+E23IjF5VTBTFNf6Q
Rw9xZTyGFgmEsDEc/QryJnqrHgJdW6tR+kVKqf3C8ww3XP0jo1OanjGnVoYv/+QLLBKt7GtZIUnw
/gt6WQMND+/IsaoEDlf5ibztxuudLtI2NKp/o00aLL5uxouGuPZj4/d2GhEPytuaNLKyTvxSE/pD
VFH1Pyrn6sXcVoZtnc/P6fDHzFf/ytLbLrya54CqO40r+tuezhYqPfPU47fpkGyEjg4n8/zpY3u3
nn1MGxGrk+jUuB4n63pWgD1ZsS8eGeG20b0lJNBwQuRPZjtj6a6jIP1Lvy+XMZf/xBRJ52BQxRSf
dCj0jMaPn1H1gixcRLOb4OWLIhHdIjPm/NPdEV6ZnewbuAWVNC4xKxjVsmxXYV3agp7vksh78TwZ
TLkb+NXOz0s4oh1Yvhqh24ZW7OZk58s59fExKp8eYm4bMpSGBjmbPtlJvZy1Gfys4vHcJeHKavs/
qA116z6GIODjlb23Z3kBaaIloWOkTXdSKp810KyMW6X+Fg8QNK8BTubdq0b38sem3lKZ01Fd25pk
u4ayzws1icVjpzX0e6EpY1N+XqvC+RVQxb6TFcGO1P5xKMoTRa2HdFCf02R4jGCzsmGYjtwqBQyt
Qa+/MCzYus6SQjOXePChiQ6G+uSHEvyFQjk4GRlEuC0ozHjSr8DUVjLwRruQPVdvO0DZcjXj+KXb
gJ9SLawXpiXKZD+tyeCMIgqBn5YEJbIGo7FS75u4+SxqQ2SnyRmVJ+X8AyrkTVao36gN7kIz2CZl
JtNBrKzBZQ8zd/vd71G4AUiWoiFsTYIxQk8y4F4jHmtiiUWnyZENtladsXLnuJoECBq6NwrPPXKV
7/1t3ljIbcWCdMwWMLpuu1XWudEBPHBULCG9+3gH3R7S98Ymj9mSHn5BUXz5aJb0T+TyY2rsBxTW
QG6L649N3R8YkgE6dSFFlK2JQ1AggVRyGnqO9IV0+jJyjG/BHiIuWuVf+380ME2xZFkkeLbEycAA
RA9hQ0aak8F7FDbFAOZUgAa04nw8rFvHwgwSwuLJLSpe04gPUqFk0C8YGpoKvha5GFY1ulYrP1P8
mSj9rildpHBuQZiiy2PweXVHCdIlzRseQMeS+vcfWsZC2w+780891H9+PKhbH8agxucAUD/ZEs3p
UkFIrVk+ls4AMoBs2Em7BU6RwqGVJTOlAWkM4N47MYxZsDRbuinxEJm45jhR4wrBEhnQRA4ZMKg7
4xVZqbVqvNTGtxQQQRh+ov8RqtV1TIenEsyos98ebMrmOq8Q3LVJiXCyV84BHYRFh0SIeQHKToiT
Um1P9X+wUXjFGSqhjAR2c2IFcjOJ0nQnHwnqRZAxKnhC+WzLTx8v3b0TfW1mcturJa34KDfLxyzB
CW6F8ASfK1iwj61It3EpczaGMIyIfT+t8ebVkAseZHTHSPl9ARspxC81VKrndB0nvwEsLdQUcXUw
3qePDd87A9d2J7N4ycm/K8ZFPvoUcNVUfTC6tZTXy4+tSPKdPXltZjKLip4r3ZBK8vGcwWlgeoqT
oULmViXZ/xEVipZH3W54BZV7aLzDLdST6S424vDxAjnBzNeMxiYHBMV6S1W5e7gW9MlpVOszDf+d
bxwvIHfINfDyhV9n4ZeG4kI+3LgfD348bxNzlsHb3OL6YWWn5jzKKHqsQv/XRt8U+MTJldl+f5Jz
dmxNZ4/fPARFNXMGb41aIq32mmrqpPd4ZvBRV76NVpqWNrbYOIaFtBbOi+E5UY7dRXqMoydT31r6
jL07KwxXhWoRCio8ZFFtfW9Q8aIeTGVnHWWpcQu4P6rwVMQbKNwhoysXRQvspHlVFck26PnFeczM
8p13LSBlk5bM0fMRl45b8GrEFi00ZqReglPafNesAy2rCzVaSUDi4t5ugPf08C8y5egbCOkJ/OJw
2Rl0TUEFVUAb1ugpkpS/LK1wPl7+ezNjmLxKLAUdUd68k72f0TkNlEfyjjEtN0CpxIr4cQswvQUY
HyCsSmKIZuMv+jKcU2u+QauMFwF04NL40iaemmq1t4NSg7z1/VPXyJ/ycpPHdt0sSTDCf78zmt61
oGYtBeinrGGVpTstPErC2g+rmSN351ICwEEQz+OMkIVH+PvVofuGJikp9k/0TDqK9kkcyKqUz9lP
GezGDgCvmPk2LDtOl381/Jnr9zaL9N745KLPz1rdwprhn+KzuSwuEJxDt2Cp36B7t3NQf5I3J/o7
7vb3Z57JhmZf4X4S4RqfnIYQGRPayRT/BHkTjYchqDaIJK01dClzdZo7J30MLjh2IAtVY1qnQblr
uBgXwz/pO2gl1XBz7vdGZy0SPXaz4qtgzhy0OXuToakRKiqItPmnvBmLUfDKnB8bJPro5ncgEf34
8NymNRWAJ2CNSNbw3ibKfb9vwPLJOgwo0Wm47P11om4u/k6N/rQsYBy9NCpVdhjx8+VF9/dJRwrZ
lvqfkQMrk2DLwsoSHirokD0YVItcsItuRadgAJd5EoVzD42bNX//qcrkPYOYIsz8cROdsk/BVxbc
PBa/i9febTbJFjTaqwdUfWZ6biKticmJl++QjUW3sItOVfdVQdG7+f3x9N/clJPfP/Gp0MoZle7x
+9UWuhGzsGkULsLvbfP1v7djyjpZXp37UZmGrGZb1ufLcIlOdfdZLau9meOSUv1yCv1OmFmnm1ic
MZkq54XAkXtZnCzTudC6Wog9xmSk55XYZwnkowVv4CHP1tWlaTf0fc5EWbdvNQU4ENEG7gBvTIr+
/TYWLzxMoY4bdo2NionbrdidG3ofwlnY2s3xxBLJVWV8UJOgmYbFqUajYtj64o6MtdNvhH1om0tx
Hc7carc7472ZyaV2sYwgjQTErptt78RrwKvy3Pv2dnOPJiyKGqAqxvjp/ZxZoZGKghqKu3pDdtqh
eWlROT/9o72FbOrx13+7A98Zm1aGyFeimDcwbfE6cCxbfpQ2Hxu43XbvDUyOajLGRxfxbV06F9KZ
R+ADM2si33qg9zYmx7UQLciRukDcGc/0haQ0tdB/89Q/Mn2fvUNoe4ysc8IjSe9999M6eYtuQw/K
0nhsZg7ZzY37tgv/s3am8n7takR/i7SLxF3lWtQVLNvaho4xM97bR9PEyriDrkK+ju6aCopRdojT
ufDVLU1H/bmQF+SyZsZz/1T9PZ7JpQflWdq0EeOh/+whcgTbOMlrwZkzc9dPXO15c3KsIC+m2/jM
ClYuaB6HhCB+4vy9Xc1tR2luhSYeCV4MWIRbLHkna9244yGmv+QUv+YP1l7eKHaxlD+j+mU5ysyl
NXcSJtEY+vUwqMlYlu3Azh8U15+fx7nRTXzHULRxQT+XuBuW1jLt18oPwm/7/KAuJBuiUlvfW0eo
Wq3G8WfHd39bktEkIAPMStTyflsW50gNtSAZt2XjetvEkTeFA45kierTjFe5fVyMR+DK1sStyLKH
BCFSDbtxES9uvDbWnnNeB2vFzZzE/diH3fUvV8Ym/uWsmcowNk7tNk/ruRty/LfvIubJQCYeoyRp
VShAAXYtOzF0U/Z95/SuzbvcCT9/PI77x0zXDdAjJAGohL1fIfhwUkE4FyIY8ngNY4ubP8THfOfZ
0YzfmLU0cVGqABd9oGBpPGDVwnPg/9qet549d6pmLU1clATNsViMY+rcdlMtQpd40FEfy1U2A3C9
6wuvJm/io3JUaRL/ko8+qndUe7wujW3976du6qHOzSUzNQYEL+Km30ROvZD+2BB6Pf3L3TBxSPCB
WFKkMKByCY/DolpY+9iWbHSlZnbD3MxNvFKD3P3ZixlRw62Y0DRCDGjXJ3FmQHed398LNC2seLnQ
KLrFeHpnvHzlDUV8e87z3PHioAIJ2CWcHLXsyeoA1ac8SoMzRgI7wsjlMf0Hx/SdjcnCDJGK9Jj5
tqXhGXIW9WKRbYTN3K17Z77emZksS24hfUWjybgsaPbaIpcfahQza39bfgNodzVh+uRW8OFACIcQ
7e5iQfu+XT+iMOpE+OoQ4nGaSRLbnDOp3PrUdyYnlwPyXCp0UwxMOein0a8K9hkO+UXjiM72z5xf
uHfvUQ62eN2Q8wA1NplHCW7AKGuN8d7rN/nX/KHnFBnfQwe9vpmh3Wb7xtn829YUbd2hOmrk9Zut
dN/C2fzU4Y0q0hGoiD3Kz95BsrNf8iLZig/e06yzHd325LZ6Z34ys4jzlfRGvpkf3XriAB99O83F
ElUGO+CdN+Okxt94YxGwI0hN5hdoMD+/inVlSZcSKPqY3HBBf/lD7qqL3kbs3YbdeMbD392rvFbB
hZJA1FRtctHXFen3uoqlXZrSZB1Q1tdPGk+wL0N30vxtlZ5kEErKC+K4i46Wb0PQ58Z754E5Ppj/
8wnj3r4arxQUYQzLrMR1JtuJY+3PP2iw7r56a+qqtrkXHj07+yGKM3bfWgin83xtd3JhD70mQImB
3coVDnCKl07omPbw2O25Vx/lT6GdQp6NbJ3jHervcFI51VwB7841QeHM0nn3Ugq9yYbA/cLcg/Xk
ba2h6usEL+FT+DR6WbSWlukjqm1ojgVP5325iJ05R3X3aF2Zn14fQpWQcEN0dBc8aofa2ZWP6rZ+
DNfLpbRfIcv7HT23PwNb77ya2eP3TpVm6SotnjQ38N/JmmtdJouXijU/Na62rnYBd763Ht2IvJAf
5t8Jbzm5m9W+sjhxWaLeXnwlrKUd3HooFLudbTx3qzGkOa8r++LysCRhA2vVQ7/pVuND1lsPtgWV
+080FZNFsZx/H8l3QmGgLv+ZBm1yU0RCSHPxwDRYa+1gnqjun5rtsET/hWALgfrzj+onIvSr3EbR
ggd9wcNiZiXuRPrvPmHi3zovjOBG4xN6J3FQJXCynXeUN4Mdrc87JKlt4WUuoLj3lHlnc+J0eK5V
uoAyNsuQ54t4rbw9tOmZd4CrdM/WemaM4zR+sPZTpIFRKlqnmKW0+6Y8BMTlPZssty1n1tDcek5c
So1KfJqIDEzhOGX7yhZsOGFtyFE6BxXtzcy4Zk6RNnkIlJCxeMM4rs4d3/UeQUa6bRleevTwF/4/
eoS+W7nJi4B3llGm0bhyHJbxGdo/VrbxdF5fHLDpc1H07EaZhJ6jMowqeGzO4LF10j1SRm+r1zlw
EW3zuQthbjonTqmvR754AxfRcBG1G9rU0GFzageuKlfeeGsPJyCcNELs3DbYPKiDk+uaXdW7l8KV
U5h4KtOHxqDUWVW0eN/yQrBM2e1hdFaqA+m1XR1HP2A5wmwyTxnv2g9OyjR01dEsRPWJ9TVP3rbY
4wpdNDb3/ufaASbNrB9I8x2AvK0tFGUX7Tb5pJfOYKNS3y6MbeMk+2SPdOs/zAFe7z194qkQSDct
rWUzZO6nyq3IcR5X2klczF2Ld6NbUMOWpNPvQVg92eR02cdRE3fSTt8NP403j4FOsYs6yHo2kXsv
2Lu2NdnhpdB0egX7yVsaUHrul92q3aCji/8/r/1jvTBWyX68FiMONJQxi49dyLilb9f776FOtjzc
4Q0aB5hvtvBg2iSOufSiOUDr3CAnOzrSFS+E5B0/ZRO52+dDeBrdIgIGh3/0Erqa0OmViq+XYJrH
FlV38qrti+e04+3J8skL9Z899oBZ0rIARBZw2WRXJkpCguki/XVao0dzB208/oLF27ScB3MZuB8v
2d2ojZBRh49BhdNSn6xZ2hl+ekbScYds4p/ekT8p9ealcKRV8ShcXOiW1vkuWwa7jIemsNLmYtZ7
i4l3ghrCkCHmm05wc4EGKUVJbWdxMkx2KLhXG64shyh97nVy7+K+tjWZ3KIxxaSGe2p3WfFi31l2
/1Qvztv/xztoPGfTg3BtaRKSQArYV2rEqIwDZPHf2xdjHXGhmo/1n/L7eV8sVYoAnn15+ngxb2Eb
Y1Pe1WxOHj/4GUhzW0aILOgp27fEpNqD55R/jK1vK7/FRQ3TyIzNuysIjm5ERSHoOXXynudJcak1
MvecsGgP2dZ3WcUVfdLiwz9xMNaVrckKSlDIhMVQs1vWYzE0/F1tALTPBLH3bsxrI5PFazWtlGII
Cd/O/Og6CetXGgHexxM3Z2ayVlpZdaMWzDhvMbn3dgsb/AIU98wBv3v/XA9njFOuHsTlJZcpWLcy
hd32UJ2UB9/NyFS1K/VzONMvPzekSQRZy51sDMh3v9WQEdWuHJSS2e1zKzQ7psmdGnLHmZTjZe7U
Md733dEt97a3kHbF54+X6V5+nB6rv/f35E6NUcnMJJ9BlQ7NNvvQDSgvBGuCt3+5ISaeODsPMC2N
mxu6/scxJzX6fQY15wbHVbhxTlcDmtyfWSZV+qglyS093mnxWv1+2Y+PVMgUHZj1nSFbWb/+3Swa
k7ep0npSXQUYHUuuIomZ1B62MPjZ3ow/emsDmwwPqhZRIVVtIgswxUwbKQzIiXqRKRN2+3gNmOFR
cX7WoAA6h97w768cNLd4fvad02luau8EQO9sT5awglgzpTFC3j18yY+yGz8MCzi57dbGsGbDXuum
y2Q1N7ejp/hoxJMFrY1CyeWeEQ+PlH3hyyV5jwDOY3rs9zpBpvIys5h3cmzXw5xmeiqI7WQtYZjG
Yic5/kO+PGyObr6vjq/rXzNzesenvLM1cfnRAP5ZjRhc46IWy4MtfowWzVqbOXz34qB3diZe3+r7
ED5exvQF8vCvoi0ACxg2m98AfRdfv8pL2DaR9WO7zkHV1DurJ72BfHQDpP8U5lmFcS1bfcFkqs0+
LcrXOIlXMwt2546WJdBLKt0KdLup4zdc3QEhuB9JuVTjkf+r7BLv8od6P1bpZ8EV98fzt63JJQDD
twLN8mjLfkvBBguor8fIbkw9UZN1LGH2kXVvQ4JVHYHSFng/cTK+JryUTSOV8i7SK1ogXUH8aqR/
dGOWdOKeIVkEGgtqUhlp1d5PZJM2cSpFqrxTVy0veaqYJNc2T6BjXXlJrtERucJnFu+eU7m2ORmc
FqsowCTYlA7eKX1qPp03oqs4Lwgm2aV7/pTs05d6r7jd+mPD9xby2u5kIXmKZAJKQ/IOllEEG5aV
9vtjA/fCVfqC/p7NyTWOYoxvqDEWBLgYRz5kw/HyB9FDmiVzz+2+aldl/qM5C5tc+2wWTon47xz+
/J5/uf6GyfUOgaZ0rukw2Im2t40ffsSu74q78X6CvBM32jmUMRDcBG0yd/LvYWnejX9yXbRyg5xc
q8g7pGLdeN9ulEeJluZ20S6SBRzCF0dfKm5p4+5eZqZ+blNN7gxVymWaCMab6sfuB8S0i5en1epI
YaBfPXeLuSrUverI9UjfvO+VA0ozNhLaMjy9bH01OD+KxeFb4mzgROFy1LmZy/E9/dAtfv3bSX77
tCvTQQ0ztXRhkhFzok4rLIbN4WV1HLMg39FPInl7mksbzOypt0T9lUm1lI2e8unobjtMRkuIRcm2
z70gbgmd4CGFbWPkAKDVSJkyHRqlEKITpY37ByWJ6LFdHpaHcPH7d+mWLlJN3337z8y+Ga/Baaxx
bXJyTSo1POihz2xSqwVekW0L0jz1tnzS17k9W9G664KuBjhxtwii1U1QMMAgICO93L34b0dD/iL+
1LaCkzsfj27O3Pjzq3WTVcEI0xBzWpwtBnGvZtGMhbfb/KP5mzhVq41QnfD+dzeqtuqGbmazXuMJ
SNal/Qcdohmbd486XawWcmsqzQUTDyeQYoE3QJd35y8+uoStk38GdlsoLuLBH8/fxBKtUQCkNU0e
y/h0YWoTfybLkMJaZ/n8uoQU/1XCox5Qjlt/bGQaqf1lZWSZoaRN49s0odqJSS7FuXp+/QTsJjoE
1NBhKEMQwd7Cq7lAwGPdrZ/tbiGd594WkzjqxvRkKi3B8P3EUM6vD86y+R04A3Cp83JYmO3mDMu0
bf9JdtmPLnf9ZVzZM+s4JcC4sT6ZXr3puvhcM/DyZ+XmIa206aJ5sZVPoDKsxi2Xp25xGgs16znL
6vtT/5dlUG8UuGkAV/TJqQ8VIUAgOkxfE+UnalU93PN6ESyiIQQnbJqfqgA2yQRy4w2E1uWoDj5H
xffWVHt1cN4+AR8Hs5AuU+KdppkMNekgEy/T1x49L3NVIVMNaYEruxc40u3L7zReXtCQiVeDurFW
8a48lAWVZnWpI+/+KP0eUldeV/VDFK7P2vHjLTmJCv/6NjowTVODb8ZSJ9uii/wW8UQxfbUkNMKF
zJTpFjpjOsptpAbnajqjj7iZClrTiePpyxenlD2XUlIL3dLS17S/IMeQnBdqiXKOKa0+HtYbeerU
EC6DI40t2ksn8ZlyiTO11evzq06J6gcKd5lwpHUHLh3xEzxrxUL8XeVw4nfILW3jTRkshXI5cB/8
7PsVbT1G5CSeO6QQ62/9EMWobfxZflSfaPFFit6jcPrHT90hdoLu9PGnT/vG3pbk+tMnS4LaSszV
0ZxfTd3p+pQOHlQzFwnM8YRTD0K0OReLbN0d5pLMb0QwN3NmjO24Cg0bNyw1YYwqlG/gAz3dNtAI
WLzEgDdb5wgJng3v1mVVI1q/KH6Fq+p1VNxBA7MmOfATWuzqMVQ3jTazjFNcwF9zcfVJkzsHxF8Q
tD2fVC+di6u6l9/LjX5cnblLf+Z/1DU3d7qkvWlFx9nTx+ug3PMcdLT9ZzomWyiQaiMopOH8Gm30
U/z9i/rnED4ZD/omfQzt8sGPVrX7h0ShvU2fw6W22dPjegAjwv9fys5cgnKaOHybCvyXRS89bbw3
BFuikF3qS5FmrypEmMUGuS8I+5GHTL+0rSR+qkPkOh0FinRe+nJ4fm6GVPwEz3z6JVOsxJ+5T+75
DZJUmkKvO2+QaZx4CfgZCgzZa1MHw1KssjOS9OnPqha157YU55rFxz0/2ZrwMcPioyqkM2mz5+dX
4Y3VGwieV0b2Ske5ujHD/yHtu3YkR5Ylv4gAtXgNqtRZKVjqhShJrTW/fo11dneSTN4k5txBDxqY
6mlnRHi4e7gwY1gjpTNGkyhwN3EZOB7DPOQXtG/6yBm2HKjreC2j45MHDPskgcN2TMCkVZlYbKiJ
Asl9HVcyT1bcOUeTjsl0Z17L9rm45ZiVhP6NHMWRpYB8Gin/5yNQ3+IB4ypxwDEaL53r3I4V0iqx
qJXI7FmwE/Mk22UAY+wIdh2NjeuC12NQKFUG4EDTL2n9+CLMaR6MKKaRgBuJiuIUrIt3HVZyhSyx
PvHEzNToPbmWmJXwPhfkzOgU5AxAsjyIfu+cQxqzXE+7WKmNPhEstOivmQtOemhTFoALF6QZIKdj
BAC9UqTKHbXvdeE5AOhMJvzb0ca/bUcnGgMwhwH26G7RoOoMHT7G2edGmWyszYXSNvzOJQhSvp8X
MoVzNh8TwgCpoTlaBFrfYItu9DuvXa91hC6xAoLABCHANgfpSawKB1DIVkSKjZQiS6HRpKj4nyXC
nAD2GxDkGJceCwX/AsVUYAK1GjptNCrrJMJWDL9KwRdIqCTuiFSDBix05WujOLbZ1/RSCY6dudi4
XDhshB4yfYesXzOZb+Pm4xtsm35pPYf6jltO4bQY1IvAScgTYM0jgGqu4JlESVdJ5EI62IGggKfU
roNACzCaC2q8NnRAdN5Vlb/DYFsRaHQXsC9xyvEvoErFPDztFg3m4yWPgc+QEmbnNCGtEIVt3Gc7
ZYXnPC5q9BpKFG9xdZwuDRHP+TLMeYIfE1iMGJOetvqFIELNbWWgi0Vfo6iDz02qAYoUEDDcqFT2
yb7hc6gNy5HkqclAcsSo4mfzmhmircqMCrA0ItLlwrtn2vc6KAHAEvA9GFBHGDgFiGdBfJlXLuNY
AwePhL6/gEXToyiZLTjENg4mUhqQsYWt3nOHx/f97/U2NuqY1xSATY+mT8A6/1m+G6XPKoeXA/BL
W9rre6fHa3QMlGuKvCfkHRtBjgVGwTI1QRlTXsPfE6JetN/TSd1giE/b7WAGUToLyZuqrk74Z9WR
yyVWL6kKUnV0Jm02G/Wy9J64t1G4MBx6YtCjim+f+j2gQkYZp9j2lcnewB1HinIduE9uu+B67q/F
WMwke+DaiSBXAJi+Is2mO+GhAIQIAIQwsbvlQOX++CCmQ5TQgbG0ifVxkgyOJ4A0p9E6NV1LBI03
v+luv98bYKFY/3x1Cmk3rUp2/W/wtNRJMXMzxvInhoipy7wBXpV91UQTvd5747NQQTxE1vzT0wtt
pEREQAW2IxWY/wtxzP2DZCx6EuTJbCBLwSAatIV8+ssExwBkqo/39z6QHMsYDvtGz0Fp40QwK/bV
Da2syohXLtykaWrmPwcocAOcDlIlQFcZS6DAatb0XEJdo5X99GO2m3pzAKDlN6rZW0HrFvTlPleC
9QiIjCFu4GSY7BmdiU7N5RV1BXQWacv1QL3WgUQ0+yzFl0ZYqMzPnhBs0+CmJNBgsOO12WzO91RX
Q5qAqYPCjKRnDu3gj49oJsZRaEB8wQjictMIa8dSuh71fzmmqGuiB3pkyjuZbH4ddP0uJXXnDAj2
hUefOyAs8NAaCxLRvCcVrU1dWycy2nTjFxwpin1W/vuQGSu6ETTZN67gE1DDQpASN3i7oYWCp8Ej
KxGP/grDfmkD5yzWrbiJxSqKii/sXKGuW3BIYjKFPaFblOB9/cWoeqyrG3G78FCeu1YISQG8g3gJ
AGOTncy5jAt7HgsMlVoXQZYn4N3+WC1mdA8BIDPkBlHhBK73+LDSsCjBohs5VijmL7mX78BaWxHX
i/THcmZuFOqoIE/BcvDk+Gv/vbEQsuQ3ft0XjhUXyQbAOUdbCF6V2Pvkso5kUW0wLL1wrWayUspI
5uTAWr51XU5OHGtvHIG1D7AB/NYiA78m5prA2aqblX0I8aa9LES7f5NKE8c/Ej0xV0wuiEXZQPTr
K60+i/pzo4LvcSUQzTDWio5P+ES63CHIN+Tgf9vymogBLrU0kSUsVttU034XMrMz2jv6okERbg5A
ojjFF8rMsTxPWYk9uMYFepe1jBblpVoU7MLmz4qDkRleVSCVEid65TOpbLOR41gBSJVZ3asEYHKt
gnKbJtHCxZxzrqgvMzyHUWWkP/+c/83S2DooypaXHavaZLJaONhQjsQywXjpsXyKNcFWC5uUGNkm
DmZBbcLbV8DXfjRZTpI3u1j4nmkr++CrRt8z8R5g6wW8NsU6FibFmde9j9YIA7R5vz66hlR7wTNO
yll3wiauFwy7QlCD1t4qejM71zua2X4ISCQJ++7fAk/9RxbARjHDhRoCso5jHaLako6yIHStbUT2
PWEYvfv+3j6HyE19NytuCZ5yLmpDIeEfeZOcum+7Qk2jT91q/HVdbgF5GGzd2pDAuEwTz14hP+D1
wLIPtdDlNI7f1t6RoV8jZc2WW3Qy0SSlNlKsgyFba+NdYEsLcc/fA3J6z2+/cJK16dywt+nady3M
TIPj0EDRA0ixBOHlt7NRD8w7O0w4l/rP9Xg0zjsKHd7q5aS97rerC//pHT0tVle2/i1pDWnIaqk/
bv5q/LOD0w7emJPSnncD12KFrc+S8qUAASzmyEXVlzbApk42HUCO2XzNauGpE/fZtWBI+1GeqVjt
pFPqLiTjZxJOuBs3HzSxC8iNeF5T4EgF0B3YbwzF6IKy4uxUa0rFEhIjAWosh9wTnQOze1OkGvh1
lZ9c3oOpnoT2UlVs5nWIDwJMAQhDkJUA3P5YpwHi02YAsnQtWpU3vF6Y/Qv75Kn0a6NFmm1jEJNe
uLFzrvBW4sQtdTGrRKWbuJaUr8RM7QpMjcfdO1Lz7lIOc367UYjgQGgxgBVOblCFDG8tdNjujDc4
wC9EGn/JDy7mHRW9OYQk1iT3WNAoBpg9aKNJiDm462PPP28OBXHggQP5HULC8Q5XA/M4OEBx5KXZ
izn6f7iN73w0jpqxyO/G/jqSA5O1JbDFF6qwVJKcC3xRpQaQISDbOLiiidUSahEU1THkd6ZAsl8Q
1PsEzNGMqgbGgt+fNs38WUhsNnI9IBsAOOBEvesexLhZ3LkWZm0Np3gGY3hku1pNn1hv64sD37Xq
gc+TfctS4lAaLamC9Lyw4XMx3e1HTFS6T5UBqK53rUq6VLKqyCsG0wotkROtOwXuqesKjUk8ALsZ
3ZrFE1/M2QUf+Ne4MTWM6O8EZQXMN+DcJt8QpD0T9iW+AaVQIwo1piRvGC49xAfLsiIj0DC2QH5h
8k7/zeKHTDLwk0HnOZ0hbwtBLh1ahMVTI10CxBSFQRez1vUPQf1OPoWF1PGsj0KQ8//lTU7cKyQ+
awXIqzZoZs2v8VOglztplexFzf3IV9yh31DmAawPYM3auKT6xCyZunTkw3ZOtxsNBECnwXtVADju
+I7lTl6xUVh44HC9gPfaO0m5DnI31tlIyiEKds43teGWmLRmo9xbqRPv57kCcANrSHU51Xh937tf
lVmoBTEGP/iKl3m87lQJnT2ipz+JRCSdh2LawTqA14vkxLp0L9tqQfPmrKuM+XbwQUDx7rAFFRAb
K5Fku5aXmm55zattzL5JGAZtE7K064Olnu76YFSQ25MYEE9MYmpQT6Z9yNFI7zW6R5xNt/eIDIba
A0sk8MT9N74ThmXgi8U8B5Bgx4es5GhA5QLKs5LK0QX+y5EIx+ppC2wTxajEJzpRPQy4J78lMAp3
ka+BwFsVeTXKzVBZenwPwiZrx+6CGY+XUT+8A3JDGSzLPIf1LaU0xXDF0KfGNn1hIcCaeUZgaByZ
GAgYgEYnGtZyPseBL9u36nJDcWrJaYHeuU9y//3YbAx/z2Q1aFeReCgNIgHEt+OtZflKlkuBCq2g
SjV0GwNllvDV2tvn3MpjHYIu54WH98z+cSgq8hglAwAEnmZjiR5Ti27QKiHs1LHcdMbiuNGMco4E
TCxwXvidHVcQkBz6bayxP+kWvR+I99BXrFybT8p4vIXzC0KmG5EUWkGmoJ5ZjBCg5CGP70hdvAjS
Ie43fvzxWMpMOQWJaZETYduBo3DH0sVEUc4WmR9ZGAxNclJqEvGv5a7eAYx1hzd1T841SfWnGKgy
cayXzwzS5JfV468Ynu9Tdbn9iMnFd9Hg5NQVPgKM8TqPaarE+XwsYWY3USNE9yCN2JSDhRmrR8NW
EtMUGRq1Wjjufu0BEbXJTs6CFs4sBE6DR6wCGFYQtgyfcfN0zmM7TLsEC8nr6FmiS9lg8jzVH69l
LgIbSZksBkhMvMuD89wKlWNdb7id7YUq2HlCZt8lr1xvFi0YGJdisfviHyo/N2ub+MQqB5Vyn7oR
IvtAugj9b9Gf/OwQO1emwHto7TcLscCMEUGEy8OIAOISzSWTDGueeEodB0FkNQKpyoD4wblr3/LS
aFk0Drqnpff4nY7AIEIQQImRNMbLZXJ4tcSCV1BMYsvrfCDkhinKxiZokjw1DNgFRbkzxBNZkyPk
5TxqGT+ILaaQNB/EfC5tRGgB90ByVNFfjxXmTishDEH0kJYEDBUWN9bKJJa6QvLQHwSuJMWpP+u8
+H4s4f7ZN4gYGh8wJ4Bc/7RUmQ64OwxTo08RjRUuakL16ysDqDjBcJ7Y7ZZaUsa7mBxzD7heaLEA
HR3YZCdnxaUgagGJQ4ryNwwWxr4pQJI55EfE1HcPuA8Ew49XeP/0n0icnBjq8GIbUFxqbdN2+wl+
CLNGN/CPb9QEZGfqqSLfKzX40pKl2z5zekPSD04NqII0OgInp+fZXuA7XmbhdaO9K1tACdkGcVjt
ozQVX1tsIr+7dlgomimAEA9HKuCxMZbneIko222TWbyZoNituwa4OPqApD/tQlLzLracSBpc7o21
9CMFaUYJkirvOxS1S0WTS9ct3LSl5QzbeyNE8Ck2rgchEeE7NeZXokIs2dYWHkpLYqYuTKQCNreZ
zMr0ofHYRyJa0QOXMG/C1fOMx8p43/0x7Byw4lFkkGGw/rz6zaIQJwogvxUzqL/4Lr8b0btSHKo1
MFAvDQnrJRW8i30gjke9n8bQMw8Gg8nixNItyhR9lxb6XiWy9T6yxCh47UWMCUYLxWhxxuk+0TJI
HGibWRaBJAzL+NRom08L4FrnFqprHenx2gNnDwh1jhKyVhgy4K8YMUw0yVbr8FJS5/CnX4oo7xMt
k2+YaE7tgYmtAIOYhWmKagAO19KIlK4KjI7NphUW9HTYw1EMNJE22eNUkmo7U9rcyg1guG+XYEnn
LPRoRycWky5cmUvEIrcyb417TbS9IWeELt7aQFtxT9J1kcNwCLkfrWhiMTEcF7CJU+VWrOwF0axf
KRba40enzN4oBdpmyVIqcFFtJjGKL6VCUHJQGy7ZM5TWR2g/feH1NDL8rxRDNxjZBwh/xKJbGo2B
hKEClXtDq4yweGXuoiUc5zChNzAoIhMqTHxu2QToQKSiwmKccwSAKDkmErPpbbUEbGJz6vWlGvt9
xzy8INia//iTcPf/cmk3NgExfFd5gV1Ybf4aoB3OCl8EpCSjoU3dP8hE2sdbkKb1G9ngkCh6bJFm
4hmQRMEegX6OBz795K7QdM35oaIUVlq9+pVaa2J9iVIi8wtyZlwGqNCGVgIJEQ2GPCZ2wa0imUmi
0vL9c8+tJMvJ91CkhrjtAloHN1yIifqCFoZBXUZBdQacp2NRyIlkYAfkSovWK+RgPtFnJBnOxrOu
ez/HhPXHhkX2BegyABsznWOsqvr5kv9sMVOL6bmlAcW5+AOfg1wUmOAAmTLtoeizThHsRiytsFJd
sH8aUabHO28rtb842RUAK81e2QblWuhXrEsa5NspjT/Iv+FrHiw4hPt0JHTt9mMmV9vpPb9ucrmE
U62/MUgI2D+0uRIASSMMQ8WDkAB9aa4ukQaIdNul1M2gTdOjEVjoAAJNsODQk6NhilSsqbSrrFwE
65OtcL0apSC0fqzT7IzbE9HpiFfx0GmIAG+sAXkTcXYFtDUr73MChiD2OczXA5EjKSLdB2znygV0
k0ScXucbM0MzdQH+d5/UH3Lz4spbn99WlZq4b4+/6y/rPV4+g4ZmzPsPT0z8PnEVeMz7lRSxrZUz
RDzb4IM261znvgBztAJbX++YLk+6VG2yXc9qTaIz3DH0SUSvpFhrgi2awSuzY7S0+LY10EnzCng5
dbv/DtheffytM3s4/tbJHkZhkASMQ7dWQfbQSiQY3lE1GDoHBrgAT7/G2/QgqJdQRSTxvSD8Pigb
C5+oKbKMnpxkfYsn63uo7jsdOcsAlA+fQ/L0ulfI+4tH3j4Ek1Et9fDysSD/vhN7oF0bmBnwOBqe
X5OkFKXwbSxnQoswDSwDgd6vIrQfBrkWg1DA0QTSYMbeVhfE3huusdTJ7Yg4pZR5QWmtsj10AuKz
sACT5ipiljqTuPt7OJY0idJYMFHyXoH1GRExjtp7p7ZGpfcYFSvRfqGrO2SpPwHJSCIT49uYGM+J
Sm9VWGuylKe+n0WZ7PXwrTfuT4mjVswYu7Wi53jHvfCAEe9X5xCiXNijTC2hcM634hPthLIBUDEW
PNMUOwUIauPNmNzKnkHbEVPhA5zsmym3sUtKfhdUPGHjt8BPh8ZPQIKTBRW/t1GQyiAvMxB/A1Z4
kiShPAdwoAyFZRPmy3AvT+9r6qtc+4ZI0o8PTkI3rH20DxwJTdohAyrlwgfce2R8AIhSkY6E24dF
Gu+74HgK28tOZ0F8F5I9ZnKvwcYh5x/+2zyvw4uJWUFMHn/yh+/VL6B4l4ry95Nbw8ajNQlsw5gt
QevV+AsoKvR5O4o663n7etx720/w7xyOKFV55JxuTdM86JeObDYfxfpgbULdJWj6Pa2eH2/EcLxT
o3z7FZPjZ8KSTWw2xD4AATF/kYqAACFu4bjnLhyOEyc+YFugL3y8VLQepFJepJ3l9bpdSHrIKPrj
Zcwd562EyZXOCzsR3TzrrCIC5JwQEo7DxQ1Mh5E0IcBzs1tkSb6PHYfy/T+Lmpwf0/ktMJaTzkq1
5/0exYKEbLvT6+v+3VWP12x/hYvXYkY9t2Tdk7W9dsiV264j1SRE162EIZYLSEu0rz6tLj7Z6PEB
w7HWb6x+a483Z86ycgM7G0YyMR46zRDy1FCgjXDZmmgg4z35/XuKqeZIXjjmWTloscbbAe2y4Ecb
H7Nv970fDXcqRS58SH3KCK5oEQ0U5e/jFc1p7VBYxwgNGr1A+DiWlNpcWndK0Fn4Qw0RBAwMimxD
amRA/1eC7mB0GuxdOFxSJXqz2W1JWxzz+ljE7K79s5Y77uYmK0BV63egoQbys7OL8DBgghcnXarV
LWzatMG4rgRHgTftrIpv8cCKcQ9j0JFmgbt+vKK5635zOsrkMgpl0lGdBEF2gzeVgjp/Uv4X5wL+
S4S4MJ3DRNFYASqZ5RM6zDurDiqNCdE86hwEfyFdO4WQ/vONt1ImTqKRwEGbxZCCVNEuGh4nr/sj
rR+Np3RVk3O7PZ+BG1Xrbx88Sz5oomE+4/FW/tXLpvb59hMmphO9E7XN51DAVHvdJkRSYGb2hnE8
w1WZ/eGJO8Vk9wFCmMsKfRShumA65o7yb3CGw1wg+hsmV7pjMTn4p/9ViybxJCZy8P54hXNaeSth
sOw3AVCR+qLjt1hgEaBnwdVE5zllljr0/oeTxDTL/13H1GAIESsVIaR4/ioiz/tk6E44rs8CMuLW
uXn64kmD2KMGyAMAVtRhLzGDsWAfF5b6F4rdLFVqfBC7yviIcrCPyo9ghY7x73cTRTy8/TBACTiJ
yb1g6jarJKfDvcD0dhELhp3J60xZ6hefeUmjWIieHqBVIa2BQaHxqYWBz3MVW/fodwHuNXSyXWP4
XFsHe6KD/sxR8430kaqrpeGymezmSPC0ugYyt1gE5WdvcSR3TfHDC7bFO/2U1cTGoBy/Up6Sz8db
OhdaIEgE4y7cJ2p6EwWlmdwvuaTorQhNTF2s82gK8Ksz3snvgb+QvRm2bXrbIQez/BhBpfFIHm9r
3IHlp2jY3pK7mFThpWJSLeUI/Ur5J4VLN1G2NLMz+9i7FTk5Sb+MkyQquB6PvW0HjG+0C6nO6h3g
VYZjkahSY/Q9LPUMzb46kHUDli0oVDFWPVyVm6vQsHHgy7XcW31gKKGRtTRpg0SLuBePIg29qyod
06rrxyc5U39gEDL8I3VwxTdSnUppYyWze6sGyYNI4lpHE7HEq3X1y6hK9ASGXEAARK82u3osefZc
bwRPzGge1hnNphDMKk/ehgF3SfBGJ28uZ+abaAkBbS4wvV3lRIkSyRYkJR6EOacGlPDCT5qYYXta
6i2ZYof/ucehs4+GFZAQQ078fIDBWifihN7a7wt1ayCLtKqvmUXpJqYYVc+gNYtRvzpD/zhFMBHV
KjV/fb3anhac1OyCgU3MY4YZF/XvpXVzrExmc16jKL2FTD0nG+WKc1VwQC9VVmYP8UbMdF+LpOKV
DmLidF8fu4w0MAQxEN5k5bkEgcljlZlNQYmAfUZnEAJqoAGMlbWoGNAapy5tMWS9pvSzo1+Pn+8C
hkaPn+v1eQ1wFcOhFvuS7z2+hGY2lMyQo0MZdcqfllVVXFUlVVt0z1qUkKoCt2TluHtHOMjAWClQ
FRAo0hPFSXLHzfLKbyxENPDEoqp8Mlt4YhIf1z/x6usFpObon9sUJbmsLJu4q4/NCsA5kua8LOzy
ffQ9/pTJLqPDIJVCJ2isZ45wR4B/EMbAAw4tRJE5ENXRa/PlDTNyh+J4OWVLfar3fUy4irc7MbGD
MgXc3y6AeNl67X4x+68eGWIMwhHfibuvF/4IbMvDoVQ74r7/olr/eP3zp/3PSUwsYh/whRiUOIm0
e4nKYyYt1MpntHi8wInlK5smlBweC0w14LMbrwav9sP0VemQJz1GmWe3UVerb1lfpOYYlGjsS8eS
J9dVruhGypOwQWBZAHqKxotUUxwtUgI1BJCLVKyU0HSZYy48hfE2ShenjZc+YOJZ+1Km+ybA3nLk
NTi8oxjjaldutV4TXjN12tikmwss4lKUORObjRY+jQElt28DZpC7rRGaAecrNK4/Z/8FgPgb1dVX
1NMKw7KP9WgmuT8WOnkqRZTkR2wCoY0qVATAc+/7z/pyDU7XZLNem4L+EiJ5HRPaeENwSCpmKME3
ZBEfbsYpjT9k8mDqhCZOvD/bkunDdW709/fyqpB6SNDsRfXqa2cz3pJot3tLBP0AG04uw9gNQH8X
vP7S7f6LR24cE6tUWZLEUH5q9fwKvIsMsZWoGmvgOANK//wj6TtdwpQ/Sxhrc1K008LtXvyA4frf
fEDV1l0UuTiVAQwQSGSI7uA/sAkeAbCjma6eKEl90fUNdiDcn1xz4QV975nHhzExb10nC1FNQb6L
8UK72cqpxQDaxI5VP1t4R95jzo1N6d/s+M1afVmpWmUwpZkeoaS35/XjGiwuTzqzOagsHIm2pPSL
2zsxblyRplWVQiS6EgSD0dbuxSH1EBfgXXlGu9NuF2kw3BtM9L98n7hv8bw01z+TRh5v8cTMSYFN
gXJ3uO0ANdgOjQroVqA3+Q4HPYBbt9tAldSnlxdQUwBCQuc6ooMnMCb2MSVoUcfRr1YLxz4F+EZk
OP6oiekL4ihz8nr4KDAVHZFrhG9H+vNsfhEYPu8JNh/Y3t/c+rEV+ns2PLD5fzpyowO94lJRMMgN
CL+PiFbu9oaEWVtbO5/b845QJ6gCuuzwLl24agua/meUbyTbQNaxAxqSuSxbI19ldGmy9UpH9YPe
SGpWf7zSmbaJ0Q5P293yvEjcKIW8XHvNPvbcDvEgMRsDJbonLPHiGNrCoc682cYip1Gb4rJUEEJk
qtl72xQMb2Ov+KO97Zbs5kJ8+KdeN5sZRv/Pgw2zWvt9vesTcjzGAPx1iL0zn5Byi0UCPOUL1GiR
wWLpKCdGq1TaIlGGGyVGZlmYNibuI1Ax9msqWMyjDLfzkcJO4q9AttM0VyCrMzXfI69wURkxUH7C
QtfnJ0n9ki9vCeyYZv2eAG+wXVBbbvYDJAASgchmYPecHKrchYXvx4iSeADiV0htZqpxDvZn+eo1
Kgio1sFp7RrlljujapHg6niGGp8GZ7WS+6Fnb7GRc6ZlBHp280kTp5U5npyXPj6pO/EBgFD2MOVk
LfXoH7WNL3JAiu6i4i2wsBWzx34jdnLsGA2MsojDUQCeShPVVH6LvFS1MzNi1MeX96+L6u7Ub0RN
Tj2RBCWsFfgN4B2f6q/hcUwj+GfVzxhToDh6/Mtsrzm0YI1bfTiwGoq/CSqAmNI18ufdC4c2Xhpg
QTX5yUtyZtcvlfHmH4SNDpAg7YQxASB278RuaZOGvX/05ROPx4Yu2/J81FiVzR6qgLYohluqz8/U
xAcFQDcvWpjooUY6jloyO848RR7CJmSkpCFiQTbKxu2X9P6AjjRMdeiYYVnFKJ5tnc9Vtjg+dq8L
Ms3SiihxyKEOA6vjL+gztqilEgXLig41vyzXlU3lKm1HB1aWSExLofZYJZhhTeONHUmcFpqyuGYa
3407S6NYEvz4Ptiw+e2J0qCMC6LuretY1GR7O+BUBb2LxTUqbQrH7VZWt3tgYSFmcbVs4Vbdv68h
DEVSWJgh/zXtsGPqpMzrFuuyXdXLCOZdtYXbNNM9OYgQUQfCaQHGcJLz9gpM+3U9CrGA1xiG7t/f
nRVgCXry0h3lihzUUx8bj/dwxkahcx4gYkDGx3whxi3HCqKgZtf6pdNjD8Esioaxz+O5X4laYaDP
N1kT1fL1hvz6i+zIM14Y3fQ8BiMAE4Sxhekcsx3gRUFVQmf51aZr9FQSAU10KEq0dAH3VSq/ANhA
4nQpqXjvJ8Zih5/fuOSaZV3WyyAWmVMdfzuFIHPnOyq1EMLdYykIY0GTq+dnuVS7mFa3npFki7Uj
8iHB9gqcPMz8KdtC/SzMowcyQAbZxoGb+bje6ewW9IMW4IZNKzHEVW1uNrUJUqNLqeLXJjEuNKFJ
h9nbpUaWOfUGxBHSZcOUMcBHxtsiln4fpoLbW0x3ibdZZimeETTugorPPDSwKTdiBrN8s/sMX2RK
3kDd2E11ynhMcXyFxNT1w1Co+r2EuroqjdVl9RFooflY1edMIfKBMMW8jHKPPNF0NkujNOLi3nJs
Ry2Vo82hH83fUlyEcUh5QdjMw2EgCFZYYDSjJC4Jk9e7YvuoQiaoC8Q7apsCJA8qQOHxcJbUT9To
XmScIkgp98ie5OZSL9SgWlMbfCt8cpisXeR5FSLB64Qr8TkVEexIyPKyvwXMVp4hACkXgSfm7P6t
zMnJ1oqr1E6EBTO7FiO86UqSVI8C/nHOkQ7V0JdMOj0+0DkLggEkEXR+6NLAU2QS6DBNHNZcyNSW
9AKTD0jjxMh4jVf2tWVHa/j0x/JmdnUkbhLsVDnYuZyWri1+42uYiQPmJhOpVPHkuKZdLqBqzGjr
SNjw85uLwoe9UIYF1sarEmV0sZblr9mxdBbqdLN7iMhg6ORFyRaDyWM5Sl2KYAkoG6ulw/BJFIK9
3CQZce1O0Kssp9aNHzGEB4J1VLmKKfDdEhUZM2jGRFtxUYDjD3y1oaN24sbRoQqaaU6pLa/VaN8U
0gHJktpEL+w5+cw+uYZEn49PUpyJHEYiJ6uOPJFJaxsiedpM87fqk2I+eU9NvS0dEybTvIB4zNpt
32gcc6sJ6T6LTylwbGOzVfah/Rx1xxLtlAIwb38CBVyn8UYGLWi3T+wzj/9bCXURUQkOTzh174Au
EFvD7bUoUQuQWMhmGJsVmOIv/YZDVbL89oGau4lpNStf3PBLFL7i5ixWKteshaJQI3snpnorrb1N
5tfAOClVALuK3RI/zYwTwLbAWGGoCbN9wsRu1G2FGkmOkgmfbvtLwaiUUfHHoBtGqhJ3U7UActY5
GdjsTzFGsF/apV60Gec8+oCJEUHioQu52EPao9H4jkS/nfuLEnVUm5W4oPkz8wXAVQAZ6DAcgqDr
T0dubhhHpyVbwhlZbGYIJAVNcwryNsM/1kZuxGa43squ6hr9NrJsow+RVuRU24jwhL1I73/M2MDB
oBb8xlwMOPqqiZEJ05YCgwy+CvCWr4JN9mibHdpnKf2VAlBf4W0r11RTa8GWzpgbYOrQsgi4cgF8
F5NgJRJTEXDCYWvFvQgVpdUYBOcxUsoZxvb818fXb+bCc4yEaVgU5QawgEkIhgKsHCZN1lpSSXnP
NV6nhBdbe0GbZ8oHMsfIwOgD4CVQRKazKoKSuKwto01fAmENeAyM0NaU1tUA1ZTWJJesHuVVVOlt
RLiR5nFoimjUsJFUvruI+aYogF2XU6vU1RnOeLwD9/ifwHaTwIOLrj84MDS5jM2uLztMF/RSa/mY
gmqNPNrxQkpOmfvDAgsDxUogCuMtXWg2pWaZ6dDk8QfMPE3HHzC96pHvwSCjdTx6BsKX8d7or5rz
GZDT7wqVlRVwXTNHZd9qmkTdFv9lKQc3c9OBAjA0TA9UvJj5Hm8Am9V4bOV4TuXoXUe2yG400Gsa
x57QR/HY7LynYu1vVgurnnHhI6kTzSubHnhOLBqXtqURomOCBIeMcGAyup4j86cku8bYfUkq2lqb
9abdW+rCB8y9jkcfMLln2AuEp/zwOoYfYAxA+tRa+8E6aNG6aI8XO7fDKHzzAA3AOD1AMcc73CU0
JTodjQgU82cCChXtc9xf+2jVKWtJXrpsMx6Vw6wdGonBhAGdnlhuEaFCXLRMb7mRyr1WHwHaKJB8
eyKi9vXycqh1jMcCOvHnkgdY6dK2Lkkffn5jyyWXyuRGgvQy2wODE3aTw+APUeyedJyaIZQBsEuw
klyVvbrZYYnYeqYfB8hM6KEGZY0EiNhpi0MYBGKQlh1aqyQj27sMkZ1fNAJsXbxkQ3vnCMe+Xjmg
JaT1f33II8HTheeNBLymFu8pf8UyG0ckrLyT+JokrOomC6+3mfAAkzTgGkFTKibTlYlvUrK0ouQc
z4qS29WfvPKbt1dFWliRMOOKeHZIC8iSAMiQ6TstwwuRKRV4B448d6B1FF79b/G33TEG0O5VwcjI
e2/UGq32O9lsPhgwdZlobejV9ANeOtvV+u4NYw4b3dzt9I9uzeg8aJvWL726e9tsfpd4WGeuGc9L
AONnAe7wf0j7rh3XcabbJxKgRIm6VXJqy+7gTjdCR+Wc9fRnqeecb2xax8L//dOYPQNsoEski2Sx
qtZaOMqYg1RNW74LM3E4xfk96Cq1wtQiIG1qCM4gaL692jNlIUiJnBljdlkJUCuvBjC22x+Uj9gE
3fpJVx/q9ddqZQEVDQJJDpzr4ku3eGDPHJ0XphlPazWpQQumMJzEVYGwKNA/7d33874Ciix+1lbb
D25DFk6wudPywibjcF2Vp25NYDPRi2dVfw03e8HJn8OF42PusS6jA1tVQD2CFAHr2LFcV9zYYloz
JMBSMzMUvDlAKc1v8ICtEH+5dm3R18QsDtxGPX6TJ9BePC3J+cyUwrC6Z5/B3ImtG7qD3+EzQBgv
gMfXqTG54nZ8teQDd2o/gbXsAd4D5+vmUQCekCy41+Q9zEMMLej4UQCxAN0As8SyW2WYBey8Ifup
QqeiD7fd96+Z9toAHhci0NnXHahjOKKY2lf9Ce0c71CgNMc7+Zlu0buvoJ0ghmq9tyqtaFOUpro6
PaI0opm/k0gAyNW4YwsAYw31IGhV6ku7eH7o/34Zcy/jCVzwSV/3p0Dlq13kEeoQGj/eHv80fzeG
/9fbfXZL1Z1WS0Jewogrvomi1zwXKaJLoJbS/W1Ls8MB3A2t7qBhv8qtegOAC02BifZD/7GgwNpL
Sxf+konpXDwbjEQq0oZu05+em8FIIACBJT3k9l9P0F2yAfxQkYy37SNq1LfHNrtbydng2LUSe24U
/iy/itu9PQmKZquHYIXA3SxM602Ef6x/tU2MqspSZm12Cf+1zabLlVSibdG0/alVyLrjn3ntk1dG
6/YI5+7ZswGqTOTG11wPfiI4o5f91K6p9i9CYId+Yv4XZgA5mahFgCBk6Y/7CgQ+rdT3pzz3DFp/
epLd5o8Vnt637cw9dhAv/GuIcZVkjMCjIg79iQqVlaRAaxO31OFBmZ4CuO2jcTgKkEwLxV8pVI0c
zHtti/KUS2S7UPuNJ8rPWp8sePBk9Wo3nn0V40YSQTO8xmMpRxQxn8SKRrYfl2iUrNF/4vtFdD+0
8mfJUWmhlXAuwCEEVQ9gCIHbJNPOOts5CaRBXMIBFV3l9X0nBlZR3A/jM0nFHa8tZdxn2uJR3QHU
QMQLGPBQNhHdpxxe/QXysm6FZpnAVEo91dAxrlcQ0Ru/5RrQvm38UoPJBXQd/a+SGKME5sOFfObs
XY50C7AAf4qK7M4hpNUgXIMu4OI38V5dQTZjycrafSh9qLId9hDRgarOqL0uON+U1meXeSIxm4pq
VEb97nK2fV9sIfLs8Wj24I0MaeI95+R6cnRf/IUcylwuFTSWyJspkDhADwITrqRD33qpmIwnU3gR
QGryuWpQ7E716qVZOANngjHcoBDiQZGQIE5mLEmRMpZuilpGuKkbozcrdMBBwzl+WHrZgDj6ev7Q
PQ3EKwELg4xE++X8NVEl11GOoF+DYsle60dXsaoayWAb9MYC1eOiFn2jGF25t2NR5T6LXnZfh6xv
uRVP017RvelhqEc+toSRST4BjWyrcNlPL/l19NSkEDYERoLKns57aH43IAMepQ+q4lVoOioL5CGC
OMvjO1qrgWIpuaxlVpYge/sN9XqXt6Emx1EkWGkWGFQm/GCWcsunh95PyCQ5BsSyNUFKUztt0Mmq
ixAW5iwNohCS7kXDEJh954XKphs77V5K2lg6ZGrWxzt5yERvX/pByZmKz7mSDu3unF+NGeooOxAr
iOEhSWtSvqqZ2mbHNgxKbdPX6JZclVUs5bjalQA9omMXy7bWx5Kwy/JhKLdiorhTDUF0lb0o8AXA
KZ0rCXYaV94TzkC/f0yGIK72PiG+apTg/IaaHSlAOJuVQYhXniaD9FxT5KA+RkmXh/aIjrFmlWQa
LU15zAdAM4YE6neBy0Vg4hFjvrGIK0r+WihpH4DWqeCjUybHbfpFSIJOdt0fkSX7TMRchJZZ5Gac
76A+IOf3StJp8lrtQcx/rxaND0zZUEqcLtZikVlxpcYDpr7sg9GgXZIl7ykYqxQrQMKg+qqp6JVf
ctUkHtirxopL100ma93W4zgSPoPRxg8tHyjY+CmLQjEq9LICkg6KBkmoOG2rkuAE+QUPMDbUgACi
16I+R72nbDUk5T2vUaHrXSmp8OBlXTOaMf6/qPWCNPgz19L0FGnQ8LW63Gu9XVUiMfIbe0IQd9uq
jYnvcE2jkDf8mhztEYnate+1VNc15OtS7Ske42HQe4gZilbRJHFmugUImS0RM40v0kK1d+qSg2Z0
M4SisvKyOAjvGlHzoRMmym5E7pCg4YKdW7p8uudiJMRWOEAofikQ5jtplBtOT9o2660hyFIIwmdu
VSRGVWYkMmgBPDDor6p0KJ88qBtKIZRTtC59zPNcHe9StYDgSCz2MWfIHOBRaymNRMgtq5gkQc+R
rOhMfEvtbWroq6Zg605TwWq4Ukp2RcanmDy/qwnUUhHVCIC+1RHtdYAlNU5vqy4pNknSCcURDASx
ivbeoRiGtRtwFf9IaI+WmVFTSvrudaoafo5ZmZOVN3BKhcKHErRW68baYIhi0Pq2oHiRhKWSetkZ
FbAkYW80xVbwBwWkFTkE6ldxVcYpGFsKQfvi0gSCCLzXeMQcoff2oyHF49tQsfT8g1/mPucIZSpE
Vpx4RW1xNOgzWwhEPi/1lufi0fQARqG/XZpyFuhaxpce1D4eVI+6/mfhkpm50kGXjIovuNKABWG5
n+SxjXALZ+MpqKGxHWq7Njzx/EYNTqhR6hrZ9+l7S5+K6BP9OHrhB799n5ua+xMk4HnVfhc+Z+bO
+4f5SgKDGwrezPVQJmOKRpOp1O3ZXK1DtE5YIZ1MdYGYtFjdtjb9MuaCRVUdyT/UjDB6FiSdaoLL
gXeVP6UKTWyJo8+EBnbKN6EZ8kNi37Y28+zAlQcZK0QtYPQgTGwslVMA3gLEOISkMNM68Cz0zbzd
NjJXkgSdFsoHaIgBVctfs+FZiCbVDQ15H/DFmAPAHM/xJneEBtNXIzlPnsgIIEat4+FVW7EHSg2t
NDNKTWURn8pc9EgngYHvTE+dCZ2jJus0qYCeuiToyWgoBG/kQDT5r+Y7WOqMYRbyyhYTEPNKWZZi
SsU9YvHw7qHL0Vl9e16ZkJu1wMaAVeWNshJgNDmCFjzT0Nz8TTWwNer5Uu/dwsSxbygSeDFRfVXc
K/sgQdA3Qjxl0CXPGNbItt8eFhv4/TOuqWiKDCAyliwDigSlyCojobRPQtdu/TupNEGda7tjhrP3
WwscytemBBa8BbtTbvFs613ZnWK3MzdVqi7VEgq7KCaMdwpq9BChCABNofgR9tWhe1lq9GVxy//Y
RHsaimogQbuqERO+i3Mh8qV9N1jJulN0qNtqRvWFKwvcAcJee1syObuUMsQn8FQCHxxL5Vehk0pu
wkjaI7dKY52XzZTowffwFJ76cGkpp/PjakrxKgTbK4Je8YqrN6ho3ECEdN/8gjhw3a45R3L65+gp
stGOdnv9Zgf2H1vgUbtcvq5tRtJpKaaS6GgREJ4UBKRP3ndm0s/blpj76Z9FO7PEnJqcB6UYtYMl
Sg3S2iB//M0LhA1LDsk8Fq7siJcjiuRSEaPJDqfz++CdhpM4CVg7WyM6DuvyVH2qm07VldPt4S1N
JJODr0repaOUSPs2McIgtQrpJ4E0KQgD/DsuRJzz8r+zx7zgfTSz5G6MYYKxHZkMPrfVUo+O4UO5
5Y7/O1PMFucDLS76EP7IPUYP4HWyXDDBPw28vsRzvDSH0+1wdpa4XMsLXp39jYk+Cy+gOQ4C4EwE
zxCkBce/vgegTQAq7D/VB0RLjOP73RjFIFvW9n1NgSvh9TjOLTE/xGis5aBW7xVLjnl9UoKmF0kA
sBFML/O/7MTZ6KIizClaeN098SE9XNZW4dJNKoAfcWjMFPsODTxR2epcGEHC+NhAy2bg5CX6qOvt
cfkVzPbIubDxsjFx96r4M0SrLAVOdSEaWzLBbAVOBPkON8TuvpFFO4w3eGd18hJWa9YI8lcg/kYs
BiaCS18RNG1AfNm6+8qr9DY/1sVdoy10CFz7I5rR8A+YLmUkINjDUSYDB8md0XdotCWvwiGXLD78
rrRDDMRMVS4kA5mwEgfXpTXmgBwyiNyhTch3PMnTjCZJBZ2r5NK4vZnZ7h6YoaiPKxAoAKE+UmFX
ju8nYa4GoVOP6SbJHgMZ5WEji3U8q8wwf8YzXIeOhqWNejluOgmNeGqug2n9ELa5FSqt5Q5LDHLT
Yl3eeJffxAy9EHOujpAAcUJZ2xbpo9RpGy++b9Ml72er5H+jh+IoyA3Amo3OH8Zt4mYijwOQ2KFB
bRbqS55CKhpBpueb2j2v+44Y6P2PRhaOUJYzZ7ILIVq0JoCiD531V2+GMYC8S9bETgOmThQrLJRM
UzO0vZVnCSZnVSY10dCll6sElVs0y64UKDrV9kn4pgtpULbr7OpbmCNg1MIafCFt7MSi3vpH4MGC
GoBiqdXTZtcKn0KUGum3RFYhVQ0KRYKh1rl4jSZAkXutoTT/HiQmbXYcZ3WFTsKXOH1MfFMIQ907
lIUZFoeB6PG7VG4ipA/4F21ROfZ6r0BjABEg5DAhjH4FUwjHaBCLUomdIs6+wQaMwKh/vL1Rrg+Y
SxOMT/o5yFbqWI0dD/2YWbvpFRNZs9s25tzxYhzMUshq64GaE0YAHoHS01jrfGj16Vraj5ZGjKbW
xdwaloK+paExB7TUBmQQB1iFiGPE76rAEsWFZxaba5+cDDJOE08xmgWQtGWOGb7zPOJWVeZwZWFX
6lEoH+WoMTo0pqaDGZONBgblropWfrNg+jrQvLTMLJzb9Y00ZnXmJPTxXcpKi8bG5L7dkiLbzJvr
0hKzepUmKmnuNZmTR7YqmB61ihDdD3pHV/V+0Dt/IYSYHRm0XykFRGc6Si7vvFxKklCrM4xMfuNq
pJhU5D/zN+QI9UBcCpBmzmSQafxrjDkp+V5OAiHJMbimNcLwIDUfarYqwdu2sAemWWIOfxhCxy+E
m1C6YI9kNSzGMmqwXn5XGJWwUfwtgnYV8AAu3AvuY68c0bDlT5tw4SScX0CKJIsIdVl0zzCpDW1M
GyHjisxxx03pcybkdHi9zIBUPan8sXTv+nDhImBrYdO+QGcDOKVRXYXQDJsXAydo3lFfyZ3gY7TT
4ydndEcZ8oUWxbkv7oxmHZ/UZQWR63D30uzkWmfBJ18FFMlhNXeG5kP+SVq0Zrkx4gur4gAIXiud
5X6J4Uqm++4wRNqppUbfv6nQyFY86/aCs8XzqylgZr3uPST0FSl3uDVvSHZoRycRnNr9DmoZsVGH
0FQZDRDVWCXoJDp9QFEGSqJW9iIv6gpfR3iX0zL9/dm0jEOO9sQcqxFuRjDGogsEOS4jXQMQ+qrt
i7tw/QtkJHeklrC5PQuzC4Li68TgDTw7z0xCKBaUV9M0d7I8MwaC1+ngGVFvhyKSQxCyBLXAf2FQ
mVT1QCgANBBjsBtqz0faOHcq8gpifYPv9qHrmahvVBlajZa6e2eOD3Be460DFXSkpVkMf6GOnDs0
Yu4kg+9Ebrri3ELP8DZutKWIdrpKmAOEyDgQJ5kF5GiuAKYSnwhBGRQTLYxrRiskZ/STdxAXGlrm
YrhzO2zk7CmSL4wh7LR2/FQ/jWD5F/TwwFmF2UJunLMQzO1RHTBduzc+Bt179C26TtDID4XKR22z
pK4xEwThezQooxKJquhfuHReXklDHF5J4ZR5aGRZaHTVwtTOWcDDB8JDOCKlK2U4MW/Cnkhp4VRB
Iux6lfpWqKLsetszWQDo34GAXs5Jk21ScmK1ZbQsb4WyqAsn34jG1AwdrXlLtsiu1+88Q1mPVvyQ
G6du6siKjaXc3vwg/7XOXHSZxqHqLzawTqsSvSG5cBT9YFg49f7qL6yXng+SWS2ZdEnZlBikuE2f
uNdgjecdr4cmiOflO2oHUNB9W3i/zo5MFDG/KjwEnf6XDlKmLQRMUWR1ohGMUckOVcuFQ4WtUvyz
dGcmmJCEeKSgddQXjrYWt+EXiNzcN8UsrepOsNydAmXWJeDU7A0KTsf/jIpZr7ES5CCrMCp/Q76k
V0zoc2iWn+ku2KA2rW3DB2r71qTIeNtN56IFpH/RwoH8rzJlny+nM/DCoPI17H+SZrpUGUgWuSYP
Ba5V6u0FvBJoWCxswP+PTfBMEyBWqcCGfCSFZk+E9LNTQw5dtOxjDErV7RLN1fycKojSMT5NQwXt
cmhxD0y+NHQFSOKVVbSObc5CJOS7RnUnQd6k2UnfE2P/b7gkSD/3AiI4tv+f5b8JOLuBS1C2JcII
y+TQmyWIlMgDuh4Oo/Ghmc1OXVjDyR0vNqEMVkOoGEOXBxEY8n+X4yR51uQVCHUcYIMyo1T9Zq1A
zNsq8RIzb7sLy9YGBdtLW8yF67uCFqZeVDhJ/5SE3z/Duw9tbpOrd4Pm6VQ+VCiV5PcuqFhqndSH
8B3/HT7LftuevE012LEnLrnT0viZde7KxhMKim9SpFeQEAvqxhceOf+tGH2D9/Vo00arEMyAwJQO
q7EzVGHhrL9+F17MCpJ3lysgaVKvihK+oO5+3bXr/iZQZCsOo9SZ1WhDuTsbn4ViidJ+WteLdZ+y
LiiLAmGKUARd8ozVnK+DVmkaB70hVq7ct8JWVFMjhoJx7X3fXvirOYY6moprWcQhAT0GlvQxUKWm
KBSldIokfs0jz05z6F80zfNtM9MxxwwJZXWQe0DLF49Btt6f9qQjMcTfnWrwrEx6DABa7TKUxJYg
F3PjOTfEnLdRhalNGhhCr9BTmOUGTbT9KGcL0zYzHgA6puTYxG0BSebLJVLlKkcLUIDx5E4O8VLq
n9TczrSlEvOMK8AREGcgyEX6mD3FhUAG33I3lM7wLMe6bJTHQrYazb69OjOTdmGF2fy50rU0k8fS
UfnUqMJjYI3IGd+2cb2XCHwadKZIJ/IQhGc1kMDrk6M7IawcQeEA+20LCVyfQtmaeNeYWUgUI6rc
yMjbqDA00Sv0vuIiq62jpSrw3Jwq2GDAy0x/KMyxwidt2eVEKhxebfWYyCs++Irk1HDVAFj4pSTu
9cmKcePKAK8RwE5oQGRcJUzDToypVzpj/jZ6X1khosZtSiIKbahBS1225vJjnPmnPre19672VjWo
4wTH59dEbA3UIhS1Qa8nKJcOWg9agtvrwrLnIZcxfR/Sk2AORpGJdeWojNqU72jhNKW2rtPUUL58
aZLReBe2YWVET7mq+9Ka47dxFNhU2uT9vvLVFXWtQd6XUIKNn29/knx9WABRgVQpiC9ATkXFy83V
NGNU91RFjDsUL4UWGHUkLwSbMx6vimjKQq1E0qCMxvgA0FR+n3ZF7eTCaIrBtgcQLFIWDokZRwNW
moI8A2JK0x6+HEfQVGoxRlXtZNFWGH8LTTPDUDNEf9RVKV7Izs6cSBfGmD0cZ56gpEpZO6Skhtgc
/PyrzX8C5f322ky/hjnIsSa4liQZ9R3cUJdjQoWlb0s/axyl/uTQzUY1QG88CMuJe5E/EZRibtu7
fm7hMQAOEqQRJVQk4BCXBqXOyyVZ6RrHpyupDlF/8BKTVK91LeqS5lQb9IsFqjV8ZU/8LtpkTyAp
0KItPNVRdpW8vv05134jI/mGwBMqJwJ6YyfXPQsA4yQeuFgOGidJj7XyQ5O7UM0WduScDaQXocMF
7CBqeYz7+3IWc+BdaZwSPZ0BhPoy5Jna/2neGUOY8h1YxAnNzwIw85RXqrDJG2e0a7wPQB4Irkbw
kS49l6/95dLONNizCQPcnKAfGnbogOwZb9FwFSardoRCzMKWvj41JkvY03ibow3lz5HOLPlSJ+co
FjVOIym+UQv9QQQf7MLazAwHqWyBR7gMhjIwdF8Opyo8bwRwoHVS044MpJp1eSHNO/nz5QaD2MaZ
BWb1G6XQQjQxtw5aXEDJB8m5DbXvl/LlLJwdpz40mic2AV6chALZAzBQtaxspLB1YjnZd09Khwi+
3mgloIrBKfHvxyZ/5ftkM1TuNob4J3gfe9muFNmA4r335KM9GPj/eJ+lhlQ8ZkF2p4yxDUwT5z7c
3nIz64ovVRGgitD8uYK30qER8DgpWselFbep4zaw2mr4uW2Ehdz83/n41wqzsHlZ9mU+VK2TjPvG
g+yyEfu4n+UP/ygnvUEOXgd0qpYdez59zn8V3w5HyxPjhfNlZrB/CkqQ8ECXgPBHtnzmxG2muDlN
q8FBa7SutQ0o/G8PlCV5mAYKCzhTEVGCTozt12pTqePzpB2QkADOXXqNHsKn5rm/q4+gTVkpZgwa
0eBIfdMfrWoj6t+KdfsLph3PODjhETSj7RdhIGBOl1uI86Mu4ipxcCroSyiJbwjZLq5q87aV6+sQ
wwQsUwZiCFfvX1R2NpFKnCXZ2LuDI6T9WgFpBAFPRZq+iEsJuesWBUyoiLFMbR0Qf5anJT2z1NWp
wtdVOTqDMZr9Rtrljx7Yh3ujM1Nr2AFhfPSM33A1Pt4e4dw8ntud/v7MbpAETcpzxei8msell/fk
7ewanf/uaXbPfrcshrUIJMnoaLq8+mx3NbjtiHEf2UtdpzPR8eXsMTHSUKoc6BhgaTA+k1VoZnu6
kTfpelxVr5X5Ua2HFWcrDrLS0J4sTdfKFnbczIZAWA6ALaoNgH3hgLkc60hHNS26THT6oYsM9Pfr
LvcS8oEu/xDeggwKipeG6oIm+yETn8vKzkrfjtLuELjgkkeSMlfGdZvdjYMlLumqXV836MGadAJR
ncAz8+9NdbYOpQ/iJdET0P6P9nwjGwECG0XFX8d9DkIWOVFsTuEblOElZXXbu+YtI0YGewHo2Ngc
hEozZGiRvHRK9Jh06L1IaaLz/crbZNVrAAXq2+auzz00uEgQqEOvD2J/9lSiKh9yYxjKTlAqe8Ll
NohuFiKemUgSLBs80mkIyCkhEuNqwqAmqClqslP7Vn4MXVRtNyPV6Sr5iZ3kLndETo9EvbsrE1OS
7RrigcJRsANTMNrFTOL1+XT5MYzXhS70PyOXys5wz4OUQNkJoL5CFBYYQb+pmjWFXPLT+Ay5tqFe
i7bWbG5P+HUSFSJOaKtCFYqfsAFsuj2jRTeAU0J2CplDw6chCffA3KjpKQ9FXWm2sb8Xm21Et0TQ
1ZEaNLZD8gluqe7z9pdcV6r+vgRXL3RckK5ms8YcKdRCGQGgVL9ojK5vXa4fIu/AGcGRBIcEXCTc
Kin2xU7c+lvZCe+VQ7mNH8YfwbVEXXwR1DVar7S1RA3QAI0LF8l1PAbGJUJRBNdwKYP68/J4iMpK
zPIQXzfUXw3oL2vtPpF+f2XoRxccnuUvt2fjukaB2Ti3x7x3ODDHdUoCe327UrfdnaNBJuD04Tx+
LwxMmi7ay0MelsAnhDlHC/5Vl5eXxJMYU0Qc6QCxXwqExrEfbe8BUDdiA/Uarzqqd/0D+vvKTPd2
xbMm2OK+fRvf1XbP2aNsibU9qvdEWadcb+SQlS5sbhXIS4Ia11fd5ZcyIUMdlXWrKglBk0yrKwU0
4cctkZeaHa4vPVhBNgSt3TgmAH29XGnRF3pPrTriuIMRlaOuyXhFPARAk/V+qcu+LsuAsESRvRQR
XUMEpjVHjAt+L2GCHDOWNQC7h4RriRMUX2THTeKhZlqZLYg2h3UdHAY0hTf8wxgsDHl2Xs/sMqEL
GVyhIVVNcPI9l8FTihXP/6u1oxMmR6VT0MkkDMq644YoG4nTBLUzqtG6pfVKIv3C6286vK+c+cwM
E7+jWOgrWt8Th8RkRbpYMdQh/yqRlI21NrGCuMkXrqyZG3K6qJAzx9qJSGxfuouQFC7UbHnixPlb
VILx364i8gCout5xwdrvOev2yTA3QqgzAbI5cbJCvvjSXqZEqjR6CnG6PtVl74WI3Sp0H1PAJvsy
WRjc3H08NdwiBYfgGSKxl8aSANhU0LUSBzyTis6NYC3K0lRdOIJmoj80tf6RfaNciNcdcyX7DUcA
ZxZlRwG5WErB4hw9JPGzTIDJkS0FjtJbGgTirA68/yq4qT6j1C60CcMNyJwmvYVotqrBOdkk1mJC
YTZgUKgAvjk8koGmYSaBNMHYiJEiO2kYb+uC6hBtNjmsLwAaviLqQB0bBHxzrutmxvgB8QLgTifS
eEl68rR1Tl40qHo/QsK7be7iYCk1dl2kx7EB4OtEVT7h+9hOhHIYa6mjuMLBf6gTyRCh8VtWa9cE
U+aHa6I1uiEPwRFKtubAn6olFNesQ56ZZ6anl5Gwg7sjOO0Byqx9cFIHYVGYlQcAGWYTvRHaIC3s
gjnHROc5ROdUNM+gL/rSMcFBqXbqgEvLFatqhQRXCN5L6Agu7LXp29njBNpYuPfxikRbPXOcqLkE
QHAnIVZ8QoRvWbL+oBl3D55uv2u6/bUK9D1vQNfZVh3ONCzrbvti/egfdx+nx2YHrulvHyz1j2DU
eluv79fr16ff+0fwBpo703Ned1vX2N0vtUzNLcf5JzOXZE67tq4GeGs91kYfntRh16mF3QoHAe0a
t+dnNko5N8bcWG7ijRUdZNmR0GKfl1s0PIrqSU5t4ZMrbFm2kpO0pXdhvnNBxH7b+NytdW6bubUm
vesqTLE2UvwmI3nZlSZQ7Ldt/Gl73nIA5nT3XD7P616VnR24Fnt7YuwBgRpomEQQnaqTnpMVWb1O
TSjseMD1b6s7PI8hOW4uPZHnAlCqgsMMzfjICLO7PJIbSYoj3DPe8J7163a6pz29Hg9BteOJXabJ
wvzObTHURMBrhdMfARHj+0VNC27iTHAKl9cJIFT+Qg3h723BTi6StDi7BLww8Aa53MToKEjRxhUr
jg19Q2PzNOo/iinrX6qlGj+u+XMMjMJUdCtEF8fjWt3Er8+JDsWMh+8lINzcPj//EuYMo0Mvi2M7
jZXsBseVOrzA3tEIseBOf4t0a8TMRQd+Bn9IVYw40Yct+DtfNegGfFa6ppd3r5/204aaP38aN6Zm
HL+6V4g06bmOBDNY8eyPicYrsu93GSQ0nxtjiTZubkOB8FKA+AjIpJFovVyOsfBpGuQNuCPA2NEM
21ZaZ0m74FWzM31mhJkBjtQlZIQqxelxVlB0WIIKpQGjaPZxe+fOeu+ZHeaCqFRki+sag2m8HuJb
agWgSBENC/HR/JQB6z5dREAMTF9xlpjhS5pqY9srDniE8FC4a4e1AH6P20OZizA1LAn6rlXkRWTx
0giIQVrPT1PFGShaJp+BSchPag+kKJIT2edtW7PLc2aLOdBFHtxRZZgojqftxi8+NPOiNIRqKWie
O8xA2PpXcsbt/acBcTZvQtt0peIXipODzDuUNlXFG4NfmH1/j2CqRzFR0x5uj2zmXsQ64XmLa1xD
/wHj3RSszF4eS4qjkWHYUcEvrDoQVmOu7CtkicDEEyxYnHFBiMVCH1sGJcLUT3y5btogQ5CDw6Ei
leA1CpHhaaun24OaWa4LE0yWQA0yEYQROE+ESNYltPXKSJuMdpIsacbMOLoKvAEeAfz0r8Y4ejwG
Xh0JMFQU3+gM8YGWH/oFLOGSjenvz5xirHnVU0vYqKN3jKVR10K/0A49O19IZsoEiQ6C4O3ShKYM
bVwPcO8+VlLwewxPioInvsyB4ysCjOP26sy5HMBeaNwj4MPA0+HSmuilCWTDO8XhxMy3Wj8DZ/VI
I92tfECnksBfNZm/sIH/9M+ZKwZpYlUFbRywkliuS6NN7vqNkPAYIgii9yq4mp/D1XNpdpB+LCCk
URgHT4fw5OrheHw7UvNBH6AZdydAM87odBEMgJ2+FLvMTsTZNzETkXBoKgTXA7xHq5/qoKdGRBtI
M6AQA0FlvSW5rN+e+jlfOp8F8XIWwhIsKEDDKVCLepTKh1DcxMFChXbWBI4TUAFhX2CNL010aZ+A
UUhQHHk8dN7jCBhVRxf299wRggaz/9hgDi3NA5F6UMs4J8fuqxfqLy6rrNszpUxTceUwZzaYPVFL
fNkgkw9IxXbYPlcW3tRGDd/Baxo/kV6+Qh+q2b5KemkjCH76yQxucixQueoAL2TGw8/mAdtnowAQ
FBjQpoHcpOvrPf53IiUFVRVimJfWgDQSr6+Jef/fuJciISEC+gk0o7C7uq3koR8yFYtNPNkWvRh0
Ukn2mg/KRmzE5KAAM2UuzNrMpCFnCvEnNP6BBI2ZNMTpkdCpseoQ9TTEG7yAMih2iVn0Pw8wAPdX
J3V14PpBcn7pZMnQDF0pBCrCGEAY+FTKzLhF9b2raLewZeY26b+mUCy9NBWnpCwI4eDPVfkYyu2z
3IsvaiDUOujQieFDS9a+PYmsqhGK0BMEBJ006PD6y3lemvRiCptBojqvNQSDSzyonpHOMWMjxDsL
aC8jPlQ6+LTs2qRWZ7yKFrSxlXKNYsDtL5nbywiuoLOOrO81sCklpOhjuVQdjdtyyj3P/2iIfW7b
mJ1ftKUogHAjkmOlIjg1IkPrZapT+GNooAZ2hJ48UjMEOWXpOIar2+ZmhwSVH9S8J20qll8bjUuj
GLi16oAOTifAo2X0ox5Pt42IcxcqqqbIkwMIgwZC5mRXB1/mgqFRnRKqPn6368CahXt7+O3rIx/r
LbU1CnAkfywUZOjkFRj7YneXjpWergPuoW8jHXUOvec8fXC7veeDPAmiXs2RX2o9vkYlTM6GTYS2
UzT8ATV26WxdX5dVWQ+q4/oJWsUl2693HR563kasTSIYCuAZRiVq/8U6qFgEecJ6od7IHOFlJ1Gw
dkiqI3RQoFbV+p4DQ9vKRbJxobL5V5lgT/JzU5MHngVQZQecABfCVGO0do8fgmL5AD5/pCsAUUIX
2UO66SEDrSESOCAM6PXI8ED8Pv4f0s5rN3Is69JPRIDe3JIMJxMhKZVGeUOkK3rv+fTzMWem/xDF
CaJr0F1V6C4gd/CYfbZZey1mFxP7yT/88Xf2Q8gq2IHlBHfPz61j/YsozwD2AaIT7JG4fDYpoGda
AoPIOZz0V4KgV70ySscbZHHjvv0Nrz4sB8E+siygR5EIfL8cAcJsUDla+GhequQU250r7cddbV9o
Yx0l9xLafzr7V2I/5KcCkjdIIuj6Sjt8nc2H374pf/OLW79mkVlJM2V14fNrEn201da14Pr8LfQH
rTl42b2enqOgdhSdmp3FfA7CSsDvkV+pT2O+U3sZltlhD8kSKkvAsoV7SzmBW3YL/X6sj0p0b0ak
07HTNDEEwd+k4C4dQruNL3W7rwWogcl+Hd20xXOIqpma1m6vI/bgn7RidPRu62NZ2VvfOoc1VwdR
iGAEnwYDr9AxbAhRL6Obt5dzze/QKqZfPed01GffW6jjuOCO++bZGJ6aCc7O8NVUYEBsN56otYoN
Q1uQus/gIQAYiztF08IPg4xtq7g3uf0NTibXIDaiJ2fzKkGLYTH7pzscphcEK3Z/fpn2r1+qrf9V
VGh2jvhrDn9G29w9xy6VCNuNnK0GykqFAC0YVDRmtR5d0ReZZlfKjaEEkXlW/B/i+CMbahjNfpTZ
D0srd6qZbryWH8k4cKXX9hZRSVQOpdIU2DPMn6L/6Cn7EsG8uj8bAa92Udpi6aS9rSaudR9GvWMN
ey87BQSF+vjcyDE8NIOTSDtlVDiAiMKDuqdqmn6qSzeR3kbJmdAaTAW7KF+S7ovZfYo9W5viYyxs
TVasPgvzus1DHGBCllDOoe1zv9RS85yczOHNg1MvoNl0Uo8d4unqedjota6VzI1re0uvZMS6FZTY
66BKnfL0q2Z9FdvA0S9a7vjWc2HiqSFHmMKdHj9DX+hp00aktxRM+Bt3Xf+GpS8KICqYpxHOg3cR
A8fLPkEzbofozEiuZR2Y/pDVZyIYRzH2UwrR6bAzxB9iWL1UAbpOni1tTu3OR2bpMujbQo1Euwgg
8uKZbMRArMKYI9Wz/2elpAKU/yoKR9fvEv9YRhv+Y2UMZe6z00IlekcGUV4c4RKJDCH3C/OMGoRS
77QnDezZ2R/eSqdJa3uC/yM/3fZZa43Ea5vLHjhV9sLT/ZxlBwENhc8+cIajsIO8x34y7a8ZfgI6
NBeByzOD2G660Rv/OLbItb365mU9YtTLOqhn+9qwb2r9visGkJcdanmuXh+CsXaa+gJRbprdq7Jb
51uDobOv/LjH/1nzv0iUq2ehHfyo0Xrsl1ZxpwjfTMUxxJOoMD8ZBBtnfPU8EfkiEUZ/kO7C+wci
UgNtNL2Kaz1KNuxRjlW7CRFpZNwL+pOslE681SxadyVXNhfPHsTV0KwC3D0ryk499AZ61SwujWCQ
D7befC0+S94/t8/UWpRP7530EEYh5iIWn2lqUQlzbG+eQ010m+ybCBonj19vG1ndN2q1cBXDXgnI
4f1ajlUrqXllGucoSp1QPnp94hrerlFrR9gS1vybOX84JJwRGNOp0JH1vjemCx149RpHwPS3G52i
k4gsOhfS9m2VLpFvv1q8wwEsUHThJlewf9IFO+oPT/lD777NGCnPTk8Pn3v7d+JkhHKQo9BFkfef
f99eldUTRi5H4YGF+ZAvB4Iu11mPI9eC7Gx6nOAxvo9blyxkH4/D97gqoXD/dtvo2kuPLAkoY+Cg
IDIW4Ygo5S39cIyatWJnMdHIQ3poLajXcmISaSO9Wz1dV9YWe1E2VRyVGgdaxyUW8k9V/j2Srd3+
pNUckniC8UbUTDnHizM8WmmcyUKA6xe+pG1tJ/rPrj61/avvf0uaY9LYLcA+MeQ1eoyycyodB82A
/CMHC/Izsh7HmSighYZqLHaVUnxt/OZQhYfCPBT98fZvXbkJRAiw/sA2DgfK3+LrlQeLVWUKeujh
z349wpz/pnovTA7acf9URVuEVyuzCMDxgJMDzqO1ZC0zpdgyxtxKZhdGoE9cUh6D4DAZx7FS7Qip
18ywpyZ2Y4p0nT1M/J8ylMCvWr9x/Vf92owNhLNMosi21Av2pakpC6Ezz5K/C7Rdnh/Sl7ZyNAoL
AdBo6aXeep7Xjvm1xUU0YKSqH0XB7NZCcnV/Et78LN7lXsOM168q7r/1hCS3t3bL5OJmtV7eRsmI
yTGOd5NKXN+8DsklZ0rZT/qdKmgbk3pbBud/f3WWUj5vqrthNnjn3aV1+BB7v0v/BbEGNwu74+3P
W/NWs0QijpU38UOnUmtlpa6o4JxThEqE6l4yj71g66AYIdA1v7XCRoC1WttjAntmUZuH9v7GwVef
11d9BnoCnJoMRMa8G8ia/GPxpOxhDrS/q7vS1u/mnoRkv8aQJ3X2a+1MBqnvLks2tnY+LYsnxaRE
ZfHZzLdC2PJ+pSW/GxEcpz7MQd4Z/k+5qI+NYdp5v8XNtOYfri0t9jQRigSuDSwl3vdGrOw5F5LM
1k1iqmPCxpaufpaKTivTezz+yxX2u8BH1TgwzjSfiKCivSoj06LnjiRu1Yb/Ap0+LOHfEQ3wJ7Q0
55fiajfjopv8sgyNGX0SRicGASbjpOe/JrcT3uJhFweFG39GkaH5OUoPYT068EAAh2lPyvA66gc5
3upIrnkl9BSBvlFLwikvsVllbFWZkFI8Tnu0dqfPlfSimrtA/14I6cnInxQ//6IoX29fo9UNvjK6
yN5iegv6kGG0w+cKwx+Qi26T/2mZE6F/ufEyznHVh0XnQaThyotP5fj9oouComchyhpnMUxlJ0lA
EApJucX5sXqMrqwsbkc7hYnYTQUFOeluTOnE0Q3qmILv0fIetwATa3kXvDC8a7P8JkjPxWPfK5AB
8nRTBvvWiO7PCRVvD9Kd6MF88b8kGwij1U9j6bgjZPhoArxfwEkqoySLasr60ZvZ4MTVn3X9VRa2
QC1rG6UTkQGcmWehPwTIRpgoXToa58F8Daez2WyEmmunbkbY/o2HUZxffEdldF7DdIRxhovZ1sq3
ARIIK/tSIv3Taz9un/DZRS0PHXM283IxivNhJL5U+iiKGHNjInQ3yZWdy5+SiR7Mc035esszr5XX
gI7+x5q+aDrRD0lk8NPGOavNk5I/ijnMUtFbJZyk7EcAqZbnVBqeLUjuoyRwi0qC42e6G5JqhyC7
PcVfhxq9+PpkBl+MIbU96+L1z0GOgIojwHY/UOQO72PUUsTTPAY81XfwTpzgOjc7Lu4LI8Kwg9iZ
wORI9gCJdTvaQvpi+KEtj+7tlV15gt9966JmCfWzF0J+YZxrOXjpm4OpCw6QeCap7hn56U+NtNVy
WjuXSHMy50npEj+yWN2e6BHJK/YyNSInysRHUyhOtz9q7Yoh3MDAHLeaQsr80VcPg+W17QhNpXGO
c1W1u0S2HEOBCEBMqSgVvm9sPHrK7CA+nE+LxitKAxB9LtFQhhjEadt4xvnxm2a7YF2AYn6ZK/zf
vj/+jNyfqHLb3/i7b9OSdua6vsp/DnridJ9vf/rKyCcBOjNTJGM0nuH1fv/tQdAzbS7zU9Rhp7R2
aripfh8HR709idOpG2KnPzc1TN93ImC3KSBv2RO7w5LYbNF3rIHA3yULi99imaHiS2ZpnoXyqDfh
USh3OsnJ+JLD7modqHdk0T+e4lTkV38gExm3OtVr1aV3v2DxjpTSgFDXSLoSJN9zY1/X7akL4YvT
9oZmd/3zPPsx/SmS2E7z07CFxljLIpnEN5mPpHzIgVxEKGabdELeNSZk2MwzV/K+TadPKribJvkU
KRfZe0Qh3o9+Nek/mvIa9afx1wQLu0a3MXoTw9EZCltSaruSkYolMJTk381b+mnY0mleS+vofdHy
pjUl6oAt35+aVhXQ0ypr8+xZ38hj/dRzO0YNzax61MbUMdXYtqL7tHGCJ8XKnMI7jpPL/Iwrba3Z
inuw4Bgw6BETPtE4eP9LOl9Kw6KXSLwnqEiyu2RL72HttccCfzJkCBYMwItTGfhKXug1orCNeWhR
pT0KzbOkPc58MuVzoat2Wd+HWwwQ804vPMQ7o4uD2LdhXXqZap6t7FWzfs6NrkbZb9z9FTdkzcUw
iKxQUwKV+X7tOCVdYeYClQAxAqScwjyvpmoJOiH/nOGenC4Yov0A6Jie7xAdoWmsHsWoNZ91Q9Bt
qbD+RXUVZwR8lw014MBY5B61XGap1LCbjfAolQfvSdDuE0r46cvtT18JEKgDAmk0qAZAZ7RY3rop
I7WMWd6YopBI3C/H9219pGXhE80FW9WHtd28Nrf4rFHKR69GvQry+8dG/lGEjxp03P9/n7S4kpYQ
F+008klRS/Ufwa9iL1WKLZc74yH6F/E2A+Zsk6TMPEvi4uSYcpPErZpb55Rx4lh6VVoahMK3Vt46
EGvzhO8sLVyiCr1VHmcZ7Dhy8TVhBmhEybRSD7W3N/r6Prdso/xRt6RybrMFWl51cygPGbhjKjlg
5N5fEClXaqsNS+ssH9TpEMdPCeIBXuso8iWWLDp7J619aay7QnkVYPSNPisMWm/pfc7+ZekKZgdH
3VoWIRNdbKw6qkpYa7V17pjpbyD0mDTa5JXv1OZGNWclRAdoANhTI2qG0XdhKcvlsIkmwWIgKXM1
/2FMW7uJTlL4bPZfbp/WtRvxP6Y+sBFmKCEMVud751S8qz0IChgZBxhw28hKcINfk6k6Mq/JbPgS
VJd7YTQKEYcnTD6VmpsljtZ+k2oSgvDR708JSITw1KffDQHITrmz4EVsD+DfGuFobEBGPu4iJQ6J
KIt/8JAsCx0JQLum07kxSSG+5VL5DZALajRGv0+UeivpXqkrMOHN/C/Fzlln+G9h6yqiFUsJxGUv
sZOS5sAuVVRz0VUjRDfDwhmTvWirxe72an/cUmwyakMGib6x/BejeWWzj6n1D03knRsiQ7/Zt0jD
9hvwoPUPuzKyeO7rRh7F0Ay8c538E0Uv1j7LbAgzdeSMfwmK6GbTVl788alASwFVG5gjaFqYy6Vk
kH4UPVoo50ABguu95aF+rnz10AW/k+wBXMp/v4rzrkH/BJzwAwVLpxYBpA+RdRaZ0xynu/IkltFW
E3XOmd67FL7pysjCqdYKLAiVElhnVWt3kvKQo9JgWIx+yYcseh6sr7r3exSKjTu/EklhlvdCRyGZ
YuaySZLxHtfxxB3os3MuR3ceom5oYtjVqZ1hQsa+D7pD5YfuJgZ5JbV4b3rxYFlp3limUFnnijbm
EH9+HtCrOw4uilBedMhc87fVQBzQ7Y18J2ivt/f0//HhlJEBBvDdSz9kqIgAJMG83lLW2ln/JwLR
9KjIx2ziNZsodjqK73+uJ3XjNK0QI1ClkoCEqjAD8lIvqi66VjRVmPF4IB/z8gpBEVjnX4ajo3oj
OAMdSUTudr79fbL5n5SwD9WLO95bLlgr1BKBuO9vL8Xabbr+PYv7G5Wpgk42v0f/rPXQf/qOrO86
ip+S/KZu8uHMX7c85yqM1XDUA8ggzn3/fvsh8DPdbLhMJjoLIQlRqB1K8VvvWfuqCpAt3nsqzkoy
ncqjH4Uur/JoDBPpnVY7iEOL7W+x2hsJtSPoLuuDsUVbMJ+7j78QSmTmchGlEOdn48ppmpIS+3ow
WWeUsJ8CIUDauPJfbq/5x2edM6DgfeHqBxq8VKjMpaSp+5HHwIJauobpIxpe6hwpWnLbTaLj1Q2m
szj3aJiGNBYhEwP/uYkCDRetVpxYOpER+gBqTTO3azmzI+a5FeEixodQGGxBHhxTP+TFxMhUvKtN
w1bNVx/R5dsrsPL4MnWmWNAiMQwKjPX9KqtJFahG6PEcAnPT7j0KaxLKF3Wzcd227CzSilau6qkU
CaCEVn2sw+zImOCdSuoWbcxtbBlaJBRhFUA/W2FoHHaaZTfpIQicLazN6tm8WrVFOBhKeVpYNW+t
3sU/zCAG44M+y+2dWX3Qr7ZGW5T3VFIWSPL5kslzPFB26sHn3Hz+ZUSu3z6Nxv62vRWaBi6DyRAC
/yAkXOKHNCMSE2lMvXNsC59EgI/B6+DO4IxXKNAbqmzGQYch7MG4O3cQ1dy2vnYTYaybp5pU2FH+
gquubnuiDuqM0/POhhbYGbEfU6NK9lWswSp3G2Nia+HYta2Fp2V+XhK6NCMc6w+G+r1Mn0ttw8Ta
XZ/57wziPfAES+B8WHuJRyfEOyNZb0AFHEl2O9x7yklS7vStnZtP29JTMqyCJToviHUvTqNeZgxD
TTWwslR8IDhxmFxxhUD4o1MIr0z5Qe5/Vf1GRrRhdEkR2yDpXehj4Z3bMQO1TFnUuq9EMj/YsZsp
YQLaAGMuB1tB56pdhA+pD0NnzjzQe4flcSXyuKo8AETqXVNwwe1pdDzJre+0rfxy9aBc2Vo8kq2a
FWkksrB+9k8Rv5rq71L4NwEn/d3/fM/CAade7QtqxPdoOrDeO/lU7dBeGsbvUfwI+WTuaxsef6Vu
QNp3ZXHhihWlgRZUxqLuDZeueVTBtoimTzfl0c9fCmrKUOzq0sPQp/tKDo63L/pKIXk2DwMYPOAz
3GRxWvNUL6YxxbxJJ8qW9N2Y/iykH4r/bBWfpPRoNYotKnYS38Wj4mb/4sW/sv7X6V75mWmaUSBF
44FGkuwSkJE2GEejd1M0gPWNN2/tlYBtn/9CVkGctTiqUaVmseST9tHaQsEgONxeydWbwAw8E4RI
zINZen8TRhyB1mq4sZBozjGa2h1CzXDyzjt03W741uQOMk8bRlcKP2zf/Ecz4sGSLAOGui8ts0gl
Tk/YODlcouCjhOMwuQmiUWr5rTH3ReCE/veQybJ9lDtl+bWVNiVDV9f26mcsDrFIjznWe35G3Cpo
ONmt/mkqdv5u3GuHwYXpzgN7AtVfyaoIG2dozbkbTLZRrFDNOZJ7v/C1GfpDHuLcx+jYxG9oW4Ex
touksmvJybUtpo7VG/NXhciYY2Fqfu/tRYEBu7zIRgPdcAY9/dypp9JyVE938uyhaUJHhKW3EuNd
QS9GhFiz/RfP2TzkLjN+CenyEtqcFWMkChPOnqFJR4r2VnFgNMUrXVl+MIuNl2XN614bW8TJpty1
vSbNxqbP8wRX9YhM2L9xgtdG5PdraibT6KcCrp1ww6sqN5a/Jwpk3NLX0EsdqfePKQPGdttP+yJz
syHZukfzpi0fbQ4P6ykiywL35vsf4LVKnQSp4Z0japeJ6gDAcZmBALVEwS29b7p9m/w0i8csRMYo
3BvCl//ee1zZX77fcIkyKZnoHmKYu6Qm2RySl9IZxX2hdZ9Ekv9wcxZj7c4Cb+DqgNUCs73Y2FGM
IqGTLe5Nrx/S+KzJv6bqa+Xdi3ly8NQe12W4yO1Jzc/Sj3ZQcz7q1mblerayXHhiXEIHqCmoACwe
XLkRmwLOawG3ySTI+CloT2YJ6Rikg34DteTQ2QZ8AaUSnfNc+nR71VdmM+aeAIQ4iC1C9KMv3gTZ
7Msany6co4dZbXHYw6VNuYUNQA/jHB/MU7gT0p3c7zOnPG7lLWs5hUmoQQGbcQTy3sUWBG1fV7Gs
CvOx15PYDcJ9qr50u/hiMUC38+Snje9dqadhEHJZpgEthPcWvnLwjDSJE1k414boNKWwA+LSjijS
17bpHYziH9HqHWXzdq1s8juziyxQSiW1YPeEc558GqQnuYXU2DBBRtqwXOyhsSRurd0q2GKOX19g
gGvghyV4SJbFbCkIA2UqWt58GHWl0GZOKp12jQl63G7uWxXW1S0Wv/nALg40EkKIrgBPmqVHFq4s
5KoNZoXJUYC7HG2sAF0PX7uHfeJ0ezdXHj6TmA0yBMjkddja3/usJm97PRJ4dLvcPJlUKczwPk3N
o6mHjqR8NWASvW1w9brM1DhwkzAwoCy7nkU01OWoyrhpgTYIjSXo5xhQGvRTaKaMkT2jt+4g1rCT
cnjwDCicwbWpVHCIqt1I/pb5n2T/s7IVAazF0JB4zoS6INtnArn3KxH4WigrWSScuwSlKmGnZfz1
ECk4LnI+KbPrsT349UFO+12Zb8FB5kuz3PFr64t90CTfb+s2EM6GN6V2XQMv0s56YZedBlHaFhRz
dddhkFDpl4BWX3b5w6SSEY4psIYUaBBxrNP2OCohYQYTCkmBLpK0WYdfeSsYYYM4gM7CXDBbpF5Z
0wot+ymA90BBT5ZbN7tYzT73LplX2IxJQGVL3SyAQTW/l8tLlt7nw8YTufrh+kyOqTMAgqLV+01W
4j5phTATzoN+MMtmb5Sha9Ay5jZXym/EujZO+0rgAxEHspZQcSLSoy5CglqH/3ug4oN2sy66VkED
JxSkzO2MfItAZdVPSSwuYuXcY8pM77+tGUTPj/0aW9QqHM7yUQjE4dQBv3LNJH/0LWb24yTX7vo8
GJ1A0rce4tXVpddB6kIDlwbZ+18gjEEytoEonD1OrpVQNQhoWd23MMZEzVuQfN1wJWsvEdYklIaY
bqXt+d7eZPXj4KXsZp3ee1Hs1v+ouqM12gXFB0OLbdJvcavbuHZRr20udjSGPqpVJGymla1PhV3s
WmY5kp+ec/vj1tYSqeiZwJqGsbr8tr7qukbQLOFc6d5bVub7IoEyE+qj5DvDG2rjb7Rs1+zRDKfz
Tu7JY7dIPfNYkts0Zu9aw4ma8CBc6oPUyo5Yvg7p8fa3rXmCa1uLcxKHoejl8znph8kOWxD3W+50
7QG9trC452XWGFlTjML5S9DIO92pQ2EnABa9/R3zXi+dNmAJXgsKnFTqFjdOr/RGSi1CL73UHwfz
6A+vpncqSvjnpZIHZBc83za4+lmg0Gb+dxpsf6GWV6UOTc2jegYtnLMJSSrBchoPIRhFPIhb8j9r
jouGOqMXlDkUFNDeX62ylQo5SwnyCu1Lrz9kxrdgaxJy9cW9trG4SmXCaawo3J49+Ku9Xf1lMo9G
7LCEmW24ofLH+mNuteQ2vstYHPPBbBJv6rBpyf8k7T+mdSm6t9ubtOqIr75r6QZ1RaCQonO8FXyQ
mNxLECArZ9E7Ui+u/vhfp2qLWXXtQjEyC3AYPBkzpYuQ3Cr7JmxN0b8YSS+6k6KN9pRlW4wYa31l
4l8w7RoFA7RiFy94GnqyXxUF4By3tAOHDiP0ZMau2L19LuC5FI9bFtfO+7XB+d9fnfey9gpPUoC0
lJkFP/Ous352lQS7u7VxsVY/Db4XcMFU3cEELVbQLILGNEOdVq3VujFTVuH0o7xj6iHrAdEXd3H1
GFj7iUdmlKjAew969JZOLxsnZ+1xuf4Vi1un5YE1CYEBBCv900LTcNd8q6zPpB9g3gcbOnQR3RB3
yM9D6HjyA79EaB+meAvxurbsMwkiKj+6DEBxcTETEV7xXh68MyxCdhEDA40ey8myu7jZ8KBrhTCK
UP8xtXx2dH8y08ScgLigL2pCRQYu4S7ToyNjrJfe6ihHvcQZTOKm9KipL1W7gbFZuzkIRMxcP7Nu
0zKZraOi1rKM/KcWH0chgEpiwxusbCkXc0aZzRgzHtj3R7jTjdwwp8y/1BZ0Y6GPQ+DNi78HJSld
vRkErmydRRrHsCsc8AT2C3NJIdV+qyTBJf1HvWPY+gJJxl26ix+HF4YpvE8+hLURk8H72yd3PhHv
XkIkTmedDYBDIlRZyw6APyaRUnZGcIEOflDcGXWg1uiB2Fr4UBj7st+IVjbs/XXB145hnLK+ybEn
hRlSlt8DObGF8WLVX1BAdKvsroqebn/hh32cRVwp7vF9lgZcfXE1W6nx895T/UtXJ7syU49Vf0ji
59JSP3uCe9vWh02cbYEbAhU1s4Etp5PSsvg/tkBhAZU5lNCONYZw2MSMbBlaOHRzSFs/ik3/0npP
Za/Ac4lScSrb5RYhwaoh0i0O5IxDXhJHm1SoKjIG/zJ0ihsxI2SqT9FknXL55+2l++hQ5rXjCqi8
T8j8afOFvzoZSSRCvdsHwQWCpqpHdjIaXYocrprmd4MS3icJ2Da4CBjl4YyI+ffNb107m9e/YLGo
MwtA3g5xcAF/MXjxSejuah0xQDV14xrtwSR1Jf/P7c9eW99ZdVIixaR7sWwcGUpRJ4qVBheR5BJW
CbWHPMo7bfY21+0YkOsD2OMuzP/+anW7mqFrbSiCi5ocRf/PTLwCeUXwX1P/somk5/8xs/BiUcmo
rN5gpvPHXRGiphfDjBbXTl3Cw7J1OD8GbLO5GW4MVIFS9vK+FSWa0GRhmGtGR8KHvUVhb3vB2Te7
nfZ5FL7FkbRxxz/C5GajqOiRO5DCfkCQZuNYNsmIp4Yt7CAc++foITgF9Vk56Futtdk3Lb2zqZuU
6GdhECrk73etLJpuCKQ+gG2YIZUHn4vw6IWfBfkQbB1Ea855PtiazwYcJzMkd7F1vqCZ3dh0weX+
23fDrneXi2RfLPv3fn857Zn9uuwv9svuBQkG++Ulcvd/XiE6dAgn3dc/u6fX70/nr3+gJLQfYNS5
Oztv593T5JyD3e9/nr9Yp+f70TkadmvfwX/7dvz0/BuW+Wfn07Ozu9vYoDWHP9dR/u+HLBx+kjP4
Z8wf4p/Vp8aujqo9bRVM5oW/tVizK7m6TrEyhUqXD9jwI2IfvdUJ9PytoOBvEPXRDE8zcTsA8eUI
LxSJehVDR3qRtMjW8x+dGtpBDPpu/IU69KSGjpwOh67YUZcr+2MzVQ4Moo4Yv1b6S4YATy/kDIQp
Lpivw23HNTvDWz9tcTQZgQFvJVQ4rjukk35sQDFW1xfuTtJlFc+4LPfpwpCEkTQFlxjCvjhhun8j
Yl8zwNgqorJzgMeL/X4D2z5Wuz63uFmJhmsvcVXBWJXu7UVa8bqz5CeRAKI7xKiLpFXPY+DtnklQ
92I/aY68EYSvnY93f/6yHuOF1POa+c9n6nQKUmj+pZ3RXGgY2MbxT2G8mpKrh1+ENIHq2x5Utxjt
uDiJ0j9BkhA1/AuoKB2z60+W3y9s17RaaY4sbNel6sUsNOmkeP3GtPma46cHQSeC74MjwFpYCbqs
C2ly8VTHAcNDUAQeEY+NlGcEsmObrGtrmv4jRHn+riuLi5JRbyhGInlYnH4BR7ZfTff15+UpdmKn
dr4JzMCS5tnN3deHt93g7H6bzp3946gMG7fu4+zl4mcsrh1EJk0cKF5wUeIH0USrghHMiULm3G8q
Ex1s+KM6Rm5itLbRmveSEhwGpCyke8H83Ui5o40/C/kt8F/7gUHNQxe5rQZVVxA6eAk80EbwvfKA
vVu1xTWL0r7vfF3ggJZwD4puBJSwha3DSr7mSckMeb67feNWnP87g4s4J079WkxV1ocW31NgeW4t
3lte4Ar5xhFcCRYxhB45HSeYMZasdkpfy2HQxkjFiW9lByQzcxUJPrnaTRWk0LQ3bfp2+9P+9isX
LneOOJjMIeVl9GnhTVS9yqIqT8KLUn2TTDy71KCHHcgHWYAo3LNO0JPtLGE46eFnVRCctnmaZIBB
/RY304rzZMxLYtBrbgoBPHp/x+uwEuvc59sHQwqgkRyhjEyL/5rhZT7qV1YWZ6fJxDFrkLa6dNF3
9RBphzb40mQ7KLNvr+vaTkIlgTXmWKCtWcQLYUtO0rRjdGkmprzOuX/ndRnEmd3PLA1si3lTh7zn
ts21e3FtcxE/eLoXCqmATYv4kaHXnbrz28c80BxEGf57UyBsmc1DEJBR6PnGXIUqejmGZIh5dJEa
p5s1x3cgNUv1yWsehc2y0Kqb1GTqGLBo0ZXVFx/WdZ0EUUGDtVTcCUg4dtHcG+xfheLg+dJj2KG9
ipKu/iwE+xKMRcVklBW+DhFL3vfnsvvTC8qv9Kf6UNdONfxA4bcMv7Y0GgeCn6g+BfrRgPemOUXy
90jdot9Z8x+ABFkvom5Sh4X/CPWpnYSojC7h1BxohAFk09OHVIKrcquDv3aLoNSROHLM0YM8er8x
XhPGiWAl0UUOf1NgjrbK9GvnWqdlC0Lwb5ls8efXZThqVsxWWASmQjedoumxTB7QHrLBJPYNEhTN
f609yS2inMSwPf1pAp7FuxwZNexeyDtdMp2RIaWzo+iOwujG7VlduSsri7dYJSOiJ9Szcnpk2Wlj
/qZSvyX2t7p8V0YWTo5Fy3TJaqOLmP8zpI+a5UrZF9E8Bnpsm/lbtDV9vRYrQn38F84B7P9vfnZ1
T6VeGQnnWDrJd4P4IREj21BhPsq2OGnXjvi1ocWHNYNWIzSJIdn4JGr1TjJ4/y+hUe8z1b3te1ZN
0YYibppLqEusIlPCQyhMNbepqVy5e7FaGr2CY1VfIuHPbVNraTl8YID3lFlTnPL3++skQuKHYie5
kuxrT+mYHc1KtGctIC8ed7E3uYoGsbFjCp/DcAvHvbJ32DbI0YgJZorQ97bVRO0TQcZ2p7wUxTFD
aACXvqUQvrKa76wsfJPuD4JFJT+4tKaU2wXIUz16UBCsHib9JVZPGws6/+hFuAGRDah+etkMpy1F
ykY5VBMq6+GljWTx3ouT0hUTA5L7Imt3vpgkO63vp8MglZDpFoZ3b9Rh9BjohrdntCqjzZnnX8ae
zLMx2nDjZK3cTkSSKP7jo+f8auFokHeTPEJhwi/LP9QQXVBW/92oqT2kjIIrnivVzXfk1H/cXpS1
NflL1cTjPcPIl1sgoGeuDjym/VC8xnH6KYMQTlG2oti1/AYi9JlxboZ2KcsyuSbXfhMZcXKBnGc8
QK1f2u0UoTnqnwVABHLjE/DlNqpHLZFnsaV8u/KZyB5yh/431dbyFewUWUnLtEsuFVz38eDobxOC
1beX8mMXWZ+1Ff/HyOJ9iifDEBqrTS79aJcjNO+qYMM5WtrRj9yFO2wf7G5bXLk/GGTClllL6BmX
1ZRIzELPYx7mUlVmvOOwiI+1KVlA5rLgmyHV5ZOvplvcokujlCdBH85U24BPeBwXbinQRS8Nob24
9HIHjvdg+GcNEFqpG4dI2aiafKihz8YYX4GwiWH6GVr63g8pQqBPjYIxX3wrWrivJcGWCxTtYbcx
L5bhdtJbi0BVKtqeITmxvtGUW56b2b6G8ocOKZAqU7x5b3/QPWvIKi+5KF5iU80egInE2r8xMrOv
sI2QyS/BGynNDysGMX6ptNrWta9D1djCpuDq6qdcWVm8kv6EnIUYh+llpH/Ts375zN0BcfftM/kh
qZuXjL+Ans/JB9u3WDK1r6O+kZJLHEv72kRsMMg+M+CkekfpzpAOopadpNTcq0KDUkgN4x1S1FtX
cZmO/P0RsB6CK5wZRJdocEmqhK41WVIQjKbbeC4sW07jgH63hbtPv3//k156kB23P33tZsxKCoSn
M+XEsoNMW9VPzYTDkjfBC0xzFDo5n95eSna5uIX4Wb0as3oOeTPFe56z9+tsxHIgKtX8iRNKHYXb
EV5R9Jub5AlFiToeTqE12CU5yYTEQhH8k8Jz/C++WCZtnplLgGotfgNiLF5ZoYlzEXlDHLPnWfUJ
j3ajweyxV9Se/b84O6/ettGua/8iAuzllKQkN9GxEyeTnBCTxt47f/170R/wwaIIEfOcDGZGgDfv
vsvaa6XFGN3dNnrVJcTioqZB4EdWn87idZEEJojZH0ysarCxCP6PYr6Tx+J7KjvWALcHrP+DC6On
Yv0Utcy1pxbVDErciraTMbla76WMDvhpkYQ0ibGW3z84uGJX+GkIVvXFVATxIPqio6MY6szTHJCg
0iDCLLLmdHvwyyn96MNA5oxLBnqV15pUzXuf7QebghYKY6JY0UvRTqHbhLIErl6edx6W6821mIF7
j/dSgfZjDeNR64WQS8UMxC3t8KctK0eZpGPeRke9hKZg+Fa1j2HUw47pRZXXpu3OnXiVCX4f6Icv
WN+8INq0oTWjFz2FqSZ1hemxT540tfxONazrJZvyYjpm6A39GmlqoK/3oSshO9PtVj4L/h3tNcre
Ny1h2MXkv6cdeGnxzwzQ2avtXs4QzGcdCz5kUnEfFfFwSlJJelB8GrSroFbsOW4kQK1SC6+3pp+T
smjdtonko4gy6ic1NJde3bYdHuZWmm0r8VNHKBHFFHm83TJrv4aa+lPoUIevrCg+hCHJsNsbaO3Z
LwQ1fD/1RS4NTV6vLGKwVTrpaXvuJL875Kqouz0v0CkeY2Qj0JC9v23v6rS+GwQQxjVMKxL75vKU
aHMYCkJbteeQ8lWevZrtq4x31NevfT3aRv+jHqR7IR9O/rfmfggfO+0n19ccGjsP03te6OPqLR8C
DwhkHBK1NO6Oyw8JrD43h6Jpz0h73AfSQzt8Q/YH5e8qdIIgOqgVlH7+o9WjzS2gr9J/CsKD/ynt
fgZafyyDc67qd0X9nd7DkP8R0MfTN8/TV12QTsMe4edVw/z716L9yccQqcAldPm1Y0TOrk3H9kxK
52EsbKtToU427ClFZLH9EiQd2rp/dJpOSA8/KPl8aFrNRXsj0++H8iGrF5J1L2w0J4dVVrM+a9O4
cJruwF/eI971rNKr8A7QwrFfa+CIdd3C+Jp259TIytmuB618yaVFlFeeww4MVSBGqpvWemrZXWCE
j/KURr5djYi6ixGVbpOWWWgL1VqOvlQlMGpb71TzIa78MT90WS15cdLR41n5cQ4qSjCzX3McAF8v
gy7+VVXaEMCTXZfnkYDiR5jUIslbuY5HV81bcz7mSqKAEJizPTK2tY+xrJBKvovXnp4ceigvV0hV
I2inNLKODeylpR+5Wv83l3604QSZyJO51ymxfm3ezcGlotKjSV/u+5X94eaX5qnTAwNzwLX8ip3q
Hm3W+vZpvRoTHOc8hLTngerlolg5ibo0QkUdFsI5iPxzlvrsvvrB0ObHRDirSUvs5Evfbpu8upAw
SUVRwvuEFgKhrMtpDOdAqanoCmc9fqDWez+055EQMVLfbttZv5y81QoLsozMAOmwFtOTuqDvE3aO
lzi2uXO3XI+BfBA9YfhjXKpE8Jdj6EarMvSJSEiYazs167u6ekAX6tCX047zs/bil2f5o6VVgTQr
h7xuUj3wZnN2ZGEWbWFofwutuVPnutptKzur6ydtqj6gUoQdtXvC0XTLPHjUgoxW4PhXWu+VD5aX
8+IW4YLDiVzI/vDuYKu6nMCpVBMjKJnA8gln5jz6Ltwq2huxQS8db++D6y1+aWr5/cM56pVC6cIO
U2HqPwyvSnXwu3OS/cDDw3vY2dx7xlYegyAVhkrZkmnMowcTsRG48O0y02iqBgvWzDYkpreHt7Fw
H2dynaHUg26GjA2LavY5SqiQmL47Q39A820Y/L1ta2PbX9habcZe7wQ1Ka3AEwFmRIOj9k85kcak
7wRWG5v+ws5qM45RY/Rqip25+A46AOZr+SiVO/viKn3D0bqwsrqI8KVHOBWwMgjfIt381vvZ19yX
H+Uv6UulukIQvco5PXDa3KGAuNOXfn07XRpfXbxzUVpKLfnsSuPNGv5M2X+MVd4HtwB/ae3Dc32n
bPyw6/XC94dsFgIvtaBuGCUt+tzp8uAEUl0e+6osvKob97LIW+sGqQCoBuCW8JaursU+E+ZpiNrQ
G1JxsGOQ7Q+ZMeU8yeKeqa0LhPTJ4tyRQaHadXmqdb2OCAqa0GvVKhYOcFPgzRZNBu6XYOpT2mRB
Db9kVYynaq66gy8G/R6H4MZxWKIlBJxpfFNpvb/8hizlagmmKPGCYYj+USILvH7nDwdpbAVnKutm
pxB6lVRlUZHntYDv0fVD7WE16MJIrXm02sQbe2T3ZB/uR1Kb6CMG9XBI5uQU+77T6ZEnQ7p2++hv
2wZUR5cHngKoo8vBVs2karMmJR78xunX2CrE06RUqL9ZSuKMoL/hipCEQ2UJ/7TSMLhVVQQ7b+HG
5YobTzaSrDlKJuvaXGuUsSyMSuIVVl9lx3Getc9NX4MDMq2wqI6hroqpo+RVHrl+lIR7HTxb9nkm
0RDhM+isXK13a/i5oOdz7ImTgmZbXKUnrWv6N1EOaEIhPn8UQ6E9GXom77XZbGw1ml+o6S4eN4Ra
q5NVzeIkJV2XwREvBc8FDG4nq619Ny/MY19X6un2am+ZI+rlcMFtAAH5aqNNcSc3Rl3lXjDnsJER
zhZZ51RcxfQX7emzXmUQ2db0UKJFyvos7ZTLvH+4q/JeNOshnAtPbk3XCDp7SPV7P4ruEvmcBbMD
rdAgmHYn6U4mCc8qteYmUx47Y+9J2FhgpDPoLlokToiRVrOcNGEbqnpVehUZptKAVCAsTlZiPpT1
2Dlx3L3KQnS4PdVXZT9G/85iAfvLQvG+ziLGS2agkbvKqwvzrg/+FaqXKvtm+M8Wsr4gBrS4vYum
z4G8x8K/cVuDhzfId8usNCyol9NuTgVt51JeeZKa/22N4BBrA52lcbrz0G7ZAUmxVCxgagJwc2ln
SPyk902r9JKEG1JNM93Wv/qppu/YWf7Oyqck27BwgnBEFFpzL+3EFJzRmi0qb2qiQ1bTSU5eThui
o5p+UbQdf3nj/TbJcNDrjKYwgIHlBH3Ys0HU+QL91KTCgqx4kYQ8PwUwYO44QltDIv1nLSefjsh1
DFOAcvcNK6q9UnFgYL4zJ+lUxcG5b94GcQ8huHEO2YGLzDbP6fKMr8bERhWswUI2Dx32rrEF2uIf
po4YsH3WTtlBL3/481OO9Gtm/Iitve14PVaiQUgQKDEtR2HdPiGKQzHpSlx6aU8PdfBDVAJykPc8
Bq4VKfbtU3e9fJfGVq9ZlxTClJRJ6eUtyi81EP894qGrvj4akhYuVF5MSHhZwZUJoY7azOjNxEMe
7lg8SI/wLP3R7hqnAHIJ8ry3Ud6u9qp1yxpdHoLFKvUIlQ46Yt/VzZ2Y+oCgBVYlMT2MUEglNH3F
jf+UGeXL7Tm8PteXplb+c4eo5aJEmECe18SRaxqvSbqHZtqzsXKThToWaihFU5ohc3rq+zJK4fTP
TFcv2vbr7fFsbMCLqVstGKWcIStFK/GyoLLn4r5K2YDmo6gUzmzucGDt2VodNdLtWh4ZLJP4UuhH
bfza/kRs10mzvYbKjSjncpWWL/lwUWlAK8o4wxKdjcXsjPC5WCn5xUkJP4dh7ZbC5yx+GihiB0DU
BmnPadocKa8qEFPAloqyWkGr9buQ4gMbcsidPKi/xc1wFKfQTgOC/uLt9hpehwWks3jN2HekF2gS
vRxta0yzPopJ6qUV+p/nrjypidtqd0Jy9psXVfx929zm7H60t4r3jVQupkzDHjSntnjI3efXX6U9
HzIYl3ZMLcH1+mR/MKWunBN5blKrTmgia4ODWDxm4d+xRc51ciC5pjeals7WtkgPl2O/Y3prCUkS
gotbFpDutstJTerJVGYFBH49Cm5kB6pnmuQ881/JXu//5qX50dTqXIRJZah1galx/jbTESChxiv3
R79AG/6uSKaTYrjBPMBoXMLMUzmRf9Sb0W5Qa7493Vcqhsv1/fFLVucm9NW50/SCm+e+8oZD70Lx
2LrDoXvNn4FofQ/Ow6f2AK84cn5JaTv56IDiv/0Rm7v5w8SvdjPyPlWAgm/qqcE/vB/zPzC8QTfV
fcl+iflOQmLP1mon+yne2WCWqWcEpzwsaSYBznKsKjv7Dces1u+xmVzXiZYJXtqCQHrQG7ZmD1uo
VXzJ6FJvFo7zsaH/QPiZgRXM5jtpfhW638pDP58jHZ3fzJ3rw9Qd9b005EZUy41ELAkYSluS0quM
VoOQ/BTrzHBWwVtzGh+zf2hCzahX/J5HO9jL6W/b43pCeYpbitN0eZRqQUgyo00z5ClqRbIJ9sfA
zmNkJJwg7qUl0WRULVWyrvibUfVAgUsUQfFWtVH9D88dnSe4jUtIfdVQ2cTj2IoVG1xTm6OY3cmc
6Sl9zIrnMR13NvLWM/7R1uowVWJMKYPbzqNYFDRvqfBJsHYKU8tZWF+P5BpAByxeB0t6ObOJopdd
13ATW8ngoj1O+sENTajSYGYbv5vxXgJqyx5kqcwfFHzQWK4cLb0V1Tnvq9Tz53OwyG7+0fX7oH+c
9B+DdXf7Hth8ZpD7MKBWV4CmrwPTKIzMYhIFjDVfp9jO0PKGvizuR2itJVsEdhbojlBpB3n+Ne2l
KrdGCsmiQs0PPm/S4pczWyh1HoV9knmCCPl5Fp6F4JgZyEl2iSOYB5S0b492y94SLAJ5wG3Q1lie
OlCUaJRGmqgj8UETHsH2OL7/GqiukcM708Hac9vg1tUH+9ByDpha9EcuB6imvVh1mZrxiJd6bLf+
y58p5N+/Bs2XQNnD0GwNz1yEOdg7xI/rltjR6Gb4UqyMe8+3Awh79ACaj9zRIjId+eci9HdC1Sto
BWtH/hPteTgqacVcN/EZaQA+qhFyb56BV5Cg7ArFm6o3pXtslS+9Nbykpn8eFLvUlAM9K478FFAM
B11Yzj2Nz5o7R7+E6KH7dnve3yFLqzNLPwf9RyBgFw6H1Zm1gnL2Az8tPDOP76Nee6zb6qdilb81
wM+QSg5sOI1edrURT5UgOzWBaGgHIe6rpBZHv9YdsZ4/CfGJHPfOt204PaoB1opEEBxYHPTLTaHo
9aDoo1B4hv5n9KfnWY5tE32KYnYD4TWHjqV+0efE7frQHv071ewcgeyz0N/PPoIf5L9vf9Bibz1X
KCtRNdVAYjJfl98TZ7XqC0OQeb7pO5pKa6xq5OdoiGW3DD7ftrU59g+2Vtd13eei7s/q4gu4Qnei
EOpUTHyTupmxx2u9N67V4cuCKDVJZ/I0KOFBoRFY/iyI7TEfdqLVraeX7U/DG/BAkqjrxp6YnJFZ
WFxj9YD8TqKWACkK9C7h1UlEp0tEN0yV40yrnZHt9flvvH/YRgEUgCTlgnWlAPaEKc76KPOCrnaK
yLhPpvrN2mUFu4JxLSfdFKlKk7+x4NBaXdVS0gtG4zeZpwBkr5vxIEbDUxd87oyfaWC5rW7PuuoO
fnQXNMO/qvqW7koLLmd2vU9hjhMX7DdtycYqWKi6WplnP+d609XUkc0CxUNL/3N7g249iBSOFwZp
sD06cJTL0wBQJgm1moFG+V8zDe6zMDtoo/57yscHDayrERmOFuRP2qCdTdFtutG9/QVb25YHkUcR
OKB6RUUrl72mVmmV0W2HtRasDgJLAT1DTTDt3N9bm4c9C13D0ixMqelyrHKusFhDu4B7RMk2O0uA
Y9mSD5I/7aXiN029vxLoR5M+WrvDdKfoNIUupvLDGKA+OzXNU0TSYOd63Ta0rCCSwrDMrsZEJFu1
kTGwfooKU/JbNIBNTnbqZVtGaNoBsEkDPlSYq4hZoXsvKywcCQHO0UNvyL+HuhBtvdX30Ftbm55q
skyaGww06PXLJfKzohRLHw+iFgaSRS9FNO5M2IaPoi2nmkZ8ES20tZSx1vemNVZF7tVzX/gP2dhS
h/Ep3pxKYWr9+1BQiJUFf7JiV6CCeOKhErPD7U2/MaFkoilXIHS1FAFXpw4W66kO2z4HofWqmmQ1
O9tCqvi2kS2vACJIytYS2D2L1NHlZGZFGpo65UMvytxv1qG3/0Ci7Xzy3r4d6P23v3Y2VBI7r+tW
7vuj0XV2xSrNTI0zjCZN7cKHjwbJiD7SVDSHOr5vLWfs4SI7+OpdmXytowcBwuLb497wC6FkkYlC
gRfL4npy+yKlk0lJcg9Em340otA/1LTqQPpMJ5aplMdaR7ptVsq9xPvWqwFAiibOpSEImPXqMGbR
WMgh//B4ucp/K7Ed7vViVB10EYb7qDWXHSXFp3KKRtqkK90ZLJAEkRRnL3QYCk6q5M3xv08GdVaD
XcbNx4dd7oER1ca0RFnEq4TEfKwLSzo0+EUPclmJD0FlBYd6KCdXU0Px9bblrT1O05CyKBdRZ5aX
3z/kS8Vw6mGhzktP0OajX/Z3eexMlXi6bWXDw6JqtGCumHCix9XVJFrhPLZzUXidf6iqf+X+7tug
/d1Nh26ZoVMAFCEXLUmW1cpStR2bQqyZxjJhFdMY13EU74dZeS76WXNJQuw1vW9cVNSQ8HKW8Iar
YnV65ywcszwpSvSQlAcpp40aYq/UOBeK5GrpXX8S0fS5PZlbh/ejzTUyMy+VFqIh6rbt8NkMzpH4
ozdfu1S8z8jKpcqzioh0I3+aAaZm+Zc6KE7lXp594wVYSmdL3xD86TwBl9vGknyhpm+4JK6aHWH8
0RR7/qvMX1g5VoiEQChAgRp/Y/3GiEBqkrwaKE4nd1J8EEHllwSNh77/OqRfpamzg/RLmhz2tEA3
PB2g4/gCZK24+9ddlP2kj76vED12qdwcMrX9V0EmxUmMSLSz0izd24u5tX9gtVlazsg04/VcTqQo
JEWXTVOBY9XNla1HYmkHcPa+SD31n966rxIdXaM+rhBEFsQdX2vjEsZpxa8DBw9T+Lr/rCCxbcSR
QBHSAhzehA66SUl6rJW7QciXq3inxWBj29DJjB9ERwl6o2tch+JPSa+UNXXI7pvUtXa8p6y1MSCy
q9LSpU9zB0Cwy+mMU8AoPWgzL1bU+i6YIFgvtHH61Chp4lmFDGpKkAMYyQNjp8S1cZEumSqEEE0q
kVd9AIMyDo1Zz6UHVR75Kqt96rvpLp7/h1Iudw1dmOBVwJytGxxA03fSMCWU/efRCQPdDpTD7S25
FW0AkwCuSklpqU6vXiPINLJCtoBoBLnwYHLJ9HPrVIZr+rUd9MVraDSw9hi9O1Sm7bfpsc32hOq3
NopMdIcSuATyaN23O+lqgEQ2YA0/iSijfWm6P7cHuWdgFfP3jTnTg5VWXpM/juK3sfD3bullq60u
MADfC8SHecTJWQWnWimESuazUHl6zBGgvYfcRnWL5k4+0rYlVba5Vz/ZeP4MXCncKRJgIKdWFvOw
yuJoCiovW8iqQ/FswNauHgoFItsdh2Vr+mibWpq02ChEHZfnLJtL0SyLpvIKo5YORTOLTpBGOzWa
rfHgm0iAClTC+/Um0MVELppSrTy1rJ1ull0RoQq9iW0Iql6IiHdijo2bnxAe+LkqG8Dd1ih3OCxH
c+qLGhFoil/B+GB06knhhrbDnYFt3RXMHYHTkma+KsOQVBaJapLaS2KzOqhW9TwkXXGXRzubfGsC
F7WxBbWztAYtb+wH525GJGBsOrXGuUuPgxB6Unmid5Eyf/m6S2S+sSVQPSKEAWEFsEBanSi9rMMk
1tMGabzi62yNTh5XO0WPLRN4WUB24FQiV75ytpJsmAZqhGDHmh66EsOPD32X7pU6NvaBiVvDKEgs
4Xmsrj/L5/5LJYBVcm0+9kZsCzMUTXrm9tHp9iW0YQlnFbQM7XbvxY7L9RGot6YKPXQelCiuGv1u
i68i9IS7ZKLX8wYWbVECASpGmmoNFZOFrMzVHhC0Povm86iZw4+gIr15ezTXrgxWKG+CxyEpx71w
ORoxkuNBCnBl8rB/Uoc8h0EEbUklaK17P4YBYRzNEpXgRjiY7WQdblu/nkuuWnxSAMpcGICyL63T
VF4WvJiF1wwlEjJprL2ovpG6fjGSIxuNcGe0G0DG5W4nvQrSg4zm2lEcZcjRQ7UsPWUIgAPPQis9
NWJs2qkkGE9jk8fPc4MrYNYZMGW98fV/9L5Ewimnh+x4e/DXB53F5cbni9hILMPl4CM9G0LdJ4qL
pOkr/IlPivgdraauqRzD2LuWNwJorMFUBMEwVQzc5EtrbZOEA7o2C8JRLjK3acrqOzeMNthqn8ov
Y1GQ2xbyCgqeXIjUf6C5UuWngf7p0BmSGoZLpRcq1MJmo9x5dbd2wdKxDKyVK5z08+WnNVafGVEl
lh6kP1Pw0sYvdeTUw46vtzXdiJ8BOwOfTTS7mu64DrS4z3x8vabR76ag8E+aH0mHNIk1V/CjzzBS
yTs2N0dGPpQjDPTeXAd9/STmsRrjTrR1eBQFIVvUEh+MKi6dSm/+vb2frt3oJflKxR7/C0ddWa2w
lLVakcsYa4rJXuohFgSNSMVOfmJ3iXUg473z+G5dHrjrsKcQeXHxrhauwH3GB+DSbZLPsvijlA6h
8aAEMDQ26u9Y37vjr19gBvjB3GoFh66xRJivgLrE7Sekku5G/Tuooj1Js62NAunUQm1r0jWxzmWr
cVBWRk68w8+nIQ2OzTidx574QE6B1cc7u3/THO/9QnVMd+M6p9aNQtSVE7vfTKRTFIIln63uz6yY
P8XpVwivyO1dsnkFEm5xC4BsIVe+cjgXwsFaVaXSq5+S5G/nysfadJNfTYeqlSO9vd02t7VmFHWX
MgtFXQDWl2c7STqh6Ru1BOtJY3UDOh5iDWvaI/HdOmgQsEGpxSvG0q32fhj4lWV0E6EHypJ5I5bu
pAXfx1n9LKj619tD2kAF0VxMwzotDrTV0NpzOSapMfxQSGSMkYdFFesuHIrjKDs0PkaKM2uEeOVR
nr4a1mcxUZEqw3kbnkXjPEXH25+ytXe4VWjJXgQmr5LdeTsWSlqZlVdNB1n3muixqb8YwZ0m7hja
fD4+WlrtmkRL/cIPjYrMr60bTnco7PSXFtm0P98XsIEjn9m48x6L2kZBlKmGzoJcJ3EZKgqXUx21
c1LiPlTejBKsRNIXRsf7tB7uRV+zU0uiFjq+xWX6Npd7WYkNnN/CPY4zuRTwyH6srps6g5sujefK
6wH4EVzQsVNX57b+nhmqXcTnVHrV5H9FGsxb/zEpIHnNhE8ofO3EHRtrvHSr4Z+R+MZZWH2GHKUV
NSJmPqOHUTpmjjxwUhV3xzXaOKhc4iAJFkbBBYNxOdPocMxp6AuV18mG1wIYjORH9Fq/3N6wy3pd
xtdcch+srK6DqahmOaLtzYvT9EHXHRhDbXIvhzbf2bCbwyENwYRR0sbhuRzOEBSRpkVV7Zl9dxDN
FCIO+b5Vxt+3x7NpxtBFnbZ7OFrXYYfQBdXoz4wnFRSLVl0ZMHuVtqeQ3MLOxb3x2C5xwP83teyT
D3GhIKJTCx1s7YU9GyA5a3HghLHwOWohqa2s2E4q+JP8vaLe9gipThpQQZEjW01k1Bt+rWhx7Vk4
qeld9MvfA9Ru7gnwhlRQIAMF+HA5MM0vcLurcAl4Y5sOi0OB96vG1iEpdo7SliXquGjGEcFzaS5j
/TCFXdU00xTXtReArIhS3VWSB5qgj1X75/a22Lq3EC0gvqAxBpmStUtrNUhxj8FQe1IhdS9JMdVH
qZzmn7kmt6e6LBCZkdTHPjLm4yzKD21U7CkobF0bC3zzHeAAPGiZiw9jjeFYrelxrD0I7lw9Q2d5
/BIIx0hQj1X3Pxy2j7ZWW1MXMr/L2p7Ddur1P+az0f+8PZ9bC0e9C+k9olT6C1fPu1DAfOgnc+3l
yVuQovTyA2ymL73dtrJcPuvL6f2RoW0TB3rdBBakWjk0ilR7sNIW5UlRvt/++xsOOr2xILZkKGdg
ll7d5LrVCHqb4KRAIZc9h4zzeyYUD2LMf1VmZB7SNhVt1FP/e686JUrKI+AL6KNjbJd7IegbYdQH
GsHS7lBa37XwxWx2ihJbt9NHE6ujVfdpl4eaiH+QUvXI4bYSqcbm06tqtQdR/JSKB7k63Z7PrS2+
pOKI5QyS+OvkVdeQcee3yuME9Vrv9uqPyrLnvnPUOtihMNg80fBw48QS7gAHWZ0nsQ8iqTf12qtL
+V8hEqVjb5iBU6ta5dLRJB0lBWaDIgtytwkAvHXpYP3738eL5jEADuJkCs+rT7CyPoAQicxg2zyU
kfVEAPM5iKKTFEjPrb6TtlsWbH0Y6Lwk34lOEFtndeRiiiV1H0Ut4r4pAlkabFapL+28aVvn+qOR
1dUfNDnAWTlsvRbx9SE+zdYnYbDL+X+49xGep/RJdQmEysqMQGdn6HclDrs1imdZypxsMh6a2FLd
sFBi9/YybQ3KAjmrLxo9CN2vbkO/zen6QMbZYxtUUJPAW99K9eCmWnXn6227Y25joah6LnW5d7zL
Oqsvxga17NRvvLpt2Xu6WTmUghIQdOGe8tZWFECR3qIHmk2B8vY68lH8xArrrvWMsCxpvPibxwC7
o0BV3GmcLa+ls+lozoJ6l3aicmzkLH8eQiM/hllogoMt+52V3Rg8hQYIbhb+HFDRq2unisypMca4
4ZUDdhaYttJ3rq7sXDRbh58CDd3fS2aFSGSV6LDkserCOuw8/WRVD755iKrH1mgorN0XRXGUjYiT
f/+ftxE24agmTifyWjNwNoYR0yicdh7EYyY1Zi8t/v3vW4e8okgYi6gjYdbqQsn9bOSaafp3l7LT
XktJseNOdP77QD5aWZ2HJg0qpZ7r3htmu5y+dq1bSJ8GKuW3zWxsBQ3/cYGWEpWzSpePnDzGftrm
0eDpxe8hfAglR2l/3TaxcbLf6XSh3gexZ67vRLhQCpHawuBl8zmO3kpg1X4iHyyomm8bej9Iq9uX
dDjoG1LzS0C28rqbSRyhX28Gr4uB309h+VRX30iMw6+oDBndkTTdkKZWrLsik15rA4qL733gdDKC
RD8H/cesPxd5bFcsaK2Sp/iU5s96/6ZHuhMNoMTa5E6Pq5fbX701PcD+KCMhAoh4xuqjowxGjNmX
Bs+IYje3XCRq7EZ7i/RoZ99uG2LTwty8ZHJXjtQ0pWWqG93gNWV2gg2nr5TXICo+TUGa7Jhads3V
QhAOQztJBhem7stdNc7iOCaJMnjTKYjvB107kUWN9cGud/u9r91DNPk4hxrsJBQ01+5M1KfjKMZw
EOg9OBnei/YxdqPwVyX9LYW/t5dKvRoWBBKILyxLReV57eoqKKzP1H6Iw7XRHrnDxz3ygevjiA4u
+CqT1CZp1PVmqOdKD5psyUanteySRLMHFflSSf2vYpfsNTr0kJeCyRF4xfq5jZtZx/mLyY+kemuL
YQP82DyJEbyISebMqegNz32S7viDGxNIVkhbihb0BuIXXu4LfzTSZp4IWiW1OsMk+EOy8p1LYCNT
C5xjkUdVllm84nIZxcbUkwiXs4NGxk1nyXAKI3vW2zB1rQoGWZTKajepqVTJodm445w5PpQZO0dg
a6jvgFraYHgCrdWx7sq0NAuRVAoq6IdEyA+q//P2blz+wuUho25LTxxJcPY+KMDLyaRw4vdhQ4qr
LEs7i5SMekVPoqv2z6UqtW5gqn99GUynWO28TdfHG1eewtgyMJIba5Edodc08nxG7UVBeqeRWNHD
c7CA15LgSVE/3x7m9bUF9g7OFjhHKXeSULkcpqyCiKZVtvcmwI33pYIShGyGsRu27XRvKIW4s3Ab
g2M6gTiCccR10VbeGlIJhZT1BfaK9g7M2LfSh/RHQFnIVqf+QU3U4+0BXt9gDPCDwdVOqZMpC0q5
6r3cMu5kerbCyjVAV83s0MSXT3STnW5bXE0pjz0YOAJaAmooLK6iFEkNlGE0m+JcxRI8pPqY32tD
ajqqFM+PaavtFaxXt9q7PTLB9MdIPP/0dVwuITKRpuaLRXk26PBTKZ5GJPgr48ftUa3BXO9mYO+k
d3NJ+YL1uzRjqI2ZUjjETExvCjKM2gPMuLC9x2XpzMag/GqnNHntB7gppWkyHn1JHV05H4aHKfKz
nVBwtY+WrwEsBKoSsSG8nnVq2CqpV0ay3JwFdWqO0hy95Ub8RdcgX7GCTL0XfKi9bs/Axjzz3IIK
oCLGPK8zFnnWBIg/Ks1ZYQfTfCyEUOOGA27OHO5soTWW/314vIBkiREQ4B1ZTbZaZAoszTJKTaGU
GEf0fHywtx0NrFYSCTj5kZ7AbdrU9bewSHrzIEiIc9iFIgS/fKRX/+maXnhJuqk27ayba8hikbRW
YD5Pi/pQw/1Fl3aei6FNh3G5k3dZF6Pevx7tLGVRg+W9vfJJB94NozKbcy2l5WAnQVzdBcacuUVh
oEbY9INAfSLIj02nF6dEGMV/gTy2sh12lXAUqhjqO1HoHuIIeWjVh666L/16ZznXAdT7Vy51lIUV
jYzNej2TZA6nMDeaswGvB8QXcf3SCAHgsDGdncBMq6PQdKmj6aFFmUdH6g+RxZ2Ffj81H54ZPmIJ
kslnvHfRElpdnqpi8mHzJBl2nv0EycZM9rXAlcd5aRD2jZE4q4iar5xvvzuGgA27Yw02tLXzaQx+
Dr2vADAb2grPTOqrZzObNKfWtPgBUpY8oF5iTiUx6AgNsBmGev4zmsa+dXII6YkT+kD5Ao8urpao
+PN8SMfOb+ALG8Uv//XoSOCG4OBTyGAu8OTLUdbRPOnJMLXnQpaKQ143Em3JhA69Zu2muRdHez2j
vCv4x9zAVD9WM9pVS5AqitiChdz1g1RG0aCJUQK0fNMtAt9/G40CCKUQTne10nEQ5Pk7WszxzgZb
DK0/hNsCApeFQBwaqstBB0UdlYLG/iqM0UIyJ/ri62lylw8RqZ4Y7di4+W+P6/tmIiFNr+sijYwu
8qVFo1G1OlHn9qzPJUzYBm5XO6uw+sOIfGCfDSegcO397bVdOUr/zyg4R4IDHSaIdR4i6gNUP2Op
PaPMWb9QNoygNcoL16i66YA32Jw6KVRP4TSFjj/r+f9iHnebc7z0p66RESIUSlnXsdx6iQqzqmXD
d8QWJCQz1N9J1mT3uio0TtLXskNudg9tsi7ILqOnnIKvxou4oNFXYZ8mUu42faE/62ITfU71Bkkk
VYSv1hz1UwSj4kEZo+kwdkXnBHjvx6atBAc351UB+OO0lVy5RT4E34y+3avOrVyf928jUgeFCmRP
Jj97uR3EbqQ1SxrKcxCQeTBbujh61XCITiS7InH3YlJI+1SmlrLjwV6/lLyRJIRpq6Xv7Yq5jlpS
2VMarM894n6jXQcNzZ6WoHfiyVc5+Dtb4Nrhoh8IYkkSYSS1WYrLcc5GFw4xfSTnAgDES6rS86Xq
zeSY/8fZee7IjSTt+ooI0Ju/JMu0qeqW1LJ/CM1IS++T9urPw/5wsCpWoQjtYrAjYABFZTJNZMRr
jAp2R1oZ8df7S375C1c7G5oFJ+O7vQaCopcB4zCJkjl2mpOkJvNeWhYete+tbtnNYS3FI2ot1G3X
5GeaNgMwtLA9dWNg5p5Qeq1JPcpWlfQaB9lMpicF2jBvvCJvhKUZjlz7IjyFmsxqNs14BgO4DE6d
figGMDTA37mEjk8oNp5YN9YnaZSxrE7ghlcmyValOA2vyfZUYxInMsOzTLEzMbHtwGtVVnloiy01
gBtZLEkJFQaaMJDUKJ5cfrpqaIq077r+xMnkfA2N7OtoZuWuynLDjwwM45xRy7yetNVN8THzqIfR
GI11AxvKPtiSXryxkPBDgaTMU5rzes2eHJOyClpkqE/QefWP0RjO+6xvt6rxN05oSoNoc+KYDEJy
TfquaDDUcaz2p1TPXzon2KeW7E8S6kTzQ9kgKWZpb4MebWToN9YRVSOYyiA8me31wTwqc1FYQ9Of
mrDr3QhAjiLyH3IbHWv9eH8/3kiXoUYsumX4QnHXrjUQ85JXeBsY/UlWRPxJC6TOPOZS0jteIoLk
xUy64mMa2JXjRhrntC9XLbhR0dT5Ly3U0/0gl5abco29hFU8vlL8/l6nrXIkx20fmlRSXnsNi9b7
v/rWBOHRSUkVc56FnnC5FEPwYd1YhcNJwIoZDKcHddL/1Ma68qomO9wPdmOvUelc/DHIyZdy3mWw
yhy0vCmWe2psem9qZsvNsuyXCNUfUS/8tgKUqYutvO9WVCSioKPCIzF48V9GTTqzs7oqHk6NaXxq
8+e5/rfPDmlAHiJ2BqYW9wd5Y6FzZi0lt3fG3/pRaA9JJY2iHE5tbx7H0EJa9EuBLmuV7hytOBS/
Ahzn7odct5+WS5ZGxft9RxOWst/lEO0Jxk8qZ8PJmm20b/LJfugzE9sTxHIPQpf7A2K05TGMp9TP
DfsbeabYKdQ63dyJDsZkb/HAbyyr5RLkmFv+uULPK3hfhEneDiesn5In9FHFYaIyfVA5GB6kbN5i
8NyKh6AroA72H3fisgb+AHXM3ahIHdf8SdFnvwQl77LzfoZa+Y1cVPz9ngHdSDZDSW4Bnq0WVC4c
YWKHOJ66MPleU8Jx5v9UxvQ5NOsNmPS7ENXqkqf2BiaVJhQv/rUAY8IllMhO3J0mU53e0NP83LXJ
d7nuK19O5vkpVDPHjxrNeoOnUnrZ0DYvmHqlO0uOY+yjYyPJ3akqfpudOdVwFpzqU8vA9gEVXDdK
AtVNynQ8oJ6i7geqDhs7ft2vYWVyx9GkW5gFvELW+UNbSpbdtOlwSnQrQXFA6rIHng72pzDU9mnf
J8cwF82HLLbDY2Qh0KyooM4Hs+ClG+fWvoq0EblLU/MFXZNDUyfOvnMMcSz7YsI/TRF405mBK2f2
xyhPJD9yOt45MNm8nFPIT6vsMe570Ke92NLBuPF18CCn12KTfYG3WGN4R/hcTpOL4VSneLoBLIo/
JX0bvsX03HbD0De5G7XaZ6jFkydmbdgX1jTu1KlJ/L4b5l03AQ8d2148IqEdPNocUF5Dg+vgGKF5
KCYjcAs5xpBOq+Vd0pX6xkK+vvn5/Ytw9yKywZm1pNB/7JpGVtMuMIzhFMxVAH1VqlBpwlL0/ul0
vTeJQgLJpc+xiAr+ZRQbTrmcFpwFupCEX6TK/Byq5bDPLLn3rbFTN0Z1fd5TjgfgstQISWfW/CDF
bLV2nqPxZOa96qW2NTwjYDW7eqT1OystI18Iu8TmwNiSYbwVGbUpqijAyMGXrfK6tEcjOag4hdqx
Cg6xGn5OZiRbh95AAVpWp2chtEPVjlv17Osrh4aLthCEqd2oEL4vZ9jMO1Oyh2Y+9eJABuajEDR+
MMz2UZEOU+W1WypoS9Hg8lRa4qFP8l6INOzlv/+xbiyaSlORxPNpqIaDGseupmDZF36oFd2biy15
j5ujowOCjRIpCrfcZbSpWybc6OYT6g6d3zg1OA5H0tjphuMqk3WWAFD6U71UnUxz3lhNN1YvhXSI
SMvrmjLiaqwjtRnAiMztoO6n8SGJTn3zw/6fgvDKguqNwNQaxicqLSuLCcXMRhE/WiX34+zHYP6O
cDe7vxdvfDlG4yBBhkA+uIZVogBxzVIGuZ1P0H2i5kVOzkb3WU4nD4Ww+5FuPHIWnCeDYfYXfK56
+dmiMZBMOXOmU9jwdtHAG+/iyE9Sr6UIoXviqxCZ26gAIw1/I/Syz1brc7H9BhLOqll4gpehg6Ds
hRrO84lOa+9RphODxx1k71ktxpMzRrUrGTHFOSPK/clCICmq+3jj6bHuUi5XH/pIlMJM5oDcenXu
ZXrXjK3FryhUX/savFH58E1X9W3XA6F8f8i3vuufsVaZddh2kV3rxOri2dczd6aqozwaWeRxx2x8
2RunHM9kykTUNtkPa4nHWRnVcSx1+UTd5ZkGgD2Q1xn8W0P0T3xTq2Yjo76u5FBX4WxbIN5M6Rpc
Re19LNN6Uk6xkT1IvBreMJ6O3aqQtsCa19NIJCxmMGkFrsGnu1w4ZhVVbTsEyqlFylb9YNe/evNR
FnSzpnBjFm8NisOamiFZHa2cVcaqNlpjOVmsnvA5FE9FY0eY30javquE9P3+4ri+5nGb+b+rkDbD
lS+zqJXGCo1JOyV9Ue3o9nTeONtbA7o+KMGZUVsn4Vs2/ZoVMlpFkcuDrJ66Xv+k4r0hN44b43nf
ZFsOJ8tnuNzfhOJIgafFKws48OVn4mVhmlNsqSdU1F412VfkZ0xW9uEkHxBaODRUbWC7b5Skrj/Y
AlnkaUdREVStvbqG0H0aUkf0GhL2AZKmNDMk7Cl6dDA3VsaN1xyRFjVcLgJS4TW0pmjmMEtyhleZ
QjkZvfjRC8h8XWFW+7wMXxUdV9daQrypt3BOSpV6djl+Inee65c6Fn8pkMZBRhMD+A09TjIbKoGX
002prx+0QNZOVVq4Tf5bC77cX6A3CtjvbZIlh2aKr2xUbCNs7LlVNNwZ5SRxlU5rUTUJUA3XJ84v
uVWbL3EdD4XPO4N3jWY0GUhiEHTCa2OpG3dDJ0bJi1SjjLxMjtB9cjqRb2ykG906pG15zyy+VdB1
1jwJpx6jKhlN7WRVre5maWYdurTpn8rQqf0JIodnzKx6TQsw/KztfzqpmzaW4Y1thsgYS5D20tLS
WR1Rg5Fa3dB0+imxf2rdIqd1LJx8nwfqxql7Y5Ohh4SnKZsa8YB1OWsKsMdKulZHh38C2tLjoJpZ
kuk2VVYeDLlKdlU9ZnspE9GhH7VNde/rU4vXAmVZdGiWvGutshVKVdIo/aifICw96WXsJnLyOon2
OMrxU5giYKA96PHPWInpI6DAbSh48r72+L3dX5w39j2wM9Iy0hmoPmtwihUYY0flQT9xXMMQUXIX
U5cniORv9+Pc+rCLD9nyeFjwmqt8yZFT0SRqZZwcBLCddj5MmIAMfYhG/UakmyP6I9Lq+FTjxi5D
uzROadMApvsa5/FjK/+8P5zrq5T3JIRrOjD0YMhsLw+NpqpoIovROKFQjtvqMA4eTqGfEdpBU6CD
4TYpXfM/fCokXIA9G4CDr5CuehG03CO2cRoHyrvDZAH9sDN9X4l6yxfpxtei90KnkYctJMx1yy2L
NLPl//RTWFWvpgOeLpKfjeZXjbb2/Ym8Trf0JUdAIITy/EIYvpzIqYojp8Q594Tp0qNkPVZa7Ecy
qvLKP1rzu1D398PdKGoQj6ITGpD0SQl9GQ/IXV91YjJOuTHLnd+TOagseWU6KN08Nt5YR85TiBjv
NzsvEDIXNCUPllRA3Z/0GkWgQZmMc604sez2Ji6uXmZoi6ETdEBUuAwR/dLVPAKHb2VD6UrhLD9P
llWZrpZY8T/3R3PjFcJoyMAZEjk4xefVaALFxANcNU44Lql17FrB5GZSeqggQduylyiYqMgvHSD5
aRhdRr7x9W68Apazmnoh0fnDulioa2RfS2HnZIWJp5fBxyGD49Z+1aLkLL5a8mPeDa4Q+yxStzB8
t64rKqJ8R3JmTvB183+sUwB3KEOd1PFnPBseuMEfafuKMC+tQljnWuKZ6lhBPz/cn/YbdwevKgrA
AM7Jp9dosDxduAdGbZ6CHqhNMIb9LsqFdCx6B4MIVS53dmMr2K5UI/rpdLt29+PfOOFMSqakhgvg
GmjL5VevUTEmv+rJRVE09sOxzHwDALFXx1q78fJ6H8sqGeVuQA4SiQnIZOsCQRDNhjZFZGvJnOyQ
rfUT53sdBy8pkM1A86aoha+JLV7Y783mLdQXmfHjVBwr41yFv7Pp4ESxqyA73lJEQT2VYsreEmhU
aA/3J+XWcliqGNQpgVGj2LQc2X+UbQKL6pFmZtpJV74HdezXrfOLTqRvq89LzaGr+n0zasc23RIE
vYHFWjqM74RjLAGYqlXkuZTshMSJjDY8qlp4CIIjX+2bXY1ekAELe5br7KinxsHShB90xygWx6AY
940RHbPI/Hh/Jq7vpuXnkGlyq/Oj3tPRPyYihp2aR9lkwlXYDbYvnc/q9LXcskK4GYW9RP2DZtd1
ddVKZyNCDvaEM3PpVTMi/GnS6Dser7xVQP1SCbH/+mpfFJMBYS6Wc5zhq0fKpCV2FQQxip3tPByC
Nqj8RFVzN++n5Hh/Eq/3+KJbRa4uI5vGE3aVRTRyZZqN0E2yCMerMg1tmtYb8vI8j9reDjvefSbZ
hXi9H/b64iWsBiFgyX7Z4autXUVGBJLNNE9S8TY1r9H4bxZSb926dW+O7o8wq3tDlYpskkPbPGlJ
uafO/1sBr6IV3UsyQBshE0Ws0B+kDdbW1uBWO5SNW+QdKcCJezU9jtbJerS3WuI3liUTiJo9OSs0
h3VLqY+6prZMRF3rZincRGb4FI1V/ZBlRe7bUiV2doV25v2vdn0gL1/tv0FXX01Es2lFKTKVPWxE
nzYR5fi+/BbWgdjdj3TjlCMU1A3ezdQAr8rFhQgmY0hZl4XzM8Z6xHKOnEyemsnHQn1Km8c+OkbV
1nq5OcA/oqqXJ1xd9QYgdqJymAMaJtft3XALFbMck5dXzTK0ha/Ml+MMX81ipZhSFOaGSWfDV+bj
pmXV7UH89+9fLXqz0kEs9fz9PPHcTLyFyhcz2JL12QqyWuNq1rSF1C07a1T8xjLdIDGeK/2vnwJM
FXg8erQKEPh1JS90EhNBOofD1wnDXUv10Ovy4hfVv35/f8Hd/ChkGySYLDuerJdfPuyrsValyDol
BsBKU0lqrwKs8T9EQVtx6TZSfICEfxnFruUmXZSETkOhlA/2oNAAtsnf7o/l+q2BlC0NezL/Bcao
rRZYas4AjQNhnwo5Rzs9r2UvczIbdy+nfURqZ3aHsv4nQ+5mI02+FRjIKF3U5UJ21lUNnEmmSZJH
+xQMM95lZm7u4RTmGArH825MrOyoCLU9GGlR7u4Pee0VR3VrYZchRUZKQGq0Fi3StAEEujTYJ6N6
m+UvuAjv83g4zjmajPGPEURuqhx1Q9r1xmO/1HVokEJ3dxN9cp22PEIwerQRxIrl+NFqF1DjZp95
ubVX+x4Pm/eUjdoqyniXHz/Ms6SyYol9L7LkNxIu1VsnyQGJW1C/6JJeenatpT5lFP1QmTPFUIxC
EOOMPCQLJd+OtG5fK4PxQh9U9ppEtz8nzmCCBTVrv1Okf8Z8Tj/GsjRsrNobtyicEPQzefzwDFqb
flddpdvZxKlozYqXTIYvF37Zf43kh7n8V9SvivH9/te8sRnJSEiBaNZBzljjgKd4cqopKFCUMqRu
p2TWj0AAqrsf5Aaogbc4W33xmmafrCWFrbovUYsNzFM21afS2eXWE4V8gY+Jm85u6ET7efrHDH4X
SeTm0UsI0SgQT6F51mi7KcWwj+3hqeU51LjpsGvst84+1upz2UIO3aURDdXebDbypncjrNUiYlJA
kQA9hBW4FjmXdFobAafiSZ6VkrWdNcEnxWyct1iYIvfGVJMPamf1OQZsOhtcVyMnBBtcTP/p9Bjm
ZU2fb94jVxYDa4jq8nvQOHHoWmogI/VtZQUo5wE5qMhKVeGrOZJJkZGLf8fZmDE5G9JY85V01v9N
AHBEvqrFhey15OEtWqRBD2GvFF22kwyUUf0qSrocnGmyWPsUk/PDqFvLdg0pr0+LH3UKoDdARUDN
DLQ7RKXOGQ3hqX0kZww+YoWofNOjNKAE0arUL0ojVTrOskCy3C5T0sRDFtU5ZPagfw1nrRlcZzSa
zyLK5cRt+rb4muELI9ywLUMeLYbTIYQZVqkPdhNAR6BKoSc5MZdjm09t508DeniPZm/xvmwairQ7
oyvN+ICik1k9tKLtfsi9pKg7CUUb/WAaU/2jpBb+3Qz7vNgzRUHoWV0xD0esZC3NzWbVqHboqRaf
5I5W0cZ5+86Z/XM1QNilKkcbGJQ+7Yw1So0umiZJHCzYgiazcM00bDI3aEEre6qaKKObdlRSNSSU
RleSaNHqkZO9WhLuxG40O9NTWcP3lWdb3Ws9kDdX6ZXhl9Nk4Zc8L9uNXuo6Z4W4gQkMCgvc6AtH
cJWYxK3liLmVKOzFcnUoFTRYlWpMfKfsg6d4UMUuiOS/TZT/LyjAWIpHOEBbqweO3CixXPaxeZrS
Y/fFLnV/LndKuxfx35YrlkhIGnO5cxXBA1oNr5EjGHVaxZvG0dwgMr84dfdAXegvXxd0wzkaeTfB
nV341KscIo8rvZJzmXKQxIY1fDVAZ2w4aNoWBeSq6LVE4ojhOuEtChN4lQ1nRRXMfS+M05T8Gtv2
RUvqw9A/x0Xuit54GW3tIBcfROr8TIctlcr1nUNsIGeATJe1wkhXsY3amaU5IPMLpkVuLNnTaXWL
wni0ksZVoHgqCPV1G4nT8oUut9Nl0NVa0cBrpRlEwZMW/YyyzxLWd/HfvqGWgbH6mVa0Q/nDKkbm
mG0KGNA8dXXiRiLxGzglISYzG7fbOtsgDjJPwEkpg1BDWAM3ui4KFLVR7JNSFvYha22I4qDHPWhp
yl7thOqHmRl6SH+0wGHs+VtrttXe7p1vqaV2T1M+KKcpIFPKGqSBJ0NoJ8nEmlESafKg96jrB0Zh
7gMl2lIxXpslwsJEB4uOMOp26Cyw9i4TpXjGHFFvk+AUZ6GrpXPhRlL+uQ/lvRw8B/ah1p+cxvLk
RaEkkJ6HqdkV1QTIrvOq3DekT9YQ7ppQcRswIYm99fuuqtGUfykTosvITwOzpK5+n2jSUKaeHpwU
5XfER0zqvdJ+SHd6HfqFPOOLQzFM425T2uey2fqy6+RoiQ7YDyOgpXBjrCH4qsDwR2uz4JRDeXPL
WJLdKDA3MrCbY0R0k97BsgevnAIkJbIqJIXJM4b6P5oF4CBRj8FvKfA06RQH7ZsRDnsjVPaIDuOb
u4X2Xj8vGST2IxrWZFSmECNfPWGiUqX5Qyp7svXCDeV8L0Mkb+Gs3N8lW2FWR7ZmBlFo95N0UuPJ
FcZBqn4p2NbdD3JVy1gGs3AXcEHgNUvSebme2wzniDRwpFNjpwd16F3Eds0B+IHxvekRBs/awLMr
4WVTtnHjXrEZltCLkxIPQWgBcK4vQ+eJkCCgJOE5UNDls3xJt45EN8zXQBFIJzfurBn/ZFr/SerE
Kw6s/w7oGwudFG18VAuTAvZrnHn29PH+nFwl3+8/DFgXBXwmhx7x5Q+LKJGnZp2H577dIT+Ce4en
IQJUl/vMeLDgukMTCouPOSbj+AQI9B/V8uNiIoQLm6/kRwVUbpd8Tsqd43zsmr2aFLtqPCZJTx26
8eLq0W71DTO76zuJ5wKPTG5F5vJKwQQ4WqIFasVvlvYTeG4i0frqYiQdE8uzZaausiFSQZS+P1vX
99ISeJHLIa2gfb2erCjRDRjc4dmJ1fNgDe6EmASmjLs0jx7+NtR7nxcRNpUSP8Dby++SKVaoZFgN
n+vAtn1hJftWV+ZdWPyA6LH/61iMCIgvhMulErzqUWZULpRcnzOssYAl0N87hkXwSK9v4V5uLLjr
b4eKyh+xViV1S82qGlITVudTtjDYg8Evp8l3kCLYF5H9LZH0eR/JafwQykl7/B8G6pCsgSemPbNO
fOuA5UTlIjtLybMc7s3yOWti3+m2ulg3MjYQvUuxTIG0AapvdZ5RzW5yJ0/yM28zrwvR8W0+V/p/
KDzsZjq9We8O0aEuJN8orY209PpaMvCMeKfLLG/qtc63Zo9Z4AjMcfll4hOivspTbqTah/szua4w
8eBBRZ83D0wZRIPXLKAaqQ3bGnGQNfogfhzp0HnAaysARaMaMzhZ+5xTR8TJvmmCjeV6K/ail8z+
w/+HjuRqa6COVYwShqcBYoED9l96nXqRhE4NklWpqn2otOrb3w8XMDFlLdbOYiB1GbJWOlVyOg3T
WtyV45k1qx2s5BvzvE9bARX5y/141y80MCt0XCHwsP8R2b+MZ6tTWWijkZ+LHuI7ZY8hCiW/Kseh
eG3GMlEPTmrPzRG0UWr/uh/71gJa5K6wkmX1UkG8jC2mMqvbdsa1NodHOE+C7qmmF/7fR1lAqFCM
OBCgTFxGUfE2A5MkYzQuipyzTVZenEqZNsqRN9InsCsAa+EqAjrnrrgME+aDnKciyM90Fl3LiDwx
QJ3qjzIcgiga95IR7oTpRrn9SQq6U2ZvZTY3kmi4P4B7SVIX3eH1apUtWgyOMWHvCk3Dlc1E7Gsr
P8tW/lM1umCP6FLkpqXFcTSKwCv0+adVi2PSyNM+wELiUIjsDXGw3Et5jLkLRtELhdrtLC3X9zGt
17+/eUDHUILnoQ7ae81hrGc87lMkds7CkfYIQ72M3PBt89psKjLfugsQuGcbQ2kDmrlaA7XspE6t
L1PT7E3lsT2Eu3h4TGD17fCmvb/elhP38klpwLCwF34w+jLgGC4XAlwqtZPlPj+rXZB+wTk48HEZ
HV+HzNFZeYa6sfJu7WBey+xhpINU1BUv41md5hRmzi6Ss9+Ok7pgf3Iu8+GxCLecit8dQK/GBnyX
5xpv2Su9BBPlS9DqEvOIXd+HtEfARg0V+WiETv4cwdf3ewGdTc6lZufkEqc0Kro+eLPkkJhNude0
3Hkm0088AMeaZw1x72dhI33IwxCyvdLax8kRlt+2kfEUGnV6oH37EtaVtNOTojoMiRY+ytoAHF/U
/W/djiaep2Xm4bdZI7OqNQ+T2vLQLS17T1UvgDqZio27/datQAkOdjvnCans6gP3GXhWSop4M0rz
b5L/t0gOXEVJ9+whT29Db5LB9P4Pi4rW78KjQbFzXR/PJTtQm7EpzigFPDXKhNHPsx4VJ0t8vx/o
ejVxgnEe89aEnMr6vVxNqRCxhDUQFtskTVjC50rmCw6PdLZe8n5+ux/tel9yqSP1CkeIkg+qP5fR
gpk3pWNWxVkz/+2t48IQyhu3Gf6jh9kTWPWPuKXfj/iOMb9cwoREPwzwAxhZbGwuQ4ajiAdZwQzF
iHA/A7I8idJNpdj5JRBDmt0Sei0PNc1pSo+aAxyCASe2Fy0ay69yWhqfVcSJJtfqq7lzrdLUOreS
U+1hFoX6veyC6pMTGfXPEBRJ78t5HkKDNCrjR4uj514HwLkxoFsfDGoAqJt3vMr6euvDogYXNxRn
ScDhqmSXejg4tekttQfP6JItVdJbn4xXHL0+ppD/rY6bMQrblKdXCZjCfJjgZp/CYtpn+MtGgXx0
tBSa55bX7PWO49AEF4oUG54R7LnLbzb1Jl7iU1icTSTDKmdfmD9qu3wEltBG0c7hMX1/kdzIqgm4
sM7hrizgzVVWbedqbIHQxpJdlgS9CPQBvuUA9B/DoQo+w3exey/XUvtTBNrcJEfLKIeOfYk8XGSM
YJ7v/56b40fMgw0C9Qt6weX45zlzqPPXBVdKmnp6QpcwKnoMFfu0oIXolB9CHXUv7HCdjcjLWbbe
LdRkea1g6bjkwZeRO7okspyyQe1R93tT8tL0oEXyXz+zmWYSfRpRTB33ymWUQBlxCAym4jwoR9QU
3Cz52NPqGcrZs+QBXki6o6yxAci/zj6XoChnIHcEFGpdcFKdtM/kaebsGdAp0V94HW9knrcmD6nC
hf8Is53a5uWw6iJ0gtBZ7OMRiSjJ/dJTttn6v7X/tQWtDcAAaOD6SR1ZgaKRsxXnEA/kFI5FLX0c
g08BSKRw/nh/HV6nNotCAppFC4mCJ/wqxxXhWGvTqDFlWrabe50Et/O0Yt6pfbulGLh88/XKAw+G
ChfPx2UfriYvnhoRLYb0qVQ+BeEnufos664e4uNCavNzsn+0zpaq260lATqNRQgHEFuNVUxoxy1o
SAzC6WQG+9YyZj9BHGR/fxZvVAcpDCKGyJZC9oCc/XJoUw+9UFPb8qxEFe4qdI1fo6L2gumtOGIG
71e24aZbGcStxQivky0M+YTrdnWk9ZpIrVmFP61bT1X+lhmPjbxVjbh1Tv0ZY3U3UMcp+qjHQL5N
JoRrH+YKMjya4sjHaRAaN1bjrZX/Z7Tl1/yBBkUmt7G0JsTWzMh2Xap6hVW5WvUlacXR0LasVm6t
DeA1gIVQieduWG1meeiSROp53xkGYJFEkOchz77Vgbuxw+DHIR7skKQAp1uNKRuVWsxFWp1Dsyh2
7WxpNdD3Tj1MYx4fC+SpNibxxrAYE69jCIZwV9aUvNlJsqrIuuqMJUm0D+l7u6j9/KVdNP0d+lHA
h5d3gw2KYbWxRtuOk8nGT0Uf1eCl75BqsivJ8jc21o0VsXDpIfGjjEOkVRgJUHuKU8HiqkJVdnir
xug5ld/0ZuCBW71mdJ6FNj0s/0aDa6ehbhJhX4MDhVvm/Z5Svh9E+kaZ7B1IdnGSUWWkmkO9jx8F
FX71TXl39kbLmM+91Y3fsymNE69KYDr7w6SXR1Frsex1tAUSX4tTye8TwzzoGhQ6X+ny2nCxgrd+
pmAjfoopwBkkrIXqsgqb1puSSf+AnFgDR6Fxol2A3ZC100U0jF7dwGIm+awFBAlEg39JnaqHewky
uenR+Bx+J509jvvMDIbuY1mYYjg2VZNqbo1+Uetag6PGu9Dql8plEaT8MZxM8BQVorsbX2458q7m
iBIb5W4W/ZVZl5o61eBUkUkWW2sPZl49BHJO1bsd5IcCVKNnzcKa3DiKWtVtGzRIekdejAWH+NnG
VGBDv+U6AeTWXthIQG4A1lE2uTxbcG/iLQrq5sxnEm6ZaQ9lLnzNOSiZhnxt+Ih49X6G7BWmyYd5
CDYSoqvD+j08xS6elyBi10LHcZEpdmdl5nlow31RmwrvlNiLgjLeyHSvTuwlEFWDxc+TzttaV6Cu
ky7p58o8l3YBGAbNmazhBZG7jYB0L56HYGOPbgS0VlvUqR0NmFdpnmF6uB16ng6awG3lK4buWulv
yfmysbKWnGS1srjQQWADOeeyXbedYtuKxCCz+wCG9ztOqvJJi/X/zB28DsgEmDfG5ay/tTWMhb7Q
yn01DOZBWpx/7v+SW98U1DYflbOQOKslhd223uObBZisUfzOOejKjmLdxve8HQToCx+VpHadWpCg
5SaikuZZAGxs6XDSE+fc39iuW1FWr4LcoWQTBgVR2kdBUdMqDrqxkQBeLxSWPoVwGoXUO/jj5Q5E
4BVth1LXzgGUUbiAqnIM0ge0zTwt+6LE9sa6fO/IXK4Tdhr0Erooy25YFz4iGceexkj0MylU7oED
nlGmngx5l8cf1PR10r/L6heZErWsF56gbtX00x4n61OoQx/Ktm7MW8P/4+esn0TCDEctbPk5mvas
B8h8ms/C+SLU/Zg8DcVGj+U6IwWmRNIBjGCxu2C2LyebtZ8mliFZWIDL5vOYFpYbVsAhA7K5PWjT
5qzmIXcBV8qH3qgmr8b1fH9/f1xlIvwGPJjQOKELiKDdqjCjalEKMtSyzhn3I50uP82//X0EOgDc
wWDRkABb5vyPhNFepKycubXPlSzpXspm9+Ws2nKHufHlKFEAL6Ueg0bT+khty7YrMbvlSO2GvaT9
BgD8LMUn/QHjS59n+l8fK1RE6KAA3ADqpq01ffoY49ZeSpk2W340VEroBX6temluOdJeb3q6fDxc
+H+Qs2BoL2cPI+ZKUTE1wDG4fypaEdOfjz8ogbOxE69SYLD/f8ZZb3y1pVEhEycdZtdGCSWNvwBG
3lVb/tk3LvklEpATmg/86b2l88d6iFnidr8IERUcCnu7azVXDsPM7cAi+0EWSA+9mIMjosQomwWj
tO+6wuD4Kezd/YV5paPAc1rHRo/3haEtSfjqVpQRmpSsMMDwdpLcAdu1PP8Sqbsi198C6Kb1wZr9
uhpfEqP4VI3jG/3BBfCapfXGL7mq7i3MMC7LJfXgEFyTIsywBhHbqs6ZNwr9ZKVoH+rMGo6TVqQ7
Eu8e8mmg7GsRWg/BpCoP9yfiVniI4Cj/8kU0ygyXaywy6ypxCsJLg4Okatj6lUUaWCQWXvLOw4zY
uFngXWtsDPvq4fCOq+IIpLC5INBW51/blLKRoFpy7n7WqQsCJXgadTffqDjdHB1z+v+jrK7NmM0f
h0sU+YPs9a/d5z7x6JP8rrf6NMtWXN1lwMT+G2g5av9Y2Aj9CD2fCaSVLqXCL9nv+5/perpoDvAM
poABxBZpn8u/P+Fihu5hdGd9egnibwZFyXj+bRcPgbHxeLqeMp36HNI2QN8QY1oD74JJSlEQa8bz
7CCnK3X4qIyeFHylxFoPOrVPyUM7eyO9uT6BCLogt/C7wwR+TWqZBi0ajFAdz4rxEbwY2Qcq/6+F
OW0kazemkbfwEgvPIjQal//+x2dqOxlbrMgazzXsS9R+3M4uoOkDzVc+KXG9kVC9HyKXq0KntkWh
k4In/el1ux35rCClVTGde5/T9Ltdu6PNGe7Vutvpbmp66NK4h++fP3Vfm4P0mP0AhS8O8T4a3er3
+Lv6UD0W3tbL73qp8qNYSMiiUOe7KqtUody1wZBMZwhKzwOIjkrCmKrYklq/NdXULuHz6HRKrt5z
o500Eq3J6dy2sNeH1ygCu1+4Au3tv5cOWN77fwZb3WCdDQED45bpbM0Ry9OTy8Z35PCkZfl/Cv1n
0z73UvVcVsdY2lhRt2aTpGPR0Fjgf2sasSzJeh+kYjpH5kNsSQ9F6pogkP5694Ol+G+Q1e6fixIO
sVxPZ6q3B0uP3WyYnrrnMNrN0tZ3u7EVQV/zD/Wwhfe9StlGeI2OlTbzWUsAvcbftVb1ZPkfS9tI
Om5kwOhmkAXgOQJa6/+Rdl69cSvBtv5FBJjDKzlRYShZ0nZ4ISwH5pz56+9HHeAeDWcwhO+1H2xs
Y6vY3dXd1VWr1gImcr4XK4N9l+ntdBIq2iOMvflNbOhn2+TE+NCLb7NkJW67BIxAqP3Z4uKui3s5
hiMEi0Y77Uw1/9I+TZCxOeSj0E4e8ofBLA7ZYMvdiuWPR+DiIJjZ9cH6Q717+UikF6cNRbmfTt++
PYb27vH5Prd/uKHtWnZql3ZoPw4bQnw7cErH3x7jbTz/xQ527++lXduSTa/U9unL14fX/Jtj2t32
u2e/BfZoy3a15wG9D7bkte1wI9vPB7bbxti8bO0v+4eHu7/P94H99/ff2x750d94a0SLm7WyzMGo
e0ak2bnt7u7vu528HbcAiB1rhzzKPTAX19p6D/rG+lE/wLapOaHbPDuH3r4D+m4fFHvlsr++vp9m
eXEJR3E16Lo/f5PrZem2KvYpqawduX09/lk9A8urpy9rIcb8QxcTgbKROje1wiNwEb/BOt+PpYRE
XBSREw+FbVzEK1fyx55b2oCNgj5mYHm0iSwGRpupGHtaLp4kO3feERXiN7p+TmJ/ffsZ2KJ9Ur+s
rO+VY4DOwP81OZ97n27KNFS7qbcwqSrfdSc+JBvBaezUef02O+wPeDjsepd+U5jik/PXPClH8Hq2
vm2hbRR38HPouc3dIu++92ucqlcilLNPWxz20hjFoSHxaWKibDWh4NmH6ntYNTVxSritx/Ck1PCm
qOLKMXx1ToAlo/Sk0PaxRE9JVP2lUanEk9G1T11+yNJjbb7Havv99uRfDvBDxJFe0Pl4RAfgfO6B
XVZjFfnSCdbfunmwis5OCxS/N6PcOZmkbI36922LVw5jepkVBUkYzkjaqxbbOZ3UpJFiXTrBzqZO
qR3VkiNHf/sEDq/sXm/v4q4/QjP9tGJ3Hsq5Z8891PTokIWeKTIXnq1orcm7WZNO2YNgHiZVIiGP
/Mr4C3Z9OmCb7KXUs61kbG/bvQxOZrPEPwDGKM4tS3NR0nJWt6Z0impeHvF9LPxo0FgO3VBYyYBc
5ibOLS0izq6QGykaDNayiez2p+i/yuJ/WRlvgjsPZs7bw7q+jGDhiIZALdHBdu45Ymc08Jgzrnrc
Tq5FpABnjKchNRpJsIB6UGH99rlmb5u9NkbmiwI1pWOVZ/W51dCCe01TM/lkGvR0WrugeTKQzvWc
NvwpiCsTem2MuCi191kRBI6cxclUiWE8RWYun1I6MPt+E9a2SlNlaW5TbtLyUehiO0FG6/YYL/f+
3O8/sxaRGFW4ws/HWDSBPk5RIp9K8RGcaRvX22x89dt+JZ68MpfYmYdHRETVeHG4lV6ihKVeyaeh
qB0z/xmgSRiFBeg7DnxLu0N25fbALiTNyICcWVysXpIN3aQZNauXx3acIP2R21n3DWCNoDjlUO47
YaPWFvqghk2mzxYCi16RTc5fm+FXrZX3nrVvUrsv0W3CzerQ2Ge+vk9kw9EUmlyC3e0vvuoBoDw5
LmZiSbzufC3yKJVbvS3lUyHsIo/sQVRtsh2AdKmE2bS0PYM2/zUu3yu5K1hgCFXJkXBUAo06txqM
UgGqpcPvAu03OmXOYIVbUdkUvJHF3zxe0RCo7NaAoj61DreHPP/sxTHJlYC3Ux6jwWHZjyppVT+1
VSsTlJsaFEJ1vpu8JF6Z2Cv3DpJvBKhwoMF3Yy3unb4qJzMNPDwhyl68YTqVk+LkYbsR9AxqBJHl
VMiG1yuH8bWZnRmoSckBgWQ5F+upB1VfCWTKT3n3C2rSHgujgNa9rRAVm3aY2cqfWpA3t+f0qtmZ
b+pjm4EYkhcL2pVyUVcC9Qd6tMdqVwvjZtBT2xyOuvStiIs3XdjJ4QN0kyuR6rXl/Gx5cdvmtFDE
Ruxrp3woK/r/eyKXBhWy2wO8tpxcAzCFoPKGNu5iWpUkVLLIC7RT5FGBj2ncb/6O5VFAHMHvum3/
XEbG/rbJa1sTuMvMHmgRo4HqOZ9TcdKoErNlT35ti9tmfJHhnS2jfZ+/iYmx66fYllZiiMvJ5PFI
MDen42e+2cVkjrAgCGi5TKdEjpRt24b6sRaM6nh7ZNesgEUhNJrJHi924Biok5IHxXSSJ+L7MUQa
DtL4fxWYIh7hGiVlQnGB/o5l5Fd5yD/EZTmddGFKd2YIWZc5KOHKaXJ5l51bWTh+nlo6YBfeSR16
4Q8G+mhbJF+J7mVTOFqe2q/M3RV73JuknECJ0Cu5BMwO1iQnXhxLJy9S9B+5Zo07qTMJDzQvqGxQ
RdHK1p5DgPPjkjj2g9n0fyLaxUE2S4BWPMsIuoDJ0GThNQENl/A4CnnZdCvbbN5G58Zg7DeRnKal
mm22LAcF2QBSFO3KU5WKtjHyah94l0dfNP/PZN4r0coWu5zMc3OLXT2UQp9aYMOBOEaOlowOG86p
tbfq3wEZ54bm4+XTC1Cm8qQ2vmgAX8t/JUXyEITRZLeyLRuBLRj3gqDN1NGtq3rfe0TYbu+3Oeq4
mNW5HgKVBU+tJZGPYRa6FRPnnlL653+P/lH/XiR/Ykgjb9u53Ndk1ubmL9qv6cVa+mZSh0EpoOV6
mir/PaU/hovOS1duuEt/xAitnmAheL2TgT6fSglF0cHMU/NkJWnoAOxlTNSaaQ1q+v+X8XwytYjm
9DQz9QIiKsrHZmYbapFtwwEu6v+HWftkZeGEvT9FXT4yINNLd00zIXu7RhN3zQE+z9nC/aD5r7PO
Z2FSY5MJReakIAFa49XUE3iZorfbA7q2qz5ZW5YDZzqgXPeYNklL6p3Veu3Gn5qX0fIf4mqcVvzh
SmEAh6BmDU8FacELull1qquwU0rzNI7ZRoYf0Wvqx9qStmJkbqbuzmraPRqoR1VuHfEuHhM7bKW9
lLc/rMj7VnyJO+OPFXu2Mu0ViccPpcIgltxU0e3R2xhQnuEF+5FmnFy1u7gjJP1ye8Iul2f2Y5l0
FIEFN+LiDpmqEL550HRwWA4T2FnudnnTDBvVO2aquXbGXkntmQZ3IjVK4lIe7Au3VoeksDSaPgi+
v0bWgQ70NEeeS7CDCnLcsB0db2j+KsJTkMp2mwr/TAhBV/FMDkxQQ6hBQed8B9fCDDkXCuXUwTa7
oUau2GokrmHDroRPdFyY2CJ2mNnzF7GMXwoCPXqhfiqVws5qRI+3vPmM/9ChrV57NwuqlWP20u+p
g8EmZ8JiAp36R/vZp0Peyun48r0KiFSHNIRgll+LlKSTGH8XSqtbCXsvqZSA5fO0gHWCyjuzuDg2
1DaGUCvUwRzG8rbMJir7crYH+MX71pLfAU9GSJ6bkCx1yTH12BdNE+81amFeeFTkQoEoJanuVKkb
78ZKe7/t0lcASXQNIIZD5AV6lnjyfJHNVqKpzguMk29K972gP1SN9wKDgp1b/8k8g9Bk3+h1e/Dq
ZAdPcao+aMpdLZlbqXPlNfT4R9x6fgPOXzM3CoOAn1FC51/TC0NveR4wE/m/gcDChArhuwV5ukOr
qda+h7+k3rGejPZwexYuNjbUicCymG9uVyhiFuduq8dyDZeYdZq6bDsG35C2d4T8yZheob++berS
3c9tLU/dEhgn5RhsKZDr/ef9rdwh39SbQN6Xpr3WYjQ719l8zsZo26LcD/IE1Mf5fNJEoaZZ1GBM
0bd1/oIKhi0gup5QW8m/rSXQLzbWwtriylekzi84va1Tpv9txtqmwxNGhO+zCvDtSbyILTCEwCkt
vXPfPn57Piyp0kchsQLvlOijXXINy8EPq11jQbs2nDnrhQVmDjPnVvTej9CeCL2TIW9iawMUPw3u
zWIleLnqEKBjQVV9cGAvIf8Vw+sTAzMTaIPn6dBUtp86ESWtLnH8l3+fOTJ6AKxAiIOqWHi6GLVq
VAiRx7Okgl5nI2XvSrpypsyzv3A6mtQZDxjruaVr8R6W6f/QxcIXTpqe1pteywVb6eX0eHskHxwF
F2ZmcIgMWRI4nsXyNFGixm2QCCfvrXqSXlWJopfT/pl8exx3d/oXrdvSEAyv/Yrd+fMXdkH4kvX7
QDNDMLJwC0OrhEwRhZNYPURU+EdNs+v4B/LXXZPZqreRCwB40orLXx5RvCFNDmoe2DRSLNnZ0bUT
Qq1QfJcud7ubfltNbXftuyF9Q6psxdblqUH9hZwvBwaTi6+cj7CMuigWsilw++zPEEqvZvsoxu0G
NB50juqmX9NG/gB+nk8ptsiG8X8DhKcD8NxgWwV1NSHa5aqcT2n9s3Vi0UVzjSYsiFWmh0b71UNK
2bZf6JZClJbuEaG5h2tsH85lom/ILhkFNOYWG6aiirJG0HNl8oE9kuCZozHeuwtXm8ZJ96ywD13T
e4gLnwSZthPqP4X3DcHSlfPggnGWiIsML35FZz/bZ9n+1mmUmD1kPNyse4my717/No0PI4TRnl5v
ewmP/l0Kdsj7g4b07FdWuTJ0nOrXrlCgmppEW0GEppn7K/w1RPblziYaxO9nKl5uDHXhGGJDx9WY
KpErhcCl64zMeTJ41soOu9BMYAZwcWRuqHQAMV/muqfRI9ELCYqryWzmptkkYnycX5EF5Hy+8NTk
5bEtxI3x1Rtym0yKHIBAAWeb+pTukq/0QzsC74ux2I7RrvkAcw/wKWmbNFzbl/OBuXBdkOOzdAfM
CHBOLeInUJueEYxi7LaBU2cval7tylnPQX9v5f7gpcg9rRx8V5wR/C0PUQpP1GOXvQ1BJkvJZJix
W1l3QfUqtU+hf9fUD4DyV86ByxcIdZ/5F2BFRGwJJM73JWziJSTPXuYGebcDNm2H8WhXjLSXNbvw
K5ckAm7obeLxP8nLHsuh++fBMreQH1CCArVNF8n5F7RhbBS9V2onQbCccARsUUNnRtVDTvbmCmLl
cmKh7Z3rXfRRze+CxVL6+hhXshlyb2VaswtTAbDJoMkPXi7RyaXWqqu2qwIh143CukkEAJLiQpo6
CaY0NGPhFBYSciBq0JtOZvnSdkpA/otjXTsN7Uz/3b7ELk94QHDkWoFWsJ0vdpiU651UyINABsis
JicrQk13eL6bFSd8Xnt2PXoW1dNQrMUteK90TYX3imtBZkrPE0lEUMAICp0vLPmpVJX6iS/w/CC3
hwQGGIC/wUNGacDpMjZql6TZRoDO187SGN5YvToQysp7rYEN7fZ8XAaUJgBMpBPAK1KGXD7S+iDM
MsMUEzcQB2mbCfLgYBNIQNGuxQ9XTJE0pT0W0AE572XPV9aT4a4CK3brQVE28YwtHSpa3cphXCMI
vOTqYUywWgG0Rg+AQ3V2vk8v3VwAZBq2UeoW6Ec29JSZZQ2DbOV09zqxCueGPLyxjx84RLpxk1XG
oUnSfVHvDC23q2rYjWn5XtM1LK/stcuX3qyJQ2wB6x2h78WMS0qXBEGTpq7oWYhhc9VL+25MN15B
H8wPqWodQ9spKBc2+8a4T1Lhn1cc1jtzbkdFAYrzZbHZOV3VRs6N1PXEOzVT2XPJJl0rDV1sbhpM
IEuFw8acVc4/Qv9P8++rLXsA8SviGvUuUGWnrZ8taGlazaUCvbvtw5cPiYW1xZA0VWhbf/RzdzK7
o1n2tugdi2HzFsF3CoGNdpKVtUjxMgifbUIINT+QWERjYZNwrO6socrdGrYaO5C6fBvJ2TN9pj8r
dax3XFbhfdSFMMy36bhRxjq6gwACRmbRyjeFFwk/g0xYq1tfm3ey6LBwwX8Hbcni3vI7ZWzGbsxd
Kmd4UWjQJN50Bj0P0Y+gT8rtpK5TYspsprNIgKngOQKJKgkzgvSF0cqM9Lqv9dzNegSatFqVj75K
r3jZpz6prNo/mL7P7SUIwkaPU+8eFfvvuWSUx75szL8rzjCHpBdfQxplBm1B6bp8vIpm39PwKOeu
9mIclPuoIK1kd/bwV4HL3Q6PeWPTe7kGpL2sL8+TwOB10nmUJj+yYZ88vhAhijdKNXeHKT+Ukm77
z9VYbOquti2kGGP9rrUQM9sgWHd7wFeXfH4fwRcjori1uE+scITYZPILV2ybt7odo61XwoIha5O6
jzLRgBh1yt5v27w4yhks7IvscBKh5kX/rCaAmROmKXdDMsM0YUVIjBat4FR0gG1vm7qIvGdTFJiB
4RH78Qg5P8n1aayJtaTCNbwfivymW2+3f/5FQLD4+Yt9LAmBpmeRWriysfH+ixp0LOyqdLJkj6Pc
NjXvg4Vn0h03NwDxyqTctlipBLX0yEuMwo3/FsfiKY5tc1O2TvsaqP+flub1++SMvYQ+WGIphatZ
rmEe827TxM5QfxlfBG0jNSvn7xUPPBvXvCM/WQvlSe+TeVxq8qKFW0l7Dn766etqAuLKUs2Nf0RI
3Ojzn+d2SoTkYs0cWSpk7eHc7f+WREyi/wIVqRMP5eb2cl3xvDNz87A/Dcu0hJEgEHMTirLRa7sG
ZbjmDqD2gNFAW0AQppz/fEswzSwk9e8mcmUL9as+3sXeX688SqWjow/dwcVye0SXsQdpDZ7zvDBJ
70GZvjAJU2PX+DHOTuvyVDyGSPLAq/RAsvm39wqVSG4eIxgI1hp+rs0k6kkwbpLqgw9zYVYmaUnD
IQ5iZveB4G9VxOxuj2zNwvzvn9aqDkQI40ws0FEobNPYh3NsJIl/28o1B/wfIiBQG0Rvi7OCaAlY
i4IVuCal10Q9KjU9godo3Lftyp6afXl5VlAK1yFsJ34iJXU+ID1KRisO89L19V0A5XzyLKeZPRgr
IOdr8/bZzGJlOljv8rqezeAITXYXyIfbU3bNAK1XdJbAoYSO9TylnxZmaPSx4MFTuqZZO1L6mK3H
+vNULKaKHQQaw+QVCdpocSwkiK1q5Kkq12jvkEKh10o/9puYEF8xdmL4JMmHbnSG7XCw6rcwULey
HcV271TtRpN2lFXStaarK4t39kXLkyOLyrQeDAocQnMQY3H2RTsL/nbiP9cDyJNBu8Dw4Zagr3Ph
976QE+hJRu0Ou8h8S/qHYq1meOVwP7OwuEqitG2QMcGC0o+O2P3VzfuQeFaKfKRrnm87y/yzFitJ
cyrPckqUcCMuJacGUU/KIi0at0VgxSHXGPBuiJJDEoGh+HdTOCVdnJANUQ5dhBW93hE5BnXjTr3k
qPKjFJF4GPe3jVzxA6go5kicqj+beOH82B3NyWgaN4UcO05hw4njn0Y+3pV9sRIFXqYV5oypNcsY
ka0ij7o4m6K+5ohFhcJFqOteqvejgfOrL4rxYtB6mKrRLoYG3BPUQy3o+yBZ43K+HCv8AmTnaQIE
1AnH5flGV6GmRkykrF0+BDzun0R+9YTNgGD97Tm99BHezSBzPyhZcfmFP6LCEUYoPteuJCBFkeUQ
cst7IV/LAF4e9SDzGBDZv1lpfUn226DUIGfd1LiZGtm99JpHR31yRgV9iDGjpfN4e1RXzJEBo20U
PD2/lnXYoVGUpo+VhoBa/09od4D0utoR29fKmUpxrRR7uafh5ftfaxeV2AG4bxBJjVv+9Z8h9TeC
3VuXJGvRxrzk59v53MzCJSUIqNEMGRtXz36NEV2xxn1VfpcQu/Q2YUio4al2E/2+PZNX/FBBZoNc
Fn+wJ+axf7pw+rweLCFVG1fdwyT0pX1YAw9dhm2M6pOBxaaGsdNq4wgDkIY5uiPZ+kbZ55twd3sc
V/z8zMz8GZ/G4cVJlVaoIrshIrlqdz/norxiZTNdcYQZg81LGUIWusAXY5GStCjG3GvcpIA+A7KZ
ngSol4Huf/aMYuV0v7Iys8gKmpNgUEj/LIw1HXleM+xbd4yy3xN8SxGguGqSNlq/9ia+EuhChvYB
qwVBNGcnzmevGUW9V325dYOjfyqO3S/xDo3pfXMXPzR/vW/dyjxeyUCd21ucSmLqCUMkSq3b7Joj
kcereiy29Ksd4bf9Z784G9k8y5/8QurFqGgUEUvqm+WX75MV/xj8f8ejkD0C50WOnAQXudqFmVbT
k5wwpnX76NGLXE3xXyptKwh3evVX76Hu8Sk5WtIhmlJI5fMvmX+4Pc6Pzp7F6UHqdqaA5v5Ej23x
BZPowYHd5q1rmQlEwHYvKnbg38v5ztOepmkzJZlTGfYYQIL91JCDK6yHNVzq7JK3vmFxmMhy7o3T
0LXcAqRqm4dWSR7Mpj7UVUl3zPR9Etf0Za5se5gYdJJpoHK4CBZnZt7KdQ9au3Xl8RCMf7IisIt8
tzK1Vw7mMyOLx0WXwZ9vxkPrJv19Z4CwlJxBgwxG/KIM+8Q/VvrX8OW2zXm1LmYS0C0+BSDsIkjP
5SjVU3hocdvQUVDnRNwv++ppa+WVq3YgF4ZHkmwkUN/z7THpVpAmutK6YWT97JFQNAPhPY2+juoa
g9TVMwbRjP9ranHGtJOR9KCmW7fYERY0m8a0i2qX57u2t4NkQ3tQ1WyG72vSJ1ciPbamrswtOwBV
UXRZDLGLpEksGKIV5Q9h/Ni02baEsINSzgY8zbafKIfzDVLnQbY2vIlZ7d5ezHlkF4v56QsW/iPU
Q6WHiKe6SVc9RXLzpgVr63h1H3wysVjHNjKtPgNS5aK1sK2lwLa6B1VfGcdHAH5rIIslTNtyhBES
K8oh/FHDcP/7PZDscCtDNF/aKUCk++6QkD4mi/qNknx9KP7k79ng6PRPoHFJDXhwoj+rOJS1CV5c
J4oXhLnf4lqjnG06aWv0a/N73XuhzaTFDUAvug3nXiTBD2ggCodwu2yrMS3mQ7Cpjr/kYdd2dvQz
PspfbjvN1Z35yeD8758urlCB7SjU5zHdJcdhJzq9svKmu6z6zZfWJxOL47rtQxFNZGu+MtTXpHwM
fShfHAQHi+aO1P1RS/S7LHRU+qLolTrFpvbg676tDfVRLKjrq52tCqOtIfxo9iuZlith49m3LaKf
pCSe602GX26LpiQ98aw/S/Eb/ZP2oD+Nlbzyorh6TID2JeViAFiRxIVvB3Xc1orgd27bfBFHgDFW
+OiFM0JLfpyGLxmJ+4kcYCrW+0oTD0NQrJF+XFtx4gdgrfR1ELQsnoQ63G+jLk+9K/SVrfj7Wu5t
pfqlrimzXDsrZqlW5GFoONKWOMKshgIotqSeKIU0C6n196kcV8Kua5EAYo4wv8CUNPP4nXuvgo5K
JRvR4JZTuY3EB0PeDs3TMHibYtiuCSlf8xXagmk75ZFGSW1xvqZWK3iyng6uEHdOH0R7jf5cTvSy
ye67yLBLWOLFcXN7f157C3w2ujhxK4EyfJLGA6+1P0G8MwwwVd/0/MjD7bahjzrH4tQlqESkbEYT
Av1ceGbfwaif61gyct+pwtrJzOrQis0r7fMbL35Xs+9ZY5dh7Ya0vqLKvdel70X4Mxe6H3po7idI
3PQq2w5S4hSKtysR2G1fmhJhHTFdi+yvODEYcZIBIHEM4+IlIWlBgKYPa5GKhzbf6N+QiPSHrTUm
Tpq8N9v0V0gP/B846wbvV1Da3UpiZ56M5WR9tr84p+HAHmpAZ/hCJB9LQ3gxh3wt1J6d98IGfCMi
xycFqmUG1ahCKdHKcnAnLgEUSn+YyknXmsc0d4PJtGv6vfL2L3D5rTFpaxM8O/PSOKTwc8EauDbZ
uPOdlbRaqypeP7pJa/WObI4HEQVVOskV71UIu3dRgbzKb4R9WMrlNhDRw26NaDNMUr8yD1f2uAap
E3Bxsu7k+Rc3VCfw6mnSiC9Rxe9l/ke02ieUiZ1eoPPth2itNUhcObdAO1KlpzZC2mf5+oYAWVP7
phspPRaO5A8Htdh2Ru8MQWJPAcSo/h3QvrH4mapfq9Jyq5+t790l0Rpz2WUrBEMG7o28wVyVvNAc
MbPaTPx6Gt0mcyO44NrAlpV7o9ubxnZsdp1h7Qs4qGAgP849vWK4E+Gmlf5kmr/i7dduLZpHwY1Q
Q0e5SlwcfZ0pG34rjqNb5/dtQWxVbKzOngBenuRuazxO5jfDX2PcueaC1G2oHhDPAxlY7DFPmEZI
IdPJLZBlHVAODlq0clB6migVAK40STDKduxPdoEYvGdYawm5KytAA8bM04ZIKyuwzOPrYT5UhqZM
bhl9hdf0of7JFN2XkVU6ZQ9TlFc4gugUo027TCUc/BaaKP93l2W/g/j99vF8eeDAOkj+GNZT1oGW
2fP9aCojCueyOLntAJxWL6cjzCJrFcHLU/XcyCJSk+JMC5B/mNykucthbiqocG1XybCvWQGrDnEE
XDNc2osrLeh6TamaSnS1yHdyQ7YhuPmbdK//PmG0OrNuYIS5r+dj5VNga0boh2pCKbr6ON73shHa
Smo+37ZxJcFE2zu3Ju9N+ras5b4QKiCU9ESKbtDeecMBkbVQeGyiU+LVVHKVjWL5TqCutQVf8wX0
9KhQA6Sb8+HnQ5OLCKEeD6vIYI42nJTx1gAovhK3X1smSGIhu6BbbOZrPLcSxIaWcDKJbs7Pr2Jv
D3zvBUHvn0UQbm/P49UBfTK1GNBkZYnYJJroSuq07cZH5AxWBrNmYf73z96A/rFSlioWxBFoYZnb
lpKsxPaXFwc5lA+gPJUrfG4RWAdRKBuVloozJiZGzE8sH3NpWhnIFUTTbOV/2pjphlxGBWHepW1h
sHuyDqo6izdRayt38ia7ax6zH8WKuct5IyWlktKAkwrEzxLnYwR1JzEo2fXRZWiqfYIq8e21v5w1
fjRxBhlN0BbAUM9XxqoFoY7qRHHFCaxeUm17OvxS8Fm3zVx6M5EUD6654M0NtixADBUp2ryZVHcs
YNgRjw3dTZN2F8ZreNorhjgL6Dea+SN4lizOUENI5a6PJdXNmnIX6eFT4Zl/lZpekib9entMVxaH
RxyCcFDE0qiyrJbyfstSZFMMl5vSDsQfBQfpbQtXvA0AG5hoyofUfhETOF+dZlS1bGpy0zXA6aUP
TTk+157Eqd1bdh21GU0gwk8t7EFcDI8W+kErH3A5m6BTOIFod5nPomUFLqQNcpjU0HKD+rFtRdQ9
HvWKFF64gv9dsbOsvQ1j59dBF1iuEESOF0Z2B9ZXto5d8n57Ri+j2XlAaH8ym5TTl9HlMIpyNXax
5RbW4yjfkSiwPQh32+yn5EtHGtK/3LZ32e87u8f8AKdJgx4xY7GCua5lMQQ7gqsFDXy38qGW7sS8
f6pMkSbtzoEIB74wesYfrel5SgK7Fn4XvUIgA3sMENrw38O68w+al+LTUWyZjWwkoim48nOZ2MI3
rbGPXuP4r9ld91g9CrvbE3BlwkFzwcBDFR5JjOWEK/CLz8Xx4MnIhc0k/Ixb5VAJ5Tb0EFbpgeCt
QrkvfAlDdDQSEhA6or865xE+DdDUet+T/XIW+3ixRgRUBJ+Uc2cIf3uU02+P7rqt+UzjaYRDyee2
mqqt0sDs9VNrauNdWNdvZo1aYFVWxi7SlGRlMufD6+xVOFO60CQAVp64mNfAubmqQBO3qTTY8LtN
0SIpoO+7qntRde8/vYvXrF0kXOZe4bknhNIkcFZxcZT6RaE2NSw1p9b4phtfu9K/1yq7MUqo0Uld
qaajtmsTejlCbBJbsUOpr7GO5yNMKi8nHQPlRdVN8OCWzROx5b7qPBLPyag5mkWT2e01vNyi8zjZ
FHODGbWl5Tnex5lUtHFjnsoKCmhsHnJDr/e5L0oHsB33SutFD0EsNPs4z77npBwcaOgKWwsm/SW3
SmQh6yfQSJ7r6VOyKbtVerCLS1ql1MddNq87vIZLyIzRC1YI+455ioSGbmAoyfw2haYgfVmZCuXC
wTAECzmRLccVdBLn058KUocIqg8T/yPj/W9q9vBVdyjqNm+0xNjhi/J3PJJTVJu1jMfFZcoQZ941
Hrh0CsPIcG65riw16NoCEv4o6XdSReMiXX/mSox42aCAGZ7ShIe8G5jORbijWX7hVYlqnQyx0n+M
fstdIwWq9c2Qp/q9bFIO6bH3rW8TDBWl3Xph7NsCZ02xG8YeZpI2DIzkEEx5t08rs1/T8bg2DQjo
IOeNVgjpwPnfPx9efi2m7SztVE3+9ID2VW4H8tjvV9b5ihmdG5C+BEDDFDoW06Dn8FDUskeTudEU
9xPBv2VLVQyuBi1ZW5/0fB8bo7lV4147SQpQ6UwvfKfp03YrmJGxLVo5QWw5XuN+vDhzAHbORNhz
dnHma1uccHU5FLEYxambynLyrIaBtPe9pHn2fKl2gpBeRzqD4PA0y5G+LJgxbk/MxUb7MI/a6awz
Cfx4Of0BHNVtEdCGZKTWJuvEcBtPXkhSs/xnOKTOaWMSOWoUf2WkYc5XeizDBCowM3hCHKb/naQE
+F0oVYexTkTaZ4L25+2hXT6WMThP7tw2MD9bFy/yWM+0Ngn98Emvf6nDa4/GMgSbu/CtkBFsC8qd
JziCusZDdnFDInnMkYWT0Y3BCbvwND9AyK2MzfApU9TqIJeyv6umRt3Gel3Y4ZitqVBcxBsLe4sb
uUdRruDZziiN+7L/gi5pTBOIRo7WSRFVuz2nH0/9swsZa0Q1gJ7p7YDdYHlqNU2Q1GSin3oHcbiD
tU023QYC3425STbwhEJiLji7nqLod/lX+tRKjpY5/Roseray+IqZGlMknKUrFxH4c1cSJMQnWxqk
n1KNpFyGPG/UQZOiau9wqb7HgW+uxCFXFpWQzpg7e+ZGwuU2kVtVFco2SZ6U8EGakOyent7Geo1w
6JrHnplZHAZSWasoDaUJwgn+nq4wI/PvJT/c5/E29z0nofrdKuahkMyVZ/fFKUQ493l8iygEZbBk
MGIhfhIRl9eG+yhxywEmvSdqUDak/HpUbG970rUl/Gxx4Ui9EDcqmzN5qsaTYFUbxET9R6HYVWjN
37Z0Ze3IaKMkT0rf4PG6mFRDQAVSDuX0Sa1IqHfhPg3/U9L+NMn15ralK+vHJQO16EwkRIy1JKkw
q8hqJjnOn8bcgLtMc5jHcHCQ+IrSCIUjJ6ObSItoilsxPDv8+YYAxQxOi5oFzW4cP+cboq/yUO6N
CcqeuvlRDs442TVpe2snB9smPUpJaVfiXgqTg77Kpnc5v+e2FytpJQ1sYKKE7eElgCYwyQ5p6zvj
15UxXsCV6PjhATs7qkbFcMlznUV5Y0ZxmT8J0lOtQVJb+/vBe4isezLG5ERhSnjShF+3rX48xC9n
9n+tzjvnU3wyjuFgZHmeP3UccPFb9aK9x8+R292rG1hqnXwPqvoh34n3tO6640NxirbJfnoSv8hf
xn2z045rW/XyvD+bhg8f/PRB6Zw6aNo6f5IaYSPAy6MNqpNWR0lEaGWqHFRGv9+eg8vD4dzi4kar
giHyxYmJ7+pnX+SYnx6zeleGm7A/oU9Iq8X+tsGLoIQoDSwKm2hO2EMDcj7nTVpkHRFL/gQ3kNNJ
wsY35UOarSj1XLPC5cFv7jQygfPT4NNEWnVpWmU+FU+KZxNlCT9W8TuX2aw53MRfEYkknQWE8dyE
5w8Zz/WgfBI82JMoQnSbHkFVW1FqZduU/Ld6iMVNPiC9mihD+pV+n9SpfaM43p7RK3uUiiYkFvR6
fzyqzj8kG72QqEUr/g9nV9ojqY5sf5El9uUrkGstnVRX9fYF9e0FAwZsA2b59XNovfduJclL1KMZ
aaRpqSJt7IhwxDknLpnV4702Tzs9g0sCifgtwYqVXUV1AP1jCGejT+4tvl3N0ahFWY5f6m4MKm24
SODQchBH7i9o3rnFtcTbCUhhxGOUPJYcEd8qC3tSpbh4FVN7QTUIVXfT1gzxlZMPwimastCtQ01w
aaWhkyhkNooL2tZ7O+nPkKqI8weSjV914n0f2XQQ6cZtu+19Isl4b3T+Ue/OJe3Tsau9RlxGUp+K
/JOQqIrJc0lUUMkhcO0OQPDTwMOKkLdUZpf7O7v2AUGyxZFFTwEY98W1UIY70FLp4pK09r4b2lCp
bteSeiNWrpqZaywojaNptYxYyYSals8tcaEEDV0BnB1pvf3InZ/3l7PiLoFc/tfOIjp5NLN74B3E
xXZPhpAgw7/qFSTbH2v2Abz8DXjX/NeWx9KbpeZmcir4botvl3ZdWVBbysvQVG1s1bnzqasLP0TX
EOOoaoPvcj3fErlbczMATeDBMTMFb+WjXIZSq7BKebFzetRaXG4R2PoP1FYL8wXqXHhfdVN1IGxL
u3Jlc6H3jbYqAErofNqLzdUBUfA4VJEuk11jjqL3qoRXR0NVxDYIrVnruaFP0Am9/0lv7/7cHDBg
FO8Q1FDmo/XughQAIZSMNM1ldCUQEzqjnxrHyeP7VlaSuXlMKhI6G9UJlHIXnqwSpUay0sLiyrE4
NnR0zrbws8gkdgopHq15qUU/fMpJB/6205F9gffvceNHzLH1+kDhR6A+hMF1mAGAztj1Wp3Cawum
+83FlMIIMPscNTfpf9chJ3yaRiAbXTXrhyR2Gdasq3cslT6qsflfEzjnEhKqk3hNozcDyNb176gb
SNWjaNJcOlQidgCPtMcpL8VG4F/7su+tLDIN5Uk0rTIUFyFB2+/wZoHo2ti0u/ubentJ57Ug8M4z
zyDUsLCSgM3dZCX2VO/Eg9kmOaScnB+5QQ9pmtohdboNiM+tr4NBCGLAJBDbuC/Xm2eIrDSJD4O2
NmK2OdV/GHpSg7Iu3Q2vehvn8SB28AYwAFya0QjXllDhdEFhlO2lkT/V8MnEoM3yTSYbPnVlA6+s
zK+RdxewQuV3MEXdXlC6w4QSKBQGFKOKoXIIId7KKkALqdwtwZrl2UA6gqYwWkuIx1CUX1bwRgnG
n9/Z8gLcTB9yLiQK5NTaeAjf+NKlmcXajJZX0yA8ANq9BlpQEEPCXOz+V4IhokYTu/TXODYnMF3q
vzwjS7uLsDv1fGAoFcuL73zq80M7vg35p/vnfvYV733JHxPzHiITRath6dBSC51h1qTNxS2+GQ2G
zwNOilnsO9BZoOUNdo1lB5jbvOGt/0yUXpqF5wBYZdY4QMn7+rSIqZScJyPctbXPP2RvxlfnNXtS
5+Sx+u2G6blGxQhT6cPmxNJzPmy4lOVZNUDMgNtChxzFormtc219xLTBJEnQVslYYP+oenrKPScS
uh05lr+ROt0gz5fGFt6aM2rQMtXbi89QRNprUArAKL9qBO1MYdhWMJFiPA8DvNPRqgbX2RGjamjY
dhIaobZrJ9kh0X01s9e5wY6JaFwvZEUGdpyTYWB3xFWjTUfDYcD5mNxpWCgmNf2+f06WTgSrAAAU
XwqoRnRFlqpZeFemTssmdTFHlR8I2j+HYqQPICHlx2SU1VaMW/lE88VGqEUxDwiGxZXLeN2bJWP9
BcxA4ykrW/LWjKV7crKe7hKiGrgXPqGwqDUqNAtOIs5N6Pg6uQrxvDPCejKOOeeoNRJinHIYQ+pV
bjJulgUI7MssyOiAZY8sC678+iilZLQGSBf3l7xL/MAx6gfbl81XNunykZm5GQwoE+6EU2cnkHb0
s8SAkg1g5O0VntFfc3sd8C9E2YV/r/rK5HVt9Jest/ozyj7PBFIKXyzJ211GhvpDlyVvbmo+61xt
6bH/aUVeX+S5hQTPj2o6XrVL8DszRoY+ujlc8tQQHyRLhr1tmCPaR3QKkaNo+8IEJbDTiXr0Jwzb
dUpFj4B5812Z8v57zvLquWhNI8x7AnlOZvcoYGDimzk0blD0GN/IqICf5dI9Y0iegGqTKp4hf9iH
rW8lAR5EEJmtEzt0tPHFySZ/rzSVHolyPspaqBCEzx1Bfhj0ZYspVFVVbzw7V8IDurGQ74V085zj
LwF4VVpIRrVsuFD/n642onTEMFb6CWO0jl5hXIYEaCxjj0TwI37h/Wu5ck2uTC8iBJrEmEczYqpu
ZdjPdpF8lI7+ZfCL50adC4KS+31zN/nvfNzRep957+iIQ5v++rg3HNp3g8aGi57nmEpmRTlEfYGQ
DZlhBjVpQ7OtT4QDtpJa+w3bt8H+2vbinFuV6lzpVsNFuSOmiwkQcyYjUuzQke9l4oaGn0RjBf0O
qykOfbZ3NS8EZNpkW9DHtU3/87qBGi2YJcvUzc+1SYlB4nvnXQAWqoY8QIHTNza/gbjYSD7WVo0Q
hR+LCgCa0osdd0e/MRs14YLlBL3HxNaPtvTl358jyDzONRoT7ydwZa6/q2fS0vdyb7g4pR0rism7
FgiCPy0f0i9vG99xZfvQhLMA6oS/gu+c//1dpli7aYsmkjNeslYcM2oH0vskxpMFYs7Yk0D3p7Pd
+B8qzBCk6DtjraNPg9o9Nu6PCsDvSrLD/Z+0zMXhu/FQRdEBTSwU5pZ7PA4ysbnIpkuaWHiddkMD
1VzAj7MRgfi+qdvPOeMlwafA4hG8l69jH+M8zWoqpwvmuPZBhuR/l9RmFd23spJ0IBTBHUH7BkB5
FAEWe6zsiqSZ1C9FqtodY1l74ppVB9yz+kM/EiMe0biHKHSa7lNhuhE48W4EdV0vstWkDjpL3MfC
r6t9Skvx1NZMP7ha74ZUdpgeSfXOjH0I+W4kvCt5IQolcC02Sr1gWSy1NRRno6e83LyMaRmhYmHt
aNT5v60ucPjehvzaGOYBZgxCBiOLILBYfZnmeycDvlVMXHF11z9l/pLvjin64i6xS/wU5+yE1Z5G
F/kd02X3YivVmVOZ6xCKWR/IowHKmGfeL+VRTL8vet2szAvCX1DuxFmP8v0P85w8VGHx8f7BWDnp
sIUXH1wppG6XdIapq7XU0WGrRX5f8U8YqCr9LfjSba74Z3jJDKnF8QM46HrnIJGqaJOX5kUWb9Dv
2+djs2M9BkrSra2b3dLN1iGdszE7fG4KLCxlpim81qnNC/vqkKO7E4cxP1Ryj5oaOU912B9tPSi3
xKZX7jDqoAYIScCEzeXQ6/XlfYZDmk32RdrOeRSjFdp24e/++kvBD8/TP2eUjrdUPDeNPrOGQnqX
VlcycouWBaOUj1ObbQ2VXzkTOHd/JtpA8giZ7PVyLEMxY0gN75LbJItsN2sjq7PKyK8ha3N/USs7
B8apBsA+pN5AJ1sEM81s2pLmrnchwnIwysTwMK1z2JqMtrqg2ZdDghIIuqUVlzRmywfiXcrGlCeF
LDRDFOnyzy1GmsT3V3RjC3nvPJsFeAOUUdDeuN48l6Sc8Yz5l8bQ6rhI0trcEwMz0QMJct6mlOit
OYBl0NM1IV88H4pFDpSB/uZx1yXI9VngY1yOn3xzzR6jfQ99VwZmMV1GsbfA03akCFKZHPB/7RRB
WzLdQCvffEucf9w7xEswgoAiXnxLvfftrFEsjccashcYZPW7mNKtIQMrRqA6DlFivADBN1iW5TyB
qerE92j8YbfhO7b+8uLUa8TXEfbxl5FxhFth7MYDzjCYdz979lvvYofbdnUJXiONx+wzPMnJtj6Q
LwX0sxtoyrFpb1onu3jl9LlKx9CQT6mhPQxOKD1/I2le+yGgGuC44GUC9PHieGp62TQ5nHHcWvmR
ZgwkGtlyUGPdKiiyLZb9ijXU4fBfPATRjl+SqkiiEwZlhjwWagpwMQEqVJFGIdu+u3/rVg1hVAuy
cAQQYNSu9xc+lxedTPLY88jDNPVHv5z+yb0idNNNNYR5i65ijPln2A36CiZQFHjpXtuyS2Z5INnm
cZbTy8C/ltNBUx87dlDDPzYSRc0Jch1jn0DlmFAzA1oULYJAYip8/ssh7HJ/5TfiDPA2KMDgWyKK
oxnuL5ZelZ0+Npoq4hHJ3yFr8soMfL/nAe/p2c/96mUYMGXc8FG1zvUa3GO7oKde2f0DtpKGqd1s
EqFvwjDChg688kxPnLV/Z6/1/rj7HEORB6uIk569Yqznh8LrdqOmAuO1lmZo1ocKbWVkj8rTKLTW
p4BtPZNu07VZRQ8FKg09J7R+9UXGi6EEjLaYChbXzgOesM95EYviQK1T7Z4aA8eQAOeiFcH9z7Hi
j/EGRIUK/GTUMv/0bd+tHEpcqYeqShEjfw6yeVIA/93RLVzUiq9ChEa6gT4IkoHl2hRNNWkDKhln
ujeEotLw7FQeie6v5QYCjqPlzpLlkLbF9GdAn68/I89dK7G9nsWJUWLK917aKN/T9lTZB5NUEBsa
Q6agmFEPgd5mkfQeFPsJtGUkAQizyFOZFBv3/Kbv/ecnQfMOud1cdbQWX9WhNreTFiBYRtlHP/FO
qpY/7H5vV/4PwVU4JklAxuNo/sLAzrYY9/e3ZG3jkcbOQtZzS3rJPCOkrxxV0zKuBuCA9QFDlOwU
Grz3rax4M+hTzPAwTDVEEXFxpfPcqnq9bMu4xHArU2SncXqdyvwjKf+r9QB7AhI7ALCo3F1/YYXe
paKWg+2saoy5PrXpsHGI1i4EapCQ20AzDWtZhNVMn3rTyLIylmAOhE3v/EiGDrrjpNri7K3deIAv
wXHD5iESLPPWggF+1AlexeNBg5BL7+yL8Tg4cZK9dMaFjK9C+/vbDjk8gFiwPKCRlmLFAL9OZQl4
fFwow8awSUUCn5gnzXi7fyBuKrq45RiZjZCNMSS6sTwQ3K/TsbbyKrbM1xZKwqGGgqL/1kKxUL5I
Q2wsayXCXZlbJJWJzN2JjVUVa3YNdY/RVFHH21/ZCFF8pnx5Nr2U/P2Zh00UQdCDwSxca2HTUY2e
6BNs5vqvqWN72+KhPcXZX0Oh5+wck/Fwr5AsYITU0qklSUks1lRxmoVt7u/1cTe8gW5WoYqg4RF8
/8v90UZaZAswh/9icg3e897ibZhUXo5xNWUd52xKH83MynZJW6iL0VRDpE1ec+hTbYjaFF1EyQ1r
L6RhhC5xMGkkLYa9heJ1WNsYlyaJ2ewxusoE0d7ywyHnzkkMgzZPiaCR0Tt2kNO8ftDKRj/6SQ/J
uxTzviqn7fYS/mqf+cO443wsTjLn+WMjMjtQYA+8MX1ywwSbAvxnDyee0uqlEDo7yBJzxlWHZiMR
bZQSg55R2uZnA+XtD80kMZDF7brD/S2bXfhyx0w03TH4RUO5wJ998LsQKg1EG/xjHY9WWR7MRK/2
yPmH0HZRYh5Kpu+VdOWbz7qtc39buMfZsDS0tJAgI59aZsd08s2mtPBu6yDbYOmh0o2DN536LB7s
QyHzSGhzuON70J1P91e94vMRUUBugewlnnI3sZZ4kyfavI57zwN96pPKeOzOPnnjnq25kvd2FgHU
sDujxnT1Ok7E3izeqg+aRQI3+eLNkuHqn3ZLNXzNl7y3tzj/LfjtKcA3dSyzb5566SFU758Lhsoj
Ts/9LVwJNSj9AEw5D02YIZvXB6d2ixRoIr+KhZFZJ+Vl6Lx4mKTcs/bXfUurmwjFWNSYIKV9M30u
UWXNqhKLstRjPdihh0a5k1PI6/1AmfszUGPNViXUWFsdyvFgQCHng0z64sMRXyHxVAQOkkY6P6UZ
DTz5PbNee6MLbJbv0vLo2cXeq8M6oVGPhDsP7CNepUFBzmkXIss2sqj1H0eNnR2FWW824CXe6/2t
udHinP0ryixI//Et0AlcOPKWej7NfTg8Hs1k3RAA0lqGSLTTnXZqvoDfgslvVAYg+n68b3rtq7y3
bFx/f7ebvCyxizquWi/kk7NveBFN6P0Qr9/zROw0QT+BBrdxo9ZOOChps3Ismhjgu16b9USpUzPn
deyBFtGoMqTV78z/4bDX3H+5v8I11/jO1DL97HhdSWlgb21pSoQG6NPprH/yHAA9zcmQO6hjYEY4
K7eUZDfWuCy7DOg5VaSp4ZOH6uPkdMGoP3LBoyH7woqf9xe5+hlNOP751TYP/7rez8KsuslRso5p
kgVcfKjBAC8+aF6+M/zsuWdPmtwqz6yZdPDtgOADwBmzK69N4qVlcKcreDxBHx/SaeJY2WUZ6Kaw
QkaH8cFXdhqgU08OdJiGY0tpvRc+pmD05gR1Uif7OfV+FzXCao+ertixSrg6GgjxiU7L6P4GrYUK
SDChjQOQAuKkef1rla8lKCgiSiWDr0DCK8uTx8ALTmuSQppRbgGc1zzP/NyCxg8ImKDBLux5E2cT
KXk87E9D+LfM+9lfvP/ri1s7MTaYWYK/bnrNXu8/FuVXZp+SBEI80Js8dPV35aUR98BUie/v4x9C
1jLTwIATjLMD8h6jtBfvrI5X/ohLxON24rukeIBY08fW9EMr83bC6D52xU/I5TjDeZAvgnWBf5nY
w2izEE9lZPv9A9UOpMA0uP4MSXRIbp/TPCjJlubNza1HRxlwrLnoD0TIDQdBm3KnpjnhseOOkOsX
4ZA8eeqx0bSjqPNXFNerjUi69szGGlBuRx8FzZSlPgG1hsb3tQE7o1J1oHLAo5+BmoSxZVOYS4Od
KeJeMBiDOLa2PT4b+VgeMrPzI7QDja0zMp+wmw8FZwDO1FxdX4JqrE7oXUE4jy2e7oR+bESQpKfK
PVcknF5Md8QExOfix8bxmD//jVXQMgx0ICFoYi5OJipkYzt5FY+1TN8DWF9DpCL9ySgPvNT+JflQ
hmLwvhXVvqiGgHjpU9/3Yc8nRH/yJYUsmyXSIye/GxPjmzbFY9acFsjowFzgtQtRtsXP45is5WhD
x+Oe99+QqfohaSAfYXllezI4pFDMwgM8TBFrR7q62aiE/Mk3lruDL4HeDYS/Zu3va6/Qel1FvEpw
KJNOkAwVQ4maY+6l3Vcf753HXjjJzGaZMJ0S9+molIBYmq/M5tTmucGD0U35g2Y16WdedWjz40Cp
x8GweD93z6AfXprF1/tfdDW//wNCh/MEXWOpo+DkWiq4peEcGeO5toeTI5Igr5D29umu/Gg6DzQJ
J2mFkK/ayBLWqhN4XECVCxkg5OaX0l86VPPqYjCwX1+KBxZ4+I+J3vVWSeL/WeO/dhbhsy2Gws19
2HHK327yRL15kscL418n6YXAL+x8J9C95tnfyvRvwwRuySzDPkvjYHsX3lSwRlRuieuSAY4IzR2X
/iw3WQxbRhaxyBuYj/o1ooURp1MdqNcmeUp7L1CSR3l+LNmb+dW1HwvkmwCSRTWSULKRLczJwPXB
x+sQMB/gY8B/ufmQwhaJ1Y49wqHF9mapXpW2Jdq1cljwEsTcA9QAgQHA5b6+XBAS19QgSxHrIw0L
8F5YbQWgkpyy8pGmEPhzx1Bon+pkY223ed613fnf3729NVr0wFfCruM8TPI86AfLP+RuaG4Bx9a+
I6qCM4jUBCF1CZEra9MjVVqJuLF9vJ1ol4TENgX4sOkmWvvWj2NRCPNwhyj5YJze9aLkQDpI5EoR
VxjimrXWE8dYeHdm86UIV4IfeU4ejATytX512fA4cy62PCyQ7ITIEfQRZxTTtW2RTKMYQA6LfcBl
oSyARMPVqAPsYR744GQOYqyjxoFQb940bFcNmQy9sW9OdSOhTowh3huh/SaZQCzDtFvHQnsEqJpl
iSOBt7PHXhOxWRkfgY59cVSF/Xd/1PZ4qqzq6A5bnm8ORMs9mCt6MAodX1ye6z2wDQWtir4WsWry
nUsxBMLhp7GPUUY3xBj1SK3RiAkLKPpWI0aBJtPGmtcOGyhkc5l25qxZix9gduCLoPuEw+Z0yCyZ
A819B5kDBgNurfU2N4eMxDtT8095d4HytqynQsdMFFVP34YhR6rwO+3Z75Tr58mVoTT7x8zxQ80a
g6EoHxplhSl1kb9oh9E+DnwL+bW2djSKdPTC0Hm5kWXsCuGLwmUihnRKoDEtQCdW8a2EcW3Z0ISd
q7eY0o03yfWyC4thRARqPbGTqEPDjaDR/F/c4keoFew2rtTKdUaNDhC2+YNaIOVe27KEZmZD58vY
S8hOaDzUlBezVgZDiercpMhrXRMIRYviyaH7+8ZXfD+w576G6wOODhBT17bRdahdCENKYN1ea+fH
6G5kKCv7iBoPiFwGwIAIofO/vzs+3NCqQZs6GYNBTQwgOqYngz2lW4CllUNxZWbhEanVddzWYUZ+
MSPr0r3e36XVPw8MPJAMKMWhP329CtmMZjd1k4wZSDga242QJseAr//CCFJPVPPRYYau4bWRRnMz
xoG6jSdLhoJiRBBa8P3fUtpmEgzgNf9nZXHYRJd6+tjBioysYMMtrX7sf//2squjZarFjAN8hbxU
e5eRUDN/C+O7R/+bQ/XOzjJnSrVMsB52pvbkJRBuSmXg5wdebPnZFSzCvFtA+WF8AXz9snRPqi7v
89rA1WRAP0A8x1ToH5RBRgBBCnwoNUNXtzog+6RvSnmH+ydifT//tb44diyril5gQGqMOTyhaaLE
6EAEWUEZAELU903Nn30R0kCxQFwHZQglo+XjpxqsLKkb1uDwOdreFIQdiKGgyg24Cet1Di1IQ5vn
1pdPDgBtu/vW1+6XCS0mIFAQTjGU6/roA+9V6zVIQfEoX8C12TOVB9NYb1hZKQLMNEtAuv6MVQIi
8NoM0aumMxzexCLTQX8Ual+bxh5zux5so9v7KXnk5RESSSff6aJ8Mve2TY73V/rnZX+z0dD6xIRH
EKXRP7v+DYYLOSvdk00M/fCv3HuygevXiLYbfRZgvGSHgguvSGT3RmC4TRUIXTySyTxSme6V/arT
rWLM6t7jgYOUFUJhAN5c/yCaOF49QFM7BlVssrNAgUBNp42Cx7yqm1W/M7LY+bQewQXVVRMTMh1G
RwTe+GzK7176omvQadn40FtLmnPYd0HHo7lBGDB7MWk56JldEYxOXBr11qVZu5/z2/B/t26ZhjGN
5MjFm7hNAqt69b0paI0v1aYbmqPX7e6B2orRWFCJXeb7SuMW7UC9jvFKwnQjY5fSEySfgka3dqO9
sXnri/rX2OKAZmVtl3YKY5Xz2/e/pt4butYmisf3L8Kaw5mb1dDnAFbWWR67QdRIGoaxjQXeR1r1
Q9lfFKCC/XDQilcjfSjqL/cN3t7+GWCJdyawNig0e8vnfGaqybAxNBZZuwizvooaWwQCxAsA7H3t
WDzmnTjYRRbYQNr8LRkaysEzIGVm+wE9Ziwpyt6YpllRo7bF/DckdLlsg0YZf7unqKtCuB40O6ST
ELpcfLq0HW1tchwULLqX4ZSeOmfvJgedPJhMRXQLuXpzyxbWFpkEK0hXjJrNgdOL9aQLeysLhLEF
qL5tv81m8AKZORP4ev7CP7mVn+SJ7/FYENRh3N4RIXPFeUg1EuANZl16MweJAg/NY+lV9cEgBtl5
rDP3cmwfEC1FgBJPH9G5237/SK3uANBk86sfeLxlxuZDELSgKuExDa3ip5xenS3luZubPy/+nYXF
Ho8sx5S3HBaaDO9JXu1N+EtmB5gz+2SmG8u5rbRdW1vmb52wU9k1sMY4KKiQ77byNsQwsrCovSet
VoFEdbHNaQDvIFz9eH83b54iC+uLD03afmLt5PLYJgnkMJ0pCTOXb8EF5jtw5UthBdAtNH/gemwI
ay1iA5IcTyVYo1ceJn7M7aMiYE6eSrT+3I37uLqhCPMYAOUg7bghgZt8zDt/KERsQ0YDxPOfrvwo
en3HC8z/jKSr75qxb+ee2w7iFfH9/bytuc1LxZghRA0o3wKGcb3UaoSwWCmxodTCTJP6NzgPUW21
r9Su4yEnT8q1ztDdeXGmLXnPmxjyx/LMcwJnGIXFRT431XWp20Uq4lZohxayWeS7bPwDBOlO99e4
dgMBqtExYQuj3CD5er3EnEqoEUkUQjSGieap8MyQehIwCXQTN27H7fHE3QIZBkp387CSZXdCdaOy
vFoXMZvYFA6ucJBVtFuzkLesLFKXuiK2ajNHxIMRJSQQIrq/YStHEuXJPxKEeAKiT7k4/4QxB/HN
FTF9bbo8qAcv6NkB0u8jNUMn2Q9i75XPjHy6b/dm2iB6Thh/iZx7VgWDVsfCkw2t5eZ6k+EtIw1g
ZSjSXntAwpRpnBwg9mKgG+3koP0XfdRDvgRcW0xDAjEC2YFibwDuQpIxlfzFtOiwk5X2OkGe+jhi
SmrYa325L4nYi0RDVmRpL7WV0qdidE2ILLEeSjGW2mfSg1SnS+TGwZh/+bVHmVeGC46GKzTVljym
aRLKMxlFCcWUu1zSHcgt+xpS5BfU/zpMtg6MTu3ub+etF3tv01mSLDEyCjO4plTG5HP5VnzzP3VB
iTfDhv9aO4xoyPsOBF3ROF2+VWyQHAqv5Ch7YF5iqDSoEbSTJjbeBjfqqvPRgIo7GEbAm+BdNP+M
d+k6qWQNYaNaxob9kFL2eRibEGjsWRofxaNDy/PIIT7k1PpIwzzoNJ2e6QSSJEZTedkP0ylxVkCC
q0OOam/BPvAeSgRoZHPx5f6u37q1+YeC3oqJE8jFl/GxMEuO1n4p47L4OA0P6VsCXp6+Qba/Dfkw
goxkVpqFmOaSgA64wjD5HipyRnIR7fSYZyrsqHVGxTny6Yaywq3/hLFZBRDSObqDwR3XW18lPnRf
ConynAtgUyGOWp4gtdqaL7FqBm1C0K/n5s+yOUJbXFCj0WTcQuYommovQ8PH1I7QVtiSdl7dPrxj
0VsH1hIFu+sVSRNCUYOly7gxzpmvQZbrSMEkY+nntN3YvLWLj44PVENAXkcjZuFKs0yINIcaV9xl
5Gc5z3HAy7kPNAloh45KucY/a2ILTLpqFM0fkJCAnAZj7Hp99VSnoDigJuR2hySBZq3KAoi71aGJ
HKZ0D0X38/6hv2Us43oisv6PRWf5btImrTZI5eBAHvQTI9FnM7T2476IVJBEdTiEGBawkwfzoxcm
G25u7WO+N704nknvtLycCD4mSchH2xffqd5GXIoycMu+gsCG6W00uFZNYowFqkRwRUgVr/dXuiKt
8rk+I4qTtWNw4a0OTsYhLTepjjd1f2wsNEYh6Qzpm/mwXpvCvBUdbUMURcbhW4ZkO8ytvVE4kW6f
qGfvhfbiy625OTfK+LOzxdyFWdsU/gUpzbVRnjaoeGa0iW09qr+Jt/ptfMs/JCcSujso6H4xSORu
qWOuxRGAJ/H6ReKNmSwLmx41WlOvRRMDdQGwTRvpfyvW+mdVcJlQqEHpHASp61WVMq0rSx8apLov
efVtaI4M3Aif7sAE39G0Ci26VWRaC8GQcASKCVaR2cwH6V3U8kiRW6M0UTdL7bP7Ja+7g/7CoOkM
IZpPeDJuZBlb5uZ/f2euSVnnJonVxFozBgkmxygBqaWi+i7NJ9144Khj3L/3qwbRWkX7DySNG8QU
S2uXdFxv0JWyp33qFZjwjcHph6KqyqPfD+2ubtEXSzAZcMOvrkULZIhzoQa9VTyur5fqSTOHsqGD
nW26OSGlzT518zKq05ZF9xe5djJn0tUsO4JW7lINV1ExjDLJ2piNtdi1vVEFboqocd/KWt7w3sr8
K959O1Of9ELz8zZ2WBJkub2z6EuavllCbnyzVUMIsjO2CzK0y26b0yrbb5OujaUmQoPQyFRvmf65
9bcMrewbRtj6M2EMWHgojF2vKOO+LFqXqtgo82mnFV317CZpsQHeWDkISLLwWseg0BmNvHCQiiU9
TRXGQsDPvwEDFE8U0zdterj/eVbMoCg3k+Ag/gM+/eLNVbLKlyZ321hlVYC2eoBdM/UtIamVwAIM
MKitGMKGw7CkkCrNSkY/K7uYOhgYT7oqD3nf/FaAV+5LkBAfee80G05jdWUonCF7m8tTS+5+kZeG
LgiFzeyfln4wy2eSbTzsVo4cggh6u5CVhJqJt3CDkK5tBg+At7jR0AhjvW1EhAM/2mGwYdQAkrZx
xFdOngmQB5776MZC4nZxJgAf8keD2l1cNb7Yj60zQSUJMqz3j8Tax8Idgvwx+qXoWy+OhJ1MbuIU
fYcqEUS+EvlYT3ZovuiC7z1Wvdw3tvYmB0kMLg0XCaXhZShpuNJomtl97Jf68Ezb0o58Io0YbEz7
SPCeDanwoQwqiLFnWmacleGovSygxHX/l6wtGz0pMJyR/MzaT9fXWlg5+txu3sd661QHiwAXL/Uh
ctrq1XCKDyOO98YJXanKA2KHWhyo3uCUQVT32qTf8KbxLaJiZ8oQO4FQjaSeZXufFy16nbx+7tpK
i5BbkGfEG/5Qpj5KFhpII5pLtqapr2TXV79mEXoIikmD6h0VD63GI7NO2p1yfBJCPKqKhsLMzh03
wePrmu6sq3QLWbQSc4EqQjIBrPIs+Lkw74s2q8uy7OMKgdaV3je3eWpLJ5za35OYjjTRtsbUry74
ncWFIwcR08eQbVhkFKOw1FfxViTyODOpIOznPo708/0TtuIuUHYF+xpVQXR6lwG3BuOgSpx6iCfI
+VZx7w9BMqL2szXQfcXzWajRgdYM0v4t5850lW1jLsUQ55BH7zABD125c6V/ub+aFSto5VrgLtmg
HUHr8/rwesDdSWb0Yyxt99Ek4BqnFtuRttnSylnxeoi2GK8LDCUIwcuCqta36QR1uCnOlUPOmLPR
RIIbYiPxurUyAx18nD5EXfzv4i4Kpx8FxGZVTLIaAE0ZWFtwstsNgwXgafF4BTUFtYzrDRM0JWma
4Lg1o9j5AswI181DzA/ecivzy/C6KDcbQg4EWAFyO21hqEBaqvSh7WNtfCImfRQ1hBmn/GVu9BkB
n75W9FfS/+j6LZnu2wOOLtX8DvEwdwwBcfHWsTJmWAlrhnj4kfk7BdRTF+nmRhBc28aZTeSg9I0P
Zi9urZkqqoNWO8RyFJjQ3YLEXIet9/v+6V45DgDio0mCkU7Qb16OrmoUwTxyjEaPtfQD53nQTf/c
N3Dr7nAUwFTBX8eIGjwzrk+DrlQunSrVYunW/Y7nmoUaijNcgO6LqnIefohBYLv/kPZmzXHjTLDo
L2IE9+UV3HqXWhIlWS8MSba57zt//Unq3vNNN5rRiJkzfnGMwioCKACFqqzMcVAyxo27ZlhHVhOv
N6DucPFcG9YaRUiTOeIB9ddJPTnqCDE0zhx5M+qBTUhZ3Nsr64X6L1YK/bDIdNIdYJHuJ4Pch/O5
GjvCDxs16ck4ufdnc9mdlMujmwk5QxwUS68ZtXsTpKhwJmTzuZg2WfMVSrKZQJcbLyilYJhacfJF
fwphH7jXQUhO5WWmMh8HyahndGrozpj2T/OgWgPEAjVu3t4f1YoTyhDCRPoZEwgubCokQT641iO+
5899lhqm1vGhVdcVS4B5ZYFQn0ObNPYsHvV0Dt/XUgizGCN/DrLBzNPzHFSmxmLtWtyZWiAg4MH4
C58HCRmtXJ1ENdf6nMSfq8ye5gcu0U1IQUG53JUksLhmvi3yn/dnb2WhQDQI/nqQkoGviF4oYMH9
JFE4/tyNCuSYmgx8wvEwk0Sttm1i8IzFWnFBlFTB5wZuMuih0IQVvlDJcqVWwjk71VBAqzTN8YW9
DjzTmLOYPtZsgYxHVHAEIldAg2KKTjTKxleFMzLxUTRazRiZURI+lOJ+eL4/i7e8MSD8ANkBxAhk
A8Vcmg9PmoQurtNGPJec7PrjMeQC8P3VRAVRZ8l/TQ0Bhz4IYgRHzotj2vs2H+b2PJTbLhROZdA7
vG+83f+olTPs8ptoSs9OQfNsMZbiOSkje46s0Xc4ddfKbqZ7ndyyLtTbZOWSXkN2DUlDrC7dozmG
+oyybsKfOXWTBhnxpZeoTi1wsWnZKeE8FHnRqencH+PK5sf1AFGxRbn1Vhc7Kmp5aLVcOLfZFJJB
60e0zPoS4zRb8aQrK8smukjPaJnca3MTC+dlXIWCzi2hhejMbAbiRKSYwSq3Zg0JdcyjiJcPekWv
rWVIeYVJ1QvnRgAZfWmK/hFtwWNrZQ3DQ1Y2//KukpZn1ULqshx6F+MSlaTk/UAWzlGt2UrcJ9Ar
iHuwrAPCmqesdPaKPyJ1IuK0MRawN11KqpQhH5TJF87G0Fi+GpzA1xErL0L/IXDQuBvO911j5eGI
+BE9RaAlRM0VEdf16IZaS9I8BWpCREKt6l/m4q+Ut2YuTFtFsceCc3QfZNXJwUiMQ++zGPZXyiJL
/IpELi5bRMz0lRFrbarqQYX9l/2e4uBtAtUjxFO2XKvuSk0iE2BISS25iJycWOA/m3EyA7XfVsUZ
9IZe5ISH8gkd5/en5ZYXF8cu5mRh04KWENb/elq6FPJQlYbkQdHWlpTCpvxY62dhcFL9VxyHNlL/
OgpVyZ/OIAFaJ2rAtFOvB6N1w/8BwfohRo+Zb7A+bAWNsnwYQL6AFhogaKLWKwWyIQBkDPOFx8sE
dac4mKw4KommdXbQ6WSSQfCSTm7DVFZbOUY0hCrI86JID1AKFa4I1ZDKrT6I566DAG7P9RWQ6Ryr
yrG23dCQBVIokL0sTaTXMz8MipADviSe5ep1HGJLaWakMiTHz1lsaStHyPL7AQwHNuz2LG7iSAp1
KRPP+SxZSRZYQLuA6icgEch3St2+71Lr1hAl6yJCZjx2r8eVBaMEvhMsXBbrmlMpeNYEaIV1RhCQ
khEpi7/cEOb/PpKAmiyIvFCo+kHeXxuNVDUJNW0SAap4VXLNAjza7rjj0HaumrOyPisYQ9wueJIi
fF7eOzQViVyHXQsFe/EscLNdQEayA4eMGkj2zE8WiBRMXy03anQKok+jjHfd8LsUNoMECpJpYGzg
NS9CYgTUBHh/o/mUmu1RHYRqFmfxrE9bo3kb+pdYe55Y6hOrVmSkLDQ04ePGoU4JoZ8MbWxBks3H
6aPQj0epzgpX0dsv31BZYJVbzDvOpKWzCZR7qEvctGxNapwVCU6sc9Yg8127RuIAEe4oTbIb+eY5
iJ7y/rs07LaTyWzwtpi2Vppp+LtmaRWrU3Nl7NihYKNG4zJSA7S83ZwPYx7nqXwuMtcYB5AEZUQZ
X8BjdX/f3DaPACd2aYia5MBXpDwdExiS99wAhEqQWFMHaXdjPEh58jzpT+A1qYVtLkLMak5fs4Zj
KLOtvGvQoo1AA/cyXjf0wzPW+rkEnYJ8nnM/sKO26Dd+XPNmIaOd4P5wVw7ZS1M0OAay4hFfxaN8
zgr+wI3pSwIWxfsm1lZu6U0B3g/wTbw7qUMBBPplFsnymc9b5akRUeLNhoLbjtBsd2R2FWDNHpYQ
mSS8CtFfStnLobemDNg9537K7VppLVXzSkW2gpZR6Fqbu0tDy4dcRGpCxycxzgPMXQWGmDwig36+
P3VrjoCtDqwkTjg0ESxfcGFB7+q0H8VGOaMYVEGMXANsmgFcWtvmKAD8Y4OaLkhElRqf1QoMjPZU
mmGzNbhkL/iNM/HbUgSWeC5PRmp146Oh9Luufig7b+CdGk0v94e7tnKXn0JNKL/Ql2dAT+CGTO1C
bMxlUiNIshisW391YnFJIZCHugJwctcTOynNhDcjJjZNwQWWgwjKE2NGXnYt1kUiG1EdKtULNwVl
xFCrCgQAmnL2szZNSSI0iDNLBalNre6twpeCgyj0T72caSnQ7tFW8tGSUnRaedDlkNVmsDq5uJjR
GQuG4huCXsXIpSLvfeU8dm7e7fvmoHhMh2UZoe5BMNf5UwW6w3MhQiZr3vvhY+rH5n9bv4vBUKnA
qAPGju8N5VwnJcniDxmMiT3HiGZWneTCCJXEQiYtixJIcIDCwhVHSII8QeHnvsevHSEowf5vUagN
XnRBHoQ1xoG5auTvQf/XHdG4zbDiUDMzQDQi0FeJbwBiwxu1eg6N71qYAQf9NUsdXq1/7w9kZeFR
SPk53kGceUNp4oMsq4/kHHZCUFc1UDOyof9Y20USVUe0jrHGtZbcWbKlqEWh1RNIPsoDtLJp65iP
1PPA/xIbiOtoJ23Y501+SsPAVEGGm0zqY6S6sUoyRdvo7bb35AR8SXbOInleHTzyS0t0AvVdOkXY
ycUc5+B8O/t4vWXFE1f7llafjInV67HiLlDv/ccQtb26utNLADzgLmpAUHkFnfe/Dz3gKEjaAEOE
TDtdQk9QwOdnf1lHcSRljLQ6MGf+039wlgsjlNcrC540DCr1XIuHSTto2R7UKcO/7i4HmTAwNcjY
oioORAplBQzJre6XnbpsX5TpCfYvuMsZV9YKCgBWllcIj4oLIN3LO+ziiu7LNlQm5DrOVRpPh0Hx
PQ78ZVZfAeylpTkPDn0DNIN4LZVbodd1N5kTkI0Dk5U492d15bjCu1IEXAVXzQI0vf4SCWjdqehT
7SwYnqZAuFt1KmahbNXIIn8H2hkA9ujgaoqGcai0VkPKfQu+J0nc+83j/XGs7SY0HPzPBD2OLigT
oYAJQ0KGLRQ+u/K9S9H7IjAg7CxD1NKFQjiimabSzlL9Kwl1a+69oDv3HasMzLJDxwGcr/J618FO
s50H5TkLplMZRX96nhGQshaHeroouZ72tV9o8Hi0to6kCXWI2/y9vzwMI/SLIRqG1BeKUjvHPErN
aD/uo13mW/eNLFNyXXRB7hMFYDyAUMKBO1/7sta1vppOBtKS0Fe1ce6JpppMkl0Xs2FG6NoIoyDc
hHrLyof+VHovLSMWRMUAD0zU45AkpCtXKfRvi7H1Z095mDvi+7YOwR6SPqeHfjO/c5XbvOpboH33
mW6qx+YYy+44WpoCJjgQCuxaUKyV9mvoZKBBPnebfzctPx8HJMECcdaQKaQ8KShGXkujnvf8Sq3N
oUdFrRASlZRlyBFx9EuSzB1PopGr7PuWb3jWFtPA66Lahk4g5E+p+9aAujzY4AfeC2Minmf9aQSJ
wuf0pe3qxDUEJwKJ0N8RiSxTgkjoKXoJI0asRDvezxcAYYOEIBhJ0LVz7RMyFNGTJNJ4L1XSAZs1
m4hYCZpZ+n3IiPxu8NaLLRykSDwCxYgjlbo7eKXqwrEpeM8qyEdFPt47+6N5L8mudO/P602HFW2J
8vSmQ2OwxGe8l5HeUkhCCrL8rbOBStmorkHQSWVWRLKcqCe7nDwqbheR7mWyGPt6dYUvx0zNb5Rq
4OhW8CXvxc9HHAWydR/JbDbWYRebOVONZjmO6K12aZA6f8s2qNpc+v8MtpZGrL4nVmUu4+vtwDRN
9JSxrus1J7q0Se2guAlEKYDamLc/Ol9fxsndBZbJk+cN4yi+SSPR60qdxdGgdd3SLu/te8ea96Uj
b83M6o8WI0Ww6qooKQKCuPQ2KTT5vxJnpd6j1uoVBFTyH2Ft12/zU1IQ1SfmRMLO+h3/ue+09Om8
jG3hK8UxgBo10pHXOzGNfZCrNCPvOQpnCk/cbO7OIovFhWWEWilV7LELUxhJtwYZD6Bn68E4QAzG
TXPzkKAHQy1UClmuEc9w3qtkp3hLf8lb/RWg5fABNAOane6LgmiRCWLrVrdDjcj/xVFUKN+BFGzp
X6GvuqEAjDmbBsGzMoLnfyKTSiZT6ujvJ89MWEHxcnDRew5cgRrKmADjojBwvXRISeg6+ionjysE
kLvthYx37jvHDUP4MqGXJqgTrdKg1Tlz0uTNz35CXpPPD0cgzrbe92R+AuiJGEew8OTkZG82ACmR
3wz7y010b4jUOVYkHDpo0eXhgQOjtjNifbxEduHqVuQmw06FZRwuGw5ni28rv1ns76wJpvYGL4xD
lurK5JXpeNLVYtNxDUvNYRnBvRFSWwPEZqqISurkiYETNq3N81u9rJzGr17uz+WqoZ9+RoCggA2h
9oZSh4o8S/HsCaEHzWij/VvMjszqnv5hsKXHg0oD2C+WhkYooF87JdTCx6zQ/cl7lQjuAeF9Mt/r
d+v9QSAvI8lMISBPw6/ItO2SmCGZ9s9e82iyjuy1q+HyK6iVAz1dFtcxN3lL771y5NT9wKKeWJvP
SxPUwqWRkFVZjoWDuANJQJ4pDROpu8MssiTPbt6lyy5cWHmh+CGrC9/h9Zy2kSQWYx7NXrxV3rON
sAd3SfyVbbOSpJCE+rrvKKth84U5mpFOqQY9TBJMXt+Rztwfx9AaLSe3toXpaubBHizb++U/vH0j
YLPtz+czeLgYznpTq6aGTLPDD1kUZPIczp44HSuthxD7mddBRz6ToROI0nwi98MlEQtjs7KooGvA
9Yvj1Fi65a5nGhS/QZII+uxlJ/UVCDTB6XZavS+ceN5CkvYUEw7qeocEgrABI5y5oQ7HkKFwBkUe
kGOBCJDGrWopiAHiquO9PvgcxecifQOxKPYpkefPLGrdeXgMUa8LE/m5jfptzPluhRyj9t4ppMla
dGJvKt/K2s8qLCwl+KvMM+E/7vvGz9OA2t4IE1CwQv5x6SOkXHGe1VRM0B/tycfju4CAeo97Yfwe
HbxXUsQqRW3lp8AUifkcWOfX+9bXvOLS+s/PLxI0UwAuliafZm9sdt3ToJFMe+M5Z5TQqGZh93GM
NblJ+y9rgssVhS5+eUXSeZi80Pu+F9TZ80ewS0MrJjBsP/JBP3gC+U0vhxBKUHf8SybaosQiaLop
iv9YF1CBR0QIRSialC1W+agLW272ul1jv4+OVUxuytmgeDafrX4gLHq21dWVLgxSx+Y8oRddB/WU
N1YKKQFnaAez6AsQQ1jjVwdWLT016xz8aP13EABXc+KEB26hs7cC1R1kt45so0O2wgABKWNrLqZp
x0PiG1IKoGxHDzsViajg5Wi5rMWnCeRDB1PbZ5Mw8qWrJoDdXdZcQ+aVMlG3fmzUPTZgRkB2MG8M
b3xNvfsuvPZGVHH5/s8IdT8mwHG0qggj0CS3RLMwkXFxcbCqpuXMTnnIt8rBGVQg3yw4VOviCKie
wx2/z4+Rw8pBrPs32uGQfgeoEB2L1+edJJS9GGgl7wWa/B13kS0223pIbC79K/sv6uDE3J8OMvfC
QHLFuj8Va88qpFrBIo+oBEAauh9PK/IxluaK94aRI2P3HhG+401oXSbprhuh7pkOJMwFp4DMDFe+
pjEjObn2XEATxEJ6CIAu8EmUu3fpDL6qEGvhx8+d+l6WZ9XtXvXADENHfpGfpRHc9w0PinO3AUkZ
1P+6B/SYMA6Z5cikPRu97otCGY7VG2oGHAKlGqUq70HWRuIfq9fasKJtE1pybdUTI0+6EhgBhox8
E/jG0ddLd/ZqejPLQxoInqCjfoJ9JMmkaxjvoLVb9NIIdUlMVSWOcQ8jRuOO6mtcEzBjZ/07w39o
QOxyPF6YoS/MpK8aUeY4+M+kmZrxq+1fs3gfhmddOaaj3Q8FEbb3ba5OH8AIoKVHCC3RRMHFqEF+
dg4FTxJt49QHjF9/I+32M6R/fj89pBaw1LHjC9GTggBMow0vR2cggkvRCXg1zaGwPEMhBuCZ+VMY
6gxs28h/kqAH7bkV46k4EtnocTPJQRQZzjCVqR0r/piSwcD72847IDFHqWhwg4ELCPQRbYcXDSRq
oDXI6xV0Xku/hcpENnDJbwijdR8hKp5A6NQzbgSklMD4DPXOXjLzuTVEE9rCCQTrm0HIXUHph9YE
OgM51pnDS9jMy0x54HsEJ3YmpfJrIeS6bE1Arjeo4wEL45bTDFC8Oisp5KUr7r0e6nF07q/ZatSw
IEj+/0WTqEOu6YvMyAAD96wWeAiibTI3Q1pqNoFozt37xtZezMgy/mNMvD5R+UGaKq6PBa8+CJbT
mL2Vbmcn2uh/HNFsH+YnkbSn6aA7vBXuu5eYpAyowg3+lPYhqtTdgQdcVarFR/lHnbM58HM3D4p0
qFK7nB8D3h7LjQ6pzLR2+OodTYJWr+aW7J+n0Ena3s71RyNlEXUur6GbQ+5iWpan9kXkFkJusCpU
HAlpY+Pk4Wcz9d9EUm3uT//aFX45+9QVPjWQ3ZlKmAkmEksHLbR7w5WQasoaxlZdDdfRaAaycMTD
4CSiptmAoBT0a7DQClF6M0Jadx+99tvOzXCixqQ68Ad5A9a3TbqLz8NXaabVknJmZkEX772d2X++
g5rZpAzzgvczwct6q31sIaC11w/5TGxTr9/uz+5qQLogD5bGbwGk5ZQtPkzHbipyweMnW3WDdCNA
SFKwjHPwvvO/m4dyNrNnxpKuxiiXRqk19ecqmya1ELxwi7AMjFTqMsWALzeW/tB7delAcvz+QFcv
MEDK0WexdNIYVJAmBiFEittSQNpL3BXgIm1s8d+ye/xs0wsbVPARBGWTlQJscJLJn9Xc5nOvsAqg
sCdGXLt6aQGsh+sKDzZ0B13vPaxZrjTo5/f01PXTL0Xd8wUjrFhu9BsnBG8Yj6Y09ETSE9YWkOQd
8V70isJGqy/qSnFwKFXCP0IRJ1IYe49ljZq6KQy6VCpgrfbdUSPig7/kQZLWfGZ1pa2eJxfjWo61
i2OLn9skEHtY0lOrRQwcPlax3fdfAFPc97i18xEdaQtzDphW0WF8bUispyBsETd50d8kII7aRkSI
fxU8ZLDV/3IfXtqiBlUgNTbkXS168wOPaMKICCd8S5BON6Dz+FDvSlZaZc0BLw0u63kxi2oXKdpk
wGAi99BG2kjKe/rn/vytucSFCTpnpc9CX4B4TPQ6U87s+fDR7/NXXbBCRgJk9TS6NEQFE+Uw9hNI
WkVPqeYtF+jQwHz1RYCIP2esWRWcRvm5e67CjoyRyvD71Ujm0jgVXOhjATKWIhe90NjNPqRNgM6C
g5D8nJtRydjTzKFSN5xvjA0YkjHUBnzwrVmk26B85JpdeYiKp5kfzbR1om7TsJorVq8ZlFEgS730
TaHt9Npf5EauMhHNfl4G8Y0lvWPpGvr6N3X5ML5Axznfjm1g66UFlhPVmVkNAGtlOLRDA2gkgcoZ
kqzUBhGbgvOxR5GJa826fc5Lc7IgFmxLxU6IXV49NPJ2lC3j0YgYL6e19PmVaWqrcOJUty1erJ7y
7SQbxZm32J71gSOzlToOZ/ro6QQNselvtbO8KUKS7sS9yBMRfziXc+XDDK5C5A3ub6+1C/GfGQFc
6HpFYqXJBmSneQ+FA4L861ljJAPW9u+CVIPQOloVgAu4NhBwVTn6Qy146Omc3BJisyXwQmbwgqwr
I0BezTtANwkNEUjDoIOMWt6pUNo0kEfEopbw5Vun1tyhhHT2TZa02NqgcHmgPAduFQjqURsIxFZp
EgyC4AF6MiQA/huFBQi4PfTJ0kJNovYxLZl8LstU0Xcx4OVgAgKUEjLhVPBS+hrfT6WO1/cmg2IG
oIt286i8+iR7tJPnfbFnxfZr9QmIloHvERGTgZIPZbFH8/Q8JYbgJWRfH46Dm2qkcszAkp/uu+Hq
yYB6pAK5HAwOrYfXbgJtliQMK1/woulj4P5w2nYIfqvNNrdLt45NEZQ0vF3XZvQrHvaVwLikV9fz
wjo1Tk5uJsMvFuvqvitc+bMK3hJ9WwcPCtLCLNm9tReGtnQQInTDKx4Ey9eDHaMGP5oi0ZsANDRF
4PkNUs3vUm6D7J00CRJFdn3Mk0323VT2M3hPCmTMinKjbAX0ewd/8wBIj/nX/TVYcS9gdhYkMqoh
IIKiLsBmhvpaoQuTB2FzMlfgCYKM6X0Tazv0ygZ1z3VT1qsi+kg9UC85A5c5Micf1MYbus1YH+Pg
OHJWCO3BshiconoQ6v/nL6C2bl5PYjcnKHwXkx01vVuD7jZtZHtEdAY6/9YP9n0lEdATkWYYHdnI
tlXDAEmtzrQgIhUNRAHeIpS7oSu7GbuRn7xJ6j9G0DVzccxYzBvmX7xCdKRg/2eDijt1Dei/asZM
T+7kxodwG24b++MhIPjjtmR8QnZpKz+o5NfuGZrg1v2FXis4wDyExIBe+NnX1y4ed4owpiMq7O/H
j6+AFCZnZm67SUwXlX0P9y4ZSLMJ3TNLYXuZO+qQvDRMF/qmFkANiA1NXje7jXrSus8hf09VxsuL
ZYXaKzq4Yoe+hhdBLQ4adVX32GT6Zo6Rc+M7zvlPk2kgpQ0aPRzE1K4pw/87mZ3ZWsfjQ+40LogJ
yBPBbP7SSbetnOfzb1Zf8Zqb4uEHWJKB6/tGrDweeWWCACCABeouCZ5EldUf8HPQ0Yt1YYEO7gVp
RMecDAsZGSZTP6ouWm7IwwucMyXxq3E0jqPZku/MHOG3Eckt0R63ofmCusqfN8LtWlcxBRPpdZOT
yMBK4P9kfe99H7XMXNoqQR7h+4C2Q34RWb/UiZ3CLY7+o7/NTNc+ebGdOLWbOZAuI7k5EM7JTQQd
911g7SbG6/F/a0HTf2T6YAD3MM8eAIeyCcz1BwRLj/Npiv+Ls11aog5IVauFpjJQCM4w5GaZdAxZ
34bgJAYq51eAIuUzokS0cbipeX+UP8HgvflePPLiPZngNMkM9cf2xwsI7EkFnGW4BSUx/oZFH8nj
d+eUdk/azZ/DG6SzyDNSvSZk76xmz4QJrV5XqOAA3ozKPZpzqO+R5UaS/HCeMBf1S5FsirNuDfVJ
lp4zQbAiJ0dvfTKZ2vb+PKw9B0F79o9dKhrKVaXT2xR2RRfK8u/NH98gZuZsGKc0085yzF3Mdx8N
0hBAkhnxXevwOwsNCaY3kN+M4aydlmBxABceCpF4d1HD6X0pEsGAxsOM8v3w8FK5W+hLxtb8WuS4
Bzb+ifHaWt0ulxapgc0BagbCAItV+ZgrLdB65pAinbhVrP4QHg3lhIY3xihXqlbgqkCSGlXPpauV
unE5XlYhWw0s5LG3kPr7iBI3gNwZ6RKTxRuwunCXtqiXToS8sC4mE55tHTm+DzrIwrX5aNkKq8H8
p4ZCb8mF+QqcFwgJEa1cu4geTr5RDQJA1rxudm6lHcAr+Cjssq1LntDfRJzGMf/mRz0gqXveSy+v
8unVsIoGRyFrVZftdvstyENCIwCsJPTdHjfznAsyRn2M34OzZgo7s3VBXkP+YvMznPaH0+ueMers
HzRQ5Ab1spz72fn6cD46d3D1nQPXfXoyzJ6k+8eXP/ab/VmZb7U7eqm5SW3DCp7Z780bRpQlmkMC
lkcXLHqlFRokMYx6khocagFtL+f7Kcms2kgh2QTYjt0AWr+Dyl5oGfNYPPBcgMvKn7R9kqvFa6Tm
/FZBac6N+Vk79UWU4p+VgyvNsvbQ4D902wUG4wRbjf8WtU28jSHdjM++dhtujsJyhlAt8gqW72o8
kQfT5614Y+FuNLbn4usvZ232yrYjusmCuyw7jV46UKKDQG2Jf2/Q1lVe6uFQIAPfzPYsfEnCy8Q5
IUFXL2PPswwtDntxfuox2IV9JPu9XvM+5K4Ex925xISWAsPQajh/OSRqPmNVKjAkpFG0nFjve8Qj
HWq/dv0L3UOKjZyKgraER30PuW+O/N68Ms62tZ23tI4uNRPIcNPLmdW9EaQZzJd1AI2woyL9keOE
dFFkytxfH8IvPGfKfYWKI2nKnRDYiTy/3P+IVZ9CfgDdcyhbAz1LHeptXvqpnrSClwdusp+J8fnW
OG4bkEfXtoNfp93urP3CqQNJzfuWhZULzFj2HgrY4JmGT1HrnHGSNtdAD3a7hByRdhnsecJ810gw
naXHjjDCvbXlNpB0QdplmfQbeu4x0VMZaiiCt5dCCAmRt/pvjiaPkpwISiG5aVjVPjel7etmc3+o
y0iorbNQaOOhAXwb6CCo474acf5Itch7+eAY+UcVfLfDAUrQHQD2Umz1Iqs+sjjuPYPUFlLEXNFH
JNq8+FsojppQW6rOQvutbFM8tNEVCyk5WcWBdL18mchzalHBRtYfp96ezWi28pbF0cCyQrmnrBZN
GUawMjdmsHuIzsmGtyUifIsGCOwsdYM7cZMNr3xpM9xlLa+9ZBKQogN5EXppqbsqUkMoXvQ4bXVw
MQT6syEciszOEhvIkmrsrBpKfeMfDbJanJk2XvF132lW8FY4HIQfzqQlaqW5Z6NSFrJ+bkWAR8Wz
9r1AMRLbFbQT/w4Ctg1QCI3t2/PjfbMrgIhrs9S6znLI5XoBs5D0UafAEnOg6o6Gow+buic62h5L
zTEsfEIWfipPPPIciiUf+lcjsaqaEZ3cnhH4GHHhkACXIVIe1M7pg6FJ8JYVEf5tIxLuWUWb5d9f
b5Tr309tFKTQpSHtZgwWNDeqtpWj0ERq0VTmfV4/y9Co55ujEVvVtC3mY9uzfOx2o17bpyYbSQiw
+SzjA3Nf8TY+NsqLn1h+9pT4n/Nnoj5og6n9LshEAGC9v9Ar4e61bWprldrUS5WCsaepiZpV35SE
Kx7Ht6rZ1ABK23LDKiUsAfTNbIMPB8z+6DCFtMr1kdGJ7ZQoFXLtUtKmgGvyPUiTtC5FB6U2qPJz
4ov8c9dEvQUlLxDYD3moSCStE1UlUJ0HtrDPFGmCxIYe7ecsKUsyhcP4lczD9Fnw2fy70AKQld6f
qNsjCPN08dXUs2CeQJFsqEAI1ZAl5Bt1IwG4nYR7ZWwgNsmSaVnxCHQtLMDdBex5o3cjCG2pF+iW
8iLlTa62evySdc79Ad1eR+jKX8TLAOYEFwGNS+lSfZDyqV8wMBngjKk5Vc2WCxNLK1+l1BrSzCwK
VgrkNthBugvoVRBxKD+6zddrrxmd0XWgJvfmpI7dMEs/xz5kiWWuxBSwAm27haQZeiI0p3A+yFng
R6HoqQ3w/emuqUkkHztQyiSp7/Q9yLmaerb0zomyd5Chdtk5yyuixN8sbNVK8QWfIoEQBFcIhEdo
suigSTrQJmei5x/Ll8qsLMXeRrty31i2TmY7l4nEiOVWStAwCc/BfQzpXpQdrueYC/Wp4xWU6qZz
QRrkhjNTtoTTaJ4SS/kP8Ruy0OjIRgUSHetY2GtreDRpWjSkABGkuIkAYyx/85+imZmRqQvED0n3
ruJ/Pg1vLGLilZcbqpGYWSCORDQO0nMbTSr0tRB8eGFBUMeaSLTxt+1eO7VI3u5be/en2gJ37+Hp
yHiDrRxhl5Z/bs+Lxwn6MrM0EEvJE3pQE5cuP4DSC9BNe04tP2ScPKxxilQIwokz6MI4jJP/W1rV
SbK2wS4z0Q7qP9S2jP4wHwnE1k1CUrHqaatb6WKOfx4OFyNt9VnO/AS2y8exJWBOsoK9hKY7kw9t
ExK03R7za2Zv/yHlc7W4dLTcIoKHGAsMa6WVfMpm+qCMB8XkXxBgpDEjwFi7BZFXAnUhUoPoFqOV
gfIWyTXdGIFQGfdjb/YG+R0oTmlYAEcP4efcsCAxawf8hUGaMkecBWMO+x7XLhD8ExlFIiKOPaDH
XdkNh0//bZfiDcJ6vbOsUp6ERPfYViOsjtmBz82mczv1P40MvBHg9MAhf8Nwyw1i1yaxBLyN+Npy
8hY6UlYrxEQRvUoiOrfNeP1DyP82vpOKjhhvOH8zsCSEVi43BeTBgJriFgWJ4PLzC7dNw6Qo+SiX
vMEct+lXtw0czCcrdhLxW6hI5tIKvYhlMaZoQIQV+ZgR+WO0IKb2Ub0XW5TxWQn8lXcr7ns8XJc+
d9Bs0k/0qcU1k6o/Q7KyjdwiJDfHJ/3le/jWvz2RGAJR9+JxfkDHb+hIJZGfctZrb+Xcu/oGKnQb
m1lJCgXfkKD/BkQk0aO0g+r18BWydItX3l3Xw6XulSjlY61bhvswE/W3G7jkjUi7v4VtbBpWMWpl
W6CFBKCpZWqXdOy1t3D15MfjYuuo2L+ZXrL+2/GGgyoqgIo/kIULX+xENSgMqZC82oEgkelkm6fI
bSzesYtfcBPrflgnrDxmMJh/zC2fc2GuTjRI3+nLGpHaaf4OLoDVuA75h+7w3G16FmfhWriBQ3PB
cwM/A461ZZNc2FN0oSqTvJM8P4vJsOslW9SP8Vd0BocLkR/7+omfD01esMa56osGstU4aACtkClf
7GIk04ZkED3rXdzNeKrE5ikkozc8I3F0ZuF1VkBmS44KtwBYecD8JC+R7cUwWz3pprAtASzJ7JK3
EsP0u8hK+RRNjIkdpLqV+ynm4FCWIMIsIQUvnQUNAVg42P3kCek+nHdpIZpNsWkBAikPiWhp4fMg
mHJtqh9SiOelxfe/U9RRUpfhFGuTtVAJgcIaSQxw4l9/fVgCNT0o3f9h7suWW8exLX8lI9+ZlyQ4
dtyqiOYkyZZkeZCH88Kwj31IggQBkuD41L/Rv9df0ovOrE6b1rW6+qmjMqLypH0EEQQ2NvZeg368
Dybd69ab3O/WKoIjbngV6Kc3+mXQ2KgXQ1Hn+6FPkPcwcR+GXmxk2lcmxJ5x5ozXkNIFgU8G8XUX
uJ6ZeeRBrcPwCbU338i8p6fVvtuty7PM9pNrFBcBqCnN5u64Gnx+/CEBq8vVcbwTj6KKw/1Y86QP
Quj1WYH3U7v941CLmbbiDDjhCUPdB8GjcVElXq542k5FgrZeG2fQLu+qv8sTCNIE8GGD9iBoJ4vR
UH2zkzrH0Wo+Ns/qvX05BN0d2efhne2vtho0ZCC1dl0fb2/J8Vh7XvhQrrce6rm310l0ZkeeqNJA
+frv77J40fYwkpIoDuDYYJpCkykyDbxu41zF4tRShhU7qP3AzqlfrG47s7Lz0ZnIUZo31PVYuUrC
AalhGWb58fu1eyrzNj+OtTgYRmXQ45GrCN0ByDHureFPL9lRCcdoWz473sXFWvi//DOjnqq9fRp1
EVE7dDsa2uvkOLcARk/bxhfWRXfnWcEh3G5rT4+ep8lP16bfvH7/wKcWLwRtUBWwoMUCNO/nfZLF
spza3MJNw/G7LvH6W9o/fT/EqVVC3rmrOqAv5vuF+UMcradMy/QGD1eMAOXC4pO0W8ou0jMZ/QlO
2XxtgZrGbMSBKtNiNeoycWym4FF60MnG++QB3OFDA0WGbu15bPsTCxRX4p+d96aEL6Tx0nGlnZlN
69R0fvwOiyy0MY000TKHHLnJFdCa8qYwVyWZ3Ae3SqujzPl4l8B0482Cfnkb8DYGXdxQUns3JBO4
gG7VSQZ/17HUwBCpRuKZOVIMzxK5+qIzA8Ac3qGp5FWV0sDpMVFSbHcalyDearRAnSoxy5+FZbAi
smJmh7XSvkygnOzHtBWd19dT+wQ8fruZtKGFJ5ermEdbb6w7LsrioPMangOV1EXllyPEnHxSWiQJ
GyCaEvx7Oj5RbteolWpCrBWDITGTtgvAeUqdXW6SYi0KGwaAwkpedRM9X781TO4XpSw1b2KdvHBK
XdkUorQzr9CE3flCL1oYKpSF2odlDR6mBy0BQKfLtH5WYV6jelbft7EPpm7+wjBVjTe7bp6zPT15
Yvz96r7Yh/dZB2YntP6P9K6CQ7hv3roj9Na4p2zSyzh0kyhJzxTkTqa8H8dcRhvHasYSLddjurX8
9PaKBsm1ttIgDFGExco8sxFP9PywQ9BBBoMau/0LYwCU1NKlZYzVGabboIt2u3xdAZjEvUfzChJo
z1z4RhVYhe8rfBWcOS1OP62F2iZ6KrN+x2JzmEYWj9bAjKPRBZ1yPfHr/N4AUaj21A3WlE2gWNTs
2mE/nsPGzZ+8PDThDPevkZeE4YTrTExmZhzdR134uUfqlc63vFs13eH6+2h3MgIgt4B4OWIq3Dw+
B1RwQmHyPZQGLtyP7rhrO4AGznQvTke6D2MYn8dgYtQzU8UYdbS7hLoIRIPS4OYtjpJt53vhxfr2
19re3Dtn778nHw6QSUMDphp3p/nnH0K5QiZl1JLJOF5mGOb7iZsTly/v6MNnLzK21gLHkMyfPR7D
i2MKAOD3n396g38YYJE52eZALVdgAIeu41UKYOEj79DSM9DOs4U3kWveWp7Lt708k7S9Z5vfPdvi
aKpshgVYYWge7nY/riKgtby+At4HcoPbbbXZ7y90L7i1qZcE547FU9nTDHP91ztb7LohoYImqWrM
tIPd+OsH7iOeEYIgtLkpLlfi18MTu9tfHIEguV6jhvD/tOn/Hn6JSlU0oZKe4tG7R217NV8A4uDG
9serWwn044qeWUUngwwubMj7cT0FyH4x1cPEG03LEFJzoB13ow+PYhmOdxcQ2nmNzwk6nprbj4Mt
5hauHDSZRhNlBCPML2y/uFlrT2eW7XwGLNcO3h0iyqxODbnDz3uu7PIEVumFgVJFJC7VyF9fv67b
c3e2UzUEXOlRr4B3HHTelxko9oVj2oiQWe3Hv6KXyishzO+9uJdXm6cuTG+cOtj7JPeO3TEPbr9/
xlMZ4uxtD08ieITiG3x+xMJuGak63ThS66Uan0d+x5Tn8ZxX9glALO4QH4ZZPKNCYHNiNQTR63GO
mqnfHSgQU5X3cpd4KfaD4Xlb5RrC3FtfQn0X6pVZNHpK4AYQ72rRcfj+sU+uHmBDgE7VZgudxeoR
qV6p+mgbR/WHclX0K6vdwCkbDArrTG//9ECzwbCLayNe7+f5tfVKc7mTmkcZOFZEXtR4XZZhl6+F
++v7RyIn1xH6XtBkn40cl6hCuOYqgjEMxcMmtD3ldoom4hebH7sIjiG3IO2+JXNxCvYP18WvsPTy
O2hpsgNYyVkAbb/j99/nVDcD/WYIIc1GY0DizN/3w4kVM8XVkhRLK9j1/g7+6B7a+n79UFyyrXmR
Wn7rn9ux+qmT7OOYi+PZMeNUkbDXRQgiqH5Af2tW1B1uIywzb/XT24ay8sP1rMF6HdyfeeBTLwCk
I8BXgHYCfHYRLhppzEoHiLfKrSjciBSPTnpDoBM0lCGEz+ggfKdaIf1SsLrPFeFPnrEfR1+csUbW
TdxwxvnRd0F9cB9seMJDEIv6vyB/tz7zrF9BwggXKAfOOGHUx5cVusmJB03JLOPIQIeRm2qV1H6Z
2kFOO/DCnWCggUx/fj/oybP846CLHKjNxrIRSG+Rs98/xjtAubzdVeNt3vrD4fDAt1vi7/312r8/
Fy5OLCtoBgAfgPwdQmvWYhfnFY2p1TDzqP+CSEmPMm8AsZpBWX3/gCdyvE/DLHYMN5Iil4NAsDAn
sZqogzlVMuqPMToQ3w91qtoCaDcyWegIQl13eWVPrFyYU1eZR9QivVky9WZ1WPm1l3q3wLOe2Rrz
tvt0kOJww2jYF7PKOiqUn0NBPqnw1zOT/gjR+CRIWzxY26dteOaZvgTbeRi4dMCDbj5Ol3y0HpV4
s06c7jhc5XstIGu2Q1n8DXpdq8w3dw8yNIImcLvrM4/3LkP/5fk+DLzYe2Zm0hKKNv0xsfZxfanc
yg1hmyyNgGrt5LOtv7LRT31rC9INj/I0enGfCyNkuJ67MBRpPFh73lRBtquOY7vJswfoUxS6X2zT
VR17TQd2RhM0SJvD5I5f8cLvtu5Row8O89OAJV5dXA1iZVZ+k0EPbC1urepQw6EU3qGj4tF1+VxB
A6Vxo0THPddYC9B8LzKAQOmWaUGvB8zP0aP0SiD8TCfsCeAouvTy/TCz93eVyTwQg9Bsl8oD1ExQ
FzDCdGe80OYstX3eSt9N5fyOP5wabpyhGe3Y3dEEof++qXwioYe81aDmhy9jX5tK2KShc/P90jm9
ctCT0tAIh1fn8tzI07Gz5xeoRemVjVpVnHjntOzOjbGIXh1Hc78WGOPSWIH9Ji71c3v6S1B+X/9/
P8XiABoGMTpVgm0GtfqgvJKAKtznWCJedRk/fz9hX7E2i7EWS74fq9LstHksD2RBk69JEZrX+9gT
nuZXUX+p+bcuO0NXPDmFgMDgDozkDaL5nxcHG62qkWqOQWXTRm0Mo6tRy4eQ95uaAXE0yOG+TNVz
ilVfcaHzw6KZMXvRz/Yri4llnDK77PDqKP2hTuCr6WDD7MtMm/HEjeoRSE4OK+s107fiTb2qnQC+
Ap7Rnkkm56z0y9748DUWcw7c5FiqJe3nbn8ZKWiD13jkOMzQz6mumE2i71/ye7f0uwEXm5GafDIG
ifk2qkimnunCMiCjm9oI5E9uwnMLDgIcmm++dXCykG1ye81/am9dH6S4YofqqwYUIX/4/ludfRuL
5L1Js5bbWTEvPV6s8/bG1Pz0JRF3rs+4Z2zaxz7b5piS0musIFcus/FMuPjaZ5uPF6gzINWDcwea
q58XYqmzpmXC7I+NdZlZqBEfyoNLfMkRcp/MuPSGtVl6xaYyYa4Aygj13BstexhINDqI7OEA8ouJ
Wm4P8+gV6XeWsTHP4mxOhdL5HJwVLJGEL6v/I7pjhl5a+JKwIb+gA16gdV0aG0uukmFVZBe5+aNx
Dya5PfOCTh33kECYlTKIreLm83l2CG6VjWLJAfYdWy27aabBn2BtTKrsQMmPwVIh6XNR65EW01CB
sZTl/qjbM8jX5VUAJEcYFDjg6mm4fOF6u1i7uRLbjdmCZPVorB6xQhzqOU+4WK74ChZNrQ+k2riG
yyhIl/ENkFWBtSsBJTHf//f9hMzh4cM2+vJVFvOhAFIGNP+kHlXA2knee7m6B5g7ZmeeeXkHWA6k
LeIjgQRDlysYqIbCYaa9DvHBqQQMy/XQrM1IMp9dklZCLOfH2JZnosUiOn0ZfJHkJdnUGbxR1aPk
d/w5ZreTepF160wLNBlZypni2uIo+DLavPg/5AmaqjhSGfF6czRzrDs4BcE3B15z9RXLz3E7zs7r
YrvHhasO3AQNs9yoYdJElbouW3+A4A4FrZuUa7iJn5XXeH9by2UDvAWEFTQLWinvF/6Pj5jVow2f
X2jfAovurODPElHoacMuAuhL7eWcws3Jp5wljRAq4LwDmOfnKW2pClVUQPGP1AjNwjflmm5csq7G
A5LItPjVuKsaJ64W//x+eyzNYN7fJY5XFWVDqNEAv/t54CmvbBqPoJ+RNo3vrXbsV4OOjhovE90j
LB1/jFnH7hWH0I2m2uOaKSNoeAV/YlP9K9dYv2psg18XwMJdTVwHbkk1n8VI+fr7b3pqI6MRDiYT
0S0D7sufv+jA1JQXMb5o1kSzT3iqrXhAnLO+UIsA+j4hc6YBBIk1Y6UW6WjXxU2PdgYEQesAfSKf
HqDSeWDXVkhf+5WEzr0SmuHWjrKNueoDtlGjCq0yiJte54G7gWsB8vUsUs4lmPMWXq7Ij99ruUK4
pseE4HvZ+pvFinUXySYLB5R1kuSH3eMaQ0rf/HPU//g5/LfkjR/+/Pzmn/+JP//kYqxhpiUXf/zn
f2/hsPhcZM/lb15bvz23v/Ffv93KZ5k1MvvZ/Of8Yf/nL//z8x/xWX+NFTzL509/CEuZyfG6favH
m7emLeT7t8C3mn/z//aHv729f8rdKN7+8ftP3pZy/rQk4+Xvf/1o8/qP33EAQVYbC+o/Po7x1y/s
nxn+7u65eB6ff7ts66z4X//jfzb5/KdVPT6/Pv/2H7+tn184e85+2zTFc/nanPzst+dG/uN3YNH/
ALMYpDe4KgIpPnOh+7c/f2L+AdYxVtW7tRV2+e+/lbyW6T9+N8gfKG3APxaFWmQMMPn5/beGt3/9
CADTmas8lwugq2P8/q9n+PT2/n6bv5UtO/CslM0/fv98TCBvh2yaAUwlulhAzH9R6hrdvC70Uq2P
VlzhyqpeMsMKBBI1rrYB/nKUM7GifDxHa1tg9f4cGLWOGXWIrftFWdpCfbaSksijSMewtqFBZqDm
7s5a4g31VI2FSt9U3jh1uyqpOi/rSOHxBnpfjJg+IOqrvsyDxmgujMGK9JT9oNMYpplYl3p3AwGQ
sKBtkKhi01fi0PMXjZmrkZW+lZjXrMjR539JnSayKraFiWfYMOuOjt3OtUCRcM0pzAe+sUorkNOw
ItR6siVDyma4d6pUbY9Uau3FPX1JDWDgm2IPTLM3GtkzScx209XOXcKKMEH+qQNDAwWODangkZ5l
ryn6CXmaXFv1cNNZbe6VnXB9Wjv7vrDvcMrczB+JDbjp+pmtofSbvHauejDxvFKPITWuWwEE5wJc
BeBpgdBnmcHQKhcUMGqJQBlaU74t1fgn0o96U/blulToa5q2NMpzqO7bvXh0ITEmyPRjGCXcIFIl
jdRBifSpC3V0jFQDNCgDtBCb1IovDWvfVh3kLOs80MDOmnFQXlZZgV1A3U9YQWmwrQbtYIuDb5GN
YYEk4MPW+2vZflqmcyz7O9a9LxfkjWi0znBHGBwsDqWqqViLGmcNeA7wo4N5mZpN5FZjWGXm9RgD
6Ems/kqn2V1nJZepW4RGXfp5Ye+zDkK3qbgV0o6qcYiRijWPSQGtfon54mKVKuZaj2VApzhMNTix
ZcYafcrrSYpVFrubsYKyPuPFvkQdh8cDXN+hMpfitVNrS8z6EfJaAeljr02Gy6pEXainQGPi7UxY
xSASBeA5F/6gtTdQIsE7c0iYJQ5gH2nnF4DF5KkVGGnxw3ZSsHTMbdX0wOEr7EffIUVsUe7R7DZo
R/FUmPXFBCdi6G+vW5JcuxY7MN3e0mK4SshwJarq1k3ioCiUyypHZTZDJcDVjx3M4zUJnlPMDja2
yZAa+1yvI9sYdl3yEyp7gcXYIRH4rugHFzOTUcMKQapICrZxyvYCC3SbTvG5LuW7q+zyxQKaiOCH
ziyB6uznQ7zL65qVPcS6atW9E5Z7R4ErdQonGtv6sVYhpthrw1WG7E5IupPgpIua38TdihulH5vD
FR2rVV3Rbea4ocqTSFDu6ULfCYiE96U4WLFyZ4xtAJO7rZiqTUusQC1wV1a04bKuqo05mCvD7nZs
KDcjtJml3YeNkA8xImETo2BDjFWJ/Ubt8TLLgdOxOHRx64sYVXVS05c4LbZ9ZxmemoInWfb3tUMD
0RJ8I9RCMhZaTRvkUkbuyFckQbAaEn9U9ahrO0CMmK8M89SLQ9eV69Fsd8Lt/EFY2MN5aCMKcVhd
StHsEtJdMdIGtOngZDJc6vUUKmkTUa3fMVdflSKdfKkxv6p1D1si4Nzdp9W9YXVXcS/WPH9FPd+b
cBdWoIOrOj9rFCCJrlzgJVy0jVg3Jj/QlINSw62NIIj8sXKmavLu1fjlhUOgGXBcQCa/5LUUHmGW
mYnmiLnegS8RaIm5SkYg+oxyXVXjldubaydOrgs7PgjbDRUqVlJpAwWU4xyLQ5T8yaAsdI1MIBHm
azFB1ZPUUW0Y69gy/KbP9w5rg4G3D41TbqDCc6zi7Oe8S3Ts2wRhv7bAIRrdjcWdfe2eswb+nJn+
Ga2gGDlLYM71iGUB0yj0yrbySeLKbaNmijFBDQlGWGV4Q0zPxMZF8e+v0YzZ6BvqlCgtLLeQUhNF
9DhKDS4vTMYjcEoDIoVvJ5cSPYUY7tiQ3NrWNbSOSmjktAxtoQ4ENTsuw+8D9Xut5ePrJaBV4oFB
SYNytEGWruPEzBOb9F1/7MF9m2gFEW6AuOZDtSqtbedYvhDIMgq4v9jGugN6rpemL0wzYthPao7r
I7f2VJK9xJ0D8foibe0tT6vHoSwPtEwuK0RUvSs33G13escPpu4eMrN+MKZZZM/0ywxKsEp3Y0k8
Zjm2D6yle6IM93VBtnVlRQlNXhlD7y8xAxAGdypw5yTP3hqc2ro1XDUUgyAFgtvHbT6C810lI2RG
7arx4VR2Dzzy4FWxeEoYuTbwC55SIM7ryl0DrdeBpJeiYOcq8cbi/CNIAXEdg+8KEB0mrqCfw6TQ
YjCzU0yrpZB1jVOcFPGfr+7fyux32c+aN/yX/Jy0f74O/PO//K1Pif//H5n+jKH4r5N8qBBz9pI9
f8zf57/xZ+quWNYfAK8Bqauij+8Ad4LX8mfurjjaH/YMnQcFU0dS8v6jv5J3DWk9/gOUPQDjmDkH
fyfvivGHjuTFdaEUDG312Y7038neP2dF0DNFWQ8VidnjyIYtz1LyExbowlZSjttl4a5GEtUkCaR6
Tt3yczR7HwVJF7a1jfsBtFQX8QXHWF84bcMiNGWj0sm3/WCv4KC9Lzrt5sPsn8jzvgw1l/ZnIVqk
mQhsS1xdDGW0Vs1NWAjB9WF2NkYil6h0zetzYlefNxQeajHSYkNBNywzphojdeSmN26L4fj9kyzq
4vMACAR4A4B6Iwp+2bFOSzPJ6jqPDE7T6mFsoFEayZL3/MHJFVbtXUfjJmxUp7j6BSPXwbq1GtMV
G0Clm+FeFH1lIZBPfGwuBVNkt+ZDa9uAxUsDzjVuSUhowPP7XFvjy5qycN0EeRzAX9Rs0ZT+HGlQ
WlMgacQoTIdB+DlY1PFKcaZz9HXysWBR10I9BRdcslS+KQaSMfi80Kjt5sLdhckb78z0z8XVv8+h
9+nHjoUHIpzqARRYYopaW1J9mOIsik35KrQyJCBi5jK+6OPuiJIPFPY0QB7jQCnPrOHPV+p/jYxq
0Twybrbzw38oFKq1ZSedipGtXXIzQtNRXmQH2GOfa7x83SvYKphC8P1NB1o2i21pNk1Jue5mEZlR
NWJLPNWfEf/cd8NpldyhPghNnzPTitD1dVohpYxQANk9LJXPD1e6dtyUbkEjY1Vs+N5cy3UcTRd0
b62VzTn7pHd69/IlAqk9eyehz4j+xefRFCUH49ImWdT71sq4UK74vt7Abdx7k2EfdeGsujOEMYQ6
AZUIz/FO3xOnr8PD7Qy1InQbyaJTYMe5HeuZnkXpxrqo8LDDZbyxNk4g191aCfOdfWPemOhNcx8G
t77i+PSNvimv5ODsIRK7cTcJIHPqpb05Z2mxyPn+XGQzWOSvr7aM/L1I1H5qMDNDEqZpmGB9N2up
reC4JwoPSHL03tD4UoXHZjRtcw6D897c/TI3iNOgmEA4j7yXrz+scrvkcGOL+yxiXrIm0MNRIudC
9/u1E+Z75VF5zC7lFVwe8Y9xiK+MSL9UNmrQb9GOONQXxnoEkPD7xfk1qtgwp0bYAvkZlbHl62oF
xIld2qYog/Iy3aEfVd9QzabDmWbH13FwBgIcCnI1Qou+VJngCrAXupUjQvJ2KIKx0FHFQbzLhvD7
B/oaihGIkNfPYvA6SPiL9dc3esV6FIGiLDF+WqwFMwl7xW+nyT6zr7/EEtQlUUYHuhaQKgBsF6V0
gMugeSRGIFoqZeUyK9TdizLLwXQ5d8IvKF5YufNQLjru+L9Z/32xp1MN5RPgBVAy9/KbcS+vlBd5
a17WV/mFGzpX+QHwvCtYdg5e+UN9OSfkvIBFvw8/y66i7ArjbdzNFk8qkEYpeg9bTBmJTb3B9QKg
HbSqN3ok9iwQ/uv373C5WMAO0PGPMcssQpl7aYWgWdk0jfM+KTPYs2f+ZJ7rAyzfHUaYVVYAMtVR
ZAbz/3OQTCHuUrbpCIQu7CGdQ7E+12f58ggGPhTZCNA4YP9iMX4eINFtUtmjAqrvAKX+1Jxcz0Ah
5sxiX46CHhdyTPgPIFVCSFkqXSm5VRftCADUqExJRKoqvcydTJ7pGX0dxZ3x/wSGALAfwhn9+Vmo
QnoszhzU5UoRO2pr8Q0KtXz17710HIzA1mEAHd6d0PhdvBK36JtOjhBLK2mjgRJd937l1HHw748y
g6bRVsf1A639z88CHkU31LJk6HbaCg/qBvvb1yUMAM9Eh2Ucmh9nFtifMePIqOx5Uj/Eetm7KCrq
NR6n4/Do1ivYBBhQfcmYapwZ6sv7wVAgTSM51FSs6CVqtysKyWsFM5fqZnVUWlXsizKZzoyCKtP8
oj+eXxbY+diOc38FQkFQPvj8THbeZU3hZtAai5NiT5LS1tMrqynl6GRBxUTNPJRbbOY3wsCqR1lj
aoLBVJjiKZL2d8UEieMA6pWqGuUmRFC9Ikmbzq9dkoy+gJzXLzkKcoVEWNuYZSHVVdI1kA1NOWzm
1DFRD5DfBPQvtRPmBKOTigg92QlW3YYJ/qlRweTJK7jBE1+2OkrDWQqwAMianXln1akGGH7taOuE
TX1xWcFBUQaubM0hRMeWMqS6LcrUFs3U6dJmgEgHZQqORqAXajXc04rEls9y4g63xEogyYLuKaxm
fUpSAmhGIVPbNxkbYM9b5d01WgSaHqCcQw8FWvzDSpsM92pqs/7OQQVk9ITjqhDVHgx8xaGri+eq
TcBYbJwCaz+P4+bGahNzV8WqbMLCZobtd8JGtd1qi0ZbYTJT5mVWEV+1LQOLGm+vhGEP6TQRSKUb
IbKniu6VJILYnqv29t4SbQfsfm9Q6tllZl13Auwaf6KTyiIThXz4ik0d35f4UrDCwG3zIa5IDchU
mhDpxVytMi+rpeijbKgZaLATesC+Jk1wjycIO4EvS/t8yyHEdnCE05d+OsoJSCrs+AHtKl0pPINB
FvZiLARG66ckkR7DkiW+JSzwPC23Fz8qMrJMX2ujjY5Rohb2L91MGxTnJgon+NZuJVTdaMOll7h0
6n2mGcro57RWEpwZSnxAHTGWYWrXcZZtChuaqXRV96J6pvrImFdqTGahrbggFY86ETDcmcZh5zYc
nZK+cmXjtU5Hk6AFgMwGg5W6IHLU3fCU5hNkUiDIX9QBdQkSRYfy3EtIy4cwFbkzeGDZG0Ugyl6O
Ps3KMfZ0xupjIjrUXnWjJdO2Gw3awGY9FtnatobYCc2+G4owLbECvarKwYbXuD733nrHcxogxmG/
VkLWtnfLpMJumsiDrZXlvQay7qvuMPPZ5iq0j7gEHcaXJsfNzUaEW/ck026xpydzXVuEaiHFbz8z
Cw5lvgKhrp9t5kJ3Imns7hfW1lQFEwr34Ntyd4RaYy77zmv0Rm08dzBTeyNLwymihBDFBB+gcCEG
h+U0BqPdaJivXq2eXJMPWN6ugE6yj36hc6x0E9urkiZLIBmRq+Var0Qm/b5FDIWgUcydINU7F1XA
eEy8zurU1h9LUU870pXiioL943hqL4thlShDnW6GBBdyGCYT9WdD4WQfqlWh3KpEmil6c5mqBDoH
ac+zJhoXHhqNDvErqyrQqnBpUawyQmeLJz7mMHWCrF0WUuqoT7nOdR3zMthHHaTeJ2FSkQSJYqih
ojA0MlhCilWpFO3esUcVfUBM/dZkJm19eB7JY0vQSXVk2WmYRwtO3RVTh2ZVGVReNoooJg/qoeqb
Dv507/d2Y++pQEkhIIrbtD48mobhNkVnMrHQNkzMdFOlupP5dMwoYCKarYbwhu/jAOsNZ2Olu90Y
aJ3G6tBszVEP+JAwzauzuIHMYc0NGrhqWwmoQ7KLQerDrVlqyrXedD0LukwqethxxXxLlNJwNyI3
0nrtuNIiXpI0mQw6JDdlWEi9GAKrzBrDi2uIuHo4R7W93mQCCMDSLTsQRJoenThSgUyeggEARL5q
w8+6LWqsdCV24jpKeF1NocMFS1bwmYf9tqR1jCaG0qWlV6cxElwjFbTd2Gkcr5pE5Bq6s1kB4F3q
Zj8gBoBWoGsoE9snds5uC+yo3Ev7apx8p69boBQ7NMi9gTMw0ZxOaIhKU4PWEU1485xASxAwJ2YU
5BLqLFxfG5UGB6xUpM5bDxALthptajSLaGVR3xlrNJtMUqER2GXW9OA2wtV8ZQQb37ehI7ktaqFr
fsucAiM7RYGqNloE/a7v4iwPq0ET6b5NHDh4GqztlKB1iIg92DhlDR5dNx6TstVBxO/b7FdFlRQK
4poVw0VEakm+McrOSQJQKBDa+6lV0IpEF4Z4Y6c2b2KsQMuplIkrnjkO5FCkVBFeH8MmxwOHGpBO
9Pbj19ZhmeXjxtTVfmqAXxBYaeLonj44CK0lBMdx7BmlOWEz2y3i06hCeoA3hTB8ZB0g8TfM5U+W
je4CNGq0ofPGOIEqitKauvC6QrcvEVA6LAzBJFC8ipNrFRx8strtnpKWDDykzBlxEJhUtoGIK3Dj
Gl5nj1zmCDyg+fPXuJ2SEscaBLwv0sFyYMVUUdVegyChQ6qvLwzQa7v2bnI7OXgTrpmv1C3bS9eR
OZqSFCvKQ3VUgZAgoFRXnSNgayf0nrxOIgcRpccVGBgkNK+6QMtqdHEG1mZ3Vaeix4JWEDECh6AF
5sGEwXhmZmm/jbYbDxganRSkM8kAV7auRgJhp8O44jAftBG9TP7i2pMDcQh1TksabVQ1j0CBAdHL
EiOWFms0LSw4tu56KCe8Y59YnfIEAbkJQPNGy6GO54ryh8LttvL0jIFijhVHH6VRI/KqVoWcwxhq
+qMbOOJPVU3IrGas2VtnCYHJ6FU5rWVh8MGvOtCEQ2Bk1F9WpwMJYvdGDcouSq2Jb6iTfKoZQZNP
URoGsSVDb+8LfcoGnznQoA9MqtW3FAetFloq7W7joXXVMDaMYfKtCXHORrb4DCL+vDnsJjOwGYps
fKXqoMIqVlEh3OC5TlGKfZ11gwPmR8aBtUA16LkemDb5BFtq09bwJPIRWM2HIjeAYy2kTHdo6o6u
b9fudDPaSQlp/F6zXkuZ9j8zs9dr38wl0AkSGg83vBhirO+4B/bDMiGDlBAnizItN2VkNFmpr6e4
7pLJA86aZtvKTdsfXYUJ+d/MncmO3EjWpV+lXoAFzsOWdPcYFJNikCJiQ0ghiTNpJI1mRnv6/ry6
gK5UVf9CLRroXCQSmUi5O2nDveee4fO4uckvC+5QH9cgHnziDeWwoeRXnkfSlA5WREvVFMDHD8Kb
bJ6pB/3FjYYC190GPjjgxUsmU2EvSKmPXrtN0nS700qc/bTEZZRvcb/Dia5seg62T8xDr0Lodd0Q
zh/Vvlp5EI4R/SEyAVKsmkxSkr+nbDzGuowwM2hbdbN5UZvlYh9AeVEdccTNQSY/9XzwJxa7ag5e
3M4L+doiC07khsgMumPQ/ipTscSnehtLhuhS7Kc+pBhyVUkRs3v78AWW5uY9NHvrdNVluetl/iXn
xtlfwMqDvS0ojNzr0W2dDzt4EoK8DSRceEvZry8cP7bb5TyZNX6jjxLxXV3OQt+q0U3FXYCJavdZ
yS2Wl2stfX3RxVoF+TqX+rVugPyPa+ownqBZGfeLeUkD+CMde69o+9mlUtCt6Yqu6ZLmc+qQhp7v
/ejCtO69PctbfCWHgx9U9QdQcfrTGMudVJkJBqMzD134RSZjKYoBi9y3kK9bXY3eaN3bYCZP7Zrx
QBOuxY55vlN0OMrw7jdZzuamKTuTRcXAdX1jAa4oyft2UNkxUY0DnaH1os5bOFNLyBJd3OzflW+y
4GjlZt/lUoVfzuNdcdHR4jAibrrZuW1bTtrLTOpyKTi6I4/cLY973hySVPqAOI2zNXBhek9+lZGq
98JvwhLpU1Iv3muXblC949721YUv7FDdK6UCjWWK5bSmxk+G47JFsT1FplHkc2YTZ7m3p7G+Dtd5
GS8SUVYcPmGZ9ZyqZfYs0802r2M17q9OAHBxUeoxsddmdNyPbG+J1h5aV+vLuFRhVeA7s6g1j+pa
RxetrdzmamY0VJ+2wXpoc6XZvc+gaiq588duzo7KdzhFXLmETp6kquoPCcHd4WM7uFibKRghCRlG
Q7j+9KtuNBckMxpzPZZ+SXK3Z73mMI5czvdhZwb/Ym4jP3oil691vyq7rMSArk4E6Vx0XRddpRSH
8Vvj8loOVpOVmJfUofJ2dTdOX7kF6/KNoBTpHwEbsi7v4pEBNoy9sHpY+r029Ex203Dd3C7Ns603
3dHVYznDZvIdKsmh80j1c+KVrROsaNW82FtWHqTpSto8MZbF0u7Y13OOpM3bhopnKEY57dvjXA1R
fyObYEoZmswtiViDM8EUCsbkCcqgfVTZlj6YbQ0g8cfu8hENid2uIwW+8nlqA/11rrbMueA0QFoh
s2VCILQO0rvd3Em5xzkxZxpOJCv95us9rC475U+Y3wwb3mFVWHreo+ya8X2Y/Ma78NMy++U1VvTX
oaU/ultdXtUh4XW610nnD/FJL0vl3atk6eyVGhbSsdnOa5fkTeb0Xn8wbjpTJToZ5tsD70cd0trl
amyTLvwBldaZr2dR1iGQvtVCf5qs0zgH2YSCStBVXLPVDuRyFweL7PPAWVlscqqr6uhpZOVoARuv
+rS2tTV53wDpFiFhFl4KFD+dSxy3xNE+b+ywldeB36fhlyl0uRp7UarvYRlThDRB+qV09iY4wLBT
L/DL5u0pEgLlWK+C+qco6ZhPNpvXD99JUR3V4467Xto4HeSizT5NQom5CNu6+indUC+H0Bn64Mew
Tqr8suh2eN3num4O1jbiNmusXxXR1DEj6BZNpxICH/xId2la3ErH5pe/2tlBTCyi6dXHD2w7RGmV
jJ+mYXHeHGqp7Ap7pJGoECsGRS/SbPGnccPFibZv617CUWZpgVmhXh7Al+qXPuorgnG7hNykcZCt
kw+uSr/Oo52/KlFKdaJFnctcRi4ybVIsmi5XkeM7NM+h0XmsNIVnHIu5ujyfUMO9VDF3rL8IDAXJ
FKGL2I1vbvqB4wNPqD5Cd8/twm9bO0Vs9TgRDj9wIhQOf/hT51bc9XUXrfI29DDDfDKrHJsHN1tG
/5p0NLneKIdmBMOueM6qG+GE0/cI723QFClUfBxGWoZDhbXOlEs/seNp8uMalunSynxMJibzYWPb
qABiH9pCRYvjHOdZpzOQj8Lbap3m0L/tsJXyPjUVzeoH9VmXXe5zit3UooSSN7sXjQ9bX6cw0Kou
ppOz8RaSlrIv48e6VPEDpuBDedFKk84UH773C9xln/M5hUx6EaYtDlltHAbuwW5kdBwDrlnJSYAZ
RC4kxJ1imANT307zpsSxDsrZuZSUnIQGx9QrebVr1RKtXLpNHtN5Puy4ZNmbfqvdJcrhK8b1W1Ij
/NrrwGkvVeXQXO1s1YiM+shdrxP8OzRhEaJCHeLvsSyo1hWRCgI6ZoHfnJgPSVvpKT8Pwt9XmSqM
PB3qitx0W/BF1619i3vff9Wqn6urNGm9EFxoZ4M5VevoS/xdqqYQsrP9w473EDsggHynIhtOgA51
jMdY11bkLO3Bjl+1E/s278Er3KuKLiqAtTmnH1iWsn/x0a9u/WbD6mMtCRc9brMv28tdddFDuTjJ
e2nr8jFuy7L8RGREZw4lo5oLWztwFMOtY+d1QZemOb3MOhI3y/2AFZWR12sn64dGzTXBZWq013WV
CQJK45EXRJNBuyx41rhb9ytwntns8twoDNOA4kYXZ7N4Xd+rcY2eQpXYp3LoLF/cM+la+NnqGRo/
rb6JUJjvQTdEy6EGo1S5Gpr1ypv7sC+sxyYiFXaaX+CPuG9Bybs7rn60QrpQBra1SmBH5s2uZAyp
hAd0ky79qnMj5nbJ/XT3HoJknNOD087cius+iyc9T+nnpaqHe0hmps8XtKE4PwWE0q+TGWcA6hpx
tVuXyYMI2tHkJkiqx2VOEqiKtbP/OLuS9Pmoq/i221yq/SSyQHrJGMd3TV/K6ELFQ+2c1nZz1nxF
bhIVWbwsDzpS3OVmdpl0WuP8aqqBXiqtsYU7Tunu+4c4CaGTeZ2bArDCZ62vygXS/jGq5Uh/XwMQ
ULBUIDMrfqGmoI/K9DXbh0Qe/nBOlnUMk6YAbApvom1NqjMXUQy5u+xiydO4Sfx8GbOaPmKu2vTC
p2qg8ImzGrpHrd+9IfDqYh4nkhbtFNfFuvjh01TGyfum4gQJeBvycql75l9J5XDotaMdUaL7JaCD
L2X1s1Xh+pEt8yKOw1Y3v0hv2kGpPT28SJGZt7l2h/ts7o04OTqS98ZHJXu+n9afIxTBN7XpuTt0
U7v3gNVx9HlisvASCYle1vGGZMsXUmwFN7WzcTzEOiJgq9f1/inGCvJVgri6h8brEZJ15dwUqi+p
1fyyTD9mHSrQ1Kaxn+J5hruTNSK77oM1cvKZsoCsi9Hu4ZELm+rDBlv2ClIHcptma/8er2Fz7l1H
z1CfLGlWhN3WeUVfLdPHunfjXlB7eZwUppxRW0VAXTnKmNnjXe5K5IlR4/deT9lVFoaqLeKU47oI
egNJzu7j+Hlv3OGszp0olRc67eZAsgo1tLshcoJhzLl6nU1qePIT8IutjbnwZ7dOntsq1M/b5qPh
Xqo2Om7Ult7B2IAuMZC4BgIk9wp2fQqTZE40xd9Ufasb4nRyKr32yRtK/9gHc3gdL1V1mvEO3BAz
MIfCjDUrSfcoY/01oaQraXHb9n5I0+xNgkD8EqVeL33fCbYjyLKUBQx56Pj0lke/PlVxvMVFkAl9
P9GRPeOp3t+Ds5U3MsJLL5/rXr37IZjRKeGWvLaVSX5ELjToI9SnYPoUtoJDxk6tfV5S6X6qxtS7
dbQrJGlfvf1BmgKbCIgWurw129u06RRwzGn3b1lndkwdF2wmiZeI2hva+R7SFggzlgVBr2FCZHb9
hqVwyKZNAvOLUAyXP63dzItRXQD/hgHaVrjWzb6HUrHx2Hc4JBiOSHuwYp3eQ6fpbeHpMlA5KEXt
cQDq5CnYaGK51cR2iwsi9sdhTzGRuyqJewrqFBn2Jqf5qjfrSD2tluFH6s7JFxzGM0gHah+eG3cd
X3wJnnHwQjOsh2Q3CbK+pvWhXpfrUKNpkC7jkK4p7+S+rFEeCiph+MZj9p7V9YilT1qCZwTWmx+D
pBbfK+onkYN3nGEKpx1/wkk2L8meLa+RNiM7M6x/glNyxJWMvqaDysLlpnXt+DEwJR6R7Q+lycPR
C65aT7XzMZvH5qWt180t3MlPHkMszPZTY0uUzYGEKYe+Je29U5Q4Cq1zrJMkH8k2EUcxexHFb0ON
UGwiDH/slS9tkYhs+GGBO9irGjVj0WGJxm2e1iNeQEuN7Rmkl/UDv13j8/0U2Vk93tC5D4zvHGxn
qy23vtdMJwjVsICcjodzbMNspMLpuMuduPXZc7GvHvTsURV10vPY/cuQfU6mbHixrpjDnE1Ufjcb
08sccR+J4DUYFV2aH7r3eOlGb6F/Lsq4zjai3yC4R7lmmrv6Jtc17LjJIDgtUpq0+Twjq6t83s57
NgjB8o6et5X2qH2MAlDG6MbNJ3AEfnPZRAMRCmKXeTNu7V5kHX6siBpLFR9MvK8764W4rSOTzXK7
lLb04fyGtCO3nP6x/wfCym/+hVAh4B/gOQvUHaHDwp75r0PIiulW5A2Y2IgkPZruom2jKzvfh157
vYYvsdde+Ls8wR44YiZ0IH60cKL1uHmfAOTuPH88zOFdAOzHtPsQVdspUlcKbHMJzdWQ3lqn+8Pc
9N+ns4HLZBs7OR89eRr+RkiZU6m8bJM9YSdz+Xq2JLoLE+dPydS/ExoSek2yC3gsceQDcZzH0f8y
bm5Rj/qejdpjRFrts6sXdQtMkFyllH7HtIv0f8nn+cfnxZDpoCNCWY9+HwVLABQqoBZF1EL3vrcU
lTDf/vCy/+OvgljJ/wn3BQbwX3/VxsgVqg82n6N04Y75jrgMIwrK0FmDSwHx9Q/sgPPa+dcBNwN7
vMdj5LHniMEw/m1ovwvbR0kXpAfcOfrchOGde6bkx5T04MvO/Vj3/12YACzos7sA6wJtIp8Xur/9
xLZBJrwxWkN40pSXkzMAMcsVcr07jn/4db9TEmDT8Pt8hJAwa2J8XP/6NJ3V7nFstujg+NmIV6tg
8l4xvDSq/9OL+33RY56OVAVOCinp2Gv9/lEcK/Eu+bmI7mpQsXpJ48Mye7Qv/x2d4/w5IYRwliMb
gCzKv/6kfg+mCsOd8NDpILiMEi78yST+Hwgw/74sAhSnYQbbC14SJOu/forYV0bTEIoOYP/BIwdu
Qlnl+AM+SHX3vvUjA4tgM39K0/n3h4iND0MWKPOofjCm/uvHtn3qlXoHPSI9VpxATzzcOMSffIT/
06cgY4W07MIlyn53BmtaLgFsUMJDnS7qGiEfDEi9/LfnxT+Ya+cjEJ0jE86zoPdfz6fIdLXfZ214
UJBz6LRdZHztYv7AIfr9vOBToBnGfoIAAbGAH/z1UxpJU7NJERziBceO2JbeqckwBAY2jg6D28x/
EGb9h2d39lT7R3hWQqL2b6dupGcsFaIuOHi9t50WJ1OPyWTMz/95kf/78sMm9Ez7yyDIc/f9tg4w
JR0oAfkUmjr/vuGGvNiieX0ux8R5sB1DoDpNKdv+50/999PiTFHlqEjgSnPA//Yss81mlerrgLPQ
I+G1AjfFxI0QeiX+6a77/0BFc69+LhL5/N9uv4n1b6dt/IGAfhp/V978f6ipOTsg/N81NYefw/Sx
8Fs+/vb4U2zfe/4BfwBZ//xbgUfE9K9am/Of9L+1NoH3dyLckbEEPrx5eM0cf/+Uyft/h6lFhlyE
3xOHfcZ++6fSJvp7kED1xWGTGD8v8VKu7n/K5B0v+Dve92wi9CSQyZgE/DdKG0x6zifj/7lQsa45
Uwb59PNffgRZ4K8bUqWjchyTQcTaDayFrCIwO1+xQRTTr8ldN8gauyAadQqGnnlPpr3yAIjhv4nY
AVjxYl1VYDoZmCDgYVceyiWuqdcyAIghAyyE2AAoe8ENlDyEVTN/i7eteqo7xyHxlTFLctSMMS28
r75u8qV0vSBXgSCIO+rapGhS/Ljy1qunuLCTmwaHKsZ6iaZBzjlQPaSyDWD0qxOCBuSA8f0LMMZU
HafAZUIelxVpLIEy1jlBwYSXsmkFAWGrB98WVWzjj7ouzRsPndHd1MWEe5hx6n+US9LJk5qmGly/
bTDC72Kwlswmy/UUtAAKyx7bvlhSPe3HcV8BoxjWlS9gxeMHpx+DOBWlIAB7M6Esd1fZP6+TLmHa
MVJNC7064/sWcuMfzOr5F66kl8nNLsbTYmSyINeX+gkEjs0sZZZg2Zvo+StzRpCSUbazm3srw7Dc
k8FYHWXpaSr/OdoZfg/WBTqG5AG7RWf6VY9+0p1BQsgBqW369zSc4KQqet0lT5h//trdjqApH1SC
GU5YPZreseGlbDLxKwGQdxksNMpczQSVjwR8uY1F+DtXUCbdDfAJrQrJy61cIv/UrE7PE/Hb7ck1
I82jGzvus2hxgmoS1Yu87WT6hZnaqrBpb4MvU7muHx0UXZm7iXE/2aVvfwZLpb6owOBlBQXFrnlK
MfO5nuj6kk2BkTRNhSbMZMwE8gUwSx42wYD0CDtuaXN/2xj6w7vx4s81U0TsqcKRUevVoNNInIeY
upG3iJIYSBEumRAMN81uelRl6p5ihmLBBaGkzvvMJO0OSXxiywtPjPV4GS/gmOAbsr1GmJbFwB7u
7srbFHgLzPDMk6B330o4AH6FZEElullojkezpp/LNZlNzZsYF/dmHowcu8LMQ1TeLdKfy6NyQ/6e
YgHQfBmXbAlOvWKudhX7TRdC6imzPXrf/ZDfSZsNJ2rqWIyfbJtl6satm9KCADJsPAmYwISXiXmD
j9OPUwIvAerUtUgdRb6pYsxcyM5JGJqVfefeOuMe+a/BGIbVkw3GJiqYyIQwf0jy1ocNNbj7Ao01
toUa/bp8Jzu1Gb5sc+zrO7eGSvFp65w2eh2nJus/jdp0+NcJeE3Zd3u2KH/sz+Z2J0N0ePjoDr6Z
mSZDNblwjdH6TogtUZ+InfLnA6h4kvHAMoc4DLXR+R/1umv3KZwDxbJu29YCuZTLfctL5GPwEYDu
UgL2v/UOfEXgrNlbD+PaxN+HcBD1wQ2YHb9VPRGiOZPf/otmUq4LJ1sM6UFOtBR2Gfb0Zo9Bg9uE
IU0xaEa/V/T68meoOvpOTUrNmKOODcOiW2jV7zOHDMu85JiRJxgrwfZtr0Og67ZJQLXitG0OjD1F
c+vNQ1geYzUP66M7xp0u+ikNPyd6SjvIJaX6DDDhYxCQ1RxK0OF1y8+JNJNvwjF+Vb6VJ58WHoit
b0edNwGvNGd4PW2ALo7/xP3UDk9R2zSPTbf4puhGW13q3U3HhUELHTmIaWTL09k59XO37uuHbdLt
Nexq8dEkrbuddGT0966iGWpzqZcBwLRtauBXP1ghcRoqnMugi328TbNg0bAoGr5JJfvEOS666dfP
GVoAkW+j6dyczA9ZFnJveFjO5ur5VJWexExwPEvhXW8NsUcLYVZ0czjc1j7DoYMT1yhAsGNKxgMz
3+lephhLdAFUtmz/5Yt6AErY0tQUTVUaVCMpoZ2ndWpScaGU218D+2DHx/MMy7tulN1L7PfjcjSx
z6GblW58ZvlCaBrPSr1izpzALaq6aV7lrIK3PmHyk4+xJ97CuI2jIyktAlZA3K/zI6ipuIlsjNsE
wE9seIFMqwu72zo79GznL96cbfvRU/Xi5Jvf6LexapMnR8Ygw5CPvf3WY8B114ih/DWtlIhgWpV9
niq56gv6rpXRfsB0Ny/TunJzpozDc8lIEosHs5klX7hzMuTankEs6SmBcUmgcF6YtwyMvz1/1a5f
+6aoW9nspzCqQL7LMWMpRYSRw+4qRa+OXRn0/VHB9/pMWO/+Nq8c1Me6a6MeovUEftuEjltdp0FZ
xzkEYqaueHBEa4HVSvKCDhyKq7/DvGBQHEj8Zo0f0BSvGdez4TzLy2DTEN3bnaSb2pncm0G4Mskh
6I5ZMfrNGhfSt0t82WnmLodGuGo8QPd2yE1TaywOZumTCxPRjkPBE4jXp473t+k9e+xDV5aQP5r2
e8/NPELdaDnOhtJOD6vvlWWxt17wooQNsLPV/XrPmnDf2xlZ4SEVzW7zlafxnYomck46keatH/Xw
nZTGBMB89TWPOJiz8zIOnOd6DetXnMOyH73f6fFcAnTwywMmfnk075MskmxwuTbr9KqFvX62Zgnn
6MZdZl7hxqBYEWbDcAfOlbasezMwNaIvH49D4znRU8qe0Qd39DDRdiqx1IfVzOtwk6AOGIpl8Jyf
XbXG00lI3YanSjriylap9vMp9KoYSqWXvaqsne7pPqBApd2K6XebTcu9j88zeDXXdXPEcm17KJNy
lhdGBFNTGElxBT2rGgHdm35wi67ibFrkVM5HuPxbQMgZEN4BMrrbHEPBHDUvG8uUdpy2Frb5LKhT
OmNqUkm6s1UIrTlOGx0EyoOGgmMhv9tyvLNQl97UEjBEj5Syv4IFkADa1dlFJJo18XqrSWNzXnv2
Jl4C8QPGjPOVyPAKVkIl4jxFqPEdd4wuzDkj95+Dm+BMY1mYb6VxsuGkrYMDQrmtGHzs4RLm/Mvm
UpFt+S1YtjTK/d4JZbGUgcMaTd0Wy87dFV82D7lEvvswfHu1ia1oDIdJoXty9cBDlvZTYMhKwotn
Lq/dSM0ByXpKfh4pZ39o5uJQsJt1eFqXfn7PlGl/VNLgMQNkDx3CqKB5n3Wl+xyq6/iywWj4iTWZ
eGg1sVxFyojgeUmy7nrWevtG+YopS+rp5YNbefk8idgshZo8gIx2Ee2XJmq8X4gn7FM2zfZSO8PE
N54d/125zvC4Od4Iw2jqyRfba5qXcJWQ78O1yr7Dqa6+7kDe35Ktynj72zp+F3ZZ+mLr9uxGBjH1
VVmXNdK4bEnfBlbKLWRTLywmmAZtDusFR5cR4JJxk3tGtjMr0hud7IPN96o1WD9Pjh4Kd0jEd2Zl
ein2TiQBEPkmniGE68uhNuY8eDHpw3ImNuZQBiFUMsrJnvaxj5oiAf668jjyKwZgnf7KmebCjzA9
VPWRg7sqHBskFEzBquCshnCgjuK8WvxOoSSZ46bHWmZY4gbS9xLpE0NM+VP468LQpcXaOtYTbqC6
xmsjD318pksz6A+cOdznlhNDFLWUDoA6Rf7L3naLZO7abtMJurW9tLYMKBb6KWMGV61OWZQScP0Y
Rcx58g58HVkoo0OcWxjMZzncn6oqGm/pxuPIRCG7hEuNdZ2dUaPkNqGehqTUYVQaTaFo8W0J0wG6
rnCeS7SEuvCcUGBQFJRf5qZFleFTZzmHdBz3iZFvWgXHSs57eMs4cBwuoWXGzI8cJps51jjxVxzS
UGkFkSK+MlVU7AXZY4LE9HTkcldDO8HQU3F2LDX17sFPl5CSdWfyxrgjaL9JVsmQi8Bw+Qip3Hfj
aDpAVYsVs3NnYHiUlolMC+HyocdGm+CV9ywevK6J3pbUCUgH2xZ950BMei2lv/no/jOZHmWY1l/q
oZrTU2KZdX2it5yGAx1YaIuxK/VP67ZYE5Hr6raFWGdZndgu22WJOUp0LP1e77kdI0b0fuX6K3cj
g9RDakIaSFEyJyyG3sPFsp/7GGcxo4f9oMqZxhJW4coyIr5BXKYMT+uzJsCVedyB1MBv4Kw5rVHf
nom+FXBhVBPBdmBYhF/cCknKyz1Ppqe2DXcDnC4NXUeF3Vyehs6MI4xvt+UO7tc6X/TZOtwmplX+
qYVhPhWzcYjWhbo8dQe57QlkKmW8BgglpN5MlNevsBdLrGxEHzfxE3TR3kd2UNGSJto21eUUoLJi
kgfanWP3qtqLwXaYvJoJ7uJBBUM8XklcpvCYHTtahBZCiM5dG/XU4rbMYDlxsxA6F+A6c0Exsz47
cTd11yUWoTC/etFxZHQe5me9EJyyeMlEeMAN4O1jpZ1HM1DaXkDAx41qx+Utu932aWe8XaX8tA5F
3Y92cUCt5+TcD4P/iRLrKkXkWB3F637dld7cXPaMRl/mvtucCxHjC5VP2er7137tZtULlHbpHkXT
6TmPdyj7xQIxHaea3oOUz36ps9yumJAfErOEXZFVXENwWJtsuoAHktYnXJAah4ebtpSdjMtp/QLm
rIcVspxzoCWEgaWiEnQA+YDyClX3W3oxeGuPbjZYa7oerPTEZY9laH3lnwkUlxUX83RXashPlzat
xHALK6lpLrn/kbaM1Hn1kQyLXV4Jt59I4i73JM7lfP6vEJDH+pR6hHoVfuSs8oEyGzoN3oWz/6MM
EiFOInZHNBNVaMfCdap+vjN1wE3p9YMlRinSQ30JKav2UMSThX3qlmqB4RoNNPro4+Ry7Na1FEzT
9ugXRFHrXSTn6x0vOCcLrmu+ms2lnaL0fqNX7++cpJGWkf8M20PuOGZeZdEe4i2Im1xzdCwZZKdQ
K4zflM/q/7wq320OXd+V5BSlSEwPTuaW00XoliU+bhh3YN7d+JCGTyrYVn2lzZTo+13srrpD/rgN
nzzOiP5zNomleS6TuReFbEql31REotqI3SwK8EdlaTZvsqCPwnzX3WpOaueIP7v+tdeaVd0X2j8b
KwVZU5bPpB6emYgjxiRcx9s87qeZFnehTQc5ObKg5iw3Lb+/GPbabjednD155oTZ6dibsEoLengc
4uYhlvWl34bCO/q9FNgl9raeD0iVvPUYx0Trfe/E5LymCS5L12JabXoA85vMYecRD6cUq0p5swTr
LrlRm925kHsV7Ec7b1pcxAGcJYauFlFXINRICCBSbga8rSYLMmy9dD/41m8hLMlVNEU8m1hcNd2w
rVdc8BsrLVqW+HEOwrp93JLRmznbrRgumIbNDMt1s5kCldToHzyrKm7ugEd5gRQyuHFSs+0QPmU8
4fNWNXAC/AAXgbhvv+mxgs0iVtGjiNgWSt9ltRAwCUvzm0Ms+vUujcfkwUW2NKBs6bf3VHrLhTUr
fsE+Oyo+msUu02HkG0/HaYwoCeuJta7HcH9qPBe9TGlbEx52v595MzYVz7E7ZQYIwJMutm3ZuB9b
AMHmSNr1mBbN5KXTEXZh/wA8IGFf9Ca+AnqbdLFPbYzTHJqyt9SYqcwdncm7xk7DfnJodF8bqDZf
MjXuhL4hsnDJdZ6Sd68hX3L3dgt1p00n+ixnP9unq0ZdeyGSk7xDFrhxWp4JvZ0Y6GVNvTFNDKEk
i4M/ZNl770ivI4oTqzf6wKnnKiGzZc6XZFp/sPmd5ZAly7xfK0Sx+9eloT+4gtFuvqD/VHD4oHXR
NVapoRTtlN4m0LCq29pbNtMIr3NXRuq7XmzNhgJuWnAGLSaXzhl/hLGGQxc76EhN7jDu8tuLcvPM
cilZJfoOdKutnuFaUFoQzBFPwd3qeJly0PwNIXrFLhuEPLnxhswHfnK1iie3yyyqVACl+BiVbac/
thQihOQ6g/PyD46dQ+FeNjNtJPRXd3z2piGaj2lgcMNEKBQS65SCF4nTtC9uuecrvAKYWGvti9A5
hfH/Yu9MliNHtu36K880FtLQugNTIDp2yb6dwMhkJgBH3zd/pO/Qj2khq0qPGXVvUjXQ4JlkZdWY
VZIRgQDcj5+z99ohrc54iAeQRA2aenYALxOHTFphthnqUlSnnAWHZWujWaBLYcH9BFxYIPRoEH3K
xXgdMkxBN1mk5+7BjkPH5ssWkbwpUn2evreDHVKhNlnPqfJsTKRTggvJkUD5eR057DwckGOWi7Qa
3f5b7IEbu9CrhpNdA1h+MHxZGrod06fLI1QT42iaqfL7Op/rt1CRJP/SgcXo79Iw72heJnrIKQE4
iqAx5hdl26nZlwWO7CcK6ri9czCWqGCBoBW/m4k2xog8qH3FLTIVim8vLxNYJnbnJSY9THRdlxG3
RnnDhhQ6qPwbVWEGNGqCZJasPlUYr+8xRk9qP7hW2SEu6+VXvVkbvEqadC8xHRw4+kMurU10IgFf
XH4SlouoT3sN+C6c0GkgkHCKs+8YOevvVZkYD52h6PQkY60DWaltykOU2TH2VQ6LwAShXAOQwJ6h
ndiI1YtNo3USe1HX4NRAllf6Y+WGLSIzO3GQPBbutHcxstrYEivqZINzOKuYVs23reYmuT+2CP5P
rQW7oQ9fMKaGrVOXqqjG0bKBEoLNs53RwgSVRzeJ9pBeP5FDG79raJ09ekkpkVdx6ZUMA6rc3M50
mBakLjzYJwUmk6vB5DcF4ah1F7SJUOOO9ajxzxIjMQ3Nybkq8I7iXe06lzibyEKWhIYxey/dYnpo
F2/UwGniiUb1i8GTdaWtFh7tMPlh0AXlI0gEsXxBzkQTwJxac8P0IiJYp3SHb7XVIbCnW4YQwQ2R
B20V5p2nsrBWIWU2mDdq7CbMbd1sfOOYFu0StOI3eC1ibKYurpulE/W9i3wwh4XiSPiundlydjDX
2YoxjCRe6ZUb7ca2wx7H3cxpfLKMmuCDapEv5TQ6CJ0is/k+SCw+m1of0mv82V20dRfJbTboS3VI
uf9vmEu67XamxX5jc0ApNxzy4u8Ig7wb2iFcnaFrxtvOmyHQsqiFaNXJI77SkqgqeHNTyKqreJKx
Cucq2VWN288+7lO0v5lWjo+5o6+q/8peLjyZ1KSGTwsFplaFVKLLoDg1jjGtv01uJ+BAkzSj3YH5
wX3VEm+cWPIQCpZR1n0frCjZhDSJNohWG3GuhQ7bd9LkIWd0GtGrvG3G753nbvqMKjucN3UZ0e0f
wbff4W7z4hMv06KRMVQyuRvTYMcNbE2OF5OnoRzplK2+c45KHK5u6Z7nqRq1bRHqmKcHV5hEF2MH
O8H9g/4887Lkh1PoAr9vVzCucSqH/optKepkNRo6Js2KWTQzlRRjb2KL2t5qdEmMbcPqF582PV5K
1XQ0kMrUyzhg6qnJ0ZW1UfexJBh3UZQNKLsgHIBWzV3cbR7Lku1XWkSlzyysSNcODeMgge905cZq
ND449IpbzHH6g9uF3rLLFyu+thq95i5SC4rUjE7Te8riTjtkdKFoFuXAcZw2hq2fNlVVf/Omero3
eJJsfwiN9mvV5yaKe1Fq11Ah0NYpJP89NvSOqVefmeFdY8MIpmFrGdh/SaJGlO8xBPlKSeheV1PZ
Q3PGO7K25luvBgRA3slhEZhqMB3X8ZNXT5EW5IMlcAPaI6QI9DGoV80arXYn5jwNukH1+QlnP/OW
k5s8DSNK5NXt70wbHTWp5M5iLuebAyalQIkCZaBVW416bpey+6HqIU99PUfLKu0lT29E13bextTX
BjBtGAZBrlv2N121eNqZkAV8Ts+BIlvbnXqCPq9fj5y/ur1d2U1y3vL+zmtXeXIlAywPeHaNKmCr
s3T6PUX1w67KBfXnaFJl4LZsJmgbRnwzYFN5JZ0DnfKs1+1D7ZURnsQqK7/9HEn/3xjTV9+L2675
/r1jTv9fYDjvMh7/98P53WtTfv9X1Pr1x/6iXn4xHYbmRBuh5wLGiIbjT+il/CLQWq1IQ+bxgGcY
gf85iRfmF0QdjGoccJfMUlds4J+TeMFkH2ETOZjSEBAvHe8fDeJ/HcMzDoa8xTQfJRGONLQCRzoV
BdrLsOkEBIlM2utWecaJ3UR3IaLu7TDM4YnXJO0WITveskpzsI2p5CvmC/M0UWmxM5qR/raIbyM9
tQ9LEn916W6f61qXXk+G/ERUYx3pXX6+W66L5IhCCCjn1F9FA6NbharUCotehNE+hDgJZVBBs7yj
uyxGmtOcMnw8VKZZ4XsZKQlvYhTL8EUwt5x0SdK2Wzii+U7FlntYLTtgwzkk+p7XM87Fx9vjJ53p
fk+q+6rXefdV1RI79szEyjdttVzHwsSuXy7OLXUIwZA24xxEBCHVaVDm+uL6OMNAFdcOexjKwPSK
XAk9QChemUHRhNmLl1KKfSLJOYoZWb9H/kbAh4MLiZMtjlRU3Zjhfc9rM6iZmVNozzuP9toz41Kt
PUg0ymAIQt2kjWYw9EwYjEhZTHdVJaHMR0zQ2MwTuc30mT2jEJV5ndSFl1Ovo/Gdbeuz2Blu04/6
j59vmCDzVY5lsTHxlf76VaKKbd1WkF3EMJtMwSLMTnSyfL51tJGYOiVOfLp2ce4TJ3IYNIWme5Ch
dWe2hl7xWRb4/ZON8Vz1UU0KQU0bjW1oftApiB7CnM8Y9GE6UiWFLSth1U7X09BzVm0WUJXTPMxV
4ODkp0q2JvWy0BFtmK6vKDNOyK6PCAJvL/dJ/N4vAn89fhHObfrIMbGfO/xOLZl018vYddtQY+Ic
SG3GtkSxdieLMXzqQWQGdE7ymy6R1Wuv8zGUsyjAP17VH4oJ3VQw5a72HJt9c8B21b4DV8AFPSFI
CXosgXQPF+FdAJjTrkZPVpecNbOEAayRXH9Ytq7+0N18TARY16cPcpw/vg5QXULnr/X5OlLt4pNu
kMAwCxtJstqvxSeBhMyWaM65Ia37qBEpGnAKQK0Q7rYwIm8n+x4j70jLBIsDQWEt6B27Ga4Y7Eqb
o5puwFGIcGpmrlVfwpbw2kDQrqGBO0bqwpvhMPg1hvx4OxrVfNGH9LDjgiFvw8jM8HU7pNJs+4hq
fzifwzaNAyfrbX5I6xikMm+A1pgSKVJo8AqGknF1mmJTLdsoviga+ig+WaDqthPIDmCFz/RA6PBi
QRtQt/Kh5rkNbCq2c1kjKcLkxSkHcw6FjoVISG/Ra9C5PdMYUl3IvnTErh60+uvMJHtTupY8owmL
uTaZuizdLMzgzhluwmlgSG1dJaa41Fp32hQ9DqlDnV6bPW52RhjkQ1QzPKIqlI+UG2QviNKJbxuX
EeRGJtqZRoICkLOo3TCLcx+g00zndm5lN+biMYf+5Lv/F1+9Z0pkX66OYPaY7UrvmOam0ZkUV9xc
Ccfpc0hW4mstPH2/2qg3rpO1b+US659leq0ir/8Ugf1x13lsjYB9UYiZ+rref9Cm5xxZw3xUODxM
WjiOVk3Par2syHnOWnfITuyuJ0jFGXCGjTFlsEZDJOlj2hYUuF7FrTK2evGJgt38Fw+DQOYNZljy
yTHp//q2jAlRkZvNBhl2ibWNEfXuVUVtHybMthc1LjursjiL5VYTMHKKfEnn9D4qGa9hD7N8Bur6
vmfwtzEjSz/VEimCOA2j81HPJiAChfWNqqAOahyJn2wEP4Pvjy7pGhFL4tTKR7Ssowd57u28SWNo
NKFmq3NRqBmkq2HOxSFMjdsijDsGtarxnvQMDDKWHFCRVfUjzlXIjMaJV//X2GNgzpAf88+cQTOt
ebCZYqoiprbNtMsYf4MtIMErGMcoYYZXjPW2wSiynZOl/WqR7bEJ7bnaOlzHR5Tzc2Cg4NuOJbF4
Pqeq6qxs5vnd1IcGVtq0jGdto13C7bhcRKONgS5kcmd2IuKLT73mkj+XvVpkBa8gnVheqHDCW+Dm
2Yml7PDGybLpa14k3Lk6xk4WK7/Eu36mibXvRqPOPcPKZgOMMatk17pqOTQpK5VN1/TJ7Nz4NguV
8cRwHEtMYsbDECyame6XljNRgQGdq2mBrpdz5m2MGZo9TSsWx2GO+X+/fxyNvxc5yC9XyeaqJ6fY
ORLjq4UNaEY1Gay7/Z3JNPSQAUHYNAU6iraTbeAsEGhZeXQmxUtyMPSYc4DmzvvcHoZtrqNvUZnk
YDf11baTdJaFJuz979/nMbN2LTlIWmKLhvwJOUYiMf348LYRUx7cymwZHHYe69oCQUID14psY1co
AVhB96y9Lkpj28e0Tpu6fq6HdDxFlIAVB2QT95gNkkxTcYD+xTzpENidLWtbvY3UznBj+x6Ak7OB
jSK3ES6dqwqW0dZrfOc5HUr1tcNpu8dqyRhSw1f/+w/4U6P9y6NkO5i86WXx2q5E/vTrB9SSJHTz
GrPqaKTmVcTQ51Tvbc5ZCAd9o5HNSYns+dwoaw5V9oZEpcFjhiEEmcZFj0Iy6sU77dXxs4fc+NsC
xTvzvHUHBTWI0+Goaq/cPKQZkBuBUdjqykbittUA6ARM7U9S18gOTP49v3OfBAkfFPin+La83e8v
z5EK3Gb1ljrOB0gZ6IEtcbTQJAnW+BpAGQkU4zfMAeKAw83Y5Wa0fLYer7/q6ItAQw9vky0CF9Tx
mja1UGkyPcM1zFD+CrJMezmzpp2iZ7JAGzCRRYVTtC+ltKIHQwg6yOHEfHZwHO2MJsbqRoYV85aW
/cFbOjx6DOwG4S/oJ/0lzxYyuSyB1hjWhtoLZDzXbpmpOxhQVRikZfNaZBJEhYFPAN+9N7lr6+WT
EC9nvZ2OPqULvN3E0CRgkxzL6jmkDXpS1MwvKG+YaszEP5miOB9jd7nvZ9veWtGE7BgMEY25drQv
y8GWQHb7NdOahu9tqySgIBA1KkIeiMQOTSaTkKU50/umvMubAsc4dEXoPXPuNq+1vbgPqxx8R7ce
1YaRpRTTGCV81NYuncQRuqBXJ/3GFRWwqWEmby6X1mmIKOshohX9lI2pewZeS76NHS09v8KpcJ7W
Jh0ujVHOmYSEVdOVT0+MpWOMjz0PgkHt3omun56qySiyrVfec+4ajH0Vtwz2DHVpYRjETN4yC/x5
0/7/RsV/wzf64fndkPH3S/7e7StjwP/wX8nD+5//I/uezx99Az9/9q92hfmFmDwd8BfrHkXhagL4
s19BV4KHz8B6ZML8JaqDJeGvkA75hWwOAz8X8HzMIeuK9GfDwpD8FGZMftSkyHMxIP6DhD3raNnB
sUBJxu+nnyJxLv7clT6UjGEXNRMiHZOppWOC+sR8OiGegS56D2Jwr0dQgjr53VPhnUhyRFBdglC0
mU5l39HNNxkBQ19wvZ09e0+UnnJTeNYJNkXc73330OlVBJKrvPBwvklU8AEoRGbRA6oE4CX0/Qwm
U1AgkcWrqdkWTvlMb83ZN7o8FQNauH9+w17+rmf2Szjkf10TzGrg/Pd9tn3/+v49K/vq+8fbdv2Z
v+5a48tqYPTYFaUOEt34334XjYYZtTAOW7ZK5onkuvznXSu+cKfDaFktpCtJnX32r7vW+YKlDzuM
bRqoqeF0/ZO7ljf2cWknvca0MSfT62MDgwh/tFeKCifMbA2EaOXGY9iASVkrh804tTi0TO2TM8DP
X/dhJ/n5co7BCYbGtgcJ/Oj80qDpK/PU7DYNqWtsfY7bbfFiji9RPvenyzoS8xNXwSRBrRu/l4Th
FYeqsYwT3BgMxoWRAM/gsGM+N2ZGNVGE2s1Q1qBjEBTb1xDSTWtT0D9LEX2a+t6ZrWYvI0ffZWHt
Ml+sk9NljorTDJPxXezQjkH76QWJN5g8r7l+Ms8M8gPhhJAfZ0cimBEzvvN8mUHuziETpBEKBNhF
b1DXH26dqz+uw8deh70W0MeXR2AIpKqjrhPHPHEtDNl2lvXyeCgoCzTn92KkzqVKJg/ArF34S2Ia
UGwz4XnhvxiamTbOC3ofHb56RpTAFxbFJcA2Qp8kFQrpeFtG96rKXWaDNBqDLkvQDy7FArmYDnxN
uPzQI7RbBmNrlMJ4b4dBkdnSe+IU1M18kkE3A4BViMOkd8QUSsJizvSEILlxtrRzeBr9bsGPWXNA
Q2BO4WJE11Dv0icFc4hwFr3Z/P5KGUdNuvVGotqSrkCfb7LyH53PFxwxFRz+NSOSxuYwZAYo6Qg9
vRYxBfRnQ6FOr1ttb4yIjoweKmCP7ihG2AtjzDwDQTLddhgh98RZM91bbV16qj9oKaDXvIVr/Mkb
PiqM1zeMZdpeI1AFPu3j0IosIo4zRUYDOISDJm86RJDrIc1g5iptByaCsSrIJx0kRUK7KF+IPs04
Cn7S2VifsKNbDF8uF8/iX7jmjs5GXeYsSepE3WYhlZXGRmgBUGzlZ9/P+mv+/jKCr4BnWHIm5P9/
2Ayh0dZulqpukzK+Q2LeTKgRG2OTRdBY2s6aDqRTILFgN/WtJQpP05Zmi1NyGjOysPzs6v99meNE
QgrtGmsAnVE/ejsOpxJplmWLM2Guz80yq04iqzRHRHjjiNB3zK91KwSWBamsAri9nILhMnHwNMWl
NLu9NbjQvhS/PfaRgIUXY9/UwyfHuqPjNbcIvnOH+DeHrB9OrUf3NEwqadLqhJszCiifXnKxGMVp
R4TVae9edpy+/7gs/6jm/H9hCzfWE8u/38O/fh//4+U7MdDF+8dN/OdP/bmL0277wlaL4RwzkzSF
ww32p2tVsB/DQoDA4DEx+Flf/ll6giT4YmLulozKDEk+3Jrm9+curjnmF7HOz6hL14hnuir/ZBtf
q4iPzxuee5tGJQUD7QDKg+P5E/Pbch4K1WHamdydE0Xz42gg762Y1Qea6MwnAezO2IgsGy5C2oU3
pDrGr2OHIdPHVNQ/f7iCV3/fypy/vR/4F1Qwa9dekmV4VFckMNOMEdzuMyBEFxESx9PFwis0pabz
yVpztBVQ8zNmoFCi1bPmJB0/2wlSOUT2TEqqcO8yGs9BYiP8dpm+02EEVBtkyWeRUf/yNQ1WN14Y
iIN9vIo6OPQnl9cET+aXe5DdgdpGZCP9/ioet1P++GwfXmc9mX9YRtG8IImLZvXS7ejW76LTaFuf
vCIQJMDmk5c6WiL/9lLrxvHhpWqSwDJEmuoF4hEfSgQyCH04YMG3enOADuyzWn/yzf0cpX3YJVzB
R+MaSjYkvjn3eDPKTEuEjVLmG3xlne5v4ZonkWrsCnA7Q9Y9UQqg7DGPoHE3Kq0KalGWEYJlAhkD
M3JA4YlJIzaEKSsVTGMyuFixi6zShazoPXioSawgMsfc3IXtmAHUjiXqSWRL6SVku7DxFzyHb1hq
MKm21TQ5vjUbebFBXa4hY6wc8RzmA3oMlHH4nSYPBdTECHjfJsuABpEHCDRRaKYLlUQLTy2bpPEN
MSx1kLLa7h1tHFm1UQYlaju564yHGZy6qyaadUE/ZsjmAeG4d9OM0Q5TVzHbh4I92kU7L/AlWKOT
eARUWwvpRRUCDV8hRPGCqERt7sNVa4nWBe3WnqF6rTogR4Y6bz0ov/Qv7d7dDDlJIMFSRJXjrwAq
4lrb2bwYlcdHTiaVl2cL8LI2oBHNlCfqu/xmJlfpsyix9QY6+rLXFdKGp8GSyGj/1xvMixH7OXmz
vMU0XPYNhe750CMK/v19fLzw0BFFnIouZs1yoxV49MTMluzSSg/1t0pWOUJ2IJaJTMnKazDN//6l
/vZ0/nwt1jjmRHww57imy2Ws0CDQvtNH1kBerLJ6alGj0P261XEVol/Lb5MpTmgqeeH3rIIZ5vee
C4BFhob9x3bOOTr6Xv4frLm8HYZDP6FDEsraz8H2hye4BYrLkjzz0QvSpx1DG3dYTKtDwzjkkzzv
X9c/HlQWdTQecD0MRuS6fnSVoeCpyOyLHGOozHYpBvegx6EUzHMCtT0MFTKpCeUjmubzNtTz+99f
+V+/5PXl1xemvUtiFcdg56icW+gow3TLrWeM1IXPEKXxS2boW4cx0SdL8K937c+X4hxGLWBJCYDi
uPfpjiT2KA7RzzQbrasxXeydO9T9J6vvr4vvH6+y3rJsX4AvKAF/fTbayMJB2lXiGf6dQvEimgsG
rRiqlmQ+89ANP/7+AqLu+eVp5BX53qx1QEIFouviGPHVVUiCabdar8Dw0jdA926015wYI3nSNUNx
bgP6w3KuiZ6RQdFHpNy7qjADAu05BxdLbNXAoGvmsjjy8mY3jLJ8w2K/OtTdDtV+6Rj0VnsQDuxd
KizeJqI0082IJRl1npqtdwcbG4czVBXRhR1q8cnY2mzekcGKuaeOUu9LVKOnU3ZUJyfYkTjKx7MD
onVGsfoSJiiBD67DzrCF36ORK2CNBKoifq73iRdLGMKNBkdAlCE+aTCs7m6xZebd5YO0L0w67eWa
99TiPSvEiIdzsjTizmyvJ6oBf3xFOZEzt1htxZ0/l1N3OZYKhVzbICzdj/pMWwGPs+FtJOXZw2RX
7j2UaP6w6s2spFunRwNIjSpjAoEnkzx6y5hAPkWJCmYw1/YFA5vJ85MoEsaBdA+5XPQu1oAD8mHL
vIorApMOGYB7sYNpN1xyK2L4DwX98ENtN/Ep/iMTKQRjz3iftFYO6RSEQ4VvEj4BvgqdxJVJr2Ci
V1Eber5nRjlfGad04woBZA/9AggzLZK2QmWqWRNa0iWy04h8hQKZR24zRyWUyI1+tLLEh4j+iV3X
ro1m68U6iF34nAbbqs48KiC6UB99UzO7bpM4KXBYKL/eeRra0QMKdfcmTfN82cWFiaLW6SMiqCKe
9bvFicaHvNTnLChk41wXkUcKmYIjmPnliNUBrYy0Aau3JZSx1lObWcEn8PUM3BquJ4MYn0TEZuKP
GWyyM4zlM+daEcr2JIs9NWwWbF4jDEKP5ASF/xhQg1c/NssSfcPwGVmntaXqs3Gy03CLdLyEe9GP
2vuAQ7PwscZgWdSRzt4vjRn/mHIVqy0pU1wmb2ot7mcNIfbaeIkfqi4misiZ+gglU26mV5pEKxBw
pht3mFnlsu3Rle8jq10ehN0h8TK6HicnSGqcTpXOZKHHLYNxGw6tR2fCrbzXOTflwxi25unE0A0y
tCzHBEigh6QDEoRxVa2g9q3lUP+0ohH2ziqxVd5lMaCbF6ooF60rRY9L2noUX0Z9od3jACcbBFRH
Op4XJhCJc91rp+6M6Armgi6jLRi9swcwFGIrTZ/JnNJd7smRNFa4pQQvtGq8i0Smg97oJvsiH3X3
3gtb77nSFJULbfz0qWw8blAcOXg0zYVu3eo1oW7p9OwSKQ3q1q4o3OsV/fgdup33w1Kd8djmoaIH
6DSRedIQGONxQSuhDtHoZvEm1Tx1s6QQxhGj2/a1wa/MUfkX07YHwD5ChK0h8fDmp3rrmMBvfG+0
q0snatoLe8IKyAWsewrDLKvfZZ6MzlYhJbnT9B50qNXC+mYhG9AL9+FzjRJE4qhvzGvHhUICtKK/
mxernPyaWIcblDTqJQbjxUcBtUAggijj24Evi05l5iIKc/VQbPCXw6SaezlcuFppohfXRqy1cKa5
VH0xNJC3B8C/AzYxpDjuoAs6Uo58q6BsVD49Tg0dcrtkwPXBw/yQkpCLukvnEFaAll3UQutucU/Y
pMgQ53EVMoFlGDxkUMWI1y2u1gBJLIlK8k2gT2yvwQrDRpcghzBeOhm4zkIbovcZt2e5GhikF8QN
uuQg6iK9DnpWr6vaYUnDz67pTwgrOTum3mTviZkSBDynOtDpLJ7y+auMaqM/GLjiQt/AKKS4gJF5
cEZKvnMvn/CcIiZQ4yZNJQBmVqu1byutskGexQMfEERQVdshg/3nI8HGvTs5HZK4KNQua/b/ZJtb
OeQFLYX57o9JkT2nqWnfO9JB+NBqTZbualI4lk2dFCtoFwvF1mtjewrQkg4zOgTbpY+q97Sc7Elb
WBWjvLysAXv3QUsA0xhEiCd1WsYwPfwpK+JhM2jMljeREc4scDnJzBh4KwmnoVdeHKRTrI+Mf4wR
kwqd6+1YmQrfNL93S76x9p4ZJZt6iy+8CwRq8txforHnPipdQlYwYBsN1w+OSDCUoocwsWCOQa1d
5A6Cvb63tjhl9HOr6upncjBgVrvOnJ+MsOEhmlpNY+6yWFbuiVXmA+ulp2IIQpPBTV1w+sfKWkmc
P5MpoUqEkZsLHzirh51dE14YiGEWNzYxK98g3XPaCau4OzNVleAsmpI74g+xw0RJ2JzTz6gc3HH9
Wn4tOWlTiqoIqG3T0hZb4rQl3EhT4XU/OO0lORHoSq3WkD/oUyw6PP5Qvpip1pZbfBXLK+68btlh
Sp7I8omGe3cakBsSqDKTvmTW0aVkiv9eUEG0qDiYA26aOjeu07gV39olXH5AoJh3rhayBmaY7auN
3bmC6BX4EMjsY3e60/MxMvZIMlebcusxrW7HuUJAbDbZeEIc7nxYzMF9wUzHMczWU6IfGRaQoaZC
nHusIhxQOQPOV6MonG8RAo3QrxH6YlEjBvRN9XN7Sey7oAU9JBnCQdS2bzgIUHNGDsjyYBVD0P2d
a9wacPzfNZl17x3mtZixhpH+oHidz6JM2duuvC5sZAUB9FW3QBVkO4/tqKEpM7GtOPvOlBN090FL
GQ2WQl44eUI4NA3wuCZCyyrPgcJURJjR89ZYI9z1jClM68bNS+/bWBvGLawbeUhbEdZYjW14uEUy
RS9w+pP7kW5ousnl3N60AvoS5ge9xDxDhNhLFxfps6oBcLA2ifyVWkl9ywcTaBbn0QkdcderK2eO
6mpbSx2YT7kUnHmiePAe8Vd1V1aO+WPLnqhQdk8WANu4HQmxSR48py4vAcslDy2Eanu1KS3NTpZs
mb4RWvZLnRVrmlSEg2VX6GN/MxeujDcTRWfo55jxC/6cy2oQ8awAgafF7+2mGm9JYCmVXJi9g244
twGpb+sprSMWNpaqxAAqBEzLyr4KTD31mkdjztsckPbqxKxUt+XOnbpDrOnmIZ+JzeNuDC8WgbzJ
5/HobklKpYrEUMVKmKACjULC4RYSkV6GkjSRAHIIZk9yMyZEIZmYHm2eVdASZo1bU59YhU01q3Mr
8/Rb5lwGDGChRoxfToZCBFPIrG/E1EWY35oo24UYUo2g7rI8vIQFk79Wegk1gacGMWnsZcy59CXk
EsTkuUxvWVoQc+TnGNlKIEk9SOR9iNZ8QD0vlUXVgLwR32fvPcZFXV7BAwYEZiRRF9juAFTWS7XB
fCFdz92U0GrEeWEXElGmXsc75CzjeJc2CyJyrSw15RtECFxqNjUGTilbHda1JaMirlYde1eOxT5U
WXqnhnptqKRdU+57XNLRTh8X0QZZ1ThjEMYGYkZdm+VbMc/ZFRE5gOMU2/uJlrjrpARw7LVgVDed
6s3g3och+TInM0CpatMvRWKfmSN5B/M2qpDKqE0l+7q97vQibf2oAuq107SSNg4TddYqA/LWtwT7
fRJwLrcu88VOIVZh628PJsK2y6xhanlimyydJNbodE6KugLfY9izuWxnrYnjTbyICW5nN7dXdKYG
fUeERnrW4OF7gubgfdMrlgTIAKVOFpJlpPDLdeqQIGqlh14xIzlgJ20SM/0WxvZFFDtsDSQs4QQn
xSq5rD2QdVq4FONuKmpFod401bzB9dQzPspL7bLr9GXa1QxCdHYTd3gnIiJGHTRw/qJh1Gn9QRBq
C0ksE5xrqpaRHeNnvgd8BMWL0fTxaxjp1QlzWbVKimt14xI2g/13SVgyO44vVzXUGhfG24xjSHoz
ioYutCu0o4V65OAXXlLK4EmYzao52KqAWtGTOOUTyIg0IUJ2+obZZz4Qp5De1DxqSDENah2Xk/EN
N4X7JlJ5jmEDCtCNPXGXwT4R7j2HWEIVQyjR4xkbcv9qFma/WnXD4dLF8tX7IoyRW2SYiB5MlrTw
Yu5CBp6og7ScrL8YLiNGpy56iFrczedDtWZwWtidyR2BaRWf5gQAXLphLMuzmFksP9lO8kmj2+bh
13YhGKUL6v+ImKVqwwJUvvdNzgaApJ/5qDaMSUmuRgE8mMXUC4mHdIZHEA7Gm4nZmxKaI6wDdyua
T+MW15PAlwekykose08iUnFXgOcrNnGscpzgyuKqRmkbXudkGt6JisiijY085qwlEQwdVdfk10ui
Z7ccSvMX3R516Yci0x4LveA57KK0eeBsHj9oJWl9Tm33b8h8xwdcIBZ6KA7H5xVUh/JqcIFGcimF
1tQ0V83+0jLEcodkMwcMJfsROalwnocZpcrOA4PV8PV3gOJC14vaN1Boxbc5xLJwitAm1M90zbTG
oIOlPAalp9In3kTzmGuDuFVTNd040cxCJPEuoOfWSip16Pl0Lpm2f+27xH2VSN2v85aMFEbyMH43
JmQ/cRLLBFFliUWuFbhffbfEIeF79jJ/K4fkTcePEW1CKCFnhACu8GYgx8ThsqKAQwC14M+d1QJR
aBfnvqmAxWKrxy3QGbpMfCYrsRfgRAG2Blmt4l4tZx2uXjpGHPPBYDy1dGlo9JP+aF+IJBbGvsOr
2J3bJCVV25QQAQwBkzc9Kmn12r1J0GpxMXMFsWTMS5ufxSZqtW3NG5Vbt2+GG4AdFdV/LkagBrk1
mI/REhODC6A8Qh9BGLHYGmkx/EiKwbJ3JAkXyS6GVCGCOQbFE1SuLcYTB8AbbTf6qz6N9PLedhkG
oQs1koMTFVVzEgFD6A8lW0Z6piVjb2zBORWnTln1xkEvSmIk2XgH2Hu1KFCSl1NYUSy5FTFKec/e
Z5lqdIg7Uk6yIxOadJtoshbQQbVlFVQ1qA1OI0SX6Qt8rboJVG7PQLsRPCYniVtP/QkZr3l9hvop
TG9pPxT2QzI79MS5FnI58JXIcZeRRYFCcunW7U2Z8RUz6rQNJg8faDDp+XBXmYb1xBEJhEntLNlD
zEiVOk/ng+3CilOOh9MZEl5Of3CToqy+yCbcGvzOtoYMEU+ZsRJdGRlkFH5rYVGWt2ncqceBO0rh
j5DEsIjUSXkSKqIgD1ASOGqHDZAk36h7u96zNc73hUNwkz/RlLlWjA3x32hV/WhkNqaQkGl/dQbp
dj1irtk8Z2YWVrB20sJ5cu2mwN88OMgeM+J4t3TzNRX8dzruplPlvfXcC1F+x/MNNCDRE+v9962/
vzU0cecxABfCXsVvf1NOECNUqnoR7nOCqPy8VJPxaFEN/dO26foqGDjpjOprq/h/cXZmu3EjWxb9
ogA4D685apZsy7KVL0RasjnPQTLIr+9F3wtciSko4UYDDTSqq0JkBmM4Z++154Lnm1r0NKmaEO3R
f44zh9i6MfS2ZaafeZSTqunfQagFeybgI9rn7wdJgW82OVXbZ9WB7QQGAIwepcGKVv+smUvUmQL7
XIX9Xwfjb82UYtYs8UOfY/AC34+nAMRID5Ps8+S3s1AKYo0kdeKWMmuxC3rjKfIADQqFB+Hz3+z0
QQ3UiyjIODLzLq25Hv7mbTYoWGNHpsXBd2Wxj8eguRYcZODhTcHGTjv55fPxTurrbKgIGIm6oDXn
MvD78drEJOKGe+EBWGe14YcUBHZl1aZCbXum8v35UKa28BS4pQ0VzDSpoBA6eG2U7KxOJHEvRqI6
o9Y+mfn06ZkmHHxQpzNnFvoK0UuO9+S0HmTZ+xyHs/oe4En3+K/vDlb8nJ1ho/KhE7X4rag2SYgj
WXHQBKtCxJWUy2j0q6Pee+bVffQ8b0dafGNK1Sj6iFw4CJRPlyZ1zA0xQX8+f5yTqTeLG3Ds0OyB
TQ//4/1UqAfSzgnsLA4Zma07ohaL+zA06uexbs27wYOG8fl4fyWA7z4yhG/4m+xZ30g/3178Sm3a
ZI2c6vYwDqV4DkVVwH1MQUPmTZxtpJNUs0PxMciketCQ3e/IQq6pVJaN8wUcqbOyyWf7qYj1OdPz
Op2pfH46Qk70HOwqS0mTPoZNX/HVHWwW6H2r09/qyL26nKru5fN38MEPi7iNzw/5M5dIZzGFGroj
7MyqPszY2bVbGlj4BH6Cz0f56HkwyfCZ67NmZInoz6SOP8LK5SHJYEFFE4lBmSDSlhb0mZEW6hQW
TszlXDrYcTSErnyA7yeR4nLoDiFxdpnoA0LNiDGniF/cc63RLwRhuxc1lsjbVqT9U9YgE3PkUKF+
ao3fdh+GZ9aBv77BxRSjgDArD2ZDKXTRxZ8DhaPzinE4RFaR4Edze65HfpQ4+4xzCFRNLloGVL3a
vYhr2h0bp20rf5fwnT0MfWn9dAKJobm0AiKPB6w13danuECwl++Pl2CIAKyT4Ko7lIa68KKqzfxW
uEX4mpm5uPfsoSL5ijjG78IsMIX6DYXZ9WhO1peePeBewIQ759062brY7HU2SZQyMOY4hr9/5MqX
nU/2NF0zsIxr4hDJgOfkuIOaPpGiYUc/OQTII72yaffP04xf39BIZdBnJfRiAXHLGr1bpHcHk+LC
gdNtfds7er4DC9tu/nkobGk6ZlET3RWCy/cPiUMA5gmpWYfMJisceBZOSLf4kZAPeuahTrqnCAzm
yaMT3MGI2mJCwxsIMaEV04GGznYS+I45/Kptqg+/HVi8F2l3zkd/8rX6iMh8GxsOnw9eg8VZR2WJ
YO3VeTZk5jAaM/0bZ2sSu+hVXfzja2Qovg5vfjqUFEsDfO8ZoiB3sz94HVWlAO7gDpOPvvYMNzjz
i52uDIw1HxNdjoksrTNp4u3JxoVZ1AWV1x2sIJruBbjdBx3v6TqbwwjKqY+2VS3mG4d8hvKY/RQZ
9xgRR7BpYuU8ff7gfw+M7xYG/hrXRjTC/dbE/jtvhm/OWWMGmVnEVX9IuFnimXNRPOMd29E1pVWs
dO9rkIzwZ/TG+er2lbblrm8/NThRKbr4+8RotefP/6SPfvZZK4NGfz79aYv3A46eVITB7A9dp5Hx
kKfaNurs+orK9rkZ9ncNWDw93Gt+emNO2zDm/I23Tw9bYegHo1MH4Tpoomnu47eiyGUiKW/d8R4L
DdcurzPUk+d3FAzw1/v7xoZoQ3Unh2vqQjWCKDrSUSDXABWW5rbFHwv6LlVMCglXFPS43Ta8qF8O
lZInfRDiCdKS9vj5a5tfy8mjOC4mRM1EULGcwobqgymLTXUYJrieY9Jnm8YLztmxFz7M+R0R5cUO
iqSJe/bJMpCV1ADGvBgP8KqbLbmQzh3kqWpXm1X+NcKZuAbU4a4i6Pt3bhI3D1Nn8cZGJbdjC7jK
lXl3jdDNuuDmp858xvNkXb4Dk4Q1JMX0c4zlp6UbTSpJIx4PSgffzOEF+ngdPtcB3xjIq/JfT6O8
C0KSDDgfM1RmqV726WnMUoLxQOOCxmegyFkLiSj9/If94KGQyFDlYjMjVXK58DamhNtLwPxBONpc
d43bfUmI9qrUJnFrtEBlPx/vg4nEwcVkQWTlZQNZrAhGJxCZ+OV4GBxNXAk05NS3jXT7/xiFI9/s
Q2PVXfo+8iqMcxE24wFTMT9O1otfeVkaZ55lYZqYpytBe+B5TDQZjDUb6N5+4Mo2iKL2E/0QJGS2
dLWtHj0H9/9KWvSTCMfT9tCpc9KDHR9UhRUcSkqn4DPM7Ca2i5pyF0eGkWrZLSHy5hqMHedwX0cn
T9+zGJLizBQ+ffucT2dvLbxB/mfJ/nBym+B6oeuHKg2BqtW5gX3Zis6cB0/XWEbh5czuDIKo7MUJ
pRGe2TlBoB+SwidXu9fgyjQBAG85mGce6HT6IpyzmU3zNsMnOf8pbzaYRDMJ1AbWevBsyvwjNsJ1
7zbOrW/V+ADH8t/CAedfnC/ShS3HB8NSsPRbjXrUIWnS/APPDf82tXvIYDjgof1NtU5lPh73FbWp
n5/P5w82UnLZOOhT+mEzwWvy/jkNG7xf2UhxQJJlXLAqSHFX1Y4Krktm953o0/CWcN+q++IhlSXK
xo7sn4GR13AiHUEmuEVbfK0HPgXYz/+00yk1/2VzIQUWBbeexY8dDY5f4nSGYYly5RufdvQ9d+P0
zCgn50O8PmyilNlsnYr832PPm985MCoSNsi8P6Q49LdaRoiLE+qY28Koqe9iJ473JpzZMx/4B6My
tfgl2b6RKi61r3ptAjiu6eFwuRCXoa5bv9M0MZ6TTEZ7vSvsLYS99ObzF3o6pRFGOnhfuVZgbPIW
L5RI8MnPIGIfG06/l34yo6ezhhJ9W0b7RBu7p8/H++AH9OGVof6cBf/8kO+nVm0IrU9qVRyZYxwR
2dduY2R9Z9aE01Fgv6BtZZLYLlu7+X4Ueo610UinOjr29EoGIEazNj+3mS0XHq7eDvdPPk4KmL62
/L1oXRkVgir7CG7nloUJU3pExntkl/b+314aoXisOwiu8KlwrjXnx30zHwuTMm/FOfWYS6++hi5l
wRgKgzOgAGP51uZhmH3c9FjmqCAuljdXF6jTOubCFA95te0aL43vJn8y1F7oyrwfHehKNCcAnBuN
k98BBBwv/TLI+mvf7m0QKvQCUORLYzcRjyygHOvQ2cFO+Xvl4+nbQ1JpCfUdkNBvBFHhX/wJtnED
H4rDZt4A0/QbrThXpFzO8b/Pxdzmi8HKdir07uEzcMHm9YGKAfpfbsd8qK/kBOlATufiVT98i/8b
7a9L9M2PhTTTDwqf0TqpZxtTSoJWiWs+s1icTL75t5q3Is4dFsvFYoZz3pB6DqXhWCepWGcZId2B
XzcgdPrfn0++05E4fc468dnrRO18UXsg1zqcprGOjmHGbzeQarSlY0ryCKaDzT8PBfUDGxZmP5ob
y/0uL2qUsZmKj4WmjOusHOhl1dK+YoU/lzV5cnXlMIiXAQcLu/ls/V+8wCGBbdwXVnospCCVu7Lk
pkTbj8hYAme1LYj7nGgqbWWNRQC2tVAbszGHm2iMSiJM6CudOVyczpv3f9D8z9/MG0EuTtq6Wnos
aehdktAgLkKopP8+PWnczusVNWF9Dvd8P0yje3nfVGZ6jJtQw6mcaw+eOZS/Pv8l5xPC29sLb3fO
hmb9nQ8Q3H8Xo5RQI4pBlket1xRwNa27oTSirpHG+z+gf3PPNP1oiysbQS2BvWc6IMutdB7eoxDA
YgnLCNvE++Fdq8sjVILlkS6ce5Ng9lqxrECPt8nlCm2kUCnkoDOnhg9+wHeDLk5NgRHV6AC98ijT
Lt874VDvO6/vz0yTk8MZz0bZE/Mhz8Wa5ixere0oFPZBWR0jMlp+ligdEMqRLm6PYLKqDE0WYB66
+8zTbh8CaAIja0OZRlcyrSfWfkprtr/9/Pc+XWJBLprsUv9xStqLRSJpUX51RtAcLQTgN5lw7ScP
fSBKxky/7WRon1n+PhgP7gdVSQgMIGf9xdebZp1LhkzcHqmpTfcKt8BDXbtqFXqFdltZ8Tko0QLd
xp7L5osYmUsrXCpMkYsBzaoGAoQu9Ri4jW7vkjy3wRG0Em2UJKznRaQDyJtJE68yVT3KhKm+iNo2
w45HKNRdo5itm5q98xKaZkLIojP42qbGs0WwVknWFf+xzN01VQFg1FKe+8eRqEPOvLYPpij9GQqD
rAA4LpeVfEvZghTAtj36Wacjh/Haa8hpwe7zyXA6CndUFHeAW+Afnvh7unigCxFN8mhjxd9CUNbQ
LtTFPz8Lo4C31eDCUCjyFp9bnA2OtBD2HQl7IsXOS9MNomfzXz9q3MLgTznk0dLCHbH43VuW/Dg2
0+mYc+XbERMabFHQxmc+n5Pl0uRLZs9j0Zxve7M/+e3aP7s6GnJguiMdFtECn7Tws5hZom+DUDa3
CWCBS/R6Q7bFOKDhOCST8vPf7OSD4i9ADopTaj4jMcHf/wXwMbjvmFp/lJGwrsee7FXmMYqrXCHv
mKXun4/3foVm36WFM8MUDC7JTMnlTNSLrmtTp57oE1Y/UHwSHOEAYkfXbZsXNjjTbRSPJIJ9PurM
LnqzL/1nWNYMyrG4C0+raghjZFfZ+nSQ5Lh/zd1SmphcCA3epQ5+1/XkuvGV64YCwa8Z9dqlgyGb
UxwkjH/rrPz9U2yX5WRuFFo62fXv37gRozIrLGphcvJyxNvFtNbhe+wr5Xf/1Pv8OxTPynUeZ6tG
Z2MxlES1S3Ckg5UEM82eoBLconkUXKA1PXdBXyyUf8filsBs5lYJSnnJuDQDQUayyrQDQaGhC1Jw
TB9K0q8GFL12H28HI2we+wTR24bznm+jOe5Dk3S1rL4h1pSYrBKp2wVSQgwsZlhp5rWQRX1f2H4g
HghHCq9QMYlHodOXXxXMrkfPqtvvn0+U9x/kf56CdQVHvkn10P9bi3tzGBtjp1G0T5ieDngN/BxS
v4csLNe1Gsavkxq0G0w09a/cLPrbMXGLM3ex94fu/45vIoqZA601Gm/vJ0c8kjnsmNN06HWn3bQC
nRshqXgU7KY8s1p/OBSbm04Bk59teb7vFTE/QtbawYpxbneemC79IGsufUCMm8/f6nzs+t+p8D9P
9fd7R38zG8sWS7aZGaNZQG0+AAVONzGaq99tkEJp1TyyYshiupG18K8iLUr+qczx35HxFEM4J6CS
def9+yyrxO1LHCYHRWLPS8LOseX/25qrodHllLVkKH7+qB+9Vaob8PY4pDHo4gdEDhrZ2ST45PBa
bvAseVctwL1NZOvNma/7/dI9P9ts4WVT9yzuNM5yIYl7UOx9XJsHK2dJXRNhk+xMv65/YkDHRxVH
RfTj84dbWKf/MyQUDQosnPIhHS2eDr+pDPp40g5e0vTurvesqt5ivoq+Dn47HAqIrpjT0zj90ltm
dcOaW9y4dpisa/6LZ9706aQy2K40y6aDwTVuuUMj6uw57831X1QWMSKnhIPZRLDT2qB+gSEzyR6B
y6LwLCrj5fMX8f6k8/c9zGUz9k5ePXvnYtecRDmFjjTNQ+iF/VU2kQGk+YiTPx/ldC4hpqGxR0GS
z1RboukAcUwRLkf/YIjaW2vKNzZR0x/DUaZnptLpSGhjmLOs3hzn6Sa+/0wM1Q6StS450u3VN3pi
5TubIIyNJ2J57h5z+u448gISw1wLMIfTwPuxItrzc9ZveqxCv3hOFa01hJvGlkCMYU3Gc3mrY4Lb
Yue1ngTASJZ9SfZVXiAxxeOyhpvNHBP1uZPQB+/AQjRlzbopKizLKtgk6soTnZsdBy9JoG/F3boc
23BvxHRHP/9hP3oFdBJMvl90iaw3718BCmcV2XaYH4tW5XttKogbiyz98vNRTo9aM/d3ToOwuceg
Sno/ysypTyB0VsdeZQTLUuehv6sNmHPsGBeCcp/RO8jN54N+8GiwHFFds39aRFDMX+2bDRSPoB25
0zzoYJtrV5nJZV/p1plRPvitOJPPOAO+f/734tHcSCOMZkxq7gBZsI4JR9hoQhg7QjeTMwfkvw3X
95uXzW0bdjJ3DRMwwmIsB61V10wdlWvNDXFcEaL64pGmeW0GqbpnpgNs53wv8XDpNjCFDElOvPJG
UMdr8pCcC67BTorrIxPAQQbidEGmThhQOf1i1SlcIGiDObWPhoqadKcljn5lx5qZkDo1EIyjY2Qx
V51ymZUUhLU/BW4L6PMqs78rSg7VqmbtwTY234dW0jXxcyBD/lkGefecVzZ/I7KIbt3A9ntECtu/
dl1KvRY0bVFtfIP2wyX6TfFr0vLKWoHWs3aa1gNupZwAuLry6uqlKbWZS48YKF+hOB8mgoUlTHUX
7zrdgyB5dfvawJ1TmOphGArqZ2VAuPzGa3U8mrIYp4L4wgZ+LmEDIbH0ZaoBYK+0MCC0KYzE2kil
8RJSn/sqSTL4U9q4rOnBBBjtlZvVR3vyABk0UvN+FSZoeQJ74vLWIbBLB8qZ5tTGXQk3r88SLLDF
ZOZ4/NRkO2sDnwQmPNQhcpt7M+0DB6D31Ctiwc9MzEV5cebbwZ1AWkB1llMH39T7+V+liImLUBav
nrBXXfiHPKcdFt3JeyxKcCYF9e7isiSCMf6qYyv6/ONbqDBPR1/sS3pRwbVyu+J1sFe3I5bil/Kb
dSt/Ol/sYF3p67jbV6SR7z8fdnloXj7z4psvSBwOLcGomUkvZLJfsC5eCUHEMtx0pPLOaK27tj+z
vH1w42B9cdlD6I1TQl2elTNl9HyBRXN0cDoSJIa45To1x99xHlYPRLthKI+Fuoj1DvmL0ZKXiOGJ
sCe724EeiTa1LtPdCE/40mKrvZzayNu2BeWdUJPqirs2xtgqMy4BXlhn9tsPVkmq95oxM7CAlP3F
fLxZJSMcn8ogGeFYDA3JiVmDDn7mmn/+u3ywSlK/QoEOWQw9yRIW0mf14IyqzY51h8V49Ad/M07k
xGJMtP8fQ3FYMV0gKHRa3MW0Dy2TMC7NZPMkc/oid0h41DPpXwJ+Gs9M8g+2NYhpHj0Qev7zVvP+
CwtMbJq9neVHERn4iukksVGHTXHdi6mOVg25YV9lpcav//4y/15skSZRfFpubOBJoEC5QXHs7IY0
Y9MsaSmBYZxiLzpz7js92FM/n3GiKLdhMS6fUDeLxFeOXxxLEwa8OxG4GZFLcjFYnViZQ5PsPn+0
D6ojM5CTyjJ6GWTS1mKLI20mG6wso2pPU3Vb1zQfSI+LN61BUEZMTv0PkaXRtuH8dUWTgaA4Gv9n
zkTLRYQbKOQn5KaWNyOZl+pesxtVQMmQnzXBKSZpIJJTI4O7XOjxveY6wS7nT1zhr0m39WiqMwv3
yayiQsIb4CbMBKb/P39Lb75Iy01CsC25TuNCb38yiX/rxAvvMFAllxUKugt/aMszv/PpI3OsAKFG
h5erDIXT92MWE1m8HDmMY0jI21WNobteVYS8cW0s24c0G6AYtB3h23XTEn3Y/pvbh1sMz8wxjRfP
6LMg7v34g5NFmCtM42gFjdyMtqVuksk+d+D/q3t/e4DiOoEykx4ikxl3xfLLGehHsGHm9pGid6uv
CIfiIIQt2b8uqzDrZmaJyDYWqsSfVouxECxLCL2GNHZifqMylXeR8Jxn6QvAEaQYYRHLzbE0sHH1
dr9qhkH7CuvFu+5Ks7sF8xlsJc6bdm1k2H5LmtOzhSv4445p+RIUE40Cp82Tjc5sM9dtPZIQCh9J
v8AKXzmg/HscQqHZT8/CGIwIX3+A317V0fRigglCokzEDRlRMNi+e0GDZSQwfKDGKvIu9bFvtb3u
9BCECs4+4Upr/bFfkTCt2+SB2X2NRAvH/1ZakX1jxmE/rBCmEsVU5oa1aopCuyP8lL9eJcq8Cm0r
f1FpbAF+Y+Ku8yLCXUxGcC1XeI/6Q4vxb4+sBYpioHIxnlsa5tX0/Y+HdYpl1kDky1a7DOUgp8ke
aqWs49QEwQhHqifgMi3BQHObdC459KEX1YcyfiBOye8vseti7yU0zHTXsonyeDOGRvzFFMJ9qgzK
3eS3utbXcYj7O5130l0VpPCc+bBQdS//bAs3DzVW2+LaTFtr/udvPmdwDfqQEgV9NPGyY7Pukv65
KVLCYdzUSzZJQSUK5/GMlTDM2m/I9tK1x2hKyqOVqIy2YQ/ob+O4YWDtSdFub2TYyl8ZcSHf/E7Y
zZUiz3Rc6WbX2KvYb9S1FEpOxFFqsbvvux6ATBZ4yQsufGdadTXmmFVRef6vXg7GLyfDxrxqAJ0E
kJZdFewUyQdojoYevz0cISh4pVHgj/PhP9m7aZoSopqztnoBpkQ8c1qK/NEZejXukZ1bROH4gTOu
XVHZhDVoQep/A45WjFTXPLhnxPRk30C6KZvM0aG853Yb3iYI77uV3pbTsx+o8dog3zZYR1Ub3nap
hBLjjwK7jNak0xc37lKxCdNKXHSDU6otAJzkNtQ6FWwi3y5KAOBAXTZ62vk/nbKDVSHbjEhUOXq/
srCcbnOcoMYOSpkgSIN2xrFoLO1e2XJ8phQM1qHXbFa8dOzd31ba4QVkAQ6+FGlOPizw7NS/llkZ
HsoWPtYK2C/cJfAnXGcIvwUuQ1jmyrFk89Uu88pfa21TIpHMOvslHaY64OWXdrXF0CtAQ5E28lhn
dandEm7pu5upG4LyCmFLkO1a0mJ+Z+RIiadRIOTeRJoe1puklmq8zeoJxACU5/6oqrIa73w7FckX
4ABBcnBIPhbo9UhKx6Ssx6L9ampB5oGSSMIyueimXvXRChOLk90OkYYGBS2scC5cmvJiTcRQ+Z0s
5LJdValIrQ2R2lqLRoH6z6rMs26PPALMCTcvUmMxd1e/XUfKH14/8a/odjQSX5UZ7WNgOkSAVWlj
7qYgaG9yISJyhxCVcQmjXX3FtZn87zbsiKvLx54DBlF/fnI3BsrKVkBI9GFfyrSGE9Yl3cVgtpVc
D2lT9WTTeVG+1jrC6a5zT8t+U9BxbkaSTBNsc4YNW2jQnVvqlc2LZbZWvab14lwDtUvwXaqAS5Cq
QL3AYwJshhYoJgVcaHnIUm8p/bIae5P+MSX66ZLOaAFF2SJBcUspzLhxWxURtitqaLlWh9b2EhRV
/ZUYE1FcFjKv0hsS8vz4vhlMF6cFRaNLvWvLK7zCRU1moZiylygK3Dsv8BxeszmICheQGTYrwpjd
W57QnHZiJMBwFfROfQehVPzpZIX+fYyFCR5L5QGgiyyBJm3BfrlSpR6GF0i2/Qs94nC0ZrZnpL9K
SNWb1Bw6Y6cGFRd3VuVk8brVgzbf6WUPhoJOL1iHpPRy97ImAsW8QAII+i3QQqzO08DHg5uihXFR
8oevSk9VLy7IDHSgBt3VncFP/NPHxC3XHnG7YPaMOPzaazInwpYi9DOt+8De6kKl4zaNguBSQnNx
V3B8spder7FCGAROaZuckDYis1Oj2Bo+f8em8sP4mvhKiHcC5kW8itw6ejHb2Db38x29Rh1fOV/C
FH7cFTTS8pqGDaAGpGOYsiCicAEVmRiBrFqTO6+QRvbdDahrQBW3m8eJ/fVPDahbrrhPhwjdARGR
MBSM8SFoPYhyeLZ9UoGjScV7r9PDH2pqkG4YPSmPLExSN9ZEr1NjKTJp3XYatNBV00yxtakpB1Uz
hy2yKXqYjrZzupE+owQ6S1JPm3JtCECfhRQDjOkRIZWP4j+o5dNoldUfry3MA4s4oLCS7KkfaUKA
elVLzmWOiBPerOlG5X5sKvfIjztV60qS37GWZZQ+iiomBZyDRWegzJaQ94isR2Ud8ZSc3yVx2mbc
wJ614khVKzuK3WhFNSbrScbE+L8pejJEVjpgi/WUZKW2lfgpCWbv/AwQbU4bH864Z+7LkNvYuiaq
/rtROm1Bg0ok3zHc299HR9bkQbttbGwloKhnSpshidHKT+8HlfMmbL/WbxpTyBtIeca3pCgc4A0x
/xZIl+7GcwoJ0L0U8S/WDCtftz5kh5VJNgCrWzBZdyIfYE4E4whiizMkFSzpVTAkeVSfMhEsJ6pH
QeleOCO9n40VaAm7namRDl5kjvRWQxdbu5R0SnVRlKyvq7HKtWcrzvwn+u55hNet7myOXol7Ic2I
7Ku00o0/UdI62brR0vilJCQxh+qQZNeWzEgrFlZJEHyiSrJcwIap56btI3Ip2pKsubIYU8CmKdQv
kCIdRLUijc0vHOrAuFW+E/50xlEMl9kwdMXaKuvQWI3EOZBXDSoin13wBIByuOHLasl6gP9jRt2h
LkT+UsdiCi8Asmn7ZIxhaMIHGK/MPo9JhEpAKK2MPJNPthXKQwUv5oHkuqi+IPnLCjdkMBuPVuFV
X9GgVQ9FHqFqZv5yFsy4cO+KwCg1MpNEeu944sWpTVnQ6slZTAclugSNVdzP6d+KfCWl+wLOWan7
BH2b2OxBw43tNWcSjRpl3Mev4BFJ+bKoTYf7oDMK8imTyjK/s3BbBOnVE3B9TmUkUbvSLB5cGgMm
fIdxsvYtKZUEbWfdwHrhxObvIpWZcZ+RP38bS22g+8L63a1aDHzfWdDZYFSbWEAcZap/Hb3cjxGK
JvZ3ah6aex17XpHudUgx2YpmbuB9K1hrQfsDuhifB0783cpUo9vtuxY6046KedvR1KLxuleTxWY/
jHBNBlihcs9Rg6+phCEzXvnJpAUHizLfdJlGelX+ItoM7qE21VO367zQOTaeSMh5V1P01bRqA17U
0NrZRcfd7wftbQjPCjuBuHLguj5Fme9S0iQicaVFY+9sLE+VBz/WM8ByQOKGLTgRA7tS6fFvRFyB
1jTlkvyL0sdouMuCprL/8Pt12nMaIBWDaRpr2lXNOkO0hU8gyk3EqgElW8L6yutmyC+EneTNlZmp
KNwRQCGdpwpQ7g20eOcx1q3O3KGw0P/A4BibjZOHMt1IpmK7yQfMXLu2M7t0o7LSqujUdfWEHdDs
rv2MUMRtMICrS0CiEj/CTafbaBSj4g2GSVliLSgt6mm+qJ97HQEwulKtV7eGnk3uw2j1qdqXk0Es
hBt7Q7j2+IK1DT1BlbByGWO3NmU6/O6S0RVrVHrlIdcJs70c84YDxBR32n1INOjN4PoR3EIrz19M
6YzsGGOdpjtrJDDsBghKfJsU1I03esBFDl4CEKyd21PBXgdEJVc7ysbaA9LogYO657ZPvYyG+pJb
DAQlHjt/rSrNveMoIcROwCkYV20j3WHdF3pMXgWr0YNtw/7cQxDs3W0bSsdcjWnT/uairD0CTJJH
1mlR7koNC4tvDXmIissxLlNdWOO6z3rzhwjE1PLeuUvsGh7tJuGuyrIxEs258frGJdmladsvSktq
rhx5Lao9fKHmzmlqTe2UzoVtY+bG2BIlm2rBdZXq1U2OEsZda0OYSWAHk2Fs9STLb7Mcz8NKqx3j
l4pq9vDehQu1Dvpa34atwDdQAkbfWeGkWSvZ9XHxzAks2XqqLdcY90A9VzaWGSBVsNbWflizsxnj
yM6bNFO4bvsc+n5kpO0mrPOyQZPim/W6B2jHrcJJw3QVjfkUQ8Wkwr3HUjg0e60lq8fNQCzdVCUr
Txo3unaTTrrxkPtdba+J/k7yVTf3krnsaMLZZG2XHJStqZ+aPqYFJF2FWrpsWr/ZlK1wFTw8QbHa
7mfDrEHj5aZz+D9WZUzvji/LGl7S1rD++N7kfx3tQU8uM+HAJRRRQkC2mQc/tbqb7vNEWIBlpWYf
e3igFoRd4ZU71lyF/DXJdXlXNYHd3BmVml7soC6bq2YcIKwH/czFBlPMdZxd589gNk6/7Ue/0tYy
n2GKhjda37JCJSZPhWh+O7TkD62UPU7OyoDA7N94gM2mTd/Vw7AZhiG/yzoMyQABBnY/HaEXQWBF
UsYXjltEPwUH9l9uEE5yDWFVw84PT4xP3ySNapMYefQbJnFuPkpFowZnVzvcolEe+4vAp3+0pxKq
/tQg9jieFsr+BYTOrzYlsG97Q4K5D3x+RpuRvoqw+DGDPRety4o2IEsXyRK8Wy6cPGzcHMsk9SKu
KwZ5zWGcqlcf7jvYtITohG0nOuue+6I7cj+mNMHmY7mP4AA83COGEUJ1ojgq17R4IS6VOFsAFYsg
uQPG6opL2A85wEu4oPpVo+djuMnMnnq7KaLuezzMuEzLyV2c30Ga78yE7v7c/aKfheMSp1toEytu
W4CKLoTeF+bWGGiKYxbP4WUCMowf2qqZ30Fj609KxXSp2BW7o4qG8Y5O/XAfJzkR9BaQhppTVyXu
YMCE49oyy/4Zr1VPW0up8lZLxxzqHep3JEDKNF/6KG6DK3+a0LiObutc1Llb/54CsLZbA6OsWHWT
FeUbf8jLR6iXzXVkUpdaEcvUdKuszppvYJI7PMhSjlQyha+1F5mdtPY95BMXzOpQ5lzFUW5c9Ibi
+Evf3LrG6geCNjAJOFiT3g1A0+q05HacdOuoGtfFj5Hq7J/wwCJrbUTcIleustth1Tm9fJ6mEihD
6bo5V8ko9q4VBJVgDrCk7NFxrCLlNXLaxzmg4/sEF//GN6sh2rYlYQ4bO3Hd+yCynLskrqbXvBXS
WvPfqv9EWeq8DjWH55XP+zpAkCR3zItd44hxNzUYMlLJKigz8ydVvPBb2oPa4nIeG/2codm0EP/8
6qEG6ot/rhQsLhX6f5elB5D6VmqW0h7pJI8WNGngn9QzuoB1pGJX5lDQFjcOAnLokQQxtHvTaeTP
RiXxn8/L4ielr0Urby7fvqkhpQ7YLGKzaaZBd3NdGnhPYG4y+noSRmxgnSmAL6v+77toVK3eDwdg
VdPSgC6ao4gRyvL1qP0RbgqIMTrTrPn8wehQvx9pEBQ7jL4vXpXo7ylrM5K5drye4zaALbkz/MfP
3+Sy3bV8NOP9gFUBA74lyOa1SmmB8zaL+OHzEZatruUIi1K6XVShAH1avFLrWc02NvEyqDNjnNQU
5/kw57yR2jPbYpavLa5Is7b14rW4bPfWxt2Ly38L2/hv//bNEIsXpabWlp4yildk5Nsmf430c/q0
hY3gdIjFm8JJqEM64im4kbH0F8aKCNenetNspyv/S/gwraP957/Nss3x97d581Dz7HjzHdmYZltw
/8Vr5HV7K97XHYWwvVUW+yy8KMQPjFtnPqUP59ubERfNHKMZ28ZNGdHBSRQ0u7A914T88GN9M8L8
z988E/VMNinKaa+a0HaWsC4dqNDBnId2Rn5y0ptbvr1FJTvA/Bu73Vi8Yqa4RBC6Ht2GbTbbdM0t
AO+1pre7pPjd6GeRTh8uEwi0YM/MAmJ7Md8pHk8VDcri1f2GjuMqf4qvSgIeVune+kapIN0kt2Dw
v4034+pcgtKHU+bN0IvvgEbB6MSGV7z2/rFT37mYhEOz+T/qvqO5cSTd9q/cmD064E3EnbeAJUjQ
iqLMBqFSSUh4lwn369+Bul+XClcUX8/ubiamZ7oqCSDNl99xuvSTj3ZcRjxZev5+jn65f3wacLEq
wGsupLHRip85VpxBL9D2W3CNvjEvv/6Yn4ZZLIUJAKOWw2AMW4jgng4H2HDbMB26McyX0//TKIvp
D4kGkRiaOD9zDWESKLPiv2KPr2bW3Joai+kvjjIHBj1eVwX/XOqgZSHMNhXWgGCtW/KqL7fdT0+z
WACcnCJhScBYpW5prvKsPcM+Ob/xyoT/MYo+C5mAO4MDiZwxdfFl6qmMZHEahJ+iOvQHcL5gWtvB
Y35Sk8keyUytrWm0BUAmIXGpyCwUi+mPBEkBNhtkUNaTNh/M3FBluym5zhJAjwMxtNJv/FBxnom/
AXJIR4dlx4ySA7KFmvr3nUcSWcWnbR3+AGEUSDzuO0Nqaci5IhY6rXFs01rS3/P5HmtWLIHzBSQI
iEzppFY7CoMhwdBWmYqNMYbTjxTCAGD9vdRTE/UOrdZgHmhIatENdHQZNyeozrC42YmTDgmwBIfg
UITK7fvV9/WhNLMdZrOxWaHx+0NpNRDWfD6+9WQFd3elNNWX9im6N45oWfqk3CGY5tZJ+D+++KK8
E38fM0+Q5CxIqIJyPUHt/DyF+xEvrgL2G92KTLtJzFrsL6ChwzMpR3GXv8S7eJ0edV89gLqn4aof
IAMtgoP2W37j7PhyU/vERVvM6VDoWgW0BdR5491kPFTIzGXO91/uy4360xCL2TiWbZID28RJC2Kd
yQlHDvOQo4e06Z5k9LAL9mKQ148x/1H+5TYG5bAt3+l/z3/sFUAbrHUJ/QgC//VP36Zk/vYH2//z
8RchsWtOOv/tH5yCAmc5srdmPL21LPtzkL/+zf/f//Ov7PTzWL39+1+vJSvo/LeBoFj8ll2J3Qdb
7TeZl3DfIP+1fXl9+wnL4Jcv/uyfyZei9AfKVB4C8dnCDyxEfLc/gy9F/g95JmLAjAGYPojBGO+v
4EtZ/AOaXfhegFo1k9Nmu4G2ZJT8+18y/4c+a86h8PkrqP0fRK5rHyrNX3sYFji8SWeajQYdJ4KC
lhI+flRrdNVhXsNpZaev+JEIQTKKb3G1I9H4mESAEhPUbJOiPwtt9UgI56tqr75MHDd6BWl+gjxd
mTDAPiB7BhrKVlXKlZRr5qg0ocmMJykCGzhPBU8PhaMwtrak1Ae0oR4rpYL6v6fkHc44KRCjGk1i
GGMrEPkN7a7M3iWYU+dV1oZOBl7tHaVauZ/Imk99dMBzuA4raYUkLAWRDTm88yM4WY/pqawbh7QA
/PTcK9VkHw3UNoSBmsJQgnsHdc2WjLGxjfMC0lG5ayzCFy1ukvdZ2VzqfNrSNN0KPYm8CfFaccG5
iVpYeYxeCwjvkoO2A1q6ZanuFYWIW7QtPLji+7nRWTkNfdZk9zSSDK+FOU0cy+ir4gWGTQPCTR4l
e6Agb4aBW3jeTlYXNgg3oBBoAO2BGO4niYWftc6tkFwwmQmfP2gdD3QsFs51PUnubClt9oV8JwkA
zxlYaGjocm429A9NDQ1XBBQtrd4kwnUBlxXntNSe0E9YK/kQoY8jIgMEUI0gIfVh5I5FDD+ZAmYS
QzPzqassAbs/M3YRDNXRSy6QYV0hy7x6Cxvebqv3km/cGHDWWy6g2VyHBASYtt5O+MNClpMzVK+q
Kckt72gM3SQKZEqZ71DIN0tNtU+0ExGzM2lO8I5OzRA5xSaN6wEJf7pmZUZ7xpn+QnEXyuTEHUoO
iGyDn4oO4eQaSZxbCGUCZqaP2ODiZteiw7XX5Em2u5F2XpwjfzsUkMzSVtHMNY5WpMlUhySpI5VU
s/Qa6H2lIfsRpu+CN/SA8wZBFk04V9WOCL9ZxIDjdEPXEp4ZPXkeY8xoiYPnT9VrB4WLnCHq9A2n
c7pDa7Tl8MCOIE4iup08xSpAeydHs88qq/xHTEq/F6Z2lcLHP4z1nTZOe4i7ZDSXOm+sYXcJ1H/V
J1EMAESzkhjhDU2OGCyGjEpeLH+UWoE+E+3QEJyK2ZO7CfFYXag+iXr7pBEOoTCaEc3N1qhBJMVw
JKV2TNr2oYdRpokgBlNq2WYMJQ/T3G54eG6ixXWGNnnE+shqtCeBjGnlpEKSz8lPHIHtvVbKDiJB
7oRE6qgJqtcAT5CUdnYl4gtwXH5Qyn1Gwidg60BvqzWkm8n0wNBtMhCiYoTwv0qYCMmcRnbIEjq2
yIxehboQ7hMEGvBYSwYAIQD7Do+UMrPJyzeuAekMzhajgxw1C3ZIzxEKZh4rV1BgoBXHT7h7YZOC
ozzAf6WxVD6VHUORbPT5EZ4mDyPat2MF3Sp06FKuaF4JBZSdt3XmSZ2AFrEKddTcZSNwv1V5h2+0
d3mStoZYRrs0mV5gJqPtSKXAwr7c6SkCF3K4DlkwYLflPnKHxFiHXRBHorTiE75woD8XTmyqOZDp
uQr2uXIatGmP0AIFS8wYDCR3S34pdwid6tlrjeYgQzSQi3QOT0UegVWgGASXRNDx36rXUYRITWct
NTP+rWviNSPkQPAzVukIuro4vBjIjnFidF8jseP3sCezZYHbgAhq0Rh5VwYzlbLBkokKJAFwgscZ
w7NQCyCRoJoGk0mnq7qCSwGMuRmIzlKKdIb+QU+mIOlrtPQmHiz9SVsPYf0oDQRiGFxxYX936tIR
nzXlVirMXk38rzFwTNHTUZ7Dn7VVrCzlAh0gSavUvc0Z2vTMp9wat5LnMc83A3CbHfgfiaMpgOhw
wj8JsWYrdAgiiK1BDxhejQiwMkiekSGYujxtOYIWrpLBPb8plVVE20PM+jkBCRt9xbozH3ZmXyO2
Vn2OKtwTSVUrWw15txP3CCsCySLQTNdINCR8+6ID6aN1dx6AgyLJ5wGxJZ2DSNenkXXbJK5tkBzQ
eAexCNFVxjbSerbL5AJudTpS3uNkMJHlVKCa72MHOWAFshIEzgz7LsJy7V/iKSKWboCY1bajrQmd
g7f+LnQS3YR1Mbdgxdd2GJD/G116RBFvJT4dnuMajXU1UR8KXPcRvhke1O4MV1R5jeTD2gQfLl6H
laqZU1bTg96TOzknKuTvRmRDiVb44ErhKxKkJ0Oa6sBGBfJttd7L6HKXw49MoQykpfwJ3Pkate1T
UVQdWj5MdfUJpEy+Q/4vUuvh8Yr8nuogcO0mLtX3qKpHi1c7AeoaeQ1ODBrltRHbadKh5Vx1rxVC
B8wYdrgW6sv7SKOCV6vq69jSxjXQJr7j+aE+RjJOVAZrx1k0o0d+SmvZlsKKu89o3CJkTuCcsqoU
O1G02GnmmWbIpLrAkIZuIUhlB4XnOnOK83qnhmlzGkjC7aDRV/wStM5jBDnPeyjSLJgxy0OdhQVB
5EjUeoZBtUciDAS2e0ACAqFtJzeHZcxDJSqab9TVZNXTJP0Amy+ETUbcoKSAf087DpitEhiUTQ/I
XSvYA3CK8qWpOXldS0bo1ILK1i0ZeGdQ0vSkI9MS9GAIFCy+yPJVK0IvA/Ncca9zXLzOOh1wUTEC
mGmUFdRdlWvEyBE0JVK2gMxK8OJYAoKDHqYvKpiOdi22yho4LFKw8kbcTNL4whkh/Zka4K6A4Vqf
DdYyGxsFtt2hWSfqiPy6IumPPDIvnB68t1c29CGMXaCV9BEfoNkJVMUIihTbYsv3pNpIgEFBGa/5
PT9lCGLBqsa+3jT0gASsesu36gAWT+Yq7EXRkSEXgXxkFjnNnLok+1wkbD8g6C91mlqtY1tpmubY
Dwa3BisNEA8TFU+YSA93HlXud+CZIdUlDaF1Rxr0movkyIBvj4Gw2SQcSkDhSumwLFYfQQEa9iSt
X6hhdHY20v5Hr4icidqx9ChEEkiEKaQ+sTPkWp9gYT6t4aVbn2I4Ybu0T5WntBaR9IZdEcorsEC8
iJQx3MB4sJLKXailm1BvXQk8UpxhRvvSCQPvMZq/giFicaNq9ykEM2MDXZCYgb/W0XsQV3bIAbQV
vX9O8mzDIa/HVJF1JjZ9smcsV2yNRjJKMjBEK0ApeLHUROCdF4LubNOGD0qiDdhUxHUF8MLsmzTQ
28SGY0Z51MqSbapscnA3OzEJCVtoaDt6i3mb4ZSYCOs9MGoAQYBeBclZdo+cnksbgl4jpRLolBPJ
HXjsIOi0iNyyBIU7Egq3rsRyzxnltsz1Fdio9wDzmYHaqr4b+t5JO/VokE0vYhEiS7Kw0N8AiwZM
Z7klKpomlZvrSChCxBrfbIUyRR3ah0gAxEKOOSSyzqzwewXeDKC2WLI4+iyGxS2vuVVWxV7IxSfY
lCN6TIWvfNTz6zwOL9OErqFWUc5MRjVfa5D1mx0rjeMQsdxRxdADMcuBg+EF+FEdaD32yooIWYJU
x/ERl4pHHNKbRK0GG2nhK1F/r2Gns9fENPKHssXUx7/7whU6wvgKnBIxiKLNMNqNSl+RojitmXEe
wGYoe87NAe86cF/oV5Tjwe5V4AaMIHE8OaIEkaaatg8DpGHWTIzPWsPGve4gIlfU5nGlyct6H+r9
WgOBwVTqMH5DKiaSjYxkW9P5cKEX0Im4QNLTbQHKngN0B5qiaKu091KLsEQj7rY8TcHRnNYShIzW
NFv/ill6ZygcsQy6Bs4JilkJXEYw1khfxPnI01Ho3kD2AbkbEF/a1LEn89NGANaJagxkQR3TiFGj
cJqGpG6ag9g6KMVa7lB74+zikIRTYxE7INuDhAXKCEpOD3m/CGWEJYUFztmuzTC8PO1bOGGYyNnb
8gZ1gSvHDyng96AZkSb5Z//sHzUP/re1BeB09F1T4PwS9y+/9RE+/sCfnQCIiP7gedhGaXC0NIBc
oYv/ZycAtht/zJHcEFPh34enEgb5qxMgqn/AFAJGYZClgPivzy4tf3UC0D8AYDMLR3QdwneY4/zr
H7QCFoYCHIpNKIpgcL/AFrpI0Dl+4IWgCoT9EOiHfCUeUtyJNvT+Fpjwe6Pv1xgLQFWOGmT0pZEQ
qEe2Ixezd7mnT+/58GfH4r8Klh9m27L23/9a9PP/318NfPz33qFmpDEH0p8QSIF2CoPuoQxKl/8R
vcu7WyP83u/9NcTcgv+EMPW9otFJbPmgIV16oNoYOhqoOk7CmsahmoLdLYfsYJ313GoEv8dnY4x7
XQtmUSYiM9ZMatlDCNRsRIW0BHAtwVxVUHyBXAG2VwsygQEzq9VYN6qlENjK6l2VIVlA151ehsXf
hIxE7CUgi0VGwnsGT3obOkzNActdNxkiQ23cFuBQ2qj6gy5kiiui6HoVeFq+9wYMKbRKkVcwNp35
sMNM789BkBjV1ByTAkI9cMcaT9XybUEK3hKiE22LFTW6ykHbG+ZlGcOlSQdgnHZc7cPfxnCiIc8O
4MdAYKpAh5MQltyJca24Ohz8QPeeA9lAqzRRNNOffMlaJ0zk3MsTXI6hOCsfkWIsbdqmqTyxBIiv
pHq6C9uMQ7mcA9tKxZcU93MPeUGx3dFW2HZELc5jAyICLiD9JjOaKkg73IC5EOY10dgaGIIi6Bo6
31cNqgVbAWPKyjvEavcoDf2U1xD9g+7TRiTgjYthP5oGDF+tPIlQgUtN5WRIdfSR3fOUC9ipExHX
/AKhW96NmTT3s3813X5NpEWLNuEY2j0DCL+aEHDyNtY2zbQiIMAMCIbktI2qHvvY1w0/upl+MM/R
r4ZcNJ7hg6mQkoPpQC71yOMlnWjROaarAanJBLNXBPd06ByOCO2NfvS1Eec94NNqYXKpMTZiQeIB
V6qNOHPJQ7OBv4W+zHvGV0+0BChGJCOP84JvmDWiyN8mzBkOQAlNjq1RPCYnUmxkE9l6EJd0ZmQL
jUnidcGZUPp//yEXCNCvD7nAEAxVrxWDM6ZAr2MHCX7nXsudCeUCqWHPKsdOkRu7ogTuwyepneL6
BaUn/LQaiAubSbam3IsVzeyFB4J4Z0R3WhmXEFhflaDbVhvsKDfe1u/gwK8fOs/ETx9Do1TFTbad
AuR523l37CEKAV8ClKq43Sg/mbi68Ubm0+Krr7I4RVQdrTAiRugldF4DdylEZMIoe2LmI0qlVnUl
eTJTRJiRjbbuM5RXFojf9b3GIZh01eR3VXqDInJt+i2Ompa2EGiM3BjIXglAEK7qUqBWPwyhdIze
//5p5xP7q6ddds0FeAQL8EkdA8mkdrrZdy4XjFZiK7t02/mKizLLyn1ml1bv8E5kQrnlDtYOjuie
cazdu9ws/NG5ayx9t84c0WSbWyftIlnh7y++tKjXeVYgcxU/TdA9nncQvAkJEOAuC0Vx+S6V5oQb
EeK1TVyTBLP+8f0buVJFgOn7+0QbkEfZTQp6SVFsAUSrgT4PhlMiRUZBK/9+7ixtVD254dG18Hj4
9ZSLTaBlXE5bVmEBemjyWoI5mKllYJ+BTtO99S4/Ena+mNTLJDLwKjOiGxhF9UKPXQq/CVqrtKpV
eGfcF6turbuVFTpkGzq3CUjC/AxfjbrcsuF1hKhWOgUIDjMn5SVO9sgYbnS3R01Adn2fWJpyRtQm
aNEIwE1tpph6B+b+jdltzMfRVz9gsbupGrCysCunoNCIRVl2gU3PDjIwV4ewTOcTK9H8ztg05XMb
GfCKQ3ZYKrvgSns1UVVcLjInxndRep9P6EvWIFOZIq8zTzdp8WRIYI8YIyCeKajG5wmKPJS+Nnz4
XTgquWg5O3Xr68znkqAtT3pxFkGuhMUQ0A+LQRhYXVr+xMBlLqRjrDwkM296uvR8A/75UcQvLAXc
c5E7HorRSRj36BrAkCW1x/hVA5uzDf1wemS6l6UirlDlISmjNZwX58Bat9eoIyGlYdLBcEHLlBwi
mfq4LdpxoblC7EftlhbItEE/YuhPKHf6YdurzKpC3lfKGB8KlHRFvcOt/YEa7BlSgdhs+8mRqLKT
evJKBLZFC8r+ftktDDj+XgdLK2FDjzPKJmy7ugeRGFKrt9lGWKUbRGYXB2FFnelFf+WD4V59oNv+
TgzaGxv+tX1maTMRs7FD9wEjR9wBSUO0h4YAwiI/zBz1UoqgsUfOlK/nNzWisSQ9D+Lx+4dWrmzx
2qKMErTZICtvpmDI2HaSDAtEe8cA/mQy0nuN3h2mBFY4s4trdymq3jY40GN1qA10T2bnqK0fW+M0
DZuiaZ9JOqIlNTmDdlZAdmBJ6MJHyE3Qc5t4iBWYV/NOlkdm1WBCdqE9yJ1X1anFGt6kfedAQe6W
fbLFnrtOZhyTqywhix0t3U1RIITrCPrmMH1qhoBX9yEMgqU7ghZjXq5GuXZUAlq9iIJVBPH2Fv1I
unJlWbI4VDCXO5JHYqDUNmgU/ePI+U3ujh57F4GvCA7mL9qYZn0HRa/x9IKfqO+be9EEAoiMkO6S
mNOuyiA4tqrYHAJZs1rditLz95/ww2P0iy1GWXzCfGIELlmcEAzMIy60D1budGDPARbQNolbyRZw
FfVu0u9TT5WRHPWALR6djreIWVDv+aUU1O0RCCyEF+quuLX1XZvV+qJe4nVu0DuKvRdKVTjlQd8k
2ERI7b6AWjLfCvkTTVeYYaahrnU0czUFzHJALFx+Qzd/be9d1FFhD10+FFRTABzdygdkwgRAem9U
gx9ei1+8dn1RHKWoW6rWqMUghu7leUjItGoAfDgUVg2AWhHUhSQ/pBQLPKQ+ySCuNSIJaEOlBp4W
gV6pPKXwcsBi16cUOcahqq3akHVmJUO4X0XgeNYVIhBbOD26k6Eyp6dCexIlfcDS6zL6mnY9lIDf
z6IrB6W2uPpPOWLjaIR3hUIPAgwdxQaZNDMdXr//+6+dxMv0HNjOskJusNGMazSz3dJSHM7irAb7
quC8cz+RJL2+5am84Cf92soXx/4Yw5utb7MxAO+ACeEzTCAcPj/izgqKAO1PhaGYHbWhYYSmoUz2
zS2f5WuvcXHcx6QXqmxExVgXXoEYeg4AErdv0J///jVK8+L5YtYtjSsMJD5mUaGPQe7Uz2j0Pr22
fm/7gqleXLSDsd6Br2M/0leFeeDNxhLtV8GinmazHyD2WdrP73/IIr7y1yteLC61q6jBh9oYpMIW
4qWxhPh7BXQsfs4v7bGLXQCIG0g9Td1sPG6dd258TrYc7zXo3/A2UF7hPX/qImA9JlmzGxyxRfjH
r5+1WJVdBMeBDsr6IIFJCTKDU/1CEzefOm96T9PG6qPBMupXaVf3nlKtJ2YjxR2CMTSe0fzw28FW
2jUQoFHbxqKZK7eK7Hn8L77bzFz6fHmsIzjfsQTfbQLsaHEvzO0cRIU/qKh2b3yReXJ/NcR8xH+6
n4IuBSJup2LSB60DMeKp3daAPcxiAxXjytiqj/UhWRVOZTFT9PKLYsMs2hUON4b/ui/JLy230XgF
dAdnumDMHgziURFC87QxIaeCFYIqelPB4Sy3JUAjGoxjq9dslQDPGKBsNGVfD822PsrxE3hcABvM
9ocOvsAYsBs11ke4zFdvZ3HLUVRgPIOujEEY8o7CbemeKnQ3jZumtbruHt4opeRIjWaRzqXdOvLU
xlFGgOEeUF0Jpm/E1VN3KC5FuVKkdavaMAU0swJO5t0WYGMP0npMD22xI41syuWthJRrK36Zv1to
hcHBN2wMGhd8dQfSaLOzFVOzAWfb2MNsJMRbgNBtCCutyM9M1VdtL/VjC5D+Gncqk1rZja6beO0j
LzZWmEgpI5QuKBdjsmnUwdP0p3zyOe0IV/yx5y0m7ZrSMBG/5lS5ArE5aovYTCiqIQJfkAFASPI8
gRJExmKlFNDZA9VRVNzEoKiWjj0H5mgHj73vJ+WCB/33drDMlUnBxNP6Zl52qD0sXJUEtBcie/pR
7xKblZC7g9pmFjteuwc7rzZsYbjhiSddqazVeQf/tBzBtat5BreKoMxtthLhy2MBaM1tcKIMYus+
hCKworHCS/uQ7uRV4uE0YsCH0efaR440rvLJTR6FTUSd4W501Lv8mL+HO5U7VMmD1ALftG68pCt1
krrYynNweiBUxy/VPcmebIj+XdidWNIav3mf2sWaOLeYw9e6fepif5bR0U4KhrHiHfXltWJn5yqA
CgOlAGflZ1jgerKpraND6kfnyuI2hq3Z3z/nvNV+sQMoiy2444AQFx2GVtdKgA6KPTjJatpqN6rN
a22bjyvWpw8eg8LXdTX+fvBu6Hm401bdA/eG8EJhC06EfgtCufK1lpHkMXAsLQYnae4OqbmZa3bf
XOCTuh2gP3JEX4MT5ga1KEp91fn+zV2rp5TFsocR1gDbDYxJOo8HkDscRazeOwU+fkxBP3IfB0O9
0XinjSMr/XFj1CsrSFkUUzkLeQ5OL0LQA8pFL0J025lcFz32zJHgXFNKr6w7IAvSL9VNxnSzlg7M
r3Kzz93yRkExY5NfzprFMiZSWnCDikcvh5Vae0W9ho+CYLiAjiq7omaJ2y6iP9/FA+8qqQUKSBzZ
cH9TPLhXIesCeb3dOy8e+tQGvzE2jhAV1/m6qlwpx3XH7EE/IGBlmcCKp6cbb+5KtaEsVjTlwqwX
51Um7cN7uOC/CKvxCdZyxS65MSWuLabFOhZ7ngFjxQj6UbDPsBTdh2Z2c0u61i1cenxqDQeLtnmt
Jj6cm4ag3GTe4Ha+ZLfbGB4iLjXRtMM+4Y8HwcmgI74x6T58sb/YJZa2fmGjQWWeYmTw2KJdfJHc
+gQS7BpOGKvKbnwQoF6yg7BRTXrhtuqh9OL7weouYDSaZIfZb/cuBDVe7Zd3N3foK6XdjGl/Pkto
YYzGlOFHGXcwEtTQWtnBGd8C+Ud95O3Sx3a5v1UpXUOB5UWlBHfvki/nfQzsH1iyqZZxqi5SbgtO
so1v7MXXmhbL7FH4VXJqPmCQzk6dfG24olN6mVu5ha17k63aqklOo083MD4KqEW21OM3ymH0njOn
uv/PlsnSsBxEX7VrevwIyU1XvPMGhzvHgP711ml3rfxYmsL3Is+ydm7NULc25+dqPdXWz7FVmbwt
WARVHOf+vCWEnsUVX+1V8mKvirKBT+Gpg206/FEh+q3dohUBby4b5gWoWcH+ztaUuyMeDIDAlSFb
cLuMG1/02gX/A9/5dPwRLi36aq53okv50p8mv38fAlgl3fGv5ZnzWne6sLvs7ftPd637Ii/2nyhs
R72RMZpo6Z66Pp/gUQjg4iTjPyZbcPeppe7h5GKKdm63ziWyQ0u/sfddORKWebKJIcKko8HYqSk7
yLoxqXPrdP9IlPti+/moJj+9RTq2ia7OU5K6DXqu3uTquMLzJnTTfu7kp8xurchtHZAbVpIrmGBO
YMkc4EPyAnasCwOnvbIdNoDIcP2y+Rsf9+PRvvpZiw0I/m8TvJjwszobOfPuELALPA/WYDAHlR+v
cjNxZA8OmanTXgQTDdH3Mgj3zM2DwaHeCjdpX4S0HJIRnBL9iviIG/dvTIV5dn/12xb71ZSlTQr2
NkBsN1p1AXOYN62Qj+GBmO6EtrFtdvFBfmysbEs81dOtW7LRjw7wVyMrv2/LVRYTJIagM8wbO5ai
322Fuo3UYJAhBliCxbgCbSvIMpgr4vTfG5A2l4ceBDK0Gy5ij8BfB4C6FpnFBWlcIqyVLHQikD2i
1S6y6G1Y48a5KydP0CVHCH1NTEk5TECojNXQrsAYr1W4egMXf2OhaGkpeC0X0PhzdogoSCH7CPod
R5es5lbSwyK8++/71DK6FbLMQukUvGtmKW62rz3BBUDksPvIeUC3yRs8uOy7wrrd3Frp1+6/H235
TytiZlNoKSJVAwVAb2kS7yLgOzOns0ULCUIWcUEXMN8EoMGtXTm6WXm1Q+37wak8wWp9Yt59P9Gu
ba8fv/DTL6nqOCnHufIW9lPQO6onW9UejnA23FZ9GAxZva8d60O1TbY3RrzSTlwG06TcwOXhPGIV
Tcjv3CfcejIPUuiRFhQcO2pfBMy83Oqs1NFlsHRurPdrBf/SQ5mXKphfzd+5NHsn36Xr0vKVowMH
D+fu1sK91pL5aC1+ep+ExRM00BhE9DgASNsJjravGdtQJGniCwtYSAdu1/kwXTEmG4a006o7dRac
+2LeFC+Cn2ZPUmkDj+QPITAFtwAvONrp/YGhLqfmjY9w5VRdZrtpXZTFAhx3gumVe5zOALbQzWh+
All56UBH2Fe5TSZz9KW73pd/1A//4bCLLRdSx4o287dv7Pw0vk92hU2NzFu9YIGjhmMtQSMP3pS3
Jtu8a32xm30ctZ8+B4TD6FxpoFNNOLXfQumO1UcIo7GrHxVmY22hbQ4Zmi0T2zjfeMhrYy52ULFD
VlUG9/JgPBp74Gt565KfHbVg5AMjbGhvnhvsiKl2GtVtHN9oxl4bVP592+5h2xIOrQJWFUQ9ysWI
YecJ47wbjzTfsb56jYtbK+WSVGs6vEZIUXL4Zm2jU+WmW4g5HhtsFpfvh7k2KRel3jD0TalmKhYo
ImFxIedgr0j4x4ryEAjokVdWIU6SIbkx3LV6axlNE2oKOlPIcAnqiwa/wh3bhZd6m+xT1LU2Ozer
NpjWsQ/J6Xu7ElfVWnQBvdj0nqBu//6Rr1WYH5fFTxNUipNp4hgmS/+u2OEWF0PpMTkg62zyhsas
3qV1dWp25Kie/rMBlwFvxqBkaoxo9iDaGa9GeAZtHAPBU683TOVNfBDvYmYTJNr8jMLKFm7c3q/1
yD7On0/PSeB9hvgFzKB9d1ee6PyO2/ts39u5P70b6+iu8DpMrE3ppJOp4mZa76v7cvX9Q19ZHB9X
mU+DUwgdWZjJ4FVC8t53J1Jf4HNzY3Fcu9d/fNpPf3vdG7Cbhn0YWEDimvqxAxUEnHrQGkXzmry8
vPCryZmcuUasbpxlH1eCLxbkBz79aUyoFaOxG/BEeJcBovhk8ERhsoW7fbSBo99zLZtoNlr9nn8I
H7Q1hYawusS+cur7VVeYYNxMAGUhV7Hi7fAuXaDUhE7zBwRX/YNK8R3I8Z9ZHPxdXn0cx59+aplM
EbxB8VNBQHHSc3zjLLnSrPnwqfj013KMQdHY4q9VlcewcjPteaCn6ImHn2NqCaP3/cy5Bgl+EMw+
DRNpRc71Hzvfa3wSd4IPP0/oyX1YMoVOcZZEUz0rW30Px9p7WCaaOFLQxtmBWIpLwrZ0OeCEyY32
+7Wr90eX9tOPmQyOyHWLmTY6oM5ifhGLtyDG8kJTtd8QkLAnTuzWN1bNNfLQRzPl03DcGLewscZw
mhk7EOM6k0tcFeR81T5Ap2Z1DooYW113Nl7FNroxt6+VUPz8xT8Nm42tDIMwfFm2ni8aoinyqzi2
0h2ByGtjnLoN84SN+CSeuW184Gz52Ly2G/JcHXEhQwdAdRXF5R/pOt82+8EJN/I/87n5eyov017k
tlNpEVMcg/Qxg5qIgvYjgm6X8NAiQ1Tz/Zz7QBe/WNwfiQmfXgAzGuQwIo4uyFRQ5EjaWZPObVsu
dlLtNUREgZboW37woaa1KFc7CZjMOkVvpHxqujsqcg58X0x9riLZio8xWUEgpukPDSItAq06pLgW
PDURKEeT+wooTqy3Rw5kJinVrYn8kHk3VyIYgkCCPxTMrkfFFZR+leiwV33qUqcvdD/kxZcMYGLW
QQSwSqIL5KYqSLygHg7jc5OcG2Edqvyl6AWPpLBXZpCpG+I6FUIvyR7Sep+SyJJ43O/VxubkDm1m
Jb4F/8yFyVevcHF/rlQYVbO+xbXm9f9y9l3LkSLRtl9EBN684qEoq5J9ISS1Gkhs4uHr7yrFiRsa
phDnzHt3IZLMndssI0IYujKZjwhM8ofW5zsn/2RDSLZb5UYoWjuX7CLjy7uMY0VmRlrLfIw1dAdH
C3ANGAbU4IhZY3GSR7fZZ7B1R8+aeh2TQc0CQApwv3h7Y9OsvPAi/2PbWpHKEH8C/KOMMcWdYCs8
BLlpsfGAtTKZXeSAI2Qvs2bCktZ2b0Kj3iXIAFu3/2As0fskl1tVmjn8jrkC/vP7S63BrVj+n6FA
zIe4hms9slpnsprDuON25CHyY5PzZbt1wBWZdsVWqF9JctnFgCGLs2GuFLAvBn66gu3vCdF4nebE
HibJ1MitAQF51Fh0OLUy5kmwxjDROeHPBIdmoRXcauiMBIVbW7/BmPomre6VoK/8vhTfolH3dvSi
OZgXIhW7SUCDDsnFXnhVXOGhP8KulYEw8ZtcBgoAcjAPAYtRh5FA9wBILgf5UmN+DAE3ByJt0PON
DX/bVP/6WxT4Vv7zs9CiJWkX4rOoEwS6r522dW7vXur44Vtl8CPyJWpZkjGskJFDEAXKs0DvccVT
DzU97VFKSiuvrd+X826pgQcp/3wQlJvhZzDiDRpgpGOoq0K/1yLKrp0yJ4v3zfj39+csZLP+58rA
gxaBaG4ZmYQlNhWmHMfynfrDY3RWrOxdfZmf+rd044vwtxNx75MsQhAQ2A3NJawc1N8PdZB5cGw0
VXM2NFzTMvAUKCl6HR5/u+oxc9FdeN66r+8fUrziIvT0GCXmXIxH1ydBNHqAjNFNjd6US+GOPv8p
vKtgPYubApz3W1Z43iIQcTVMLCAJjnNqMEeUiNZsjm5sZ2hZTXblJOarYkTGaG3Nddb2yiIIaV0y
DeGE5wlo1mn6tdVhg74V4e5ONfEyi6AjwsdWylj8OJQkTEgfg3ZB3NGCospGOnXb0fc2xiJuxNCi
AJULGzDL3oThj3SmHlwB4n6j73A/SVT+JRCViGU7RLcQ3dulP7r1MfepDw11G12uXb9rrdIcjqoL
chO0C/RhB1eO34/Wd9/uzpstmSxSDydkIiAi4qu8ZHbPQscADk1OKsFgx50rl4GLJoZCLsPoEho9
mdVAMO41ggJKZ007wQItkrYYgU6whFYMxUyOwun3v+1+WY9VWcQXZSC0CgesOgXY25YN5Et/IL3I
XED72mln3uz3vZOb8HLbeODKZ1YXcYbWFaxKQN4Nyqc5SN8Es4VmrK3sZyd8AE5b8zAbkw+tk7zm
WwnBytZdsl8mJOopDMnwjlZ4Tt3b104AsAHh4T8GtW+/3x/XAU35MQ3hJopwho7dcG693BeegQkx
0wDMWrdyQeI3JD97h8qzC33761Yf9/7AGB9wEWSURBkGesunJMHSymvp3HQuJL3ajcSHkshGRbdy
kf4LTp5OIaNRdEXSkTemSjCyYaN4u98hwAssAguc1vmWJKiiyswkr/AoSi8CZ9THUHjNJwciMKQ0
O3hEzQZEKdr6IRIvGndGiq889sOVd8NdkR26I+iJnWCQM9c6s2hFf5uvOEEyZCawQasMn6DX4Uoj
eAAPGxt5bVct4pUYhdE03aIttdAi0iOH2LwHwKejXv7bE5aw8JwIVUW14tYN+gxzUxSgETfA8a2E
SpgO1hhQGE/bnN6Vg7nEiMPYNUvVcsB3AAHU6l+UI2qgS+sVdurN5/gpfGgPQBNW7+XGuVy5rpaU
H0ihpJPMkluTgPqQPpIsCWiTr80G4t00WdGWxB6R6Wduwq0Crj621HOM+Wy1Z00ENf3PxhdaW7NF
MkPCRCxEmFkFPWfCJwzeGA3cTTPZKVBwVmixaQH/oFLU3j5uZ1s81XAaVahbbxzLteffjuuPuMP2
qchSLsIQB5pjf7OH3g8zo9+aSdxC8p17S1mEFi6CiGJFGTaYj+MxfO+9oTSyk/w4XCJ/gIiHM6Y6
yK9kNuSP3xd0Ja1eAuxDiK2waoon9p2hoaWCVNAvvTYxytMWSP32ae691DLcQFUgZiosGerdj2wX
/98k9/9//qwswoEKlcg8rPG7IdTi2x5+hMwhptCb27o4V77GEsResVqlVaMK8YYE/dPiqsIpTQ8D
7dwbYcD5jFNY+ZG5hltQx5WQL9+O7Y+91XTw2JxSjQ0yqTSb8UwFag6y1cqHJIbmgDljDs6BLHko
r7F0Lbrz71tgZUt/95p+PBYahD1k8bCOgAU94sDs6WbhfB8kCovv29L++G0GeqT5GGIJo8P0RE7l
E0zpXAGaoO/pcav+vd9jwUMWMSGrNY4AWw0ckCdaIIbvlJfRS30eqmYUfVdYYsU7esT9qUY6Ok2/
r9pKLJUXgQAqHnMHQy5k5x4GFuUj58B66kPZ+vm1j7KIBBBsIiM7IL9RNPSmWMkAYUP86JSNv36t
+FzCtRumb0Y5nW6TyAmuiZ3RD3B20gFA1uf5Eto0szsOmklbw6y1vb0IAqU0U5pCwiRQmD33Ie1h
NNYRPfLiMyxBGhvtwwCYvo2nrUScJep6agsonza4h27lH7BYG4nTyjdZIqpVSMvWHBMiOsvQfJ2e
mIro0hOcwjRtA1T9jXS4EyuXoOoy72ttSBVcL34FoIcEklPit1d4uO0APvGlc2FWxwYgrFKvDBZ0
B9lOzBjILEC7n9Qd5PF0xdsCft2fgiraEnuN8Yw6aOTWbgcAq7BZn3dSdPTCa7XrAswyjMmK7daP
D7I7uJ3LmMj/TBGQI+n190O2EoGXXNQklNSWG1BB1tNJBtsiwYhushicid9/f+UQL7mk1UCahDIl
WjC6EDAHCKjozCm8/P7j95UGsHyLENGVfYsLBL8+Z29JELe7MXSUt54+hbwZoz0OjEsX61vzqLVm
yxI/PjEyU8M5ECURiB6zpZ4JdLdqzptjSMyZCdLLVDVZkGiM7GnT+H0tkEj8IsK3kFNtbuNGOny8
C7UNj7detqlHKpOHsoDb1c/w8dtS+r+PT8eaLuII1O0h7VngcUT1Zs2T+L98AQ8uS0ytUjLYcgZH
CZkZBJ1TiOxS0ednF6LPVayj+VlnPgPoYG6mdXCTEpRS2IBzfjnEhgB3PaIYEKKlIDF2FDubCcDP
Iu2rKLznaDEDkk+rl9+3xn3eHl5jkbu0jBIKpYJvRYIZ2McRHroXxYYMkVnvBnvUqyuGomjQyafx
b/Q6vifHBsI7T83p9+ff79gr2hJwDslEhUSQhQpGm33qnrpD5AsHjCpNySoD4qNx/CkDUFZcWDP7
j8ntEmouN2iBKrd20A3QJu1KX7HTc7WD9B8oW8wru2vPrRNav7/hfVQB3vAWxH9kHrxCNbXqcQdw
9lNvoyTZt1fqkEuylz7GIPTKIHZLD3BDzH6cyCCH/wXD6PYV70TxJaRcg93mDBfUW5GiulyP/eTN
hadksHw34smCCyFHp/9WkCyR5VwIB3MuQ9IYC8aYWP1DmL2O2hP//Ps6rtx5S8x4RbsQ2rTYKOFg
Ykw2we64u4A7Nm0NTtcumSVoHOpLUEiD11vAmeLj7PGPbKrnTngSnm9JNhphQKhPQI+DM4Zz4ZPb
x3Le4Br+0W3cAiu5yRJHzkgy7UlbigEvEpixFdG+bPqNG32t2bLEieehRERJwuupcH4klVdcWd5G
aSd6gma2mt2rjyE9yfRpKOAraMDIml7UySjoc0mfVJh2FPmLSrxR8buQYjQJX1L4Pc1+j7YNikIp
6KGpK3qjM2iQPHV5zBCVfFfVdgziHe03dtnKRfn9dj9OUykXCco4pIvzsY0ehfYyQZskgSq8DtXv
33faWq2wxJnLFTMIXJJwAfsEOXi3RS9vRHWvZ3ukN8bGQ1b28xJwXjZypzRdi1qhU86dIH5y8SOP
cb3kQtp9nP6KWmqkcM/DXOa1SfJLJ0F8ijk1NzlvaJdX2lZ28J1E3QkS3zfcjyXtCqiWtrcOJpvu
pAlUKtbuyyvtLnQ6yiGvM/FoKM/ikQfDKyEQIXPqabbLg1w5AgAMMWSwYFxaZDehmhYnExBS1iXH
XPyqSGZDqo/A9ZsFYHq0NdXKS1aPAVpjnjvo6IpOwgHqCHMDvBZUwUVIqX6x4GJyCdHFbE8UtP8g
hyqIPlxcawr11MgE2wFC98dIbQNWfPv9e6y0H755AT8WIWtmTapgVB+wRv0g+1+9X/i9Q5zff33l
YAuLwnASJ4hthTXisPTJtq9htHGoV9LSb3jKj78aSoJwV43w6eb8iHlCGbsaxOXhz/D7n73WYV5i
wOFWxEuFiKp5IJ4Umvlj7ws+Z6HwGJGfbjzkVkne23+LxK0bM8IosNLFdAbaHTrMGz3OzT1ihzaa
jtop2zhyK8XYEtQtl2LH1WKKxYJsvJy9KnWs9533+1usDTeXyG2tjBoWuwgbCFXskYNqJFTqkEbl
bu0BlbTDFADi/XrtFk/ALfvtU+2k103U1UpYXEK6eRVGL2IZo4Orw+oRWZz4VOzUIAEf/TZfgVmE
M1uxBVix9qps1ERrA6QlQLtMSYzYgV2deb0dOo3TB+Sa7HJLNSVHtW+q/Z9ToPzHfcLfIunPzT6x
aA4VOKKDPx5VP90DUiSemEumcwb7rJ2my++fcuWwfucHP54T12VPchWbXswiXQBkikjX3395rUH0
DZz48dNj27SCGiHoc123T4UGDeEY+JfwqAhQE5NGC65aRhk+jqxsUZj/sqFgSgyYJXmDSrsN4K1u
if3fjb9m5eB91wQ//poQmqvSTFAWtuZgQcB7n++/4DAD3pPq9vt4I91e25q3p/94ShrTqmx4fLaa
SwOW741mLK2ezrt8TM1azL2iGTcO4Vqh+304fzxrgD/QDWVwY9SLPkgqPnA/esA4JSha0sZD7qNc
YIe0qPz4kofN7w1hV3i81Ti3h0RWuudfRROIQwdsoXoHOrgTPWQOeVROjBdr+oSSQtv4C9bC8hKQ
DQQQ8Bq31wT0BLw0aiTATYCNamzFZO1+SP6u1n6s46SSnq05NMnS2oatRsS6cAtqbA40nxamHhu3
4n22i6ItAdf1DMVcZcRKMi7sAL4/GTg1Puhs0NCYzPS4hZtae59F6JiZOdMEHsG5bSzATyoIgyVe
cqrPW2ij2w/ducOW+GopDPMoVfAA2W90ZMfncb8FDF/76UXu0PZpJ5ESPy0oj4L41Ie2kIJRfqzi
jbb7ygFdgp+poHQKM+IBE+d0lxDaIBq6FBQMNkMON+7etTr/u2vzY0dBfZ4wqK+w+LkFYb2ufI8z
Q0Wr1xcKPZ0OHAqMBrI5EaxfoJ9A//KaCTXkRIO8kf17vFvrdSxx0rwkCDPMjLCrMVAWYb5+VLIA
sEcFenepPrBPqlkyT2UymGSEr8KLCj8eKArke9XugRpA7VPtmQAiSn9+/4PWwtUSKz2FCXzHBvxB
80NvMrvywFvJ2eEcSdLBp9hoQKwu/a058GPp61hmEnZAydROz1Lp1dOOLSExDT3BWX6j6qSLnQuf
J9R3cDKBMAzvl6o7MTtlvLLvxaAn6RZW8j4NQdGWsGmmUJQIZm5sIA38qYtgxPWawF4EA1y3l+xE
GPZE2CfCeSIwqfB68gSVupzz2BalxD5nwcDcwSRlY0+uHKwlUrqrylgLKf4YZiqMrgXdiYfMuQJe
J6Q4440UeiVDX+KkUa3mvRIjxFWKO8+Y2kkXGqPXs3EVrOS07O2xP75tN6eQ+67wDkUHNhIHpxKo
48bS1iBwJUNYgoYL2jOtdrtoQHx2qmDW+51wgJuDPVpA66D98ftBWAnP7C0T+/EWjIZuaq7iMb3d
vUNZWr/RE9hgay63lpsvYcHop/YidyvueAhLnaKHyciOqS+bykv+3j/zLwqUIyFTFO05mIwYXA0z
4ggKK1szrrU9sChwYE2UFV1/ez2gW9LRgyy7BmuoimxMmVYC+L9AwURghji5vR4Y+fSAdMCAT0e7
cUzWklZ2ET+aOWLklkGar6YIDvrwVNjqA0TRLXXQO3P2W0O5TmhhSufM/X0/rMAn4TTxzw3RzfFc
lrd6mR9MFYHB5dySgamYzhN9xKiJd2tiyhEapumJuQXLaePJK1DBbz/Ln1uRL1o2KXk8efwE3y6r
TQ6YNAy9rcgRj5nNGOQJqhh4U22fXlPINSH1srbSlPtMHgXemf98by2JtCmFcgWmbtFbia8526IR
IkA+RG5oTq+pM+27PTCyJsg7xYU5z7UOFew92cl26XYGgIvx18Y3uKWz/05p1CUqOIphZsULiFyD
AScXu9/BBM8WjMpp/C3Rl9XvvMhtak5M1VgCBDE/aC9Fj9U0+gBH8Ql2PQbkkoPQlizRBslYAohr
47jcj5nqEgvMF3PDknEWAjXh/zItsIfqBKnhqvj8feXuH3d1if2d0PGPSxkLpx1jkDGbYAuxuZLA
qNoikKQD9EyJiIKtCPh3NMFxMp7bT8FGv6wK+hPdJ4/YolbilKcy4Gs3S4zMl175YNpYupWMRV1C
gRUKleBvXHMNjYN3qAXDtgLsg4bR4SpjjF+qHkdbDfmV/oKqLQLP1Mw0riVMTnpggXXSGxXIA3/Y
k9Losz+jz/UJpezmefAHX97sy96v/tWlLP6oMGw43bZk+5I/UdA4kI5+yqZghl5rsbvU3qTV3l7j
zgFbYoP7SuBmOgK40V0YiKToigMXNrvYU4S5jdp77WUW8aRTp56bkxYjZTXvXJUfZqNJab1xba/U
obAQ/2e4UinMeAmH/Ri9QyOKsXoDcsyR8chtgU/WwvESvwu3lynuOsoGykN0wRSZXIe/4hMQSbAp
SBJQr8El5E6TX+wHE+aUk1nsNz1zbqfq3vdZZCWpSP4H1jWjCPBre1aOuQOXQggRpLZCrNqkG8dq
JWIsgbwNN5JsFjvgrdAMn9lGn+SD2nEwct0SU7ifYcGC6Z9fSiEKzHH5GwIgtCHaXTMwoYdOaw5E
EgzUasgbko1qcnVTLNojcOyT5lZB+FOGhzExw/q9U2C7CAH8LnplXpjxJdnS6Lyf+KAl98+3EkNN
ykR4ZwZFYgpgmlZem//pNHtU7LHJzP8UzpdQXBHmphIbUiEIuZh7h21fbmQjgRZQPcSwjYNjsv77
g9bi3RKG28d8GHFVNwexQQbAilMCh5OXLDQ7QCJzExLWpgBBypLqZeGJs9n3r0Udm8LWaVu7jpew
XEVVm0wh/Rz0oT+Uu25i9QK6LoXFgigI8dqwBkXSoX4yennoTZ8I+130lWdBlbMb2+d7HHnn1C2h
u2ELa2Po8kN2tb6CJ6hzFTGH+ZVVrFgIyAjHPyiwqfOhqw5p+zbREEmDaHDlS57YIRxp+4w+DiM8
KVkwN2lhVJNyIZkrQGFYGyOr7qiVC9TIQxedDoiQZijJHBmiuVy+46vKysn7gEkUjG3REbD45Noo
f6bO/o+feJHwJKwAq+gUKwzTW5//W1yBrvAVY7KzQ+1y5/JapPoDedx42sqpVxYRLNGGgit6eH90
RuTCInI3WJj72tFNPAvqdfE7er2QqoY6s75xWO6rBinqEjhccjePZE6A3C/Y3/y1adBJKoojH0Gm
MHtsZFBNopMoQVhrvhZEcmIZ7PQitbKkCGRlPlJ6hSwJjApwBCCsK8tWJACtEMMifTSgld9NZiWW
es8VcEQYdSW2xO4wtfLGGfyG0N3bfotAqSppOyvCAA+gsIXcBMYps2jPkpsSWCdyVxUMnqbBuUSL
puMnh4//pMyhKus/ELnWo+xzTt+7knOm6EvNngsODS1vEBm9Ft2WPDOw3ITKNbSPtYcwdVJ09RMo
WUhk2OU45TI0qhsAwMLMpNyzjEEOKxVHsXSqCi6J7FmIv6ByYlQxhOViRs+Ll7HO9j3jZJrVwChj
ws9BEUcTij3IFoZSWzIovEO5MSJdQVhBCOOf4ZZJFJq2MC4PWPQCOJO5cG5homH7RL0YuDtmY6i5
EtWXcGpYwsodlcQpUAGoFyGorEewwYhKULOnq9a//n44VgBc6hJUnWBDZYMEfefeHPbwTdHs9G/t
AIMKd04Hd2+jYz44w9m6c0igvMCWHY5WkqLzRjlUOh+kaF7aF+ZmfdS4fWx0DZqZ0NHoDy0UQ9SN
Dbl2KSyx2B3chOFxgAOFgJwWH5AU34nHGdbPkCJKXxSjbUGEB1fG4Ii5VWis0NbUJRJbCuWWjUbC
oiVcAe/fnMUZwwVQFuVj8lypZlQdZ+46VJ9dY7NnGhqTqo/qi8iNetOWzzwolmCwfXbhbAqYWrGJ
3Q/7aTLizMzR9JP2JJY3Kva1kmSJ7CY8+NCMgBSRa3wazbZGsCZQJ4TMAmc10asG1j4A3/UrC0PY
3/fOyg5d4rznqq3GlMUjocd3yezIk93mtFWerlV5S0A3mYomLW40hR4ECwfVN3+QKqyw13+IV7TJ
IeYOBcndtJOu2rn421/qzJhPHCS0nXK3NeVa6Rqr8q0l+KMnN8mCVmbN7bCfZZ+8wmvIIXvO48zU
73fZMd+j88FA+y3/I+JP+X1dJf4bmXYn/v4LDq6KgHW0PMT0c3IVWe3MTi8Vk34UfXcuBblVgAqJ
OZ1LgSqaoVHAdS8Cd0mkyK8TOObCI7qkkckjChbnKTypiV3W5758IBKsAovUoBg7wDpRF+D6FI3j
Kaygk59Pf+Kw8+HRfKil3FVLTOdJBfcfAuFlHkLSaYMEqEaxqYVGTmFDmdS7OWzRhRmsKIusAQqf
WWwJIai+bHthOG3Sa02G/EhpY4Bo0lGEhTL0LnivyIOso/tBe6AgewqsB0yb1RZqDOrekQutdlQN
hn/HlWe24WB3avneJR4r9QaH15XUV0JEQHLgncDqYfeRl3AzybLXSauMQvkbNZqrjo2Rzjw1cd2k
rV2Nz2xuMy166qVaEyOLIIuQ9rDsnU6xmOW6wFVwJY8hpjkNwDklQ2XPbWq13egjWVJrD3ZZvijJ
b2GU7eDb+dyTzNTS4lGKR6cSxddYy4yxyT/icTi2Y+xxmtNV0D1tC9ZtW00H4YFvSFAlNYSURJzC
iScFFJTEpOj0ppQQuATZKmb4EkDiin9NUyfnfRL9KWEVLkIBiFVFPSYqom+hKz2oumIPRkpXse2Z
DvJbowoHrdaIUyudnFtKLpPPPufpR1fSHLIsFE4HhTZiBaGmBVMnZizMCAaSHhPBmSKnjaJjFSe9
rxX8y56XrUnsdUlA8ALR3yo0SFwz9Uss19GLVBbPJH9rs7YPpBRO4aNkln2qupk4vXHNlLmlIDUv
cQxNak0s/s4ldeahgb6kRdqHMD4O3WMtH+O4MRhYQlQ2bMJh8ehCEx8ZvVLEp7g20lCzhMhJOYOE
/lTksDrIYbGoah0mNF4dw7D1nNIJVLM/oajzyUkAnTjekcjLidtW/lgfG6TCcRoaQleZIeSeRh2a
efGgs60JbVps3RhxWDZzxhmhU90mgdgF7GR04hnC4pnoohCFAJzKXPoxiBtAWmRHqg00sBULTr6C
EaZP7LyHV0Q+ACVZs2bN6SEz7TKW7kOIhuSYo0AK7aTO8UWDYeMEQkpZHYb0ocK+VV7gWC7JFP6W
D5LaBWX9ldOvEWdOrGGOwb9XIzaJ0F+aNnbUVHzGuA4MMQUlCTOaiUgA92NjyHx2Bqp0I8YZ56pr
IZ7m8FoOfOkpBXuE2Mgxq7l9zdcWhcuXN7XRc8epdiSjnzhfUu6Qg9g2Dm9zWu7wGtOA2SQD4Z7m
KaSz0WvtbmIj4K81fxBCzWsL/kGYxAs8bYWrGg6Nm8MKl4lNRhiznUTQlMDhrfICxkMFhKywNUQM
sGpoPRG9KllDzJ4FGpvjRK4QKR0mfPMY1rRUsUt66OeZGqrCeopg5X1ujSkMQ2o7H+fnnoKgDqu3
XmOQi+pjdOhes0nGoubHfoCHLgM9qbhHqzwBvBwWJ0yEQVZrMdgqUpbYKM9AGoUhzHAdOWLXymyW
kmCUSoOPxFKPo2bBW+yN6wXVlzIomCKCfumeUcweXRUWktEW3I/M2++IcIUcg0KC2j2vOSSRNJuy
TekKMRDtmly90ko8VfwUBnn0MAzHjn61pNbhPNxOTkqvKr66nKBb1JrgHeB05HJpKB0LV/adzLiJ
WoRm0R1mSLiqCQ2YOPNyNPsjNs2NOtGuIcyFzR63ocDID3zbwPqLSX0s8ODQbI/OkxbBR1yvAwWR
7ciida2c+hYapmAuxdmZ7XUmewMyX9Ue4BzC9h+yFko6A7jGW6Y57OTCQUNqdSIbbWZwH/ifdPZI
a1Qw1lDhXm5wgDJiICDoPRT55eQwwIenDNhZj/JLyZ0SaF4VVosCJqK2yu3a8MzMf+McFL3ik8sh
3wHvCwVitWkXPfZ17DIk8+Q4e2wJhSBtWvJOk/sxBh20yR21jxVbAAtP0uAAPMpOg/uqE3iI3adG
09WjkUKBFxKlEq40CVHwJuW4i4QrInkywRZogmTRm4RRQiTtNNRXYjFAgkKpDElyY3ZujaKs8ISo
bfe0UJIP7qFO7FGywgxcP9ngb+NZ4C1zR1AUB2QwCGiPisHJiY7NY0WNaDAlECgJeEjRaZB4c1Za
nVFhpajsGxjtqBGC6Ozlf7MZ2i6gfVwqeDKkMELzWjk12hIedaQYXsWmO44tXN7grIDWx2QVWQAr
uZSHXBmc7Hqr4/xKsJjYogJmxlC1afFcVTPiIWlBscCqvSfpoYEcbYqyaAAHc1/MnpCilhS/BBZK
A6I5lQfCPuYzo5foBLS+IltcgxFL/QjpKEdqgkg0oxi8QNqdpfJQ9VYDyS4RjQAYo+awd2of5nMP
gA9pL6BiFmEN57zCgrmIqlhdAncB8XGaEI+K0ZZBPW/4zminEYbVZse+qeSPAoeKFmWMnXx1KoIE
mLQl4hQALwDNwtiO80pNMHje5jhLq6919CiVvnALFbrc78tih2lUlB/kyaohto0OtaiXilFViHOv
zPiQz9cSRYvYmX3o8eC0dU7RuhqcP9Hje5mjHeaPIg7HHL/DRcpWeS3QZLpHlgff3gGdfIVrrY7m
iENkulST5EX4olXEHkVUoVmVtAGBbU9R1xhHYTxniHS2tHn0CcRHrIhtcMVM6VFW0TfiYovI8rv6
FtdWUszYtMQQZN6NmmwHKSq/vy0+OrrqkNodHELpDFe80u4R6Ct8C3Ru2nH0odthcLQzi+mQYUrf
U+VUt4bW+lncmvxInanrC4PWNJDQB5DhpC0K9EjbgGceQiHbNfw7rJWLKQQ7v+1PQsKcQDkxKARC
oTJ57RT0lBhfZmB/SiExOQ6cLo4GUcl+GKmA8FTI8Ogs613HK6WhzRMyK87lo5dOQcuoExUkVWyD
ZA9JWcwr9pSP+cfc48InimCS3AZ4GWLIWumIkWxPYgcVpsbsZkHv0P1H05LdKxXOb+rhElBEkMjL
2Rcn1eYLlJW87MR0OI7DC+bFOhUbg4V2YJ0PJg8PxqkUjVgKtEwCLruYdtpMYU8MSRFcbIn8UA2N
DWIl/CPhJotegMbksE9m45ciVBwmfGfRMkC3TZ81X1POcDl1tIiH8eltM4MIFBairp7r2pHy0K80
9e8kRILZE+aUF15Yse8cgQ9Tgk8t9dThqwErhs78Y4ux0+yoDwCSS5Kqa8oOgG+KLGSu36ZpdLQa
Mk/9U6698exTOz+JE9I6q8rOM6wTudaeYNwBfffQi6FZiVTA4GVyGXjhqwe/y2BhhALdtw6otPxI
k2pf9hqvCwXjyRV2LFO7Sm/zpcPm5FNUqBVrLSR0b2PFcoZ5PMxZ60K2hkwmOtjzI/ySoh0t8iEY
5AameEUbe/E0+j0Et3WQeS99ye3ldopdge1fS9zhLriXmlPW79xMrIJoX+MIj9WSGL38RGSk74Ds
o8+enGDtDlNOLv9ICQqTPof53QDFl56aTQb41tT5yGY9GjK7giNuXIUObEafIN+3E0XGmQakOH2R
/BU0SCpH8JqTYGqvqG/spCBJw7aT4U+OaAmURFkccDnvBKCLmzqYyVuivbISQsVBSbVYT3Hgix6m
nrAoSK0KTaZGaiyGIpT0I2R2MO7eNfMIe2dQsfRE6+JgbFW3DoVjpdSBhKFbVOW7edRAYUMxUId2
FhGz5AosX8W6YltiUD5PwRjldjInhjQ9s6L8Vo0o07hil3M4UOi4EumLNK8xMqQ2r+AYDyaARSXJ
mrvmyCetwQp2zH80mPWqQvHAcJcK4in18AhP1CAXs9PYRmAaqPglGP4cOjyBbyaovWcTkjbhuanL
10nQ3LJJn4p4eOLRnxn5E+2CsYi/4HsB70s4n8Ejq59C3IuY3+QMyHR6WF0jOGNy2IEPLbxEcBZS
K60OiLBlafHNLsUQmrMnzcmzBw3lAHKN29kVK7/VeJcr4F2G258O2CVwEL8qHfVogrBLJXNigAzl
3gf2Kk9mR8AcErkvPutepOEPNqGJegzxwwjz3KpjYobpaIb0U1ZgNy58lb01KzSYkMg1QxJwAqsz
7ZesMjoHV+riUVDPeWLmChTJ0eouIUMx/j+SzmO5cSSLol+ECJiE2xKWpGgkytYGIQvvPb5+DntW
PdFT1VUigcz3rgVL1aoPTc+udqTQTSTl+xU7SWusnHFQqHPtqsb7lhSH1apf2hT1QF+GquyUMoHW
mGgK3TXtg8mcqH1nscvZOuT/hMmH5KTYMDI+uTFsUk+kzxHu2uo90VyLAA9ZerDksPyCYOx0JyYy
vPqYtXfd2jMlbEuQ9yAZyiGd6UHtk4Np+3rLTc2actSX8brN1ikmMAO/kdxXrgTdOwyMtASmToYz
kWY15GSmMhMNP8tGtxMtXdp7tAYZZQ0ddvG0jD01O4v208C+ZE0ZxYisdpMvG6cc5JYQTPrGhtxv
zYNRnzk9O26YKXvQ8GrKjyrBkgvvTzO4lkxpK12FwnJt619MpE5HM7a61+Ego8/1JUGY0N7zh0vV
N7fXBUtfXzgDoBMtI8q+4YVqz5Hm69HJsikocth0Gia+QXJH8zxoJWfRsRhIu93ss8UULPLWU8iD
AhAeu9xV8pHmIo5spuy+jPcxG5dm517MtqDmvNYynNrTWgH6Dm6zxieC7oJ+YKNYhoM0JL6tkJmZ
3oGElJKo1ouH34hW0bRY/XaqOePqXdoFUxx0ekES5EsnyNgJSsUzi4gfojtmRezWmcZsnLqGvFzm
2tzrMXy70H7kmDCqsgu52q/SLHyp8CMSFpf3CP9GVxX7VfY041CXfyZHz1KxdngKcGmU7VWUlTsL
2zZMzn5s/5liPyGur9fPvrkKXB/VDn5poOmHE6DYMX3nk1esu+qXpoddWxuvZb9Xk/MgvdPuHUgz
vWUWIQGEyfHpW4NLj6tln5SCySg62ly1U41JLWtqcLJaT3/u0ZBsy6Y5Pib1PH/orbx8iKjtgSqt
URwkqfa1eQmyavDAJ1onSXLfoB06Gth8VSzfWf1n8a7FVUcg+ywORbcc5jgNVJvqCGO7boqKYyr3
h3XaV0r3sxlGemIEfrbluAqRmjgkNj0PWvPUlvNfHLO4wWHuoigxgyGpnhoL/1Rk2U/yahu7xUjY
XtaIFlvpsVZXp6eOmp/LldfxyyqmJIgj5U+yFK8eo591fsrb89Y7zT+t/YYjHLF+sPOMrlY4xbdB
wFg2dd463gc4czjWb5JKDw5pdETUWcGdbLHYyMSpSTH4eaZEW5arzLu18pTFH+rPOuVvvxPKs+h3
ReMk4m5P2PPGitpLi4Ol+HofO1HnU44GxLCW7+RTMghWSH7dQT4qIHZNSxn8nr4B276WNXbpP+NL
uYhX7UNafcq9lUAZXcVwm94v0tuYnUa9d2CO9evAZa3HLmAFTlZysZMkyOtzx78t+PEW0LZdX5zG
bF8RvTk5VRa0JF7aFy0LDMqzERVXptdSycwWHB8kBp36xSBUKnqaWtUby92Uf6eGH6E6V/bipKFE
rDfSFr/MLN8VEZTna4trrQ8z7ViWzT4zAkrgsbrOw1cyumq6j7JfKfmMtud4+J7ybd8ofkcaVeOy
+lXAhHFHSPCORtq+9ezmUpsbxylythgMLD8wyG1N7WfWpz1l50InU9jgl/F66BQdNPTlispZMh6N
fJ/ftCZmA31qM4+7ZM1ctSICK0tOqImDtk8ehPVgXPTmARe5RZAOspnGtb+lqWXL9mLztQSZqC79
tFc2GuFzqHpiw1qDPfzYZQfGBAnbvkzPAaZK+6W0943+nigYEIv5yRDfJgG9GQATJfUzh1n1Ljq6
HSXDE+1DWbmJ/NOrxP1WXzb6ufKvma467L+Gt7z2CPpUdACOk1p+gDMNySVq9q1+q/JTpz/UuOeR
gJe45xE3yZLHpbd2e0XdMxBs9U8VeQW95UXpmoB2g0cc6k4Fq8qW4W5DJBE+mQw3+eNKiqgaXMRL
1QuOWX+UAFroIB5PjCMNLrNvZjy3bUKFSLa3st5ZX1wq/Wv9q7d+3D4Xxl7gyafnnlqdAWcHkcaD
Zk+XqKwfaTDdaQ0fJkX18pMdBRRYJtYLP4tZP1Y3kbzGy4WsYWl76TQmmyR1srQ6NwN7PEu1kZRI
mcbAkPnhtlP0Vkkblmkak/S9ICsub0BujoVdBGaV8cYTEWi7SnKVDoIM6Yrk8IeyrV8NbsmCIUxN
WGaLV72+xuuuLh+jgUf+ZLDOVIJvAEmgLIh/pndzdWLruuY3e9sY+04w61N3Qa62M82Htb5W2ksb
nXUG2hoWrPC1yJ3UsCyOKT7rUQM8zH1wq6za90815yDhzL3KI8tec2sq3zT+jduhlMB4g/Zfn4cz
xl/zU6MiR+bSxDa4/OPnMpNglqlnV74rEQJu7or6oKc+ISxUkNimP/7ylkm2N4gQBnRmAtmuqfnS
VL9j8Wm0/SN4OyoErX9oBkfkfHfv/F2r7GPRul3bQRmaT4hFbb6+3pbDBCyiqR+X8mNNzxsJIfF7
X8W7UnvMoqBiH493pv0iFhfYzT5nHTiYFmjVHnWWY3JSTSxigEAF/Sfmm9IeDWRHeXKcGGU5Rwyn
63neHzLu/dFgnVc4UzbJBRpipOiqPRMQy3LK+0j5EM9CtOCo3pHMDuplY2Sz/Yi7Lv4U9fdcvPed
I/AUEUJjX6q6cojoNcBKlGNfg6MYF0QMU0WpUWBmV3anSuXaNIqdqb1ajBWRU2+OjCK2f2zJkiy5
PP5y/arV17JwjDiItR/dLlzdeM5jp8j2SReMIoTk4BqeTGemzqF5ITc4K4gtk05rdevp0m7OY3ZN
+je9AsA99tLsTXgGsuLfYu81+Y+JrpVix2BKUZljkmO+YWHLXWlBg+O0La0Yu4pnnulFZh7ZJZ21
nyNxG+oY/oSfj6AWaln1Xf8z1yFvSpO4WRdYWdh1DC/PfSvt+vg3Mo5GdNgQwSauWQTTT5sxqpHg
hE1f95LXhR7exVX7C75hZsGeBU99tkHcHzRqkC1WFMAlmXc55QoMDFASKdu3ceEW3Wtu0IZeQngc
s5Gh0dxL/edmmY6RHkryDvvakc2wQuJM04bKdRqY53zxhPq6/Wrpm0qlusTy+xZhk+dcNipHLvn2
6Y9y48o1ObHKE1ISSf/pgVufV2GBbe/Ke5kN52hBMe7gSxgmaXGCEVh+FuENR9LIVwUJEPDiMzeQ
GZFgp4aq8Z0v79215mJJwpTcFsa06Nco3maUwEBZBUetcLQhctHoTAbjObAj+Mdu7vcraknd/Ii1
Uy9IzMn9OeFDWl7U+ciTULRghI6GHa917f4sD0g7AXtdVbylgA/mdVpc0p809kjlVYLvFiDJUmu4
0wIkhhjD3Jntbx2dZ2Kl7b34MMBzEsbmcLUuNb1a486wyB14naXaRfe429afOx74gezXlB/k5XFB
UsTq39TB2ntN5suzU0tu1Hv9sCe2Wk7/WdM+zyp3mWHC5PFRm6LdZlpBHJMz3z9WC28Y66dOswEq
vUvWPMWT1zVhOx+6l5YSUBLm/9g9I6SQ4i1GrWh50W1EUP5h/o25myhOLZNQH6r2DpePNYfTYYA/
GD2VO/pXyw7KbylI7idMMI6EN8b/rOF9UR7Fs0YMgTo99u/aGtT8jTRvWzegyqcqVkJmEBrLHLb4
KP23abKjIdkiPEGvzD1XMrgM2wKfQ5DfITuO3kusfyopJ6U3lEfAelv9TWK36L/SIgBppSHbWl4U
6dh3br6EkRyw8Bl/Ijed7iMTP834CchLZfQu+6cyUt/yyuIha+6aBq0OSpD34hwt7b4zTvDYu2J9
ENy60ggK6zca+OBCxeznSAKA9Sj/1fUTq0RhhCKud+1y1Guu6YW9dW/m363yo+lPd/yfIChONrW8
/gcs3R85scse0iQkOsZ29DqEH0DFJQMMJduXke1lmpjll4KvfOY3bxik8xt48w6u1Yxu8g3epKeb
2ViCdnnRi1vGM5U0hIkTVTs/if3QnBstMFc3WnzQEgRhlAEQwl2ibmSX4e0i3yjo5H2r+Dxv5vJv
5FqIHwbdMyNnjIOoqVwqYev5tiVEHhzt9gZUPH+PcevU70Lc+Nrl3i1IKjeCqfOBqmcsD1+bccwi
ag2oGCassGWokVq+tfVVh55JX3vpd+sclQfHXOE9jvciAnHXsTl2XDpa49lK7Y7lD2kPZuxl1617
0wT4isJNSPT+O1lxUh4yRTerN6GXkrj+g04gAaC7ufuivtbWj4UeZHlYKI7N7EpFjkW62BBYFme0
X7D6cgpRmy6VYT4GvJpG6YNwS/TzAScVvmy/Jp/rwKZewk2pzpSEunlWkPmpp6ENbfV75l9u+8nc
N/mukt6i5qX5rNToEGUvMCf3pcceEel3xHz17/1JAOl3i+ZoxWNnHJWJy1zBtvxiR29LgiikdvgS
mNUUBu1NdzMoMU7insnZgCGfdvJ0D0BK3bxG280/7Y2JqnkWS3lcDJY24c88Wzk21J30bGB2KH+F
pnzUCt7bAixvgcjAXdWpGjfHca3cwWhO5v+vdxobahqg1nl2Elqa6vpT0H+Ac8V4NFv1XQKA2En6
eOew69LpO1h7riEL5Fkvc1Ai2mri/rnT2kO/Jnu1qh1jbMKuif7krPlnT9aXpKZBC7W8y43UEX1o
5LlfzsIzLU81Ji6WXRX7gm32ipAJAenOUtw6+VGTLxU1gnqMrIAVnLLBTtsrzfEOwyWubPxB2Zc/
tNCHqUboNp69+tLexjb2xvVvnDQXBUrPxQXmHAr+y7LmKZs2BsvQJg7xbf6ke53ib5ZfQbXoY/q3
GAcV6mSxxo9KeCzjbe8Iaz7lLRnMw3RcB17iEkxMxV4DSK2m5/rJ7j9iXfazmVi3NvdjM38EAvDz
8V7fpT5N032xB6hdqMhtuvucLBPvzxW0dIsXtxyvzXYCU4u26UOxbqmWPdbRPuNX67r0JKQb2aJd
zjVB0P01SU7cm/PqbzYz1oP+F8+/M0rrGARgx4BPBIXpKuI4I13USMuKSdRyOGrvQy/M8HBHH1aA
7+E6x2E1HVaQWMgqqAQtfrQr+At4nr2uHDcDyF31mpxTcDvUKzDRfttg407cwunoWIYvlltF3na3
iwyvxqAZ0WISTHK/r9dz/WOiucrN6Qq4DEoxTVdpPEhP2/BAnQUeysn80K2YT9ct1KA0Q7uJ0Tb8
GkSl1Bf1tmj7Mie7b0/J3S6ntpFTbxp9Fm7RPQv7CbULcdLICST1pvLoMyfzHc3CXeJjxpQhMyCQ
12IRpQZhFBMkRQffxC8EvO6/CvNjnENT3a8kFVHXtfxMaAJLCLzLxFkuRqa10suhiaOFvHEtCfvp
UmavtnFa53MOywrQqx/EgN4OcLe9lwAurV+MKWj/O9E4sCc3hjxGFIV8xpdpvbTKbfizf4rU2I2p
Z0TfzQKAlaa3xRg/FG6Gld88Jm9181mgBLPn40STn3Dm1IcU1QZXwt41TI710E4Ko8RHzvTIGFn4
4HfasrNDm6aq6FLkQVHd7OmhmzypuMhwy2N+pIHd0qy39b0F9fyV2bXBPYPmp45+dcvJbZZ+tMq5
7PC5y/p5W1ydz3txSM41nFUwuDrVazrTlqSUXpJ+NO1J/rL4NWPuLeVPVL+OJLqK/MoKCAkJeyTE
aaszdxDcnzgGe+UQ1/1RdHCAJBJBMZbyfpvYJECOgfp83uWB2elkFK/5Bp2OnGVEHFD0vuDjLd6I
vlnEemyZ41TDtYeHTbkUrbPMhD4HBG344hiZ94pT4a3txyLD8ztC+13vcgoUNbbH9qEhW2kZNu77
Ta4yWKAiKZwaxI+RAaWPjdE3++ifFVaTxhm0cNk87cm+Tt1r+5bZDs8DIChghRJDbkl/RfWPVLKm
9O2PikFTee+AWeIslCvbXatdjEK2dDVz1ySyq17TCjrcvc9uH+vqR1GIE0i2vlr6Vi+g51isYYou
NtdBrfChz4EYDs3IRmPT/aEe2/ELS+6DSea32HwJGnP7iibUEtXz/CHdk2CGBwmVRtfQYjv4KYeG
vF9YleqNoL9TrKGKvd8zsApq40XjaYvP+frRpu9x4tnyPxmKLhVvRm4H+sMie4sB93gsQOBt6B+K
O+TUeLEV+WsspWPcctNEBD2+WmD7UvNuZByzbkKjOyHo0yeR+UnusmtUqAyth1Un4srgy0GoL36X
6FBmUiDDXyfRXp75gLLbOLW+XeZBa8LhQNxtlwYtXQwBihB7emgizonYNXi1m/o7S84pyHQcOx0i
krgLra50VtrZWBiS7kuXnrVyRhw0o8nH7skbEpsM70gfq8TPtooZAlzb4JZqDc/MZ2/V0eMUMcCD
ll+GYt41inkaYfTJd5YcTX0c4xsVk3DdsY1Aase8PZkd633+lDQkAkyF3qGBAjFRmzA3KLex2MLL
wk/YFWGeQUyGN6v5tJSA55JlHEhRmk9d/VnYPBMpgAvTqZXUZ8VSncp6lHr3/lFPj2K4lPyBcfHJ
f83MkDFaj4X4iRrSst8yGXm+wgKuPkvU7Ca6v2wDMUcsu8zJEapwjooyVP5UQHs78UFG2nVDDhmp
wq2MN6nhQzk2HIXbZ21/9XF8/y1Hnv8MVYwRsyachMncnTqqeJqXBOVX+cGVbSnAiaaxm5Bol2b+
rzeAUIuFTJs3cBBsOgjIIAbe5f6hSv56ePiVbXf620Tv/idUuWz6eYRaj9nRWs5E2bLea0aitHuf
ivygWWiykuyg8hePLfNILeaxXJTbSCbBfKjEc5RfBVrGOHqV+7l3N1u5jMMUeZ16nzbrj6TIgvIo
LR+2An6N0M0Z+VHG19R+UtXJX4pDv8FTRY9VDKKkPQ7xoVZhDp8UKdQtb7Mj15h+u9pLYFcMc0+5
K9OuXu1T6SVVJybtb6P+EkBM6bDXBXTLLutonKxA3nMSYcunYR7OWak+FQKsmvqypDzoxCiW36JD
LjGsMqxzCdO5fc49F2li34ix5p1bui9jSV8kG6692XS/Uib4J5SPWlfv25E3fBh1zjXzexxASriB
lVmywjG3PqNkPdDT9xyPh0V9MZEV11gI0vZNl+LHHlC7Y8FITWk6pbD7wGmW7FQpxG7O0OLrmpz4
jao/mUac3jSBQKiNmemrrd4LO77VJuU9AuFo/a3Guafq2l5qUTOW29sm3yEgjpxYttH9n4sEJhch
lIjuykD2RmF3b6VNlZ5kTQcxT3gByFXbiUoNRzuJnDYzc2eU2ylIBvEVd2bsw4SiWliTkxUhIBHa
RHeownRfXSLJH4pQKDb+NhffwazNrxL3e6Rf1+mZ9bPLjraFd6JN3QpFUvWlG8I1KULYdnrHOpUT
pm/hhHG6+C+VnjRKilhCscrY2vxIRRMknIKwIVfwmC2DRk1gWz8VlnRsFWl2LEnzdHI5VF5U27WG
26inrlKFq/apW/BfalAMPA3qZ7ew4peoKZoKrgTO0roTdKQQ15pjEmS0Ne25S5o3w1Co3J5golQP
Mbs4ZIp+mQjeBCZYmWItICxKjxmDw9SAK9A+REJGZZJM+64vH6Z5FLBaEWwXAcOJFbStzJeJYc4x
rTJyIqkXu64VipfEfN6mDU0yqtnqQvCc+qq7lqrtWJwi0tKctf6fnVmHkqCRdhprGpx0d7HRoepa
86NLD2Zd7tN4xBs3puD7ZSBHF33yM1pQbGxZGj3wq3TRLAJtSQqozpnG4OwwRZpKSAmFxm2xxCd8
SilT51q+rMZB6nzVPtR6EC+3yToK2kyxB/C2Dc3wyGMd+wOFHdBZYgOrzyTwSA0NmII0S/GyRQP3
V8wXGoK55itCmtLtX790B/AVttF6cMruuaE1I2a7uUBvS+ZRJE+G7vVETfSunYIzQfSm3Cwjm0Wx
hWwANgYpLK2W5Y04GjQP+YNfE2A7rqarxfy4zT5urf24Jv6IAmFUWSzb12T22nEM20Lbt2IQcG+M
TBmaQ0TPnL+v7VMNnDpa3ybnNsPvMH0Wg01gjfbRdD8AZ1FXnYc4PSt1WKjzw2b/Cguwu2RD6dTD
qvf+avA5NNLeSr40QWmL5GI/Iy3qUCh949iV/CnbAZWPbtcgf7G76LOrWgp0sggRCWq8RRGuVBuf
qalsTD4UA/bj26DIoZoltzXKnai1aLsTjh6lKCFqCR3u1K9B35nEfS71aP9MXSN7o7xarqTEqafo
0a9So0flpdbGnkLJZkA2nMn0LZS6VvN/QB8kDTf5VspIOnsawczYPiLB1lwYQN6Ofiz9PMvCsbWP
ybLA5FF+g4pphpCvlxhsrNEXJ+lrH6itrgWSswn4xpqq7JgtLbhUcm0xtbXAI2NenSTIOG1Swg0l
4jLWH7Ni+6mVX5DnnvM0e4zuBkUN3GlkvN/wrZSobgzDkD15rEbfaO4KsfOiH2WRWU8b0s56Nmy/
uot20bk7c0JMfpTsjWm3WWVoI/XXGagE20mGN6lGpaDdBl75FnopKjtGtkH2jOlz2v6JNlTZOzXk
ZB1Km4TxBI+e5MbGU6+eF9Nm1mlcmq0jVd+pA3/Fv74h+i8yHnIUCB2DcmUypRufudSywUiGu5Rv
VZO/KNZqXFZobrCEgtX8rt5Wcs0tpovZXI3kVepAqQ9yVd9fuCold7I0vhqDB017R9Pijzl2NBkF
caK1fw1S/tyZrPc0jgMthaxoQeFyWdjOOlh7aoNoXvrryYTpF2Yc+4aEo5suU/WTR1/JBNzJK2yt
v4gMZibsMsOPP4BSrLLidYa/jX6PO0K+TiIwo8dIOWvRkFxznJsaKsSbvmw/aTPNh6x/tYpgKIxf
vUypWZkCHbkYXX4+SvlauxgzvQFTAbHiDo2TD8+poToG+bDm7BSocXNtCIe78o68a7Qhi43m1/LS
oQBiuNbtaU0QPKFetdQSlr90jaQLjQQltke8nbnS5MDTtZsJl7oPtRX8hAyzJ4V2IWGefOfyRXaC
hKtDBSKzdTf/UpL9SoXjVXhdNZ+3eZ9GR9W69HrmxBwx+fQ6dU+QTlDLcwmR6tsVyBuiUxtbriMp
uj/JXGswNMmU/5uk5JIzjYvuuEj/xtn2ObQfU9H60vwiNEH06ow3QXOrXNIfdWa9skDOMPWctMVj
bFh6OHQbGSCM/14djfCmyiP//UlNHERMDMi8tHU+PKRsYmW5nWKFpG5wCg0QaJgyaNX1YhXGXcWk
BKUcFvXntpL4sQin21RHUT6GqD7YS8HPgQs2/zRNtFP8xv4OB8JDKn/liABW7XcmmPyAV6PWitQF
DN9WA8spSEexHWz6q9XNLZsEgoQg79KKZ3QFrL2Z9FtaBgpS1I0I7dMsSGK/IR+mBsDO03BqVov9
bt9a03WRV9wtU582hKpCaFcFxLUYWD9bAlGMfgVz0Pxp+kta03pCGdDupqQar2MCos+xv8BrxYmy
urKMz8MGqMoe5DFrnakRryYyFAwetaFfm0oLUnwuhw5XMsYVqQqtkjpHicF7XC1e2A0R5aJGiXtP
dHpvGnJ/1+0t3yYJ8UaoDHLFBQg60qVDoManhSanxhTWrlWzSyV5BQKRsSZgTtNYF00JZkG2cD0W
XahOEpLWBQyQQexxlOJbPBXuumjWw7Csn4sEbqjpcudaKurh2rSfWoXqNHt5AnHNu7fuvin3avxX
26TMp8pVYxAVzZw7tW1e1R5Wubio0TMq9cLLs38thSPL29hxaTbtLbIeNQKs0ROOMk0C1uuSf0cs
X137lswfCodbYj0Pxtuig+oqLzKgYXZXBL1lArJY489xeWzO9ox3IEra9sFcIZkivVBCM03Uzwi3
aglxGm9wcnUUuTbDlTz52n25GyHOo621QVLN/dzl4nPYWm9WWwzN0fOSTqEWmW6ZL8qzbP1Eo+Rw
Lehtmr4ikaKXwUCQ0WmNiSJ4lr46OcaBkn32ffkbbwko2Vuz9fs2i14l4AV5fE4XINnEQHDT60Ue
Juai8vqg6q1lt+Tx23EOWbqpYASIH4QRFvL3mlAyaGnoirXvMrVOgBfjZsnQycwm2HKQvnGO6zUH
phlU1Z9WGRCMA5FEizIe5SVRCAv+ruc3Y8QnBCYvhM19lwf9WoYGKF48ftakpI/JM04s5O6oECc+
bo6H+WWckYYKuWJbyVwdREXdYIdMkYYDYzQIOtjUfP9pss6v2kdo2YJN3rY+elN+iiv7X9mUDNDg
l8ZaSmgL7uEOiB6DsuxeB4PxDsAtM6YTgcSZ5KMbj4clMDFEoWAWECKW23VsO112l6lTkbFLJOgN
CO1SQ/WiG8i/m0yP3gF+OcDaX0Ntvia+WXQcSoJ0lLC9/EqQMTCJ9CSNZ4taGqdnv3DX9o1cR9Qs
WuyUMygnackjti5l5JxkmStr/bHkn0q+ecM07EcZEchmHWk53WErXhRELZ3lFEMapNFKjzHwjPS2
xnxjrXJqzAcgyFM3AXxbxlWJ6xD5dBnP3ftCj2w11viHUKuR8GwO/O8K9oNled0CYaLi63ixdKIN
m785AsirF/t9zDuo54StW8LhXBoCXEY0PuaEhYzTM7L2dt8XthVudgv8moiHKgPtYxaS3bi225M2
ojSzlA6xsXyIVIbhrHezTGeri3kKe3liLsWJ0uto0xMbtlBEj8ZsACCZ+lkyrZuZt44Sneu1ezCY
6DUr8XsLsNhyOMaOuc28AgEW929tjjhlXsJaaBdKAaHuXuAhVzwWwTz/qq15LDPbExbfMPwXf94z
6G5XzmE8tfuUv5bSo+GfXmpl9vXsHwd/uNblMbXNMOoDluNkPOkvEZqdpqHbG9VKXytOBLa7mZOD
DPuQRB9Rx+nIg4K4Jkm3hybW/QF2WywLUKz10hARV8+00hhXA6k3dmuoZ9lpt1+BUmuIxn1b/bPp
YiL+4T45zWjjqh97fJPEbTR/0IEl6WcsQ6SgYxvdVPqcyekWhs2PCqLRUR2Rr+7cTJjIMtTjcG5A
/Lm4atlHNF8ZT+sBDKvhLUZ0IZm+PEg3te5CO9H8jvh4Z71zMdoS79nSA81CAb/W4SS9zW0eGCTZ
2ulRXV4bzEjqRK+bkB0r7e80h6EUnVNMEmDk/aWfOdgzAlvGb1ufk1Co0T7XzX8J/bZTWwSLKagV
x/BWYbwpEeSpuYHKDGGCoRxT5iCBeTPq41M/3eY5DZoV65/RHDQsBJgCPQIV7z74UfBJSRNkJ7Ir
U+zYkSfs8zVoGWtSrC+HHLWHDkpXJrfO+JLSm2y4+IuQr32s6pfafJvw8kpLquv4UVcbHtBs/l6X
Gm99U30odXZtUkJse224Kov5kmwy+QXl5jT2epSKY2MTMdfTbmftFVCxjK3y/jnECX9NEwtix/eE
oUWOkx9ESdzHR7Bj3i1Oz9rMg7hGfp5DZZ7G5ppEN5aZpIYUPpbx3Tbpt2PmDXr2rQOczrdVemHe
T9voOulQVwsBAHI8I7aOBvYNIHn2/8OQowPX5/lRRpK6obS11ykcWE4sKy12qlWd1XZ1N708rImu
PtGXhSZWG/BMpsPiWSMKXEWJObsLJWj09Vu1zK9K/TSL62aNTtFJCFzUHklWacdnS18+UbDXue1N
ESLyaJFBlev7dFRH5YvSgeazArtxNow8F9WdCb+nOzDZLM3KrkvshlZBZa3sxE1shrLlKx0liynq
0upMX44/qJ1j8jaTjS8s7ZiXkMuDFR2WXLuJLPFzXXNje8GIEfyPszNZjlvJsu2vpN05stDD8awy
BxGIntGwFzWBkRSJvu/xbW/2fuytUGVV6aIUjLJrlpObkoBA4w73c/ZeOw9XioSyFGl7oztquUrD
gyTcO8wQdfDeddatN3wzvB9YfWnlsws1DclR/TvFuA0l7VRRZy+t/CD18tzUxTIzZfPO6iOUUL6l
LdnEAXBKuiVWxO9Bh+uqg9CWiFB/tdwI2mxbEAYad/+xXJdiRKVKxPZEFBKNswIrcNPwnIx+Ofpo
jjBM9umzEK8o/0btPadZoCF5aJ1eYg3DhJI/CXN8YM+0MfnqpAq9EduTDy0mKKl+68foYMW7oaDT
4WVOkMZYKyxEQ8M66oeVL7yDhNag6MO9EeZb1TPwyPTGsslV1cH/s4iNgqqTvC1cqgZB7j+VkbzQ
UbThsCU2HsVwVi3rpDt4lTv3aK9k44AufwwdTVhOnHVo6KpCec1H2/QprYB4lZ4rq5w3NjPqmgQH
CtcbFXFbRxqAiVvNiT2KtEete2HibZRnMWx0l4c2x2bJYv9u9MG3oFq/Y4Gde/e8H7p9i55bVBub
LbMrHvLUpBtzP5rLPrupWUkoBUUDvV51wr1nfKUyOD3pI0Mkr/XRvNQbRkmcI0y0c6RSYS45iibq
eeBV3GAlTbZx1cGio8gbhk7Jzt0LnIJ+TdF1Wys37wjfyp3KyG6r6n7wV5rm6IG2y6kQK9pjXWQs
oT02AossdrVZUWBJy5YyXVdN9PP4TF9it6Klx7BvMI4/Y2nb2HK68pRIXY3K+N6bdx1rs3w82dKP
pH+mHc4W/ewIJRQHMK8hxrmbhUvatfFgoNsU2wLlg6jWsq+8tVWOyDjZ9hRi1HQr2h+eNiI/D94t
NaYWLvHts+GCPdVZsO+BgBNIJ978kc2aq407nQ7+yFqi6Y/4XaiiDIuBD/lwlBjYrWxgRVBmQdN/
wzJU2z8C7VMx12NVnRLjSCeTNvGA31gqDn6ZOhqO/NAo9/F4KvV4RebroqR3pCW3ZfpihU9DyXcQ
r7nYxR1a9hK5uHYoYVNFpaBIee5XLDML61TgxGcVIv1Zg0UrKrRqtPal9KmBzI3xDZslNpizSKkJ
crz5YoGDyIdLV9VrcobmSeAvaPEOJCaqOG6XiJ9VU8y9tnWy8aCbKX+ZjpxLQyTg2yoVlBYRomJJ
TOP1kN8k6o3K+kZe1eMWZiyF/dkIB8nqMbSOT+fGl7fI8g0O3YCqpLGhYKTrq7o9Fs08oczl3eve
okhZZKPO1j+KczYWhRERPUqoO9BJoFTybxCTzyLtTbB/ppuAvkpqabyWOHSlQ+MjRSH+NkKMZ7Mp
VzWeEd2B4EhHUzL4vKKsKNxkHlTpshu6m7yiubEPml01vAy6E5rGXI12dXhb9XsTwagaHHNZ4tX0
o5c80TeWENy9dzs/lVK6NS26vKWNKhNrpPTGsmPDtpxyH0Zt6kiLKvadsRbbzLaJBcS4xRY3q+lr
98aTrH8aSYquy9wG3vgYFq+20iT4VrA6FJ3i4E51BrVG/hCtpBCBrNh55ytq3tim8+TRS1GdxvrX
6O4irfNHuW1uAtoxjQU4utxJrYdNTFr4pffghee3Irg17GBbcKdVV1nSdZlrZbOptb2QBwMiKkvY
0KtI+4vWcl0dMBuzuHsQXvYNowYCABoCS2LYFqG6cSNAya2BqGQYU2do3wxDo1zUUB7w8hVcLOqp
JTv/roFUbs1Ve9go8jA4RaeD5ExvsjCGzOKzCkvbmuqK2Xr90hU1WWsF296ib1YjCWFaVOLupPLU
9NVjUGaM9sqTSbgzYKzotaqePEkxH8/cPtkx2d87Xms0G1uhcODZ1BJ0G92m6JGJYoHCkiINz8V4
RNoZKd+iMpuPFaQC9PAFvecXi097790XNIEMjBN2uXTD8lWvT6WJWWLAD9b1yUdaYXYeKpc1aoOy
XymeLCKHy6Rh+dXV776m3pSFshVnFkSenHLYRWYmgnXW3pYUjumpjUo08yiCCRrHlsJnEctMbxjL
wvxBuBGco7DfuN2Hh0XZ9tnA+e6t3bJMSsWQH9MSkRr++padJ/mzBt6+Tjm6591jTitEk19ixfgG
+kjKmk0Shy+ahx83TYY7iyyBe6qma5aetU7Nqz11McInBVfDomKslc2dANeDbD/w34d6owbSQlYX
wmo2dFdWOaCnPE7ufXhZrJtGpGqwBVmik8yAum/Qv3vRMUkcD3k2qtBgQN0wnAKo5jPW2fADkP76
knVKxnGude48rBZ+Vb2rdb5iLDlt5e8adk5aJM0Nuo9WTOu6cFcqlSG/v9cHFmbmvaDq6lTuMM6t
JGaJDR1LStrP5PzCBUtiy1aaeYNgp3DvO51QRlGs8vPygqpbkX/H8tt0SxHgZiOfyqRGzrViPSjU
JSIikdGlhmeUWUcZDV/I/kKJgDmb+I/dsu9ZSmB5w7/oB7Ezpinf8bE6WJ109kTeUt3JwoeiWGK8
xYt/CmiGDuzeHtGLwg+QuereU/GNUWRYesmDaBbucKfAZJE2DEssrbm9LKXvXY2wJlw2xrwvv6P7
9sj3le8qd+t3D4Oyad115ElOH5zc8CZGe2o7vXofF8uh+5EmCzt9DejKm98Dg+bUU00XNXjxmSu6
JzleWIRQdXuVAqeUgqdJ2c+OFfv75NQnVMyFchZ5BjeexcLmGDFp2O2taThpf1Dbp1S/F615lDzj
e863MxYH1sCO3B5oTVZy81j428Z+1lgs59TB49bNFpVtukfRdHO14qEFeDwaFRMYmxUi//SusY52
AeywQmWfxZa+086m2qIQID9pi89LGOeJUrESrQ6ENjr9GDJFjQk1xkQ71iVqLC0b1o0k6ERl1da1
MqaFZlBXLQKseYHtSkmeC/k9DodVgZdkyEnpLccRAE4b8JeM3aC5GyUsN2VerGMJt1QsrRRMAAIi
THLjn/Ng+oU//vDFXLjhUc5qmxKzuc0VmZ2HgnqaqubGpulfUdbLuxc/Isg+VVnAmPQ2lJVmW/dt
xioeOfCuNFgQDdjxiuQ73LkbX2YTneEJDv3b1kqZfoeVgJHTJ6vaPGrqUdU2gpIQHUjZuonZqlfD
XhjKzCiKcqtbvuuEvvGN3gTAEdrcpQ9CisaizxNvFf3dU8U6xOMVjXS0IxT4dDn8VmOIazNTxZMF
IEsO3xKB6tWnNTOo+oryba6zqBXjttSifaJV94GO5FeKHyUv2LloMwzJOxhVoM1EjgmtDte28Nfq
iCECwlqfDQ6ojZYGYHoL+2emlU95iJ+hW2TSjduAjB4SY56f7UcRXeLbhle1ZXLVzk5lM2KiKwoT
dbepaVxnfUd1m9Z8NnPZLfpqj1kgqJJZU8jfpMJ9kULawnSmTBPagW/8MPlYl/FCQZhvV5s+WJoB
yxV/+PTCcJfaKNgxKrCCMjKKdMNZ2ZmuGrtZWMjYfCVduOat7wX7Gm2OIVOlOK/PYxy4qWlvlRKo
04NqgZGz0AJFFHbprNWFE+KJJ8PcwF1YSU+eWjo2nYE69hFs3Hr8ImTdoVE440hvNx1+FDYyEImW
DNCXdsAQJZIbi6phicC0CZAUoQqcafQDkzhdVHpx52bp0Yz9E/HPmz4Rp7zZhx1Qpab5QEgTSmsh
Hb3IcEBufFNcf+cmpjyPfMwJrPJpQ9ozalj7yEXjFPYIir/GUSln1tXvYFQT4F3kpWNi2R12m5k8
fxufMTzPzsjE226GZ/AKMvECjnqaEZxHYWvIqoGCT1/60kNe39Xu05ULOP/Q31yAMeGoF7ovD7Gm
KjtZ7vKzQFQt94Pqh0gRDbpDypAXL03UYY01SoMVvU/P9aPxBG0lffRRH1z5HRcAt9M04ahW07K1
UeeM/eGMz43xs9MCXI4O+i58SuqiiOfkpdPzdKV9SL1BvnJq69ItmCCQy1ozR9Piy9DrgHVhd5me
K2PI6xfU8lBL30fEc9K7wV6bNPGu1TadsjGb174GdFDxgknFqrbxKuIGCepvRawuQsn+wVes8teM
XwpzKXfTnBXUHvTqVjWGuTqwUrO5qOLOH55TpuHqVSuUdYD+Q7YxmYee+ep3j3xDMT9hyZwLHGZu
3hM90axDQ9rGeoW8HvL72LCixTjPi63hxU9mpvdAIolVQjgrGNmvcoutMl0XTblWonqb+hJaJJ2Q
VlaFP2L2B2qxVfn/+hjnnUYX9+tHqp3v3+9erfOj/oUP1+ZRnCWpPBLE6N8cnWTrnrJVMHtznqp1
VM/kFdISefYszbHWoZWdbbvZfeOIGcXpubf69ObveJD2Mlroxde/SDUvvWUTuKovJLWSLE+78dR2
DaNKRuMhFd9AzH8rLXWW2xrlSW9B6e7cBEPVimo0CDscShrrcvCNdC/imtXZtqFd1bL0XBcA79/C
6jlgbZ5ANDVOhX+ylXhtofRuPKjrA12mDoCpbKgHZK6n7l3OH2Nj138aw/kEFsCucZ2kd6H2JEFJ
zBeoWbyj7EOtOssDDmonMDg9t+jzUnOL31VvFsgdb0mcXlj3VKVH/3EwljJ4jAhc6F5iQdM4FktA
OtC8UlvvpVZQhCMHwpy4GHU818u0o+S9AlB4d7ZTUqf97Cy0LlgP5yS7yHvtHQRdfuqaV415mW8X
L0cS7WIaPmN+pOfa5/j8pS2CzFL0sw6IWTtzYUGl1D+oKnVP1jPtW0O70fiMsV5s2jWtCwxvVbcx
4QY10eFM6Uq0hx6YLjIy9UeVMwjYA7vICcgdG9FLdG+Gjh7Zb5ZBMh6wKPKF8X11JssmL7p3iksP
T5D+FKv6KQj3XoYmxj4myA8BEoSUiKpFPWwqVUfHeS/UQ+N+EGZT90etLxZG8TamOyxFdKqfSjxY
JsEeOQMUkBKuGIVKlnofMaSU4r7UgwbytrhX8/ZUNumbGlmOzZ5H4ZOfpOzx4NTBhhh2kWHP2UkE
5aKHFMBmkxXcTIRvqksiep8vfXqsZF3n3jpxXyv5kLKQZtue6wJ2LegrFZoJsqZ1FDPraAe+YSPV
eQ3pbcqviroV6lJkeWMIxyRnkagRkqY9D5gBcGyF1WM5bJt0p6IwKNE6o6ErQmzfQcj8aTSfAmib
K2N31Ls5kdTmSDWAoDw8DFZ/avR9ktxCgVG8jW2CyAkWLBU7Et0rfGgRzjjvpVKDb8L3n6J0ncpz
O3+M6ts8VR2l9e4k1n1J22J5JgosFXO/wVlSaf6qz6IZ4uccCWSTZPdfj2frwofRmKB4eUVaYQ85
kk5oLNhUIDdK7WtQsc5FrdgiZDXp+Pks2MZYuZX0Y6Lg+oYcSR+888sZIpdew3kYUfOI3X1XWJ+S
jr45qc9mjNecEpfMtpJ1fAtu3b9FeAwgYecjaMZbETUIGM1yjo6zsFjNMDyijVJVtGv2nbSt470k
tm2ytU0FecVDTMctRhwTV7f5sB7C6tRSEIptSvV5U69iCrczw/dvjcB+z1xjnokflbtzkfvIyPuT
+p6a8CKv+9uo7940t13r/TDX8M/3Mbhg1Tvo4/c+3Wj13hrHa+ubC99GecL4TM3ONRpdSfbDbUhf
CiTjR5IvVdZzZ4HFnCI4NYSvn+aFhylPHqbl+nmTSpwqC31lI9ISczw8of7cVPxrZ5gs1oY0F7nf
4d8wzuGk43tFR7++8rW7ANKWJ6D5VCq7kPVQtA9VB4WijGYQs8+5kOwUOKCuAdj1335TrWnsjR7n
QyqsMdpnOGok9ajFm6/vze+/jMCf//yxZuGvl2bQRHSBE6qclTazdHs5sr03UvXp63NceMLG+aJ+
WRA00FJjkpbUGzdiZAUSX1wmeRQ3GRC+r08hfn+DhDF9YWUbVXYs9Te0X3ABAdgrAa8hOQUDa3jh
TKAETbx4iYpkn6KNyKMbKXh3oY5L7ohMq3eS9jCiAJY+ooL6chBtvIqmTiktRbr1I6Zkhapvjra8
opqXtI6R2I6GKDY4q/iLdOXS2mN/BT8vqsSdH78ryr0ftg71sDkf4FLZV2DAtIoiaBS8NOkhQ5oN
J8OO+b4o30vyL5t+aUtPuf+uRPJtOdLSCxOn9dHeKVCW7ZBSvNSQUfdU6LctSdp1ckBI0ecEHPTf
8wAkOVkHDW2Rwd5KPEWKl4T0pO/9+KiWtGP85FD2mFPY4dEBDWlGBXFuXRnHyoU5w5gMM7lmo22Y
Fa2DeuVLgOvw2n6TdO9R9zCobN0Ejiwm9/avjTxjOvLStBuQTMi72svNe6uMqiP9J2wCSZbZ0NXT
FDRIbDmIqiKwaMIyTl+/a5fA2/pk7yRLo6zl6aDtpKqkdze66TIazHupYY2TogVLLeYA6ueGXFP5
+kgKedFKFSrOjs1yQ20zo2Rmy4G48vJfyKcX+mQQd35StZ5faDu/qyS8l3HtajDkU+klyGQYTgG9
vh+dij5bby0aO6Yqo24wAF/qdQzSw9L79zKKz3KZON+YcNahYqZVuqs7jHBFpJa3vcUqR83c6qGz
zRDNa6fQNT8POsz/ARK8eITo0ojKvTJpa+fn+JtthD7ZnjWKGoYyvNG92Zgw+CzqLNkyA6WIOWre
uBZNN1ozcv5dQtFqiGw/BJB7hqOnBeceDFqNKvhIm+Q+j4eVjgw5QfDmkzApyAn00JKWZbPuSlo0
uE+7MqcgD7DRChaJZ16LpL90DZOtUK/brqxGdgbwqaM1hY5mLr+6r1CmQ0r/oE+EhuNPrA2NYpGD
FDJHn/1h3Oe3QfvaPUrsN+jhvXUHhhWQntW4k5AocfnoybkgokaA47yZJaiNtRW+UqMEKqvO7Of6
M4pvEJXzHn7EBLJTTOG78VwS3aEvpHfWpxIqC9iRH8iIpGoRbSvAATiayaBboRyvU8Bos+I7RuZS
niUn2JRCX0TVLXCS0ffQBe4ooadX8gN+kvV/96wn+zN1UIpsBOZ0A6R9qa2jLW2JG5SUM5/0aGn2
IIj+0ufmlgzVub+0EUHOJLLH8qVJDJPJ3jFy3Bmr1zV1tfO/cpI5pkcHPMpcpzLzqi0wta3iOe7C
IzaGQ7xiQX0D7Rhx7Ipm4CZeNetm5y/EEivVX32DJ989U3huaWZcFSnKcyz3K3Ul32JFhfdM2nfn
gE1amBtu86yf6Q6s0vnHy6PnREuqnTtc3sU1EP6FHbk++TgGYxP1zPoqgW10HR3cI/PzLTJnLObm
GPtnwdJ/vDI5npdtv3uU5///l499yfQQRedzuXvpPt0QS3Aa3gFsz9PFX6yL6ZMPjV0jBCnVwbpx
bUTiRXQQKmq8tGfZ9fVF/H5RJPTJp6WW20L0UWfdKNLZ+tiQdFOEGXx0aWnHxdXIlwuzgzb5jqSa
XYJbHymU0O3Mu8bRh0f2EsgOrGVnklpQ7cT4FtvXFkkX1qra5DPRZF1buDGi97YBIQ+ZUiq2CYVX
oHLAUzonV0kcSa+8CBcWfT+rQ7+8BxqdVT2O6Zjx4ViN8quGz9u8dusurPa0ybzq6WY+RLpGWI5n
3bYFljzgiF8/+0vlK20yF1lWIjLTb6hIlhnEoqikox75tlnP8U+Aue7N0VjIFnbZHHXNUenp9AYG
kCng/f4iMXzWnOS5ArnWYAY0RU11JLO9WT/KDfpgFSjIgBiSrBrQ6LIU7MxKlTex8OVdAzHC6Wvs
Ky1ObmBTqXjRVRiNJO26iMyC0bZuRKLA93RdEFixbP9ogMzO47xHuh/rGdwCUHRf34kLRW5rmjmp
KQwzEQbRvvNC+Gxm2g5HRUobGqp89RWfT8hILOUaiG24oL3RLewx1daS0r9FtZDWitd2V/IfLoxI
bTKV0oktR7SOZE5U4HjgfDOfzSEazFTjyjfowtUKbTpJloaJyYdT+FoUrErUerOUh7loLcRvhmLJ
i663qr3a5u4x8MtmGye43IC8htir8tEJmWSvrBsujZ3JHOoPCa1vy+x5hwoqBsFWIKoaguLKSv3S
zZzMn5KpmaHce8ONVOxJVFD7pbChx1x5VJd+/GTyrFpXz3qNcIAgLqlaw4Ot9q0qL75+KS/8dnUy
Z8p1kMQFutgbU0CR0WX7ewUiVa26t7gNr734FyZmdTJRYjf1R3WUOclACaYJUY0nWbsNE53Vpb8T
9ngctcGaQT13VB1BytfXdmFWUycr3gK6TFG4ao/77bFJXrLwStL0+Wf/5pP8c9vwy1QsLLqvZcFx
PWUbpWeMHqpsBZelvzBH56/99smsaQZ1U6TZ+bdL9KbFMojSKx/jS3dlMvRLWBRWmXDkMyetju47
+Uqa1KVXaTLgG/JDE5fJ6gZtP4jhQXFQFkPN+/qGXBgG6mQMl1XneZLK0Q3LnxF34aqA4VdfH/vS
A50MYEQ5vReef7mNx1PGKXR2pad3AmaGfOXnX7o5k1HsJ643tjFSFl3F6K3RNjZBLbxT8/z6Ei6s
RX6GC/3yTgZpN3ogb7O9iTTck0d3pliWutFbcHpk4QleVOZeO6abnqlwP78+64WF8M94w1/O6scI
rUY9zfZN0LxlkWZQydeSVRSDU8iiBo8DDN2vT3Up7VKZjGazaTI+iWO4x3cTHeTHMcGKPJdu+0dt
Nlx5ES48pZ8Vil+uJw8CkZM6Gu5rLWPDkBYBzNhCvIUW2s8ct/y1xN0Lb5wyGd5xH9iK5lZgVxGx
46uJgyer30kDJrTqW+vnV2o6F8a6MhnrRSLFuo6+c9/KIngsePA7187c9deP5MKQ/Pnl/+Vu+V7o
2V5ehnvdW7bBQ9ge5WtB8pcOPRntdI5rydXjcC/B5EysHj7uoiivfFEvjZXJcO8sVpdKy11JnqCi
pzioIJspIATnI2DWa/PspbNMRryhhS1yzPO9py3Xrsof9GxC0hncWQ9U4+PrR3BpVMiT7/cglLod
Ys4SwrQqnbAlAgFawgznWyNtXawCxZUZ7ML1yOdX+ZenHQV1RAwxZ0LIixKe4iluWVEtYLyXRDJc
uaALD16ejHKblFk3yuA4DvZzG7/EcQXu4v3rm3Xp2OdR/8sV1Ilhu32QJKAKTi3uVjjYfh1cuT0X
RrR8PukvB8dwVWkqMvK9vgfK3mAoo+p9kouFnl2ZAS8MZnkymPW6ads25QxN/QR3DD/elZ/++wNb
0/x523D9JjXzeF/1R0m/IUXmyoEvlLAte3JTKn+IRREn8T7HqG/TtkN7jT151ry73ypcikQ/XRMl
XLqIyd3JR6XxRVLE+xBZb2E91dWVt+b33wSIEH9+sI2SjqNv2tFejNJKB8JRUnYOwKhb1+bR339F
LVudnCHWSylPOUMjwWSvoVucXOmzLuFZaqHz9bt/6Somc97gBVSYjYDbg8G10e8jl7Y2HflsvBZ8
fekBTOa7yMwGU+l9urVq8hRXNRpN6eXrH3/hBk2T4v1Qk+xyjOL9+N4+KG/5p/sNw+HXx77ws6fZ
8LVWtzEu2nhfD6YBZUt9LnXpyr7z0u+eTGY1EA7PCrjpzae+IHTvyVz6t1//7EuHnsxlvYzQqwg9
RhahAfSnkJSpOiyQMTQJ1YIv68b2X7xDk0Fs5YnZeDV3CH8DkUgNlvyvr+H3U6b1s/f465RZkHYF
Z4w3pkb0sUuX8slOd/nrtV7ypeNPRq7dVEYqPG4/qYnKAzlf5xjjEk/nDLXB15fwcyX1P/eClpiM
3TbPAl/++YiNWXKoXvOTdEdvQfuuzb0XsZ67C0SYX5/r9x9gS0yGcC3959sk8zZJBxNkY74HD7f6
+vCXBsJk/OpwcDwFAxt9HxU+w1tcPX194AuVIGua6+7aVWbGVRbvDXWWHZAgowQnk6BB2Ps5POhI
jw3Hffau7M4v3KZptruUkTMYDFxHRNn/qXyQ7vCK0qxZZX/xBJNR3Yuyo8nPCWCRjJB7DuaL+gAh
b3w1rsx3F+/YZHRHhaQILeQU3mv/nr5Hn/pndSvdoW+ulZV4r/fKtTOd39PfvL8/JUG/jEGEPJZK
8zXed5/ROEfKh7EYmtmdqhMUPi+3/kez/vo1uPB+Wef//5czhZJsysKVo72UoryzFrYmXRkYlwah
NRnofueqQ3xWc/gSBJzMI6mtMtiIQpajJ1vJeLcDsinShEpzh3fOkWorXwizag51lemrLK6zLd95
d/H1pV6YeKzJpKCbVVZruRLtC3JkEd198x6NsyJuhs/g6zNcWPdbP0W4v9zNSu5wrhNmuE/f8Xoj
oYzFLH5W361b9xu7mK/PcumRTaYEu8gsmUiFeG/5VIYpm2dleeUCLhx6mgnu53KH5p3fL1PVTywi
TUP3yq8+f5d+80pPc7zlRBtK/D9M+yOvWSrh7NfavIcU2RXO1zfm0ikmU0AmW+Ahxjbat9C88MmD
9DBpIVzbOl46/GT4J006kKfLsjlJ6MfthmDV+VfqRBfWDdNA7UTWaiIlOXR3C7KbQJ3S6V+T+69v
y6X1vjkZ430RGJLokASR2dg/tCe0Oec06GP9vTq236u3K6c5v3+/e8KT8R4XAfiLiIsg343smOGc
HTEDY6asArpvhDZrV97SCwPZVP88Z/WBa7sBYtw9KhQYXEYNbHDVubPgPb+2/rw0ks3JZ/0cXq1D
u2Nx6xNvS+AKjh9WKgurXCL+gPEvrvUrL425yXAumqQidpnbVhBG6ErrpjGu3KcLL+zU/RDKSj+6
BT2KVgLlRqyy9JIByvr6cV/42VNLg9ZJzWjjgL6pIb/JLOBc5e7nkf/tvf8/3kd2+o9Xpvrnv/Pf
7xlYtcDz68l//vMhS/jfv5//zX/9nT//i3/ug/cyq7LPevq3/vSPOPC/Tuy81q9/+g/cs0E93DYf
5XD3UTVx/fME/MTz3/zf/uHfPn4e5WHIP/7xx3vWpNjT7j68IEv/+NcfbX784w/13Gf9t1+P/68/
PLwm/LuH//d/yygYPv7HP/l4rep//KHrfxeKZRqWbsmWrEFa+uNv3cf5T1Tj76alWbItTFsTunW2
BKRZWfv8I/Xvisw/sE3VUHVdOesIqqw5/5FmcDzDMnB/KDrQBl3/4z9/2p+ezn8/rb+hJDplQVpX
//jjPP3997C3VF0DoKedzy6bYIKncgKLhb2ZgyubR3n40vj032N7lwAPSfru9Ze78q9T/+lUP01B
05MJDsb1WNyIqaAzaiq1TgtQGnUmJeN9EuY4PqtUgcXY1KSWztS8V5W9b9jhJ2y0VKwSX+vahVI1
Yk13VUI4nZgArPBEuvmtJIrG2ESeh25ZLQyB+DvI0OIbY0S0ZlElZr9TC5doANPqrL0WxEV2jPxa
vUF+VXuH1A8D0DJ22Rc73xhIPqaPizm8hXE2OGo9QnZUJDkhRzwsxwVxvdiq+5LOg9MZ6plI7hpa
tKqbuj4FtWkpS+TdqbZt8uSc9pTy2YFwr+MwyNX2OHgNR6r7FASbSTjWix0JUqWzaNSkOWnu8CBL
EP6kQjWVdgozT4QoQTvALmY5kqlVcIB5p8ak7AGPlmFbySG50LWQ/XOQSy9vdNPOGqesocsk81Em
om+VmpkCizQPjFSHXCNbhJmMpouN2E5ZJCRDY0CxyhHZzkWl2OXKH7OgJjBakuGveDzEGYlaVJmM
qvGeIEWP6WbMWv05lABTE9IqvXlhslAU6TZvDdMxVH5pldS0FapcWnSBy166GhGK6Tikte58pOjs
OZA4YyusVdA1C11KMbYoVY3lAHWiWRMJnVt3HrkZWCbqJ7IEwOsSLAfDXP3mN9aDOYR3uRrs9cGk
+6NGMFDtEVZ71G5GQgCCaAyXvPGbYhAGpA1ipgMPgFY12h7zKYEbIQ6UwGy29iBTQO7VpSawKypa
vcqSIplLpC+ElgR2njSVdkQO1ZHrBODPiaLuti/C3SiTYunD2qqSrIC1iF0iIM3HVi2BArek+MGc
LVcfSgcvpJPbYda71ToZE3Wv9sYdiF2S21Xv1a8giFrePhdx7kSV2TrF6CYrBceKXhgnAUEO1Ebu
hIp0aBW8Z6K8GxQY4SN03FhRt+NZcCGA9MhW1cyisNybekjwK8GcfTqsrG4AgJEeFeKpkjwz0SC3
J0P1PxRbRXRbliCj2nutkRcGacWDxvcyadxHKjlQNt21pIcjOK8aTO7obkYtDDcilqmXWoEzqri/
ZZJZ+U2EVdRgYlRYASXchMTWQd6D4fGsniAl8hnniiBJRUf4OadUhmMp9Z/JX0PrZzfHVgykqbMp
R3lKKI8PywizGgKnDFhZf7AC8PC+UX1UPcHasgvFshv8ew3sSxmPS3ckTy+Pqn2uJA9mBLjAAHsC
tPAmHYNTpnoDyacWwSDygXxgIPODgYdajvRlkoYpuukMyoGGVQr9yxPulRh6Xg26f6xWAv2zYdbf
+KHEfHIp4CveSW5fFLKfncbA/xy95r7p4JIoNn2JwtylZNuZWr8GWgJ6P4UIHxjVm1/a7dwfXNhA
DRjXIQMRO5TaXrLVnTVw0WM+9vNEw8Pkg1zd1zhxncEMTxrA2JWd56dRqjA7+MUPKFYSIDfU6gBm
sVlnUHZ860PRzGWSiWw3RN5droDl8Xuzgwd9pgwVRKM1JZg1eFA3OBjIi1JJ3dK06LMd4Ny0hf02
RgOZpRLXiie1J0UbNoa7cNn0lXH+kdFkIy4D64wtGUtiqxdGD+CoTcipKoXtEBVEgIClHtuR2IOy
DnYVypNVIJlLwkPxb1kCXCfUUdb6WILJih+0De2JnRyi7Y/seiG37m0VNfB5C4aqaiVEnYUlFGAD
3qSBw42W6JMnwDSoFkFOdUcilTzqg5P05r2bQUg0InFyLdVa1Hh/FhAWH3SltMlS05aW1D9VBcXm
GtVKSLi36IrNMHI2rTSxPkZ4RyWyAu8iPtOz0av2jRgRnkTkX3g9UIOuTj+HOH3KTOsH4u5Vqsj/
n7DzWI4c1wLsFzGCJAiC3KY3kjLlpdowJFUVvQNJ0Hz9nOzZzOuJeG/T0dXRJWXSABfXnANFxEal
yHmOjtcoIVqT6Q9DPbB/A8CNISr1Co3xPyADYIET/UHw7T0gNcfKWKcpmPmkBFdAptrcfqOsnRwG
NeyiuNl6oqM9NIseCxU/+KX+aSUPeg2RjxwZtecAEXHHcViRBVgDengpcbfRaYIzZ+zRqEjdse7G
Dx3cYNzu9HKWybRlk6geeOgBZNgjTf9TwaSDQ1/2hZNjR72Z3lVRZO0KTSD31uS7wu/Q3hJB6yii
SzQ057otTm0jurUO1V8x5iwNTp6zL8ZusU0poQVclpZZGevUZpV9ZiAQdasX5YehnhhIB3gSF5rW
MXFfl84LdXYe61rttbD9cb0s6r2CFveny0rroXKhiS8jZ+aivq8Skly1WOS6kDMEpfY7bJIXd6y9
P3NZ2Aji2ovCL/2YtzM0NpHu2Py+F1V/9g1LdFi2M/oW+xC5BR6NCJnzgCQvYwBnq8f6WPlwtiIV
fc8Ms4+t/Gtqbi4dVQzre0lzpcY5nh2/EaiRAxqcQS29xBE75qA8aI9FIbhQ3KTKnl4rRUVvMAk0
wBHVp988MV97Ay05DDgUf5nM63aM6TXMf4uHNOelKr1uWMv0RhNbyh4xOr7RWg+XASy4u4pneERx
Wb1TWYJP23TBA92ZxAvh8MapqmJaDPI4TQmIpctoPindnIc41EebwHUdluk549mALMHsfKKyz6qv
Bpy/8gN2Sbi16+VX3JSPFutU5DnwXnWoEV1KrHFp7t3ZgmyWO0EBMV5rbUq2lyXJ6fti2rPW94Gq
nmWQYvGZYxQgrhq3MnG9pyWkmilKu1jHi108Q/76xFnkrmbQwhFVSe6lnR6s2ILEYcrhse1Ax3oY
/JquAeDu258xb8Qqdezhzg+zmWUdXV84ltbvURQ/wzShZZjSJ0kxlRtHyBMGlvMmA8UcqUz3XlMz
xrv4n0vFeJjtSbXrE4gFTsltb61ZXITu9zjEEY0vyCYM8y55L7ZBmRw9d7g4Yfg1MjbHE+7d+Yap
Gj/CGlPEJVjp8GEomYsUCKlhLbBLlLlDyKwUXUBMUXvL2clDpg8q87sG8REK51yACcDtmn/5ubgs
OrxkffrSGG/j2JzxE3gwcVP8oDtfWVFcrOLbsFC62IcllVffxYWwYMJxvY9pAXyiCDEI5FgGg5bx
3ML+6gNmbOpBvvFtGV5up28zuq+26mGwqPFcaucl5EEsXRtGxeCjrClG5M46TsHDAGybUNyv6679
bDJS+wMuigcYeO10zHRMUOY1czFg+5ua5DENMkp3DC4rJmYwV/9JR1flxyRpjbvOqaA/xUwWTPcs
zAiP0lwy+qoXKc9NWtr+3nIipglwNSt18HxlV185Ban3MRtqkD+zj6xm7cWhuO8GDzpGImxnnemO
H+IpJj8uthbR/6rH/GcK53YMCj2mTfhtzK8F/Pk/kxMQ+Ll8RWKDOFbEvJlxQZzz0N1VJoliem/m
CXi6jLr/kfe+Hf7+df5SoY2W2+YBdAPn352dje7NoARUfM+pLRB+jYWIZ8x6qNZFEORgMdsQLHBG
PdCFJAnvFT9qxdxMPofdRtgqf5YIdPYWePuPPHKT3eg5iOEV86KbhVbXYhPMpO2IDBd5prwyMd2c
A95hDEUwsqyl/TLoOm7WsWWm638/8f3/V5WTrS+cwJYitIN/z8K2lcKIYNSw7ktUrx0azzdjI4cq
XXZha7YUxpc8+F/tl//KmP1zM0XoSz+UrsPA0b87sHNr6eErjSAPM9rEcAY3Aky4gyYQXlBJi4Vr
GLFBrs2bVJYTp4xpDhheYX2BnBK24f9Kpv9nyuv/Pl3u7cAOU9rznX+3Qpk4lMZyNQggnuZzqarg
DIMRZAQH0KvVNAh7axUZ8IuYi//7Lfj/zvf/JB08TzpCwqCR/8qu0ggdDKHAOVuoMf42cdCwXFTM
s6yFm3HXtVr8/zXr9e9nWvKbQuFKMgqhtEP1r985upNWKvLizQAlColYhbh+qD/++xf755P/v8kE
6QvFZFwQQoeGGPfvqUpot0tXIr7YOM/hDvTT8VL6m323+v5lTtUOE+LKeWTTuFGe3PU6OLDo7/77
R3B5mv/1+kofYmYQhEGoWIPhqf3nupFnZRqpuEZBn7TnMK9fEnD5HNsHg2Gqjp6nBA1cYcnTlOQY
seWx6Vl6SwCzh5kBhBVh3m1fRjLe9ixzQMFBIqvkr28Nxygeinxd9uDH2CvzR1eT1XQ6xIFCJ+99
o3KWea/Ze/SI4q1fLx10D5IGcq6f60KeVOrfQGcb39Eb36qxMLqHvmgwcdIaUbfYKxugaREUMgxm
+BRCQTkxI0S8C/zc3S4W/SVjOV4HEX1oO9qGsnwmpfeziPIcmCDZcIp5YGTjXQOllQVXWc7mPRrG
T7ebPm3TvEfCPWWiOlusrpsMgKJqOF9OTns0pcVkkRW+xCMC6Zh7FNm7PPX3tTcdbQfhlvHUuQuC
n8xFT9nrYj3GZKWWjiYjU2TPDvOijefTeT7uOxWcShFs/AlnOs6sMWqfkx6bRhvdjXl8mEfxlNbh
ejApwku/+ywdgkOh37kqL7UZqMcAaZXgf7IZea51I7Ut9x08pQS06+zyP994aboZ3m88qDzD080B
bRd71l4m1k/O/uo6KQ7nxvypvfqFdRoYYI/5Lh1PUQjbkbcTwUf0Sg39BmjqwWN0zGyoJ8h0HzJP
1uNQvi1hfRpKD/ybjd8ULsFOBUxDNT7K9fxYaxd+E06zSR7jhWUEgoI7Z+9YLW+x8SE34y6NzFc5
YqYcRP0k0vEZwwhYK7G1O+eX5atD0IXEr9xYUyyXriteEvquS68tUAqAEvEMlhcR1DWY94qzTFZ9
Qmqa1nFGCsInTFsrO3kmoHyFptBuyMihyLZ5inxpOyDvSS+M/aUX1Us8zOOuBRgOVVIXP1Ut1E7b
zl2U1fvFrRghG7a1PVb8OrzDkZXeeYs6TeEN2FFyj2H4YqIlabGgzrE0nJsq7/cNCNpZpoIhw+7R
GkT/UE1Ydas+exBBd+ZAfLHajkd+Rs5iJXCd/ObM8fQULrxnaGKQ9zEQsnLMovaDLgR4Szc9JGU+
X/IaLkqW76NoWMhUZBim7DE7FAZe1ADJxhIL6A5tvXpkx45eO1iPZGn+ZoWh86q33vui/1V7PQIh
CxCeXZawznnbtimsN6wpL34J4XKaIcV3XAtbLXvWA6CF8w3RwaJRlfWdhXO6jwD2ERRXdU2/nu+E
a3+hJgnqB01ePfnrVBP32e6M3WLWW69I71UXoX9Y3LcZGBs/cXiBdAVbb46wSZkaxRmbYUua7Y4R
OHzbhIkr2eDaKPoRioyDQxpbyF/UJqeKRn+yL7Tftw5qUvCE92ESPo34aKxufIJQgRE4AfQXiWyt
BLmyhrcdlK334Wm7PeGeOixBNZKTAGBRhvD1560jghcbz2fhOmqj6sVaR3x638iL7RvU7QA8mI8b
nHav3englHLfRETSnYSpSq5xwVyZDvAUQ7kD/3Gn6/QLeNsJcvPWtZDCkKOw2mnXBEzyzTnEkvS7
rACL1/YhLbzrBHZLBws0UboJneImkq338Ow+h+XLSRw8AE12CrPe0/SkFVby3mnb7JkvxowhOB6M
mGI6BvO3NaO4DV845sOlLRKicO+U/h/oZmHBgb+xd4XD6EWapcsxkpXomCprrC9V0QYQafCXvoZQ
X6hUPg1jpkkJc9FD1sbYbc6OZarHtk+bBwavpv0cLkBRu/zN42zIwz/nb6GibtZ0mHgq181enDBv
rySRf9OBi7TRwlcT4jcZrb/WQPtVFBhsYr5I+5FJsSjajrq/qgYMuDNhQJ8WkiSnpB/IdEZMD+Le
su/rnJNCcCMjp9QaZWxAbCXLct+k9qt0jfNk2xmFtBKz/ZBawzbrQL4Xxeheq8wpwrXLlzwHGmy4
J1T/Hedee8qyZr63IqbSUPnl0bpSs7uJg/4ykk/ZgyY+3trsK2N7awvs96oOgDIuEaerefTvU2MQ
SRQW+Mjg2o+uB902ijfKJwORROzv8ZCd0FVDUFDggP2R0DbJkSJ04qOd4Aj3mqlFqToXcGFrobBr
H7ppfJxNf+fNlQUHA3HAjzv3v0XZj3sn8p21aS2ywSVwQmZR0qj/DG1TrydVFdZ3kXhBSfMBSVCz
9CSd6/bTHpvmZFJvgUUWcDx/Kp0lJdVRFumFXJX3B8N8v+ucjiG8rPUcs+r8SpJazJN2Oc9en4lN
t8xDvYEhWry5aXTRHBqsI0trAtGpCTHgdEUA8tJUtN1CJfemX2ni/QyxLTEdqdF56MNy2E1Bgrzd
KqNdbJGwoIe5S6iq21PX4TJsknvyJ4zW8s/VkopH0It6h8yDc5cGtdYxrIRDpDYLSdQicOvLDIny
I26L9gGMbMz4foACMXMx1BmA8t/dUKptbormaWpgCsdpdkcDbAXwdIJNY1ILHK1AFk7cHT4Z4ouX
3opvcpYC6H3IvNRjPsw8yJARJvJWm6CJ8jseRoS+etp5XYI6blL7wKrfDJntKaDPJVjcaOMCzt1m
ZCnXZm72Ab0q6zq1xvdE6icnxJCWjCyAqRn9R9j2BTBLFX5YsG1JcKWR97ci0/qylNqDEC2WNX63
S+lGYCzU1mtgIugM93DdBm8teju4LDDNlK7QeOsJsKJbKVKwfV08E4pgk2hpXUpGWTyFZZW82vMw
zy9h7YGlCkx8RGIJfCdtvfcKHSuqTTvauSVQ5ZBMFxjNG+pJaEa/3Wi6Zs4o9/kSjgcvHPL+IHHN
7Tk+tBnpQMOC7txg+4L3+WDCBtVYT450is1dFUzjB3UxvFPL8EwtcTnr3iIFYUewKyN4cS+s+xet
xvYUSLtJsAxMZApz6L87QuxsH9Tk+4QNK6r54tJ8Tkn4kA0uWrUFGFizz5YJCmenNq0aMzj+eWyT
WNfqkFLd/GNkUt0xmLPL1I3yCGx7OupBR/uY5/K2expItcI1xXlyWUQrUO6rhYrYmRoR7IMOEGia
GZRcIwbvIJCPUe5jxV0w3bZKNtda3SicafdYSQRdS4mWxsAQARJypDZi42UqAAiMyz1vCKP0zqAx
To79qtP5F7t/eRhshKJJy/hXnX9BkqR0FhYSNeh47cpmkwTOrTSAk3Qc/sS+fPJdq+Pook9uld2N
7siYvDdc8yD8aTMEPVYGfZjczMZI7HGUYxiEjZ1D1kJdF6R+rZwH0IrHe7tCOJKN4SmzSCZbSX+P
juUaA9RNly4/eAZny2Sm/eSlZjvFlPQoarAbpvoQV/RgULFfXgMnAlWCQouy3QDDcwTdVLVbIWv2
3apAGe6ExBAOmYZV1w0uwFpR5atbRCmAAB1qP6ZAmKWMfjSth44lDWV6HUZqrt0CpF82IBNyGVw1
2Pd7NVje3gLw+EG6sj9F6K+8qgQl44bFtm+JX/EXAa4hF4xaivRwu1aLlqioNYDx0GvndVepwzgB
ey+Gxf7RGi0ijr2w/42WpNhbpCsufSUei8KbHnK8PM/2CGuqnaBodgXa99Krfvkj05lTaWjJTfaj
sJbHtiJSjWX+2obZWy/hncsoG8iZehcV2XpdOe0Ihnw+xZr8L5aYX4Hfd9vS7qG3TYHqLvUwm79V
3jbwsafPLDPqlAUVC7JtPqo84rCw5CmzrbxHkd3OB0k+YNfquQHlSsg60oO8gTaWIXWpg10phmVV
mvg6RyFlDUs91HZdwIwrp0cQ4dhw6I0T/2QbohrEervPWfOIsilDl/2uyqy3pVKPtdFc7mYXh8Pa
j2cY9VUXAK52mqe0W9ZVX8DynfqStqik30/WEHz39DCQxYxCorlbUBLP/jFhzDTdSHY95N6+Fz8L
5EzPsyfHN9/0VbOPycMPV+PXkM+avgJY3BfRdqkI54eZXKHvsZmDKIojCqZslu4YPTgj89MmhOrc
NYdFpI/UMVdwfS/+0l4mnSGBaZ4Gj1o1aZ29XYthpxUlFd2Ff3UeNAgjq/7dQ+YCwI5ewpJZcj0h
CwXdDQ2vbiz0jcCPuqyK1m59myNZXJj0Y7mPewt4IfUilpYv44BQy233voab5wz1iczSD6UMb8uC
uE1jhaPAZ78eSU6ufNUYKCLQbJNJX4UrzkPHE1Cb7Lmo6jtB2bMMmPmAdoOaWeJlunHVVKwf2t7V
V9go0ON1/uQVMOZcAHI6UsXRtOO18GOYgxy9WkoRzN/mzFmXjf2ezj2rZCyOk7Hx3kSVs9Gu+wV4
81VakXyi8k5A5fXjp3JmF+MacJe+ymPucvkelS7t8nP/WVtJgMa+8I5purxYc1g/hnFCoO+JYDsC
kln1cxXha22Pksn2derGoP0zUgI+zi6KsZO9Ic/oPCgW93WWJB92TbgYGoTPSmZ3Yoa1OEhi7HG4
Z+MDdiWZfsHG4Z9RP4mdS1F8hXzzMe7Cp8jissOf067TrVUWPqoJUHraSmKhGg+Fh7STtvCHEGTv
nvFF3Hz2iAGlvyZLeJb+TUpKbLNKQg5EmYjRYTbpvM1MnJ14d2+t4334R6TWtSQSHxaJ89epvkTn
n9sy09e8JjdgGD9hC+ZIIY6akvSx6AT9pZSXHBEHvLz6rZ1dEFjUbp68ILvm1JnuTVwGJJHHGqj5
QCfVgMc0p+FyJI2KUDhcwAeOmnx30pxmnw3Sm5uFXRluYkc78gEk9nyITPxMdQPXUU8eniBkFzU+
GD47sx5TLY+DZcqPUBIpmwy9yWwJvm8VbVDEPHbNmK6AdTz3raa3Iu4eGL8KXgwQdaqNAAzpy8DW
VtgOe8NSc4e7t6kbpsMQDP4pzG++8W6uDloaid8wOrh1+o1qdfpdj169GisZ4otZvm3tBqewBrOQ
ZJ8t6FwQ8M1nKfR1sXGQ9rFvHTG8IIwbkw4DW/NC182fKIWhvbDGbqsSPy4D0esm6J01HIiHLhkV
onc6GqauxYabnpKudVcwSK9FWmXrAH8lQ3/Wzvf8BzVPZn3LPLieeQ6m4cIVSjfGLw+TGQ7dQL0n
kf5ZgEfAXQrcs2U5JvF8ySCRE2E34YVELW7xRQNEDl7nwflLvXHABlUfbde7Jo7xDm6efhTkAfec
f61tOuiWaphfwed3fUxYxXVmfHITF0twCMuEferGPRN2+910ZM37noI5of5D53lXMtXtGi3npWuZ
2Mk8rr+05LdUGb9Ceclx8cGZtbDUcwOGlpahYuMM9rkqDaO4tO4mRIBQ353qd1FU7r7nrxg/+8A1
S7MCWBZcXcE9zIvnPCHX3gac2gdgbe7k8UmWFIun27ziAn6dQ3WNy4kJRqDXmedOSJwsvRae+8Jw
0WVoeKEtu3ik7P2LKZRuFcrs3IhpXo+CaXM9pGdn6ieY4XmheWHwRsrJucgm/x17vDm0j26SXNzs
mISIgL5oPkoFSWYTQlbVt2NOIFGnjQZh5BRt54UdZdYhUHT+G0IRVAFzgzm5eF4UfRJtZr10pniv
veTAVZQrW/Ivc3GdmuqD4PcYtpxwOXuQTtT4pWb6OXhG8Bi1YsAD71LQdnoLwGnzbEb9Wsykeayu
fczSgjC10eesje+FPR6GzGi4rExhgmK/RpFzDt0ATFX3VGXwR3Un3zx6jNbawgyf2WhWbUmmtcAk
nbwqj/JVk5qdV8/HKSq+vGB6hda190OaslJRfvi6yBB9QDMfjb1LuDB3VAswYTYYcX12beR52d1E
4zDaqISWM+1lR1t6P+2E2Sfps53oq2s6KH6v+ZAEqF2Wc8QoM3sV5zXoYr9eWy683IWM0iT3lM0v
Ps7beejopYFhTtDzZXR9mC2EEV3W1LuxCA1/JDkLN/3Z4C5qk+UPL7d39uoiA7SH8zGOWkaaa9BQ
ZfCYF+YZ0dd36FBrHpVjdoHpD86QXfyJiNKSGq/fZHEOpKZA/EU9n4P9LtHplYMhaCUaNYhYgitY
0pYUU1HvqJhuy97PP8IMmmYrinozsgQlE1X4QOPXFn7ZbmfA/iuaCL6KuLujec/AQ0dL79IPUVbQ
z6vJXFu/xWrYyQdSCE9jID/akF6+gkE/3q5Nj6B78csdrszuUKf8xSwkRecGgtDZDw91kRM8elr/
kpP+KZJQ7jlhoSLNp5tuOiYlAx48cjdJJbERsxRvXORIhPo2igCHrHoEjd+Kosssi7vZNneUvO7j
lvQUbpWSVqkpeFJyfmW6RW9FMXyWOeKAgJOW7UcnevpgrC5shLVDQB9hTLHLIHlIFhPSnOd/BYMz
s3Xwa8uoiRCMjY+OZB6nV7Rh4Q/s1/QrnPD4vdl1/FJ3HFrDtrzzMQZsUjt/gbET8UBUh6L0NWIR
wKpUX0mLjvex3T40Y/DQROJs15bYJEVa0JRnfvqOJSAZiueksveFRx1wMWCy69YcR285tXlHDJVQ
A8ZaBv++RpO21PZb77GrQ/YhYnfTfj3OLalyt9iYMVUr6ybyiRtOFLQZCk7BkIDI0MCrPEwWvSZ0
gTxCtpu2BRUkpguq57kdJZtlHBxihwOBSKuFS4VcNAqmN8uq1lk+fYXpQodYF00XG8IQ21XJqiau
cZgA+e4qvBke2x0k0tQ6zVOEupoOCLddyu+pdKx71SMwGOxw64zRmb48QRa0QsoRAWJow+GM28en
Ywmz3tTZmKnrQuyrxmrWo04vXWaTI4skyceUxQYK40sXkU8oigFTVtQ4O7CZtyGJ5hLxyK681Pc3
c6duTe/wXTddYjVvtMt2L35Ud9e5sKPraDn1ttEVbdORTx+F4+SDINgaxtXUqzyBEcGOyfK5h21I
dSY3uzRMWYCI5er2W/qDtxYU/e5EEmITqYW3ou66lBtltL6bdfKUTjbM49L7KrJgPpgliA7EfZz1
7Y9qin463ODHVsrXpaXrlLasduUExe+8jNN1osk65f74ueS0fzBde80ne9447vBGbwMmEh8nDVEE
TU2396ZpwCd35W+MQM7WGdpL4xORiIXakMAwgW1uUpu+m8gHzu6vInYsXlm+vt/3hzGZnrSViqNN
pXPrC/dPmDsZiA+HY3ZSIDdaWMQDeq9s2kVWymnf2yQn8lM1usAArYe7nBoL6CYH+R1NiOAbF7iG
k+5XiDjQR7gTLOR/+lxIjnURXciREhwlrPtqQae1+Mz/e4YGmSJ0jmXCncoRlHgiS7cDaR169gjq
NLNRm8H26CJU8ntIogfPwy1IVhY4dgAHvHf65t6WjL1memawTSK4npxTE7TJg0UuDJe8Js0tZkOP
Zl7l7lpJzQYhLLWuqrijZaNpL+1Yvfq1hGXNkIaVbfhsBXi8BXu9L+K2XiNRp8jj9A4Ka2nSstrq
jmbllaNv1SSfs3lJzCPhBkqF3dgB3hbd0tiJ03FszZtD6zYPuBxgKkQ+bO0Wej7ZfrHufXFtG8pW
rDpHU6ldkxCFCwMsNqyCNlwZTGM7dLqrxiGtYhzOt4pT4Waw5q1bjidqkO/G8r/LhsF67k67burw
1W07Hqvw2SKFXsSvJCEu4VAWDzPdtpthDtsDC31Ow6Z3mGh/ozHLIpZNvPr2ZfJEM0RPLJg5ERko
6zb22B77sCGlUX7KKNyTDyfnJJmykp5aFamSK2X1x3KhVQ2WAF3f417X4YsWHFYwjn5ao3kLx4q5
IE4WPmclshbzEKF5korhkTl+jxLzYcaFsxz5dwwc9s4BT6SQo4w8t6oZYNk3txRuuJ0q3s6EmDLu
fpWJsal1Vd42GjFa9jQSZh4klDaq3+hYQVNbHecsuh+M/TMJ90lPzl0jIpc8Q0eL74xZshDmoaLJ
KFTLBiP4dmg0uuw6fyrKTm/znlZLPjHk7gw+fNLti8g85uPorisf48tSgpfPvGKLzO4QL8E50nSo
yYwQLc/NlygXViPjbATs7KhlqEtNZJ8acxXJr1LgliRBc7KqcIsZasMne6fo/BJ1f8aZUy8Hp8Qq
0an8oKhk6wrdGStrcqiV9zHWyVOtWipvUKzZo88xGdTO7U6cKg8DaiPocNu6W7YNguGu66m8Bk9D
CxBU9f197qNeUcllIj3AU3Pk3LKXTfpLLV2zcmkoORaTOvTSoVVzOiaOdywR7e7DRD0vE81PnVuf
+2iudi09WBwhF3oz0uxPEcV/G1n+tdrlGknvQlD+nqfF2WniWy5bvMV2QYOpwlKzjplVuiwWnSsq
d8a7QPm08koiPs8dX7NyfiQI65FzOTtOHOewLDZeS6rTVnXt77LRD7gwpH7Xub1cXOj5904/k2Mr
jflsXZ9TwTC0TzJuomfWKErU+YgJafZgUzWa8nzv8AwKxIseiCNyCyiOKksNxbawev9vV7jxaxgj
FMuXliyd26NiG+xyPEaonxeJVdGdq1c3hYVuMHyFDPcvjNdth9FWzUaUEJmrwKGRM8d/Y3w00Lcj
fBokiPki9RPFY/tcV2RJV0OCS1EUciTr5GC3NExjMjzA182wfPnJcuy1GXkkpUKLS4vMtFYxWZli
bMxeePYvsqVMbxPBB+ytl0UJlojGxhRXZT+Ac8NLIJoPFDVr147Shz5BAMQ22tGfFmQ7ux+2ceLZ
T2nsyo2Y/buFXgNaIfDz0uzjKTquG908p62f3cjOvHneuLJzmqFFY/12G/DClR9Rre/oVZtkU2MU
cHzikXBPo/TenhazVe6S0FcrfzQnpgcTey/g2B8jRSSnlx8ymXLr1K2FOiJRfOOY7N/tDCRU/Hug
sX1jdQoNQ+Je/Cx+U7N3LMLmuWvkaQSggSnvtkza5VdVJuuBdXpJXUERlRKLjof8VOrmg6P4vJum
jkwAedm9yAbrO1tYx8PKbXdNKwIylq2V0kvnl4CtRUWyL+gevWLm18d9hV4tORS2BQF2Tu6YfmhR
zDV7q6bFNot8xOU9IyY1p8E1ILcPy7JeF7+52LMa15NLma8csFho9IeynjCTSLVVCxVYLwtxvIy5
3kiXI8YSPhIhbCitDKs0Ec9lEdIyPZlNbFXvcdX9tHlJvFZTG1R35eKBlkWL7OS8r15/HerB3apC
McpQDNtiYUcn8z6s4gzzRCCpdRKInrOGMQ8Rz2gDg5Lt3NNoSUckXNXO6aNpC0KBuGsJl13XDsc5
EOWWe37K5rY96poMeRZZD9pkJ8sT72VFp2hnhfYu7eLrIgZzb83Zp07713pU87HvgoiEBETiZJDz
qpH9k8or+KYJoNMugVRd5bwltrfTTa62knQJRT/gAEtEw8Fg2rMNWp1Ocx4zfgy2BL4e1jc0xqN3
YydCfD9nvbWD7u+v6FtFtQrG8TZo80E3DaCftLhmhbMbcz+ircebftuD9T532BXSARWQQ50Fwh7O
Bc5TyZ6roeH3BNkHup4/iRb9s2cqRhqqjgU5dxdq8rSHzBPBfcX1tZvyLDNOVaIE4jrnyzVNYubE
mQaAtNtJdhrq12tN8z7WMMSSLHGvo07uJEoPWiAJvOvgrSs1mgbNeTUPc8roLbtiSwqDotM8bMh3
Hos6cen2ak++tfjHOSVKmezyhWPvY15iBEjDwsVfT8FOVYiU1jQXDRmekKrgdN8lkSbz29j00VmO
x/843HhrCd8pPnPvl3CXNoqW5oj2TbzSBRVAlCvOPJ+Np2ISq3As5blIbokue8iHjaDZncGgvNQ4
1Apb5vezX/NLqmViasaKPbNu2sFOXyaX3OR2yplCOVHoD9XWkRWOW0RaSItbQXk8ZxIq2RAEzV/K
VXO97Wun8bcOY9zpVo4m4zmY/WG7YMrMLya3yj9mIKKx2oZFu+35oXepVNgulCSkY9gm51XsQoIL
TlBZ9sdPp6x6qybeb8YuaCva9E6K2assOrZ6h2YwlKzeot81mVZm3os38qJc93job/+Me3ouKzHn
M6lnSbRUtY4lDlMZWvWatN9vbxC43kRGPF53VH4jU5fl3ZQERp+oCdFh5MRz+Bnris81+Wbhh9Lm
/t06fTb/jK4xwc9E38kbE/t2uvV4B/hYno3QNiY0fTKjU2OMXsr8XjhGzahIino/MWUx/x/qzmw5
clzLsr/SP8AygANIvPrsmudQxAtNioHzCJIg+fW9PPKa9Y2sskrrrqd+yczIkESXOwkcnLP32rdi
1KW/iyjS6yMJ9F63RwyMDQQhFmqNiFNSsZU9Bp7nQE7D0Y1DAnwB80b5iT1z5n1fhY0PRa+W8EFH
vtbXBTE041dqvazZGqSdDdCUSkQbqyPrvBNQ2v6m03JsTUnqE/QZUvpvjlkbUtpXxsG7DHH93kcy
Rsoxc2Bqst5bjwm59+WRGD354odk8Ozxdsj1OJW1M3SbyYzZbatCwh412QLIhnAAVj9ox6TzMaUt
g8AoVyOFbWrH1qMRW9RTfMVUnRjrubRdfx/gnaqejaMUJRWj4vmxqRhKwxxHcL+D5+n6V4kfZ+6t
DbHI0RZh1hG3ObLrovccsXUWMQf7WdrpOw2s2lJoRa24TaeQWl6IIqdlLQpXPEnQ9e9D0ttl73Uj
YgXPMPt9dHunrNHR5WRgkgXMLDQ1xLURV0qq9UU2eiVGk/ZIYcol5mA3tg1ZSv7khlg8OGG4cG8X
b3pS5ar8k0kyPhkmxTyMYxs14U3IIe68IsQly34pXU795JRPOwfxG3D3osyd+6ymYr8p3FDxs3ri
ggi/WN1z4KgmvFtVyfbBgo4uWstmsqdiNShHxWToqzopQoBN1sQsHCgI02e/IAaavV61r3WfkEVp
GPY3t51oo+scac8PZ2lJ+2NjacDCa3uDWB+QErPHDfsfghOSg4fHqq1Mum3mmshsEyzD6+o0PkVC
gZaNLp+Dlj8x4JYkbeurqSUfY5JxQqy0qYE3mMvEMpoJR8pKms6bOR0YyyKNqCmDSNwgL3lWsvpE
LCI/CSEy1CXTbyUmFZWz870h8N/aYBL9gfOZbm/dIs/Iul8msLFJy7vzULGUXTqQ7S+vNmt9rDMk
3iAuZ1RqOVpeIiKNcr84ASYG2Mgh9o7Uzmh0EhON+RlBKcf23K1KRH35MAWnNsowNYzKmZ8Clb4U
2Ywud3axlllSx63bXtWqsr8Srlvc1TRL6LSlJaeV3m+mmMMwkyqMmf6LocvRIdIqgmHvtouz4ovI
iJakg5l+D+cuUps6h8U41jL6qAh0epgnbR4C36Ghk7okil/aV7SXoPC+hvnMo6xNMbj3c87L2TLj
Ks9BbiO1y3N/+N64LnLzfh5L93ZC5XfyS9Ag0P+IYeYsUA1XFAwFwxjSSH9WoH2LqzHtC0uh5qHd
omR2zBaJPKNXP3N5f9GOsHRKJFVYHH4L3hWoz3q55CRFpo4Ze/QXPfsSz+OOflR3h62ZJZKpyusw
GAwvnmvU3jRd0Z2yRfKx6HbOkNlGg/MS4Bci19vzvFPsVenNQL/3oRG4n3wOB2TLoj/oDkNYyRd3
0ePEixUErEmnPJvYLs9j2sgHGhn0ytuORuW2F3W1i8qsTc6N9Hg0JxqAPv0pOmxHNdasbF2VTPdo
spp3dLYsIfSTTEGvwqey9MRKNO1qE9ZHTk9xu62qxfuJ8cRLd16f+dshK+S0y+PFIdMlQclNNGd+
Q7eHNKJWKKLOsjUaNlovzbmSanpXBFBdGLqSfaif6Ss3TcOG20R8TnOj7DfA/zmEfR+YOGeQILAb
30hzmy5KfCJxouZvnYbOhZ8m90hr+DbokdwGNJYadJi61IRBx5P4VSE53uoMVzmB9xKTLkTuyN8k
K+3MPcvL3B+yGufYZsFamZPYqSdFkB11yJWIIH14yElYRlPjfJTkZn01+YyKN7LzAy7nKNpR35dv
TAvLZW+lQegpHJSijHgT/64YFWu4FDPMo9Y00S9h2uFu0rjFKH1b5FCGjdOTy0DaQl5FX6dmbl9Q
P423WYhtue+4EbaYE7iXKrfEuJolRj2bWqH1RPuHg89foo94zfx3xHV8be1SQTxEnLLSnWBhZ+gS
O+mT7tsGHYIJy5c4NTeklsBr4wROnW6G+aUelvRdm44elwgrH5FJkZY1GWtu/Tg7QnwGZJjdlNNY
fWZKdjTrAhzbTiE5RA1rS8+nHKsnBicI7YTTejtETYTCFq0/nc3Yq19Z21JIEe7NcLiy7oHeW/mG
KjXFghSkwMug2a6HSkzC21k5B88jqYHOyWfKckfvZdq7tiUzU3ipfeKU+zKUgcti5Vs0zEOw5C9L
H9c/x6n8GEMavYr+27pfpycK/uTBZTd6jBgZFtc5JORrFl1w8irVmHF7yGAdQ1HEJXG+98IuJYaw
GW88MnB2RRkSjI1CaSAGrhxRmqcy/Z4lOkYy4pvmNSszjpUrsp4tU74CE/AUsa/ItX9EIRH94NdO
Hn0vRls0JGTYBq0Rr6SbZ98bxCYEn/mjjg4TE2EmfGEw+Ds8vuM5i+iYUw04xEokdHRREgpu7RxW
Zrt1vYsvt+wXBR0fk8RdzoGi369IoOdjSVODB+q3X2KNxmk8eh6luS8r+eCqlfuSao/7Xs5LrdCG
VvnWi0qmDYvRiXvlDHXwi9m8cy+TMqefL7Ax//V9Uwa9Z4sXhGxH/NbXCLv0tzEb5Hex4kbb0ZRr
n9J01D3eeK+ndYLc6Fw4gjUjmytWmLL2uI1jBKJHL/ZQ2pgQLb/JOzafhh0auVHAl4nL81QmNTld
pYvD1xUM9q3B/QsyyEFy1XGMSeKZgjs1ychPp0OA4L2RASqUPC8+e/Q0u0DmwbXoFKvu5Jd62aS0
w67qzomoWhFrfZ+XyTOHYQzKelthF/jJwSImHoyk7jCbSSZPwmKXQ2/YUjYwBQxXGo0EbxYXmLkz
81a21MyXiNw6P1banczG4MsFD556JM7UnNlJKk2xFC2xCQ+yWZxhr2l1/0Kj7KqNl0j1ZnmQWcpk
2VncuqHfbjkokFlu3NBleufVPVLSDnuItmJyfwy/36xhWNP1jR5K+cYDDKOm5SiSbMJymGm5xvix
auCY7J3Uz6onrYcKg3eE/C1Z8Z8RwSLe6uyEjTKSvvX80ItsIVESSTQGBF4bqIGiarCUVXlS61cV
JckRp7n/7DbMTOdxDt5S5VFcVlRdYpNzlnv35VzjafQjREtqSB9TM693iKvcR7uqpN+Job6I1TGO
Zo8KiWy88QPR+XvtJJRI/UKAXzjCSL7yhmo9jB2tjZJx0VuqQxwFWf/aNwiU+6grfsi1I8wLQ/En
fV11S+efij0TyFUxjPUu361w6XZ46omSgqtAh0xM3C71UvL8rDFnu03TMAyEJdSMT7Ja+qu297M7
BpzfJdCPkXxTqaN9MgHceGtcwqn2+DX4QMuqYB8p+sH1T0KnTr//a/e32YjMGjcmj1aGtn3X+sv8
sI5p2pL+3XOHT3RYpms/4S4lGDzgRBn+trzpy1ZzWxvHeIeKO6UnqzSlufz7B9D/5oloMOaiNsgb
Mz+oLqHk8vTl5KbGgE3Kug3/B6I/D35RaO5LvPNSbGfVpHAWkWSJz+JyryCwx90YCEHkkVpz91aF
2i/AYEZzfFilH1wH46DJSS0n3qAi7vghOD7ZoOywzMXJ68tO74GHBCgy1pGTsTvYqTi16czX/7UK
MIqJ1VUETQAgeFR04AJ6v8Dq+XsBw2EQkozFQSCLtvFgEcuNqR/THCkzl4uhjkUL0zRcUoVBsVoe
OgY3I4lTY+OLE/JNpPRIFZwB/Zmln1ZcrUHBWWJCWScwI6rqklnJ6Y1Upuh3QWhYfMRrRbZae01z
wKsekKbpfDuMiBG3WGPd4pDAxdEnnaqhP0p1kUJaHtQjuWQsXsvKc4HIuSzenCojy5aOr2KOi7CH
uxqJ5k/ds59uZmQcwEGmQYXbcaCQ2ixdvAoSWjlXXTKO+SQX0Zb1TbvMMj+NJdfe9A6c9p3jNP0X
7iFFO7OZg2Q/l/NITyruEaB4iibS1vV18jyYPqaYGYbkqs1qYtSlMgKLdVZg5OhcoHgMipBEb9aV
XskxlRk29A2aQHd4DTiBRHvKIvyDY6cQScEb4M7Jw6l8++sz7Gm/m0NpkmI8TTVhdJuOryYZFmPS
d2aTk3ekB8Q4WHjGPLhZUI6sKtEA4yAVRGIt44wnqEzjIDrkng52VmBdf+S8EIdHNWcCX4Ktqu8e
waHYxdJlqbbuutBoDewgXpK697vnGWFOTGB6ye3n9zPTF/RQxZvxNLd8Ruel3lVhEZ/Zu6x7j8Qi
LjknpsA5aCuWhrlggYVfj3OtT2aW3jeq/Oi96OJ9HjnIpzKcNRchr5MkT07LvUfS3VuSuTNbSHk3
WR+Ph8exh1bERi9V8pTkDLAxmQ0IlYZfbq+/4hxkRQwCNuvDIOYvvx17/2JE/YtB9Dca1d/++D+C
U/0BtDr+bC4AKPP/A8HKd//N2nghZP1BsHqts+Hnj/91ndXJj6b6g2N1+ca/OFbyP0KlMXZqTkwS
eNOFs/8Xx8qJ/gMdjys0JkgJsSrS0Kr+BbJS4j8iNHUh/kxPY5C8ROUhPv/NuNL8lRcK+kOKxh24
zP8LjhXr/R9WzIDjGTQsGQh+Gi+PC/5pxcTrnLI1y3QLgmC5iBqbPowOmEzowSIP0M5xKWBbMXw1
za7oU/kmqy47RE7LaEAAECAfOol+QUyXv2ZTN1dOphgglEt4mKswe4kSyzAT9Gr/vK5I4cO6ax+E
E6lrdbHl1zSTjo1u0bgEQxvjsgoW8S2bh+ybAgyabW3rqC/eUCIQjC4ObhR1cwfupyyQjndZxAqg
rOM/2yIf9T30gCbfFSmtsavEm9rprJG8yUNVMChwx8ipd83gTnRoSzAmBxVX+mfbxMqehoTWyj6O
abTvwRvJ+dgXIg8Zm0ZIH3tpLHvM1F38i101B2cn9HF/ujqlfRZncp7PflyFId1W4kCvROiUvHG4
wna28uZjXdlIv8Z+kDHmLrvkxLa2cAk9V1/TZi3vLbuBv80aEwaHOioZrLgRtoWWmHMaqXSebqsg
ivMtpxJOzxD08HdUng9pxqVu33KoCG/ypgubrVSS9XSOJ+Uegsk3xZau5fIDLSY8p7Klm3ZspyZk
3GljOTCxFYPF7B1SJmfOUj6TZKnuXZezP9Pfhi11ceIZP1M5Mx3E5D1tFHLNr5MXZO1Vr9nCt2xI
8mDM4n3KoVLRI4OUpQcbAYlmGzAP3furcHFEoHOl1C3S9j6kRh1f2FkYfFUUHN1eh5U256GlNmAK
sRwFhhiiw5c88bZ1n+MV7fM++pr6FMFYrxJ7FCvONPjkwntdZU+UUl41w+NkW3IXx0ZlL+ztvdyE
rlN/t21gf0yp6t6bxYpbPyyzU8eQ5np0Ck7UYzKF4Q4HKB6lFDYTCa6t81JoUz3peepGBF2oIGh8
dNf+iGiSmjV0SaGs+kPcucu6H7Aj5hsCYoq3RvbdA2qVEhyntuYU5VPEADjJbU4VPMUfAfCf74zg
0KrryKzHscFswmS4h5WRz1rhkMs59W27SsZIzZb6A9JngaKbmW4nRzYxCubmZx8HBqpJHqJUSZuK
fb234QetQ+Ymnoybi9a2PfZRQL9cpmF43zF/W2gxEuDEDI+e5GbkRJGgZS3ReWBXzj8ggbjjsR+5
Nbm7B5oMtGLsAZnTTKULmvk2AkdgNyUznWGziqQNzog5wGfPxSIotlvnUy0Sj0pRTbL9B5rqn/RF
eDAR6x0sAOUCtQnV313jlSwG4Q9Kbsp+1whxUn1y+rf1+1/73L+z9v7LK3gqQi0a+D5wiz8XQ2OK
rh8LrtBBUFrDk0jy/+EV/rbc6na0XtVyBdSDGb9DOJj/lyv4wg15pCI3DP6GESBW2HCroOQbQ9BK
/qnL+3+4gvsn9JSmU+CLCIIAxB4EesHvv/838i9NN5Jp85j7gGA7JChjK55RR0VfgKI68lr0XVvz
myUDmu2ovq19RtxuG5a3MkiCbhfRwVeHbh6rL3MH8xBiHkrm915Oojp1c93LYxxgvrsRjiAtWZZF
6/7DrfQn34HfgLtHgljAnQ7qQod/I552TTEjtoT5Sz/5Rgw/Il1c+Y3Aqur/w5X+pDr8dSUX35Yn
fPDy/Meft5TjS5OKEtmDu7QvcdTn11O4PtZp9U8xXf/1hSB4KNohHh/8nxdaSxrdWc3k0seEU2VI
om3zlmn7/t8/Iv/5naNdFWg/lCGf/X96CGdVNtFy8WII+AneJBgtE2k41+oER/8frnW5Vf8Pq+Ly
3oUeOgxx+YemEvobJiILi8GnuvbIMpnPNeY5ZtJEY29dc52G/0Cl+Bv+5PfF+KWEx4k+5N9/p40U
qjZontFazhUIXPVG34/9QTuYDKKPcHrqk6uouvFQdPz3byhmsj+Xnd+XjvgFMQq5ijvk73ej9ds+
aWuGDZ0bjC+IknPG5L0uw23DmO2+tnr2tg188R9u6ZRXSCTWJwCfTG/xn/s74uqy5sQmn93njY/b
jSkSgchpE4MEVMHovHPGKY9T0ApON2yHTJTGFiW9y90S0Ep6iZdMfo1Xo7/FuIFogRFjgjYp6OJs
J5nsI6mvxqTeZ56yy46eH2LQXAvvJm9JjqJFzld3yk6fZWtrdQgTZEWqjTAuMY9T+zIgPj0YK2ue
kiH0a8ht/goNG3qFd520VnzC1c0eyiI2K5bHmA6XZfZ+JdoQUa6HKvTJG5Of7A9ACSFtjBASZw2S
JVkGYhoj5cpna1TmXo9R6+IDmZPuuUPU2JznNugPS+uYH9mSDA9BjZgNvUt9qsKk3PtDRb8shZKF
Vb2d3P44jcq79Xy6e+y/WNO3aRhxyoumxiHPV4WhOMyMzD/zzCkznJh44HfDUlTzfXuRMLax21W3
Vb9MH9Alm+su6RAjo1R51J6JHmR/ASSFvrqJ1jjFU0AptU2qMc93XiCae1c3U3WYpkGMz8mM432T
dx0AQ4V+fQatYfCJJ8pMTrKVsQFqkJuhGI/GRfABSysMl52XN/a5rUOE8yaLiq96xULJendCCxMj
ae69R4pC/Wxr1nCMqfGhxPuxRaiBHYdzx5ujZHzj9Bo9dhWPyU2LzcWi8qQFZzpisOYoZrzTJEuF
HPcvxlVev1ieGpyjhZoPtcvycTMirmg2rpuGwc2Q2PK4Rsp5axE7YnMdkfRj/0DgS2JLj450ESGu
fabDB6LK2xzLRdMTMjSte4MQH4wpM52z28Zp84RQQLSHOWbMBBPIV/c6jbqzhRdSnep6sctLwb3j
HS0/ThEGLZlLo3ztgki/EDNc7kc3uZh8ayy/2I3wKpqGe3mTMeo5JEuD4Y3q0B7MIEKYfXZK82PA
WOoC+s5c4d7DRjH5d+YCSu7jmZSw0xLo0j4rEeQfpgG/ee3NcXgu67WmN6kbrA5LpQMgm3Wf3eAw
JXdIZ0uFixaywbduHfIW+wheuxg6rUukOycxmIv5UHoVutfQOde9ULTdqC2/oOHp/UMGmW5H0xo3
pL/o59SvikOw+LR8lXCHD7xw6cF3RntiEIozD2IypbPf/nKl9U+YP9xDljsw+vp+/Ig6PL5Bkhke
rrmMpp2kPd3vsqxDqp2N8XQygJ5eaVG47qa2lQg3eTKmPxpGBU+44DMHBFO9fuk9DzsssJr1Q6e0
KLAuifoQ2im4Mm67opJn1T1MJh7elZdGH8vSgYQJ59E7OgilH6Yx53WAg1w3zPErSLO9BANhUqjq
tcmc/Zg4uL5rP0aU2+KschiriNRuUxY5fEZryRxpXb40dZt+VH1V38g6X7/nmYqjI10e3RAGH+Gy
9XFTWgyhbo6Tu42z1yVjPrupjNMfAwIkaSexiCO/KUX1y+Lc3dGutFjxOb2ro9BtSSN/rGf3Pg0z
gyDcw6C3K4J+WG8CPxMXUF6yiG0V4Ck5OVm/0hqN6/mR06XtbnsaOeNbNQYWpG8nSr/LdgAs/B3u
/B6mM0v0Ic5TUMIZcrYXXne9893IfoicEd1XpqxAeSqfpaNWNlWHYcoX59rDQe6fUodibEPe3nRE
OmMRoVj4IGGYNz9Ug8JuE+ZII6qudywGUmdFwqYz5q7COE8pkzZsehpjKzDd4JU5T7Bf6Jdd6Vam
eO/GJNl10bDQuPXUSpp1JlCgrfP40vVoNbZZVtcPg5Onx9Hzwk87yijDvdym7kEVKwxI0UAVfcXz
SJt/Ttrrsk8wwjdIieW5iyW2kqJZVnwK2bq09plzX477kXCb5hAOq+s/hAMWpvchZn59YO490rkX
qtqLahRXI+c/+Y2hmKx39Hs7HweCyG86WU6PnL5W/yQ762IJtHgEkslN7qRfq6e6HcFjrMRPu4hC
Y1RMGywQbHbdgm/zQ/V8rnehP2K8pGkw00ccV5mcZot/8m0Af8MhS9n5Ouyn5NQAYUxulwmT5eUI
3p8X12meq5bZFE/OgDw3CUgp3UWi0Q9lQgDFHtVWhZsSWirW0FBjf5cDzGtS+nqDAid2NE4DfMrl
AQs4Umdk+mtx7QRrCY+Z3sXTpHlaTlOhXHVib+hPAe2W6q7XjTlmIgm+VImLHyun4WAPMcqk02pl
9SVBi4bYr+9DiExZfTBOhGCd1XY6d6XCquOrAIVHgSr4mIh+fMCGNyGEpDErcRMsiTwUZkZ40yza
e8LrWfPOzvbYGp6+ZMh6JmtLnD17hREcCWJvr3IX2/QYYXVbqCqO9EuXbCPzmXIEO7HiuJ8GrGAh
8xPMO7j+UMOHF//qJOVNoZUdkNo3cf3kNz4OcXBh4rkC31kfjb4MQ42ArnoXeAt9VA4p9cG2q/+6
pukTy7TMd6mYxu7UoYDI34si0faOdEp4PKbGmAxCMLphmC1oEfVlj2HG5RR1cBVIVTzHHq96Ff3C
ZirQglTwHsHx5PPVJHCxQRaHUgTSsvrmzJBdju50CTNeDNlSGDeztgT3OvsXBVM9fGJElvvKrkLt
Eq8VJ5+2Nenisc2DUxZ5CF9lD9GCyjPRDigDDbEIS2eAiSaOPzjFAwZHcZG/WcR1bGN9qaM7Jde8
wiMeaZTLUeTCpgTbfM5JFcf8h9L5fdWQmTYRGrvjJEFNstb2hTwlps4ubKyxqK9MUaD4AQCR7kHb
gkTGPgSUjb5e0W0j8Ba7yqkhqQdqpYJqlxekJWZ6FiguZZblV1HSoe2mL7NDH3fq8Drepf4KHcrq
9JAMZbeNpSIGnae/2iBa9PmE5/k0C7pugFr6ddcwTbopZCnMr865zHoniFmWVI+jKXFKsdcW+UDw
nammx6myXbGPJ7fQpxF3w12qa/G1wnBYsJCM7d5Zp+W6Mu0M+37QzMTpqzJIZcbpl++W3gmKjKZy
mZM2i7xxGWZQ9Wb+dCOWoXFvkbDi6JtHXX7mbK4UBo5OznWBhAIAvVXX82TVQx6vjHCWsIk+bDEl
yZsWdQtVeNU5W5oKv8ZJ3B9Sr133ZWMtxYQjvjqzH+FDw535iFcC5kRV4d92KwmxP0F7u9cXZCvu
UUxoBzT1HhjsdJ3PLRbt8cCscK6v/NWJPysXN7ys3Nr5yjFqBMqSoV56Dus0Cuk3ZZgzee+XjwEY
2vLDDeu4+5R9A8ptDCuURKLM+ur5gtQ5TeAzycTqdUqtRfN21xQRBB36fHrPjH/B2zDBPpld472M
S8U5AQv/crXQIDw7EgUh+rrYiW7YMSaM1RrnSeh33a/aZwYT0dXczHlxXoriemRuXUPS9Pe1Vhis
8TE752LpikPYpMkp13l8z3CmfGmZh1PKGzpDsDcmHgAxM469X4OB/jSw2GXdUEeu685bk5jjRrGG
j7DjO3C8K7zfCJjynlNGcDeKhTOUX42/IMqWrzxy0TFsi+ja6NY9OJFxfsmEJ2vL0rycLcoqewWU
pxPX68yscs/6n3xXfjtiqlxb53X0EDYwAY0wuDSg7eSlRr04aWCe7hZG/dNbq0mOTeGh0kcDGbHv
AwcYA8esftcPRXGD8UFE+zCMEC0PXeMeYwzF6xmfw5KcAWoB15amEsfK1h0YiHKy+dlRaGzO/UUy
eROVCg90wE37nvVQlsApz63dD+vY1DfFuFriwF1vObMsphhiRhIVoACgepW5Xb6zG2BPLtYKycOc
Cvcq6S7nrsxUXLUmD0LBID3lyWC3jWiVObV5gtYlmn3yT3rl5g9LXnafXWimW4+5whGPgd7FDXOu
jdsVcXMzOpl9F9Mw9Zuwnu3o7upRDSybyTCHwGhAZt80dNDDqwFlaPUy1BGtyYHPM9x3Xlu8kwoG
BYBaZHqap9J7dIBofEMKJuZ9Oqv1GsbDcA3k3P+YYaPiPfMrUd+u1oKhwseIQ1DFAmFD3vo4PD18
XJjtkoUcXx/SUhEO9cn4U28vZ5Ni3iQd/K+snfrvTMDHe4e0O4M2rCg+/cTHkjnFuyGodXtYFxkX
tyAgYDNL6nNCL/qLgzFj1L0uJv+SD9KdENSlMJQm+vPlppuYAQOMHPk5sXE1A0KyclWj8OR7Jmxv
vNxadc41dTwEN2oGPZa7pSz4o9Y4I4tpOCxzXj61ck72QnThfvQi1Me2FtFRT2nyLae79tIu7cTD
hbF02w1l9tj0Rrz1kiNrvYriPqAXtS9nhrQbmgbxV7dvQxp0sruO3KzHrNtw2bkFGrn3Uzt90arN
fpVNaanJZz0fkdwsd2paOJcPqqdNLNkTcaVkw/3SoHYvAiXNa+MHC/yDlLQDCTDkwCMX4P7yfbWt
rPquDLzqgr56jnZa1I+UpM3XcZK4WzN++Q0COQogVEo4M+olaZfNNAS4bBkFuWcv8IOjmmZzU2RF
ecMdLXeoE/MDL717RGIoX1A/Pcc1ZUJAd2OTe5nQ3BtEZaDj79ZfLDTyCg2t9g+xSu15oX5HrrPW
NQg7AAJHfhpKudQr2l3VoxfmJOt9j4AG7y36NwxcobTQEFBXb/Kes0jMsP5r1FXOCbEcPSpnNiOW
GnOBEpdevJKkBAu9pbBrzA4GT4TnF1O5y0nyXaWD35xd43Q0zTtVX2VuG+10Gfc4bRJVPDpZNH91
+qR6Up1MtoGTzNclg5obyyiem06G8q5BZnAikqB46uMh3IsuCrY1c/L7wWT6pAo9ofHm8I7Xux+r
nRqQM45jUO2G0DXqlM98XjtugmA8pKnAG9IKB3YNGwpkmJkXsM26On7t1BwdV+k6iHhiycxvof7u
3Pw6hbdzShgSnFFOEi/daG/Y1XYyV6gf5hfNGOcxlZLpig3mWO2zrGpxwwfOukN766Gts+q4TuSB
IBKZcLl12VKcGjemY9H4HRbD0Sgw3dIeoEiy8WBdiDPUlONU7KoU6wkURUw2dsGDDwGE3OtNXcr5
EYQqelAEWjc+OghAaQwN45Q0M8b7eAPl0hKU6V6+yeiKzNgFSTUmCVEAMQjKBDfooneWNyLaQrIF
F0bYi4Fb2Qc/kQpj6Knb+tsYGOSmUf4UG+lNty1KlN2leH6NliJ8rsamwnPahGPxfUWS9mXpHX86
OGskygfeDh6fuZ0gaMkZb/YwkmgC8aJC8IZMgIHfpTdIHQBn8Oi74LxOWT4IlL3odj6azJcsxvRF
d73HweKQZU5vycgrMRMvJInstOzgYKd9XBw6vJFbJN3T9ynG4gFy+QH7cNJtTctJaiMxjt6MKNPg
IwClxQbnP5g6iH6qhc7UUrkWC62bru+6jv332Cz2iSYYZ0mdB/V1xNOF0y8yI8ElXcEROh1dBnEr
AxvybNbsGdRTfoAvFe61rDEyt0yjcxjs3AT7nnkSgNcwJenByWR4E0wMUDHg9cmj6pfS37TMxKl+
ufNgkmzm6Tle+037hoAxCfPqKGQrzqZh3H4gVQE9zo0AmrPXUO/xlcQr7rRF/IzRfci9E1cAL6Ul
8Sju12vbh6iSEY2I9GTr3nyEfuUfsT76O+wG2XJaBsmlrfGgqTpi6h9dp5X3M3rHnS7EuC90ZXfk
2kCuqTB13fmEfnQ43HxENgKVewAH0rw07fgRRv10u0bu8oRVJbtZF39llUXi218FxxQ2xZKflngg
tKP3qcePYR/gx8rqMLwSQ4WY0m+65pae/EJ52HBomt0kPcuIcyznp069cTa0VzaqCTAp7DzB4ymH
Hy1F5bAJdFQhW+PWQCQuxl1Ed2q3xtIfaJ8U09tAHfxZNorPoScQyeDG9dISvlujKbfhrsrbOmpQ
sODZwiGQtvM4oQCuu9vURqy+lGy+R7o8Tk1dgQfdZbT67+d00qTCjx4LR+cPDYY23U3hnQcl40Le
CA1ECM4WSA0C++mONsuOpQnHs5uWRh9jav2PYszVMW2n4sPxLmK+0LryKl5BLh84PCz2mHX6nsfy
sUjpHKSer0m8RM921v3oBwdtLqAUTI6suCH10G2LKp94krjVu7xN+neoJz5mecMAvNTV/ybtPZYc
R4J1zRcamAUQkFtqZjK1qqoNLEtBa42nvx/6XJuTBGmk1cyirXvRls5AKA/3X7gfJU8eEJANgOoF
pJTy3aQIi4HLGFbyWWY0it021Pdmwu/fiA7VyFUZ2qRNstWqYRX4bocqChxBZSc7s7xzvQGx0SD7
k2nJk+tHAY5KoBBR2QgydTPShkejxHLjF1nrzTYoteCvjKMB5krlknjaSqJDyc/oNi+GwUkOQxiF
6JQqvjcuCoSk6FNgfP3p5XYCEDBr+ncAbGmBkmkU3qoSKf5F08Sq3GtjLpptMyoTkaSrymSt46sc
LRq9mUSovKQMN6HiD9G6VBP6k7VQWve1h7lVA0D1xnZDc9kFtA259c72HJS0IShF1TZKY3lQglqT
+IV4A94xCfX9e181Qbl6pdFj9WQPwS+V4jhcd0Brh1DH0WyF2vlg7eQwhApYRc38BN6gQogkc8IT
w8M6IQf9Gj3B8rdfcxM09rJhZR/we+F3WLknor2DsY+CdQtFFpQIfYQZHjXHUqwVNfuG0j+fbMEj
teg+IXtAJS9kUXy2lOnG3zUPrfixJe/dp5yB/S4FLIAoQ65pTypOEhBQo1R9VaZsd+fpUq12TiZR
La/TdK0rSvIA+K16aUCMUzcvhPoHdVB/A80fIQjHmDiyVS/hzQrTDw8x333TyxKUs6aKDbkJTlxt
7Y7bGHXPJxxLml0HjIBnVOmMDzX8tEfSuu4eRVyceyy1x721Ehb/l4n8Rzo0SPcpoREhSOMYXoW+
YWj0W5ElnX4rDXTqfLNy31O0QFBcSUv7AFgGzL1dU4V/bjQ29jJgEb/Dmydl9OAHkRqoXvIOACAa
MG5rYh/IuoIBZONRP100ihe+B6h98Nagmp8iD+IiSaNXB692OZitqIDoAOaRZxxSPTKL3DVQn+JF
GZXyLU5yg84aN9YfPQnDxzgJIZpyVtSQtm2AgCaKBYsEWHxyi71b/lIPo94t4yySGqTDxvkb17xc
cbJq1HHlu1XVbeGBDMHGsTwdvbQxt1tEiJwYoYUI3EuGJPw+BR+L6mjaZtvIi4rviTEYd26j5HuB
P9eLkCLkdo2RbXH/OHgKPCVKVW5C5zdCL4NjlOqKRieVg54ENEadAFYv7RhV/Kng2hTwhUMcmlKo
sfIWcUL/I3T9vERsK+ZpJkrWMz1l542q4EPrQ3VQjShbSdMHAtx5Vc4s4h5a133DQwMjl8Qf6l2F
WxIQlWpobjGRFtxlLlDLje4MBbDguqvzfROmKS0Dpvper4u0XadNGwLjdaMWBKc2Kt6tAKCEMFE6
otjruhT4mPGA+hlPivhBpGBS8pTG0Ao8i+/yI300NvqBrhVokjLfCXqGz8V06Xq1zcqDz4WCGQ5/
DgKTLWzcKtWwWGWl6uugxFGGF/6ovSLnlD4g904miM7K1Lni9bbpqY1GELxgta7SYvKMQ35oCG9U
KJbfVBRtbhWc34YHKM8NvINeFkg++OqN56C5tEq6DCW1iH7Ez0gt0mBTQn3sPvKcngXSNp0fbMtc
ctmWAZIpreJ2tOqo2jzliKLe+k7YR08p7TlGZtde/KjWhv0UBFqd3sThkOHNgzDt21jl4gH0LPKE
IqFsZERFItapGAWPOs3USHQcs79L8tH6kGIqhXuoF2hrmcbmgbXkbsijxAadiya96WtV/0nGyRcy
DDUvd/S63iCsjvRzYom+RJVUSJlriW3XqxArRu21IBWDwChVFRIo4DTiNXBkaRzB+i6wUxgWpj2Z
8MVmq7xnbo8jl8WViqx0PPxk4lQYOnA3f0QMe6Elgaa80BRF5UdpAcRRuLPkS1fjJ8eL061WEZhT
SCJh2aHK2VTtvk4cL4IGm+fl1quM8TU0Anz04q7v3+oBEaZ88ORhoFz9RBc9/JGi0bdDTzMpQb7W
ObT8MgUB1iNyA2KQGiWeStaktF6FL6k6AM7v8igbVxQmnJcEpH19F9dKFz/XGWYQy8SOgd27ra0O
GyAMebyJEcOkkJh6sSAbsaApAHqJ93WX1zRrEs7HpXQQwvYbcoifOU2c4U0xU9V/rtwk6liykO7g
kOuU9A277N7aFuOJFUrQ6VvV9Q45cmVTRae7rmABFVA23yBWpfhPCGrjrhsEUfVdel6yz6Gb7XQ/
w/xBD+PxPaikDtqxj158I6eupLudqzB3ZkO1rdFEsQiLAOsbyjG5ONQdrvb36Az5Aj4KWn2LkLVl
3SKYYe/hranBTUiXmTepz9efWF/NJ7jN+l6N0OLkHemYT4HGObzsijp5tD2repE8+3UsKSAi3Li1
mT95nto3CO5q6SaOMu+7SSKEKXHvUmsMBcDsyqmGT3xjcsDgXoX6gldyuSw17u3+Vhm9oIG65vXV
KsOz6lF6qF3vY6gK2Ucxht09vCLBa9yLYvTbQCAshFrVr7Vhlq+DaUH20M1codgfZDf2WJS4vDmK
liwc2UTg60feEEvsPWFCkggnBwp68RO/XVFXOvJ2+q9oaMrbFpHiR9UkMdH0YnzPi8G/y/D/WUla
7it1jNsbk7IJnk8GnQNzYZTK4G0H00CPFw9Gu0TbNQ6t/jkMazqflii1pzBttN+6yB1/5Qey3UTo
SWrfA3JAap8DuAjIQbW1q9gv+9IImwM9N+uHmjc2Ilq6QVkdff6VkxZutO2gpaAqYwYofuqheGoz
rd2i/YnHehIM+hv8WU5YGN/B1qqLxt+hqNHTtUwqdachAwCxNnXqYg1i1gHlnY9/ubLU1cRXs5Ex
DOPPqinLO2CF/iO8FhCFLKsUdT3qfxmSKaAgF2i35c1zoRXaYxU0AdbfbX8vHKF9U8taPZi9aqyL
nD8FiQnVnzSojATxUVqIMYy1zVBlA6sEXeIFhDizXctWCe0bWj/9B5WidEPmLBDnHfL6tpS+d2cZ
ufUuGhMNhFJrUFlrnF3gYey7giFR8V5RPQr4NMZSclIa/7/ZS+66zSvnMSwbKlWxyw/yTLnxElU8
yKABPpnH+N0lHCcfjSC5FyzNNXhGG3FX19eSv65H7ncIOnCON56tVf7KjTmPdyTpoF/9LhT7uHOT
l1Ctuh8IH3nwbJA9JqvHvk0++oGbVztwfCmcdd3c9Q55LhJzfcaKFkryPIBvoJ2J6vQfobnjd60y
6IwIOm3ljnLl8FaMooaMTgeQb6EnubvvZAPaFhaG/CPZhlsXUdVyJdERxwhNieJnz7OpOgBkUZ87
aphkUlTdFjg0tOnGV2h7OkkdYx4aSPstGd0MTiAeVsW6CgNAbm2SNKsklBjFuo6nIArYWLmyIaPI
IaDTI9ylsTfGr0Mw9nC9k+6gkdc5CG1xym0yrrRbcH+Nuo1RWnk0bJKcwVWlTeVVnZgvlXDJW6aJ
27iox6QP1Dlt70c7FhobpYSTgTdugsNA0np3TVABlJZDWrfvZkaa5XhD1S/cQjH6faONOlVnm0Ia
W7zgEamM6gr6Ae2KCvI22h7Wbozrdm2iMc95ET26vRUFN5FXR89+k9KWZypu0dgZ3+i2o/EaCAS3
qB9Kb0f/03vNEYfZal0T3nuqOWloWqoHooQ8PdwgLMsTlkc9+wKRL4mMNdnzCiZ+gT5n75e/yjbq
4OlmdfvDCA0OLbfwk8cqq9HUjOhv4YkTptnapiuRPjdEfdaHNLl1OcbuecKYD03dl0+QpuBlaCKl
Y9EmGA+6Cu8V1Hrb5djkKE5PaeEGBpQO60/DTaCxOYeXtiXEM40zCr8FfwtxUwPx3YHLpr2pTbN5
6IoWfGNclNLblAYcb2g6EixNgLCNBvKiyR5lqGt3PR6o8hZsXdbvpQnXc2mXInuEDxnR3GnZKnT6
A94aiDF4pW6wN7p0G5Lf3KquP366kMVfyhogJa50RnfA9HCs1nmC+eLSsEiwNrkDyHOh5nG7p3Kt
vZtk3h/AzQcq9Iak7aAX6meTudh9se3cDMXSPlrrRjTZW/SDftNFQel8xD1KoKkxoiTpMy3oUqCM
mSzhqObFwmowwo1FHKFcywfakCaoNrWlFAZ0RtUdMm8X+sMLSIK4/Ebag6qZkmCGYpR+9LcSwlZg
MsrWf+Qpb7fbhnxmJasYpqlodQcqLHKByXpq40INMm20+lpgOM8cAxHIJZFxfwx5si3HWnuz1Kan
W9hla764+A60Dy2NFiPEXlvxkiHh5+bueMSOBuUIeqYxx3LShi79oYqeLnQfey37WkFbvyYBiCj0
HcJA0w8wBYpwiTlB/iZzT3/XcZhbRZbm/7Y1fsqu1PscIbwms0NeiyqVKX5x798OdtV/4FgSmBto
mKVYc+JCQkeIpvQ+HLu0f3vDqEX7tMsoI4FOLNM1CXwfLY08U+8GpyS1Ue1u+Fanevgz6FP5Wdht
BY8XdfgfPsimeimLPEH8yPTs3wjeIaUIu6K3KKF2FoKnYKo5urAK2ld+mOCuOECDUMFloBBmoe68
gznhPFHCBAaieXbwAhVP5PeRK7qObRhiNjPoXd4+JLo/3qA73P8S3Kt/ZFYgXtxGGudOhmQX6zy0
+29arurIYSpqTJc9CNzdlJ5ZdAspLeHUCkhh0WmI/RzAoqXaJNmq4ueoOfW3ktfkbYghGC5cVeta
ENvKYcBzkGYyJAs4wTQTWqoHSe0hO5PrhRfBUZNGtB5Hl9p3hGTCu2x6/aePLPGwlNDCuEy4Wusb
3ErQiqR33j8he9xk2/+n7se0ScuWIzyIZLZSWr39azcVHqY+FejnqMFnXTWb8IDzafephXVBDVaI
75fRoaeoXsu2LXAfKsoPYIhnQOWsU9vKbwaJMOjzgJpKwsZFPW9/OcoZoC29SGHTCLUNW9cnwPcX
QLfIkZka6pBuPFJgQnkOkCpwsnt6ubl+xdzwDNbV0TXLAWNvGALvxuNQ4LPyuELTFs1NXmzCfY0y
9+nyaM58M8cSJlUeyXjEnNJkIJbWNxEhZP6UW6/puKaIfznEKQraRp5BSPBlBkwsbYZMRjQILIyP
9zwA61UBWT+ItgKY7OjLK/Bg+wQDbQtDRxgJlLqtGhN97OvUpIUlHTfIwJLkLra7lA0CGKD2zux/
JfZNgOLR5ZGpJ+B+k0+maQ4YEVDk5kRK+xowy8eoBGerL6oYhy6Kh0K9Sctt4NyFwZ3nrVvaveYV
8PXpjE2wZzBsmmGrpphj1zVUVXsHbBxSLM9aNlE9axy/15dHdrryHGGi7amCsrZMfb4sclzJg9Ik
hVadh755r+3D5b+vTpN+BFdnglhxMAtAIpts2eMvV1E/tfoSgWwd2ZoCsigeYqFhLqGSY1GKVoGC
qqZsP7XqveJhTG1xH4TW3eVfcbJeYBlAyeCw0Exb1bQ5/SOD+O8j1M+DyHjIMOlsRP08hCaKBQqK
Cwj60Eq4vxzzP2z8bORMnoBaJgybGZxIhl/ODzN2wF76KkXy0Lkvi4+8m3Sl9e4Jgb3DgLJt05n3
NOSoURolOEf083pbLisZHdDkQX3Ju8u9/vnKrzozH/wqaXAY8DHgDxz/qrKCzatB41m49c8s128F
OZgR6uhfZXc23rEezvRK2rw5WvygGFOPQP7UdPUKieHshDiCB7vD+Yr15vGvsDS6dbjIWIsiAXKJ
uryD6mpXeCsqHbuIEgzon1+XR35ynE9r4EvI6Sd9mQ4N3xWvSAlZupvcoOKBYnNHs60pkdnyr+zd
k201Czabe7jhIJw7grWgY7iwaWQiEn7lVDo5IAjCzrIMDWNajck8HhGAyCFsUoQDxWCsaRps8wiQ
Lbng5Q93cqxbEGotOLUcEGhJmbMd7FlKjbSKRG7KsB+HVPw1bYPaSFK94bCevV8OdjomB58EYXOy
m7rJdXg8phxJWqU2LHehBGKrkix5sn1nFV+5cE/XH2EwIRWalCasnWnMXxYDIpJaW4+Oi7D0OyL8
Cb3yFIQA6OTmm5Uby8uDOl16JBIqJJqJsgN7ZzYo/Gr8GkcDymlERSa82bduu456LMtwpmzT8Uq8
MzPG5aizJFTBv+e7KwhsSn2qhnZH9rM11fu4r59R1VjoqXd7eWQnkeDpsCYYlMNHdMzZplKmLlUa
moh9VdYT/2e281pkhooQC1W/FldW4rRrjk5UrmBNWlOCAQMcitrxrImyLxuQeGzhZonMiWr87eCB
pILun7VOMF1qu/Xl8Z0sxymibrFE8F7RjfkWa4okwZqMiFmoL40AirTxxx2if93ItkZ6Ce1cspXh
qs3GRZlp0JzUpMnc3/f5d6N0eZNfuQLPzBQxbOZKJ4sR+uzcp5GV29CEScrwP+QRj+iqFX8Mzfvl
D6Zqp3PEQOgQAe/B5NiYZc1tLQfEUTXyzEpRD/CQ61VhYf0e9zK8HRrjrys7tEU9ak15m+4iVHXx
C6zztRa6/ZXVebLvbFJpk1qpTamPBGc6pb/s8q4qYqe3VANxPL0DOEC/3U50+Sr1Nt7z+KUQoTfp
lYzn9EOjeYwSgWEhDoC53OxD6w3VHDodNN1rjHvLX5oYNzgRuubr5S99OjipS5MlAyEQJOGcQ4na
djEicAMCiI/d4lFVB8ZtAt4iD5a58/dysHODYm0i+albOnFng0okCnSqQzFg0viDu7mH8gjurzu0
mrK7HOrkaOYRxEmiCQZmQqadxv1l0iJPhu3opdakWrTK3PeqKFa82Zcgktdp/Yum4OV4p1tcYkkI
z9AwaSOxXo7j+Sq+NjLE6Wds9fJWuOh80zXMbnolaa+cJqfnF6Gcycd8IomSjByHCirT040KkV3Y
79Fepf6HreSQYBmPCNCChoR541lDe0tn/N2iMX7lmJmW+/HxKQ1WynQKWJp+smL6dkDiZrIgkZiP
mApUteLm8rc8fSeRWX4NMfuYuWo3llqCUE8CNd1lrTKsjAGptBLQ17IY6L1K3I4iBR/PLo0fZCOK
f737pl/gwPLmvcblp81+QRLja6e3/ALsdvwlhPtDhoWOng7fYqu4ch+d2RUQ5Axp8ug1eFXMMiNQ
wgOlPLK8GL9RVbkRzl2Cc3da/f+MM525X7ZEiX0imt3EoeuF7t6dS1c7QCmhiK9cEudWiKNqhkSD
mGNTzK7zwo0jr1HpxBaZ+lTk3q8QrevLS+TMdoNsxzWn8hpUOR+Px9L5ETi3mFdRCRhtUWEiZWgI
bftGcWW1n3KXkaL/Gmm2Enporbaf8dUaHdZN8Diy8Pw/taKDYkyWSkmdovmswJ6ayrXQZ84wQhtc
ABSn+I/ZIMMGDi6wGt6b6mvgPdD+QxarqB47XA1prunBIWtvRL/N4amVz355oNnfOBvscMbs8/L3
/q8WMtv1R79l9hl0RPGQYuEz8FuGDCNEfCV/uOgUSOMACdE0tkH/Eru3btjSJF2b0WYYrlyJZ5YV
GYGpgTIzWVzzK1FtTZmZJZ8jL/FIk03OhQWG4vJAz2xGU9W5MZAIotowf+M3gEThQ1PDhf/yV8uM
DfjdPxDn1oXp/3uoSWhIcsxo5LyTrtHX/Yg3WYF3hMRkwCo/2mB4QmLwFrzXLzfKmyuxTvcLmaFJ
IqPrBqWnea1T6bSiQNeDVSyVbVHYv2SkwTR2vv/r1yMMDyE0yjjHgJUdD2loAQoNBmGsuj2gFEcH
GkRyNqx5fV4pjPx3gx+vyOloQVFE0Ka2/of5/+U4w4y6KvIWd0ol7Cz7Kafqv/c0ieVyXOcFlmgh
PZQ11XH7Q5d1H9LwG7mtlCDqBiT/hmAPUdN8jyFmW3dumXd/0FxyxgPUA/DwFs25ZJUlBkluPdJQ
2NBNi/8OLtSmlYnL7rsGUfJRlLFzw5Lpa/LQrn3NkcVutr00UfHX8zTe4gTUA0zx0TS0cBp7rYI6
/E4zo96Had/8ca2w3sNZ6MMrB+Tp2fFfYRNJF1I7bunZfjXyeJBFMKk2Fj8DFPBC+3cRIH1U3Ifh
3tKunPinWeT0UkTXD8FK1vJ/F/qXuSCBlWAmELVR7BHZIPeJ3t1CxURB5yaTo/vPt7OOdIVGwRHv
EfLy6aT4Ek6Y0IHVyrF5L+J50qwN2W2sEd5+eiXQ6ZHDX0e7Dk0OC8KYmK1nzSjbyggjZ5Fm36V+
G5pXZunc3+fVSxmNDUA2N0uIcweuoZdBYsLq8GdNj3vsrPd/3pKosfxviNm3UkKlheBACHT2V/Qm
Mfe0lhZSfiDnL0c6MxggVNTh5HQhS212XaFJS5G2wmKskRV9W1RS5LUQp6cz/YAvIWaruh7broOy
ZcO0xGcoiXrcajPR7UaI+uhri/718pDOXHv0E1loJjOkWfQjjldalgKRbewUvwvwz6bMb/IoWlCT
Q18C7AiCPCBYXpEzeNbDfmn7sECy9DaDBG3BL1C18Ony7zndZyatHSjbFpQYxzJmqaJTjiE2VWi2
q6n+rCMbnuLtJLJqhwL9N3tUrzxqTmeUcUOnoH1gGWAeZjPqRbmpaA1aj4UZuIewsv52Yz1eOchP
r6ZJGoanJ9WEqc49e6nRj3AzD2jYQm8/gwwfEPRnFJldmcnTL0cUEyQ+pRibq2m206IcpnCPnuUy
r9RfODZsXRi2vWLBBCq7FFqevb08VeeGJbkKKZUIMaUTxytnxKyzVZDrWlrZa4oOuB8g5Y5D7OUo
pxvCoR+hI0YFjFfqJ90d249wd3Lof1htuAyaNEBZGNNMzYueLaNTr6Rgp0/PKZzNQWUi/HLyqo5d
xartAnkV30ZWzf0G6BL/T/Zf0+8kx6RpxOrC9I3V5VGeTt5x2NkuBHeFtgbQi2XY9DdA0TZQ9G5s
5B76vt5wIFwp+JxOHSe+1FTJE5fnvDYLh2hBCknRD5YgXW+qQkBgG7rbXFOulI/PxOGqJP9Dn4g+
tJwtER2VuUItaV6F2DYZk7SeOETxt8vfbvqxx2nSdB//b5DZFQYZbBhiktclhgN4qHgAnLGiQIVn
OZIKxu5f/MhfLoc882ZyaKxzZrAydfUkU28DnKCGpg94lAVPPgrwOkSpvhS/VNV76qMWVLD4AIxL
Aa9YBXp0ZVOcLBeHJ7tAD5T9oNKlmlbxl/SggVSO2DwUX2S0iwXK+b8cfBc/Mf3FUIhuFB4q6fB2
ecwncznFBETAM03nvrVn50vfQfQIzSxYliGigCbGezvO5WCN65Bz5Z7VpgLP0ZQSi5SOaDbKyLRF
j8fnh7YBdEENloOHlDM6PClg6vHdjVGTid6buAf2fIDldevH06deJmDb+q2ZhJs8EnuluS/dP5a1
N7or14V2cl9MPwzRU3oumFWK+SE7lkMXFboZLEecPCYbkZCMzEkrsL2gzZK7aMgCcwnOFLh7oJhN
jRGEZjz6saasRVA27i4JbM+/KTmEMGxDg2cFNFF76sBBtquyHXJY4Kix39pIl+lLNQLkvIT3T75e
JIX8htY+iD3akGFz5QQ6OWcdITkPeK4JelgnncbY1VqsEcpwmVOuOfCAGld5hzWGGFuxUwPP3F1e
TmfjUWJj41Lloy1yPMX4V7VqZQJ8QlP+Rqu/I1mMssNG6FcS9zPLlpY6nQlSXDbM/LkbxJAaUCdi
XENxz878hf7L1lPsK7fvueFMRXRuQ40NYs12JPM9+txG4TIOf6jG77bdmPJ37l856s5HMVTWIM9q
e971CwKh+k2gYfAn9vX4e0QJwesfg/b35bk59810XgR0/shZOLyP5yaMa65BjJ+WIbfEVsHZFNEf
PcAGNwizK8mRNk30bK//l7tzE/HcOdnrIfX5zArwFdH8TryjHOGgHeyH6lM/CGCaAyhR9AIVTfys
0s7a4O3RvMUQyg4JSF7rEQp1nizbkcxnS4cP9LwlKvd3hRzC6+h78S/LqowdMgkAWYfWtr7rYaZ+
/vv3osohOJKFSoV8Vq8uGvZjh2fjstGHlesDZ3eyneP+M26ILfo1zGzLpBpeCLR8gwnwBp1/59Vi
aUQRRMz3y+M5t8xMndK3Sbedjux0/Xy5Xhy9QHFLx2m2SSy6/2mv6x8q8vfPPHTlr9H0OQAvRzxz
oRGHlIsaDmtbzC6XygklE9mHS14j8JFEq9wxeT/7tMJEG6jtuqOWdCXVOzPK/3n08vjh7fPfHf9l
lIprKwVPfqCXHVqERbdMJs13O9m5XXIlD7oWapai2CM1kiKiSBFl7zmUL9C2YIy/+fqVQ/zMxj0a
0uwzoglbGzIlDsDVlVdhtFcHu2b8Z1lSqt4on5KUO45G/jFbHyIQpV6CuubL4fqslvcu5HPkxzaX
F4V+ejJgY0efF1QhmmnWLIxsyywMm4mLF350GGMa8uVygDOfa+ox2SSm1Nnoxxyv89zNI9/Mmggr
0+5vUCebDCEOELtXrqAzi3tq9aLsxOnGq3a2bwUClr5iAihFVAHXVmRCKgTH0t+0uKAJDVe20mlu
ChxuahuoAnX4KTM+HlWJcF40pBFC1zDH0LdAnh0nStxw23FjaYjGNYgolms//ffFR1ydgicZhI4c
6nHcsfBTV8mhWECqX8rIWGUVTveWur48aecuDMCfKjUY6hYqpYvjOGbVO0ZSptGyjcm6cBpWgifH
ftPRf0MMgN5AHawL90Z62zZ7Rwigt19KpDjbzzy/1Sfo/rpvHqjcXv5ZZxYrxToBEofsGKzM7KvD
gi+MAI4aW3wL4xKefHVlYs8tI1YRUwphENGI2SHiYERfxBkRbK79AbpW9YBvC4IVq+oaCOLcxrC5
/FVO4ulanmUznoWfBjoEyOd4+Q6S8cqLjD1SpldGdD7MVPCZnhbGPDcbPb2SNgfj0svGpUkf14jM
hS0fLs/MuSicU1wuIId5t8wGo7m+A3AC2HtXHYxJo2uM0Im4MpQz009XhbxZpY+F+Pds8eN7lwuZ
8v60mmZnwAhk/q5kzGfGwRBM3uxUkkwOk+N134xeI+OScYxu+47SyqYCsiRi619rAwBdJ7QE80/7
25xX4Iq+TptQWoDba2elNjcjRsKWPVzZLmduxKMos8U8IJ09tiFR2gENEioEDZqlAxZ6lrjymDz3
2RBGBt9CCwog52z6kS1WBzsPYqh30V6BxqMjJeLWwfbyKjupQkyfjY3PBiVzOslgZKm5el378dLV
S/iSiEDQCb8ZHOSGDT5kXmCm0/z9/xITgCpAa6o48xO3xk9n8CxiIgi7Dloy4n2uPpUZlavkEdm0
y9HOnD+I20+VFnr5U4PyeP1R+TbMTKJXKPHfwAlgn7TWymy4OAHFWu2Vy//ctFHvo8BhU6LFAeU4
WuHa0DIMmFDeaN9M7hOqbay16srr49wynAo4yKurU4FqNqbGQP/BUVAkEJm5nWpvYZLjjeNXCG5e
yQLODuhLqOmnfEk3Ax0mrWMSSpbOawznPF7kxjisSnMof1yeqXOHEX1QzjqSDWZsNqqgzbCEVAmF
WuDeHqwHRKquLIZrIWajGQy/9XKXEGXeO8+jh4ldNGBBdHkg56fnfwcyLckv3wx3TFsdHaLYnbIY
eRPodMGeJb6Ml+OcXdqks9S1OPCAVR3HQcVHjCncEpSq9JcJFNM67m7UfGRcozup2Nfqd+cOiyl9
/r/xrNmDEat2P/bcjI2bQ42sSjzWsxbXd08rvrsuStKBt/WzaHN5lGejTm5B1LYp9MxTlC728DEL
ing5ZvENvcU8/qOpPdZsj4lUl419JdwpyIkjkbbA/xtvWkNfZk/rUgtlMuKhl7scEM9SkGdTMZzz
hpfOeEiosBuIEYXry8M8hVbO4s6Wv64i7YLJREy7dNwiqaIXT4NE121bM1qgHRmO6AgjbZpqjwr3
5eBnV9KXMc/2helOWvcJsemasHLQBBS98ohTH/YVHdzA5N+Tm6NvPNsheo/Sp4/FJK24g4cfYlGh
vQgd+fKozu7DL6OaVtaXmUSn3mswyUEPwUFz2Kh/dFUD3cYLAVFes6L4D0g4KwiZNpV1mDxk1GBE
j4PFdey1lU4JvzYQn/UbpLoK6xdGM/CX3ddwh9+vjoQZ6hhS7AXaV+Gna5rL1vvWZlfOn2mlnPwU
29EngAGYx/kDsdXAeDV5zRsiqP4kNlILDTzx2Pau3A1nv++XOLNVI5HXo6bPkBUNPcJRWyo1Gibj
DzQhr5x0Z89tcOi0f0juwE4cf1yvoOSB+hbrU8FIVWaIjSERfiXIuc9GBgQWHIjqGRyTFJgU+h2a
okgZ2V5+MGL30NT2+7+vShIfh9YPIAZ7zqOz8lbxgWDEyyg001dTDDEWg15z8DVHvhtJ9HE53LmH
tenw8gL2QwaEj8nxt/PbSXgwGBBCRWS5rffUYbP2u0nKN9w0OCUX1l3crSp3cznu9Gfni5C32JR7
MWcQE4/DZphitI0nuJyU4ID+kr6NqkEsBL6Sj3Z9gyVr3+Adbl1FxE1/+Dgw4FCVIoJGTZO8bxa4
cMahDiTmEB4yt0iY1dZB8ftvWHsi0kJLY5E09geS3+NH3eXDqg4xq8QL/NmT8keneu/SLqN7xRzG
bdQiu+HBkLnyVjldzfw+vgwQBq5TMX9AxoqolInLtCjka51/dOm3y5/+9MY8/vuzcy9NKrwRfJVH
trqNlHdLQ9DsKU62hr3Kveafd81xsNny0sNUR2ONweAAKTwf8U9km5AOujykM7cjC5jTjJcQzoL6
HI2gVXVLZ5HCATD2hW69G9EPKd+UtF8UxiHS3orutmo3iLRp0bVevnpmvqYmE/A8rAynfszxUk6t
NosLWRsLTf2uRqvYnbRt0Tf9axlLUE5lhaym0a2d7s2Nqo3r3F0tBuinu2naR+AWJo4Hjf7ZolZQ
zbX7lkUNP32NMAzGsDgB3tQ6gB4IAcpDg9RuG7KNzSUGU8s02/TaemyQA191+qOWLyt/V5DyDi7y
9h1GG9sWmnD/0iHoISYCdLQsDH/T2fpywIY9C1/0cjdgR9fb5SKtPiEXrSLlrs5/JPqfqnxx7Afd
2YaD2HpAKehwxMlLY92k6bVq55l87Hjos9UcBJY7pjFDh9yOvBuK2tQiMcXxdSitK+CmqyF8NtB9
ubzizmyioy8+m/Sw7xUl7gjbDpumo0vOd3zhpc5i8w48xK/kKlcmWM5yawScIxsjbQNrAZQ5IfmL
+CbqEYdpMabG0mj4LdCBvDzE0wvv6MvOcQ5BXrco2rUG0hbm0suROwaHGWBacjmMpp2eyNMlwAuF
8s9E+jjeP+4wIPTREGcY+yV6k3A0X9L4j2PcqM2TZSkLRLTHCK2tj66MEJHZaPI39ftFZ5iIenUL
hcJkLu+6flsho6Yo+ZXs978rd3ZlHP3A6QD4kii6CcQNtEX5EKjq1PZNiNBqqieEY8+j7NL8ibE6
nhRmLe9xDH5kOXhg3OTxTUh7ZzkESEM5T8Dr4Fw82Ggylta9Vpmfl7/jKegNBQEeGngH80Sm/Dg7
BKhWiGGo+I7eqK0Ua+lEb4G/xzZRA2MUohumW882JXJaeU7xQb286X+jFXLla51dNV9+xWw/anhJ
4PzLrxAwCXT3dwHWM0W7+spgzy6aL2Fm+0/YaBXFbmcsutKRz3ipiwntY9z2xljCgEKhtcFEdBm5
GtVLZCfXTeNizz356VQysK88WM6k93x77GIdG2AzLKn5txfOmKNxaSzi4gknIb/cSz1GTzxZWM6q
cb5Z2XfB/PMy5p9Po0cn2fneleCGXi9/mP+O+pPF+uWXzL4/fBcpZcUvqdoRzbVdA6Q3jSYx8xsH
YX5kiFUk4BTtQVTPQmy88b4f3nTFXWHs2FC1DsNhoTU3Je2Oyl4nRr0MkUrr9RpK1jeEvnhr5tvL
v/lMDjp9vYnxaxpohs7x52hFdRYGqQbA4G+uhjfPd0X6i7LStz14EbcdlzU4ElDwan3l8Dm7Wpmy
SRwDLYn5xYlAlZm1wWj8H9LOa1duJOnWT0SA3tySZbY38to3hFqG3ns+/fmog39UlcUpQj0D9KC7
ha5gZkZmRkasWAshG8RFuhZF30zqf8BUm2547OVraBnjH0vCugS2DxtwjSUQELxT6EEJDy3kUWZn
boxpy5KwNdSMRfMTLAWavPO5ueec3Gn6oncbMfxvRN2lr/1nTOKtBGGtbU0hp2BULVrEkELyt+ld
2cGtGL12UrxXOSoDxZulJ0U+qtpdEN3rDlHRp9T5opWfLHvmH96G6ZFyOI29z7mTeXG1L9ARKj9P
zuuGo60u95JBpBGOEuzvbXxykpta6oOc4INRO38aQ0h8awsqXdSB21E7JKp+GOWZTI61g9ryLfG/
16g8e+hhHWenRyd5qydw3fNPPkg4N+ZQr0a62Qw3N+dDMZWeIsOm4zw0oeohdENG576RX4bWdK3o
7693SlRLXwnzASW+4CaZmklDhG6zi7IF+Srp0e/TfZuWG4CEtSFix6JOsZSRLiC8UpOAVLa4EEZD
ij0JxQwXdUF0BCa4baHdlA78t/7Rp/cSAkZu2CyZAMv0drox4LVAfeE6WbIv5N9tsY8V3YEpDjOO
mRhO8zHQdoWjfNJac6eOhecUxns0lG+hYn1wYFWGvOnVHJTnSNcPRp9spOjXZ+XkW4SYokscePcM
Zr9bkiLGEWEs2XwsoOaAF1cbvFrO7tAJ7LKNLbCyA87mYPnzkx3gV3QR5sCTkJWIb1NrOERzvi/a
vy8c2watEQyQI4/SseDXKRAEJVqGl8R3ECh7TrtRDVifwBMLwnmq9Ih7yjkDyZynwPo8ardNdpMM
n7XxNSvuQC3q6sNQbLnQEmcLJ97ZuIRNA1YpCNFEJRS0PirzZ1/yj6l8J+UvNZogLagysH5b2a3V
JdMWGJZJTzl1o/MlM1oe0ebESHWTfeHrNxmM3EXubLyhlwm7GNqJGWFCayRxJmsxgxCVVw7HEB2p
HHK3dwW9bhAvbxzFS1R/zZwwkwT9Knx43FJJ8aJkByl+BCAeBT9RSSLxAUszN6NX5D8UHWXoYSPi
uD6lEBCeT2kaZ6nSphy7WhPCYCk/w8z92Kf2v9ls/5lSS1bOzaBHR8otZYyl8a5pn2Pzy+y/uz6P
yznx36eR7qpzE0Ukh3I3smrJLLnyAP22tGFha66E51lStDKcFFjowvCojbx1x+BukUO4PpDFi8WB
gLEBB0Jj4IJBPx9IUNFyb8ssSVNrsLOiCmU/KlULDuZeMrcwGmtRMjHAUh4lZ6NBsiVYQzXBaGJW
Bt2bfvplhOpN3t5UxeiZMbzpzrM8Q1g1EpNYKY2eR9lqjvb43ulQVfvh6E+y9qOwfkgaKpQvTpvv
mqLY6cO9ZH2zzdpLWnUjpls77s4+eAn6Ts7tRU8rRUaUuytRm2c1nkjIFO13zaHnlD9IAOVn0Sdo
s/P7cJojTxrkZzvs0o3vWFmls88QVolEF69MmBfdsCIRoZqtzBuj628TmL7gYkHJNmjjrQ745SgQ
XOPMqHAyBZlqoz+J0Wze5ySyhnxy6yjfAxP1Oij6ZO2jbW2yvi2b88IqIeLvnJoKd8/5jOvFqOXm
iEMaQ+02d3EKS6cEsHtnP6XWcz7Vv3Qze1eb0u31jbCWy+SY/49hWzicgl5LU2Z5eUt+6Iavivrr
N3uj/aGob9sYmM8Mh999hahYZ2zcAb+h/peDJixccjHyRQ7B6grFR3/FcNuxzPah7VQ7NGvkB8WH
o6KH2MpN82HwdCd+H6YZnLLDHHrod6hEcgC4FGvrfFs5fZiMPx8krH2odg2JTSbDpG0/678O4Jz6
fOOIW0Hf2WdWxLU2zar3J6zE3HU9+h3R9Inuca69nWZ/q+GEDXOX3KlVQG0se3MCmXeO4uH0vozb
HQzCRftFdcigpu48f9nwh3VHXCrrS9u0I+bhmjwvs3JiTYru4zjdp9qtlh56+o5GFKYmQOH3me7B
nHfd7Fpajjn5Y1Y99/9kptHIQbnaHRySjIt8ZMjjLtq34MDqZmfDWlv43/oYoq6a3kqqRJYHrN2F
fzyV3kGcrFoeXG4x6cnWvm+2vm9Z+AtPpc+LmEhe7g3xJALNVYUSs2Lqw25RTU3aHhntF2Smm+Tr
NG+4iLJlT3BEqQhSxCKYjjgab0imKNHghsqhLNElvIvKj7393jAeIVkPx46U5CPSH2hC/4zHXaS8
muUmwcUy/dfGL7isOZuZ0sfL8hhf8m6+rdP5gEaq20UfVclLuk+TrpLV+FBNfNHGXb2WdF/Yjf5v
8kWoB+RjxqjQSky2tSW4eUj98mD6jz4FsYznUvnDCWEP2Ug3/BerjkySbcFO/b4jT+5Aieu5tlrN
cOf0q5PKrpF/gUzbtaqPpn1bjY1nWe8lXdoYrLjwNBRC10PfAKGCSnAixD+9PNCyKNngWORbSPa9
AUyC8aApn+r+XVFsHMBi7gYDv5lDwG+rMjxnQlyi1Uh79+gOen0HhLCD+1d1OtdJjL2WbuGQxLt8
GcxihjIsGN8LojgDTvCcvACUwLns114xJQVE/MgjNUQ+MAUdZ2uOboM6TzfC4pVBmrQXwmpBsw/k
gsIg0W6tFh2bxBvhCHDxsm5HsvYLMjTxHYLwinv9JFs1B6kUHBoAxPTfh/+J29RdgRA1ZNxc3296
BbIa7VbI/5StzPfv7NHplmRC6S2hartcnA7pxPMTM4CHdpE2pF2zBhJkIsyESmAeujMVIQ3G+y+B
/7HJISj/rFpHaiqT+h7pSds8Xh/vRZ5D/I5lQk4G3CajI3c+32HGvmur/iFF5yt74ZzUy0e4Jfz8
wYq8TNkjk+Pa0YMjbWQ3LraMMBHC2dzMIOYnlQ/QEUn3BjtwwUqj04DkaC4nexjX97VqbOzTFXc+
m33hgPZRlTJiWFZJ5YX7uLyrIfBIw4PU30jj1+szvGqKu5FiMr1dFww/je90auWwcyBMJ6N1LNV9
Wkc7td/5/saBsPjMhU/RhAW2DSisKTqvnRSWHtQUMUbneW5Bp36et1Ip6yaA28KsCPBAfKXGst7n
1YIfD9H6/S3V+ysNvlyfsYug9rdPgiT+PyNCNBHWIfKEJq8WuaGVjcKQ3OwlLei+ZL2T7k071m+C
ZJbf52MaH9KyHB5aAFI9XQ1SdJuglrqVfxAfzuIHCcd6FaL9Fukyo1Z3luzVIRAFe2f49xZKiuGr
E91W8MJ3zg7lqcjwamXrA8QEyP//AItrkmodAH4hOaC2iT5bGR9gxYhlKl4m7TU09ORHtDMLNApQ
YXJqaucU7L/rxkZ0d3GXitaF9ZAmfTIQfaUNST6G7dMM6aoa/QMifhg+y/YhrQ9NvTHidT/7M2Bh
xlGlq/q8ZsCa/5Ym76byMdN/XXez1Y3p/DEhZFWLSp6RlsIEVVi5/g62LbOf+xkwwxZufGswy5+f
nLF6hvJBWjB/Wjw9Fd2b5MgHdbP7aPUgPRmPcJI7iaYlEO5jpeXliQqqfhzQXeUpBFu25Wwc20vI
eHnW/Jk94dgunDwxjGX2xvkFKQPdeTLNhzE/RgBK2jvKONcXa20KacWl3QkevYWR93wKTa1K0et1
Eq8sX6PhWxBThdjKm2zY+L0NTpYJaUQlG3psIL9NRRoRbLQCyXhfH8lahHEyEjEwVanjDWaFlSzV
PqiDtu/andwPiatoG3tozSFIKILw0RHhpWPqfM4AQOiI0VPTA2MQ1IeM+sT0pUN9tDPuB/94fVir
k3diTNhNSmqYY69gbPCHvRm8xjQC1/0/142szt2JkeUjTlbI5yAiOMOIxe2j9o+ZeUAVG0nDrRNv
dTQUl+G1MJZGPsHd7DYPUCLnJi3BjRTfx35wJ/SeDWVfV+reDt+nlEsV9Fjn3Ovq3aQ9h+O3eotw
dHW4f77iN0nEyXABUfWRVPIVeUxny7fRuNNQ5t7iWVyzAlMyYT2UCzxgBDdxHK5SMwGKD+2Pnuwc
+0kad/ZWFnVtRolyl9c3dXvDEWbUhMatQaQw9ZoABSbnawNcdIg3oBW/U7HiqQT7D+wDPBoWNYFz
B5ngH5CdxYoiUz/s0mqRsUgL+yaByg3tS/TqKIfMab0PErt7tO253MvxMBWPo2k10FnZqV39HCS6
9YDAFYGjenMcIvcbpOpPuUnRFANgCxyuMHK5OkCRX6D0bmdt+9D32igf08wYCRBqvdR3upYHW8TW
q9MIQSLNggvgU2xMr0JErKcGPLZUOU9DpHoKrdttkOz/fqORQPqPGSE+ThuElFqTeZx8rXe1ASFF
q3Bh3niOu/Tmf7MleIaekHKXemz1+Vc7vc+Tx7R86raArKtBDJET/FAkx7SLFG2AxFyjsYSeacQ/
O+gwKrlzkdTk4awjfFu/QMu4K2DSq7dAn2sbDLK0hYrcwvtFzoo0VxWpi1izSlF3ub/PFCAyUKj9
LXnmEqaRZ2GQNC/ySBKu5LJUoMS3GGFVB92hjK1faWnoGw/ktVAYVnCblAqWANGf7zC/00MJLDrv
xaK5jwDpBnm4cW+tzhdqDwtnGOwLYg7T7MOummf6FZFETnbj+FYrtWuONPSP1VYX5tpwEOoC5EFH
H/kaYc6QYSqqaeJGSRARs4vXPn257t2rBha2aB26KXgdhMjddnpDSlMGYyyg3+42br//GwPUz1Ep
5PwWWyCdIB4DR6cFEl7BH2S6EDoLt/QjLipKi2shSkCin7WH3F5Y9aJWs6qO0X4bG/+oRHtHJRmQ
7RBD1YxPQbyI+DwsmrhQvP2b0f0xLIQVfRnQHpvScmlV+Tf60jw9UDdAJ2vudjo24c5QmhTl75Cx
BepXeHp22riXbOMwGRsR0nKOiXcTaHPKiNAZ80YXPIFSiWXHM8CV2lJ8hLO+jzX5juFz3ccvzhiY
UE+nDzKsAddncHV4AJigxoNQyhG7mTPT0Vu/x+zUwxCmVNouiS2k6rVPufTjuql1N+FupxPVpMNO
rMtCiZ7l5tKL1ZeaZ/oPVvE8mdDi3araz6K6MYxXSf1g9RsXyLJHLyZ2YZYg7QoZtYjL0yGfJZBj
hCbCnyronPxHBb7XTo76cLg+wtXdjJQYRwXJQdAq56dfofehVamYqlpeWY1S3/hBvFU33TIiPLfh
9Mm55DECm9unwZc/WDBBXx/H6pRx7kG1ucSXooyYNFkOko+cSpPU/ayC6LaEMBds9I09vFX1Vifz
2kMEisT/WBMGpMm8tYeCHYbyOIG03O3JfLrIvsEK8tnvnSfF+Hx9fKtpTZq8AIoDg6GrZJmAk9AZ
iUYpiyRMouH0OsyZh2rgR1SCP+UyEnn0lxg5yrF5ieSO9kVzpp3a6bvOLvcWEunXv2V9rv98ihBL
+X08pWnFEeYYg1dJRFFPiNh2RrtPxw1TKxMNcIRWvQWswEtZcM8G6XJ0a/EctJl2ZYNk+C40bkwr
2wX2GwLI1we2ZU1Y1qiz2x65VPYd72Vz/lgFX8ZApQDBk8m5M/Ob6+ZWDjI6Ik0GBlkRl5AQJzZl
bczqQOMeeJAj6bdO+mG071BL3jgwV85pRDloLiD+pSFeZI/Rx1qK6mxpqqNYVn8wB9gs7nL9RknR
31J5PZcbadu1eVRI2apLLxIEtMLA7KwDEe5zaqbzy1h5YT7eq3s06vd922y0Wa74IsSoJKLRFoIQ
RGTvkyWzDuSlnbNBoHnkjnKR+sNHssD1E+vF/Gs8GoEDBhctI4i7KMYJY5uDYvQT5D+9GEb7TrLd
lsrCwD77e984MSPqZdSNWhrtYsYnxI6bx7Lx/FKlb2nj/F+74ZCBcaiG0T8OnEzYYZVjdG0509g5
lzWoWyiKYdvJ1ep+SvVXaWyiVzuatO9+ZbaHKaeBPYzNLnT1EBHqje235qfMLEU5lpI9IXwKQswK
IqQq18T4FslvUHCm84KLvjPoL3caN9rKwa366YlBYb/PjV9FhYnBApqSLkXY/CP6w65axN6QvSnh
xn5fe7GBNf4zQCHolEJbzVokgniCP5R2A7amhflliXPhjTxIMgc2ZRun+nbdl7aGuVzPJ1cHOKhs
7EOGSdvWa1Vw0ITmpyK0j5Izv1TowA35JlR0GYoQwpwNVYhBDX/0tSbXUq9Uf47lfkS/Wb8NnAfL
ubX0Z6f92GWHykgRbr8d/I3n1uqZYEPdAmRk0RUVrspuaOciKJjmVg4gKLhpLe3Q255M79GwxTZy
gRn6fR7wPkUdiA53mmvPJzcJRr+XIiZXM0uZFHXU7IdhAiiS6RktG/53PYhLemsH9Q6mwfcSIty7
wUIZmgSwwyUeZrfXV3tt9FTPEUiitswzTTignAEdASPXmXnfRsIAgqz4GDcHW0qOVTYfrxu7wMks
wz+xJmb0ilgL2jIyyE/lz52C7HpVV6C6Xzm8vLDQd0MW7/JafazCQ6nsVM+6NaMPZfzAIY3uOqIL
8cu4k3ZKvPFhKyEn37WUoxcBCUgoz5dFQoKLlBqzMFKeTKrymathY6LXrm+wmvTV8la1YRk5N+Ek
flhL7bKbk8hKdlOfAAWarOEWjckqQlXZad9fn+3VA+TU5PJJJztZ79pEJfQk7lwIAatvfffRnPeD
Qnn984gYMKKB0tfrNlcnkj3EZOFPukgcCoFikMQ1o0wHBzXH5mHwt3B3qxOJ/ir5JF7jjghmUnwl
mYFioMPePMjpvTW+k9SjM7xeH8jqvuDNb1BGVpDsE5bLLrS6MotlXwT5S6JJd1VYvZ9s2I677ilE
Mv66udV5Q+HDhB9I42UlmJPbYGgz8M+e1lXNfWMWzoM5b9ElLD8inrJ44H+MCP5QxiQGwx4jhjHu
nKRCViTZVerG/bHudjBDUh1nt+MI526XEnflcQIrQq9nr/Wg0E9Z3kZDeCPBJjwn+k1XOveD8dNy
tkKC/2J6ETJYGBA1sT3WRMkIuWOHGLnTdm30VZFQl6vVQx/63thlx8x4G4rxGChb5Z81p1yYsYBG
wlVliAXqvqJIbOdA+Oaojp+7oCG/Kc/JY9UrCKgGbbPx0llbSpK44J+ABdELKBxY5GwNCaQVyRQo
Fv3uduZ2CH9e98nVYO/UyOK0p+fHODfyEGKklxzHHUsIzgNpnxpMbbyILY/HmQxYHjuvo+Ug7BH9
+B8/QNgVBdU9Kc34gEDKDnp+tOavgf+kT8e2CfZd/arKH2ztF9Xk63bXNuPpuIV90tStZmcai2nE
BToNR9scd9ctrMVYC5UHRySQTF4+5zNbB0qgNc3EdocHVlP2Sv8xlo66dNNBg5zSQ3rd3Jp3khxC
lHbBApK7OTdnzD40tyFHpqI8KM7gxS08HfFbIUX764bWZu7UkBAiN6WRB2BWIN8v8/fdnH/Q8nlj
LGueT0VywSBzV1/Q7EW6n2p2TwQVtl9s8snVS/5vHvanJpZRnvi9Ibdplf1+WQwfuS0tetJ5U3pd
4LXVS7XFHb26OCcDEpzcSRy5inwWZ0rulLpH5gICOjt2x60gZ8uQ4NajFKtdnzBzsX+n2B/79LFu
3lnhRpyztj6kiamB0JhySd40xrM9m77Nnk3twu2lr2VZ3QxBvnE/r3maCRwTMV2Vv8SHqB/Kxqxb
HA12EqPN7Ssd3RRK/PG6P6/l0X4LVC9c6xCIigVVuY2tvEOAEd0R6a2rtKMqabTZyN4EzewwhnCw
/qPBgVxN9cHpgn3AlrLLwEs7e8PvV09jhAdgy4dl3kCP+dwrtdIcKO5lHPlzS5t61I9uMlKP1Quw
9QX67I5XRBUt85FLt45XzFu90suhJIYPpx8gbAvTqdLMypd8F2FD3h0S6z5HCQ+EQJDJ+64oeC95
1+d/zWVPTQp7w/CHOCgDavNOPR6i9p8mOhaDtpvbf67bWYPcsc5/JlfYG0buTJG1ECZOxhjBd567
5QC3pVXfBS0kZ7RG7az2H21OjsOQ72M1gpznr7toltfR6UcIgZOOUIE9LBPcZL6bqqTv0ci0f87G
98r8Zwof0WrxEv3YdP8iAYdM32890KVIK8yyrU1hQrGeI1WJbwILJajCf1Dj9629i81/4n53fbLX
QutTc8JcVwVRmUSxxwvC+XM+VfteN+mDJ7u45OGUv1Xk/T2riyIgxwSaauLbLmqj2LEbqB1RudpN
1a4on2YZup0tCpjVYfGw06g9Lwopwv4Mo7no9Ag7VfZ+2RR9dRyVYGdXj/ZWGmHVFKR0C9k0mDDx
Pi/rLDTruOIokBV0/m40aZchCOB/i/5W/n2ZvKWcRSOvSfZZrA9Hkz22oOuJHNp9a0Ao89onz7I5
eJby0LQbu33t6jg1tkRNJ/euEiVlEFoYy/smP/axIiO2p0Oz1qGNfd0Ht0wJAViSzJWeKZjShidr
+p5KL0TrGzbWDi+Y04jwVIihAasIw2moqxYxDlF2lZt0hQfexEViyXX+1WhOLAlhF102zuwUWApa
mkA1esv8p77/en3K1o7/0+EI/h1XvS4XOUYMPaLr+F1TRa5iHBXlQzZVbjM+V9X+usXVCUT8ELUd
cs0XTF1cNgESY2Trx/BJLw6lfBulH+Dc+9+sCF43AaruxgorZY4InhJIb3M630WK+pyG/tYlvqyE
cIcupPW82BgPB5Jw1IZgJJTYJn8OSei+pi1ugFjPrFK3gwItlW51REu5foy7gEZRX1U8w643vmHl
7cEnwDIBnwVpLHFLjyWAj3L5BFjXVGvf17vSuO3hD5St7/0mum7lqFrKj0D/SaxBbyxsNLUZi2Ze
XgSZ0cPuJB2Qr/ugm+MN7QD3WWBuNbAsQYg4wUws3TJLxRXk5/mmm5V67DSN1QTUtx9Me0+G/rq/
rBwdC8RuESiHGh8W3XMLedOkU61RHwultzJ4yqbRjdONnPSWDcEn9TSSrazCxjxAn2W/JZb0oNjj
4fpIVvbX2UiEtRmixNCCEk+o44Lufi+tbiPtvQIX1f9iB+768xmbYf9VIHuHY1vv3UJ+BhDRxaW3
DZJeFldcfHICZNf5v4Xp/9yQSpWx0mqe1XMNsMrt6qlMILdTnJ2voIwItrMIi33WVc7eJyd+Gw7j
cItYqPMw2iXflyK6vZvtajjOYRgfsNH9pAlHjtw6rHK4Nh0fMcA6Ju0YjTN0zdmUAPdt2WvWTUf9
AvRR0Wj7JC1V15Dm8bM/zPLXOGiCBycqp7cxSC3/NelU7avewZxThBJZ4EG2gqOdKuYPP0rmFytV
6QiV7D4/lmWZD2C/giH25hH1sGPtt1b/4NSJVB20JlHCoxIE4efa6IfPUl1pGnyFRfi1nGwlcqXA
RxvNbtX+hnJgfhjiOnY2brm14wRAFAA/3uOgvIRbbi65/DKFRKmft7vWONYEraV+M1YPpb7P7HfX
XWltY5xaU89XOIi7aIpVrFnVQCWaBrU2dG1SGtfNrO2MUzOCIzXJjNNMmFGgz8teE/9d332vNste
y9yI/gqhD7g4IlPIOIXboPaN0NHgYfSa6nup7dTsqOnPSYh4SnkvxUfgQ071YpobT+e1lyRt4n/M
LqM/ibOGFlUsXgHk9bQfPWRDRfYuRYnG7PeG0buy/txI+xZahC089wXrHtHkQtercmhScAKseW7Y
ruZWAo6VeajYfdeLt7kfD4Cigv5jlzR3ZjDtbZ4Bi9TISJtNYrxygd7OYXE3adbx+gqv3EtnnyLM
QVvbKdUYPkUfFBMaZGMnGSWQ5TbwuiK5VYstlp+V8ImBcy8twFHZEikSfNPPIz0bMi8tzPdFigyN
XSaekflPnVT8oqpw00zN+1K3f1wf6Bom/NSwSJFgZEoySEqPRFox3/pySohjZ5bXSnr7KJs9JCVl
nsT38dxYxV0SSv69bKURXbVlE/7yJ02WvDYxFVLqWf8iq1N8E2c2wpY6VHQqXf9++zVMjPFTH1CN
d2M9rO7CoTfuJllOX+SYazgPig1U6ZoLE4tS5gG+ZSCBKXhSHMxNG/YjuCap7z0fLLtsNwangv4V
bZZkX9fJB/IwL0Z6nKtEc5VxS3pj5SQCQQLmbkEcgewQjgjQjLOkRXJGGJB91rTw6DTWJ1PZQqqt
nESIpy4pH3IMBMLi8TrEo2lUrN40zK5JJYOOty48ZoAqrvvJRdP+sjkpYSgqKBx5gY6db85GGaiD
2VPmVerXkWelDpv6rlZ22XzXyx8hxIMTMgxvtGp0U3oYZO05jW7D4EbWPJV/d/1rLmd3SVPzZoeA
i7vFFAIgOY1nCf9Z0OoZGLabbsq9dPzrUx4qYgOJI7DieJNIbNOFvaWNwApQGCHDG+1G401VP41b
PaOXIem5GeGoIVTRqqbATAbbwaA/TU6yMVuXh9ligRjbhKAHWmMhJDXSKVIyAwuF1u0n+WM+70Dz
H9MZVqrb6wuzNhht0QvXYZJACF2IGU1z9lkZOEoRs2tf2jyixNtm2caAVpyROqgGDg0joN1EqSMr
MCxUvjBjTh8NJFFDJfvkDDlNKel7pwF1T4NOKvWIWtfwjSwKmIHbGtH7Vn2vd/Gjr3wYrdKTtM1e
0Msre2mKMineIPED67xw8FDj0/RarjIvyB0kWTUY6SJrfiZd60L7si9nSH6mf8Y+O6QNMCjj/fXp
X6lwntsXnCkOJKM32zqjFOEc+qp3q0lCR1YJn2b/V91Eh0nSacsiqB+3EmlrXkYRidtrUYRk35wf
EEUBGGXOG9aEd2vUP6rZbolV/PF+TraqPJfHHsP8Y0sEikQDfcBhhC1tboHNQp8y3mvRvb2F6Vod
E01uVCwWOnIxOQj1HglmkzCAFiZXkQs6Yg7d9JS2b7l03Fi6Vdc5sbVsrZOwa+z1pkssbPGCJET+
KSuEyDemX3i69c9MljnSDwXYo/HDdcMrY+Q9BI6M8wGyEbGGoTp21Fh6kYNS+xXkkqvmXJR0DcZ3
1qb0yqot3vq4B3lD/nc+RmmoszzuSiSR1Yai2VFVj3IJtXvTue3fVzVBN4PkxIoBdlSMJst2qtRg
qrDVHE3lcUaFuhkVd+425m+lCHRuSNhzpTbVZjpiqMvuk/BxLo+j9kO19yOZSqtz+/yewoesfiqK
W7vZd8nr9fW7jBwxr1NQ43aG1lBM2OSGkwbEhrnnGwMwKBrgUZgelqKk9T5vSg+K72SrWWNl/53Z
FO5fjWNezXRsznp6cOKDkvk3lnZntFtlra3BCYcKqmhGXI70nGkob0LoyKAmt0u+K4a/a/Xei+RD
ZH+9PqGXT9azCdWFfAQxx4SYCIPLLRJfd22zm/W3udF5c3tjXN/+vTUuMlTTCGPo3l62zMm2n0a5
p8VF4R1eRHuNxt2kfpBItyXVeKi6AVxFt3F7rm3CU4vC4hlGFyGUjN6npJTHZvwmZbQl2+YhCjNX
2oyiVq2pPCipeSxEbMKWB+sWh0nN+Nqx2E25BUkNIP+p2KkBLTZbb+aLtYP8QTNsDVwRwTDB4fls
+oM69F2nSNQ8PVTAFq6x0FS9WH6041ceUNfX7iLaWawhCAbKhjD04noIIyNvUh9rkvOtyWhX0t+u
G7hwfwwAXYZJBFFHwir1fDh90VioKsHbnwM+JWvZt09N8SmeEFNDsSBrbsphi41hy6Qwg2k28DxT
WaNgekup90EmXcBHmIK4/NbbhudsdZNfxPLCGIV7T+3mts/JYLrj+GSrB00tCLaP1+fx4rwSbAhh
mT8Hc2aF2Ag5F/3g4AwQi427St/YzGsOwUuM7AXJP1xC2MxgW2GbjrBTlx9SLfPqcsMh1ifrjwFh
75pJO81ZsRgY3/NKV5TXTUayrTEsDnJyILXGpMVJiwk7DA6ofbizvuVjGybEfoRCicl0LNPUhKar
B59kZ2Md1qcJDLW6vEFoKTwfgz+qZo/2MWOIGxdm5rp+p5rvrvvUJShgcSqb0h24cLoHxcXWW7gL
QSEtClbJLqggtql3s3Pfd16sW65pPYdS7VYddHrNTq42PHp1CmndArEFBQMsbucjVILETGBcl1zL
f6yyZ7vZKDGs7piT3xccLej7PkbdnaNtovVS6/eT7crzY7rVf7k1DsHbKlMLjGnZ/UWduply48tb
ZePLNxHrtEAhraXrEkywsPnpKh3nYWSdRqhdTYPOLzeIn2rN06bb0tjF/lP11yWNxSTFOh3oEYeB
Jvif2VRt1cuMKqGbTXYn5YMOIKgybq674NrknZoRnCCLoNuPVMzI6lcLjhSz/3ndwIoXgKKmLoK4
Oi8EUWFdHcsQERD6Warmo0JOstpN+u3ofLpuZWW3YgUvXgqB8F8IIYIWL9DmepbcVN/nJAnDOqE4
E3rXraxMFq8BE+5v8iDUWAVPg5fP0rocwbnY+ehYr3K4QflzMQpSHnDhgwg34LklG3e+I8OFWBco
WOjp0lMy3CfmXvP/dr0xwfwsHD+0szu/tatOjuY+AIteD3no0fMgp+90beP3F385Kzgsv0/qAuUg
w7QoYJ4PQerlIMqGIvRa7ZdSvx/auyE85MMujDYMXfiVYEiYq8Dx8Tmk2T21mOk3vYusNz3dy/Xf
LjnyBLAiAbkBCUPoKewPLctlhOAH+rrVX2206/qtcvLKOM4M2OcTlrWxYk5g1z3Dep79A+03JfCh
rXLTyrKQRWa5DfJqgP8Fz038TPGNdrFSPaY+0sPqTdsXHqoO49ZxvOLEp6ZM8e0zOoWmjJiCt0ov
jl1z19sbN8vaaIiaNR6sSwOpeBynRagPXauxKPp3vXTt/N5v6DUgWZdseNnFjmf5Ty0tq3eyXXLV
nCkGY6lAWyzOKT5s0X2sTBfPbhYFnASFKzFF3A5Dn+iNEXoZz43ko27u43qjlrHiYpgAygw74kIM
JPgwIGffbn24CVLtp627QQnRevyuQGb0+vG4aoe216UEx61lCXvftgensEon9CRpF2teHOxM+3ne
akxYWRLyz6B1EBhUNRDu50vSRZoamXMXeYghKdKHKPt4fRRbvy8sea92eZgp/H6ZHJrspS1/Xf/9
y1la9LJJcf5+j12cwFE4OFpTB0AIYrW9cfz2ydbn5rYtQEVUY7hVFVw1t1TNAcfQ3C0uPkf1ODsx
RATVtDebAqq6Q8SuD6SNg/JyT5JPpxmHobEhVTGUbdIZSa/OT2iWfVbChoLzYShfOrU5lMO36zO4
HFbndwymEAwyqY6BCxBT90llUAPUMYXsmPOa5PL4OqTN/Twl9U3RN5GnTsM/WjON90k0fr9u+9I7
UHKHqoX+eAv6bxFeNQTaKNU20wnpjOdb+b7ZQusvB744Op27i1AACBU1inP/DuLKTHNzIVYwur0l
Ga5jtfdJGX1urcnrSVZbCD3+i0Hx1iQ9zQHB0M5NxloXhfSsg0GvXmK7dNutWvjainF7LorgdHbL
ooHeUrP4N/jZqBBOidEN2I3OC9V4OUbHaXD9LczI5alKDmcBAnAK0cCnC/Fgn8W1Y1dACf38ZaZW
Vb12Wy/Qy8fbks3nrKOpV4cRQXw/lWrRlfYUwP4XfbZ8T4ajtL8ZA5RbA+hCX3paSisI6k208Jrj
9QW73NTnpoWgoWxHBdlcTKvWeDsqdFyatDS/m/8a9nk+REtIHilpO4ytEsLgaaeumXwO8/LQbpUt
Lp3jbDDitVH70RA3A4OZFZCJwDPgGnjXOKOL1smnQEHqrh7cZnA2DqxLF8HsEhLBugSQT7xHyqFJ
5FlnbH5Ki318rItP/l8nuZf5I3vAnQuhzSU2sQp6qV9sVI7Z3wyG85PO0udWmsob4o7DdadYHdAf
YyINfO9oCbEKxkLtpyHvZ46JQN9wvMuX8PmIxBq+FRo8kTWM6NKDr+968yGGFzjPtEOt3jXKfi6/
q9KX6wNb9faTgQleGMazMyk+Np1IzXd1Gj8a/aTzMC6kPR18W90DW/MoHMCZ7OejVSDtIWuvof9S
9eB1Nvohtkwst8xJWBk6cThbQcRS2f/8P9KubEduXMl+kQAtFCm9KpVr7atdfhHK3W1K1E7t+vo5
9OBeZ7E0KXQN0E9dcIZIBslgRJxzEJGh6BkwvhK6fiZAV0ulSKTRaaEaE9VHnBkBesklg4txuP6N
AdW/+qYkQdsFo3OIsqObPDOo6XEzgAZ07d6RDFCMwG5XnrSf+2i0r1CLe/YVfuFUwKDjK0ZoqjmB
HY+BDbbc9D0e73KouA5RSKF4168dz4tOczZ6LeiNJURdqgZ2J/FkU0hmHMAwHQLsf9k3FzcEzECs
HbV6wKa0WW7mDuwGEewYBHk6gnFYFKRVEaoTERp3Y9XuYlohFM1PoEC8bPxzzIWWfHRjoIvF83AN
aa86gPrcybJhO629E7BqYYbU1zA6P2jJjrxbcyh1aX6MTM7NEb3LdmReXU42ZH4yxHfsn2q0Qh4F
pHmsACaUhQzjcpcXw3GIw8vjXFrLP+PEbH/0IZqYzWRzGC6gZlQ79MgTuWM2eiZBj3jZ1OKtTiAt
gdcl4stPt3rWNWNXJLDloRwT9M4ceN0MtvwsnCD45lbjVv1/2Ti3qZUd8K1o513hEFrcM+ffoF3v
qNm1RTbgGwwmomekaIernBZ4VM1lvylMEFcMBp/34KCaTlViy7t8lPsW768V4r7/YzLQh/6/RSr9
cWpBVQiJEXyISdGG0YZ9dxDsL6Pdpe6OQ7IesOUBk4Rk27h2fH0OtOFsDjKuYNRTfTramteOSMB3
VOKI5NOtY9RoeV5TDV90KzSLu3hPEkW7+NGt7Mn3czBFY5qTH+CyS52/fQU+/0KcARwEdD3QCo8S
pnadCGN0jLKSKs5wTx0tD3EHUMb0c8Vvl+YLYAscQgwF/E+6ASyrEssTKiTsccSOkfdaMCiEuy1Y
YKIus18iUPqINo/Qyzj8HKvye9Owh5pEIH3JnZeoJc7K6bR4NIL8EAgQ5M2QfdCO4D4zcDFJlIbT
Jt9GTvSIPqZDO9eQQ4NMU5Q8kC7fumO+5dlKxPA7LacfVXikISGspGnQuqYtbQqecQfUUZu0upd0
3CeS/MymNMjbx9lqQ4vH/0DMQeVxe9Tx+uqtFbiFBmkfGzdFoGYH1H+7vEJq0+qfhHXxkNel+E9v
Y59YU9ftBIdORgir9A+5M+3BdBBE0XhbAuYapWtkFUv+fW5Ri5sqaDlM0wyLlZhrSIKRsDGztwR5
E3e1aq4m9NLoNC+3jHYe7QG2UkTT/pAErHqthpUbaOm+Ox+Q2gNnsYR0jbixfBiZcAQLUQcJB2fU
KYrx+NleXq2lR8m5Kc2ByqztYjAbppsG/XdNsYWWGEt+RCkPbUhJTbwLqm7l2F82CSZ5dMniNHK0
21wMVZJCABuHbVTDktjI1D5Ovhl01L+NKOi58rvUmFcYvZfODaVPD/glKBpAXPdxTo1culNs4RB0
CFpumXeb8LUYaWnZ1HgAQVA5KL2joqzMBFzGLa5vyqbqPp/6AY19ODDcMMkqkEXwFoqcDYSBVi7z
JaeELAyI15HBx0tdO4BkleMmNXsoAUx3qbNrof4zfOUSAacXrhCfEJSGtFUz23EoEneA9mH3bsy3
PH5J/Bfq7S674+JIwDZjoyro4VrUbsOZjVOGmwS+4SVPXde/CglUyjCveP3ihY9OFAbWF+SiP7Vo
A34UcXOcEOL5N268penVUOwmuZfdveluS2vr4I1Ar63++QvjO7OrHVXxaHXxEM/q+Ch2fiqOTv1Y
5sbKLC4dweej03xd8GTmuRIlihmpNtJh/yijBz8hxcauCrZLqs4K66JYablYtosmHxT3QCSh72x3
KGqnQa0f3D35Jsm9q57RcJqNu8gogsIydpT+ujyfS7sam/k/FvUGtKjNk94BsGzjlHzjiVu/W+uN
XLzdz01oLonHDakphwnPiwBAxs7axvyeD98qukF5yYZwWdSubOilI/J3M72FcjLA6dpmi9zKbWbh
wk16lJLdNxAFbsZ0CB10NSVyPLUkvzaH6Xh5Mles6pOJLo0xBYoJIx3v5goE/fd2/CqN+4YcZL2p
1zq2lvb62SD13KXv+F2KvnJ01AnAeK5iBzjD+As74dyGtt8g3VdSbsMGSRvoIwYuiQMbGW05hVML
2bkVc2tD0jbelHvpVJswx+L3DL3dxbhd1fL4fY1oIQiFw6vqv+rX0csCTsrbusEduulAB5zsLLvn
bxD4o38laNzd+aVVPI2ll96ysZXzZpLcuEN1F2WxIeXDdVxn2VXreqBpvuw9C2NXNLc2NP3AaYps
8ccL1iuAy2zxekUC5hjxU8PGwOtXYd+qqqoPXr3O8WDFTe7rrfPQm5Sl0yNHNgy1e214tX3Pc/cq
Gwc82aS/n3p7CBG+3IxgSw5iUc4rw1w4cRQxBYBgAJgD+6odB7TE0wc8yBimA8wWSKdwWVyeyKUT
ByYgWwZwuYvmOO0653MdtS5HTFbSK789jM3WKzcZeyOxCRTPfhzwGF6pNC8tHmqMYBtU5MGfWPMy
6uQtKVXEaVxndG8g7gQI9fK4Fo4Xem6DfnQQaZnoWGoLnNV1CEKKkYdzfhMlLyCjBFS/+0IoASp3
lCABLVGRpjaLTTNx2jl4jybWicSnavzhJSsx5eKsoasVTz94PmBlH0eU1ySJ4xkmPAsu/9eQ30zt
yuMSNEwLHq/iZEV9jDqwTn7RilFOKRjIgdJJ6hclA/nTNdP+FWIxFQgAI/tH1hT+MUqEccsK0Z5E
buVbAVDIISrN+MiFbN/IGJnvtSijg2nxeScMl+NVQUtnX/Y82oFtuzuZdO5JMLNifksn8JpRPmZJ
0I/ErEAv6skwn0R30yaZGU4NrTZJ09k3zcSMO1lHYwtNnGne11bN321hZTc076qHqGrGayKS9j4z
ZIfXZlyB3y7NfZAQdQ0PuWn/9OYUFNUFaSIbanBV+9x1SbIlbZ/cuky6TZi4CWiYKlRIAeGPGRgB
Z0jXvLYUFD6YuOGxr2Z+tNza2voRAp2g6zxyiKuxrJByruV14jjqyyJx7KHeEdp1V0AxmMSgSPXL
YVdTV+7MYvDzfcfr7oAs43CkUZ7wjTnHzgvPZu800GYEs8NYOMk2ItlUBSQ3ybVdmdGBDz74o6rG
bJqgwyTuBkhyhS76tID/o7lx6LssAVTX7f2doH2yz2effs/bOD8h+2g8izTvf8yRF9011UC2hhU7
Hfr1iZMFCaqhJIQMK0FfoZla35zZ9lHWHulVlnfWe5dJ+x9SJub9wDKxLaWVIGAG5CALjaLMvuUp
HWqwOJfZ30XkjicBOvtXYfX9sSyseSOHKb/BP+9uYs9D43nGnJvImCwUVpz46I22uLETtw5lOSdV
UCPd+82vbfowFNwXED6WTgUAjpcNuyjnPNsDSG4fS7tpH1Lh1Dug0vx2IxxnOqHha/jB+thErVci
WexB23g/ABwnAwIe23sP0IzbLKpFBc53dYZDyeKJp3nxWBYzLUNRxdWxK+v6jRMa+0FtyeGd9AKN
o5k1ze7JjrP2u0B/5E7MWXWKOtN5LrrKiY4QfU3AB2jPD9A4KnZ5OrkbIzLYg8vq6NhajWvuexI5
fFt3dWQFtEDedUNEOvX7rGnGh6zqpz4YMz+6HlwjB9LI6A5RUhlWwMa6/AmgTvzsYF7ioAY37RO3
3KYIC9Znz6Ug45MNQrUffgXuWJ75ZhuIShTPhdPX726GjAJwRBRwkDiN62/lkPkPkc8bGhSV44Dp
nORX3jDy7dwB452VzfBs15MtA27I8tfYD+PWQkHx2aYJAC2Zh2JRkNsluJ/zxI+fnDSC5FfixkPA
EZw/25Nt7Mqoc+LALM0MPf/ROLw6kg/HKMulHxQDpVdDZUe33GmxgUvTHbGL0MwY51V/NQyp+Tah
8ymw05rg010vysHBW7LbXOKBDcIcdzzWUWLg6KAynaDjN8sTkUZ6P4m5KwNIzNTH2qPprnBb5Mvc
OZbIPrgjsBwi/Rt9XcNLxfzumHuZj8I2koB3Bd5oBRBKcVjJUr5zL4pvcRp2oSHz6SfL7Xo3E3A3
OX0xxkHDKtBwzNPEr5I+QejqTzTa10TkTyOO650pGrsPYIgfS7+qd2j0SG9IVYpHI5riA40dF9sh
BSeCR+N2yx3w6GfT3O/ABJe+5X5jBGSKuy04K9gBlBPgj6Pc7UMpJ4akn2WjJwS0qXxHJgYhSFIP
20QUZFv2qTvsK0qlv/Fy4s4BYMSNHwxgm2tDO26yGI8yieqwW4GYNehBJbYFwL91NoyzdEutNHv2
IBaPvrZmNCAUT1w5bYC3mauNbzbpL5DDA0s5lnX7Wpd+tJ0cWb0xErWHPs7SHXgYmjeHG+2hhkLy
Rhpdu5VMVqGjJj0ujPkbsTrz10BSL2AsLR/QGMCuees3VxDHmI8WHBEM4ka8Jm2xVAoAM+CfW06L
HuPEmCDfFQkwKTzOyc5ELcJib7b/zUQ9eaYbowrSaUfWBEUWoznVLqioBJBM1sxK9ECVlqolG82+
Bgd8JtcaKxejnjML6gvOcnm8q2wOagoUdbvpR2X9raj1fRMyFw4SQslffpbdk3YN9L0YQhITQGwf
uXI0kKmX+pnVumGiGw0EDalqfUyObr/r8iSAGlESH8bkW0T+FvXKW3wpUEFWj6FTETkVhFwfbSZN
DMJiVb4uo9skCQa6a6v90NxEa4+6pbDr3JA2pdBxmvxeVZUN+dzJ7w4/dmsig0t+cW5CfcLZ/Ik6
knGiVm1mxzF3wXPs/PvSOEWCCy859HgpsuOPFko0shFb1d/84WqY9szf+u5KTVoF1PpbCcz4AJGC
9IB+auO2mrwxrV6VbGfvevCyU5uk0JpMoB5rh5dj+6UlOTOl92RIxpoqzzCayHvyyD10Eq211t7P
SHbwhp7b0F5eDqK8wo9hAzyEG/DOIUQEUeZshiySYFkxrm10FsY9hV4FoIGOv0FUFZiFFaRiPEzQ
5BvxYmvNHwxNApdHvzLRevuQx9I6alQnheRb33kdOmQWTnytGWrJJyEsALgeWoGtT/rftM8aED3g
5WnLX6l8juXLF0ahMq8gCQDxvK5+hSioiaYGr5nc39Z10AJlApJHr1jroFz0FRwR6P73ADjWZXEG
WyB5keJ560Qn2/in7sHYtFJiWDOhnRAmRKYhyg4Tnffk9wkgEqG5JpK4ZkP9/eyIKFPZe8TDk9kr
f9XpNi3vxurxKyvyZ6Y+vZhB4lMNGEaFcK12v3nljyjfDHKtfrDoWWcroj2VE8uOOXVhp4Dmi/Mi
+pW88NpUabeRUeOBFBFMVZ1vawgMNu6r9a8p+dXpcDYG7TwVqQ0muQpjaJuT6L5J/ymNHi4vx8o0
/b50z1bcjwp0g0uYsMn3OIPchvzCnaCkHtCZinwdQrCPLjWZXTqZOWpUuXVKIB6IG9v81yItap4Q
tgGGBxZXXy/Tm55h136LXT7laGYZ7j3joXNvOBrY6cqpuBQPnFvSNmGNuDkuAFDaTOaexAcuvYDQ
BxD/lv++C1aNiUKxTzG5IuXzcd5sq4rqQsBSb4UeuZ3Jrh++svbARKEPH7lX9Jl/NCFHyBVZEQrt
bXXj+mXQ5l/Z638MuNoYsqItqRer071/KYYdja/KaE/XYEuLOxEdVABIo/ca0/VxGMxMirrpVA6O
7Qe+M+o0EGsX9dJtCJ5R4DBQBgK3rhYHltUMOOyA2loMSHnOdymdArB0WWJ7eTsuFfHouSHNwSDM
LEneKkNNW10jqZSeCiQ1tqxtmnsgPqON7EEY21P6YzStJqSzu8to4mzALrwWcS85O+7l336I6rGt
BSdZ68zlbGPrsnRn2iPg9I/cvGohJDZaK1nHpWPo3JRW0ygqu0ZeBaZUQ2/iPAyQ5Lg8s8sWQF6l
0GBAuGnnkJOBnlyo1Gnb7Kvy1ulXNtOihyCD/5/f1+4DvwBLlxzx+3Xxt+hEyAtkS3y2dZI1Kunf
9DZ6DIynHUBHCB3R8685IxwRNS1wmG28nkKezsXjx9i5HMyKyFm1M0OrFwtsDjWatLxGw/LthNzf
3HTIjPWBAAGwAx6iZPAPnXXbRT4SXytzsfQ+PP9AzYmBTuvmTs1FZ3zz6H1MT3m8jUvogp7q6uCs
NV8sTv3ZfGgHAHKOrg86IFQWURBrkjag1QRo4YEjQXTZiZaOmvOBacFL4QtARyYMTKBh0nlpjVvT
XDkBFv1Uka2jLwF1C91PB6NwwQiBhgthX8ephfB7rfq7uK3/WNDh90mR+SV6OtAnAKWCrHlu2K7I
vmfNtZGvtWOvDMbXtnXkUznUNgYTJ9WhFMk1VLQOX1mS/86X/kJvHHsaRYTR+LTbl86AvFoRZCxb
WZa1SdNcuu5TSawIKz8BQgxSDFaAXCsNSf80iCz8/w1J8+epAo8iaLxwbbYkpOVLToHt9lbmbXmP
/pk37TyMTCthfoN54+JgoglUNjfTcFNTBFBQ7bH2vrO7PKrlq80HmByk52Bf0LutKzGlAyEdrpPk
OslP0XiXoffYtr5BRLQDkQ8JiLVBJTjAS/Er+1Z1ZiH37gC+p81oMc4p8tMwHTenoos3JhL98ZqC
ivqRT8fymRFtRntSTAZVO9f39oLtZd6gJX+ldLa4oc5saLdMXSSzO7uwMYJvplCkBt2K861Z0IJC
PlRVYhiwgLkMIqPc9GtNtYueh8If4F3st+jCx3ithC4MLXN0XRWeeBY4UoM8h1obmFzphoECCUw3
0yMqJ+/o/jp+wQeVliTQtBBtB572o+06HRrhtSMKqC5/yD0H4J7noamRy66u+4ZtitF8kOPPuX1F
X/yWGP+asBMvFVDrIlBVqGH2KU9gQDlIWhh7LqwUHNJsMg+kN1xo01fpteeV1svlES85JaYa0rkA
OJjox/444DEZLEWFCqeMAysFm3xxN/NpZXstHY7nRrRrEbbHpCIwEjt/JQwFnUPmVnhKPjfd6+Xh
qF/S99i5JW2PjWM98b5DeFyNYP4D5SMARhsbRSKnfbtsaW3itJ2Gm4RmKMQgXvTfOT+w9Imx7WUT
SxtBIeDBFQmOELxgPq6Nbdd1kwxoLSuid5ZAMQf15woVSTMY/HfH2NX852WDy2P6r0G9GcrLOnQT
NzBol86WjuhXgBBvjiLoZTPLi/THjP1xXFXpWtIu1CKlO1psCQmL7MkhXziozmZPf/S7kIEHVzus
OPJ7LvZ9tZJpXjoIz39f/f0sM8IAVB8hXYQnyQhJNMi9irVbaXH91W0IbgpAXvXncS+aDJRwFvqU
2ZNsp40YX6VJUExEHfSYTCgTrYGFFzcq+l0BaQAEHwjbj2PibcmQs4JF37pOIuBRxK7gQzB0FuLm
3WUvWJy/M1uaF9ig0HZdifmLAQE1KHrmV86Cz8yL6jA9s6C9gwpvKogcYaFGR6Y4VfKp5I+SbIp6
36FAjNhZnCy+A781cF2bolh5US4GNMz9TZWOHpZPAU005NTqInigEVuDCHLWTy8kMVBwlsIrAY6O
CpT+xvoxYzS/owBBlRvVg3BjAd8HZlrC5cqcL25wwDWAVADRzSfia2bzoW4iB1/UPwl72wyn1l85
tNZMqM1/ti2c3J/qJCPoZhbsNu3Ap1aI20Kucfwu7o2zkWgHPU7f3ktmmGn6rL1y2VAiGLFOYkxo
2Lji5PkZhMMFvyJ1ufbKW9wlZ7a1c3lou8TtK2XbKcGttJPpUxnvwYsD+MsX9sgfSzqRrRBN73EJ
S3HrBpKYQbumyb6yXPqOZ07JmCxhISMIR6udjYYfkq+UJha3+tkwtK3uj1aF9hW4XW+9Mg82ni5P
0+KCeA5Ym4CPQvegGuSZzxVCQPSmRi0qQXbIdEGVHYrsxojuUQS7bOl3cVwPMBDZ4p2AgwWwA20o
aWaJzFFADtADBJFz1fe/sggUiLcG5KDacjs4B5a/TdFN5d6jJHfZ+tI4ERsC+UQghgO4xcdxRtQo
BGRwMY+ieZcxesvHH2guuxvdZydtVjby0g4D+hSYJmATyCddt7LEM8lTjX42McH3c5WLn6PjBW65
iYurPg2b9p/Lo1s0COoXADrAz+nqzD8G5D/tKmqRpvHKq6l5a8BW4Y23sTdAuJ4/z/kUQh56ZUqX
/B+XqAcxdaU7rZekGZ59rLAAI0kJGOwg3dBfTas8UItGQP2Fdgv0MIN2+OO6+d7YIbWIt7Qkza6J
5mMdm/uG05UVW2woAXkyRJAAykMeU7u+5WAr2j/1ekiym0nezeCLjWVzC1a1LXpdd3Ed30O69HES
zcbP3i8v39ImB1wZ/FMAA3lICn8cJPXngtY+gvwa+ofGeN2Xf182sDiLYMBFMQKVYORRPxpIbVKP
poPrlEXzXlXuKsPcce6teIS6oD7t8DMz2gVmOlAeZSougfZu0Nno0s13nXgiXwA+KwXy/w5H28xW
aYGLFn2gmwgxXYI+nDR/ry3g99ZqUov76syQ9lJJvIh2FQh0NqUNenn/naCNM3tqyV3HwqJMDo33
hZKehzYuisMDZXWdSq8aOt+UNZL1PD1N83eTHiz5heoqtIhRskeA5dr6tWU4YNIRBhI2vhAbNoKk
AlfkWiJ0yaPPjWhnPU1ncBEVMJJT796k3YNfPF526TUL2sHgOEVeQkIOewbSOdZ452YrS7EYg6J2
5yoEG+To9Rpeak4JHyR2ZeN9M0tgha4m+8noXkT8ANLl+Ma4QTJt/soL78yq/nKJEXtmrnrwD+mM
9pjXVrKg8sJVVnzluvpePbejHXhcmsMIiqh0Y9W02Cf29NCP3+Ts39P5rxx4voClPy+v2NIhdG5R
94kidcq0xGZKXQATlMRA95j+a+lCPFzOjWhukduNzWWEYfX+HiyyAcR4wUHqrFFSLp1052aUd56F
TSVrBmdkMFPhBZaNU5DTn+1wqMwVoMViZ965Ie3kJpOVMVth8yDRuuHT+xxhwW6i6hFyexBsAgm9
ayOg+kJJDzBfEPAhqQykuJ4B8AUXja2uw6w3T23BbvtVcn+13JoDwoSvCDdBRfVJOyVyy2FE/z1M
sPq2Vs/kag6SuAty4QApUyNZc2JOEQ7u95F/t6s1JoWFJURFkXoUCBZAVHUSB9p3Vp7YuERMMAIN
5V6gS8P84a4RZC94/Qcz2p0I8C8nKYOZtkUTeDvetaT+1RZmeHlzLWznD2a0K7Ht5rpPFJYya8QN
lFgAyw7Sh5H5N7KMAvSirFz1CzcjwzsYVTQgbz/X0oRlmLVocNULWr8Su9zG3a84Au58eIJLoaf4
p58M+y+M8cymdhsbxBjcurXVkRXK+UmmD0HgQHVbtCsl88U1wzsBcS0FK6FODlg1MueJMjRMYOr0
4l0/56d65is8ImtmtPE4o+RsMGFmbPc1vRfNLosPl6dMLfunTQZ9Ozx9IPWIiOnjOdVGNTTG0Dy/
6Qf06idbXyKLA5BOHrRfqNFAvgo9IqBlVkyU2oXigxwYQRlMjfEQdvTgQDQ7W8sfLE4ZGkXwa5D3
BYXTx/E0uQOYhOshCwMoHdg7JvRounzl5l/aS5aJVluE4pg2HZrI+WgbvDOAAhXWPoqRChcEpHVk
Cv3eB+hlRCIxKVdWamlkFiCCIE9E6PcJUicGGgMzA/7LuIXEki/zOmR+P+wSZ14Z3tLBd25JO5Hm
mVEAEzC82CdAKJProvePHNyDuGmOl91vaVA26u1o3ATbyKeHMKhOosxPkRStRojCmmCTE3Q7SX8l
n7zk5TbFO1TpVuEVp3l5zTo/KxNkYvy0gALGHvqRsXdFWTCJ3eUBLc3duSXt3ofk3AyENwZUGDsw
ewSU/ez9be88XTazENyCM/TPgNS8noUXlmGbHH+FGXe+Y4O/L8tq5QBfHoki61Ri5p849rM8g/yX
g8RSXvyaABH3v7FuO6zJdi06AOii/mNFO+KS1HLqWGVNu+q+7I4TKEnGlVthyQSYbJDYAbpZ0Zx/
nKskz/1uUOD3drod3VcDFLVmszJZaza0Y0eOg8RdBxse2RH+fbDAYLamJbd06qB26oNQHxpbwPF/
HMeY2SmoxHAbAL34s8rj696B6pEjdhkYSN3aCzzwxwaX/WzpFld4ApUXQzO4HgO5pRRDyzGupK8A
sr0VOLDrvAxAxLuh1RYITOjfXja5tFfPTWrL1Vd2xisTe7XO2S36Pjb2kP/VV9Y2971dz/KVY3Vt
hNrKEYnOtIhiVqeyKjctGd+jymiOWd98L3vzzfR5uY0S/zZHP9jK5C4v6J/J1XwfYn3pmFWY3JlZ
I9S4kLgCJUsfQvvhfSyjN7O0biACsNLGsLSvkXMErTHygLgptWsYciz2VBnqLByu8GxwxjSYk42M
fl1exqWEGfqoIKEDWAqA4HrfBwGQcQS6HeeHTW/MlG6mjIZQ1NzXhrjK07fWy48ucIgunw7c7f66
bH7Ri1QiCxlUUBrobMC073sJKmQE7+VfbZrDcZKdzXtcae+5IVYWcnFKz4xph77jmkkEVjAkZcCt
V9HXdE6PfgMJF+MrUTV+7r/D0s4AF0g8QSWGNcUAVJveFSsY4kJoXI/lnWjNUMZt4M2rrbFrI1R/
P7tvCnwSaPJgNxbVwc7kRrhd4ALVAa6sm3GaNmiXu+c96GCEeYi69imv6B1LhhYy0Nm+TrvAWmWq
XFxiaoI8SKHYQcX08ZuAps3k0Kntg8x1Fu988KaTEFQHwRpJ3OJGPbOkjX5gEiwYMUZPxh/ECfLs
kKEYYokw4gWUP1Zcd/EuObOmnUjlBAYCR40rAYOJOX2PkCe1IEJ4eYOsWdEOn3hIXcPNlCe56Efd
AvkZIBpbMbJ4uJ4NRf39zG2c1u1ia1JL1LXfHb+9jjsa9tEr0HBbQpNtEr8X6NW9PLKl2rRSG/mP
Y+hKCqKPRV0pq6Ob7ZwkOYKxcmP1xbZn7QHRM8orIgQpxmPfO7vYqLYefzcNfp/Fx8tfsjLHukRw
Wxs0AtpPpaHtkMQ2uDGTfWWsyewsBYNQdcDDAISBYEzWTnSWNZXrp3jzcOZCSZ4eAFjff2Ukf0zY
HxcSHc8JqO9xwjU9PwkWo5k0fo3mecXM4jFzNhLno5nSaUuvnTASMvGjbKobq3+0Cg9tIHTFM5eK
jeiBg/wmAQQDXUDapBG/bQwn9hEVgpMOim6zC6n1wHVeGfk+zrsuunOHoCA9yB+2zRridNW6Np8x
QtWGSAzURm6pJA80PsXeZqiuwPGbdT+ByMZ+BA17b6PNatheXszF4+xs6NosN2yoO6neyGUChjKx
memeJ13I85fCh3j45rK1pQzlh5nWbkfO4yrO8crbxPOt228rtLm6/X5OJOKqR8d4zOxwFCtV8UVH
Uh2OakM4n7CNhp8Npl/CZhXFx0L2IGFvtoVn7DsM8fL4Fq8hRegFgD9BtlJzpH5y8ymy8Vp2Y4hi
Ik41OrLP8MKYyXdcWytHytLAVH+6D3kd8PnoZcip5MQ1SImA32FNINPs77b2+43NaRLMtvtyeWxL
JQ7UPE1AK6DlbkNW4eOG5KXvNaYLc+hUI/smra7bpi5Dt+XjEYRIdN9R5682qZtg9LoydEZw+FfR
/JTTao0TfukwxaGO9gCCr/nEB2vnrTMiyso2IvNPpKs3pGY32eora8FdUflSz1FIEyg9be3OagXv
bc/pkURMHr3iveofSrD1ThDJoajObxsDklxsxYc+rypsIjWG9lgHEi16+dXw7DgpI9gU+cZqnhJP
giP4WA5rdFdrdtTfz+5jZncCqpJIqU9s03ZPU7GDQrYk3y57zZoVtWPOrFRiAJ2+h9G4WR/EHkBb
1hMxURl/vmzns0eoWYN7osnV9JnunHUSQ+mgVaPJnob+oTDv6jXe/s+b+6MJ7eyK3Wr2fWViZD85
O1oy5CXaGX7Na1WAz3c4MCemDa2330pmevtJC8ISY1K9wmP1wKX/aHrdSs560QIUZgjybEofRfNr
xxJxlERIyHdy04pvxPnXR65i84QcIvjxlBiKtupdXE3N+Dv5zl4aZ+dEZZBGdwUgQZdXfcm7zu1o
gas9FujBG5D6onnIsyzgDIRKKAaRlfEszRdKTyj+IHEE1jTtXO9aBG4VRWZK+nd2+U822GsX44Jz
uThXEc4zZFaYLv8tgYQopgLhYedWEMh+NqH4GbNckb8Esrzx/V+EiofW6XapeDD75oACx3NnO6Fp
SbBplTgj6rVnweI3URClOjjzlUjYx70rO6icAcqPkJVmV9HcXcnE2ju1u5vg+9O8Vr1cMgctEbg+
coBwG7XFz46KsgTHw8CwmLKZq7eJRSCKyWeIi27KLIMYu5gsAl6TDvqNBcSSeUBIz4J5ZMOJQyRk
63dz5gVAhJYFJBo8xagl+uYlQhLp3i17sibStvS9qJNQiMwStEbo3XDR3EfII2N6Jrwngig1Q2Me
T15SXo9G+3eRdGs+omC6H+szDqTnoEBsE7giCq4fJ2iCdO7IPRUoGhIyCY0ZDk53DWxXyOYplLWP
NE4O3O2wRyvj2uqoH/9kHL5AwPmhGAo140DuNEY3I7QZez+Ug3kwTH/HTHTSuu7O6JyXORkQ8qCd
1n7uK76SqFrYgEo9HmJlStETbUkfh17grJnzCDGcy38OsRfY4LD610cJGrl+Fx5AgwGQ6EcLWc/H
2ukjZG2jLYmPtXU1giCp+H7ZysI19cGKtqXGIrZAv4hZ7NlRjoDY1ne+t71sY+FB4cCIosrBPkK6
S5usRs7JLBtUhwp33KUAGwSc+9aGtda0b/00hRLDkIZZCSLuUbTjLTrNkLyxBvfU5N1D387Tyhct
7RS4rgteQJWw1mtkThINBA2AoEa1f6GSEOTebWQa950/oFYxhivDX/JUuCh4PPGis+EyH1fS6RuU
tdWTprIiiKXkzbUPoq9tXJf1W59QsUOkcNfymd2C8PpGeAaDKES64rC/J1nfL1gAyJxa2K/o0fr4
FZHrxWMfgZBirOjQAiKcO+aG05w8Gz4octq0kyB5H9MivkIPF5wuESnKlBZA5kfGhHwenRREVa3B
yLvXcycEn+3c4WrL05NZT0W8TWf8UtC0tHku/cQKq6hSbGdFO235TPMXm7au4rGxns2WGL/qoqn3
vjDsVzeK6kPWTnkoYjJfxwnJUQmJojjg4EW777gc1xqVPj8zsfYIzBCuI66huoxBOuLhbfdFtvFs
4L1sdl+4f7UoI6SWBDunsxvXmhgXUs6wCIIAdZmourw2/6KnZOgYXivdtPW9B4eHRfetYM9x/w7B
uwQ5GHpDVuUb/4ez69qRXEeWXyRAEmWoV0nl2nszL8K4ljeUl77+BudiT1dxiCKmgYPFAgN0Fqlk
MpkZGSE737gM0JkFRTvoMoWjNxXmYkNGogimBOSqBld2yW+d1lKAASR5D+4cyGGhno2DLqJppwJ8
eekMJHQxeKByO6TNt4y+Oe72/FGSnVuAXaBr7fCIItasprolA2Z7isCi08aci4Pj5WHSWX5B3uPZ
Utxv0r07smaenph1NMcsa2GtX0Egbpqbwr1js2Ln5EZAiw8wMsejCB/ITPI5dj1oD87l9HOanfmO
uuNznfW1os0sd0BIZ6A9h+4sRotOl5MBwtNO/HVeRxMwpz+6Bciay9Xz4xmdwY3pXoyYTG1UNNE8
dRfjjuURHDZoGWGCU0jtqdW7kVNiF53+eR0e5+YizkA+4Ofas97uDdVbRVIVwCQAYPpc+gDDN+Kc
/AABvxIoOvhI/4y59ZkEeh5G6abPfTd7I0UQw6pzQ5vded+UZQTHdoXUPzNBKThRrJN2/S515/20
qObCZO7P30jYTPSt/qqltv3UmwWITvlodtMd2LRfWMlxw7WzKrIPmVsemxJ8P69joN6QAQc0hvpU
7OypXfh6WXzhQB+bEa7GOFvY2iYwE2GouJnv5vzNK+sgWn4lYM88/4FkIR9YIoj2eIj5lohT59X+
rpp6nDSMangPXub5nn3fRo8DBKYdVaHflPmDg2APtSMCGjMx3htMG1lLeNIDHGdv+F7zaK74chuN
3XfRC2bBNet6iL8vdVDSPck/uuYmcRt0bnZ0vNStX63G/LJ5LNZ95YRppeLgkTnT8e8T/NVhHcnt
GPkAKKMz3R+Xbevek+5Hnyoyjz+YbDEC4MYDew1eq7iFhMBDWtoZiY2daM0EMK5dsaCbwclj/T6/
Z84SJgbx877aFDUu3+JbQ0AHFBTsp00u8vmloqAcnQPduZ9jRYSXZqbHP01w88FsCNq82ARWXoKN
Cpu/QWmozULiPWXl1snCMd/X0GCLy7D69xEsgnlLmAdeClxL4huCMRQ9UImCaDC4zlE79SMrmFSS
ebLwe2yE39xHj9i8a7wKA4ZIAIz3vvftfueWW5I8Tfa+jG5NFUBClggcm+Ned2SOscWO0wXmHDsL
qONb5GbGsJyneh3JvBdPfR3KAKj8osN7amdYNNsxakRbko+YODy060MCYjrL+F6oWDckcQPX5R8c
MdBtqOmdmsJgbFamFkyl2aMTtxjnBB9xfRuDa5EEGAg7H6Uk3+vEmvC9psyMC22GNeilrAycj5jP
TxPLd0y/tL6BZxeQF0VglMT6E5PCN8swiFzZI0yaLdno/RBO9bWucgzJBzsxIoSbdcqyqOXJVDyV
Pisu0HDEtvpgWh+ZIqUypV8M5wkzsyj1ocly+sXKKrMKa+F7WDym82FKb/qKYEgvtOONVT2lmRUk
46+u+pU6V9G6d0kbTpbjE31LQUWeHvp420ZFaAwbTFYFczGAaXOLjCKHOl5yO3n/fgmiW/L5c4Wt
QXwcKjPF32+BUfAAXjLanct+TBrduL/Oe5eEV5QrLXzaErKxlmJGZ+VZSsR+1HbYaa8pyqFe7+fJ
QV82bbptyJVnbMz6rgc701IFzHzw7LeiTHaN6gqShd+jXwMR6dMPBeWyaNJ1/BoP24zGagwR2MDO
db8bDyAm96PpbWjnnW3fVWU4zV/oOMA8xuYcgpcZ5t5PzYO8mnQzT00jdjd7T+YKiEh9MSeKC1B6
vj7NiMO82hppXpfCTNW9pe0Uxs2+YtVXDvGRESEg2paWzIA1YSu1bx14sYd046iIgmWxieOy+FyF
CwYq4VwZwzwVOW9LJ86PIjqsBYQiD60Lstn8sq5f55fzzirbN8z1Qu4PRSNAmYXPo/c68L3xgnO3
bDS6t+nj+oUrmI8O/8+E+Gkac4JcewMTLbsu4nfmbLRKcbrlq4BqOeZbUWwSa02gj197ok24Ptb9
Yr3q2VWrmiaTmkDnxNFRJsSkqfBdktE02tXFKsb5ESjoJb9C1/X8t5B1HsHD92lDCFKLDa0LyIzA
v9q39ZuFmnsXaPZvM/02jPcFrkV7KBU25cvCOwczUXhBimVD1vSDVQNIFdjtIY4/UhSPyPfzy5Ld
FGg3/WdCuG0jQ6clSvFgaY02k7ZHEm6HWXWzehuzU7y/VasRPpK3xEViDTDlQXY9NvZT+g3w6PPL
4X9DyLTxkT6XI3ykfFimztBhg6WLnxa+5b4stPQ945KoGkR8Z86ZEg6n4bI2MhqYmuqfhnZRdB/N
jIfi7vyCZK951MsMk+OjkSSLj7Y1m6CEAu2nYEF2B8wkJFsMPxrGS5c5QWS2eMk1Ny4lu8WOrhM3
vk+YYuJUFvSOf4HgIg1QsCBjwC8g9DAuv53xySRoUV+AhKem21RXrZgHamFjMVlmmyAlwzg32EtP
L6XRW5N5MmzUCVvIqCR+kT679aaILmZr9WfvlaCE3OPt+O/3B+YPgJrHDD4UfsTB2rztWQQa0T9h
itKw7HfjvDn/MSU7icEariMFRSsPJAqnK2tKt5lZCkEyh6VBT7eOvkuIj+6bb6chEq1MVfKS+Oix
wT8x7egx4pjQl2jmCJ/Oyvwia4AlPqzDVUYUvSjJ0T6xI9y9o45hdKv0UCyB+Dp1UcCe/e4LF/yJ
EeGp6jaDXVVIS4MEw1BeFBDvdVJxMkviB+gDUIbk8BJ4Av/3ow3LHW0tSe4UAdqiV109QL0qu+yn
dFPz+c0xU+ybJPqemBPCFRhxoM+hw+cK81fOUj81Db/QNtA9p9hL1VSoyprgfq09IBOoYM10wjb7
DiSmb7X7OQ9t8z4fPs77+t8uYaF5h8CD1BKPEEdYmq5HTjW40KRwO4bqBUQMR7+qt+eN/O3fMII+
OESo0RMH98Pp57LXEh3QOUb/Fd1oawiZluJ1+uBqh/N2/j64sEMAI0OzF+mS+J7K1rjWmxR2DOMj
B3MtxMzYqwnJvxHsTe4UJLYiY/7bD08NCp+q0KfagBwwFhZt2mo/ehdd/w4xK6VMmyStObYEpvDT
LQRepJmqHpZWyyHImqMo3bp9FF8bJMu2qQc5jKZs619W4sQPiUGTnTN4+dP5/ZUuFzq6XLoCFQ2x
SRO1XktKPQXck113gBwX5j1132c7ZK3ixEm/5JEl7lFHB7y0M72tXFjKpyb0kMExBzJfM1Ce+2R6
Ha17q1ekPVIfPbIohBRqRZgCJ7AIEu562qymC0DrbdR8ocuKL4n+GnqbeM3h4jxdmjUnFfR0YUh3
g9QJbKPzxxHsbLrfDh+R9aCnT7N3A1z8V77df2YtwYGgrJvFTsXXZ4B7CAxf2p3jbSpvo0+KsoY0
pHwuUAQ8GHEL2oEaljRrYxfX03pnLG/nFyM/Dkc2hEvG0LTGHZIEUGrOS1FvSnSE+rWD1FwKXOzz
mPnachhVPAGqlQkpj566+rgYWNlorqEGYOE8f4tWFcedygov2B/5fuRVpd1wB0nJZZI9DtAzz1W6
oFJvR5gESRNFXdISvL1pyzpaPdhgtl+tmU8BOQU5QIJq1/kvJQ0ZR4aE+yX3qj4y+EGeUVO3tJ8x
u/bIZm19plKNkoQMxwDVCnFNA8BWEXSlRUPhrW6MxHDa2NXtmIa9+zjWN8At5HXolv/u5VDvAYTW
RscADQNhB7OExCPNUxRLsivXuCvst/Lfsxy0Y45MCHuXgnMzmxYU/fPqrjfv2vGZ1cG63JrDv19j
6PsgIOGGRttaHO5kA/oe7giYCY3uCv0xYwGlgYVrJlv2591BdnBPTAnbBuAZdRsH20aLj157cyCC
HdTN4nfDtcFejOw6jgbFi0Hi6ycmhW0sNMsCUS9Whwr1ZLyt+q71ripV+5j/ldPnEO+dfe6hENbH
Je/WhWJhnvFrGb9D9y7yHljyUKT7yFT4nnRFoD7jpRrelhHj0DB1CTT/0DpG7XEEFiPtIGJ4RQbF
15JEIggNfNoRIlE+jSbJe9iJ11vTDqPmaVRhrvifELcNm4YzhD4IwEeCP1Q9TWozAiA9MgHF1D+I
qnImNwBiM/C2oT4nPuYIxbvYXTHcC7UwSMqbj6tdK0b9pSZQMOPNbkAaRXhhnhj2hEXzc/qrbh4c
zMKcPzWy780rcv8zINx2SW+Y81qVKDCV9zoitZnfusVDotICln3uYzOCW7UZG3FvYx1Jd1irF5f5
WaTwKMl1wBWm/luJ4FFJ3MXJnGMltH7R0ncPQuqQ2syX3C9UXITSrwI5bkoJl/4QFblpbk1Gp6Nl
b6dXVt8EXckUn0VlQVhMjtStrjlQBepGBBWQRqUVJ/0gR0vg/36UCbR9g7aAB/CXljyn1hNZQOQ7
Kb6I1AYwPXyEC30EsXAVR2vF8hnAq3q+1bSQ1lek/DjvvrKbGa3j/0xw9z5aRtHGXW41MNEsN5BU
HbzQAmyyuWYapJIZJFlV00SyWGxSYG3RDkVdXCzIAtMGrSCCHkOybJnThSY0h4sl1JwrxGcGptvz
65M69ZE5YX09xDvAMANztL2ajH3qvrgkXNp9o8ISy7/V57qEYDmNFPRDKwwN8zcn2zFUZi3FM0i6
FvT6+SAWB58I1xhlXolREfT4SPM0Nc9pcrBiIF4fs+wLOYf5aUgUJ2TDNJQlQ+DXl/1YPiGHL5pg
BALTUYwgSDftyJBQfIhNCvwuoK2Bk7xqRe1jChN6gAoXkEZoD+V/cLBg9kT0OB1Q+QzsDnBx4lvo
arU01AdM6CqyaWnEOTIjeJrRZ5mRxDBj6vea9sa08LwnS9MzAJ/xiTn7OVLb06NaZ05WRRx7xFao
wmnJJc3ykKTm3kimS326masK8DSzYn7ldYqmgGwPCZIAzkDK/xNs92BmJmsF15vpbZ0Xvp3tJw24
18P5Ncr8AUAnfgehOkhFwsGkH8naUfhDbezM6Pe43C6uqgYqwTCiDPNpROQXBO/+AOYNGBmaABi1
0KTXkftuuTvPDgwAJqqHzNt1KoVFmXscWxVdfSFARXCrXXWZQoez+fehNCzLhVvA00EoJ9YuWnNc
m7WBe/Sz5gyB5WbdjmBwkwXMzR1Qgw66Vyp8Uvq9Pm2KhQsAJLqccpus/l66EKl+H4bteZeQu/2R
DWHj2DSCwmuFDcM5JJ3hT60NcNVd0d+tqFh2UVhrG93cnLcquxYJXt8g/sMUBpDCp2dtJquB/gOM
Rj2UV3xAhbMR9Hwag75MT3f2ZJph0zXptdZHKCwupbE7/wNksZ6rN3BKHzwlRGx5UWiUDAV+gIXE
oiAbhkMXeYWvFS9mpUgzpIebd4pQZkapWedf+SgH0EsyjJ434HXepuGaVRsIXjMf4sTImmzVJKjU
ZY6MCWFyrasimhl6fnpzt1hhPz3nVOEy0r3zuO4gAMOcT+x0PVqcuEVVTPAYVoGaQ/Nd+h3PTIBc
MbGX2IrrReoqn9ZExSvmsB4gMyxoSa3HhL6v7VvsrfdlpV/qFcXNidEUS4XilUaTI6Pm6RKLmGlm
bGCJJZChPIUav1CTxJQchqIx2oJcTawUlmUD3fQEy7KyD7Jq/jr5xPa96tlWjVHIP9enJWEtaN/M
Scc9YtAxq9P5jheQ9H4c0d97/8KhwgA7Gh02LlHxvQkpt5j0zow6AOBBbn8DpfuRPgFBPkYqhViZ
m//Bj6OVbnBGttMP5OR0SUmJD7SCESBvpg0b8DY0X84vSHZyQf/D9YcxloHy2qmVWrcr0GsueEe5
3zPyMQMHzKLbzlE8omVfCGNqGDDAoBNIAYUQPHTDFLcJ9i3Wrob4oJs3xXRp1veDo+iTS+/mY0uC
L+gAUgxJz7+Q0ezW1rvMeuDKSEVArNQMoTFiTKNmOxMjG3PX/Wrsty9sKFYIlA2qEn9JOg8tXdfe
4xsKVltPs8KYbXpEjvjjvB2pexzZ4a+ko5BLNa1AP1nHjtLLzL60sq3WKe5mWVyyPk0QoamQzw5E
kFMsZR5fFw9F3XmfgaY3Jh8L+lPmcqOrtFKl3giIjQ38kIM2n+AmLl3MyYiwqBK9LmsJHOMjAe2+
mSoybak7orBLAcwEysEW7JRLOpiZDSfJ1z2asE36pE2brrm1VXVD6YL4IxXrQVIlxsBiiLs6zkx4
Y6EdnPaDeuNPrwC7XssUJ0xlSfD7tojSJWphaTLvwQJnla+EC4bF+ea83/3Bu4k1PWj+/rckIbHB
SxiI18jAkhi9XsfaJ04bjFX23HTWQ5sPV6negL/0yWxeqjS5w/ybr6XrZqLvFt5nS9NuVicNXJYd
rFHFJqTaBH7pHR2KobCZYzH8NrDbdt6msa71JGy1h/NbICtAoBwMqT5kdrgJBO+JmTeZxghsDJ2/
FcPHOAZrdtDZxdIE06/zpmS3NAjiQAOP1MqmYtvDWjJjoqDAC/L5tjZuQYHgnzcg3bEjA8KO5URr
lpzBAHOKMCNXSx8WjGzHr1Qfjxci3GauWY+lM8COnX5Ly9W3jXsj/3F+LdJTfbQWvtajr4/Rf8A0
uY1lKP0sf5ubOMiNBLPxD1TVwpbuG4YZLahqUIhgC/fmFI94AS6w1TagsXybO1+HTImqJSn1tCMr
QpCHeMaEojcicIKj42SbPvKBwhr0OxptLfp0fvuk4f7IGP/3o+3T42IiBge5pfp1BNB3B9z51jOe
kjjo2j1LFamUYgfFR3TlagBFL38uyreh3s0NYFhPsYrTW3pNIl/joL0/tDinizKaGiJQ9YpHs0Z3
qwEKYqe/jnr3cH7vpOf0yIwQEuwUfYgInGJBAvXrFCLc5ut5A9JHLGjk/1uIEN8ZIWVugcohWM0P
a9B91u4n78WyHkz2mgCxBPUpWqtivfREHRkVYv2cjNC0z2HUbhDbURdCfhjmaeIjOQ6J+wtKVNuk
ehgcZKje+5wmgTa81nr1NGJUmmU1SJ+n5/MbIXWbo58kBCxt0GO7ifGTxmzCs+yxaTAT8dBqu/Nm
ZB8UE3PAn3H2AzBLnPpN2fTlWPcOaiFmmILZqFxXRQ4iW8iRBVv4oF6cO22ZUlgYX2c9nN17w30D
odr5daisCF8wyrBZhLmIicXvGQQRce7387fe+zhvRnbM0Buz+VAHhnvFwrIz1V02MyymRH0DrRjb
2q6QIDhvhO+5mHkcGRGLytRs9MRsYYRhZKeMHz0Wetk9iKC67LKrs7AZVZzFsvh7bFE41roZe5hd
h0WHgbM4GEycANNfqqvpV16pWlqKPXQFh6DeMJrLBGNa/ZQP4Tw+E0XINaTe4HF4FxoawHEK3tD3
mtUuA2pCdts9uRi+3M+LuXXZ+gb2ztzPJzrt5q5dwhQMXxfUKd6mmqH8l2289Ce4Ja7sctqSee0V
gDBZnOEaEtCS4FoZrrDPnjlYic4B8HTUUOtIwQgRoVD1PXP8XiVrKtvmY1vCNrdAEWolZPuChk0+
ev7B2v60VCgp2UYfGxE2Gtd2TBcOs68WwBJiI6yL8abUwCP8pRY4qtEmGmF4XIP84DRSITWhSRfP
uBiM0AZTcVJ9P3/spB/nyABf63FekNHYc0sYiA0MAgJ2TobUj8aX2toYlUpYURZ3QVDiQv0AHG9E
pHkbqLXo6WzxhuW3ZvrJpu35xci+/vHfFxbDksFy44jg9bImQUy6MHGf+lk1MyLbsmMr/N+PtqxC
EyYqMf4X1NlhtHeRjpHQMSgoXkOPX1gP6DwwdIC7CmX7U0vFVNaQZcY9tVhZwLotGaKt6SrihvSj
fBr5k5scL8eORrPTYSTCwBh1d8momsuUnRcXmFNiwpWB/xeWUUFJqZ4zXFOE7Veow1V+NT9kX0GL
HFmhQkGjcm1UPE2sw4y3pfExg9rl/NeQ8OrikcMl6Cjeh0CVC+sYBhvxZYEFB52FyjrgHeoMt+m8
Aw0WjQ5N+4oTmve7JoZeDs4rXkLnf4F8I//7AX8R+2pa1gJCzctfSdBSP3Ke6+5tHg/nzUiP0ec6
RQqUWE8hINdhnYaR+BR3Q/HoqVIX6SHyOA075/KEAMupa0cL6UB9gsd8BW6e9tFOD3p1qLtNpkIp
yW55sK//Z0iMCWa9xFmC0gkqTuZ0PU3Pi7a3+re23FuqTon0KB3ZEl50U51VxeLCVoZWzAqSiSZV
3KWK1YifpjZnq1sots0sE7/L0b64osMV60Mr/1Y4ij6/zBhEFyG3glonqkLCPbfGnlUMPDLMeb1N
TTMYXPswrO2+MzxQOsx+3zaKRrL0jHG1VQBA+EiWOMpI+ihNowJ5Up0GEdF9tEcISUEJdRuxg039
NPqNxM3P2E1uXrl52KvUMqRvseNfwD/yUTzUaDsa6YhfENc35hyucWhP26a4TuLrlu3i7CHC2+T8
gZPbRKGBV8+hFSBWgoBC6fsUGi1BiWGEyULb5i5t7rT2MnE6MBFimr3OfUxtK8zyDyjm3H/YQwF+
4DQRwk1WUFqVlQOzXkW0X02+dqgBQxZhmLXyUHUcTAr83Y5hqCpws4wgOzan9UOnq45fhkbnOExf
AcqAcQ/lMJDQYKxFCLIMNYrKW/kEl177Vf/G6EejZHmUHdQjI+KdN6PubU0eBp1oN0A4VUcXS7G3
svjGGyLg5seckyc+Me0cBDtxn5Z4miV+Hf8cwLSSe7+q5k45cCEL10emxFqLYS10StO4DOa4CKGN
cpXOSWjOk6IGrTIjpPFDttZ5a8JM1D505LVoCQ6jikBHdsMdr0XI381qXfoySsrA0jY0uXDoLZKq
bFJ8HOnn//w4IlylWFZ31HQsBa8R32XEd1VgSdU6hCAS6UapVwYs2Pn9VKL+BRuW5ydfacN6oPwD
OTWPmGJKklO9Zk0L1mQtbl8y17trDQ2SvPMlJlp3ndnvz0cM6cZ9mhMTkLxMM3uN4NWjPexmY75f
cSOcNyF1M86UwNXYwKIkuJljRPYYlzDRNT8JRlDzZDPF7/9sw+WyhtA9AG4S75HTED84XWwzrSmh
g7RElr9Eun6HQYvMDa2qKtLNeWuSAWNgy2yuq40CH2f0PDUH1d+IjBZotKwy8zMNsdS+itCYH1y0
foNmzX06JHujuCNtv4WIieJ2kVzjJ+aFM6WPZgbp5hY7am01lJZBxTaGHkC7RL/VNUWCIrvKTqzx
O+fo+uwwP5TnKawR8tDjKbb2G/By+m7yMhDcMyhOXEX9Fw70iVHhuNkLKHZ7EzucNLdNPCH3UqXe
Jt8l4a48McH99mhdMaF1qRVYl6bdR/a2oxuSxKGlX9vRW65t0krz21+k1LZZsknS1yQbOCQSL97A
BR4uvZycn3r8vrAnOkYqB+NPm79+m2NDBeaPVqhIzoDRt5KBGrEEZO2lBMHA+N1et1NDd2X7ZK0h
nA/gYNU0nOSg4q0BvCEY21EYFMs6+mJFzOAqtdHsZ+TFqa+zfnv+5Egu0T9D+YACo/zhinPqhaaT
mbggfehMsnPnn2axXeIumKvdrBJnlATsE1OCBzHAmahTw1RihIUGBOjeq3aLilxSEj9PrAhOhNn0
3mMdrNB8N5u3Hbjhz++Y9KMgV//fjvFlHnkpZN5qs0lhIDPBkP2cjtskVcCMZSAMYAjR8QbY1Px7
7iNJWlAxj5g1cFN9g+EZ6K5tyvxHHoWpcUUwE5RvixTCaLqqRCyLLSeWhbitkQJcaoRPObB7KLjW
ZahnP1BIABN02oTgllU+haUmMZsGpkd0g1GIEVJkw8uigowoqvaDX4B0FlO7A4gle79fBj8rBwwr
IosI//krAvX8aVRcp06zJee4yWq9q5073fhw5p/nTfyZsxdixrENsd7ejb09GTpskGZ6sgd2kUWL
nwFg32GkK+9J2JOPtnhzjEfk4cy5KudkY1C0d6mv55g6tJNDOjrbpYQkgPNsRjp0zn6mGL0FbsUf
7epunuzbDNPi53+35Jye/GzxLk3HxLA7/OwRr0Cz3k7Gi5eGWqUIqZI7E3c14Is6chBU1IWDGltJ
1HQL4LiLs1ovqeeV32J4B5jZLJJc4lQgeegrp62xGQkYic8v8u8wAV580M8iQQEz/F+kUVPBSgyM
pwAGFI+1flkVitX9HSX+n3efm7AxiiasrhybtI0y/P0OvRaPxUGm51tPfzu/CgmYBGaAlUKpDKV2
2DoNRryjaUMAD9wL6UMLis98q5PdDJWyOAYw99ZeQzb6rnfVB+zJtvw+CKBV22xXVcSSLRc6tcCM
QxMLzBOCz/RJY2SLieWy+nedO1f9ou2WwVSA0/6M7p2eKFATQ2MaTAxAH6EFc7rcVdcHrdERnSbH
WRNfA7rkw0hK53KpzTH39aIHpLBnK1RyatJBVaXACOBaGi0JjTSt7ww8q2/RqO9SjFV6nROSKTI3
U9eOM9TTh7LyNUhD1n7P8uQpcofuaVpr7CDRc7o3o0x1WfHP89d6AHIDHwNqMa4Y+thQFo6VtWhZ
WTGeLw3kTwuvAKe6RqnPzPJqaQvkcwUmzTLtC9gV7CZyZbCpAmIKzNjpbmrG7EEgAiewLj5i5zJK
d2P0ape78z4qdY0jK4JrQOFizGw+YUK7hzwPjRYkF8bzeRt/ZzEAVGGKzXKgIsoh26crGTpA7Rsy
cjBuc2cO9nXikZ0Trbg+ap9qkeLykAUPPl4KRWsoM1OxDdgxosXGgCW1wDR7rembyffzC5JaQKkK
GQAXgvgrfEQ1mEYTfj25ztazInBIKAZ/pFt2ZEFIYxaGTmmTw8Jc348gkJ4e9ezSyzvfUwkJ/x3o
8XE8TmwCXmwD/yN8nGiEmqQJIG623gACqbN9lGyqybcpJB035/dNwkV4YuwvLHgbxW3FYdktC0vz
elp2JdvQfGPEe8faziSsu9syDetoT4lKPVfm6UcL9fj75igzhPYIoAJ8oTq7alEK9/axStVNFjCO
TQhPvybxoshYYWIowmE+gDUAIR46AJm31WjQqQTBJbVivp24WfCYx9cT39VzledWBXBOEDfbrr/T
1zcz29Pudkmg+/CbkkNhfWu0CS19SL3p3ztbURGTnQNEJ1yhgO8hO+RbfrSlEXPibCBYbwmaE8zu
+KOpCE9SCy6HN5kgxQGY9dSCvjZNbjoceUQ63yiv9VTFySUpTiBUYBdByMX508UD0DJNZ9Bxwa1l
o590WS4PhrfX8uu439ROGHu5zzogJPCfotQvO3lHhsXDkLtj3I8jDAOV7mk7g/zI+htjee6aC+Pf
AYonixQ16rIFZ7/hi2zietst35vVvNCSNDx/vlUrEo8Yqwpn4ajtBARqznpbVJfIfyPnh97vgR9T
WJMd6OP9E07bALxHl+t8TWjau9+6/iKb3s8vSBaGMSqm8zlsFxA7ITg2jQ063R6TPzSy0Ots09/p
aGr+VEMtJZnjdQO6GBXriGwTUSfjjO3A9FEquPysJST1OIKjzB/7HrzlgaY/14a/eBeTihRJsoUG
52n/M/qJgWNhfaBKNGrNga3eQ1XMtJynpnfWbeGC2vD8TkpCowF+AZS2uZggRphPD3KsQ5Z3Ap9B
kELv0ljSm7i+A2L6RjOai4bcJDrZUhvp4HmrEipeJE6fZv9qDcwDUgQb8SOdvT1GqyC+4oZx+kIW
c69pzkXXPLVxcjkmXYh7HEQOlhcs0LrIVshJuc9WluytwQosQ/H6JJKvjB8Gt8KMPzIIEQnSxtlY
uxWcl9aYbNCGOL9I7Fo3g8JLsxe8Jtd36hXeISXDtM+sJQ/boZ8mvzF7yLz2a+SzNU9eq7bR76rI
zKJQn3q72EddPoBBeZr7i2omM7RFF4eErpk0v4ZsjKfQ1Mr5VwH25t9JBCbizpqX2Z9Sx/zhjq19
qKYlv1xiOswB7ur1YfBaA06h5+9Rx9IDxly6LQBqXXmlVYN3netjrWi6/v3AxSfDUBpwEngyQRjt
1FOKrDespEGP3+gu8FTQyK+lvi4i1VTVH20AIbvHpDj6a3zYCYPUQuaLh+/Ys8RC729sKz1IkmS8
xp5OH+mgdXvdGkBW4eTN/INW1nBTzRNaGPqYN5t8zruLyZ3bhyKvUdntQej33KZWfscKbfjReNqq
2BKZs4AXyAZSnnMCi84SD7oF2RD0od1FS3eas5obh3mHpmnbAyGoAi2URv5SW+O/X/AQxwIeld+P
kOUVvgUer6jm/+mPdvegKfRdZ3P+gMo+9rEBIYb3VtxTDY4egOAEZZNaa/wo1YPs3wtKGPxFss5J
F/F/xECusZENKW9HUYdthiG/qcjgD2OruNIl6QoIGhDl8FrkBA7CS6cqR5ZN+YQ6NJ3CVMOhnYPz
Gya5kfAgBEUgJtosSE0Jt8OUQA5vbLEQcwlaUIhD03owQYQ5+q1BFLYkHwddaNsB1Icr2ohdwlG3
mmKM0IlOan+svrXzbV9vMpVolmTPYAWVCWwaV+gRfCy3vdSkC7dSvTv0OlM1LlR/X3hKJcu4jgXv
DtO58nVtE8+VYp9UFoSvnumZ05cmVlCZ+cEZs33d7M9/dfmX+NwjHiCOEm3WJAVbF6yBVfHWIyCE
mV8dlGD/faAL4i0UZTcuZsy5bk7t2KPRJGMJO6Vxv9qzH9PvPbnxskSxY5K848QO39Gj9UBRqlsA
4SoxMHm3jNfd9KoN7+e3TFKlP12LcFJyJzK7eYSNNX7IIgDDy03lZn487fv12mzv0+qge9+XL0S0
k6UJ7uaARlRLKXdnC7KeXTAwPWjqS6L6VKotFJ0uqZfeG7C8iD7azW0bzz7Jw/N7qLIhuN1Sr1Fp
9rDRxg8r3ddTACSzKkWTnh4UCzGtiEcsuHZOfWGgZhpbHTaMecCg26EH0rHF55U1V39ewC2QvrTF
YxdBbRMI3aF4wtTp+WVKehxwFZ5zQwUeBR2Rk6zuGCDTNdx+YFvi3o/lFtCF7cyCqPR8HdA/fb4q
/p1Y1oakJs++ceBQahcyYtfJ16U1XKSm5R6jfOBboV3Yjpvza5OkDsdWRMBC65UUFFywYrdvVRNa
6zUdGz/vEEG2Ufl23pjMXzjyno+NcQpbwSfXxshrqgNVVLRh20J6yEWt9OELNkDCYOBmsvir/dRd
JmQ5HvPgLmn1UcVXPYhWVLe4dBkEFx6EK5Gdi3DdemqzKZ3hDhyukHD0H8r1KrJ/mdt7n0ZEtO5M
EzdbVxjpm6cIvfP0KwUv+9iCuFNIUZasxOnVWOOjM+kMF5GK71mWjgBaAGAzGOR5q+b0a5SLizM9
AX7TG1f6HA7j++huSX5YppcvfHYLj3CUggAp+6MEdnRjgNK2BCctPruj79cojNtDZD6fNyG7MTiX
CFCXfzS/xRM51P2o9yuQN0bx3mgXeP+E9bhZnIfI3VJvl5sfrr6tXUWpV3K3wypUqrCLBjTghS20
kyFy0NJFIIeghAm17DTaMzzEahUwhX9v4cEDQ5gIB+8ammviyTGKoejMMgeYwBk2NWF+RDHNhhmY
GfAvYwNYBhC1GlBTE3S11/zH+d2V+PuJdSHNG/Nc1yhwGsC1zn5FbwymWJ90HzFgg1kOtE0csclV
uGPXo2qO5SFg59rHPD9oyf+Rdl69UjPP1v9ElpzDrSftHGETbizgAeec/enfX3PeAzMea6zN+Qdx
gURNt6urq6tWrXUfrF0WC8EBA3/NzNbRBFoTVg5mNP8OkcUuuDK8/T9s1ZGJWRY2qZJd+nEKnhGq
3r4GA+x/uGxhbRHiYx2dJqmC51gTe0UJws2dX0GHalmx0g9cqvYzuMODiycXZeL5sxWmqliCXAws
BrprRcjTLmBsQHOz7IEHN/Zg34b3uMg/Du1Hbw31tVBxOrEu/OVojSjndpEk43BpFx1qx3qVu/JW
0GX5mgkii3nwIcUR68PlrV2IiCdmZ3dgmEQ+jykWPWkvtXeXGPeD8kWrvmprE5bn35B3oAWHio4w
OL21Wf6Q1j30gLIV0UyVAzduy4fUlNxEDlbi0/k+iuYClHqIFfAGPHsTNG3ZZKMZ072rXb29L4bX
vhw3vXYto1+BqO/7cbYCaYItlIM5BfOC/FCkZlIUVryhkywpH+PgRaq/XP5IS3t3ZGJeejdaM3O8
HBMFMM5K/6y15rYet5eNnEe834gZLiubaxjJj1MHHKH57vsBSerS6ndmVG/7tRziPORhwWakkLcz
fc55qSzVJTOTQ+TLrc4tpGtD3XUaNFzd2+WFLJhBfl2UTRgLEM59uhC8LO2cFvhA2n40nFttQAL+
Q6usvAmXrIB5h9uORhb1DfHNjs6rIY2mEns+VhKP4ZHSe0nk9qGfpPpakT3p6vKazo+pzYvjrzXx
a46sxZYRTZKGJnsWlrGrF9+GLPmg+l/sSb0am1+XjS24GyyuEClwjmDd1mYBPYqKwCtL3NnJfWgU
vg1Ap8zi9bKRBXezxSdiyBRUL3RRpysCjNzklmApG8BdGC6pjPXMTWn/d9nMQjj4zbNtC5FtYImz
sDMGTqqUAg9meft4+hzAAxSFjH5tc2UP+JdC0drQJE04fvpp5mLj5VS8AJao0JXPMtlgklIn8OGS
1Qq7nlxZ90YGRWTvCXAkX88KeHK7AVP8G8vu2q3TB71bKjZZNW9k5g4kqjP1Ru+lHrrpqe6v+17S
31KvJhUJ5a64igotnradRjSVU7MJDm2foDXQEVnv6qpv76ggVw+lMvrtbWGF+pM5mZy3aZz2ajMG
t6aayl/VMbdvh9Cur1vcK2R4LCUw65Ou0DyMYwmKId8xf6VyPuwn3R6/h9JoPOe1l74GdLI+FbHd
3upOPOwNbDwXNqiPIsvUYJsOTnejJ6b5uSsD2J3iMVDcoe2bcav4UvaQhwCaJzmp/c1Yyd03wehZ
7yFAy69bcyJsV72VPvVZ1Uy3dFl778kBWfrIqIvdbXqoEht3yIL82jKC8a1oq2BvhR1MoLkCPwAF
TfMQhBpaAZ4N3fnWb0cGgCY1kB4TNZM/x+XkPedNHdI/sYzyOu2kaIvgG8o5nZ7VG+pWQXabFXF+
w2fU/J3mxONPtVTzFNa0OP0AXVHBOxvC8H1W1+GvuikTdS9ZVcab2LLamHe5335W9b75kk8+mjJd
YEffEWvQdpXf6khrZIl2pwc15bfG9CT3ssufv6GpicmCKc8CJgHg4/RkhVxUgVTClaym00aH+0GV
msMUyYcQamavS39G0lrjaukwU5IQWtcOhGzzoojh+ZaepZwyLd6bgI/a4f0QOxZ1ZGEW1IsssfJG
sKX6SMdKyej22fXlbVtbg9jWoxDbjEqrj78jBf5Vhw+D+nzZwEKCCUWRxm2B3hUtinksasCr5lkz
UtzIVemr1VnWlyzw+2pT2hnlUQcCzH3qOT6nMDW7yW0CL1S3Taym/1W+FvH9wvq2CPuu3F7+ZUtL
h2yU/Ax6O0r1s4Cf+N7Q+zrAiL79KCmdawYrjYaFy5KV/zUgfsDR3tpVE+fqb2KjXn2LVWgcQWAY
Y3GTqSuW1pYyc34jtNPIEtKKFe0M0BfFqmbU0u1o8Sbl4Q2FN12A07WETkh8FtgEItVWtd4cOA4D
Y+WLLBqhsUg+iS363adGdCsJix599Y1kP3f1Pmm3hrZiYumbwMP6x8TsZegAWTW9iC5dPXyNDXMb
tUCys54O5hq75dpiZu4l521e9BKLqccrpbqpycjXUAgL+ZFNRYcMCdwDCJ/ZfoXdqHbEPYFCyPaw
Du7Tg/kaQKyse++ncoUO4cjUbN+GXE7jUaJE6RXhFWKnWeLvjWbbyPdB8P6s78TUbOMGxfK72GO0
NR+8bWOGWxhWk/xNl2Fyl8zN5SCwdG3AogmpMUI1oNlnxko/79raYQv7YhPWoVsEaORdIUPlGugl
R2tOseh+R+ZmIaFWYn3MJMyNqeeG3XaUf3md2yVvl1e15HvkmRRYVF0976TCctYaiQFkJED8AECC
DWhDmda4mVaszDVjx8yXzXAkmY1gm7KDJ1N/MdeYk5c27Ggl80G7dKqmMv4tfVoY5qHX4oqyv3I/
QYlHs8iLXi9v3Jq5mZuHI/LmdcLGadqPxPrBnN2mYHIoiD5dtrPQzYC5j5yBnj39YSD8p6Gu4jhV
XsuIfMe9mxobx3hp1VdlpPIRboN834zrjcMlXxeQDXDuKNjBhHpq0wngWPdzwBRanomJPu02b9vX
ti/SnVI9dPRwJGcFFLEUoRxY+Fmi7Fg0qU9Nkj/2mtXDNSD1eruTtCcjbj3YGjL5urDLz/BwrLWq
Fi3+5gKAF0wIWp9aNNtGr8uYsJuPiUW7TUFtOO5D5asae1KwKfXSSw7p0KYrhbSFKxjQlGZaNsUQ
OIdnTy4+cRabPW2VLDCu8/be8srDZZ9ZOG7/Q8JogsyiIzVbmZSgg663VL7lOE53xgSvpFnVA1gM
6+c/WOIdzCyCI0ZBZ2uZCsekEEyUinIKIupzax0KtdxdNrK0YUyeC84YZlLOSurKZAdVXAliN3N0
B8awtDXlkQVXcI4tzJzPmpCCkbWRrIiefPQUyXtFu0rTu3z8hzxdIHvpjwKNgNRKfLqjTC/Ohmy0
R4GpVBgibZ1NEfy4vFsLgYn+I60oQOvAi+Yo4riPrEIrNAhClBu1v8n03Wj/yo21Z/zCwJVor4K9
gTXe4r+zT28kaTuGIqVoojDfO63fXWWdU02ulRmmv7WcwL4P5TR48J2gzbdVnpYPfZ8kr+GkhTdJ
qqb5wWO8O3LLstV3quklr6JUfqdGA8S9KsrsoMgNKDjrvq89N8qZvtqZYTiqFA5C4zVxoI/Z0AQx
r6O6LiuePYqUrWSBYhWntQrWBx4ajmSK3va8l+yNse9VNAh4uRnybuwzb6PXtXTdN8Jg2Yw7Ve31
gzG2/aHqSntz+WOen2TMM7MCszFN0jMZUZRC+zAuaCtCV1LuGyv2P9sjgJHMq94vuo4pgeYEvAMA
fR4OBydSoiyiv5i03ehaShZeB4Vpu4zrrPGDLK2KLyfYvhxN5UV8eggoz0h5nzBqG4xFfZvbZvGs
Ro393S40SjiXd/D8OIgpKYKqYQO/hSD/1Ba5jWPWHROkRfFYarSS0DXuxoNeSCufatGQBZoLvT9T
U+dEH75qllYWd7SZATeOocJ7NXxAjWdX6+XL5TWdB0TW9NfUfJbIK/RcnhpMjSYcf3X2OLbFl8sm
Fj8R3C00Mm3NOQvspZ5y5gpM9J2/TT3tKUaDL4jHlZtq4c3PUoBk0+cDN8uqTj9PGzpU8ZKR/kq/
b6eXMLmVojdfvTYY8Q6RzixvJzTSo4ciAY754fIal7YRFgOhrM3VQpH11LYsSVYXxgYNYqSa0zbb
pOH+soWlXbQF8JsUCrDiWd2nNXLPJPZuwuINrbdJff6XsySivA2xkSAjnPdzRj/Oq6lifLOPr+QU
4YLpKiSLuryOhZ0iDaSBw1fSuVK0052yjbwMC1uB/mNUNm28Y35kxcLC6QEjT7VAIAxk/ndqIS0Z
Gwy8INtk2b0XPITlveX86tWVB+PCOsSEFyIBTAAywzkLBohkZk2cxdmmR+BR/2yuqd4sfG8CJwLT
3O40PeYxNKvbZmSGJ9sUMOv28VbNHrV2RXFx4UYyARfwKUQ1Ct893Sk18XSTEle2KZWDkn7o7UNu
fdLNa9l48QwUUxjqvfzxFxcFSkMIBAByV8Vj4ShlUWKQ6n6PwS66M4y3wPoSM1D2f7MxW9QYy36b
29iYskevfaRkHYWvl00sfvu/y5gLBFTDVAPtxoQ+jXtFSa5GpgTeb4KRCE4I/2eWaxZQrF7PSlgk
so3E8GpoWtTo439YxbGJWbysQyugvIOJZKpch3HnbuV1cv70I8WmFICPOaR185BlGh3UXWWVbcw8
dPXsQ/SZxioljq1Jp2b4fnnDlnyZZBWSMAEBQ03s1LVwOSdpqyZDAOtx7JBPZppapqdmwj94GD3z
IK/Jli05MwtEaogZASjqZ5GsjYLcKfKOOGOGrOcmjb61a0S8S7Hs2IbwxKMDU2mVxKsMG1Lmhr+6
+pPsb6NgxREWts6i+in0z6lG0c8/NRL0qjdUUs+lZdxKZuSmwavJHGTguIp5i2ZUOa3EHeFZs0wY
SCeZANxMtKjV2RHtaxWByXHkWzmvk3Srox9gbrQG0MW4Rja28JGY1+CJ7OhcB2diPLbeZeTicrap
2hEKcV6X+odyWGvKnFkRpAEms7KCS5Grc3aUZJmpHHI0oIdNzAzTtlAy1woPlz18zcgseJaF4jTe
gBHDA+ANv5iW/YPYmuAlEAy0ODTwkXmOKyv9YA4DxASRSq1d2/Z+sbm8jDOX/m0BG/Rsxej37OJs
2qJgVI6W91A626zc2s6LkjgbeSUeLOwWCQaj3sh0i7q++Pujk+PlVUEaXVAJLxtkWJlkGj/5707K
GMRH5pcKCV+d9G+2FqnOA6MSClZZoD1rbbc1MuT3/JU4urSUYyvq6VLGpPfayBNWwE+asnxQwvZR
s9bwSYtmNPaLJ7/OK3F2KruBN6M5MYjXJcZdM2j3FuARNW3f78aoIpOhCeSQmMCbrWaSVLMyRIuC
ercF0KzUXBpIl53s7Orhw8BLQ05DyUohfzo1ouZlxoPTBBRqGPveCXfMZR56HyxPEr0MUr8NgjUK
nrMoOjM5iwGRXZTW0NCsSEOdmepdWHzzvWYbM2mnJ3u9OsB0dXmR4l88CaPkBbyvRekPVAdMEKeL
tKbcLIyGRq1t1+TsFhw1xQ7ehoM52S+dl15dNneOghX2RB9Bga2YwtPM2wMPkuVWKHP1lBnbZFeY
tO0PebTJrY9x/KYoz0Hw2fFvLptdWiWjkDoqQqQQIAZPV0mO3IdpRdFaq278gP6MaBnf1oPj5t0K
f9NCaKL4RKORBgaTVM7ca7I4mcocU6YqX6ead9cmMTRG5a/WaZ4vr2rJlGiSyKCzuDLmj1U9y+ve
6PAWw+xkt1aK9t4OxuauqEvJbfzxHyIVQ5MOtSc6TqIyc7qLvWrXiicooCvV3NFvhc6aatm7Qd94
CDhpgY0nZT17QTrAN/AeSlyw6lvb2PItd0qy51BJmDzN8v2YZZ8v7+OSd4CRFmsTt/v8mVRaVZdU
QoDB7oyfyTgcVFSYJ7+q3ciO97W5xiK2Zm+WK9VDDZYqwF6Rhr/koEGUdLgZqMDXUvlsVu9OX35v
6N/lzY74mOVWmcRsqJ3BtCt9QKZ3n6+xMC4EfgvgMsk+XRPy5Fkim+WjAwceaxhi9brUnpvO2IG4
e/+9f2JltnN+2lZxJOr7Q6Du5cr73DblvTb98MNqpf+ztB5qgQIuSDJDafDU17VpjKIpGonE3UvS
O4ySSW6wFnwXbhiKc5Td+Q8F3fnVrzN5XXmwDkEQpWwD+ZMcfvLqyM28+rkMkXRdiReL5iycHKgb
SP25XuE4BKALxOxzPRU3VnyXaP9Vfbkzfxb0xbs16hfxLeY3C7wGJAEkNuziLObCSt/KdUfGETvO
DymB0DELV8DDSwGQ9Ezj8USaBg/W6UfiEKHdXhNrqRJdy222bfvxKy8RpqqMlXtyyR/InyweaaIi
PX8ahgrwvMyiURJZV2AJQUJf1WqyUnY4p1zhqB5bmV0eph6mmSM02JpET/+TJsO88QateoLhavyo
SJPF5LhZHGiqJNQmrfo2KqiGuFkVOY+q03evZrpT+zXC+vOe7+xnzQ6DE46GF5gsXoK/J+kPTHiY
08Y3AnS1tnmpbfTgUK/dA0veStOIqwa2L139nUkcJd8KlLvWBB3hpqia69DUrqewvfOS4WrkKHpV
exPr1fszPtGn+mNyliR3uTl6mY9JeDncRjfdwf7ReFsAVzs6iVm4ch6XTohA7VKk12EKmM/mtEkx
ZYngCFAc70mDkXwoP16+2RYPCGPP6JOKt+scJKL6RuaMlbAADjm86eRUiQ6DppSBGxWG960JuuJf
9pByE7QfvPyoNJ+eyW4cO90X6KEmCw+tJX/O5OImLyg5WOp9M0ImmK6p0iyuUtQ54eOCOXMeaYJy
GoyIqYiNRVNAn2RYE7NbPXeYvzBWqg6L+SsfSwQ1DJ5h71QrihFJ5e72moSR2N7VufMsfx/FPwbL
lbSH0nu11L1urYSGxfjDMeAg6AKzOdvWgL72FOuijVpbLtIxT2D09h5iMpcdZik1oV74v2bmyJja
Hn21FYdOrvyd37xJNAvKfB+MExrHKyF16bNRvuV7UTaCuWW2JN+QFNQ9RaI3ACWqPfs/p+ytjdQM
AXQ08eHyyhaDGINwOo8c2ga8PU4d03c6myYfX8tstYewesltC0HqvD8khr9Xp+TLMBnIVjxG5tqM
y+JCjyzPworXoGhTG/hMmKSfe/nTFGvPBcXZDQ2t/eVVLrkJtUQaHiTO1MdmaZhVdpnnR5iKSyN2
C0P/5TTpDY21NcGtpdhFy5SQYlGDV+bshWGjoQw4MDFJ2/1LXjqBq63S+S7uGwQRPKK4cvl2p18s
aoe0zxpsZBYAYgTR8wgEva5C17jyPlx0Dt76lHiIWGIK9NQUNDnj1E90m82msZWbxtH85J5ksxhc
HSkDIOpdVNuu2avxg94YwYsaqO2tDZj9/XUaKo1Q5fEqZ8h5fiiMsGhtR+KHxFXzkXyasTY12maw
yK7E6cUlA6cSFTTRdJx3ByJDCRK7JGqSBt9oduS7MXLLXh189br+v8lR34JU26h59qTwHLrspudf
lkcroZr9plB0RjljaL3RF+Q6G7pvu96EIj7f+nBcZtnLZUPn8QxD4NXoeorX5DxD1LreaDWH/oRX
32Xm1yH13SS74kFOZ2RlTedH79SUWPNRvgK9V6ENOqaUEVU9Z+fkJItrF/qakVkm1hlGXSqipYOS
iV9/d6TOjd8tEQDKmN4H1wxVIWblZjGEaY9KHnxK+TFzN2bSXaVWstektVLQwlLAG5EiMJNFwJo3
DkeFpLJQqKpntfWNrvzB8gjIfuGvXDMrduZMzIj05oizTvhaOrpBIe1radh5xhrOeNEMbE/idiYP
mUPAJacbpbo02bXR6zaynduuY+bwfLXe+4OVQpeFKWtKSJAIzN9xflkRqRLI/kOzcFN7Z1ubOLq3
83BrV1/NItjbzARN755TEUEJBAa1FwXUmz1zPTOsg8gLsWonyQe4od7UgrRHllBoYwbIYNgt9Z3d
5eO7ECfEyJkpWCihV5r7SKf5UdJOYc7oj7zvtO/J2B8mMvIRzaDLls4rrzjiX0tzL/HC3K+HAUuN
/ZHBFnKSneQZu2n4aqjkertyrTe/ZnCWjiRN7gHlwmBQl67VkzE+RD0zbp9Cy97V0mdrDTC+uJdw
njGfJzAg85ultfTWGOo43yjAFsfgeVDHrey5nbWSIp+/29jJP3ZoJZzGwSov5MIzWVikaFSuP+nO
tPGijWR8Tp1PtrQmaXOeiCgsCVIhnJJ1abN9tKagD/yKMFKat+pYuBrs15ddY+FkQyElKGzpAoi0
6nRBQ5lQaGCmd1PYquyOch/t4gbqFnSb1njRlxZD7dgEcizO2fxFSEctkRLVop3uF65hPK2mVL8T
+NOqDMJ6Yu6ZCAKCcJ7otBUY3MrjFA9GnbmFZ9xaqdHspTF6DGTpMa1148ZT+ztFkm5su7qW1Pxj
WU73her78MBzCuvgiR6STtrc3eRI4HgSGZkva93KiTynTuW6BvQt+v/kKezJ6b73VQeEKQ5yZoPM
faGkV3IgCOPlbdGhjzYAiY68jTz88CdjGym+YNpbKTcufHnIBZiwplZGwWzeNqgLjw7kKAk8wI3f
Wa5fvUBsdXi3e2GEoVmkcgDQzM9lmqRlWow+gYA8zKvlgwn1/qp23kK6R9uDxzFPOwvYzDyZbqMy
U7QYM/kQ77L2ozUKbGwzXE2loNNptyPCU0qB7KFRr+Wai/vIs1JYJ6eYjziSBpZaaGBbj+DEGprN
UCi3SbAGCVg4PQJh/seMiIDHGVhWwcLUYibM6e8k5kMTrAmvL0Rt0RLUQVSSu8J3cmrCLpETSiWC
m1m96N5Dl32GWKcZXuz6s65ftd5K7rJQbkBE6cieCLZHS2rGxvbGMMo3U7nNq4d4dEOK38q2n250
6aujuU3/Uequ3u+RFPE1niFArEhnTo0yi5unBUA++hPy46jlN4NvPIbS5/dboXfF8JeM76vzqg0U
k4AtE1QcjWTcVc14XVb1FpjvynW05BQamqJArcDYnZWh+8gOSvIhnIIRFa3+Se7//nXoBAhVBR9E
J26WLqsRAwGdWePc8gfFuNHQFEhW1rB0foDYiVEvIEI43+kH8ZjIzmmc4nXIgWSVKUhG3NW7Ycm3
6dmDFAR8ym03u0l9084d6iHslHnbMmoCiYnSP8fBNvN+Vv02zVfyWOFGs6sIfIiYXYP9gZq5WPWR
byddVTGPzpCzBien1Q6u2j83+VNoh24ShW65pp21sIsMHIqmrAxkjQT61J40dkbJyybfxJmY1rV/
dD6Xi6augQcXPE70LUGNiIucWt2pnUxTCi8IZZFKVtLN1KvQLHfGGlXnkhWasNQg2T+uyNnu2XHJ
7iVjjsjI7YCg9NqI5oI3MADMEwO6XODj83KZ2lqwrQX8+1K1K2RKqTHd0A9KfQdvv+ofxjWU2qI9
0aQkP4XJYd5wA59i9I3Mrln5cNM6w4FKvGs6vzTrOzkL7HzWgb7xe8ePiXAmwn4wsTky9/tsE/su
K/uYFIeLqbmy/B6Z8TVGp9//xtzNWZYimKMo3s6TCL3Vghyq23zjU3yAGCIJr0P5viEjRhuz+6iO
rj09Iezjh9+S9tBNj8FaPF9yleNfoJ46ZGwM3VBmer5RvUm6QfFLfdRL48e7w6CgVP6zzFmMqrRY
YSNZZhTLO4k/kUC6tiAcu2xm4RXzuwUHOB/QCgNYp2sZHXmEbFscLtKIprA3yoCuSPhY5msMikvh
QjT7/r+l3wnVUXgyqikMg1TJN4k2XaU6fCROtJt68+X9C2JWjbYTHRPqnLN9S2KljFrqXxuf2rPl
+N+HKryXyXhhS1rLJhY2j0YptCqCbx6/n20e2MY00XxsqVFx27b+0zSaB6tKkeOw93HcXMnakwK8
NilVqMwfVOXVNKs7vzbcUvtexfHK0peym+PfM9/ipuTZXbf8nsnwPuWdstMr5cYospsoDp5qKhsJ
OEiLfJVuUwCJyIrLLlxAcAoiXQS/CgivecjpO3WM+wZwYlY7bqpcD8oGWcFEDTepRFb35fKHXvAn
m3gtAHAAhBihPfXcyfSrMYWnDNUxpJ2Nw5h8m7qVeLZmY3bSDS+PE8cLik0VZu7kHbLR35arQ4OL
bnS0kpnL+mUxyErNSvT4YDdfJOaKkm0Q7S7v15oVEdWOzl9QOEzEtqzFRALOB6xwzbNPtT9ctrK8
Y6Yg0kAUGQL+Uyu2MkUWblhsEsTYFQbok5Dm0/6ykeWl/DEy1wkIINORp0p8euk+0x9T6yoaN0O7
goZYdGfqBgwuMZ13psNVZpYXDRYbJtUaaUdzXWjlXQvLNmP66qZXvIParxV7lrZPFF4YMSHXAYh9
un1JZMWQwDKUbdsRlU/nTk6zg9MoHy9v4MINBgsLFUBCPobmqMEyLiNlLEp8wVTvkRc+5N73yxbE
w212S0OcJ4TFYKYWLFCnCwn6ulUrjeTQssMULjWIAeKgZ768zr72Y9QSF/10Jf6d24SglzlfSPAR
wdPmhfYplYzG0UmxmnDbOV90bee1N73+tZU3710chqCGFjM6BLx53A89RWvrnDSnaD8P5hevuvbb
t0q9mdaGNs+/04mheUCvc6ipkp47U6k+WzEhe00+XhzH08+E5LdJu5i3HIyw8wJZrXdT3jQmWcZw
OzVPZnaQgk+Vf1X2t4V669crYM6lL3RsThzsoxiU+1nUVi3mkmLcjPI1nMoHL/wqDVdNtAb+WbTF
5B8oRKBM9KpObXUTGvKcNC5D+a2xoyvdmJ5zrdpJVevSWVrJBc4PrphgF0A9WOP4c+bvhtREfi5u
ir5PXcva9/ZHr9hddrvzsCdsQDwLmwHibHNmgTzq7DHv0WBu85/G+FJGd8EIDGTlcbzkcyC0mXMl
MaQpMts3RUHNUbOEFeXZ9EIqIs+Xl3EeVxEAJ6jyPPgdGWZb1cplkRVlVGzybGsWaHH+8PVHLbpO
0WaN18CaS15wbEz8mCOPS8s8aFvYhDb2pLthfG1Yz4ZRuJZ8Xa+9uJZcADQlmDbweSC8ZlcfdLZ9
ZgRsXIn2RlIdhACcEawxDCxaEXIS3EmCP3C2e0GVG5SNkwIRqufRgd3MeZGsNTbWJU/jCv9jZLZr
dtlLRFqMTBzO/LoOf0zKjaysibwtfhx6DOSL1GJQ5z39OFlR1FYcYsaOjduUgd0rnqbQlvrDV6s1
71XfS1eO0KJFxJ9pk9JJAXt9ajEwgsyQPe5XL/1PXLG1tSmla6kvtk1+uOzmi3v4xxSQgFNTkOk1
dZTnuMN4BdVd2ReuY5DWrZhZ9IcjM7PjanpG2bY9ZrxkZ3Zf2uClCN8ur2Rx00zkSygvoo46h6Ah
KKFXQG2Kjao+d9G+MW5kxwM8sjHXEHyLiyH4yECeiQ7zIkzAbH2vpSymr8N9MWqbCITPgCj55QUt
fpojM+Lvj4JCkva2iZplsYnblNrYZgh3o2K6Tf4PoVRMu/zvcsTGHtlhRDRRIdnn+YD8sNbab9nk
/8vnPzIxO6nUxnzEcTDR+S9G+Bg6j9OwUldc/vx/VzE7M7XutKUhHBnSqn3g37bxoYSyItDRmVl9
Ugt3nSckR1s2T+2h4ujrUsdYmwXMpfZiZmA6SMZXs7W3jZXuuknflmYbQUnTXcWT83/bz3nWYFoM
dcEF9ju8tuqHTj949VpBc8XL5xo6agItgV1gI6mcrRU8yo3jWmvwmRUfn0NVSzPvEZPDiOJvnWbX
2XtDvbHWijqLvsEAErgnqiBI7556uCaPQaAMWOmLH2h+lOOuS54Tz99Y8Vo+t7hrwIkh+WBMjbTu
1FSgWzXEzQWBTv6glbsk/WmtxdLFzOTIhEiNjs5r5CeNZnusxsze7Oz7oHyLnU1nv9q96gKouRyE
lrfu73pmQcjqpCTvdd5glQTlUdhug2FgItbtje+58XbZ1trCZlGi9v1OLnP2LqiMK3o33fDJAPqh
aF/U4r5T/yEXZlDhz5eaBQw65XHl61hTM/17Yo2hS8dyj3zK9eVVLdS7yCT/GprP/ANPLui9s4WN
v6u8D0a2tWgfTtHV0G5z8yoPie7BlSevgYfFAs6C1JHd2Z07KQP0xQyybrwqfuuc6NoZPhiesMlk
mhNtFKrRZfUvafOR0VktKvemOvBjjLZ9tU/V56LsUXI9qPWXHmHmtP9xeXNXjtu8DQc6uoxlcdyy
FvgwM6FVU7wkkrWyqrWtnB05uHmNqUsxI+c/jGhTNDcWvHCjcxX0m9Fx67XMdm1Z4u+PjrifFIE0
aNjzxnurecjzD2r5ennnlh5Qx145O9hdmRSlI0xM/eswftfGlft4AXpw6vazoDvYnm9GHQbsoXmb
RulFcSK3UIJnmHYQQDFuw+yxSJgQSM21EyeS1kuePwskla2WchRi2tTzNy1t76LEv7Ws8SbRw5vK
kTdTkUFEbe6MQV6Jl8sxjPwTTRQGrn4Hg6MvlzHm2moNwTmS9E0i/5Cj4BCk015BYCatonsmb1eq
FYu+wtUG3pXn3BnCXWNAYEgiceIMJAHKfpcpOrQva+DdxYvgyMzsYCNdWTnRyJ42YbdPbXtT9eFj
B/Vxqv0MnLWJ8sVtZBaU0iyIC1qRpwfArBqtY0aSvKARxJnxxmkPDfxt8uSq+ae4cy8fhuXF/TU3
u7V1iPtr6Nw5b/mbBBbG/lTn26nea2vv4rV1zQIJtT/PH2oMtfGrnDFIddMMt43+KMk3uv7z/7ao
WRBhXEzKU9FpH9tvln7IYK8b7pTw3om2lw2tLWoWSgQutdVzDDWwdNkPkffR8aDLesmzu0H9l7BC
/0ZgYEmkDF38mKMD5siensbM6G+C0L7Og0+yZmyidNyYVgDTEQ2W4YfsJ6+es9bSFauYBxVRh2bk
EH5QuFNODRtmbbRTj+EwlK8HybklfD5HlXnfBcHaYVu6b45tzRYJg2CWyxlRZFDjQ+Bv+/y5na6o
2OwcyfUDHb41+x+OwLFJ8ZOO9lVP/aJMQpZXJ79S+1Zqfw0NOikenLxrpNZL/iIezhBQggGiL3Zq
qmq7Zkgg89hM8d7yGLD9qtp33pjvVXVr+2ss3YsX0bG5WSxJc0sr2hpzJTmlpV8ngerC2G37NMuc
OzvfFenP1jRXDsWiuxwtch5SgqSxCk18QuneHg5dTtkQRIO5xia2FP6PVzeLKFrObFpDjWqT919j
eSMHT/G4kimLf+LM86m9o6NIswxWsdPvRWuk9c2SGya384eu8F7IuFau7DUTsxCSIdJr501FglV4
d5z+XVmvPQIXN0oMhCD6IAbWZw5OwagMkWYCeMSMlBJ8qeXBjdYY5BYP7h8jZzBoilxodQyEQmsc
v07Nh9AJrkOKucP3WnqNQuXZhvftcvRd3DpQYrQyBTvzHNubASSw0dGmTDR+rZwnfW20c9GRj/79
2acZ5GzsJJFih6Z5ZTvhYxDTJ/dzaeeN/1LXgEHQpjMPjErTZt/IDLoQ7mPWQr8zcX1LSt2wbW7K
YK03tuwMfwzps7Jnaw2JGhsYkgseZcWn/xnbWQmpyzv318gszslknlaYYMRImHRMXJsh//ZjGKwc
z8VwalAHRwzIYkp1Ft8yqW5GW8PMKHC8fhJsghRhNGMIN5MzuEWcXPU8+S573ULGBHsRc0IwmgKw
PAOwZEYUgGfPmQvZQQyvd1B1uFW+lZy3y4aWns+CWYzJMdi2GL2dRZ8Y5g8zNR3QWka708f0ICXT
3kM+M6mmq0b/STf6waA+FY3mXWSstdeX1glOB6SimFjlz9PYZ05yn/URYBW9LduthjjNTuljx23j
vEFIRs22cgBF1OU1LxxpAOjAS2l9M30wB6ipWZuNnkLvKfHaBArX7/3IqOVlGwusAyqwVVH0/c21
O69id5NRm2lLI8gc9ae0Aw+EtebWRuPoRhpRk5IG6Ylik3WrkAJs1Cn6xuAuyCGzi93Qh8s5ej9h
j/hJYF6ZWmdMcN7nLUZVTgeNdXfGD6N8jf14C+8wuz66numsxM2FEHBibBbXWrqscmFibPAHMDOS
MW5U6KVcKRi/X97qhUsBSzQqeZ7xgpqflayk4uLUpFbV2KFAF/idm4ShtFVG6bocQ2NfJY7iQhDz
sxn+H2lXthu3DmS/SAC1UBJfJXW321u8xHaSFyHb1Urt+9fPYQZz000TTVwPkrzEgEtFFovFWs6p
P1+WrfBBZ7KFqZ2EdWDZG4F7hOKVsbkh5mU8K2oGe+foyBVU5+RUR+mUrjnyg32D6kuy9vcegp22
OthNB2oUgMLWV5eVUi0oOAgwywIQNTRSSMLSYeuscoFSYw8O3da2AJRF3OUVxD0UKdDqV1YCJLju
pvyFdCPXPLhVS4rWMx+QkRg8AhKhtKQLAFzHxUDv3tZ0Qb51wwMd+jbKKIiptm0ZNfJUS4uxICrg
HGyBE3wuD5NvU+IU0LbFKOM0vrL+eoyvzOQuGzRHQhUqY17kX1HyPNxWc4dmDnyCs9A4MOkUrnX6
hQ5uWFjxWzF2R/Qo/lwb67iSDzyNz2RLt2XVU6R/kfnCay5/mEDLnVDzk1F3YTGVQbN5XjBR4+Gy
Iam2UiB/AkHCRAZFfon4ees3syhTj/jrktCIX8ysiNZE4wEUVzTam//Ksc63ENXPfsptyPHjObqr
orrC4FL7YBR739pdVkkpyrZFXymgz9Caey7KM8ZitCmcTQ0EwyTjByBptWC+6cwr6tz4uiEFpTgB
jYE1hIuTm4xi2nD6p7QykiS7ajfXBFwMumRWXq/3jDMzKrP4rinBkndZT3HKpEcJIKuQGQJqNvAk
5A4Du7UwR7ki6mn4JwHNAyxdoqOwUCp3IkP8/MR55kVlx2SGjCX3fgxTcRNnWYho+xmR0dFLu8A2
vOiyWiqRHqBoBXEV+Nvl7rCJz62/if7H2fxsGCFLvnrbsZ8/cxR3tA9xlR89FSZdDvVoxWAMR9uJ
h46WdPrl5IBwRUcksb+XRhrE801G/3OvKkgr8QJDlR7pNgwynC9pk2YTyYVIw9z2izlcb0O2H2d3
f3kZFWOEkGOJeQ+ChQRm6LmcbWzXvhW3uzWDF9N+TjKUyIBoggbryEp+ogCDV7/hR5TrRjRUiwo0
V9Fwh+NAZby8nORoLm9w1gkqZaCn3vHshXivo3udeE+VnaEl4QN3/B8oFQyECBh26YLA8FuS9wbW
1Eyt5xFTiyO3dilmTzqwVWrWVZFax1HH6/l/ZcmVb39J0TJSYF2d4lcKHF4ex1WILqqXLsl2WVUf
rWFpA9KwTz5JXi8LV12EAvEQrWXA5XxXW0WJZ+pHgtuJlRM86RPDvY8mo4AZSVg1mq4InTDpbGwb
hndyE8Im+ydLDtZQRmX+1ra7BSznl/USv0p2Zad6SQFFt/WYzhW9bJP5apXfgcfxgd+PQic6KJFN
x7TB+VlIyJD4DcPv7xl/NtPph8WN6CMiGNovwGUANEVJREM6m9UoKQFMNCoBnUhATHZZgsrfi15I
wVrjYY5ZPtDxMM05El2hR4aQVsHaAwNYNzOj8r6nQqR7GoiQtt+JHK/NXlrvyMvI2nwMi9khXz7x
n5c1Um77iUb2+bYA/2htaQVh1mIEJnBDHFOz8co18zBdDGgb9DjLfdrIImee1SF1syZoHMLgdBYm
5YuZ9x+Sg1lInEoA88l7A5YOnBbR3uP76XwgiIN3BXqpI9PsdXkH5Q4xQNfC0yFqk4Nhg+RF2VP4
H0a63eBe51lEh9+0KQJSfbbjp/++RQI4AX3a6Ad4N6XNNoD9Vh5eNc36NiCDY+jSC6od+isAk03n
NrC2m89LHwLc+bsHJVrvOtX5bJ0M6eSkKIL2VQ4Zq7tn+aNN7xHpXl4nVRx9qoZ0bhoyEqTYIWKe
btMcaGXHZoycXuMndYpIB4YCj90abUjp7H7P22IPJuaAD53GmlWeHyAMiKHR74lnpviMk6jPMyw2
zMIJCLIjP0jZS4GuyML9WbF/Li+bUqETSWJZTyTlbFwR20JSA1x2F5i63D2UvSbiUiZ6TvUR+p5I
aTHvtDYzlm3KtkfqG8Hc4t5Mzch1ipfJHKKUDdi4FYUtN3K2YQqqOtuXZX7ftYvuY1Txw+nHSBfF
6tDeWnOovPjsdcbwW7bV+xLQRl6dXi+OE8CFHDA9G6X8A31TAlzj//bVl85aiqfe6IhesyS7W5Yf
LTCw5h0AJVbwXJvP/6+dlaeqqzT2B8wZI/XrpccqAYRlhdapUQeDojEgXzp3rlmtW+1hNTHI2lk8
cMYkAFXxZV1ULvd03aRIqJrc1s1EsyNdH0wrtKbHoX+yilu+XnHdjaWTJZ29cmrNbenFHi3zbTW6
QZeDZH3qd1OePuQTA7HfpFFPmfQQyEaARMMbFl7+/Hx07VCvreinw6xOfCxXm++xjl88nhxz0CEH
YAehYUHz55qxa9Kuzf4/ry+ee3jvIahBVVt+Qk9+nNo1+pbCpE7hzn7OtY/jGNL54EzXue42UKkL
cY6LIjayy0irn6tbtnPOXPAIh35q3DsmInk6IJWUhQOYQgqAwK2pu1tJH5C1vLqsqcJcz0RL/q50
uqHvSmjKzbu82ZXtaxVrRCicN0Sg+9L+w7UmZ7Urt4mzRXRy5O1jPkaGs8vZPp5uBlvTiKDUBXRd
mKJAEhCcr+fLOK2FSTMPyzi5V9Z6ndav+fz58nIpdTkRIR280nCTIs4gosp2+XjXApAPIGbbcsV0
WL9i4aUXCEa4/ioj2cTWzWwpGmwM4EV5dr0235YETfQ/LuujCHiR30exSDC4oIVCOmheUXXp5sHi
GAX9HSo4g45CU7UpfyW8K78WVsYWc4QEYjxMy63fH3kc/XclgFsCRAkcIoHBcL7vwE6xpk1U2xJO
FjSvAckU8S/XhDqqDTmRIidivWa0STMjch+dL4MTcuumyt+G7XBZF4W3BT/nv7rI6U8n5qORZtAl
ZwBIBND+clPmeyN/Y/Z9tT1eFqbaGzHxjvyyAH6V5zP8ESPngK9A487aWcg2uX0wb0268zACp1k9
laHBl6PSD0loxJMiXmPEUwduXZR25qjfhpuV6CrVqqVDQQcvag/Yf7DpczOgfjpxC0CdYQogbHAu
g7+3PlhIJuU1e3TSH77Nj5fXT+UNAEcmWtgxcgv4zHOJA0LfGfxkKAMswBec2sAynmiZBHQ1goxq
pop1wqTAorXRyVCaIgaudmBdDtflut/y/WoCEltz/YmVkn3PqV6SIxWdH34hhp2m5Z4Ayg0UT0Gc
7ziP+nhAK/iDgSD88lKqTPFUpORYu7mY1mlARIw2q+uiYl8GDBjbTqqrsaqMBDaCvDiQ8NELKhnJ
tOFxkhg4xQu6GK3itfVeGXozvaOZXcWpJrRWr+O/wmQQ53rga+1ZENYk6dVcVhi7HK/A+3TMnCow
vO235S5j4BtENyii8lUnWspj2inJZzcXLd819YOxfVkSK9iyO0ASa7bN1KynJVnlGGP+dhIqzlbz
PTWdLiA9DetivfWaZceJHeUk/bT4X4kbR7X/YpDmkPdWMLjzJ6v5nCwOqjxgXAPd0gcMSkBJAjwL
mYl3PTi2UdqNh7O5uMlV38NhZ8M/7dZp/LXyVCL1+QdEV5BHnbsAs0dLrG3Ahbrkcx8/D/anrjps
v5L17QPqWAC1MwVk5Lvh2pm1k9Fu8J9F7oQrHoTMwxCiriyu1AZRAGibBTChXAoAcz1PWwdSiFs8
4lvCAgxLMYBdeFlfD6buUlA1kqCD7a88yXq2etvgyhBO4VlrBR35taXf6gX85KOzRyHmbjPXzzF5
8foudEsdcrbykJwIl7xcsRhTWSQTHCopb3z6zEn8XKTb3sPKfmDzTiRJzq2xzQ3EQVjWurhCu8aa
fxt14xBKZZgYsgQsg4359HM7bJZ5cvoKymTpr86O/Gqf9RjJ16H+KN30XzFyeNIUGaddATGkx7xM
U4eLmCX5yNE9ESJZBRvYZGWdCLLn53a+KvunPDl+YEdOREh7b9RlAhph6GFSKAAuIytFu7LGOaoW
C3jJeNPBF4MmXNqThBdjbNcQUre34Fro2ttUx7igfDqi8AMHJCD8gK93vu9ZQ8rCWwiCHv/nuH5O
Ui8ABwNmLO9H+IklD6z82ecfKI8Anf2vVOFHTvJXeLisDJwvuNhAGjCQ0EUP9OUNUtgzFMLTH02g
oGOU+0laFNJxNuFXncV6KWy8TjI7+TEuFN0dgy5no3B76OlyTGTlTcTechw3r+7mDj3Op2H+wiRz
5K7F0ajWyKd9YOc/L2umsIozYZJ1e0tiWukMYby8HpcOsUcwz5pKmXL1ThSSzBt8JpttTnhyb+iJ
2awXq3wqMI2aGr8u66IIcM50kRzb3Bukb/AXNPTLC4Z9996ADBRro85nd+tovwC9fOfmOvPTLaH4
+Yn5uZvFppmL/UK50UVrA68Bj6lxEeLbpSD4TDfpZPn+mACFFbolADLgPnibB10bkU4P6RiNSOEt
ZQI98sW+QQc+ZggYFNGxdCtitDNNxM9PlisF9UwNNkNYg3dwh1t/2C+dJc5TQAce1hqbUK8bIAuB
X4lnkXwTDdzklPXw3s1aR3Z/02Y6QiJV2ACF/hUh30K073zRY42sRRqMc8DM24WGAGzxAKS8FMFo
higPujqxai/xV6p0cFM2GYNZQ2rZ0qC3Hzn/2iy3U7oEyaI5v5o19KTzay9Z0bcik+UCWH5eD76h
u8jVJ/evMuILTmyiNqa66ZmQgLedPwdLspvzAy8E8D9AnA9zdXXZVehWTzqzGUppy8YhEAC6GLzb
todsLsIxi2b722VJ6lP1VzXp4M4V4x0nkAQI53VExskMKlPT4K26d89MUDq6rVP1w5iJQGhFH2fk
Zm9d9W3AmN9EvlV5tFrBpINc0hmFdIwxB4X+ZAd62ebrGH/TptF06yaFK2Y7AaV8we8fWPrdWOcr
QIi9DQ3dX94e3dLJRZ8BxAjTJoy7SRxM/ewBsdQnAHcEtml651ZRZV1THR6W8kIEgioQbinaQ9/n
OXH5xxZcoD8nUcbJ0UaKxjN+emjNv6yecpf+lfQu39mZGeHjCElrh9Girg6a/iP2fSJBenLWnjeO
RLjzDlCw3vQTrEmJDpJIeWWcyJB9nd/2eWdjj2j51QWvd3KPMvVSDpiTR8+pZsmUrkEAknvoiwbS
vOQaTGP2WkzJ4ixZj7ZZBqYfLf3tmH1qjMPlzVGa+IkkyTUQlo9j4YhT2z8RGlGyY43OM6gN4K82
kmewEyurtxnazAZihmln2MOusnZmMwStGdbdDKYQ4Eaj9+214F/rKZxHzQnTfYHkKIDPh/BygJZ9
/cu1f6LMeXkVlXfHySpKjmIr2RbzRWhYvSbzEzNBk/EQj58XGvEenAyNrglaYyBMKhPTrYqdCgx5
YQI0No+E8RbOCcC/0nDSlSt0oqTD5c6dtY2msEWkzAyxX1+y9ctUXFMdDKlOknTEbEyrzF4vJM0G
ulZvMiMNzT5wl5+LrzlgSu8HRGA0rwIgEqnP88u+3VYgvGK8MyT+mzGAJML9MdCHXtebqzxdJ2Lk
02VlZZ+IHNXmfcdsyDTfurEmo6o07RMR0uEa/MkcPfF4mv3ndPhndY6XTVungnR0aN66wOXFSllV
HpAiich4sON//n9CpPOzOq0/T2KdrMkFoxjH/P7BTr78v4TItyzvunzAUxlPM9xDubXbDBp4mQ6I
TbNe8su5m+zc6UUCz/ReUudblhzKD6BIYcP/NV5fioVbH52Yvgh7MOAd0uk1m9qwq2+L7NbEKN3l
RVN6thNZwvxOomIjs9LCayErab7HoOXZ2vKV5DbobMluYCxqW76nLv96Warysj2RKp2bYTDdchMv
pmT+5jQvBmCup87dl6aJqpLrB1VR6OglNR5BRp2s0ymefXG/Dw3w/dOAxTtgSwWGrpNDZx/SefLc
qjMXoZq1Hv0l4vObFtddJ0I6TUO3OQTXHeyD7b3lqSp/aFusNSLkJH9b+cY6Jn9W63M5PrD+yck0
jk0tAq3iopiIOFV2bKU9t0QcpHUbgzS/KuIXNA9dtjPljWP/lSFtxuha8WL6kJGV60vGhyBbnH2x
xEHT1F8rR9eArDRr1OOBugXEYKQDzg9T21H0P9m44DzMLwBWLGDjfuqyqG2u0/xIdFljpUmjuuyg
KxTDHo50n3bxVrDVg7iMfHXWa789pnXI/ePlNVTu04kUyUPQokQCvlpxcOxb9MuQ5S01NCKEwb5L
PGGOBmys0AMdtefrNnel5fIEydUSU2Xkyix2PdAGrSXqk4PjLcFWvH1ApxOBkv/pRssobAM6lf5q
3bqIS8J4pKhTkFWH6qJcvhNRkplvflPky7ahiYIVj1uVhlni3ZSLZjxPaQonUiRDt2DTfTJCilse
fBtIzg+c3FNdZ7qCUEI0iP3dKNnzuEB5XxjEzFsSYdCwJF3gpvdts1vq1wlz2NkNBk2y+Gbqn9Yc
IAd79qEHjSemkoCAIlA2JVtxALE5uyIRjwy5vdzS9ZurcxtKezyRIa2mjUq5Q5ELFY+m1I44/+EN
34dtZ8a/WmfX6iZJlZt3Ik5a1d5IBtLFUMlxvtD1p2l9dtmNNguhDCQ9IJgDAhOpfxl/0F9LWldi
7/p1Caf2RxprbFBp6ScCpFWbndTJGg8CuuFQ8GtAMgHc5PK5VTlYvNGBnih8OgrD55uPoVEj9RN4
PHutq6cmHa4ZRTvINub0esBgyX1CQAxgOb2OMVS1RWgb89E7hN7dd2Su1lItlFULHIb75HmP6E5a
rJtC94xVraANlHEbk+cW5oskQwBdj9G0qS2OlxXFQPhJ6AbmO/tweRUVliAY/oCZgDleH6Wm81Xs
gTFsZD540gnmQQHWEpMAOGw6qCJxECWnfiZFujcm1nrL6EIKhtofmgYoqG25B8T9c4+8tYvE9WWl
FGsHjhsb6BMCIwbA0udKpUNZOv4imNjHdFd3/U97WELXIJo8tVKMjawjeK5BximH/x7gkgEPAJbr
KW++VBP62M3ugenQNFTt8shtClhxGBtsTnzGSVjuZS6nTgr+6div6M5vi/yJuOmXrUjyXWaPtzxu
7ovcfavRBBhMm3sXJ9wOyLC1wRK37Fj0VIcqo9pPC8TJovELFCIygMA0WZgfbkEPLRonZ1ZvQTW4
ZuAh3g1BoJQGuasDYFOKFHg/GLHHess4duniJaAO5Dxclj0br2Pa4d+3FbSoja4vX5WjBd3dX1lS
MOVk7pS7DmStgGTl6VU15UGfhWS7H7bIth9XwAl0xu6y0VoKv3ImVbJaF4zpdb+UgCfghcBnWbz8
zjLr/lsc++udP2T2JzN26e94XvxmnwwjmDNLl8THhJjT47yWFeoKltmi0LmQIzOnbgr7rkftrrFH
E2SeBjN/pn3i7uYsgWMZ0He9BKVlN1dxkSUvaeWsZdQaQ7rP4olq8rYKd41ZLJxItApizFZuILXN
ejYMAYC8UZCq2c8jOwKQMHUOs3dXTZpuQdXJPBUmBd9zAss1RgjDRKxlBbPRkd8mBpmfRiMrv17e
N50sadvWzCjqtoAsO3kanGNjHuIi/IgI0aeKTmXHk23famyMQ4w4biX9Z6keQPmuJbRSaoFwTvCw
YwJbnl4fWZ1ncwcnQ+h6KGYSoJSAXKau60g1Bo3GKnB6g80U7WlyPsMqx8Ia/6xWVgfr6vxIqp98
LG8tDOaNa/mrM73QdPKQ8uJqA2dMUmQPlxfTFBsiX0a24DjFzUBdKvvToiSD2dliw8A9sANzzBth
xrynDDMObZmDSZo6z6Tzy4CQ7GahmfHVy8snbo7uDggphmZzVY7t9HOEWzhx75w2ZrYJXzrZaTCD
+KDY7ukQmsU1Z58vq67yMNDbxBwZLidQEZyLqjDmnvZFzkMMHmHgYUziMK7w3jHXIsarpzcGXaFV
KREgRWBDRZsgruNzicSv5sIWEnP792DuZlTd2+3K1dVQdGIkhx2DVnY2G4gp6vs4j5r4bsxhXjqs
ALX1gvINpUAXtxATe3myV+NcFlnfFjxMCi/fT00d5Cy/zdf1Mxvf0qq868oxbEn2NrrGviq3I7W+
XN5CpbWgc1egaXii2e38C6ak55NDcTUNDpgYXmHLwVIfuuwX13XRKB32iSQpZgMhJbi1xCXYDTRi
xZc0HYNiIUGKN082zscmnjVZIFUsCusEnw6g/3FDSLoZyTp1trgAERAvAS+WNepGR9fIoPJ0jghb
0C4G7KN3JrlmDggeK6xgG+XFy4IpWrJFl3dJGUE4DhGTP2AWJXL/LXpVPac1EOiSBGhD18v6Ovr7
brv1gfEHBgjTizzdaLCqGRn0Nn9lSo4kyWJwnDDItEB5VIOOEJ6s+T7Z93a8b61ocz+lbbjC0Rlf
WissAUNRk2jgR7c+sloXgisYvjGsinIUhqIFDJN8VFjVi0c7vmaubxIWUOd3vDw2eWDEwWw9u3Gw
JTsTTDbdJ1rc2HUUY7C1vR7HXTN/LbNdne8vb4nKuNDV+7+0KSDZk95TZsyNzjZ7Ho7TMgVEBKhD
U/eaISyVI3LQ8QgqeNgWsLXOjydbagTp5chDSn5v/ZfG9QCC52OQ/gPdlbisATrLHOQWkfQ7FzQW
fb9QZ+bovD4y7PeWPfi6IWrVSYGzQ1sgSEMB3SM57z7z6xHDODysVnrl0fbOq80rw+w1wZpYefk+
BuoqXksARhEQLOeqzEVZJyVDL9bcVywLttkknyZg3F13pOWR3Q3kcRqt8ZqvA3HDlafV22XTUOpp
i91CedDGn/MPAG9TtrkjPsBoj8n0lcQHrtsulTPFZN6/IsTPTy6OtrFXvOwgouUpjsDt5u6yLUom
guY3HzCFuw9oBFgSPOuxqvhzLs5uC7v3OyFuskKHs7t0obs1254ui1FqdSJGunbHFo0LQwtrBxQf
8Km9rgsq483tPzPj2GibfcVve2cnJ9IkO7GSzNqcGdLwsB/KLxtwpFL+grs3bd4Gf1fXJPB/k/YI
/MXgsp5/ot9LoqW7kGx93NUr1rNJDxa5nrpdyu4qI+TtISkjvy0PHbl2my7onZ+xv0udr2l3jMeH
TIfDr/IveHcLNHePYjZX2ljaorOV+lgDIxfd21dNHWXJK9s0jzXViUDABrhIkMvj3SGdCDaX7WqC
BwJM3+ahW8y936e7NbY1Zqq8JkH/hiljC8xSqJKc22lC3amfO3FJrIDQ2fE5pf8YUzcWwRpbebxn
2RjvgCU7PJUIWb1wqlArxZuAp4PmxlZpDPY2YOQLgAXk9s6/xMyH0YuLCaY875n9reIBMXSN1qrj
cipDMuACXXltuonLIYk2LyisK6sEaGW9B9qA+4EGXgxUI/sFTjWxidLSjoAIxWUIhboN18No5UE+
5h9wnKcy5IiDGwuCUciIfYwWgfvRPFp9+sPj/UeyP6eSJINEqcEzkgrXXfm5r+/d4dOy3ZH8U/Z8
+aArd+hk0SQ3zf25RUc3digunpPeCUrwRzsRCNY254CoW+NWlDaHFz0eZIjn3/FhdnRwh9IUAz/0
xs8PpfXo6qASVP4CaKr/J+LPATy5d6zV7tq5Fes2v23zL6uPzC7kujEwVWx1KkXySlZmFfY4Q5EB
jNjW2AdAsLi8MaqlQocnhpzBvkoAJnh+PGnRIOVITYQi9i3FuClH06kuFa6KQ/5kwgm8K5JU0vFk
C6bPehQfURRBXvGwYRyT481jNUmwNIehKqJ83l1WS+kAT2VKF4tbFaYLLwh/nmyBU90OSYdR2hvC
9/Ma9sk9sDPQMndZqFgr6TLzBUkuoTYBnZ98hxhDknfoisc7Ac3Pk4Ar47/zFZXV7oetQz/4k1I4
F0aBnSvyfajmYk5QckM0KcfKmzCLOVLUpjEF6fpTsBa7yXPBiPfLB8DfTL805hqwJEWcvC9WHhTs
Hzvf7jhSRGN/5Sy3zHseyNH1n5KxAhNpGXnA29F1fb5fF/GpDOzY2H8KIvRzGyMZW5uN41PLfpfN
Tyb/isfbRPBGWX5f3oF35wXAu4KRFH6ZAPZCfoL2DNi3feqWYCQFX3y7OUNQlJuO9/TdmRFSGBUp
V3iYd/uMgffGrTKUJzDnvl33df+yMAukcJX78t/VARWlBSR7GxUkOac32UNcsA3RAkmT7xzpss1K
wssi3jlm6CJwvJD3R5XKlBtEqsGwS2Q9kNBtvq7287AB6noJzCQJquyVurvL0lQrh4wqnnGY4rA8
GRnArpq12GiHMlXWvVIzufXT7pUlOkQ/hRkgQBfTuQSzV0yuwppgFst4UiP6Ifabt/aPPSLby5qo
RFjUxByecJrvnolkmceF4UiFaTO6ITBKB3gaHQzWu4ODAT8HRxvvUYDkv0tPdxkGjYERwEOzRAg+
f7arIUzok+HY4WZrCsvvLjTIojAFYIM4gv5UOqRZzCe2lg7WzEcS4R/DjPj2MC6vl5dNJcUF+g3A
MyhSl0wYyMm1udIZya+aivTN8pjbPzCpdNdUPhgUN40zfp+NhkJAFkc+ShxRpCfORbVO4vLKg6gO
iM3LeD3ZqMZcsfrKcG5MGi7bzkWyJJ+/5t4Nmpb+u5542KOER1GUAWjMuXA2Aqe0mXgFIO46TL2D
5x/xngxQ0tAIUtkh2JNggOicxuyyFCH4Nuhq2QpBaPAKwWN+vyTO42Vd1CIQ7qIeaQHlVNLFqkmX
OoAvBHFscmz6GTOTU/PzsgyVXYguYry98E7ABO35eiUp2DRAtlqhiPXDRzrL+9qBtJj8ZxI52AS2
hMDyYOl47ElixryYmdthtZybumV33PEizNpr9kTh5c6kSMEuyh2zbWaQ0jUY2s86kBU4v3jFNfUW
5ZrhHSJw/ZELlYdPhozmrJ4gJnG/ZGCHLOOg7SPt8P77sTixaP/KwWV0vmiNO9Q0nyGnrPrIaA/b
8s2ur7fUClIXlKjsvkZ2og1LHVSR4mo6kyuZttWyMpliIdcZdhhVC6uJBXnp76bFCRz7iSBP8J+t
ECDCJkWPA8B9kDU717Ra4mxYBvC2wHcBl6wOsmEOYvs11g3iKbbuTJA4cidu0EVTvmmvENTbJX/2
Mts6orxb36xd860A3LRGL8VKMpSl0EpBPQyOy10Fo4GRcdOGk+ib4hW4ZtGQjGOAOawgJ9WdjaRc
7FgamSoVQYqE9zFiC/9dQqXwTCAi52MV2osLkLMpmNKIVaB3aDWZYcVpg4f/g/0srhU5y5lNc9f6
HlwHcvTXPq/SwDVRC7A9HcaLSiMErx5I78FWh9zt+aaxlTTTXECjFe/+DFy87NEGJUpna1ZOqdCJ
HMk4UmI47pRN8IWxd8jMJLQ8HhX9tr9s7KoLkp3qI93FS5wiU8WhT7xVUVFsAEnc997OXcPGvQa3
+gJk39aIegxvjttNZv/XJh/xVsKwIywEgTSV6wYVUITFNHkVMowRmEaxs1ZnZ1r102U1FTHUqRh5
YCF2RrM0SohJUjyD4m+z3T47pI4Gy7yqG50xKqWJi1ikEFFElIoh2dIuxuxvUApmQZr6hjg/sux3
MvVRitfPZdUUFzNQnlEFQj2IOo5skKbRE3QLQTU7qx4Mbt967ffLEpSmeCJBMsWWrF3CGSR4+RRW
yRRs5vAEhgqNKSoVoRQYCWDfQeAurdqQVSufQL8T9n7ySLzl2c5043PicJ49l/+8zMHQ5OIFykAT
cH546wz/zWsKY1/ip1j0VdWfPSQ7nCbwn6tqB6xLz7nzfhMA8ld8OFxeR5XrAAMPYIVFiGPJGPWV
07cxXQGinvufcuSiqvlnNu5ismlch8rR24K5DWr6gMWXjnRH+WxaGVqSctu7Q1d0tNRuEK9FwFh5
mHwzyLjuKjOVuiEBwbCBzAPN0PnKlmBKrGbHqYAuab85yXJ0wSL3zSvtm2agd9XYu+HmpJ/dznvK
5mUOaJGax86ZyXXM2yN1OnvfDC0PEtN+ubzq76sL2HR0oyAsFhUowJWffxrqX8g7giIjbNs+oKkd
zK4TuBOqKfOSH6063tMZ0FJGOwY0L0ITHTO0uisw8TGhbX1q56Cl/9BWN9D2Lh+Gz8J1jucvxaG1
5NQN7D+e8xQBdTV4EWqlUP2foukPtflSbaFR3zU8urwSqnPsUfRt4vJn4EaXrL/xjAGV87IKzZbn
Vy0pnbCw0+Wutkv3I6KgIKInBtxE+Sw7ftbHFYNydbfdsRVF6YV8dr35+bJG75s3IcODFHTyosLx
rtkIBU+XExGVbqAC9Yr0ZRqyu376vca/7Hk++umQBnQkIWq5z2a27Cjg0SPDIuCWGU1NwK/aUCCU
Y11RB6dU7pjuGmrO2RrjqTmbgd2HADxM2j1oJ2K05K3s85hqHKbqzAGBHayouDoBxi6/Y4BTm7ld
AguykiAef3jevmq2MNP1xykVO5EjvWT81ksNvzaQtp9ehuVhqo6EYtwK5TF2Zzb7Zv5ALAcgRyB3
CTeN+sr5gc3gJY14TnFgfWCLI7tuGHPQd6bGTaqOw6kYsbwn4bczDHlvghUUAEMPs1cHAwYtfF1P
mMoXw/Vgm4RjtOTiN84B52zMcOaW+zi94x0Qr70rRvZDtUt1HNxKjU6ESRuVkq7ueZnjenNI0LY3
VnboAVl5+cypgptTjSRPX/RJj042aLR2e8MbwwqDhGl9O2Qv1vQRA/+rj8zaOGH4bi4TiErMr41/
tRSPnfW51XGRKo/RiRTpfnDZXCw9hRTmH1nztjaf0Gs+zZrLX3mIkNKAHeANhtErydqScsozjsde
YicRG38TK0O29c3rAeJgZHvTJqG/6gJRlUEIKC0GYho8i2SPn+W1xTsPBoEofsfKNsi7ZOfr4OH+
jMjLYdWpGClAHEzg5RgMYgyky1/Ggk7oee6zId9N1FufHUwGxnuAU1c0QIvIyKPGZNN3XMlztDIz
wRCfP5VGiJDArJ98yxhel9HMRDNTzzy0THcwtTVFpxPrau8HXzf2NLld2SDhYPrPeZyzx8UFKs/E
4/5ri9+Caiw6N76ULZh4h7ROin1iONOAYhPwM4J0QL3rsZuRUItwN/UAcc1bgHBbNin2c7rY1W6e
Z6ffe33pArR2s6O+85qHJm43EJTmZVcGYzN4obfQZt+ib4EnA+Zce6euymBJx4YFK+qC96wbzC1w
3aX6ZYAa9MtKiiELMg8tjAHwSfCqWpwNIXXfJmPo5I3lXheTZ0eWl5DnuZ2W/G50VvfBTDlbdgBd
mJOdt1jlJwAfjxH6lhM3SB3MoTklepgwa0vi17Rhi3eXcjwXw3y2vU9mx7tjmnTefsknOO3YTxDy
tL3PCbTPvZc5b5MhGMepPJjdUO+54zfVPmdDj2pj5sw36IpcvsckzcdwXowGVENWU2oCBtUhPDUh
yed327yBvg/Hg6Nq1sf3Y/zkIbfkF58ve6/3JUFEDChCCVBipAlATXV+DvucOKkp8pjr8qmqrwCa
l5P92r78D2nnsRw3EqzrJ0IEvNmi0Y7eiBSlDYISJXjv8fT3g+45M90gohGjsyC32VWoyqrK/A2i
tHYeXrvGUREOl2Mu7sKTkLODpjfbykgFCi8lMORcLnyqIPmjl4/fLsdZnEP6jvSjga2x58+HZlXF
2KYxceq+PHRg/7MifAkV/SlvupXPtTyN/8aad777IcW4d6o4j/pBMn+Iw2OtBpvBfFfz7Thuqwir
9DUvmIVHxgSrpm+kU0+HPzLL1CA8vBKAMLVA69YrHrLutux/ev77kG1CbTewYYMv7HMbVquc13Ym
O0H0Vsc/Lk/z50x+/ivk82mGhWS6tc+vaCOQju5zOUROKvYb13e6/KsfbIJq5d36eQERUdEmVPIk
LDwfd6rBaw38OsWVQNvkhbBTA/PYuWthFmq8xOFBQjdZp6s5b8y5Xavn8ZhxEnb6s2rh8dv65aH2
rStdoVmcyFG38RUeeXVQHoMMcyw0uc3/vrSmX6FPCso81qAgns+vK4FRliLu9EnxGli/In+wlZJZ
Fb4JyXs73EEjHsa1Vs3iFJ8EVc+Diokbe6XKR+218RBK+lvtN7usVFduAQv7hsFNXQfK6XDO5hUI
kR6hmyGmigQ7yoLJXWl9STj5k3sT34tym1S3ibsGFv6cF6aYdA6nKeUcnG0bnHMaqylZPlXyq6wi
JMvvXHcAS/jr8sZYnMOTOLON4VpWNsQGYyurqyz+USdbqXu8HGL6DOc3jfOhzNZGiYUOMBWGUpeP
o5jZPQLilyOsTdZsIZhyZWh+yiAi0NRk7WMUmI8GGr7walZCLSaSk/ma5vPkAZLkZkhXhcGk5r1g
fAiVbo894mGu7Uo3neTaFXI6/3107KgJnY8VCL4M5yEtpWj6zqTaK9cqljv3Q3CXtsFOWdNVWVoK
J3HmdLTOr5RB9InjS+k1tjXbWo+dMfZWcsVamPnK7uNWbUTCNIiLWNCN/KR08mQNdv6ZmILBCJnI
0PGMnQR3Z3GAeOWBaFIBzYNupG/SuepORqJvsPuoVpJbSFfUr8xCuAvEoN0q5ZB+N7ukvZaryQGy
K8H/XP6QiyM/+UXy+Yc0lFLlIs0vMt32OXOlj8pQHSN7vhxlaYWejnu23aS0GvPBZX6N7qtV57jW
QUAtHoEd+OLI5eyN/vnliIvjMnkpUxKbrheziF4eRLkvUwQOAtPdhYWoXWVKG9FkjNcEwpdyCayp
CVMDdpLr4PkU4u9We9kUqmmUm9LNHoJU31wezWK6py01rR5MXrE6P4/hu1FYjyKdgAItfq+ETH+Q
xUPd7tBtk6wHWfftulnh+SxlMKYPMDx1Ty5Js5iCYGGr0FP+1XrPNqR6E4/DMVHVrZ7WK1/rc3UD
ARYK2RPUjWhzTJcRWUU5BnJKay+xR8EZW8+W9G+lfJt2V2n5cnk2Fwd2Em1W3jCSrh6ThGg+9S4T
v3GxpvJQ2dmaXs7ifuec5K5JiZZdP0uTwljGVTqNa9BEhJrrnWIlTgDysq6ETWhITjd8BcW9GYr+
1o2NnRsOKytnaaz8AOpfwLKm1XO+cJIky7HE4hjyeYe6yc/G9J0E9L1oBSvf8HM9h0RN/ZR2Jga6
n3B5oxlZeTA12IOquqVE7u/dxGycekAW1hoHmuyaL3+5/CWXdjkgQIlziIjcas9Hl7dWbgUi8F9P
x3CrTOJq4xWdu21y6dflSEsZbILnoVQwGWLO1emEFCcCS0gy+otK+yYOY1ficywZ2F1Vqvme6UN1
rwVeB3CL9iTPQe6lKxO8eK02dCZYREll8s4+H60WtLrXRwbF8NS1FaWjnftcWHaffteG+yC6z9V7
Xd+PRb27PPbFWdap+mAES/1ojlGXTKNRvU7nsiS8CyqWQrziU2/lbbJQgpe4SQAdpvZtQNqcpRu9
dBNZA0u6MWTfLod9lj304aOeUPvZ+/pBrG5keTcG6qbjniF9o+pweZRLX9gEXaCynoDIzdMd3CIz
BRU5AZPuW7PbTYjb+kEzb5Tw2PWBbRjlytm7lPXorqEGpbJ1GPf59zT5mlIVM+LefB8lHiYPCWD2
CiEqo3e8ak30dWGDkgh49k0Jie7oLBXIRZbDzSom6LdZXBeDauISV/rIKqthsFUoMu3r2qzclVEu
IAM4+undgFxD1RY81vkws1Bu4iQhbjrsevW+0+zWauAXtzx88VS5tbRNY/426aPRoHAk7T8LsU/0
KjCi8FVhFrJ9z+O7qLEIXY3UUSJfdcFPtXj0vY/La2cp0Z/EUOaopsHQXE0viVFZ6qMsN3aCs0Ev
/gy16AZEwoGe+vfaG75R37TlRjrm0Zr86MJiOvsFs+RAGYersckvyHAEttBLq6o71Hau9bp3NFB2
QxCu5aNpR84eUTTL/phHQAj8BHAqYiVqRknNNkLujfpe0LryrRk9d7IA7Oonn/LtYyEKWrKTNWxe
bVczPO9G8tToYORZq+yaWBWvQsvs1mhCC1cyVHoVmqIa+G2ex+efXO/brM+mAoMWanthNHd5sIaC
WgzBXoKAgFzGJ+ueVk+iwRhIxuhqHQuZqi+ojMurauHsliBaTwaT04vh0xu/GQprbDReC0lykAsP
F7+bMpBty3dXPuVSJCp9kyYdueETwFTPwjiSPTJ8EHZUez0ns6607NGT/yYOdzykKxRparmefxcz
NtWKM4DvkojXkvhTLIpD1ZNpQ21Np2VxS6r0xGk4IidIleQ8liwoueob0SSvd+d2L9RjbNE/SHGE
lcq9kL3ozXWjXSXti6+vgJ+XtuJp5Nn9sk3lMvBLbiXicGsUt1J6lCVhoyl3hv8ijYfLi2TpVgDQ
fkIJGTx1PpkuharvJYOYZZvcUm/UTH4a2i9Wm289L9vlYW3XSncritGNKZhXleR+uxx+aaygeLFQ
MKZy8Z+vcFJ7CJpaazCWm05t63XQfFvOFNyiTQzYxDcW63XtralULY+Ym4g+1d1hG812t9APiu96
jLiPtC89RE9hkJxeqqNNpHs3utTBXMFxNVc2mvuRqGu0g6WbCrZTPCvplYPAmR8oiutLRluzW7Lq
xsy5yx/NrqLJPID/PpjW1rT2lruLUaELKQPuojXxuaXXoKTjxDqpdXDxnVODSitwqwa79E0XHiUa
UTXAAFX47ZMbdOEQD0fVvcXz6L9/aYC7yDH8ASbMIf0gj73Cnw4YOOjhTVSXCSY+dX5rJUivN8Gd
EbrvbWTVK038pdQEOwaNAqgLVO3n55pSpnEg19lGLRR8ilPb0LnsgvwRIXxcHuHCBQklCFqr6PiC
g57TXN1cLUUjgxvXaj8xB9mjaefUvAutujwaiORfjrb0FXlPAGwhFCXcP12Kk63TxC467xZPCq4+
z38srGWMTsRoK5nFvqseWkvctI2782hDXg69MKdnkWepUchwu+mmx0zlPnRuuKlTYEuxt1OMNb3T
pSxMKA6vye2S5Tq74wrDCO0lIT/Uo3Kl0ovl5L/xBc9R8nIbJaqd5P4uM59G3b8eO31fiWvV0cXB
GjLpiWIlm3aWLdIxKGQ/ZbCj8B0IWSVUdl4/VXSZL0/qQiaEGkKvARVAhfbzbKSNSdOYPck1V2qu
SrPdkqo3eiH9FNL6ICT9MXbXzDYWIGmTFRQHKr0sHk/zN4uaGwayv8SMgqOG3ot2JXn7Mj7w9kzN
gz86ifFVE25SayeHL5hF2TjnasZ9859VdLlX86BARIXTW8XZ9PysbRSr94WB3xFSXYj2qvLF0G7N
0qUVf23Fa+Yci1/032jajELQ9kMR0GhnpjEmqMWv1BqcvlftfC3lLSUEihnMLxW3SUPyfFhuLA9d
04w8+sV6A7qCZkvzlEr5ta9ET71VPl5eQYubheQjQwWDR0ej5TxeJfZiwFsx20jWAIwvx5ZjFzWi
rea3COGg5OsGT276GpiI3AVfLgdfuM9Sqfo3tnweGwNvSSxpmoNb9MCKhzeSv4ZbnXbA7L0AbBLM
ILUP1Ezn9QusvnLfdJGSjAVza4IC0MSBW2BwvDySpfMZtNeE5YPKOmFWzoeiNZDd1ZpmblVa2T7w
fNUe1cR7TEzPclqtj/d+k92Ghk5wQDTVoIa27w1cDD3tBXn1+thmybBymf9zUM1HD270j7kLPL85
YCAZuDSEDR+3pJLfxpLd4WRdaB/wMq9VceKyk4DVdyvQ7Vwr92pTbtBWPwTJQ2nqh0irbZfeaagH
166p731ZAFK/1uFbnjpNMdDvoEKlzjkrbdWE3mCxCtIWM/nwqoneQtcGSoJW8Uuo5kc1eJMqxZb1
7oucxLswLO1SXGN7LC0Ulgcq2TxHuNzOUikfRAoi2nKbQIGoE6hSfwCMDDK9Kleu6suRePeYf+iK
f66aJ2cw9bsibqYnbKjKB1PyD1Ubb/XY2F9ekksZi04tnXeNSjC09fMV2YuKEEJUxdkHLEpeHYLo
I4BSrK5JFSxmkAk8zXMA7aRPZcp0gMZVh5Cjs8J15a2Pz89OE8uai4TQvrTmYHyVGkk6JL6R31RG
Jd2Yeildq2mOqJ5keWsZbUrF80VvTeUXgKwwQecFWkyaZUWbrCqq0m6DGzf7aITfcr01kE2W90W6
j9f22dJUn0ac3W0GPy8razLNDNNvhbiJZerCw32nrDX6l86G0zizR56buGJWNcQR5HgnFKDOrH4j
9NURq22cUvyV9LF0uzgNN1tBneIHfdAxkXH9NpaoAOTPXfAkCk7mZnZm7S6vVwqeSx+OpgF9/km5
an6zGMMkNFKFM5YSCODMpOz7cl+B9qq2bBn9qqzlQtl6gKp3A27Vr2Jeyg+CZg3KVW0kLb3KXOp3
eqRg7NFQKPF26jgMj/KQicZGGRUlfiD7FPu8S1XjELhR/x5J8As22uApW3/0SIOe6UXXVWHVnSND
Gi3R528zf9trQnkVi5mwDaZlq6Syi8RPI0ofVi1WB7nqosERE0sInNYPU2NT9a55pwlFCGxQMvMH
xVPFL4UsxW+amCDHJUjmyC2/Ej1xowaSCxUxq8Njk3QK99bBQqMNFh2/wWzuWsNVNDsWBe9dKoPc
oepZPiuF0uXO0BTdtglr8TvcBfa6KgY6zKDE8/Wd5hfylddhG2zXeVfHm6TqNH9fJQADADFOqhJS
rE68LPFgFTLCnnXcyKNt5T34jrBPC1ITSvdXXeRbaBd6ofmR4cixGRrD+h15uXRMFCvYUyUYHCuG
jHUFqB6tpxqxPrvImGTbq8IhdHDsazbgB3EepB9DZugSWY9uA7dBRAM/Fu13Yrn1uxTUg7mJvKr8
2VRS+pzhF+XaWjGYTm0K1u9YY1KfjMzw7jDPEMONN8QZlAh1vFGRNN62ZYR9gsRhn3aWuW9TV+5h
t9fHpG7Cq7Hr0iPlLfko1hS/iz7vAltOfUxuy4p1JZSAJ680baAnnmqZuZWFNvAcZBtTROha91aU
c6E8DKlkeE4ki8Jt0rBi7SGTsze5HIC+uKAE1U05jEXhdJitZY95H/rXejko6qbIxwLSTl8UkzlZ
VmnbPvK9Xeh31Z2gjdKzWvbBCPQZK3ZbVjJZesi1Ns23TSc13q1Ql8pN38nVVuHq+wOqe7FHVgNY
as56SFYeFotJfeJ30F0jjypznnFZ1qyZBB/jEGE1V977xa3cfYuCOyWy0/CgZL/L0RmUG91cpb1P
t75Z/uYtQ2UHsuek3j7LpllbW0UVcR+AH3wDO+xO8z4iPD9QetnLhBu6dkfv+7pIAruKwb6r2Uoq
Wkh8aGWB4AdHhob3vHuQCuKY+HqTAc2QbHmz126aTmUviqg+rBnwLeR0LsB0MfnHBXye9OK8UpPB
4DaQRRU6DBSqXTQlIgiNlhxTfzVKJbqGUxDmK9l9KTBcJ7iL0Na0T9IckhBrlVQLVLQaYL53eaLT
RT0M7hdXCVZW09J8UktBk1DGtYPcfn4VyYeOLF2AlXYrlepZoWZXktg3sY26LdJJJK3GGT0pSu2x
0bs1UZuF+xb9SxP4CxUdNNln0WtlqIKxI7qK/3MlNhxf7jEO1pwvFy4BCATCzVd5CABhmIehAGnm
fs4lQKq3pXbAgIJz+oux9kBcutQDkOCWykzy7p+vzkHvcyX3Alh+zNVbQXeWEtwAiWhTg0THFlX3
+BV+GA3gtzvV1e2Bo+272zZtYceeF92knmRc+1VrHXxP97eum3vXftAJW0mNW0oVlR65TlR3dENj
HZFwuWz9NWLOUimK2QLcL0+AX1C/54vCaoNUExuMrHOdGoE/2n6cbuPxu6+ktuR/hzojx06iSivL
fmk1nIadfaaoShO5DAnbaN02T74ow7CP14wAp98+S2Goqqg6cKsJQDO/gtaxUg2tyJW4pTrtKf59
5DUPl69LayGm5Xj6ishKNrZHiCSJ+MKu/yjXwX9/qUydaVpBqJZOdefzGGUhGm1c4SBlivlTWgnv
nhvv8BRYubFP98hPs3USZlYGaIK41GuTMJim5/F9BinBD25Dy46trdJ+TfT95albyHwMiyHBZdVR
+Z0tgaSgZphoFTL3g+9kWX0fjsa27tUruXYdIxlWTpPFcMhbTJTWqac2CxeOeqE3Erd2lxqrNMZb
rdAhQKDmpfi3+ZpJ0kKuVek8/xNtti4gXvRCOBCtFO7HrrJl+aOKbmtt59OXSdeS0dKng54BcZAd
jL7TbIWoEcKbfjeZuei/VGNrGfu++x2HX6zOdYrmo1fXGutLk4kEBLAmC/wbhanzJakqPdVyLyrA
2MGIzNzcHmO1t5so3Ay+MWwavflxebUsJAxqAtxcocRP96HZ50v8PrOySZ0hywCI9fq952l7mTux
fTnO0si4Hiq81lE//iQsZA6DEbDXQNRW23a8RlbUhjjjl1wO19iey6HooJF9kYKYI2kVF02DMQY2
ZZRvmSgCQnsZQPPl7mFYq9IuLRAd6tj/hJqDafUg4h4lgU2HvCWXd51eOPKobwx2X2y+J5VTr4mu
LF1d+WD/hpwtkaBJ0a/pCWlgrFfkLxb3NrFPtqoQPYA9tbOJWEuPazK4EPexZW06V15BFi1cBiaw
FGr6FpcOGknny5QGZVuGIzMcY5IaIFptCeVtLYhHE6D05XWzFmpKCCcHQSy0siJMikBFXxzMQnME
Lq51H0HWWzlyllILQHwoFviv8UVnO0HpB6s0B0CnYZtuXdwJHFnInoW+24ZGsjVjYdv32coRtHTM
ncacpTPDC3W/DYkZ42eflgp1wefL87e0vw2UBlSqj2Aq5pvBBc2nVgNoxVxz0VmMUbIHZmeuyOYu
zt2/Ueb7IIWA1o4daOSxsShRCK9BZN1NoF3BwO7IU/ett2aBtrT1TgY2r+xndS7pYwTMWve/6vGD
6f6W+2NQbcf4wU+e9fbX5XlcXIcnI5yd4mEdyGIwhfPdW7NHpmw7lq+rEv2L6+EkinK+2gONHqIy
zWNp0K/oQsroka+s7N6l/Hg6c9OPONlSGd0eqbMIAs/alvuD1HyU6qMW/NS17V9M2qRYB0TOJO/P
htOETW1IGZPW0goIxdpRggNuSZb7ejnO4vI7iTMbUVhZDS1oRqRMy62Jfpq5uOmkcBfF1jfNVa/y
KPqbbHEScpYtjLTTwnEkZFJTDnUd33+qBlQzaRxqP/12rbW9uPwgKEOwA55BL+v8mw1eZcayMSUn
T7Dj9i4Hf9YGj1q01ihYXBwAICYiH5Jl8201uu0giwmBqvirltwK8Q6W8ia1tgX1pL/4aiehZlsq
pRBn9AqhBuFGjGRbTpptHF951Eai6EZb6yYv7q2TcLPFqASKL1rlNIVisYt899rr1lzEPztRoC9B
weGf2ZstxCSwkkBtptkbvqf604CRuN/b5nBVI+o/7iDpIWkY54c6PGAIt9GDl8560uuHAaG2Svhy
eX4Xrwqnv2a2RkGJIg2v8mvww2rKa3p4tgFOtK08O9evLa5gsgjd+NpPt6sKGH/6PPNnD8AP3AJR
wYC1OLunCDrWUGY1oHhgyt8ixMvlorsTGu4mUrQfrMwe09Lpy++pFUO5dte8CpfjU5RB7YN7CnD2
8x3T0gntAgF+RyPpR0Vp8S2L7bR5EfXWVhMFlUnIvon7rurlmyquZIelrh/IWIj9dO8nqbrZ6DOl
acGOMvq2+9qluuPKpTOYkwB68epa8pEy7zbvI5ZGv/W06I3q7dbV65syWTUkWUodpz9lts2A0WIt
UzMRqQW13d+K1i9eZmLhHVaW2zSm+Rc/DTSb8Rra+kTC4qpmcP2NXhUTy4DcrrIvetvg4LgvqL6E
NAv8tc7RUrVlsjiZaKlwMtCnPP/YgAmitrCYbk/JbCUHKPKhiI+JtA2xf4jCe3+4S/4CeXkWczqU
To7RUWVnNQUxCwr5xVYOBiV29DDpgIsE/TeIFN3T5RleOuZORzldiU4i+mOQJ61EROQqQ+E6ypFh
yGy/3yjibRivVaqn7PD5c/7vnEKROI/mSsUQyjmf00izqyCrDjlAdsP6dXlMS+fNv2P6jGAYSyDL
05iGvtlkbsFtBFu84DmxGOa41spcTImYr0Ffo4BlWnNYTSxLetZggkSnBtudcSOKj5oa27nxxdR/
gNSNs8EO1LfMvW/Slf2xvA//CT3H2FS9oEXmQOi66HedvEuaxkmwBQv+QkhhspL6g2Ai+3zqbhhl
D01KJlKSvfrurhw2sncri50tKVdx6BjjZlw1RV7c/CcxZ7vBGMc4lTJi6pQOImMXi9SHqfWHO0G7
1hEldbe64ATS++Xls0SFOBvrbE8ErSk0sUTcNGk3pXUs6ztNJ7lj8ngDjlMUaoeqnp/tGtl29bU9
svhNgZGDZJqsnpTZCSvR/wNvCCo+zsqXpgsfg67bdP5rLKwpSi3uxpNI0y852ft138ZoWhMpc2Mn
931HgRycC+n28nwuDYj6MatHAXSKdu15mExqe+A6MBRjAdKDEYbQ+TzyaKqq3yOpWXn+LkYDr4kD
BH/qvA1nFmUiCSIEIUGG3u8q4EL9TSIUj6hCbi4PbGn+YAz+E2q2PpVcjpH3IZQvQESOlJqWMyRv
J9e1/eVIfwqs88R5Gmo2h4aW+m2bECpLryv5u2w96PldU9z4+c8IF9Xxuyi9Su5Bbr9m0RPiU9aa
jetSTj35AX8cyk7WCk1YvaKlzNUn+0iSK9G8mYwlTfkhCda6T0tH0mmo2T2nLVy1ssDFb6rR+B35
r1Ea2JneOrnAwgGH2qrxyvQufkgKlYAiQXx90lwXQl2IqtblQ6baEUzxS5P7TtH+BX8DfO2/YWa3
JsX06aGphOEWeV1n6m4kRNBrBxB9KzZgC3MImxoFRB34M2zI2RxizPo/n8uwumobu6rldGKC/4Vn
PIRU1Ryt7CGwtVW5cp9YeBEh4QY50KRDS1FxmurTdYIyvp8kfrbRskB4UprE2CToPa18sGm5z7YD
TUM6sZMbHlJSs+0wFoqbJQoPY0RD9MYRAzRC0BH6blLhiLEBksoVlrW8NC70+KncY1aJ2elsXEXW
UjEsJrAbXAIF4nPctEjk4kjXaGgRaAfcILaBrNqRJhwV1AYNw9tqdbCvx9AuvY7KVee4ercddeOL
mEm2acZUUiOUlyInT61NJEfO5aSxkAk1bNJIgpOMDBWT808x9BhP9TlQxrSqcPHkNhLacfiR1I+X
4yytNQ3CK38wXD6ZExptKlDFoh/f13sNr0nXP3rgDpHLUeuDwT7+v4WbZd1MKkfRGKdw3ktm+bZk
3YXtve++pF1rr4r6Lz0DELQGDIjJLYjxOa02yYugr0Qd8nLnxLjLWbUdRpJTyQB87Uo7jtlttkbG
XPpyk2g3oA5S0qcuoic3Wu/HHRSH0qmVeJPGv9LhSyeuseMWkvofcfD/jTNLSMj80l2Q2EaaeWiR
/dFtTVBtadzE+SrmcXqpzbcsmXWyzlBkXgDz1ej1ZakGxDKkh159EHoE2FobWbymbhGU30Gzz/Id
Ykvo2O7NtVLr4mc0wKpN9NapjTlNxUleSnQj1JOh/7NIa/FnVHw3tJ3cImqJYRRqBs0+7lf2xVLK
OA05W6h+7fZppfMV9arcjKP1nCjCSrZd/IAno5rlQV9Xhk5rCSEU/k2hIdGIBmlbBrdaFH9tVxUn
lwogbPF/ZvGPNODJLMp6XOVmzSwaRfdR+vcGHiWx791TA7vKleZZ8MydRaGyVt+qv4I5nUWfHWpW
ZtVDbjFavzpGxbYIe/CLT0Lz4Xqvpn+T5c+SuS2VL7m6cqdcehGcRZ5tlECQ5XQwiYxDhSOUKPfU
/o2mh/elnr1UebwbuifobnvBa50ofB6UV6ld08xbnfxZLSRS9CHrciY/Kj5i9xEco1NbmyS8b/8Y
MaQjb7Gv1ZrD72IuQrkYYxPg8NL8qB0GT+xTlai+5KT1s1E9uN0uTFcW8tIZgqzt/0aZa39Godtk
gkYUTeVMbzhdd6N0kLXvcmWX3ZfLJ8jC7YGigAgpGCImtjezXRMYQwrVn1RkmdBtor2evw6W8FyK
qQ3pCucO2Y41f6VDshJ0/lRX4Rn9f357mzlZ+6K51yEPSl+jXnpjeIGtpyvH/5RQZwl3guNBZkDo
g5vgbLegK2d5APC4I0mPOdJScnkc2rUW/MLqOAsy2xhaoidurRBk7B9qXumxhTADdzBt5dBfG8xs
7QeCKYEomOKYP/yyoxbu2uZ/t14CwAjAb3qj/uFQnp8RaYFvJh4WLMJ4o8av9OPMcTtoyIvmax9n
cd6gK3G8U0z5JGNhyWCpM5FQuXs/tr+K7tnwnrX6v78CGNC/UaYT6iRdjxEdpVggimBQKI3twtzq
7rZovnlKQQt/ZcEtnbFIOEuQ+XXOCHG+r+h0e5U8hTOS+9L70SkF7tSvuvZojAep23YN4gMr62Lh
AKRAaxhQ4sHTUDE5HyGgY1ONp8tgrNWYt6JhY2wzwM7mTaEGK+Nb2sEGWRCALVcyoITnsXBtzWTX
nHCn2A5n0dGSXvzszex7W6t/jsq2JANfTlRLq4TlgVgVFybgO7NENRR67IUdETUAi0LtbgQVZYbR
dWSISf+nUPP3PT2HSCuiKZTQbaI+OgjyVwUy/piZa32M5VHxhLJwpqcnOLuKVZ7s5r2nZZuhLuOP
FI74DzOXhDeQ2vlzZcgu7spZ7F0DvY9v4nE0bvRBxp5Bkiz/GDVGltlmj+880uSJ1GD97BetIypJ
u3J/WziTgDfIkjVBfWk3zWY/1/q+ghQBppl2LMVVvXrQstaOIYQpmY/M27fLn2BpLU+OW/BfufOr
1iyXenqTt3lFPL8u7ChD6+Vbz3VcFx/M4C+IKiCmYI3gbIPW6Ly5Iahl1ijT2MailL72sj9sZSO/
LZGpdQCn3WGjEBwY/AqmY+kZbaCWMelx8FT8tF/9WIEUGoIs1krdfTVTcXgCyiE9j0EvSxuljetv
na5EB1lNtN+F1ljvcFbbbdU2Smj39HyOalppb+x4b7D1OjGfzDDSor2QqV3n6EXr+9uy1aOvmi8g
Wq8rlYN6jvTbGxXqHZLkSWsPm4WTCdcX6sX0I6lJzF3MWs/HpH7AQBqN2LvMy27iVAEMY/z3RIfG
COBL+n4oA81B71AVTdSlo5xauB3D8RDlZ2rfVvRD6VaW/UKaI5uSv41JpkL+RC5MUz9Tg4kFV9jQ
WPMBT7bqquwpovb7JPOPfI/LC3/pZktIiHCQ7GGvzwFFplCWeYGDI1TT32K0J9PaUhPYcbJp+2gX
Wd+y7NVTXsN0RUpgiZl9GniOMerzJhJrhcAqipIFkPpKcELrQXPf5bi1i24XuFdWsUckNrAwL34o
jbfA+zZmd9Uat2Cpu3v2U2anS19jh9Po/BRBKDca4lqdRH87cTTxPTSqjVIe5OTGGx3o4R4yJWBj
079QmUQkGwtNIP+guuZEakNx4VwpAKRd5DFC7d73dVvMVrLc0i2BU5QtA3l1EticpVXZqOXE1Sek
N0WybhfL726yN6eFXO7C4arEdUg3VsWkp87i7DY8CT/iQAl5DFzqtI1PrkJuzk/pogkxnX2T1VvZ
ih1Nf8zlR1nuHb+/qtQtwIHL63rhADmLOR2EJzFVA5Fz1QS3KcC5GWN4/sP71CnQ4hjiGBB+QDeX
Iy6uotNhzs7Wfui83lCnkOVWzHaZuk/G/YSUkIxDLtV2kB8t75ZqcF3gHvKYW6+Xf8DykCdpBVYQ
T+bZx+WBkcdtDAFSFG/zzKnqJ7Omez5uQYykpOzL0Zbe5czwP+Hmj6ooKKLclfiqoehvFPmQWXdD
e2yKjZDgBwyNz9Vfc/FAwznRP/pSXYu/vKr+jT/btBlqC9DVGa43HjETUoOvORw7cTMEL75y6PFi
9sKVmEvnzemQZ7eELuBskKcZluVHv/0ljndq8/vytC6dAKchZpfqvG3jsReZVR9OfgaKSpR2GiAI
KzngnlVOX3blBFi4+mBEDCUaEhD6jXOEmNBJVjcqgOJH6wruotiatlX+CNy9sfrNlkJRW0WXCJCx
8sl3zCoT1R28Lt/0wvcsdbQRLFW0VWDL9eMa8G3hpgtpfdKwhreD7sZseai1ZqIw3UObSOjLpze8
x7dh+LMtDpc/2FJORV+c+gm5jcfJ/BIitaLuIlbAOdZo2B6nhgpVTI1VNOqrGuOzoRI5UXpLTG90
wYSpm4RNFzuF1ycrjZLF6T35JVOCOMl5qOyqYquI2JP7/WM1/syCtxpkwBDRGx3XDs3F+bXQDUN9
TUXKfja/pqZ4JWINIINGjFVcQ1Ad1KffMst4E2IAQ5dneSEa1yL0PqDkIQY0F7QSA+RrzCwsEIJM
vpp53R7kwCxhQefRY+sO5fFyuIWNDhLegAJIMtU++T35XhuYhQVvQwxH026KCDSXJGPRWKtrmpNL
I6NZh7O8hvgBhqHnHy3Ac9XCTqjYSEq+98t0m7btsQ+MQ91UK1euqeQwO4eBNEA24NWOO968ndJ0
HU3HilBmWB8So9/7xpog39LEQQmh8cnGkz7ps7i+IBa6gjttWPNMxs7kA0crDFRG49flL7S07dCJ
wO2UhAJ1YX6VKSi65XnZFWBfQD6LzTWAiq3VusdcNPZiXd5FcoGrZr6TXPNjJfa0tucTaSAwy8Uf
a2PqLuffjK5NE/rGWGxkd9jW7rjN6hiZsXanF+Vtp/uc85WdCMibJdo+HfxwpRqysNGnj0jxCjgo
2n2zk75s0hpCvVhs8k6HF9IPCAZ07R1tHn+rhkJii0YjbS8PeunLnsScH/eIY7AoW6ngYMJUyfh/
pH1Zk5w80+wvIoJ9uQV6m+nZN9s3hD222YRAIBDw60/KJ77X3RqiifHjC99MRBeltVSVlflNx2OI
EtBDXzaztB0kt60pOTrQXaScYRVa+DQvMWXHVLDTxfjODGfvzO3etYztZVNLTx/o0+Ay8nF+IZJR
t14bEHt2kI6rhRlRwCntwY5ToDvR2h+XOqCtPYur4bVEVDEM6e4/mldc9UegxVIG810/ehvwUKOh
Ixdb0djAluTaFOEwvxtTbQpZkf7wnOKY+O2PlY9YiKLQV2hBTBLoCGTmlWMczYwzYAoOi9Dzce9C
dxq5lXEbJOy7MZlXRWLteoC3+yxIQxwfK0H60mSjkUDSngDDh+7a831E/Xby28BjEd5FN6IbH8GS
+qil+hc2B18vO7q0fE9M/TlOTu7GaWp8YFl8mOINeqonWt0Vg5tFbmuv5WKXjlkfZU4AADCuYDw7
98qcuG8B34/LAwlRPOm+Ctt5v+zNn0SAegIFwEN4gKxKMV9l2irwGc5TaTZSSY3Zsc6u5+lnX+4J
sULafcm4e+2mL1NzSMYnZvwsgiZi5EZrttW89+jOngDG3DTpDqpawlq5PD/OKuS88aRDysQH57hK
/tiNTmrXAzq+DXTPQZWrr9JoMt+L4PHyICzagRIltN8l1aQqtjIGgzWgJggmHyixOyhKFALFK3Do
rYoLLFqCS+gl+6P7q5z3mda0icih74e+dYgXPoKbZ0ruxur7ZYc+Lhy0Cv3JcEvgAWh/zhdOMEI7
00+QZ+KCuJCC5uCySJK1VvYlZ7ATkEz/Q2Wrxqtdrzldm+GFMTQjuUZYqt3UrYkeX+Ac00l0K3WQ
jxtPZnFRYkOTqMyuKivVSMBfMidIObRegvip3zm9F7n1Gn/U0tiBO1uyfVroS1XblsGbYpWE4vE9
evsq+WmSL5fnRh7G5xsObqCxHL6gWwfR7fncQPB0mNwKjcqVA2LGMKlABJFdg8wsLOyD3f+6bG3Z
m7/W5N9PTivDSHKLlLCWC2cz66BsJV582YQ8Wz84BHqLwLAd1FXUXcoCa0rnGu8jvbduNeJvjPpr
MD565qs596Av6fEEZGvsaZeNfsCgW8RnrsPxABTavuu3mbObQC40VrvcBRgFacdmrUtoYflJYVzc
beCJRr5dftHJSPpjVgTDaCH31DGILGy1WY/LVa2pBSsAe6E9xLVl10KgLPJkFPWU9gh7iVPFbj2i
mVdDXqKIzKl4mwr3eahfHY3EZfKADpd3KNtfo1mkDayYgX3r8sQa5seZPfsY+fcTlzuBrHgiY/Ag
eNCgENdwMB3ncYkrMOT+G+3r6wEQjmDWNkTcjOO0cowtDAYehMgn4/JDp6DaqWOOIFwu6pGBLNB/
xrstBZ3+0EVlR9YiuI9xsGmj1okyLuiyQcqtDHvdGHmOslwb1RMk8QZopYbNrN8zL3133P6uZKW3
giRY2JiAWII5ABBn1G/UUoDDIaUJSqgWC3g+Arl2zSnbXJ6/heEDPwHA2uizwr5UHzYid3K/ME1w
G9bPzfRI6G76PK5EkixiV4CyCHys6t6fHb9kSem0EcgI4hEEJqDVBSFy+nlVWdhBFVxi3MA0qY5W
3pMhFQR2GDjEwWGeWHuWH3xte3nEFm40+Qx0cb1IAkG1atJSPEjR5thGqXZ06aPJ9jMEEtf6PZbm
BTsbaog6gi7w5J5vqwC8eSPz7BZ7u0eDn7/vebDNhf3pTAfGDEtZguXQHuopF02Z2hUqghizaoao
xoOXsBB9vD5yZP8waCd2lCtmqsDGXWewk1TWNpPaA577AoowGtbTSt5h4dQ/c0mO7MmBlJeOVfg9
TE2gFXAhUCucIK4ZeLKN4bV130kLaes1gqOF/PT5QMpVc2JV49SahxZWZ6B+wLEXmL8mA4RlOIjq
0LMP4MnDI5lzE0j6A4jKLg/vwkEB4ACk3wDylOU15Whqg66lBU1a1FOKCDgdIKQ/P4FoxPRQj8Sd
Y3yQOa6Q13BHWbCikEOZAIvzvhbkKZ9X4oQlRxDyoB/G8vFYVrkhBrPsm5rmXZQzjkagSCCMuzxU
CxsLgdtfC8o7GKoQMygAYaEJDk5HQq0D2O1fvMCRiqNI6prqymJgVmMJ8KN2ERkgMYwyl7Emprlw
F+G8/mtBOR60sddH1sCCCO5zstEoWPGAVk5Caq0UmpYsofMFCUqQvgNBJ2fsZGFb44hlDWrNaKqu
W478E4KIn3Ue82R/eWLWDCkTw/sqy9sahgKsMGFARBPPWdSVgFJYK38uNNmgy9r0kIKw5d3nKLZQ
wAcVsWAdVPYE5Nu+sPrW1cBW+O5MMZiduXi37fe5u8Vr3XLaEBDw3l9Zh0sr/eQTXJkqORlXVrW9
Pk34hBk488F9sOuV/PzCPQXOBNT2XYQOEg19bkDTa1pCIrqLuGGGAmFLm4Sm0Yboxr88cQsH7qkh
tbTua1PXlz480SdAvsFhf23nV/J1jJexY2+tbCUdsWbPPHesrjVjSF3Y64s9beLWRgi2rZzI0MKm
+u2tLZalA+NkHNUr0neAl3I4xnGGsIOOpvMfKb+/PIJrJuTfT9ZCx63Ohtg6pgoc3ONrZdySNeTF
8mqQgG5ktwy8wc5NCFaUOc3hhcQasGOfbjJrN65JEC0uaht1MDTqAEqlSiigAuVpcw9HxkIHcroK
g7VC7IIFcIWBwwJRMZArKnqtLNuEMHNikYsAPARIJwaBeLcSFcntr7xWUVpDsy34fHDpqW8K2ytn
XgQ2g3hdG2vuri2/oKwwQwux6e+yNYTokkvIKuFR4aO68AFXxIjtzm2GDJ5L9PnJ5exlyoL284kR
pGH+GlFOPLReUAhRIfkp8jaEZsIVd21cGO7+8kpeGDkJuTBkRUaWSpRDhxWJUVCIS0dodMu2bPAA
toEOYUhpfcfawH9MbMaec8KcFcMLhwKSclC9weMMLzRH2UJ8yJLeB+QiyvVD6m/64L51d0Zxw8pv
HQcjyMNlPxcuqzNzyg1vp3Dfs2Wb3eRuen1Tas2mYC2ivRhqISvLcWGBQKsDzWgu4K9ILCi+pXbQ
9FUwILZkh6EqIwJUyWV3Fk6HMwuKOx4hDrTJRrjTAEBCy6grHu3qpu7G+LKhpXE7dUX+/eSkywQI
UCF6jkBVf+hEHdIUsvLs2qjBw4xuvsvG1rxS1nzjQp631kUb9bPG7qqsHDe9xtKHZg4edMrNFd8W
TnFsMFlFgsyZPAHPfZsgMddMDswNwQOtDm3+MxhWVsLS8EnCPRvlYpAQqGDOgZVjNZlzG3VQtXVC
0e9FCazR0/D5Lg10aJwYUnxJzASgzhKG/GIPUZhCv/eG2O7jKXvMhpVAZWl5/7WFiPl83Px+KABE
hC0+PuXiyv+HFAcKTqCRwq0nu/uUeGFKs3F0ewtHQ9qiVvlWoAde11ZSNQvlPfSYQFcHWxS5mg9U
aYJnbEbIji2UxskYk66KUzfs9FeTf+Fk449HoLDm4PflJb605k6sqrFXBQ4zs5O++fXPhjhvZmtu
/I5++W9WlOelqEnQVAK+IYzclWiRqEh9ZflrfIhLlwfaiWWhCWUmVNvPF0ISUJAL2XDG03/XZC+q
x7kuw6ENZ4GB/HHZpz+xiHLJA/b615py5pmZDYWyHNZQHna/TX3pXJcegb5F5SQzcPiWBRLyub3n
RupEDu3qowfo5gEAgG6jaySPIFLeHbKicmPRcn/Dy+bn5U9cnFzAJv+kk6X+zPl4WDmxuQhcfGF1
L8pbgnZi/fEfTIDeCKoeDpJMqonBJ6lfVhgEZ4Yc8VCi/75rwipJVsKPP3GZOtqSxg2Sn4gPkJ07
9yWvLTpV7oQ7rDQ3A3/r8T7oMzMuimAr2LvpBSEb+mhsAE3RhxtuTXYo2Lzt+q+zf0+y9qAZ9hWS
D3eOnsRNsKb9unQInX6fdf59IvNMlhTou63LN27fVGvAraW1ffr70v7JxVfbhV3aNg45E4eQVR1m
PsRedlUU98kAuN1KDmxp5ZxaU3YSZBi0wgSOAS1a36ZWJgdenTUA6NLtempD2T9u78+CNRgxsLwV
5bOFl14Zm9PKAl1A3pgohAKeLuknUYBWJiYF0/5YEbgym68i9dCXeWgBb629A7g33O7KRk6UrT3I
lnw7NarMVhdYzE8crFYxvJDy2SF4Ld38Q98eXEPIKnmkEfaroLbc64cKpP2w0pSbnFXocxteZ/p5
+ctzM8r951d+opcMEwUBqbmOgwnSL/MMnq0phA5laFsr9/nylJ34pUwZumY7of9ZGROHJiSQLkCT
4FVwrKwiFlJwhID2uwZUOmBrfBFLK/90TJWZMzMg2y0dY5roD3n/tex37Xh1+cxcCsJOTSibSzO9
etZLA/HESB4H3wwnaNZ3Xvvcol8ClYGVBNzSyQTos6z2geDjA46OzZqTdwnMuUT7NRXiB4UwyWWP
FgfNwnsNBBvo/lWxDSJNBmir4H7Pmf+Wg03PqN0bP3NWzCwlydG699eOshINNPGxlsBOVuUvHXvJ
++DgTgQUC1NkTW/jrO3MoX/qcrFJhZQFzCN/Ii+XnV16KZ5+hLI6ba8ycqHLK2+y7vokg55VtymI
fdTc9ApFko0DPYsa5i+bXRtjZWEOpemA8Rtmy9YKkfEJGwMwLPdw2cqac8ratPKaA+EJKy2JfLgx
vlhQZ7cAIPlOyusEZeDL9hYPypMZVS4BvXZLlnnSnr3JkhgQJxq8odXrH6yg5QpLU1LNqMLLlGQ6
lNLxaqTWUR93ThqL/sYyVqLcxRAe/aXAWaKsh6ypEm/lqYeeROlMXr+2thnmV+1vz4098w5EBx6J
x+H7tKYdu3iYnNiUccNJXJDyzvKmBjahzlQWv0enD8X0FhS3fJXncCkEgcYzUMboOQQWQ3EP1N4e
0sHYfY5/09KbPrtp7TvevFrzA5CIn5+xU1uKW72pzVNfw5ZNsjBzN00S29Dh0sTKel/zSe6Hk+ED
yVJeu5CiirKebOrRh7TSz9w1QVvA0WdvRYhSNv/JMxWZCrGUnrWpHMXmrk5/ecNLDt6fQF8ZwKV1
Iev+wIGBVh+X6bljENnVheahnuh44Pkkt664msHAmvBrs9ld9mjpZDo1pczVaJOx7l2YgkJUUn/X
vYOT/vpvJpRpojVQpng9I9IxwAaT32vNOxs/D+aVoIz/DZn6Fg46u6wSQ665vLc3hQ6GWKODPkCO
0uWdESR6dNmpxbUHoAEyZ2jmRQbjfIpc3vhAssnn2Wi+zuh1jWZ3jFsxXeuEohHDekOP54rNpfMW
7BwIF1GKkxn2c5uBnRlpK1DorWrw0MkTnUPbISb202Xflu0Avm+h9gcsmuJbCu4lGw0SbRRQcYBE
ewH1zkBLo2ZaWXzyh9R3IcCbiIDRqCPRYecOAdFQdN2MQWTD964BQNBCy/VuLDcgRLLoxliT6F3c
Vyf2lAuramgqzBH2zHlfi9Ay45R/9Ywb2nwabYzqhAHCBylY60Fv5twxs9IMwvOii2oDweFG8JsE
omDm4bPzBCvgDTARGiI7rGKSKrt0zGkmUDsv0IR2BAq3HWNt7an3cdCAe0JKX0raI62vynyYdlCg
/95GPbuNIWIM4a+qASvmfbPWR/nxKDo3pMyO8NMMiBgL9SPrHVTlFd7I3Y/LI7ZkAjBpGxla5Dc/
9C0aPqD22uB3WNLHzvjtDu/1Gn/Pigm1u3YM+pKbM0yY06FwDpa+g77uZS9ktHi+beRESBQ9kilA
ZMsZO7n3Go1NOjd8pMpyyHRwlObTeiVls+TFqQnlWkitQh9nIOYBPgN5VpPuQc2yYT399GsKnli6
jsQQCDCMD1BXi3Bec5xotXC+l1mF4BjNQjcACz0Kwf0tdcyVFfDxyIFF2wLoGYVEG61052NnT+AU
B/MkYgYADUh6OwfubhjQ3XXIMivkbVitVYs+nqZnFi0lw50w0In3g7xh0d1es83I8m9QYDzO7rDW
4PXxUoIpsACCbgOJQyTpz50ze7/ME3kpgbzlukz5o1shqacx93kUyWOvD3HtTi+XF+NCc/25UWWp
dDoDF6uO28JL5/uhAT1D5b/7xRwF3rfJ8yBbmW+n1icAe2kPbt3dQkBlp3svOkniwB6uqONtmzJd
eTUsLuCToVDmmQFGlCQVvsrg8zbp29sRUOA6YyveL444zkakki3cympLne3nfe+P2CfV+M3ldmhD
yAH6myDzmMd952nh5cFeOovxSJHpcXS4f6C85jpIEQsfXpHqK7fo1jfYQzX/poN1jc73lXBj0bcT
Y+b5amKBm3oo4iKb0kHEhpb7sjvoAURTrjt+MPw1rpLFGTsxZ52ba9M2d9oWQzknSSgGaOc4ejTm
a7WaNa+Up3ivubo2JNgjIw9Czfqe5bGmfzeKt8G/9rSfl+drce+f+CR9PjmpB8jSBzmyQ+gbMcMx
N2PGf6YjPRDk+/6bJeXy7DTa5roMpVz6uy5R6jTDsnum/ucBMdjtOFkATkUnDFS5zj1Cc6TtFUaA
kM2yQ+Rub/lIwqwr95fdWbziTswos4TGTkRVDS6Ghpd6nNS5sQfngbW5bGV5Lfx1Rpkemtt65/dw
xu2OaNzbWt6XQRwavnO1iPlfLxtbXgsgrAdoCDrNuhK9OyOdg0TD+ga/cqT1iG7cLrSYF2b087TA
mCRwV/my4CJjw/NJYu5oWImL0TNzsNK6jxZ780YNJE+PJTUio1lZe0unEt776GxEzw1gdeowWjOq
ehmiXdo6YdnetpDqqJuHafjSrlE0Lg0iENEWWvjQVvRBu53a/eQXFCFvnaJZc2hT8840i3xHG+ce
JFr8+fKcLS1DWZAEiRV4/4FfPx9ICZuxK55KXpZiU5np7ZSO28smFgYPeCY4AwgxpLbUuaqdtPXn
ApDUQHvIh5vCAodHE7vIXvj5ynJfyHHJHnM8GtA7glq1+t5qa9xkdYOJygrwr87vQaPF0F8Mm3za
5shieBYYi3UxIQc2P1JnDSAGiBbGS4lc0XqJ9ix0bYBJWC16FLVfTU5ZAnppotjvFEX21UuncmNw
oc9QnSvLZ5poYqNbaX3Qcqt657XvRgN4oJ9A1KU/Q8Zivk0nVGFLqvGtX+QOnj6+dhRWO9z23BBo
MXBqrIjGKtk7Wvi7LyUZrcjpjOYLMP1+Fo1Go4H7ph5/6JrmPHbM925bEiRgpKyyPeCF46+8dyvr
dkxscBx7Mk4js+7+dkded7FFMvPQzKO2EelMDrOeeRUYOktQPdplVhydBjmpEHUrRw+dgZtTPI2T
6wF1YFMRlm4dmDvwotvo7JorO9sURgNh1073OsBsRSY2BDozGy9Jht9DPwZdmHlFlkdB0QdWlEAk
5TAZ1nhdGFp17Eglnv1ybl47jb2gf/sepob9WFMPQG19noeQewG4ITOzklpTprXNB0G+9R73o9lo
yGOPZPc+7QIDbQwmeCPpiPQ/AAV522xstxQDoL+6u7MdYm3cQi8OBqHmhhh41bqQnLzCptHAI9B2
B60d2JUzDP5hAgxjQN5qzDZ80Hr+Xia9kV6BwY8Ap1k1PgTr3bzeMLv1rCuRjWbEy7oKQmsEU3FU
kRb6JCgCN092mxePJkXbvTV3w3PVtKDT0YJgOw4J0AHMc/vQtzv92zgVIBPqocHhxnaQAhRoFEmx
Rfs3mjZZM6RP/dxx/4mQsZ+iAZ01b1Twat/YoM6O3LkqtyBimn7qXgpMTYt+/02llcML1IYCMzZo
4ta7mdmwabZO9gbFROZf2SkLnhF0V/sJDApmElYssW5mEIgFIYjE0LdBjZ4fR7Px6BWqOLYNIR9T
31CmZ3VYB6gyhhaFKHxY08BD92reNNiDoh62PaX2a16lZQI1LUqvtErX9wwjteUIs3+2pLHxVipN
j4Zlmjw7g2XEA8hcbnqLj1vUs82rLqNsn2g8OFqC5CaspiUUPHSe7jkRxSM4mOcDoOrIdc9jbmzq
BDTm9jinYdsEA+inHEekcUO84QD9eEgCjPloxGy2jN9WPoDwphtyhE+DOSahm47J0dI08qR7tfgV
zH2+mYK5fJhEzfeAYBu/QNTWiHAs/Pm6pEUSV6ljPbDO0KK8ApVEaMHbrcOGEthRLW2/gbU6N0Ov
atKvZlEgCdrkjS/uE0qrK8BANSRGdU4ebNEFT9xk6X0FkMFXMXWTt9VLK9jNwkzofva07pgZxMMF
7+TppuKl+zA0BGrXwteIceQ6aR4dtHBcm5pb/K4dBIehmAPkj227Exs/pX0QuqU/iCcuKImKgvEr
d/am2KmqYlOiTWhaO6gXrjkoQIF2QbKkQSlZibJE4FWO31U4EHqqx9oMPuuxiiYviIHigF5Q8eKw
XzaESsMMR2Yfllc/prSOaX3j6OOPyxfUQpMfnuYnH6PEYp2uN11ayjuXpOAteK5oFRfet3G04rlP
f9fsnaXOMUsQbnJQT3Vrr9rFa+v0A5T4gkCR3aejzHOJ4qqgfdwzGtPOBM7Uho6RsbdtvnFJFleo
A4Cj521lAOQtr95a8B8pCklcDBrF8yhA01gBiApuLbf9UWZ2nHXZ1qLdt5681VBWCduh3nC3TmPS
ZGHQjCtByOJiQKbCQ8iLd5+agAPeDCpcHnDVQAffOUn/A1vlaqBXFKWOFU+X7megr/5nSn7KyXul
1iB1wHsAxbWGxXmw0Qu2qdGFA6HYaXh1892YXfXmSqy/EIWjXVa+nkG7A7kHZXhLndgJ8sAIH3H5
ObN4hUrefp51kENRL2ra8lFb6xtdCrrQ0wJWFfRvgwdPieuyVNNm0sNk3uWRgBZzamZg5DskJOJr
kioLMaQBwSikHQ28WiyVkn6gWWc31oSgy3rnqQi9tYajpfVxakCO78mk4Rg0We3DQM9ZjsZEu7ql
IvlCoHOP1yBh8eVFInebuhssNNmBNfJPaluZLsA5cG8DMRbR4akVr1nxlroracHFIftrQm2PySZt
ajQBE6M1xu7YxV27+09OqIE9TWZbuCYs9O0Pf9j33ss/FDcgJCGVOVAIQH1DpXyxAN2YytLA2yHP
gO6BjkjNulAzjC/UbI5Dxh/mDNLSTKyVwpb2kyUpxyAgiLYttau3tAiavnWzi4bOAHvAD73aIFDT
snnTkedRX8G+Lq0+NLkF0AoDKxlW+Pnqg45d31nyqiqNZ1ZvyPxD864Rp1yeryUrULoxQMmF/Yoc
w7mVPsMDU0cMGBX0rkN3ZzKGzMKV/nlIgwWs8F87yl5ymoCLvNThDcif9drbdzM51ggZCdVXakRL
ixzy8D6iH7mT1AriqLXQgc0wTbj+j8SfjyBZ2V8etaWtCnpG3BvyeY4H7PmoTYNu4+pG6UbrvRR9
ZtSL2ZgnETVRMfoHU3KpI/8Mih31EBdBWxLiBTJI6MJ8vKL0FxSrLttYHDF0qUvxPfStO/LvJwfd
ZJCeBYUGd8b7UnfCxFwBry2O14kBZbzSLM0HPiVdlKJ8jEaq0GYiJGu6BAvsndgs6A8Fthj/oWZ9
7oeb5yyrS1f2sOls39ESmRqHT1OsZYV2yGrBj8XMkAVtLKcyotS3i6eZ6d1LLSCfklTGuK+tmd40
LajyN58f49NvUzYAn/0WtIJYMi0dAFcdD7UmVvbyAkRQ+g95JclYhLK9coMwvcgt4YPttpxtvAqt
J4N9FWa2L6HD11DUm6pfTaM/DE62EsouLaATw6quCTDQfpdPGPikMLbCy7bUWNMYk9+u3o6nJszz
ueVznRmN66BhkOqvvDH3adLtZi+LGs9Ow5Kl4Ft277vG/np53paW7qld5cVArBZyajpcq7R7Rn4w
7cprXi6bWDqDAVeVkrTQaoUk17lr0E0YfS/BtKHzycMj07lzgRbRv1y2sjhHJ1aUBdiDZaOsJ1gR
+U+/OfRrgJfF38etjKNXgir/PDZODpHZpTgpa+zxwXzVxLHUV1b34kS4oAJFqRz9TGqCvAVuxxtN
1H/7FtJ22hhO7GGY9ZWU67IVzwPzLK5dvD7O50KIDOeDgBdT91iLDZvu23LlYl80gRwhrg4EeyDs
PjeRGj4fuMBpy6Y/4cstEPLgver+ZVWdmFHm258r/K4HT1hxcOwS7Qd7233Vq5WC9uLiPTGjDFhA
dGQzqhSAmWlfNcfSO/QaNHyiy4tXfuyH3f/Xiq3UekWQ05mksGJ60Vwc9fYbyJQC4+CPG2ONFXnR
I2D58A8yNsDPnM8PeCjd0epyHhXGMZ/RpVKUh6L9iWbEFQzyYgIA8nv/Z0n1ykGiyMehDa+mqG+2
vnvtNG/G9JbRQ0lrhEkHXjxUkGtO12qCi+N5Ylk5TQekGlJOS/RwZoAIPFb8aPWvY39bFceRfR51
h2sJnFuS6xOoO3XnEnR1uhRASaBY71poJOv3rQg1CHCv3bGLO0vGsZKEAOkE+feTIwhBRVEVCWYu
Bz15ZxuhCH4M2eHyUlw8506MyOVzYqR0W94HBSZNc5LQGB+RM7psQO5/da3LGhPoY3SJgFPe0GUz
VCDFxtzMeDvzKYvmlNzUYxClTbejXrvyJlxa7qfmlKWQcguIuwbm+iIJiZ1u+/YPyeAa3HjNLWVy
dL/lkLOEncD/XmVX6LuaCNKx+77YXh6/pVVw6pAyQUEvHME5DDkoC4P+rM52plijEV8gu7DAJCS7
v2XG+SOsuat6EEHL45VuUg2SKuQ6JW+tfQCRYV9c69mjZoegZsvtY2E+lzRKspWgemlAT79AOeD1
BO1VguMLeHVHpidkNkNk15EMCoMi/4drEcUFbCz0YSLnokRBnl5Wsz/i/M2nO1P7yaqttZbOWZq2
UxNy353sK63tBlOTJqbaeKAFVHndZMvBn3d5dSwmPU/tKOuwhOpN01PY4cEuIN97bYPuzrT+bTno
j6NxNkVVcDeuiXEvHLhYJpYJRTEwa37QhpghJoqAAFaNloWG8WPowS4M/kHjaUxQFuxX9sDCpj4z
p2zqoc4JQSELOZK0vWeUxjYvtgPQn4igVgZ04Tw8M6UsjRkhmS9cGc4M1abl5VXauZvLc7bmjbI0
2kHzrInDxFDdzcbbZDz58xP9h7gMjoDE24d2B6ZKufeZsAO3nnFNjeIJxQEnP1C+Mi1LL7RTGypm
zYAIFeUNbqjJJzGgv3GQViFo6b9yrw7NlG04yJ8g5gOOtenh8iAuvY7PbCv3ygSljsARsK3bX4pm
I8or0uzr/HVmmy57SZ09t54mdhBNbOsPlrtygiycVmfWlRVZWpltsxGjW6V2lOk/W0jPllkaJrX+
WjdrxCxr1tRFGZCMlDKGA2WFYf2yB2ht0yHUq2uUl1fGVX65cl/juY0gRvZS2sALnx9cVtGYg5/A
M2ditw7TjjpSXIKn96zIkO5KvtYU1W9uPIoyufPtHHoJXy5/wsLRefYFyk1QV74WGCW8LUZUTHxf
GCi8tQZ4g9hat9niwJ44q2wSUPpUvU7hbJ8715mWbhvbubKCISxNgga0n//iGJLiuGHBdq9Gjno6
Z4SCyTty2AE0h3ONYurusollh/6aUM4WkkMvXRthwkClevTCppyRYjiWw64oXy+bWrwDJEYDjdqS
hl1ZlDoK4XnrwNRE9tBg1K1rSNLZ5ianj43LVvbb8nYH2xvwL1LbT+UzxSJgwtQJjjPoEneA/dWu
rNjPYTENN8TpQgeQUdNNN26eRsQwwxoK2r3zDjTNSsS8OMQnX6Js/Swzxm4eZIQJLKeAeg5FFx06
idpYZCsH7JopZTZ1UwTczeC05kHL0AUmi5dx2/ZhMfwCTcraGC+U9UzoB/xvjJVYoilAR+40MDdp
byO0SHu0UUvu4hRkQM+Be49OhTBfY95YvA19MDVBSh15FhVspM2m29ctjCZ9GU7IU/hu84C+AaNe
o/pdPFdOLMkvOQnJHIehsc2GpRT5rxzNCYMW6t7K+2PZCMhdoNftA7qknCi53/HS0SseCY7wxG+2
RedvM31N1WJ51P5nRr15y27U5tKDmRGN9VpMk3uwColgJbezZkW5Y310o2YjoRixcu9Mv3lwX9A4
DT4vbIlIUhLi/P8xs5Qd5QP3MhnohIlw9fCD3uXv2kDZGy2LX8ZgZZvL59aaU8q5VRHuB2WCoUvK
3+60CfJnMASQdHvZityaH67RAAUv2bcPTICylxyv84NswruapJm1sRs3je0p/6dQ8sSK9PVkSedj
kAGkgrMoh04SnnA7E9pWCQThAFS67M/iaR/YeMXLSji6Sc4t1aTKLUOeeq4HXSETpSLQtH7nWBrB
nQZw9H+zpoQAs91nyDRhRYwtv7aSoQtZ04FKeTAA5rN0iD0KNw+rIKhXzsDFxXHiprJ9+9IGukNm
K9rpqanQFwhQD513xLSiyx7KH1LXB2iMIMqAmxNNGMp42t7Qc5pja1EfuCgOndo6DydT25TIAOpz
F1d+EAmL7C+bXZpGMO+hhR/QSjAgK4uf5XYKVgIsfj7eBlWUtU+pcUirH1kzhW2xJlO5+EA4Nadc
YDUItAZ9gDkvA/+Zc+vRIqz1fWLdO+Ilz7dVH9HyH9bOqU1l5w0NyC4Jgc2UQ3vYPtCWhKNzi9BA
9x78NYTA0gPclPz7nmQbdHGInW+McUQvuu/USATlL+hEsPiu05DvTMPCOkoWa7Abjn7spWvl+z+C
sx9X0F/D6t4XLHG1BoaHhMoUcuF/r5sXhnelBnFBn2F/WNph4mXYuw2gpG1cO/1uqKwdpIvDIOi3
SVPEOrW2rrZGGS2dvvRtyurmrEuppWF1z8iNmskjdb8U48oOWgqOAJmAahTgE6jzKjbaFpqx7QQb
WoZ+rCmgWthlYkD9mvQbAOJuoTorVjhzjMX9c2JUOZiGypv1MW0QInn1SzGKnZf1cQPAbp7XW7Ql
RoMNyDT72uj5deH8tsr5xjZeiK6FFsjRKKhjbWs+tgndXd7Xy8vw5MOUg0t3034cQFgXWSO4aLU3
s98Pw45M77aThxRcGc2NBzhYf7hsd3GiId4lSUMhvaYCLmiBRzCQyRiPke4dj+9NP0Wpeq0at3yQ
oJ6IMwuwiw8ZOyBFKyDvsKmHdoogbheh0X3D0TbmoD0HVJXPdlbHgwck6ZytDO3STS5Lmf9nWjnD
bIH8VyDPsN4drnLGDtD7WFnKy6P414RyhlAhKa1LTF4AVC6EKXGElGGDjP+/TNZfM8qOaShwZQQZ
mygvx7gLig1xu40AZ/NlM4tX28mAKXsERbre6+TV5ucHZ9769WOAw788Fj3UIvf9WuPk2uCpK5+D
yqSeMD/EiDtx47pHd/x52aOVJaACzYoiEUEjA1Stfh6tu9UwbvH3wQfpoG0aYCyVmBTMvggXZ+kC
vePtEwv2l79/8dSC4A2ogdATA/bB8zsKKjG1RzrsUq6XR1G6oWUUT07z7NrNvnXJ9TCudVDLX/x/
pF3XdtvIsv0irIUcXhuJURIVKFkvWKOEnDO+/u7m3DMmmzjEHV9bku2xxtWhuqq6umrvKwdwJpHR
gTJV+dIQIVEd1yq43VFtwK2U/AvYFLenNrv7Z4KY3e8N3kcdAAQF+n1bK6C8RFnREi7P7GxQUYt+
IvpWz7qauJ+4CFTIMAE9HEyaDGt+BDJVwL/xQBluJn5hv+aiUEFHzQ84yFAjwHZKyW3ueXla0Umt
avlVFyzVwOPBgu2e1QpgGyL4BDUKqvIutYLLPdChqFg6X02squlJlJTwnuiJ8FdZUBEuX7hDzC7j
b4FsXU3Q5EWY9hBY5q4u3lWV3eTfvP4sLCEcLQli7q0+p4PLtKQz48BV0VhAM4vjD1EwjWnh1Wru
5Eoa8LJB2kcRI+jfn13A/DoxSk3vUCokoqu3s0Vj6f1+TgIe7lHzTEGmcX4vJRRAkTSMDJ0qeAIx
pwKNBX9QNIkSFIwffU2gwFWZQFKuBWkSPEgw4s70e1S1WQEiWa5fcD+zThxlLYCZBy6IftXDFjVd
5JU9kBsM4aglSBx/q9qui59j8RgpVhBvuqWUFlVhxgwpCBYA1oRLKxw4owheVafBUIK9flBfcqCT
pPeF7OKSpesBslv3+pKhmLFGuOrj/RSY4OCbY7OUogiYN1UAxjNfpp07GIArRtF6B7+ULL0Lz+gF
sAkkpHpx80D9MD0DZ5qXhEXYoS8VzZsG7+jF+Nck8wvKPTubMxGMEc/CDpZPgQihLgmIg62mv++W
wF1mbJ0O+CLQhsDYoS+Y2SK1bCMpLCBkknA39NGTjOnEDh4abjuKOe2DINwUAI6NPAbrZH0hlWp0
mVF8oc0AMgy82HSyK3kEICIZam+SfRE83ZY5t0dIOELd0YuPomdmboDHKKK4awHFrKdO5hXrRKsW
bOpc4I9p/ZbBJM8mJUDxfgwZcQF4ARDOSmgjz2hjnFM11oQGrckKGifw/32iExVFgK0xUFUE/8Ha
JSMrQkPvK4Dy3Xnedzg85UvM47OqgcoylFrjUF0lK/gBpJgjnnnNpnguDYH40qeWRDCzx9vbNKfn
IJz7Rw5jxIMsRItWAzl5YcYSGNTvhGYhwp8rjkIJt6giT4BqXlQlXx5XTguTAcSD0L40P0yRV6w8
AH1UkwQ2B172V6C+m9yKL7JdLgRr8LD9MnqgHmaTnz7enu0po84YRQwFaKnoocHDDZsDEuRM8oR4
AAZ5MvgJqQ2tPvZ54D9oyVB8jnKGRsuoLzQwM6hKbHV1pt8FcaCaUot+RtByRdkK/3juZrGGrv4S
zmk36HWvgT5O9XMSTtODT/mGQ64YXKANlrsi8JsXBcCVFeqki54nvK+ED9kgK1/AFjZem1FE4hes
wcfQ6IXCCgDPdQi9WIACV2QAgRuAScXoPm/pDcIrRh0EFV3o5PGY//QBN/oEjQ687QMQ60HISgQy
pdCKGxGwG39QPILlAxIZJd80QK9zuZOADcp9Xoe24PV9lwiVy3PZzvP9PzC+eLoHZhOYMTFsxr4r
g5+qRTRR1DrtvgAmy4hXYKKA4vG2OszZRZBBIXGFd1AdmDfMfKZS6DstpafMAE+B0SZIEo1qaZVa
Vz5Vfj2Syc9FU0yEnqjADbdF1Js83x7ETMBmIE1OSbPhPfGceLmmgTcUCaCEABGZI76WnqIiJgB9
7vqXwR8XLOaMVbmQxRhM2Qs6eRwhizM2RuUqQbMHnWWicQvh9awcpEQQ6iC+vqIZjTqcwcnHuoaB
qB9GEW+ECgc0KUMF7sGkKtnL7TWccTbARkM+DJqOo8QyQGRDHKI/GfMywG7bSyiD7Jdu9jOG8kIE
nfJZzNE1QOgbgQ1s9qBKi0B/bQij1XRLrPDzYpBUQhwF38mGBH6oC/lIVV+uPqoUHcXeU8R9316t
GZxZCiX3WwijBqkfKHVE1aDUTokK9AgN8VvGrwXhRUpcBZAoRYdXvLsWhVVLujFz9YJwRKUASUEV
GttYOAVcksUnwGq1BvPbqq9T4ObfxepGDawa/fW3JzsTBhsAb+fREQlWcazq5b6lHZh7x4qqfNGv
vUh2hWF4xzPANve7nSxnJj/Ja0Xqj7fFnnAaGE8DubQwFyE/+jgYuT3XUHAw6EsGpBQ9f4EzAgBn
6kzGtKp1gUgj+vqj8MNXfviyedJHkQRi9ArTa6UK8GJQeZJV7zEo3eW6XxVAyUvEbiGlO6dsSOAj
9KQoeWhVvFybBHW+fKlgbcQm3PZ4VM/zYTNor7eXYm4HzqUwJyec9KxFzzUOZ130dzLQSAF5qsdS
TXg1nNZ8VsePMW+4vualZjH0D7fFz9kGUIPK6JsFOgmM/OUkC8/n0EiEExUNtduI+Z2k/MFlAX1d
v0UwQVTSRamk0kOr8OGh49PHKOhNWv91eyZz24VzQ/tKEbsoLDyOPNbxpLUZ7iSVgQqayRGLaW2k
44IYbe6EUuZm3OPQtiixK1ZqXleJcg5emEAoc5IYODpAxlB6i0/jSnG6QFEdvSuHJ70tursiSWIr
AWQcvonDIEnIh81IND6oRRINDfB7gE2cW7xScaNZBVH8APZdaQ/wiBrNkMBrLereB9YHzw87r9Om
jRx5KdCuxcgnpeGVr41nAF4rENKGNGoT7vq6mg6G3BfPdWRMmw4P5VbXFJNOwlQFrEcOeiqfSEUR
RSZCa5TTAvem+5SUxO/sXMzzFZcJhuUPgfeg92IJDy9qvQP+1QywtXLnSuVgRESs9QrZoOCh6oAS
zQult+Yybx3nnLjWOMUWiklyskIbnakvDLxxG+M94IUnV1Y4eaeUuJmQIGlzEPVlMQrxBtTOAwVN
llbjVE/HsVKFlPRaVDxIE5LrBGggjUdGgPfY6OXsnodkENy2TONfnB8KADoIVTxYcuATXrCRs3GQ
DvJpAS4HJLfsZU00uDpLNFyiUBqn7UA1Xdy1IO1Yy0j/HPEu7gEjKWsHq+AG/U7Q2ygDTMX474lu
JDwJ/x4F45YS5B+LXsEoemPaDbEGKKbWvX2E5myRrgINFL2F4Klnicl7hNO13FWwyroAwroA1+7C
hzUqHC7JP3I+R9+bvi7UpazmXJCnA5wVRL8iKofZtyLDAEikVCM5kgk7MTRzzkeNaIas46rgl3JN
c8HXuSwmdZG20ZBqHZax0EoAvrRJ6gDR7blJyuqxNrg/oDPAtp3NjfF0Ic451+aQF0zJQMKkQc3k
yO30MPyOg2Q/akFhAcEjs/kMaCml1lc/tzd1zi7iHwBmDOoKFaSFLi18PgI+JmkwAKHscBmSjNz2
xv7D4+qlYtQ5ywgQL2TVkDSmnbyXkuShzCMEgnBlsveaJV1nGiUKcBsJD90KqCJ4lIRXCnBPbk9w
TnvOxTI7GuVF7kk0tVZWGs20hpolx4gRMiRwlliiqa9i45ZzWcxuZlVVKxGHxQQoH0kybGixuj2b
+e36ZxFZikK05HJ1BDlmqN+pQHHv+20Vf9yWMXcGzmbBomjpLW9MXoMV87OfsOII7iEovvDvm7Jb
aP1aksQYLaAaAEmbrleD3r987Ey5f5J0e6wXwpgFHWBptWH1pXFIMSO98m1tcnIjtqbJKvsn4Ekt
+IOlOVEdObvrZKir6poYO8SnIWmNgQQF4DTtsl64f8/KAdoZqq3RayqzV4HWNxpJpFZRagIrz6xK
2ReyTjRhQePm5SAHjhQrrgGsNpTdCECigiagkAjv2p8KIFWyYg/ezx9oHX0s/185jC5UORpSJA3r
JoiJY6jljle8Y5ToGzi0JcifpTkxYa2flmOdaMgdK4b3oSL5Q3yUgtRVopM+1x7/fxNjFGJEA1VZ
95gYB61LfVKpsV2Iz16w5Lvm/DNIAv9ZQdaUi2OctDIExUNGtHawAa5KeOM4SaNZh/FDWhVAji8X
8rlLUulan+k7riGBgt5w2Ndo0ye8Vag78MGSUQC6Soo40gma1Lm9orPH+WyijCfhg17jwY+Ge34n
WrjdkVBon+KsRJTMmU2+1HO/pC2MBwnbqkMDHMQlykgkb612ABYDqcwSL+KsHGC6g4gKFcBXHBr9
mGfCOCIjrxr5NvBQo4JWIg4ZLTVbYv2cXcEzUcyUUjU2OoAH0hcaRHN/qcMKpR3gGsjMSv2DYnQD
mUi8cgLlHXA1jFNsRb0v0gyGSpFAdD3mf2lBsilFEXhacI+VPCwYrLmXjXOBbI2zonFt1vHwKrhY
r/lC3qhhva19fp21b2BSvFcVlQgB1DTlcUyS9W3lnPXQuAYLIPkVDDxxXJ6HckhysAhjFxOusKJS
Agzjh6d4C1HNrK6cSWE2ME/FvG0iSOEpwHDbrfkgctoYF04lXzjgsxcclH8AzwqXWuScGLuiI/NQ
+SlkcY0tdokViyGCb0sEel8lE923Bl8i8h90MRtIluMKDbBKmsm+XEexVcs06fFOVI6eM6h9QQQw
fKlcs5DHmbVfv+WwnCtjwPVeytFHnNgAd9g7EtV91pJOdyOvM5XqUzFk+7aK0M25ChPPRDJZ60EX
M4WTIDLBhhmBhei3S826fI+EDHmdhf1bksY41kkvKNYtFlKmJZVPPveoGvtAfgrQsSsvwCAsLSbj
WHs1U+WMhyy1K+2Js8bMaSaE9kegvZSAd4wXO5CXJDLeNS44WlEGicIYOY3SWZHh2/0kWD5Otjek
L0k43KvtEn0m/WdvbSFzJgS0Y3V6DrE+yLDSMsHLk7IQSM7VjBqI7QAKiPZ3vK8wiylmGqxLiCxo
yO2C7liVb029lXxLEFdRjpwCyHOdaUqIFx10PiAq4MyVrdaupQI8saF5W2dnzdrZYJh1rsK07sYE
E+7Ux7Qd7SLeIke9IGR2Vc+EMKuaSH2k9CVmHMcbqRqAO/IHYHZ4vBTRLySjWv+K8E7DViVNh2wj
hyUUuq9a9gifEYDmLOze7HqdCaIG/CwsimUJVdIlBKFuieRovPSlo6Au2K5rITLQO3kkoEUky0EJ
cymkQr8aQLGoIZF7k+tCN29lXG6Ef70tl2IYC4I3aF+KJey9Loqdnem8Z49hk1i3NezapV1KYdSd
QwEQEGEwGX0SrTQ6VklISu+jV97/RA5At2ntMd5xGDn6UChRoiL2kRuwuOvyqjK0gkh94wKyb4lU
+9o8YVLA+kDlCPAZQapwuUMiBU8eZOTvW6hBMD5J6MDVrACgCIC/xk0ep3ZB8a7P0KVEZrPSQFJj
P+Hhz9TpDncc0hj+4fYKzqrdCYxPBdeNYjC63WlDroH+HIdISj6yrJdf0f7iuV5sLAHeXMep4KOS
Uc9Ia7fxFMQEU0nBTYMwynh/iPMNILy6BmUWyIyXv/C2c3tS124SosAUpSvAnlJFkTFwE1/WbTso
sLbCpqpeBfVZiNYgRx4lWKOFBZwJqS6FMYYu5EU/5yYIExNLkPeSAvCMkPC601XorniqPHta4oya
Xcqz+TGbNvZgQg9DFWF40hGpDckEiG3EH523WoQMnVtLSUV3i4GHEFVlSYpQ5uB1Oadh23IycBIZ
DKTmuxIQLp3VVtv09fbWzUT8tI7ytzxG57NQk4tIg7wsfmlkkvB3afGOG4Zp5HtuJMPg6K1ZGwsG
a+5sI3uLwj1Ep3ipZJRzKAYuiBOA6yHC8CLgyRtg/LGFwCBxsRL5F11e357n3LkDdBngkoFBgro3
OqAznwKqjykeSwhs0KRdvWv5cfC+bouYed6W+TMZbIKxVMRCbCqOvqFXT1M2WW37F6i732WauRiF
B6GQt4UCknu9d0v0RsXTK+oMFxzOTNXT5SgYsxklYYBhYKZ9X5iF8lF62SEdckfwMjMEIV7vI1ze
cVzoVl0LfPFkoYhm7rCcrwKjUHEuKCkag2gca9hlUZBJfp2EnRI9aMNCbnJOi85FMe4oR8Kw1GpM
lUd+uioq4muW1H5JtYOALq5XWvcnxudcImPpckWKtHqCxHh8jkoXyN9+nhIOtBBN91Jrvh3wZsX/
+9z45ZYyJm+o4PQmKnXQXnJk3OQlv760kIyB01NBqWvK6VJnU0AASwpG0I7UWbjrpNyWJO+YoXpz
ypTH20dmztidLydjBrjaKwqU9MIMSB1Rhic5bojWAFk6+I6idfjvb/50HXEP1wQUC6NM6NIITE0Z
1egLw80j/embDhd+khlWKrzcntW8rfkthlESvEh3gkZPQDNFK68e93Ij27xYLkSwc0Hf+WwYrQAM
hM/XEsTw9WPWU6dEX4VNLVJXt+fzX0zK7wkx6iGV3hgBlxulYkjID0ljK+GrOlmi5ko9usIcek1U
zCmw8Mi7EFrM+idggaM1AyVqlFzmcs/0oRbySfYBOpko/Xcay4OrxlO0xvu3jlfG1OseuUKuX6dO
Lq2uavONjNdcu4pSzrm9DLOGDY/OAO0CBBboei9HwgVFHOsxRsLx3yCK6iun4LY5EmH8Ujy1JIlR
IFqgFQUpJOmGb+aanRXPOf/ml4GdF/GCv5g9+mezYrTIRxJAbosAuczEQR8UesxLeUTxUEFSJUTL
+asQHm+v42wEh7rDfxaSUSd4Z06bVKiTorngYeRamwdZQKSaXmV17cEYcUdvl/SI7s5l1gFn/0wo
Y2qM0gtbEHQAz6o4aKgG5JVtUr8mk2DXgu9kVYPmBKRdDihzrYxNvFQBubSl1BKexR9SorahVmGZ
U3A6B9EzBYnBNUaWbS1ceBk8tT/fmioT63iD0oVxjalqVWuF/QSZEDZFL2WsmpXxK5VAkFH020aJ
3VJUf2ngRuABrN0N/Y7vfjgUzsN2rhP+0xACE28wrjRwbhR6j2UVbZs6NxNjiTD1lAm9HjTFK0Rw
BrIfRg9LaQR+bQOyJUXYweGZPfhj5GA1RXc45iA01VHc3A2P4ClW++fe2Kj8q9YuQRHM+iOQ9/1n
EIySCOXUVdgooNtzKvhk+ndcTkMQwYxWy5fAQK2toVW0BdWcdRdnQpntCsU0zpMAQuOKSCVmjjfJ
YokcDqZy9gD8Mzf2Ot2C217vFIgp2lgDdVEgx+BVCGsUxQcCSLuq4QX8q8KjEPRZb2p90GzqNgxq
EqVh+y0LkSyT2BuNDx60s1sA2Bt7vkn1hviZIY+HafCaX3kXlzuhqz00tWlK/QhgodYZwT8WOGIf
G1Zu4ObUhAPXkqYojBajKD0wv+hJufEjpVmhgETa5lqJzFLJCYcBSKpPedWGSDiBNGvlBYX+mta9
t4krHwXoee+11tgWyNpJ/XSXaUbiRtxguHVWg8SIA9Ver7fZLo1qzUKCrLJGtPi9gIuo33iqAcIp
8DMgC2jo2T5BidA9qNG1v4D9p+/TdipaUmu6iIb9vNNUx1PkbCMFQ+wonsZbGWo+QRyIPv6+qKVf
YRO3D3kthKlloFsdb2lTZk1NGjxzUaeSJEj1hybpRo1IcgXoPnWahBWoqpUMVZCj+sljAbdB6dMe
Xq3lUU5sFCBdLo1gWOkGns5Qu6YB9JRS3LSGUR31qRufwTVQPujDENzXaMrc6F0srEt049hJ3/E/
YSl2hzyv+F8guzLW4LvAv+jpVeoUo1aO5jQKzbpCQn3jx0BsAx6kL1nIsOsvQJBo9kE5qgUAMPns
ywNZj+MFauuZPiosVoKeFikcX1LJmzYaBZWIQWNkTqyP6AatPE8BKJ0XtwNBSlsciR6JwuM41P5B
9sSAdn0k3l0Nrq0HXATB7qqWevquVb5XkzzyixALX3E6QLk1Y8XLmfzAe3GzAQsttzfUhsLW8Hpk
A41g/FFrVTbzCczy7m0/NesZQeUpq4CKRssG4+/HBHoN6A7QBTe5TJqx3KvypNte2/+VRvpnXLU7
LcOolXxc35Y8H/QYSKecytKAZXHpLcJSArvSkKIBUagdT6pjM9cNsPCWslNJnY/uUQ6GGY/ihE8A
OsEJuKnnebZwk6N++Mokn42C9dNNles8ktcmEst3gDhzZW49pW4Z9dbt+c46xzNBjNntgPrLIUMO
YO6ybUnWxh0pIm+n8NyvNtRJNy3RIs6GIKjNlmjllq4jv3i5wFwSGwBaioB82m8l4QTlU2lPAoxT
4yN2tLphH2n2v58lJZWgFH/4ZBsuZDTctMkImXz1QUngeuVVBSuj3r4qS8/h8/NDqgMs8TrQg9ib
jh+ATAw1GSAm4p/9AQAVWyXZw+xaOuq3NNkJwSEkCAsTnHNkwGhGQTK4E4Qr8uvOCP2iazIQTUwZ
UQBhGzShXeD+c3sdZ8WgfBYQEzwEsRVJfjumZechvMmnVRWDAIzbi83PbRk0wmZVXzmTwUTguFxI
hiRChq8VpSNUaAQvwea2sGBzB+xcCp3pWVDojaPUlgKkdH0F2MAS3Lqx2YtWNfgLUf68Qki49eLd
C/l7thcuVLMi4jiIUvrKnnqF9DCiejmZZZ2vlbJRSYZERlDpFhiRlo7baUt+Lyee4HS8FgA2B7k3
9NaLPEXBO5sogORz8DGnqelET+m+IHfmanvYWj+GtVqq5DmZ5d+ydFEA/heEoOwekSmYtplwatC4
vC9DuMrC6s3aBoe4NVgc4QhqXezcDCxwW5sqPnFdNBt7MHtLMD0SEZ4UJmf1xLM1S7HahR04Iapd
jUtU8M6Dtn/h6jmDS3y+53SjJ6VNx9VZnYX6b7PGuCbye1yaGZoIM83R6a2/RxVbmelbnqlZulks
WN4rRCNcqnk0TKGtGVhK14UzQg9HjPTPQPRxHSZE8K3KILBR6lPtCHfeiku3KmmxQi8BefpaWhSR
PQGseOZa1PFRl4PxYyBcQEAcJB50zczW7/e5ibhSAuIqCdeeU6w+OzMhGYHmjOQHqAnm0msJ8OGY
Iw8UblqhLSJ8QdYVV+xLHS1T0FhKZaQSy7K2lrW3tnv8zqEfjkOc9ZoQ/LJ3HAe/I2viNmTtuuTR
xZf//MCtOfsgj8TFX6/x6yO+D99r07/HF5N+mPhh0S+mSSzzcLBW+NiuIMuiX/Bp4oN+C/1W+gfr
a3s8HLdf28Iq8KftFh9fW/q/YJzbBY04NTle6Ck6jHkeFUfQBkkUDHZLlCDjhyTViUJy8v63ckr3
jaWR0Q5J6HYOCtet1PzundLUJdt7mjaJ22970pJjYfHk50s3fUezxg23MDbhSl1wcijPCbj+eKDC
qYzBTMShSnMuCcztW0pi4tOl/nw1bfOwUCF6hX2KMwqwBBnqoKLVG7IutSEAaoOnZLghiG5lYdNd
d1dbCcF+3HY0Jyz+y+W+FMR4ml4Sh3gMPeD8kvRksoBpCu1WbQl/kjBJ+pni5/btzdob9v7eIeuB
Ttx9+JTJTialpdiFrdif5AFhKsEbDnl17Sdzdfj62i6xcF05Eno5B864hJImkD1jiS4Xph3QFS7W
SEMVn5Fsoo8Nd7NuM771H8OvZMHTX+0C1A+6aKCUA5uOjWD2Gxg0QjdxeWC+OR/O+vvh07578hdN
83W1CK3iAdUX3qHAwqxdvblxhdQGUxqaR4VgrwnZYXWJaa8WtOr0unu+2XQ+iI9A/AWCZYrje7l4
oicmuYjrjQnzsnfe9n//cGBV9jAu9ONvQ0GNBbUYLrUfa/x3+nn6YdvEzshuZ8JsHFY/h5W1PcA4
fB1Xt/XyyjFgqCBCVylxEe2m5Rk3mpaNInt5Cw5GszZh9MKTxTJXS32Sp1cxZk2AL4bGUCAlITvB
+mu+z9M4HbH41JrB1mLSNlk4ZXM7DNA6ASlA0AshJmBuGJVkpGkZgoMxJtvtcWvt3x33Fcfn1V7Y
YoHeHK6mcyaJMZ985gueEUDSdr/HtsE2/cHGoONYQGQPjmRQoF/qUJgbeVSHExVgWW9755u4UAdz
tWBrryELoADncpiJCF2aB3EOOfv394/n52cfYcozDA8NVib8Hn+CaHtnm6unn8J8+nnqCf35M5KR
BPSXhce3U7Uru7QoMEDVhA6DLLKwjxUaFMHYKUBT6HFZ38Mlw0fCUa5WcJS3l/k6iXqa/m9h1BWd
hay9Bi+olFQY3D8c/yO8PKa6og76tqgrF0CPGsC8dQC/n5wNcxnlkRYZGwN0pzTqoNHGmh57ev5p
CHAKB5Zkzq/lmUzxcnq+EQ9tXTaQiUJzgi8Av8PXI2YbIwL9dl/dh93DbmcvbOJ1npeZLONY27IT
Az6GYFjAnDjOs/vLvFsyKrPn/XxJGUOr+YJYVCGdnrXXiAHr+eBCU1+W1OT6aYyZDuOh1DCpBLSd
QtCb5axd3GwWtOPqPnPSDhUhOqo0UMnDtvBJUZ5x8fj3Tm018gYGctty4PwL+/NkKs0VPQMLla/z
x/9MLHP8Y8lL00mAWKofMXlrzbcjkAvhDkazsej9BRGh80jgKWnU0SDqIO4rYF9Pd6qE4EKJn1j/
Bcd0Qiy7sgJnA2Mckw4q4gnADn+fFiiRtT99wcGhh4d6VLhKeljpF3zFjx1+PR2mU/CN1cIxXjjD
9LzcGBVbCs2VXtnyF6OiI8OA/vbedBR0LPQSYJ886dIIJKrS7AiANIA6LOBeII5h1iXPjUSRKzR5
UsGnewq9qtBbyCtmf2duqJm0Ds5SUHPKW10IRmOpArANA3dbFFRKjKVsooyLAl2CQ8rJvU98kpqp
2ZFv/G4iA776NJqyMQaCobi7B/Nx/eiubRtD+vk5fCHiWjuwPbjkbHEXOhyP28OqJT8+7uJfi/Hr
Va5RRBwADB4g0SK8Rw3SpeErOVWJWo6PQSVGpjfvpybSavpIPvx1vo4eC1K58fNo9R9LtBfXDgUt
EwZYwlF7gGZ6JAAvBXMJOuYHtKpS73UPf/r8TF0K1uBpJIiqVkv7ch1YIaZCqAlxQCgBPgkj0Avk
Bm2jIkdUd/oMV8namVbfksttimNofoBvw1QJnjFMAFUtxe3UiF+oBA3n4KQRbQFNEUHK5Vx7NVA5
tdMg+kV03zorPibrvncFN15nbr0qF2zC1b1QZOQxKlhmSsuLBeR1jvAkvHVvovkYm15tiQ+7fifu
NIt3tYUj/1+EokIevRY0g8IktSq55aLeh9AkMTXfeg8P065bfdZgMfnJtrCADt5ZXsqlAJO9A/89
199imWgh9IwQXFAQa4jm+HhIf3gTsNNmyG/7X6+jla5fUNKyWFBPrcfVjmJTkbgCagdakC93tOVx
ZiY62ckg5Ub5FN3R1fflT2M9P0QJGe8DrDGSRyR64beqfdu6Xl06T3M+k85EK6VRT6UM6G0yKmRC
FcQRDgcYVZ7NueLrEvjwqc3oeq54HsBdV0Qem9HePA1RcgJwIhLtyp/yKMKcJVt1LbjDY/42bICn
ZZbgICRLJmJWMAJbHBxcIJB9ZgTXsde1BQfBaWqjKMJGL03pZlvlMSH9bnR0xzj0q8GN7MXsF9VV
dsrnkhmryGmeJ3oy3V7MjYibwpEfGkL8Xe1bKtHJS73K3IO0Vh6W9vbUbHshGlgf4NlWQOyIpBNQ
ty41qwPDEMDRU+R0BiQ4/ZVxLxE0EFmeAwBEJ9zGdrNND7LpI1ULcPPjQ+8CWR7WKyPpQ30PHdh6
tnx3N7mZma9F4lsvycKdS6TTZ8d4OuW4p6L2/aqWeqrrRMpbkCla6nEgmg2aUlu6ey8QA6EE0G12
4aYz03VAojvlkDwa69SCGXC559xW1guH4SrUAI0ADDvKumkNPm6BlwtmoImAzwsZj9eOJpKwJqLt
WYVd++4oEg5rOH0tSLwy54xERjt8A0VYCXhJzIpzwiOHAkSzNLOtvytxHORP5f+Ql6bOiVnxi0ky
0UwDjhoUZENku8m4fZFC4LdhDib/FqagySJCaqFFyr090etbkQx2YDhnQ8LSKtjxy6WVOHXqskEN
zM4q73yiEX2j3aePACMweyf6US2UHCAzHe+yux/J7sldYvJEv0vJXz3xP24P5joDwwyGcWp4pq+V
Jgc/9Yh8oEKb3eSRAF5yB/azj8b2HIChlGaOlwGRqDnx/nUZESOf2XW0DYhlPWExRuQiU1LfVY5o
J8+AknlsVsJqcl8AOuAkBFQrVnMHxK5Nu8pMY6HK8dooYhg6cIfwGo6cx1VzQeUj6AwbJKKaz1oh
HQrF1+HWt/V18DHd8feK65tpYNvGWlg6aHS3GR28kHylDaifKDtIrm0UiXRv8k/rTvconRFMZc+9
l7s6xClfMojXcRvCNUEAHg2S3OC1ZZWQHzs14kBbZkY7yYrWqd3bho2t5xBIS2704z9r+043gXRk
DZ+t2TbktuLNnILLATCKFxpqKnnoNKZXP4dbTSERdvpPs3v70p1xM1j+dtjKP6ItExRgZdv4WQbe
kslv7ho8J3oEkN1LI7pyT1gSGsSinQ/nUuOZESXJVMRthzgrkMzeRm88l8AU939NRLcacEaS0YnI
MX5GJOKbXzxYUxdGcBX+0AFQwFyg10EFT7fls2yQrA9crCkYQBfiCFIbIN/7Dz1ZjD2u7d6lIGam
pRwliQjqTVN5SnYaOBdImZBiG65T81X8FB3dIN6Cd7tOyTCTYxxKnGZAHFYhEw8Qz/yGN+VfLdbz
W78PzQoZvfQjWxI5t55As0F/C6IcGmRdGlqtKbmi4xEqq+/DPTpdSjwrwd93K9/VDLx/TrbdWyO0
KrWWlGnGrgqSgtsJOqPoZqqMa9HVahBCvUnMeBW1ZHjKHMNE1Z1dA+/U5PAsbHxPqjntfWeYSL1d
evOcXe4z+ey9gY/CQpIHyAed00FbqxXcqW5NZu729nqi5X+C+XT7SM8Y0Ys5s7Un4dBFbSDTq0lO
UFhP4o32Bsrhj9gsPwdM3grswfZei/1SZHndFIMzC9giBCvoQVNgzi53uglFNJ5MPt6LdtJX5Uxv
6UZeS/sKLs1GHUpG2tXtuc7YzwuJ7PpGTY1DhGo4kx9N+T1fDVZ0P+79x26VkHQ/mLDeZnbgnfAF
tE/aZpE35SrDcDljdq2zSPD4UIX8YM3dG08+7r7lMbLinf48+va00mKSmeWzeDdxC1bq+krKiKbW
5cxMDUIQx55Ep+52Oz5a4a5mht+jQVr0r9/31rARt7hFWNLz7TU/4UJcukpg2eJiqOH5HJwX7HlO
vFblxKSKTdkNX2X4Jsxxl+8lXJW2nA36mLWxGywZRhvlH9ZEvOc3oBqvh0347L2VX/KCDsycMYyH
YgVTxmnE7IxJAyDOpCgJ6ua8g/woOPnGtzsDVRWig3jBia2iJ+bSLeH6tVIWEZXjURT5MDxSnJLS
Z6tfAZ5Q6IwsNqUnIGeProLSDvlX7hp3gASPjvUOWH0LQdp1opvKFIFkhIQASjlOx+9MZvQ/nH1H
j+s80+wvEqActoqWnMeTN8JEJSsHS/r1tzjAhzOmheF9n83ZHGDaFJvNZnd1VRhrQjvWGYLJYPMP
Y2IOpgxgi27CwTf6nkcU5dadiw49y9luXwUwDTo7os9BNE6o/LAsMhmsxPjGqK2YySpyxJdw07uG
h3n6O4zaH/72sRusCLr+kPUCfSu6tNhVXbx2bkk+j80l40gujFjiNs+dv4fIkm6pXnpQbc2K8Ux+
7gLVNLzqu7Aqy3iAng8QRgkL6XZbkMBvwewN6p6E9feGkK1NW6kV0p/fIloYClUis1gBqA75i33y
/vfCb3sMlDEqhJYNCO3LHMZiYNFXzWceZJZmyR+8nTqjx+I0XnQp5NxIPFH6QIeROjsyX9dRyCGI
iMcGGejZf0+saIvBrBzPIPEQuq0PPkl9F+1ZEza3WQH5qv8sUx5lNHMchWqcWc3ZBXH/d7ThP5rH
1NMYb4qf4X4qXF0Zor5oYWRJ2MQwBOYJ41Q+urOHGhrya9lUP/Otcoe3hdXswJSo7poHlt75wm2M
dQIKRmbQoL9J0162GteIcoUN3ZZ33V4/yBUqHrUlhZZhRVb6Wh6m9cVXUcd7YrgS+YI3C/9lmTpD
ihGXRkxcqXvWFXPPzabgqbakmeUH5DkmtzETu10n76k3FBbzQUX++l/WSUT5FawSDvp0MboFVv0I
wGO02gug+nu82FXAeYnLTLSWAhTwBHgvIMVE4Z1yp0E6g+yqQ2xUj/kb3vO7ecUB+de7mG3sreqN
Rba5eAH8Nki5VXZW9EjMYfBiCdCwPMyrw7DG1MRB8lCU5TfMEHz7LsK6wN4u41WEzgtPGUzPuaIO
Oa7d8JjugfpHGBoCaI2JjvQZ3jF8hzw96N1Twc9LUAfQMaDj/aSW8iimiPe9BUmCOLf6XeGCE9Cp
bXXf+1DE/U7u+5POuuJun0Qirrd/dqlFDrMWc1UCuwXgZ7vugI7GGKTmJ78RUQMSEOeZTaKlY/LL
JD0rE17CLosNfNezP2+ktWTXlrEzrMpJ/PaD/xBNbTOtFJzau5lxyy1lLr9XSxNEpO1FbqHZkFnZ
o7GRj6NtuCHy5ctLtw7dczDcTSbLJvmAtxsLKQKDAKpEOuALvZqMyrnPrPn5squtbJMd5kCyElbw
IRfHjR2SKACHQ2S9qLftkGqZEqew06K6PZ9QyneToHoqKifCXNp68utT+gAJJGRs/t++SwGQ4a64
Qn/QXZoEkMUND1ceGuJcdCNyFeviJXdnW3FBqbBSH10oFFnDVn1O3BhOpbvt5mEy25X19w9Yysyv
fgC19lFJ9FKN8ANGewsA8keybvyvbKP66U5C0VYtzIDFAsa0ScU/SUzGTq0viH/beDDRojL2qat6
ybF4UraoK3IeZskFJwFWk7Fa0g2id1ojpMNQRiBqu9SRldVIaTmy2loj9UpHtfMN96UEl/t+zSyZ
LN0qKIMj8II0HO96qjWVjXhiTvWMfCVoBgvU3Lb42ejWgIw36kwhtRuXsbylSKhpEHlCNgoBLzrR
vzSVMImalFl3Z8NU9qi/v7RmV6z4tXTM7cYR72B8xTqmi2kD8O2AfoEUBzpU1Fct5Cyek5JcL0fD
lb3ybl4RQlG/czaTrSErNjcgy8F8MitdWlivJgGaRzq6KnJCqlpTjUOe8amSoUDUW+fPapPcTcE9
h67YuFLcBtUpLcDzdi+axS5yufWRvDpYucuPlWunQqkIDWUo9CFnwswbnO5X9qCCZYEfB5VUEuDG
/quIAr1dO+Fr600OhtHMx60YSK7iIF7O5lMONxiCyO7QvuJSE+xpb6ETWfF28lgslwvPAfA/E2+H
4JkKQhMqrYK8CAdaAQ7h5bESnehBeudfJltUt3KEdyDD+27DNQDqOhoVUGVFKZJurms5NzVhqZJy
XfvYv4Hl/V2y488Sc4hAyzeARX+Civ6p2+prljDeQiMMulqEPhTcgvgVKgnxv/YAJVCjxohUZq2x
CajZoR3gTUHjt6jHGxb3kFioi25AML7jXhuzdCov3aBGjkFKJ2IEmZuBCqwdAEVwK2KgAkJ6NJJD
aEmlJcRvkfaviSU9t84JpS2vd+4/CLQjufvIWwfFe1KzBYOUbCebyjwH5SlyZ0dytEPh6Q5jb25P
yu/fBJTm9ffhJyG6XEjt5wJZHfPigEbH6d7PvHmY7ApI7QRfYs2tWAFXvM2RUM4kxKdgYAKsmNaV
HGvMuJVGcraa5+xNtpoCcKzhEUOkbrSRdmZ9sWQzfgt6fKs2gOjb9zf/yqx/kDBwfUDxIzRICsE9
wTxJh4kJNFT62KdnS4DMCKa3PT3g31C+zh5L77wuYmsOxu+xdUWT8dVvE32MZ5LuMYIyatk0JDYt
pETTO7Suy52wzj1Iadk8B0iagsF1jPPMqTkyRiMXiozXJum7VdB6kInApOgVfnJ3X/gRJnmeyFRR
9Y299uKdcBReJUwUNRg++vx7xcvmDTLhRMjRbkQPm0Kv5fN8QX9gz8dWdEc4IvGhd4Yz7xIr8aN7
wwMj1sUmld1wV/r/oYqOD/DrF1DRWOP4nBtTqEKPruAqp/g+hhaGLQe1V63rFCgNSwus6IV/bkyD
fQPf3vmgdcSjDresBKSRRs7hrziUxOAgFBusn1uF2/KNa83xTm4cKO3aCuahzZxZx75NXmERWCoe
cj5wtJ+m2S+LuTDNl1bAhvNH9Sj4SKjEY/uVA6OwUk+dZnMPIfBuFhhlbWZUWTpYOFpImomqD6Br
16uNc/IFZOWMxLl4hsPt48EFOYgddTY22uZTqEdY5TvzAb24ZgNqPHhlEio5KuGQq0maY4msOV9r
7vAMsTeTh3RFak6HwmwPiqeeevsN492sdHlpfzEZqZI7Duul4ZSFkkR6GaP/BYEmZzSlyAxRr5+9
3s0+UZnImNvLMkgFbhX6chFfwGC66b8LPwyGdReZ0HWfv3lIZpisUpe4ZFDDlBmK5khcb2D8cmn0
jVGL6GOChMvVToaZQILFVGPzsDGfnmbLBLTeUc0Vexpz6bL4bZra1jS/gOh1hGlp3+d2e8dZ3A59
Ly/akrd87VeWY45OdLrYxYO8iYAo+Tt6LSSySCP/rZ3W9i50MGXPnHC29FfhFO3KR8HGBZ2evrjX
9iAcA4iWm82W1VhfKGzChYniqQQ8C2nmXh+jMrqEURGidYw6ao2Rqm9un6CVXbnFWsRzd6M5F1if
HXUXB0zUDvnj9OUIKmaI7YEzBE9g6qMLl7LV6zbKLUwzDYaJNW+yLVQUMj+zU6+PzL+/8dINgVwU
00YquMqhd0Zlarl6bgZUcqFxZs0uKglWFERfzSp+io7VO1xbutMrU/wUETsQtwCdKvzs6e/fsFDL
wJNBxjQlZp2g9UkzKEiJAmITHb9hCvgv+aUmDV5Mq1nZvWL1azBVOJClZA1VL3kXkkKUF6DzRmYZ
qddKnHJdwYmADI3u5Ihv4avozMgI89KNvoodUJl7A7VWPz2ygsht1Ug20PrCrYQoDXUJaoubMJql
mjR20ZPgJ7PRTNWPNuBt1xmbu7BEBb1zVUWihY4TijbXntydC6E+dzUSnslU7tHss/nHPAg32ha8
mKjUb/PPwsrX54CZaN66MSwj6SCIPby56YqjEEKVS27QSE598TV8w5DiBjjJk4FmXmiXzwMO7upy
AfI/yPfyLv5ixs3bjwxlWhSRQBJvoMBwU5rjcrzAZNz89a498hgcfjAAULp4n+etYm+hARTbmvck
rMzIB+05hiErdCMLS0eDH/PtzErh7dWMvFNDkQOpJxJPmka4gjKrIZe4mtMeFhBKVuUGRLXVOlxF
IhpRKBIWHoIc62jdprzI9NFWN0iXE20xygOSvAJSBnQ3lnjsH+HcjgQdP5v356B0oefJ37crxmG+
TQaIvDZULgFgBwiShpMPl0sN7a3wbE0emtpnU7TKO2193ocHQLO+i8jMElMEbISzWZDnhbuSmCZc
HRhsADUUtVhZyrowyxC4hZNykgPZ4Zz0XT6+K7sBBW8r8zEn3q+m3ETmK1mgD/MurHj6A3C+jt/X
v4HKd1M+AXmSgd+gfEjAAIW4rkmnNRFNPnb6d5VV9V7w86s1k0v8V74ZJ+d4SGPcF7Hfb0tM09jh
BgpvSBaCwhSOnDc99cDHPEr33Qtjp2/zg+ulUgGUg0jeWRax1OYZPHt+otvDE8aMwcFENtrq7jKX
5VwLxwjAcp7od6Clit799Wo7KGo3UwJ3bkDWEPrV+4yJtNqEqoAZ7RWr2vJ3I4cJNcZKF07RlVmy
Cb8+cspJKWZgdcCQPOS3q9GNTLNZj1b/XJ/qNbPteJvzARbwb5V02Ba4epxrEUlma0YecHRYH9o2
O5yb1My9EPfxM4Qh7PjuJAWNdU5twhmfsi6PJc/6/SvIr/y16HLsqy6M8a1n1E3MbAtdUCs+Gc6X
6INsCAMwVW326/XIcqvljw0InUoeUQbdjoOwgJ41UFTGwMlgK6t+l1vcW44XW2iScikzBVo8skQE
+P8MUvdxj4FRsRVIjPSEsxt64310BIB/tgQMvvwXGB12FzQn5LXEY0SC8uEe1LDRFCJA9tb40WEf
c1Nz4cSmeEqA66qOo8USslroOF7bpBxYL8D7rkY4qqMrf2friwMgmVduzrvaBxTBVXzWhUe+GR0G
fy+S+qZnpWtUbYBB3ovu8odkk/mjU1n83d8nc9FH/33Ln+z2l48qVRKrlwZmBldz+9RsXQXLGRgu
ybJC3StpEU+CVJOv9zHb0THciCWuL8n/ey2MT/Zzu/1aC1rCYXe+wEq6CT0QvTy1NqT0XFZ0WShC
X/nCTw/sl51ekLsoHWFHPgoIZt26cUAd/gzkz/HvBS143U+CCzA2qvCAUFIXRCgYXRUPOhqGAl5R
emXl3wZAqq1EpnK0V26rnjK7XP1tdSELgFVCiIY0QEdRgNotUneOkzpEU8kp7lF6tnI3RfHN2Jz9
VgUuv1hJxaPmVdbxYhqoThsb5iPudisxc48lGwok5zWM416HTr4VDSjr5EgCzPwuexQGM3JSwUIi
YCZB4oVgCJEA4NgOTuTmJ0i5/v0JFh5U1/bJ7/u1xTVUa1tDAlK3D2ZXsM+u/CLsJlc0zw/69lPz
3j4ZBm9j9pVB+hz2/NyA6w4Gw1dFMC9g1X4c1oJpOMq2R+HvG30V1hpv80yi3Y6nMo9GA0HHXK8x
5SeuUUZsc2Nzp/RQ74ZTqtnqBtw6gzl7xqtgZXYdWpLCjDoLZXRwjGB7IYOO0ibq6de2h7yu46jr
UVY8DUjcN8+lpc0AjcqgP9gN6wS0SAoKUrXdH/L32NHhgqgNSaxPcNtFwM8gzxsQH0PwU6eqm9Il
HEu9w0PSCF2lN8XtZL3nFt6T4sEobOlY+8kGZVWfFXUXKiSoMOL6QgpmgPaQbu8MhtLElwpF3R4d
em1lnL4wePOBT9AgHQP4zONXl7Wxqp4vhs26WZacG1Q7YFoEWRhUwen4lda5LnAGPn7yZtxDhkA1
541q46kZoTKDLGnApI3ustB1t3O5pCaDoWDUGsmbnTar9mMEXkkUOfXBnhx5G9uiL9nFenLPNoFl
63YM4KhZFlBxtAvPfgss3WFM2y9g0q9/BJXtJ1qlNDI/kccVHpI4We/GOrTbbYKpZGOrm/Vn9rUR
zWxf2Trjqv1Z4PWVfm2b9ra60cH7CttwOLADyq+vaK++fCiBvkdqaKpHTLe95sfyvtvN72oCenhL
cMI3RqS5fXRc/woqtEJ2pYC0CH4FIGEvNYT7RrN6zx82wyP3ra/kuy5Dx+5vm+JCqMHoLublcdyQ
J/4AKH6FUylJIKE68yijQEpkX0PF2+tAFaft71PN/ODN+Fu9f2pMzrAaB7yXNhqsQMn18EF1169T
Fnx7AZaISjA8H3g1AchLjQrvaqdoWRzKOR71FxB6muNG953MyzzMHIFVBeOfHPzhYs69+cB5zDmQ
2y2AeZRIcSAg74Twcx395GSY1FxQceSVdXaxgWBzB3M8Jtv52J3NmnPfRObo9gKql1S/0dpAUXQB
CzlXStkptQLOALM1+wBd3C41IV+Eh24PSOYeLHkAUFcrCWR0zYQ2c24B/QpldeSDzDny24Tw+seI
118gm6HzeW7xYxB1geBLB7wSIkS67pC62H/+WbsDFha0fIm1Y1y1C+nNtW3q3uv1IhGyAraH5+x7
CmwhcmpTPvQvH/rn7I14pHWry0bVzPSoeSV5jDOfw7ev8OufQEWhHtNHVUP2onSMk/Q8YHpA2ioe
hsut0eG2R/FYsZgCbhGMqGEBMQGxNpSpUdm7/uI9AESXqClR2um8iYwatluE3n3bOtlhZBlbWB9g
GpB/gYfjnqev9zAEfVBRatAL3LVe/CSD63Ej9iZ/OmTPsROlK+TOLesyX/CpK6NUeBW5OC/0HEZB
pOVFK8HUoRS6al+qJ20rrsS9Ao17MDDka4GUbP+OcAv3CvoNiCc6mXcSAca6/ryaMY9VmOs5Bi9C
r96mvh5E0Ax/Fw+RNR6Lx8RW/OQle0pOqceqIy15NAa8ILGGdqkAsDz1IB4xtXlpqxoXp1Xcg1sb
kziKYPdnlM7aFEO0ZIY120SeDgK7s4Mw/1R4zFzqNoPFpY6WC7CNgAJjnvL6Cwxdcy46Dj+ids6x
kx7yB33D+yLEhgIyqSBAn+Y/pLDXNum7DL2JklNgs9loJ1AIkgkv5U7GJH0OVk88/yx9rwWFxf/v
RcNrw9R2gyE8Mca4Qbn7eD4MNumwvShrERVa3dccjD+5xqPwOGxDS7EZnrZwkDUeMVxHvQwgUnoQ
BaPKhIIEKrjhAx9UJ5WYE91axwTQxPLqRVu4p0BniwYXkPTXe5rkwwR6kQmlSAjPoSfNvRmDDdAR
6vzMdS3EDBTY/9mi/IebsxSE5bAF9HG+y7f6Z+wSDLnoinsL3YYt/84zVPYW3tekqP/PJnVwhLKe
xIsAm6UTo7tT4maMbULLJW3jXWcGOrO6zVol5bEcL5AJQbQBNdy7H/xjFqGNNPlAwtoGGD4F6xz0
PquZtDAbeLVOWm24zAdF7UasE+JCrYOWGSQrLPlUrFP7oB1bUD3+7aS3Y2oKGEzI5AVG/BGT6PdN
e5bnVDSSEhm24nK799HO31qzQYe7bk1v+mie7sjZLNabbA+aj8cTdx8H1Su4TL2/f8ntFuOXAEAK
NjsgpkhD5dqFs6Ey6qo5A3284jpPP/KgJhZfOsVUbRkcLoOXfTASjNsxIphE1QSrJ7ydwHNem+yM
SzbqI5To5328Gd3Bh+KEJbyWG/kD5MesUERSpatXBWWNOjcgmA3hwbDWucipV4Ade8K6Wc87jDOP
yO4Y3/PGgYk5QyWZJGjSAA26XpyGB1TP53VpSQIIAjoQAM3mDwZMhXLuZghm6w0PS1bH9/bBDLMo
R+F6w0sdtwu1jaHSiGEzXlB88tO9vr1XP0Uf434BjwIYZvBa28KZ4hKGH98iu3/MApCEbhx5McvX
q52KSIubaoD37NEBHuyI8FLo98hlMk/blpvmUV3Va8NnMYHcUgNQhikfUiruUlR5D1/1XkcYnvfF
5gL3daVTaWZf1aZGpEJTrkNik5r1Exc4PSDDbxMAwYrPzNfJfUY7GdFm+L/vQDmZCtGgiFfxc7rW
UVbaCVjPtQouFPFUlXbrjg4mLlf1JtlnTxakxRg+t2AdtNlowKMFD+5YmcrY01iL1BzS85b6oL9q
G0KR3FrhwUhM3BBoItlzIAomt9VdDJIxbC/4+5VtygPqtJnqvoZtMIh/54/N5nyQ1kCj6Vi2UVmz
JdVm9cA/McySP0t9cHATqcCUwPFQA6WOGRSwUPqtYJZbq2C9ETbael4bDvfV2hMUBUx+zew7364U
UB2CKAUhEyAHKnU1xcIlGbWhrEgXx+2DZFfuygfs7QplKaSyGcar+pV2z1goeeteL5RYBc+0wIuo
CdEpRhh3Z+EM9UKrwksLDbqXYo3S9hZzajbkkD7/tnb78EcB6rc1Koxk3diCBKlGH2Va5Q4IvR4J
35G2G4JmlfnGA8i+nMHpMCYnec1dYlfMyjI5KTfrJeMMRC8eI17U219NyzKR865CoRdU7KTeo/r1
tllFwDn6MBukoym8pD5ze28PEZ4lqPJig9H9hSw3ftivGsxwRpNhQDCzpqMCDvgjOE3KQE2B98v9
4glt0qDwJjvzQ0C3WfHjFiRFsONIIzF0inIzsELXxouKz/lzlkM0b18mmCsY/cybDvWz7Kon1Xyr
vlHockoH6HYPc0msxtBPR5D66GhBYvFgoYAYMN0RPfPntpAluHYfEKaA6YiU3cxkaB0BOcL74Wqy
Cyd90J/+dwQeFv7Lsk6Frjkz5igilpV9vjvvOxfwQ+dQuGNnzhirIIeqfR+2TW0qrBfZwobjQSoC
PYyxdYBYqA0/59zQipB2hqAfVMTRAi/eJKdHcZNZzyLBiPq8SHd0DK4A7QcmAPJLfrlWlqjquYyF
ypK3UxDdTbsEKR7nR34Oaz3rUXIbGqHs8M8ancxqJfSaYo6vrPMmxtRDtYndZIu3pht5s6d4DfN9
vZDQwSKYgzH3hJYsBtGv16dzs3aB1CQ5OrM97c6YVv5snMkNn+JXzmWS75M/R39OHVQKWCTEIoA9
uzYXdelZvJz7Cmo5joDBT7zhkwf+oITk8b6pWBwxt3VpBfh2IAdxuQIUItL2IGDdFpCsgY+60gq0
s45sQU5qzT2A9enygrkGS7yHYtq28kIna8zsPf/OmD60sKu/f8QNzqpRx7xXERfHCLXHxOEBKlsV
mHgCo4YsWvWeux9BJ9LZjBthwXdJXgHBTF4nBWrqosUITn3OZtjV0G1bXXKMmb2KB+SYB2FX2+kT
70OOgAy1YF4RU25FbdZrJtaO9SOobC8Oy0JIe+xA5wobwQ0zIJVF5/KdW5CAUn2CNAjRZS4eefcY
vbfBI+MjkGuP8rjfH+GHCvjXAZ4krYJiHOynG6j9eMJdgpGa8aBnZoN+PSqTBYqgT6Ib3qVP6hNv
XlbirrcM+0Hycjtn+sLCAUCmhzI14PYAxdODhrlatPmYT2h337WPLfRIIBy1qQ8cmsEHedcyH+UL
d/KVPSpI49Ys9EsJe9xKP04Ov00CqbTPTxVGqwQ/9dIgOygWCz8rLSRc6IVB+AI0eGDcoGGs85QO
itQDeQbyLxnMLQL4rpBoOR+CjaqZ2x8jRwo00IqgwKObaZD6yPSdfAU9XX9cT07hQZfVOYmb+lRg
8utvn1h4OOM3/ft1GnUwqnzW1LzGr1OPTewIaxGQl8GCJnvpTm6xCx3e/v7b5FKWcGWSxIhfbigr
pVq1F5jUTs+JM/vgs30VrXi/ESwy4h+aeWzKm8SV0PX/2zRztdQJVGajaWsRpvtv7X5+HvbvSMM8
aLMEh9wbrYzFc7bwoMXnhUoZYebCjN/NUJ1AMIdyhrVGdnwPiHgam+fvyamdPebuny52dBJQp/Gh
JggZHkaB/mcCnDrwGJ9E2x+XGtrvdLTVjDCKG7VHgd45A0ACMiHnB+ewGURAxxX3+WIKrrZPTGPH
ma3XDwAal9ZL7EjgaNXNcS04YBje6falNFfd84RNGR5nLzSPlR1uY4cRoG7L6wB7E5UcXSBTuSit
XHtGlkYJIDf4vdkjykiz3bxjfgKPr6/ey8DF6ccb5QCYgNOv1N3/XgWFcWDcQRdLpkGRP14bl7KU
a3IFOHfMQL1CUXN8H1VbaVxc/YUpHf72xNtiPqxh+hcE34QWBi36a2uaqhZxGg3oBTU47RpBZ2rm
8PJceoQ3Rf0sPU3DDBpYlbjNbAXK57RiTfEvZI6qBukZkjkCaUdTI8jDWIjRAM315jlHuSPGqywN
wrsJw0EOY7Xk21GOqAMNANJBEFqBo4VKHZNzFvVJE2JywZKt4XSRQclrThBoe0zWnS+5OQpKxZ0B
uns0Rg+Gb3h9gTk31YSkbwsA0N8/ZykM/P459MCMWoZZ0XBGbhUb3VPRTYmcbBuuUFuI11KQnJhA
kIW058oglVpGl6muyhTrT8D+C744zJodu5UGU+NjCFaMyvtkLPGmT6Mgd/73xVUqrs+XPJSGDBYv
VgdFSxNMCUHqHjCpi0aJ6GX23/aWgvqVPepyjfvLRc9r2OvsbiNt5sEyzAw992IvW/xbCfZXqDPa
O2xxjLIOfO0/hParH0AdqCJuSrUtf35Au21FFz6muh9R8IRLNdRMHoLUYO76X1eNZNJAsCLhAs8i
moIjSXtI2WbIqCZLsJsntE7u3nGSMbyPB1GMaHoIMLNx6CE2x+pF3kYQIgKIs6RhJshAzKLilWBg
avWidQ2cWHwlzJ2J8/GSYj4/ccCV54I2wSwQKR8uUB47/u+KILAOSlWMrqDsj3+oEousc7EiXvrG
anF9gXxoB3oemEXrMdoOlvQo4SxjaDe/X2XMYb/blxp6X6gjYQoKg1hkZOc6eEYXdeSksm0scQvq
MrAK635mPZXPpZ+5rNi1bIygSEBDh1FsGtA0SmEvJx2+M4d66LwyLJIp5P7soJ+0YoammzcCWdov
a5Qbx2ctmlUDS6sdNYgCzoz3ZztJTHX/Iq+LlHFsb0GulDnKiTDxUgsCmrp48zZ2BYQCFCa0M0Z+
UDGy/j4st+0pypZ6vWuqkAKo2MPWJeid93GdeZgLeCbYcc4d98xq0M2dQ5mjPFSQe3BYkaV1z70z
vWnrAWROgJ3JIPaITp3XPByZZ/Kmk0rZpIqrqD7pF6GETf2Yr2Kb9MImK95AMEfKQVfQgaJz9JBf
8W7hsZKnm4hPbMugOCb9L4hxUBH4gkmydmpgW/gwPrM3N9yKaDr27ojydVD6zO28eU1S9ihPVZKe
zyqynfKWA7DoglSF8KDV4G9HzYvQY3bWeatbhfe3H92kLZRdymW7y2TkXA274Bxz9dR8v1M8/v9j
/mB5fSR5x5QUFBoo/zlD8igWjAERLhC9/ivfghUEaLYcBEeNM7wl/lsc9GtMSf29vNvk5Gd9/+xS
PmQUkpTKKUZVCPeESlQZw03z3jgCQEPF2Xw4subSpcWYg16AoIKyCu5D7eQwA8NaJIjlJDszNq2z
F/zJ2t89h1ANIHM12k70t8nDl2pOL2BAMCPXi9cJ2DeN+wdmLZWEgatcEeuH1DLBEwFZpNCilFyZ
CmVWyA1oyDHomqxm5KWyqRwxyl1e0AKsNzyIauZDz7MC1NLpxXQL5sTADIBCIOVZsYwWUDvxDdrZ
g76qDsgKLUfdo0nBM7KVxTX+skT+/9cTOOGhiZGPsFQ7A9TW8dYqDMZqbjMy8h2REgFYTwjffpCC
v2xkei63oaYi/n2M0MDEE8PTAO5QfX0DZs8Z7Y/Y3F3MEowPmi8yUuxl60gQFMQkTGfT5VtoXeV1
P2IXp0DM7UGyKjzgLMGDB99dPPBqKGbMOTDvxITt3MBosc2czbptBJFvAOg1AJgiBsVojqO+SGIh
KzHEq27bN/0uygF8T1DhmD40F8Pbb9JsSq+NE93zwKpVH4lrDIxtWLr1oIAJbXTiVETn83qrKzFC
XbJPWitHfd6t9hjsdZUt/9mhA1WBPkk0/sOdfmWRci5NnHqjLWDx59UPitHLwQAWtAMNW8PqPtwO
hRGF31/Lo152eTWqIF6IocLuqcfY7p3U5s4gGz9NnvbJiIwL5xNsWQKwvKhk44tSN9yct2e+gVoj
bjisB+IquQlfHjFip27nF4axhaCIpyrgwzCFNh4N7xgTta4icB7jsWTseWcGXSAYCyHI85aaqYej
y7BHwjoV9q7sUddNFsrFLIk5IDsARh9ljzCLu5hRQHnK7g2zc6QjuXgqs9wk38o9wzoJ8X9Zpy6d
MbrU6lzAem+V5AGxex9cHs133eZP5WdjxV8Mgwu3OCqiYLwB3xQAB7Qqg8iJ9cyJJZSxtwB+XwLV
U5z9YY9+QLWCyJl3NgOMAvcoRfyHQUYiQ/zLNnVA5qbRxM6A7fI4mOgHWOE+8wbnu9dMVkt0aVd/
m6J2FSL34vkSVy2Y04tNvO9W3JY7spq+S2EOC4KwLI8KI0Z+KSud1okAO9fEygwmmw60Mujlg+nF
b1YvsVs+G1vxPr6b1imSmew9mxjOe8tj9vNF//0AKgo0+dyPBk9+ADCx01EFNkn3Rog88Z8AX5mN
E7uAvgOfKgSgxHU1aAvF3rg3zEcQ9jsM1yKrpX0ZBWYNLQWQCKDMdh1xsyap54RvAF5B8oK4i4pa
v4sReCPCZSCvErsHmSDvsfZ66aUIGsF/hqlDVHAQv2pHGMb0y+zzuNx5wKYIhxUOcFL9B3UL8tn/
GaQZWIaoTSH4DoOvUdDW5ldhitj3GTjKyeZR7wBzE+PbLoXg3xZJHPmVVChjnfeKAIvphrf6r/D+
vOZeQbOzk1j9yltQFrU46pSeVcxfKh35mm7sA/UbFHbuGcBCYXEZRqshpbESn+S7v1f485y/9R5M
TIEPD71SupWvoE/YqRpc2TipgbaWnsAGgQHzA2YQ8W15t7Ke4MrWGfk4v+Jt4YXVJlzMGOC6KG+g
XgqUDnXNxcZ45nsdC1c9FAGs9DMGrnqXHDj77GD61GfBOBfv8N8GqU3tUx289+iMkDFMlGUv5tOL
aLanaVWC7P2/fN5fi6PSobZGytqEsFU6fOiomIvLTB6NaNBuPhG+JtL8OYSHj+oucjq81DP0pfn/
vRUIwCqyQgCuIKIBrCF1UscwFqCBMyM79UIv/57dbv0+Iz/VHODKT9Gh8uQIacXfa7+dyINVRSFb
CuZPICjoslWhzaGQSQ0QoyUobZx8e/FGOLRiFhBgw+Q+j5o3ziyL8OMWGEMMg1UFTSDw9d5gvqQ6
G9uhwFNAE61xXQfCHWcljuqDxHM+9v4Q5BA0GF+ET5bo1dIhBopUN8CryfNogZEs61e8GJuS0J9M
JAEf3RRac9HqjGMsd1a4kk+AJAWxjHSqZ76iiR9RxxhgaAP8KgCU4ntTfibjfZVMs4BXtK2BvtLe
t16iOaYoOdU2dHSEZUKMzEyHF/IoIKFREQWNLWqT9KNLV8dOD88wK51A3nd2tWfJsMNT687W5CNz
c9vJZnjVwnUHBQewFkIYlGi+U3GynAU+MzgkpLzX3hFeHkwU4+YtTHkVbtDKtXmbX+OFxwiUi96M
jBV4MrDKAX5ERY1pRlc/70ZS/5mfgXOX3lNU8nZJ0D2pfnes7tTIFL6YsJmFxBHjTcBMaqJCJlGo
2x2KvBdtqjRUEbfG7gJW/adsVa2SbROcHwSrhaqXHx1CJ/wy+lX2zgzON6AFHKXf5qnIIbVxyxvE
/OCWO8zegJuxeMclCCBju4pLVmJFYv21G0vQA0Fahxc0YR+jEqvpIsxjPkgtntEc8nIR/7ZIrqSd
GBgu8rzSayVcSilwwoHmoyTTWijMsALIT+P15mcApmQApsqjBk59dHXg9Y7L8Md5TK/WFmoIruQN
+CngKlr1gGTFIHPPvAIBm4OKhuLz4IKVt//B54CzB06W0JHht9Di3fI0hxd+1Fsremw+VEfAdMVe
9dB2+dKcYpWCh1sIJgZd88J9fG2U2vJEMUCJTYx2HxOGBDVzXjWbBDdW64KVdzetGAf6NnRd2aPJ
GvtKJEKBsPdY+Trk1vMjZwoocG6eDDQMu62wPf5t8fZIXRukgvSUl9ArPcOgdpKeOoxMgPj4vmDL
hNwmj9d2qMRm5Ocu7SfYSf0GMODNgHkJF6QL9/Aip/QnF90q3Sl+Xn9h4rIqiwuvlGv7VMSK1CiU
W7KRFydEVV7edW76kjuIWOsRclYk3dDgxbyf+Lvv8SDuRQinJe8htphVc12oj13/Fup++n+kXcdu
5TqU/CICymGrcKOvc94Ibbtbgcqi4tdPyTPvtUwLlxg/eNFGe1EieXhInlBVSHmiBgzfEj62PiLL
4OBGRxS000C6mrw1z+Uj2SaXd9Gpd5OtiPtj5ULwFZ07M2x91HU6r8R4MPxga6WOjUojGd2Uc1u8
9U5fyI21E0amZkPi3AjaRXEZwLsfAUmb82YkG0aiMLgR4zX3GGg2ruon+bL0s33xUeFeL0rPfnfW
YLPFPUvGOYUkJX/NG22lInpmz5fN4dmEjlLmHxku1Zo7gaZypp8INuBCeIA7dcbCqQ+5IAy6NtGL
L0AO8ev9x+4rdaATvoDsUGRe+afMZ2/oatimoFwv3oP75rp/ql+FjTQr5wZwkZRWUZmMICznsHVT
a+ucYIGRm32FRhq0hl6hsxnu7yrwr+4y6gpPxu/3kHmy/0JyblINp6mnAYYqud1e3oWtZ1x3DJX2
skteDFAOJAflklxLOyGf72ytvFmBygY/c0sqOnS/TrKil2OksgDRh+1woTygjjDxwB6zw3G0RXAZ
RAR39bY/Pv6/vSbG+xeV28GT1Q1jEpIGXal55HTH5A/6f9Es4sgf54FW4grzzP5F4nZrnhsNjTWM
L0NZ7iV7zhHDJn6BpjuIxLKtkGd09oPn5pNbydoKSlPugAd5uUsdz7PKf+6gCLAP7qTNr2YnVDJZ
ORi+DJDzC5oxxF1nAlB9B1NAdpokV+md9rm5DyehuN5Kzhu8h3h+oU8B18hvCX3UHyITXWHhxtRj
z81WecH14WRd6aiyEqzcmmWa6JHERXWuVeBzWdA1q+wpCxlYB8Nb9a7zUFTOLpJnqO3eaprfQj2Q
/QK1kugKIcLlLCbODZWGFLjyO/Wjx9yLobmsgNTbREmbq1xqrwi6Stu5Tf4nI0Y1OxhAZlY6m3vj
RobSWmNq4ow9lBfyRwNpTLgg6QHlZeHvC3KafqVggFZFXB9rlzTUOWJZ0T2IPAtfZZsnVS+B5Bom
dDVsIrdCOd2ldA0ppfdqY+/bnVDCdiVPCzNC/RwatKFvDfLWr16HpHqn9RU0TttfVutXnT8cwJup
btNDDMpy5LJAgANubfVFMMNrrn2Jy62tnNeJbNQz7qHfmlfkFsfbqWhddmI+c9mLSAB05Q2Pgc58
IijVRl0mX6et1nJvSm3MXPt91Bz7KbqTb7MTnSX6BrcHXyhBGks6Fp5kOoKxrlyFZzZ+NGOAUwbd
qNwcS0nU9HUF6MYEe490CHKUsU3+eA1esp11l57U0smuhM+MtXsDSMlQlI6wOtomOH+kFnlF9QlT
zEDViTiyE9yF+5foZItFaGZfyvvaBZTGXRCS3rLDYMIIS1SpIOB3qb/R38VpvAJX+rjRNvo13Uiv
4UskrqJaNaS/o/y2rmOvFu08yrlNClFOiEqYl/nu5SFwi6N4LVd90gKOe2XI3cRSKBJiUtEdJUPK
zY1PkFFy1dtZZdq8SE/ZDyj3Z/15RHGRAke7I6IUXzepUg+oKVYShpQ+KKohjLzTncEbjr0MYlK8
4vXXFvohIFi+Ga4Ftrt2H1pCc6+NcrDTHKIWDLcS/V3x8wJRKDpLj1+hO8++gdT7NkQVWeDnQme4
coDD+84SHgh+IYDAbRtZiXplkAE9HnBlCE7ypgHRAk66a6Tf9YO2S2+S7fnhfhYsc4YMTHROQa4W
dRt8TZ4tD1TuYmCy+zkJXKBnucTNL4TIJe6f/txCMvjZBlmQg3GJP1xETn9Ur8VtHvPmPPchnJ1V
FCVYfYoP0a9S95Ee08jJDFdhngW9GlRq7n5Br7ZyyH3+oO4jEfPYisf6Mg3cqhdDTe2+mKdhA2Fe
EB08N4Pb7RLPvpVvmR85JkLO7vm5/143b6E8EcUFqHYAUTrovL9aeWyVFBJaKUztkF+ccN5218k1
hDTuYeOg/nLAxr9pP4h3k+C59wNsGXsMIkYgprd07jjqjVxSkjFjblVDyp3u0EbwJ4YwZHZR7/Jd
brnXyp01R1vBgrcbb8+jf6b8+cWesySfFzn02XKeOjPHMBwjhvdV7kSudDAOBra6MUJAdyaUpnv9
1G8uk8PLNVTiwEN8BwFyLz3q22qTg2sRzOJCkqCVwlzUJ/z9Jt6ll1Jf16rRIHF19Uz88KCCO7S4
SZ/QWge+huQJ7LX+DZUc/bo6hh7K7dHxdn5a1u4mn3yLs3wbGun5zUjrMlczG9pl4IDSDirIkaOZ
ba1DnAVMQdeqo+Dudx5zLaLxBZPbd2MadLVhAfMtBCXwxfAkXY/X0nPlvYAGBWWQ8LhedNCOmPWd
kEl05XD5As7tgN5WE9vOuzmgMfe5FH4wunRLINjUQ1ZFdmJw+FrCiNLqxpt5Lf+ZZ263h2CxCEoK
WLKboJ2mO8WBUmR8m/eL6l67glKaZ5xMROAVYbZ51eEusTknz0bceEcV861eyZsJmXRcfN9uDVR8
Gp58kK6lK9tVtxqYIujTHURanR/QdcDvLD+B2/tdzureCPAJykmVYWLMv52cYUPcz62Xb7Lncmse
VNBGnLe19XmHOBWELw3IdPMv/qHTxibsMO+gb4NpNfCrrdM9q+BGMRHXKY8JRArw8gehaOD+7IiB
MBZSEICeKwa/+ls5T/sklobP6IrsVbsRru8Ns358zx9L5zcyEPejA6J5N320hLnLtfMNmmBoOoBg
k40Cpa/gRlfXtJoArs7cQraDtO1V9gt6Aa5+g9O9Bq9R5xYvNdS7Z9H0vWDq1w64JTxn8n0Vx5kx
zGMHBcn78ExPCbqGSzeESgKEi+ivWaQ+u/o4D7vqVE0IQsy8IHMxIxeTMGO1B4E/EiE1ONZvOkQq
zasctKLlnu560PyoSJHrFB4OXdRoqkl8cIRED5qQpOS7owGzAZhkoZqggkCTz+G2TaGgshKpVAUe
7Xkj3Q0QripgcYZnU5R498+h276BBu38+D8Psq8H3VdczrvKTUyt0cDqms69dUgvpuvGn666zQ24
pPB/LWQxWvy3CRJ85173ced4arYEpY66X/tslzzKLirtcQYWFwX2af8kJN2Yv+DcF3J2aRVF3Zbq
/IVX0Ta6Bx8f5Pos8F3hC44lSgLBhXCwHOUWYiYRiOk60an3mYXivwAhHVz0IWQyk/R93RkaHduy
V1D4aF5dGS8ovN/WHig2nBrVUC47lrqDFPu+cN9xCXX+QEdO2lCPbFL4J1H54Iq9akjc/f0Wzl7T
MERRpIxvQf4ZYX2UcPx+tSFNEHzATcI34faLfw2nnok39T0RByhWyrq/fALf7l0YXZWkOj4BieEM
nUAKRNmN/VvtZW+6o36MoEQpnwIydw4hDw8+FJS19C/q7Tv6sDfFPnV7j3qihuPPDXJmkWzOkLUJ
G4tK+CrlFN+is/kV5GT0EHjvuRNvlasCScynHvnqcYMnr2gbrVxSvs4JZ6RZ1BR2Ny+LtX1rYYO7
6A455OkGlVMvEzpLkxuEbMwL8yq4NOdFErEyf3feqAxQQbSHfL2J0AZnopNs07bqI1CFkQuNjZ46
0mf0Az0kJH2VA0x8ivYUJkwHfA+wAhYvs5lSY3Zd3DVZp61UlQYqZ8t6F6gOlbcdJG9B6qW4xoSC
E3hTVP6cd1nfDwpgzil6CclauEouBaG1I8mVuTLYVm91xauzEV5acBqtYszsGQjj4kfilnPIqsku
SowrNcJjpWyVrtyV5e/zA1mpj8JIFijckZcwq05ZD5R4JlYd0YdQ0NsqGK4azXLloO4QmK89bZaH
rPV79OWJih6+hxK+fsA8DYsqmqBEiLnIYLWMjs8GGnqGKX4narmT2sqpWSFYubUzbjlezkj1TO76
LsB482jLusd4eGLxYyeMK34Pfc2jmqWnbPQvIi/IjSqLMrloKd5JLf2YJOsjU0YflM2O2oQXnfbe
4UUZt6hRatX4oCko9s5Amp5XDfQIjCgB791HacmnGN1xGssFiqSCj7O4uFxuGiwOA0x5PzlVfJys
LWjRbB25awkK2KJix3U7RrUqPIIJ8UnOjhWbNUE4T0VujU6Zo5eUFHstzwWlDKveB7fWf2A4Qx40
uUepFGCS7omVV+2Ey7O2sVLLHdHKOLlm0vjn945oYJzljkwOqqgDopRNLrOgc2WNsluwoRLYrAiI
s9kwMkpNbuYZNB+ofomCdqdMROVdq/OHrBGedfIcTeQsVjNpGcsNquQDMGo39KlPLsMx8Zrg1xRv
dWSwG0NEIr26F9HFY0G2ALxWPClRWratEcx18rG+sSpr2zdQmT+Nrbz5wUJZSNugDQy8xia3UJSN
ylRQ4OjN6E7aPppkvyXUP4+y6sgWKNwqZZZWmwn6OECJXl7kzZhuQkZeTIZ6PEVpb4owEcWnRIjc
KVSogdINZY6SgzbYFO1LpaMGXsKFpw0PSkL358e36jUW4+NufeiZToy2AlpX7Yn8kNQHvY9uprr3
Cqi8qla8PY8nGh1nkHk2dUlcAy9thk1mqtel0TialfoxSy6HQkkFu2zdGv+1Et4rWkxJTTOGlXQy
KjiH+7r5U5kfA7k9P6z1E/fvPPLEJaihjJMyBw6zldeGgjSlTnJyhBr4hZJlaNoYBsPPwb7qSmWG
kgql+0NYKSI1EI1W+XpANTF8lTyPtiYbxfJKVM+2KWQETFE8Y3UZ0SyHfYfKYHA0fQWyFSNT7BHL
GJWnrNoM9EYuEbetn6Jgd35mVw10gcSdAD0x7XwagGQrj0zCPG5yRBHy2mmp5YCm4if2MveUzhwn
aOfkvIpG+pTF3byOFZBi2csgbMgm5WSkvSDzvLpYCyjOtSQ1LaUSpAAuahfuLKV/SfTRzXtjX+u2
YFSrZ80CivMpTUJyCIVhErUQeRzbQNN8+6ZZQjWy72lIXJAWOJw3STTI6342D+WgiJq8HC8VJSq9
HLZRpfcMcjnserJcnXnnjUQ0lZxXoWY0tEWNqaxUzWGKXThpDSpc6LX0uS5yKSt1xPMo0Xw8t1nP
v341/iorSghzAk1Pht8pckaSEl5ZQ7hnWfwc5Bl6yZv2TwK9JGqjh8qCjkjSeEkVeBDlfdIQijk/
+hmPf6Auvocnh+mImZd9i5atHCEkGXXVlgYqrsjw9WJDDC+1fbBX/WDGQTiogw4QZb6aylkUKVJd
HfIamBJ6nCGc7WvF6E0lqLQVTRCoX6l/0aQlGGdWaUcK1C6hwyWrjmp3lAxXiy/6zCvMB9DTpEjw
x6JbzErA9ismt8h4pzFI3M8NYvIhj68yhoksPZbcUdUxWk8rTqG0o4mP3FXATqO1k/tDxG7N2K+N
YxyK4gBrO3gxBXyKhpBRjdQUn9Po4WtPmw9DodtyCATZwNmb8qaEEBD4PKDRCIYWzv3JZViocQGY
xGy3g5G/yNZ0c95a146OJQTn9uxQRQAe9cKuljROox0bHP4TuZbpYyD9+m9QnJEaNrNMJmNj1I3s
RNlNQ6pNaR51krtNIZi59QX6O3OcjbImCrIUAt8uHJErgYOAoEJTEzyH1kFmiR6IL6OlgBsQHWwr
bgh2HW3QLZlEbhYGx1LNBUu0duYaoAj6B4YbSx2nRVBNcz4wPw31vUGa5ya/LFK2MSC4HIHcR3A+
rV6flojcbptULZcSBsQ2H9yo2Nm/MTj1ciydQ0zcaXTbLt/8wDjQkYEKzP9tzv7qxRnuoaydex+l
EAVu6NklZu+n7NKW75kqIsNf3VcLsPnvi3hImYZ5iMAmHkWl6g99DGskLvj/3aDcdKHsyJ2vyY+F
fVPVCJE8tuCwF72X1ud48Q3c3g7zKR3sGgM2DMcOXgftNqI4kH2N4AQr/aCvHUu7asyX8/MsxOU2
fGmakdk3wK0n6kBJUOpuClDIKZsSKl8kzZzSQKJX82TcDM5Dr26XxYi57ZJnHUnyEchl66cSNACM
YduJXjTrSzvrJuHiBF3y+U60WFrST1JBwjmlOElew6Dmo7L2+fxAVooFcRpBLuIfEO5i39s1M+0B
VQOyfQWZYKY82fa2JheZdtnFkLZ5spVtwy6t4p2JaDlWncECmrvqk4pqpEO4x1VRrtHqkjPF9yRC
GVstuQakAImpC7zB2n0GoQPUgaM80vxWIqGXeSKF01wiUd6P3YnZjhlvghIFGSqEidnOKnzB9K5F
mxeI/OnaWUrajDkQO3PLFN8orkc6OUEHvb+IOSpeG03pSKmoDnzVPsHwi+L2uXWXf2yoso18vA5Y
W3rM49qPJVS+hN1OMLpVC13AcBtwYDbtjQK5Z4u8s9apzAu4cMcKKpeAfxv83rV5B6o7KfGV6DWs
BkcvTMHpOEN8u1csPoHbiYMapWkSzenvKvOkSN9Q7XbUhuu6FRxd61NqQ6NVA7H7t4BXUluQUBuQ
0yvIRTPc0OCUh/vz87k+nf9C8LTUYZtXRdsCosqRMzdLr09/EhuEmsk/o+Db5DM5gFzwPAodHYo1
LbxwPEZCRotVq4fCAVhmQI5uadzOlkI5jYkFlJRGL/h9K9fWrjZLPwmmU66r2964ySGig7dEITgQ
V53KApo7DyEqm01xh5dQKj+WQ+TYaef0cbtvgxe1f22qSbAHVl3KAm82m4WTriJZT/punlB72qrT
sFV6yS8Lxcns7iqsjO2cl4hT2TtvKqJhcjsvG7pBlWZYxSaPJHjr0ipymDpuCvVV7jK/V0pBUGH1
cQo5FNDSIseErDK3qG2kZTabMLOxAl1gZXiQp/IUy+XWslDKJT/E8rgbQnyGOYLgIYCmsmOTJzTk
OlYDdWqj35yfgtXdAoUFCdUHUMjhO6i0IR7bRLfQQl4N21Rpb4dIlFObncc35/IvBBhqvy5uV+KN
P0WAQH1Jr1/iPZjQraVt1OEnXmwBxB/1rW5m9oAi3MAI3DiAihGLnJJOuzwSxZ1X/dgCijvwFSst
Ymlexo7tOuPG6p+YLDpn19/VCxDOVnKDTdLIMB4zCxEgVZ0elUcU7QABc5PcZ6avzBGFRpSuEwJz
2z8PwOofyXNPsgQNwCB0JnS5a7sO9U/14IzGTq0uK/MnR8NitJwPsLqCWgkBaK54JtGcINyaTSe4
u6yu26fcI4KiKJPnQNQ8zQZrXrecWrshBi3DaPimrLrnd9WqyS9gOMdSKcZoJQZgIA3htOVbXYB2
b6ZoSDZBMAjAVg/vBRh3eEPs3SzqEWDVmDtjelmCAW4MfzXFJHCXIqDZnS68tBHKNZ6dAIrz66Tf
glXPMZHpiwWZUtEazYfFAkYvcQDQBIYgoesnC7O7SBo3WdXcnV+jdRhQdoIeHAlSvqQV/MlRhq5o
0FuqkC1QR6QG7gZF/pHB/UXhHEVOyzpEXgIUgEzfyXZ0P1bxNsltQeRh9SQDteE/g+FcRRubadha
NnwsQilTtNWC3NfjHcMLvQq9SRQQEM0d5yCsOui1tgBcWFxGCqj4OkjuikpbRGPi9iriX5FtDJi6
DMFer0bpB0rxpuxXnFogG5Qo4lNV1qu+mk7t/XnbWH8U46hCVx8ECUEp8tUGtZZErO8DsH0wX4cq
XuuzCDVOxWVZHGzmQX66RTFBOIjGPE/ct7PyL+5nudHC9vNwqsaOYsyTjG5mlCoEg+gGsnqtXEBw
p+TYEZamMiAgaOwRjKI0dwYcrZK4dKDuiHJfSKuHIgUr0ci4jWDmEHNKO5iMTsz9ULaPU51uz6/a
qlUuRsZtAt2I20ZqsGh2caqzHNU19yas8zzI6lV1AcKZPugsLDKOGAei+o5G9g28YK2oToMFMwbI
oB8msjsPKZo6biOkvZTlrQLIPAgQVE8P0H15PQ+x6toXo+IOLEMNkIa14HMrlPnm9SkPim1rnGLo
dvwESAXNuKLqKrorv26sxIj6QFMJSF7M/lrOktBVcjQ3DtCJsLSn81irpzB4ZP7B4paqrpqUGTbs
IdOPCBsMcu2pzFPR1gE+nfNQ61bxF4pboiZFGUxeAkpW2ws1HN1Eux0yEDBIbfjW1eke3ex+XwaK
YDrXTf4vLrdumkShC0sxnQp8fAuCPiN8CIdekOFZ9cSLieRuGCo6kAJ1Hp2leSy9LbUYVWsQddQ3
ZW37YbQ5P5nrxvh3UPPnLJzg1HatLWcYVBr6HTJkXblVm1fNEJWOinA4Jy+nfWdVEoaloNJmmN9+
VYysHL1ri0TkdWev+t2x/zMmMIB+HVNukSyILWDZ0UPc70HGqVJwFrbu1EM5j95N9p9Bui80JvAd
K4QRCE3+u3Zot/0KPBAjNaYMwHED7s3kTxPY4cYaJIfhQlJRss3Ku64bHbuDKguenGUXbJQOiooq
NBU683bQqusxk0Qp7/MmBTbdr5+VM1NruhRrzJIH1h1164YV0SFJHw3jldaGYJusb0/whskQmoP6
LOd1VHksIeaLM69OJRAnul2B9nW1gULUfsh/jSi+siOBR1g1LhMdbKaMCA6eGl8HONBAUeIaThuR
S8eM/Ia9NOrvyhC8eddDzwuc+TsWm4W0Y5I0AYZmVvsy32cxKKve03qXdTejvJUVnLUfdftQpTej
FnjnN+rqIi6wOb+gWZXCjPlMV6tdaqAWHTI7SOq31qYNPant/+OUcn4BIk9yIjPAhdnvKr7USreC
FrQuGNTqabsYFOcVGjsx0lIFSkenva63H3KrCG7r520Dmdyva5ZKiV3mMSDiCi1s8GsEQV5ynVab
8+uzejqAuwCc1RI0PRTOBi27U1iShch9DMWJaOrJyKRHozZvz8Os35YXOJwNsqikbaDCx6j9E7KD
suonUNuSQUQY+lLtEcgrBU7USoJdvW77C1zO/pSRNE07AbdGlVrdVYdgUh08Hr0ghxIhBUus/avJ
o/cyARVThbaJtrkwTdRbnx//6nIuPoOzSzWYcrVnsy9L20OplccGdXLZgEYeMgmgVq80CyjOODNb
L3u8vqBVkH3oMJw6weOu3DT9E+gad/9pWDzjOm1okKvzmzKsN2EUu8CyR1fSBFfPVScCjSwDksVo
/7O4RdS0wUjMHkZajVut+Y3ip7LIvFjydPZQS41gd6+eBAs0bq3s1qTMHLBWUv+q1A9Gd1Tsxz6I
UOZ7zMvNyFrBHhQBcitGm4BoRTEPL0+cENpQ5CTXilMXl5nq64avisJBq/7r7wj5Lh09ilBsrKBN
AikFZ0SkYUrY/XnLWK++WWBwl4qgQQVVPmBQUird2HGPpsG06JwiU0D9kA6XVZ9cSax5r9UeReDa
9NAE057MKa06voprOXLrOk38IlUDN++Q7YJKd+YkdkAER8a6B/zXuPjmoACMrXpU4UMTaToQZDHS
UrsMK0gqnZ8REQ53wQCrS1ImJswKMcWdGhR+ZTYOBCEEMOt7xZyjpEi/gj6ROzgMrUDdGoZjGg+d
MTlN5rUMnBegWhtuJEOoYr56awUDADgfwAQAzsiveGFvDgHVYEspdVNzdIr2IkOSd4juBxDJ5Tsb
RcgE7SK5qPVu1YgXwPPfF7eaMLZJWsytZqNZbcnQb3tRC8yq014gcGdjGmU6DnZM5QCyunzalEbg
UXNXaCLOmVWX/dlkigm08Oj9OhQzSeyh6GEaeXSrV36MigoJdyTNjzvRQbRqhQsobtaCQemkPJ+h
qhu0ZjhGIzlZmAg8mgiFm7ksjMARML85SXxhI/Mfo5wzFzV7rbpNVC+DqRQs8N8KfaMexWBo20FF
hYzQeXwxJm4B2ma1ubJTP6HgSVUF59AKLZEGKlL0s80SJ2Db5TZXmXY0oyYgWe7Qk347Xhv3zaVy
HWxAePsM9hxcMfbhH1wxzvuOtU29wOXPWaWmeSJ/hkSmvQXCaFTGJtdKeGxlb0xuzmOtdksuwTjP
DSIv2uFaNvdw2g4k7EPIAYG90DGus0O2LY/25ECoN32oNqFHoV8cgFjl/Ces7YflFyhf9wNSmmps
aDCfadi0yXEcESO5t2rPkH+dB1pNYy2RuJ0HosZc6UMgKckRLrkdW0+VjrqO0hF1VxubCjQulSh4
8V2hFefiEpXbhJbVhUpHMMONU5wmXDrvpMQZQgeh+OiJPQS3RzZ3tMfer8APRblWVWRM3OZUJhpL
HViuoJYYbYJ74zp5ajzTj0FROW5DLOhN4lme5tZ7/bbyyCtahvdbsIPCuku32eEQB2M4+FR36ku9
kW7IMRbd2tdcu4kOTlD7QB1d4yl3U2OcaJKhGdAcLoN4cEfhsbXmoEyobM39D7oM5aWvFlbnGUul
EYdHHjj6iCK2bBsIOxFWHx9LFG6da3RCo/cYKGh0lUCybqYnaL1q0YfaIrOfko0t+5X0MEnb3t7o
o+QLrHveJ3xEaYnPrXQaECZlJvBTFTWgTbiVUACmp0W5UxIJpdj0EHVsq5XULfHKJEm/R6XRT9Jb
y4+YT9nFOa0h04n6SHyEXNz0BETOqFLMclHicfWBuYTh3wgsI2pGYdV4ktfWpmkupv7RIAbam5+b
5EEqdnq1r6bb81O8dkVYonJvBVIOKCufu2S1ihzoZB779A+R06dmJB/nkUQWyx09dScVeW5hfOZ4
rcsPY3fHgj//CYJ/FiRt2uZmiMEodHKVWHEDddpMae6dhxEtFc/XOFl2pLf9PGnahuBFjutOa+1r
5arT/V7+SORjIXuSke3P4wpmkL/oh9HQyVIE2FB/rpE36+QbXXk6j7HuW//1K/xtWLeSpsxKrFLc
o2a1qxDuIM+W1R9rXXlLrLvGinfnEdd95V9EzseMNq1TLQBiXZ0CCRdtEIWIblqrGChuBB8jKNC/
VSTljdWgi3c2jDa6LOwe4RFbK9r38yNZnTv5U00IdV46P3cSKoD6dKbSUCrDG4kzSqcgHT2FqF5l
XIXI1v03PG7msnAaaTK32NPqttauArqh40VivWTBzWDUghvcqvEtBse5YlOKEyrNbAhjN6H+fl/T
xomooCZv1RstQDhXS8OuR8obIEFf+ej6dqXYxvvbukKhh8DsRIvFuVsjzBOFSoAqUOVvo2TFZ9Pb
ONypypEwQW5pde6UmefNBMXKt9C8yZqxTANclyBor4/9QQZ7SCXiJ1+/9i5QOHPINaUkKKNEje0p
uqp30w7Zq312KkHTkThI3EKjzFP3uUtO2UbKHMiM+opg/VaEgHAxXHwDZyWs1YhWU2yB7v1Kxb37
ETV9H8/3ig5Sm8rrXH1rQpp+fIIcvaseJh2Mf5rgG1bLD5ffwBkRYqND1oSYhxZ8Vl7Wu/rtcGy2
4BN8q96jG9WnJaivKtk/vxvXL8WLsXMWlebKaDQVcEGZaRHIeA9HtlM+gg9wpiC3JG0Up3pDlvQK
pOaq6f+ARfjr3M8Wv7inBJpGqR0DX7872Rku4sFFj3rqBMijY922x+BWuQwmJ3w7P/DVTbsYN3ew
J0ZT6sYsnZiALg1RGkibEL8RJYEEKJ8PocXoTIq2B9Rw42Cq35LgqKcuTTpnqgQv5Pljv904/w7m
8+hfwCh6E4AVb57EMHPTyPyt4iVjy5EjqX+mSMLjSkLcVlQyu+qMFqjzPXiBChXDOupGoLblBwk0
L6W7AHqjo3VvIG4YN5vzK7ZKtLTYIp/3/gVeWGY2aef46ehWrmnidWw+4x/0yZqXegPdxBfpjbnS
LbnIt+xBS9z0hlyM2/NfIfCKn3yMi49goMmDx4LdVDL2Si9vCs2FFNNPzq3F1HIeqQDxdRfNdlPV
uRMYlatDroOKroSiBeR8Tlrnc5kCUKTkvZH9pvWq6F2n/kgrJxEKkK+FLJfLx3kanQx1Zs5elnSN
M5poZr6WTC/uWq9tvAiBN73cmOwRLaACHydaMs7FKG0lQRsCw2TtFgGHIf2NUmrBgommknMnKE0v
IIMLDFtx+um5z/bZtLVQ6wcBys1kCCI1gv3OF6PpYx233bxwmeWT1o+h/JRjCyb7Senc0T4ORGD1
omP68+8Lsy8t2HxcY/HSPcq3lQMkbssLdrT91IlPzSZxGtW9HTcP6bY79I4O2ebz2271Lvx3Q3z6
hgU+ug8C5DIxYkKZH5omQoEC9zKb33cfqis2yPtBPMgT83Qt0VVNwdXKKh7baG/aR1Y9RqlvqoKh
iIC4G48+kKrIZs6lctxUEeiQDmjdTHuv/VEZDQgZ/h0S50WMrs+iAd3CrlS8o9kcN9MUudZC1MG7
vjaWiQwheInRePb1HBgTVZJTY+YaQolrZlEUI+3Pr/767vqLwO3gUYqUyTJgfZOcOGNc4XQp3MDU
LrqCOGmoe01vCo7Uz+j/d3v4i8ntaGtO11Uze12cV09UMfHES3PofNpptjObUlOdSiPq5KSWprzH
rZahS6yqj1mGZnMnj4n6prRT894OaKiqNWu4kPqhfNVYlN6iu1IDmRXohxxUAsS7bGpQuVqilaxq
mfUHZYXBYztK4xu0KyG3VQ2gdqUqsd2RoR6BGmG4C5kZbDKmq7i1lTY9mV3YncxxDPfohQMpJmOn
hsX6LHajDV5lq/F7Z41QmaK2vpvMRvsdSVUC7Q2aITZEdD9RhzupNLMtrfQ7dSD2TisU8DmS+Lqw
YyJY0PVgBAzm/2yGp5cZg8lEaQBmF4QXBMX+w+RkSYtj7rmCNCK5mIoH5M7sTkSgvX4W/MXlouz5
GMkKisjmCOQEThTiBKnh0p8d339RuJsRMdMcFEvYERVozvTWDbpNFPw+vyfWp1AFe5sEuYSZQefr
tgsrW6P5CJA2uQunrdQ/TPqW4tKH/ows3pDmrZ4r2n5y0C1QuTuDNis51wNQg+ZXXD3GcgI6vCPp
9iq9o7ooBLK6XAs0zrWkZqyD8xpohLzE6ruGbqvJ9P/jRPLeZSiSMLABkpQ3QXul2JeDVDhtcRgj
r0FkPi/cHjmXUpQCXz0IVHvmNAQdCGjGvi5gGdlpOjFQZJl1sJ2Gwc3i6LLtw8vaHH+ZTfaTA24B
x60cKBrNulXAZRPKL1rljCR2TNXR6MUgnNG1Sna0H/87Mm7ZjLq3LUIwMjtR9gZJnMjalfYLwZ1c
No80Qk+w5mPjnV/ItVsRAlizACrooqVPUbjFHaECgSDJZ867ccicukk3Y07dvmjBC5RvozDZjVmD
RnPp6Tzs2jJasyY3CgpB6sSXMObQM4LUHeTjgwYHrHnT6QmFU27w4LNPEpKk5+HWtsQSjrs+BJGp
E2kAHJVu+rTxG+shYSI3uXbgLkE40zRry56KDiBh8RtyFjH1uhQUC2BXKI5KYAhuRPLsD/mzFq0+
SO4a8qwswMHF6dSXgw2+EYNGThr86i0H9cueGoCK6L7FmddAXQxNw/bInEB++8GEglx7RgdPAB8A
TYlWJlaBZnJT+YCfdePpif0PaVe2W7euLL9IgESJEvWqYQ2eHTse8iLETqx5nvX1txTcs61F8yxi
5yBvMbBKJJvNZrO7SnZBF87nBoNbtDqnepOunBlpRNAqsx9DtNIliNpfSf/LkNFJCU2EgV4SNQ2G
iRLXU8fC9LQM6YidXuhI4kSgGHqbaCm5g4iiPiSm/wPCn+DpCPpdZaURrMv2KSrorkDF+d+szCcE
d1ib1aIUvYJxtFXsR8hO1XPnmsOv8yjC/WurRIOiHEgReeOz9c6O4wRrM2hPXeoSM4EJ4C0WJNLW
kElMXWgIGzDOCSMvs5AyBZg9PATmncbQBU/f0LTqUesYdX/RsAcvbKPKHJIhEMg5NYSgLyor0Fbh
AFLtQ6txkon6RSrZQOs387t3i7Lu7o3fBU0qLWmLDVTaNwFKE0xrn5K7JJPAiNz7FoZ7PO7HaZmN
ld0iXIpD1hn7dkCZpc52VUqcHhzOxXSrajKGNNFe2qJyO9dOg9Ae+xWVvNr9B+kuiP143gBl88d7
P6i8tEQDRN9NSJ/ZeOepGHmdCnA8ad/OYwmHs7bXGmzlL1C5k7mwsrwbDPBJjLAEVWMXo0FfG/Dq
nocRDglPHX/cD3gOOZiqK5NZ6wFDcXVDIZd911fGhx6We1Tf7s9jCfYveEzJauOIBaETfWp+TRIb
NUqK0b/GDrcEikvjcKPHMvK6dZ05Iz9B4TZuMRsluBBatL40h2rpnEZ2RAjMGwCQP1NBGE6gsHM6
jNmc4zkNAEDT1svRx7hoBmhMH5cGuoyB8h61udOyQPLII/BH4LglNgrDQOik8sRYdhCZeth0aC+z
4MHVwJlM496qIicprrqrisrKnASGcYK3fs/GV8whykJQH4EStWEH1oGkLQ9ZflzaVDKuP3nYL+u1
GRh3BhaRaWZtBCAN3RfGkRK3M/dp66f2kzXuSF2gt+cwJXu69E7XMwSksopwwVbbDpWnO0GQRseK
4Avm+TpDMRVhh7Q4nLd9USXVCQjn4fO1t3hZ1y9VZj+YUOaS2E48tVetneNem6C2KnIibXwoEX5J
Nvl/AUePLyjVCEXx++liovBimUfSo7sAl2mKdkuF7bL4uTAeWqV0AusILSkH8pPnxyzcKCjY/A8q
51uUKiOjag3oq+l3WugVxEWgulPrfVg6VY7nZBmnvnghPwE5m0WHXZErC4bZtNfoa7Ent54kwZRw
KlFzBWJME7q2X2qvZsMKqrAaYa5q3N1MdjR5aj1D3F7ToaZmo6MVvPs9mqHwMkaNxQTvVynjRhCN
U1sl6ClIMU2EQ6fLmZvdrKTjgrYChNpBSNC6eBOVP8+vnshbb0E4m1EylIctw7xWwobulL5kZK9C
sMtyx0ZyLoga7LQtFGconQrStiDDeMzJR33/VN3H9DmqHqZub6M/fKz8LL2Osjdd3S/9YcxcFJDG
sUdkRG4in7f9Ds5+upipDHqI8HlgC6n0p0KdPeQcUFU/SbaGcAWhqrFqQaNelr/KpHg2QlE9wYh1
CqL33UwUtyp351dQVI6LqpRPFC4kiuwqyowMKAnNPa31pvmNqReDehnV+4BeDhakmMhVnF5rljv1
rzT9CJa3VlbOuc4a7+C3X8FZ61yp6tj16BfWY99CLeFYun1NnS6yQKeMvGUnyS4I5xb6vmAdgNoL
2mtOd4fJrCBTLOAti115WUvxvmORn7SjsuyhLoo1oDVLV63ZVeWWg8qSOkqrCBNMISRZ+5NHHbyY
uSkkoVMHjzxQFx+hZd8nTvbRHOZdfJU8/4a2+i25iT1tj8PsOYPqvXqQkbuK5+CfD+MLopHXqftp
xIfV7CENIkdfjqkuubOIHAR6QaGgrFrrbYxb10Uf5ywrdPSGN0+1Ch+RgCzjgi6+RmS9IaJ53kJx
viieIWW56BhO1/oq3i1SsAWc3ysyBM4F5XWXjekChBKaKK1WO6nsNUl4cmwHwXmXZJry2BgAESdH
EGJEhj/mPyP1kEB0WrkI2itNxuYksgLoE/wRfTYZsjanOwFy8/mcaKsVGDuV+TWaDWQQf14w+d1N
QESwChQgJOYbJAMjws0hgRVAyPWi3bV72/ba93j/PHv9DkrAXuAGoOBwcstBbbQvK4UXuewtPGcZ
SpnTbF6HGINqVIWfRmRsGRfxIjn3hTiI9SH7oDEd9n46lcwcUcwVY5jzdBubnpG8meUtJQ/nrVC4
YBsUzmGrRBlXLlc4bLDimcrBDFFRLmunE5VdIyQDdYQF9SEK0bzTsYwk662hRM7QZvmNou4b9Fmy
pyB86hdHp+Vlat/lwDfYDo0itmynieAJpGUY8ni4QoGZ9hQ+m80w0soZdYyrWs/oTda9FT3T6Z0U
j0rtRIuH6h6GTaHfEhkvl2Cbr+kjhqp25PI1yu2I1sL9E+qcqAZVlV+sqr2wpTKCLBHGSpoOZTzc
dXFhOx1fnw5tN9sm8m3VUDnaTHcQ0Lk/byiCM5WQNaOH0AGZUJsbhzpqZtoMEG6mEQNdqb+Au6Jh
H33stxCpjtnuPJzA+k/gONdlRqAviFedaGUE/ZbCrnVlQisPYno6Hc5D/TmaOIcCAUsEl6YOrWSk
Pk6nLwK1exPYKMQfL0o0YIwuCFscCtkvr78o90OCTpvSf0O9n0O/DS5Y/iAvGHrvuZde6a7qWGi6
OP9FornefBB/lip2ZoyLgQ9aelR9/56tyIPLjsDyMoTXVTP/xYUYE2CgHADtpdAF47bnEFJ00BXA
01YJcKj2Gh5G/d6+RAc7dV7H3CktJ53d86P8o1H5dd4/YTnfQ5oB6UnQvbhPuQ9uixBEtHvIKznB
0biLr5aDvRsuM2dybN/+gafL3PlpH3+2B1Db6U64a99uQJbW7WY38M9/mCiKxXxYoJ7A1VWHbvip
QYRdDOLsAB8WfFd21VXode+gsmRecBX6GriX1q4yNz/+BdvSCSw5hQ3CTNGWlRE4bCFkqQ8Oez4/
MFE16wkCt9C6OtKhtoAwvQ+efkA74015k7y032M3eKDIATvhg/FSIZxEOYJ3Efmp8/E/fgK36HmV
0jALoRQNwVYHDF1v2pXhld/v8uv31+qa7sfnwMVKKx5zqDdfyuirRdVKJ1PAxZA2CUO882AKlMP1
dJt/MBd9KOaBHd9fyj2avoLCUX4YD+zB3lv3s/Pr/PBFF88T+NXvbZJcU4M6IiPG8OntLXPN/fCm
eRNKa8N7CC5WUGbWXbA1yohsBKc85L7QW4WqEJxGvIezoVhV5UsKrunAb6sdJTGy45k7mR4eadTu
WgkvUFKhJi5DkeSPOPIn2UOA8AzWLQPvaAS6E3iIPR34XFmVaUEIxl06XK71zklVw4FTRp/OXteP
pX3LWicESXte3CzsppLdf0UHCipqDYyf6mhl4/a0MkHZyuiBP9JLlnhhcizsEPngp/MLLIPh9vBo
oim7VbG+ARptl7q8Qkf4u9JE37ROpishUjolOjOYCYYcC1X43JAi8GhrdLUl8Je7nRftg3vmZ8fp
kT1qe/0wXE7flOvi44H+QtSxw1Gya6EDPbnts2xXiT3m5lO4YTdJCzYIBbObQg/YG3AHxtU02eVu
jTZKd0I3pzPs1d1yYR3Pz7fojrPGPBoKyUAShOTFqV1NMzqINCPBJHSQLLOmvUJst4Og6jjl6OuI
51skWH+if9UnrYzbRhR3ITVuwK5wE//ylAEmJL2uZ2wrEqLT5/cQfDs/ONG2NSGOCOYpU8Vlio+5
ZmqDYwOzSqJ5npywKq1wN2lhBvWyPKz982jrr/HH8RaNC7mSsG7negJa1nXHAq22Xav7MxvcNAYn
RfR6Hk04dxgaqgJVMIjwr02tBRmvfiw7uJwYJWzt1aRmkhuUKNEPjWhQxqIC6k8G9dQ2wqScoRZa
dW5Zzg4UqJwFsqd2w/w0KC+HorgIRkhUGPHBagxnaXu31KB32+guofTi/HCJyDGgBhLU+3BBIBzk
jl4y5KE+9E0HLhHmV1PnGnZwmc/Zfgqmg5aRXVFkO2t80ErTzVV9n/XzEUThTs2gCkCTK0j2uRH0
IHswNPXBj6T4meJRi/YVWHGz6zlmI0gdMjywWpIwTbjDwF6B+FinBk4QboelBomUUMWXa/WLNV5p
tkO61wpSmNEdrZypuDRVqcD26i94W9xirrO5OSbNgDaq2gIzbFMnxut0oStuOPq5ruzU8nayr7Us
c+weFTW7/i/Sh2QLzm27KAvIlMwA70fle9cmFyZ7bLXOT9AWOQW1Y8xv541DGBVsEfmtVzDaTt06
XKh6MeSCouI1ReLSNDwzNJ2x9nRomIDeUwd/Vts5mbqHhEuR/R7nS8v+Lfma1RTPTT53H8L7SRaq
E74GSqCePV39qSylHpn8JUh9K7irixdVyUHW9FxnvxX2IMEXlIgRC0k+Ew7dwKMtt1VoqjV1RHrM
P3lsEA0Z0RNu6YQcKZSyrZ2doj5G9oYrunJtMbmw1Ig1rZqMoXPb7CEadiy+mBVIuug76EY6ZSjx
TAJXazMLV2k80Gl4XeO2FLXUqLBUlKPlbeZ0iv1QNwzantBFjX8MlezBc10vbj1P0LjN1ARaY4bx
WnJXhDCa6xxk64Hllea3dGydtL02dMmpLEZEjhtCZmsVKjc+lGoZRdoitrTiDGpeSMkZzwla7vtc
fxj7D7QOgqhNVr8gcvc2rmy4xqOuBWV+nN0kRjJ0JkVNEGQpW3pDQLxOSOEYja+OR5L5ypK5hoK6
zZ+0LyEBcaz1w3nTFRxqJ1/AWVE0j7oS2php3SpfiraqjnZHGslRIjSezTC5yTXiUQnLtYQrHsJj
GMauSe8bM3bxkrTrjL8o6sWQ8OyHNmMcXAbvDJLOyqcFS2nHqm+RxWXxsxbHj13JdnMCq9UqifGs
3//FXD8RKUe0h7BNS4Z+rR5DbWFFskPQhm4q1QMRrxXqd9DfjKvRH5+8OWIU02BjmaCwUMGVzKmU
5Ycq00oTOBXM3ScE59YDolcjWevg1KQ4IDEKruHdWnZQhN4EbjaivJw3P6Fl2AQKPzZopuA6T09N
fYpRQLYqzSmFMyj6rg1um3jPMlcvZu88lHizbbA4Ux8KGyJQI7CspVTv5q66tmPzvl/sfTWgUlMn
ygMxYvBpIaPsTG0230EiXfdrGl30WZ7cdizPv0u+aR3fF8vZfBO3M+yhGgc7xjcFefIEFdAfuVrd
ZFn6HoxPOR4AU1Axj0qwp2niLAao3YLwnZiQoz7/HYJQz2abz+D8bVnSPmFrySoE3gabXmgQlgum
J0umnS7GoSjNgTKPxfi2pKUtSrxTAScOXaburTA9lui7klaHi8ITDOgTiFtrgw5TrPeY14G9q1G/
N+cOKdHA+h5GxUHPXk0bUo1gU9Hnzsvb55YMdz21n6E55WhFepPMaDG1ZeQRws21+ShusUs84E9q
hI9SqUOsKwNxYsv2uYW+A3SqTLNkUYVeaQPHLaqiKL3SEEx2PyP33XnT4JWop/kby8FqrtpgkADl
Is9RhfznlKDcr65cqCDtwBnuUBRfpZrkDBFP3icQ55nKxAyGOYF2Xlr8MuhyZ8X3IIClhdfP73ow
Sjy62FA/0bgzpBmjNkapKTaEruPm6qh2u1e05sZWJV5p/aGvDuAfIP7oKHNQ8NEcJbRR/Noia56p
Xt7l4Lx+riPPYuklSOnOr5ioOR9HI+JVhtADgmPckqUBKhf/FCIv+XSYIPSloZyhACdzZpQ3KYgi
FbPaMfqr7z9o8ZugfRY3QYi72p7Z55KPEdno9lu4VV0oqdMix3nTjknhNKgf8MZajzwjjtLD+XGL
lnQLxS1pRcuMJQag0jE8ZoMGurf+CFF3EITJyPslo+I7Wue+msiE1iKXasp1WSPjr5ODaUnet4QH
2mZEfBsrrCYrrQAwgZLt+9h4VkpUfNPOV0JQf3XETTVUso3mfhUrmofEt2K8GxqGE48yDTvR7oRX
h1YfGDaQKuUSe0wde6WmMOM2HN0Mwo5mZ7mtTa/G7i3WpocRspMSz7OaKb9zQKyIygqGTNoXYZUR
UUoTrVKr+qx/txtICLRlkgG0qL1aJ7MXhjIhL/G6fkKS02glqAL0Vq3yuxarLTdUFuY38Qgt1IHK
HrjWCfsyOs3E+5aFjaryJ2WujUps6ZhQcENdx+EvG5y/RO33KjSmkvTDogmiQEgikv5YqoPE+62n
4xdwpH1NE0XPa/L5dJxMS3R9rAFezckuTui3dFgkCX7hVG4guI1PkilRywUOtjfTHcr6D2qWeWUk
65YXpYLAJ/o5FG7X6wVWKVsdeZJd6dH3MYpQFHzfEi+tL8wIrArqi4KuuL9wNTpy9gQabOs15HT+
itrO7bbFoWj2uOvkwa5I+r0FnTmFRZICI6FX20BxJtlTE22yBqAiZvoTYohkHvHqbN9Csvvu/KiE
exxvMjrOeZSo8y2aKXRj8e6KqVQyF9EqetYLcB8gpmryN8rCv5rDTzQuemnCtDWyNbAItGuT4Qkz
OdpR7KSyNKfQjWxGxdk6JBFVK5sxqjnM91ME/pTqw1bbiyl6HiCJe34Kxav1OSjO6suorEm2dmcp
HRha7evUeuuC8baVmb0oqrA3g+KsnhRxlxLI1LjDHNteHQYpHqO7+84aX0Iy3vTzGLsh+k8uMzMx
ZCsnBEdtB57ObGPtBj21/gGlSKqWA5yCykGpvGl6V9qjncdO2T5k1YeUKVY4q5+AvPJ9FepouKsB
WGr7sf7Zd56dPueqrFdRREdt2xscblvjFbYO1BakbJ2HLRD68SHwepTiOoZD9z+V69lrbxc/98IH
5cr0z1uO0F9usLl9PthDMlvlig3Fd5olO4vYx1yXHari4HCDw13IFwpByqIHTvrT8M0L4hvMp98q
f94V32pQi+Kw24PcVBIFi17jTqaWu6+FIy5zrFphn0o/izzlEPjG9fhk/M73xWHOoBflNh+Q4qIS
pyac1z9KmQbKgL8UWqHZLC6DAMCMXNsaGjJrb7Ya2fDW1flyoG5QuNVTSBfr2mo5SbOn7S2Fck+O
IvGl9aBbUIWlH877GnczHEj28HjecoS7Y4PNrWiRW0NcKcAOO+NyzgCi1lcgQNk3sXk4DyX0pRso
bhVBKQF+8hBQhTLuFXDGkDmBeBoKFswMFYf0+3k42dqtf9/kw6YqqPqsAJxmv1bafbnWTcucmWz2
1r9vMGiGpBGSpJi9JsbRcJ93h9C6YH/RXoMCNTz8qTrqufDkdQrTdnoXsVTFKVRcZorXVO+RlJRN
8EiBRhOK9zAUNOIfh1F3Q5UzgqiOds8a6y/GsWq8cXldlPYajej+sFQvhfaYFuXD+XUSBg4bYO7U
i9sCv7kGDjESfHbtlgscSRc4I+qizARCwyb9i9eK7VC5IyinLJ5NtoYqKhpfJ2LtwMk4BcO9Vq+1
YqqE72616y/b+3OA/AEUFWoUDWusknRoUejDn8OMRqzzkyjD4A6fAkoGNuiMQXiKVcPNIHDUWZWl
jITWvhkI56fmrKNG3wKk7yuQWanUDQjzF0tD+FXKgiFRgQ0Mcu26RhUfil25/Vu3tTaTGdNWJ4dy
2cflXRK8osbbCB87HQnI+ZnQY5/cVdGxlT3miwhHTsC5jT2OXVnEayuskfkpvTTIdWg+U9AqTE6G
B7X6SqMOGySnjTA0Ah+1ZhCVILLkRrzUldWWMUALJX+eInQ3JLE3EuJX1HDa1oRIYuKqubI7bzvi
wW5wucFObcQmc407F5T4zDGeac3QCdjsT+UTuDlcbX4qIBJWsieayjJcUnDO7/RtplvgBELokg6o
XbguixuLvkNPyouti97a14EXNodAlh4R2vJmzJzXUcIltEFNDR9A/DZh93VvOjSod5r1dH52hcfQ
BohzNipVx6aLABRZ0XHGZZIpxW4ldzkPIxnPn5vu5iRKOppMFV1hJjtw6nF6jkDYpOB1X+t7yT1F
tmZ//r4Bi1ID7/o1wBLyoVX+pLtBeAzwnF+vxE3jTu13Uwv2Y5nyiDgQREc3Rd+wCaJWzs2VeQ4y
qBCxfNeMTgjGpHQK0Umg7JmeO3pTHkg24/+bo6EmvoGJVhbrIUMDXGY/zfrvKu+P56f9v0zF5xdx
PrFq0C45N+j+Hqp7sE+Mw+2Qod8vuqCg2rf0vYK3ErPz7VASTImKvCHl8QnMBW4tNGRowTAVS/3a
hPq+M4kzTeatORvowLH8SgkdLbnv8vliYBNe7NQjjfKjrj7oWXRh0+CxNt9G9lq0xFV7AjOJLgYL
D0kjifZdqf1us8YPw9SpS011hhZvHytjyFjLhLuEYeFmIFxYSEw7pTPFQLLhbuiOYfJeo0zIUL1w
miWrJXawn3PGOdgmqAY7WO+eNYEW50MbTHu1ute6WwN3CsXCs8vjefMQb/5PQM6zho2amcYI66iM
APRD9qFVNbRoTv55GKkV8k60QIfsMKz7Ir+FekfNQGaTO6GK4q9jmrp533sghR416WvBamWnsQ2F
PjEFKRfa2JDb5Wa0slHNR1QEwFV81QbxPjAuTFg8ri998pYirTUl7lBcTbnX9IODZ0vJwL9OMPC1
tVUR5ZKqxT8wKeagt3iURgBegzanRX5rl6qXRky8oGZeTmfXKu8aFZKLhbu03yiYvrPoVp3/PaPi
6XdwxwlBm38f1fiOqFuqHZIrI/hHwEZrFM1tUCaxA0aqeXd+8MKxQ2wbuTqVImjgPMC4kDRMqY5w
zL7JjENYP6Yyyur1s78sL8pgGTVww1Z5WbRhafEMOqMRJzArvBFA3oFCwoQZaMqJiGcHVy36WiQn
mWhYKD/VVxVxpO/5WiKFWDAoA8Oa5hsTlLD5vAun3+en7mu4jBNkg8Hty8m0Q9TNG7hQRaAyhNlI
669ko+B2ZDzXWTCti5NH7oAc/XxTZy/nB7F+JL8420FwNtcjM2ArCiCs4laxepBJ+WZ41bX/Ood8
OldcADNiPbR1m7lTfa1Pv0o0NOT3TJc8aYhXBEUGyLKAGsDkUPLZHMM5w4r0ZHS6cJd2kiUXz9Y/
ADxFRRDPbFZTAFTzQ9Os7+pR8ECGQGK9X48YzBbk2kGQxsDuxddshRZkhex1toIhBGElyt3heJcq
oL/MpC+eQ6qkvyCW2D0uQQIx9zZLA8ktQjjQP91Pmqqj64qbySIxRrU0MFASRmgTP+aq01qpk8uI
SoUWTgEAcSykDCwuFpusOp9b0Guige4HG9DcE4DQx7w/b+NfgwNM5waEC6/MyFLqbgUxsj2L75bx
IRuecOg4fd9KVk5ogRsozp2WYaBliwEoFlyZaNss+tw9PxihbWwQ1i/YhM2owjUrZQDCaLzk8WGC
CuF8o1XfW/NgJC/lKHlEEzlvDR3F8N/YUV8YErqpbSDUZyOwKh8LHYwlaPluol9R9W5YP+LieH5w
wunboPGDQ8PhiPAfr1rzoc7elEqStBFOHrr5VhZVwPD5qVRPwzEcFJjb8NyFV7p6k1YIre1Xy3hJ
wJI+vp8fj9C8V5lmZNxAl8dfxotBnXO2hJ2bDAaEFDWnrRKUa8sCBxkMdxI1Vm7nYwWYjB4NG52A
OpyC7EglwsXZDIY7jZbEJGxeB9PsyhswVxzDHzR0WoqmPz97om7hmjeXyy/9wfLGF4Z2wMRtrsAY
e35KBSUJ2M22wVYWUISMfB+iXusLqudi9ApkHrmYvPiH+YoW90Pg5FcpBBx9+1GpJKDioX9ich6E
KYMR1TYabxGhmsMj+ffVHKdj4txG0ymJlgT4/Ui/aqqDaX+3ZXTyYhv5HAK3tfLYHhWDAcJkNwo9
hix1pDyKwlPDZjjMTX3NAXOnxsDiBeIxwMjrlRTnJzJOK29L++/7oCka5uCWQP9lrufkqQ9U037C
wbd27g0mXPqSDg9ZwCL0gLCevE1pVP77hvVTRM4AlloPlTBHQ1UxPg/VhWp/P2/VopnbjogzgCXV
qnwg+H2tPVTDx6hDx33eD7ksxSs6CgmuOcACL8uX6shZ0xJ0VcEBqpOnjZFDyWFQj2xsEfgdzg9J
ZHBbKM7glKiA4FMNd1HpSOMsqadHzzWLvf8NZf2KzXGoDGYXJh1QwKiTa4OLZ1kTXFp/AwJuFXMl
8UG9zCnI0hPb7Ox1KBB6gZSGAXK0SNboLDQBtOr9B4SLxJsQxThhBJAYHUuLHnsmGlLTVIPc+OP5
4QiRLLRboc9LNcF3ejocUiGrl2jYPpax6mLeJtMhUP1BJlwlKIxB6Ir4dSX6hfDpn+T8Zm2mdI5J
jLysO1iGW1PrKYEkraEvjYMOdweKbe6co7c5CHdmK6v6Xq2Lv9dssTnrY3OnlyOe0l1SLG5Pm7vF
1iS3DVEwAeYHhiMRuUSLJzgKoyUqYC9rWUeI87YvBs9owVOb9DYqp0rwk3ZNkHqENWB4G3vJg5Bo
e+EIhMGA9MWAwz1dxMEigbXECJUsCOSwEJTbFbsKWPcXFwEdN6m1Pw8cCDw1bp8ptoGQExFZ4BN0
l4VD6XVg5bLr3XmjFI7nE4inx63ncowqE0C62kLwV2uC7qHIq1HFZQ4qmJIdLbbNDRx3hCAVWc55
iTDajCcHSqNOlqgHNiHCzSyIucSF29mojp1u+2qRXRJEMTUSLmgfQcIF5Nvc0umFFmhTzHC9Q77J
sL9VVQRux/oqSolnaL860PScn1uR10ftATqAVFznVL53zLL7yeiK1evTsXHULgohLhgXB1KDdnbA
K1H98r8B8ruPmaneNQC0sxJJ4Y/QVJ2kRJBoDQ41pufzaKK9jg5MKLFCdw10MlzYgeK8etR7XFaN
CXypzMS7gUw/XDiD4AFBTZqF2JPf69aiJnq+WqdGJq8w/ZmmToO2fFDsdw/nR/MnSuJdF3qA8XSH
OB28gpxpqrgjZFnbIRg82ofuhVzrYL9zppfxJnXBIUbe2XHcLTem8724Nm/nu/n2FbW3B/tggQIE
bb3++e8Rze72c7jQpx4XdYkqfM66iFNQ4lH46TyCgH6Covz0c8TchojLXCdQU+5cfUdvgmtQTtx1
nnWwbvKL/lXxhovq2nSglINR5leF38lCFdGBuMXnzLUjbY2CMuAb4OTMsisW3wSl4pV4qjg/UgFx
+zpSBs0XPEev63vqtZMMpZztiI5KbNMXBSdgOheeOYEpywz2WY47fN9Bxg9dZWgiRU2Ip5a9rHRU
6PssFOWDNRfMfHhwOf2ILNCW2mhxg0rS/iKg8TE3mZM0/a4nYELIQmeY75IIVIXRr/PDF/n4LTAX
4uAxvsZ9DsBTWDh9fCjQwdpNx/MgosW04Fw1E+lfPCtwU6xWdpOaJkJpxdovAdhL9sx8o4vEwwkq
C9YzH1QTyNBBApqn7kj70TB6MOK4WnhnQogWXfVunGaHQWuPQ9odYjo/mNUr2nbdJSzQJq5dkCKS
dKwIx2ojKkW1LDi8+ISnohCioPgY/B1d5qI6NylDJ298SA+en1PRiWV94vB5z6lQW4YKG1hMkXzT
48SvterHEqjeQEKnqn/NsaxcTxRcMWwC1UAbCQqcOZ9uLDn6JyawFASxDsUUfckPTYnkYDIFd7pe
Xk/jELmkVAKXaEQm0CTy9iiIX0Ux1sQhf0BDDqNNmhk0DDp9S8a7If+9jO7U7qZ/30e6thbokNCy
UAWs82lWtC0oYUrgeEz2XLXHJHlt4/e0eu3VdxlthuB5D1gGuG4oioNxReGcbDIW/YzjHzOKlHI/
7Ga8aY07LbrV6I5pO0agnESeiSxfKczXbHE55zqlUGJSwcXmqsbu1+TeK4e22bEf35Qn1vhx6zdP
Ei8jXD0Kfou13xP/OPdmLhleY9ZOeZahMZdeGaqjaz/V5HskY10UbT+2QeL8WUbHksUrEu4/DoTs
KvXnmLqGjHNc6Gu2ONxmCCdLn9iKU3SolNUOg5M5xYV+3yH95tV3deDSx/MbXjKyP0fI5uoWjMn/
z2G89uKjY7Z8LlMITeXfzuMIuihhlUhFQM0HHHOEz+YtrVWCmXnC0bs3Xe2gPe5KF1Jh7Fb7ET4s
brKv70DmMTrL63lg0VG0xeWimm4VnS/ZCKts38LhCAq50N6dhyDrb/CB3BaD23GDmullqgBj2GXE
IU/QEPemIzu2XvBQPmqjV7g6qPKoF/7M3Ev0H7h/k+7ZfgG397LEUnQlw+wuhNyli7oD4ZVroqBj
YXdD3RwlA5ZNKnf0ztTqZnPCgK0Hc1/62rsCuWrIjoY3aKuYR0/zMi/eI9/UO8vsGC/hfrlA8+x7
9MR2ssTQf5n9NWAHxSY69bnZ72IrNJcITlzd0125D/bH3DU1x9ppN7XbgtTNN7z2Sv+tHdHrXOyT
vfnd/Is7Ooio/vkEbvqnJYDwJMWx2ScXqH4l5pHJSLuFGxU6SnDrqgEZRs7Z5a2h1Wq5jrL61Tcf
tjFALufBHD7OL63Qp25gOE+XTnWFmm7AoLi7Hd5AHRGU1yWZoH4uDU/FWGAFtdG/DVYgzorSJZ2W
KABWCLmBrMdLp4lCm59dSF1zRNGAObpIVOBemf7uzNiz5uHapq23NMa1krCdkt1NYSrxh8KYGZb0
z0et67BxiEabB8Gg1jhUIOrcQxdByV17Ps4Q2zZflvrA1BtdlqdbzeOL/wAVlI5aTkwGX7yqNvZc
6gQnZ87U+zQ3H7Cf/yKwQ4vuPxDcsPQoVaa5RlBACt1vEnfU9mqKjprwOCsXUSHzR0IHsYHjrLXt
7U6JVgYjHRmXcUA/d4ZEIMTV/sJaNzCctY5mpU19gIkzU+0QtrsyUT1kR1xl8ipZI6NwSEjiwMsg
0rT/8HluDCNEHJoMFQxDa0GFWpuO0fl/IxAHlQNk5kEKZhDExdzEmUWTdYhK8famfUS61yITpxu7
OHAV8ObmiRuZYHU5nJ9FkfnZ2vqcg3487UudpLVMZs0oFqvKwcHY6DfZ2EgcpMh7bSG4U1ipQa5b
xxiWEiNlGt1miVOA2kmvvp8fisilbHG4syCuwdcFhTkEUChiYO1t0frLVDhR6XcypU4ZFOfza1Jq
aWsAKiWFB1bgqiFo43Wb7iqL38+PSvgiux0W5ymbIjXBCIzrg3LoZ6cjDrvujoZvu+S2uoQ8opc5
qav5y/6C3Ubfvifu99CTXdTWvcQ7qe03cB4kb/qxV7vVMvvCzwt/XMrd2NsO1S6VEAWRv86PWbTd
tnDcRqhBujGXDHBgW39UVuYdMIeCGWKUuSqhaYIYFHkhDZuAT5JoY73oSo+Y26h3i35VGdcs/LnI
rEU4exsUzlPZdpzlpEc+KM73IxsOivJ/pH1Zc6S6lvVfOVHv3AaEGL7o0w9ATk7PU1X5hbBdLjEK
xCTg139Ldt2+aZyRdN9+qYzKTOdG0tbW1h7Won4S7YemWFXuNVvEHFc3hS+rdSBvdpPgAu0BUY9R
AfvP/e0gWvCDhPoN+Q4mUtb7FQu0xzHUt+alWLfr6ILd/RvLh7CXo8qKgDE009iegNU8HjFeDVmL
DDBNiRXYS3R+Rw3XgZCZSrLRjrX3SY3KJNTN7wlwik8P42gcDwQ3toPuU1W6NjMoUwZ+kiFSNzLt
SpTXnKF8GnWqr4n1q+6vbKDjVRdM22T6/WnBR9X/QO7MukSmMWWx2vHNxEAlggSuA49o6VZ2VEsO
pMxWSav7op8QkA0Ev7TKN2s8N7vCBx8Sqzig0fJVaT+dHtfR3XYgcbZkQ1kJj1dKL5ozL/2Z9Bes
+UmXzuojUoAairoElLoC8X6eB+n1Sp9aE1KqSAtSh6xzWfqZe9UbycJV6EiTK0QciJotFMtAuuRw
XIUGoIffGb0/bZOLaaNdWNd17Rc7Fox776exkK07Yk4U4Qr6/JDbV9hkn73UqtE6wiSCkkCecpFG
AkP21MW+ZShG3hUYek+v2hFt/CRuNsiWyNyRGcRV5nmh3Rrp1tBuT4swloY000VUu0lXqDhrTW8l
Om3qsOgvujwEUiligyuj/91a69rd6+5N3e8pv26Sq4aFHQxbvDC7x66UGC/ayZAORXPjPLRsNDrV
JonEeRWyS3IFeqm78tkKbpPz/rzdxrfdugBB9jY758jOnMUPzRKz1hHn4tMDzLYJj0DmRTM8wBCt
o2FdxWHs/ey9yypeylQsjnV20NZCT/KEQhRhIZrngCfFfOtXvH7Lzl/Tdfq9NMJkx66lz887P7mv
Ns9LwdGlwc7ORtctUR7qYeW7IpRWaLHGr4tVwp5I+nhayZYkzU7F3CnHltsYqzUGfbQX+dmY3zbj
XZQsHRxqR8zO38MFnLdxopCAWGkNSbUJkvunNltwqI9FeQ2wOVu4KlAXvvtsKI1VmZGlWBJAkEKj
K3QzDPlakPXE9+MQYnCoMQkmiy4ciNaRbQoMdWwKIPkaKOedJS1j1jRVjiwzEKdJWMO+gZ4bqZe0
BTCuXOVu5KdZwDx7W1R71l9o8R6oUCPd2+RS0h+2vEl44psjEKrZJovCtOxXyLtLfZ9Na1mGzoSb
D/FHa5e60b6LgFzsDqsexYfIawfN8NgD16Vtn81OZdECB+xBVbYf6yun1ddDjDw0ShfAJLxkAY9o
jgnsdAPIdnAFzPmJgoBMWWoThR8AC8jAvgPAjSzwkL6jSx3+x2b4UNTM2JYSXK65qUQl56C+aeKA
yNRPwAnAQrtasOxHhaF71DbQQ2qiRezzQcImCTxCAmF57/kAn1zrAH5tjR+aPC+7y7Rq16d34JGT
WQn6b3kzw9Y1I09wB8WtSXvUHSD7mvessddTtzotZ2lcM6sGLk1SNbYaF0W9KEABXfO1pBsyxZvK
cXfuIoTUEYHEQNs9IJZwbfmCPqmZsRsBjrsLDACusmqXTE8jqAW4uEqM1RIL+ZFZRHWa6yJpRYHU
OT/+C+6IyWMeQO1pFIzVwxhNiAysJV/QjiPn/ic5M1WsDBJbje50AfeuhuwiN+6TJcqAI4byk4iZ
ApKJeAkRmLc2sgKTyMD+N1oPCHxAwE8hcopk8UwVzInYjMeYLCvuvrd8CvsqvuXpgs9wdBwHUpR+
HISHesPV7ESHlAz2jbQgjVlqrzq6GAcSZhY/1WLPrCZIEMVbJVYEuJIGwqSn982CkDn5jkVLwrBB
umBA4UtLd9K1YHkXqvMX5mrOSOUWonesEiPRO3oV92YIDoDw9DiO5ZsOV52Yn9ejrtFyjIxeBxSM
6SKxz+mYBRKAku1Iwirh56rUjMcSl3HdR88IEt08QBd9GPcAnZT6JpJ3bbaUJ1BLNPMKPj3UzG3n
fcpbT8PsFt2DW96J8ZKxfd7skZUyslXf3ZyehKNm4l8a806neKCTaaT3PDWVTiZy0ycgN0q+g1Y0
yhaavpbWc7aHu95zm8pTezhLr7ta7At+f3okSxJmx0YpmOcOOiSgGSbiG7M1FvT+WNz/09LMrISd
5BO4yjBXOdXv3TRNfXeSrt954/XQaysvc9dDUvptc+uhzfn06BaFz4xHzCaDujLChtDvi6hGJXAg
uqtiugYz25B6gdT2XDMXpB5VRkS9cPQj5/Al69DUrs0sLe6DAhYr4qvEQjs3ip4HNAc+27f6v9FT
R8DbCeB3FJiaX9gR3cFqKvD39uhA7X8XdXk/IBbWGTzUUYy5MKHmkY12KGs2obJ1zUJkSR8Y5w26
iZmfnVfPzkV092De1q/lQu/UEaQBlHgdDG1mmt0I8HIGh7j+Vb9MHp277HJ8E55f7Z0xIKuQ7h7p
DVsycfrpQVL1+cH2rhwzBz8KpOJ2upK/+8KnF9Yuzv0YECsLwo6ZkoMRfgHlNKpS5wNkIdEZ8lQE
E0ra0lvX2pxeuWPnz6EctbAHY4ppmmdtCjkF8XZ2bu1jwMvJcSlAtCRmZog7I65J0SoxVA9ceZYi
urYUtT9WzXGoFVQZtYOxoIXUGTslRNsiGbGpf6T3/NwI+b78Yd2ltp8smOGjZ97h5M3sMDqp9D5T
i9TwR/YMut+nNmx8bZWgorKlvvZW7c37HlX5N/nj/23ZZvYZdjOvkxqSCXmV7qNJGl/oD6dlLA5v
ZqL7MTM0XemGfUFQ3fRk+O0+OVOwzRJDKn9MZ8N1FoKVxdy4S9ftBYNCZwYFp7YdDwKykRcXhW9c
WUjE+7Zix1j91FFW4Cz4SEfKqVRdGij40FAIAtR5Z3s0opOrag0UO1cJ7vZXRX6WpeAOC82iCZP0
bhQXPNp23UaMoSYu02xhJx6JMKgHAOwiug6QmJ7XVUwDQG9yjmprD7XkWZ+HRQXubNRYgXI5AmPq
boxtcKKsiiXEScNRs/nZT/oserZzSpeh3MpBX3Rm75mDnGQBmNxtJnfgzta8q6I8r8WPkmxq59Gj
fo/+Ga1cEf3NMJ5t3FGorw/ZDcpDfY/pKwJ8THnhimg79VngVPeIkoB8oCjr0EMBZVP1fls/AX8h
aNsrNoEyo9oSM0aCctdbzRoULGNz3kwZEjVP7qSttNYC2sDaMLfptKqKHRVnpcZXQu64tonSnc0n
vy12kwuk+E3d32XDRUSA08d9lrKw4L9YsmdAsLThVRRl6E3XeXrFTbQBrcH+XlXbgV+l4Fcc13oL
f5U/AvROj7aps3W9x7K6AbwbKA32+XgD+BrHyEK33jrizm3XRUb8qj+n9lnKbuzyXOsfYue7h4T/
dJ7V+xKkdyLbOeVtkW148xzJe+RNuHfn9NvS9p1xA85qjv2j9wBTS14bCwAVV3JaowdllQCSpPih
Nz9LJwHMdQSKhVVmX8SgsDMeeHqnlc9kBGFOBCwLUJDZDNM1IqdmnTVa6CWvZkkDi/3Ux0vQH2hV
EnRIpJh9ui3cNdQvSMuHSGyBbzu1v1sRpN65Hl0hjNU3D272IoHgAxytXqgJ2YPzmntDkPVrZq0a
vdlpaKpogXtIzaucSF8v3Y2b/UC10LpIVsDPXTrvv7pOqiVVUbtYOtJC83bfgrKopnGninECY+fs
6nUbdqvEz88bv9V9/ZpcAMp2BQ270xkaZBcM4RHxNmJRlucZoNUFE/rng0XktOxqVSaYnqM1NpBB
FvCrWvcj//udDcJOfvaKxNH3ZiUWBn6EQhNZhwPJs41pl6Pt1DjU3suD0Ch0JvzpO6hLC7iuwa2z
ci6qVXM+buOdE1ZhugFtLaB5wqWT4Ih9+PQYs4Mu7puyZRKPYQZAGoPoKLQ3MMZyXf54APa774XO
eeb/8H6dnvmvXtDn4c+OOZATARbCQb4MQFJx8VQBDayq/I4sjU89/8z+fRrf7KTTswLISRT5q8Iv
Lq2A7ON1hnGKsN+0q2jfbLtgKaR0JJH1eWyzE66Iiem1Lua0eAQD146vBSiOV4g/hs/txWW+ocES
5MDSKGdec06As/Nev+t4Z4RuouGSaNvTC3bsFD2YSU+f+cjxWKFFqVZbxWYvOt1OOt9VwH5t5DMy
TqGXD8+tNH0niwFr7KK9Bi1pMulvVD/m6Uc5woF3OMFfkLw9LzcrT6Xk4QzeeCCJWfNdGmaXUfiS
bYZwusWp5iPN4jdr1+8DuUa1f3hGU//u9IN8UWKPoDocxbgE3QQofp9tHqnFY66bEdyosV6brggE
jGvjXJjj7WlBX9YXgtAYitIKG5B2aID7bKa8fMorG4RNCLwBrtzmoBlaEXN9WsjXFZ5Jme1JsydT
PjSQAlBVYHtP8M/8MgXSL2pvdyTg4JdF8qpYsIRLY5vtUF7JwmEilej/vGnT+4qu5RKmpfqJT0Zg
NrDZhkTEUmv0DgPTUl3f5ZkovpsasVMALY7lhdOl+W+tS4eFOOYx7UDrkoN2e8Btu/OLXpaiTKaf
col04EZv0ARmPsp6b5IfC8u2JEc53AeXo8kyASU8YgI9+HWhMaztDTszfwISkJ27d/y22tOLbEeD
ZqkS8uu1TM2rCY40ZHGogjz5LJk5kye9JAO3xA67bufo/vfa71dkg76MlepXChaGqo7jLwt5IHC2
kB0TXVJ3EGhftOcJIsMbL6A3zpNcD5v4zL1cDEd8CQzMRjgzrBoduXRiCBR0PYRl0PumAbr6wFpz
kGos2LWvifvP0t6DWwcr2fG87AGWhMaZ0LhyN/1rmfvNuDIDdT+bNvZVA8coDtpnaNO4XTq3jm5E
3AUA+YrCyS9dYKNRltycConCKpS09lupoljUXhrkUXUlYAG1VGuoNU8i2K3rVB6mFc5W9xvUGYG9
0s7FWfUSXTurGuGQy+Kardsljt3jygpGJKQulKs3p3/o3Kljtgu5SCy9WjcorF9HYf5i3k8BDcRV
97Kgq2rbfdHVA3nq84PFpJqZt3FcysAxUcnSgmzTJ0GyQX9iKHW/w+1vYWa/1h8o9TmQOHNmnS7K
7ULDCN0nNvoCceo1kDh7P13boTH6zdUYOhtthwaR7e8hcJ6qM+08XejwV27rl1EDK9sA4Axmel4D
WOdV45ZEGaP83DJ+u93b6Wk9PsgDATMTgMoyCTBS2PJ2sFHlXfrCSoNUd295h/LUrvJQ74JUfo2+
t9FCCDoGZRqS3DLesioNAD7gm3bke5O4kpXcZS7xDVnfubRHqE9Lli4YX918tSYHjzszIH3mZkI3
1elm7+wn+Qy+M3sd31Xb28pvtu5rsZ5kmJ6RsyEw7HAIxvDuf10B8/kRvJnjRjRrqHOKGSumndCf
tO7GTQLP/c7RYXN6cY4uPgIsIJXEvv7CxZz2VCRpA/s1IdfFp+pyGPTNaRFfA8RqNECOAMwbGnGp
O1PygTu4niqLDCxvinbyy+5yTfeAoR1/tj67p2ctIPSDZF2vTws+arYO5M7ua2lUZwT8HVDsxNxZ
1XSOLDXQPsdVHL+elnR8Fv81wpmzB0oJOrUMklzve5I8Wsnq9O+rHTLfoqhyQckLigfgtM7qTpym
igHpJaCSjG4aBD2ia2+4lXxj8PyyWCr3ODaaQ2kzM1jY1RQ3OaSN3veOrct2qeZpScBMIWwnoYOh
BNjunYKC6Lenp+uY86iQs5DdoSjUmcN5GOYItL++loBkeWloWLabJlmjm8VjwWlBR/3vA0nubKOW
A9pqnQySEqL3AY9jRJyz9KJgv0AVs2YmQXFp3oa8977LhKMPjrePeo9uBuqWl1HeLGj814pdbDWA
nFpgF0ad6Re8FDAYCdJzPE/22/ANL2xRVNT45fklipQQEGn1hZvAsS3muSgAAjOUhwqamTtpJQRo
W6KRAYs68H2cV6RAd82qbML3if6P1+H/sbfy+kPXm//6T/z/tayQRmHA+f783/+6qt74X9f58+tb
85/qD//7i7Pvbd7Ky+fi65c+/Q1+/I9w3OCfP/1nxdukHW+6t3q8fWu6vH3/fTym+ub/9MO/3t5/
5X6s3v7+9lp2vFW/xpKSf/vz0e7X399MC1vjPw5//8+HagB/f3sAvdDbr7/u2uf2rfnyd2/PTfv3
N822/+E50GdYWKJos3WskXxTH6Ff7h8U+U0dQTJKLZR0fvuLl4BQ//ubY/wDjO4O1g3NqAqKuAHC
At433H94xAS4iGeoRCVYnL/98+k+LdK/Fu0vgDtelwlvm7+/vbcF/ctuKYmAu3jvqEd3O4Hv+Nmh
yo205obM6JtrRG3nrczKqsD4o1d9Mj1SMNiDHEerabPmYmxGK2zNgcbgTSwj/YXx2kLVG9rvMufM
i+nYhZmHkqKt9Iq8uchpUWmjX2YDrV5QwZkOZYi5ylMSMGwQ483BTbG7zePByZ+B2ltFr6Qgwr5k
diIq4hdG0uBRrIrWxVVs6K3kIctpnSGrIWlRnBvOKPDIrCiMcW8CzjD9rTV9ib85WNI/k3Y4SZ+N
lUJzAdKqh0omD5ECTJcylgdOp2MUSRfbsfsWoUIjFdu2sABRnFt9UzvbqXl3nKakypPfuR4lZvS/
MxmQD4wsAAhbxCVYKTzMZ/lTStwGAHTJL4BlkSwJ2hIl5bHveaYmUiQAJKvbsI5bZsUgHdCmil8D
c3hscMWxJluSs9aOeZOh5EeQ2rgEOLLAZ6fn6LOZAakxUomq1pughxoFZs7sGcGYjBKzmmi/bFTt
62bIJoc5Yp27VkuQf6pb237KqB61u9NyZ2uj5FrozwTPC8wbeh5ncqtuLJ1SI+4vNkLnbB+19Xnz
I7YikzNfpkmXXHEAGuKmgGuDaS5dvJSnebB9IB4V7gCwQ4kC+saBEPF5aRjtE00fYvJLc4DXRAKU
5tj0GRtJa3fllDj5ZaIZpXFBMjF2d1mjA8PGb+Ikx6ScnoivT+KCZdhC4B/3TEQPZuccCBmiHFy+
9S/Llthy69GwJyNb01p2jbVKUANgP9UdpkD4DUh57KdSH/vaW/VJqcNnP/0wypv6NC0UBRRgCQfm
tY2lmVc3oR1WT8eMR6+RN3Fab0pRFdG40qKiAZzg6NYDVOS0yNlVFBoICmSgg6mNSmBO5wc98ybg
w1at9hInACLVtgPgpbAhiqGMmzLoZGpNFm7hzWiC8tpDbxLaJBMQJt8VlQ3MVQ7OW37nFXFR81DQ
sjZviz7hzcvpx/zsJwJYGP2dSFvCQUQTL3bLzJZ0ElFcXUzDy1CjlRG5mA5USNZKHyShmj/UpNfu
KhDRqk3TylK9JBVbZHogswWCm486YaDuKdcAd6nZY7gC7bxjY5cvPKcabHgK6zVJAO7oLYqhSURh
9xvW1dlzkVIOi1pXRW3QraulWg8ahRjWVln+McZf8WTK+701ZFW5iNoxV2v0vKGZ3FTEOVhhhBg+
b7CBSF55fCIvDcpXtWKVtqjv7q7F1CYVB4HDKPBwmlP0+KwcRVGOoZtNo3YnqyraNV6dpwx3tEkf
90UsOKiYOPpbIxTzU13Lb+3CY+DFRXRsgEk0tXQ0+Jk+eTl+NUsiKZYK72dpa1gqG0XaNiBBcCtG
BJPOLAY0k4ue99WTQ0ua0qBCAT1UMYo6zwP7/ASkBNyuxw/rmXcWPuvezUllRC4+AqwBscW6k2R5
D1lzKw53VDUlAQ8OgELYuzO1yIYM/eVxWT1VNXYRijibzLUuTCMm45403Yjp8KI+nx6LeBhHx+/i
WgpgwuumtG+ZmCJtWxdWOj3WWtfYly7ww6Emg9UXubfJOqqWp2yIBxUae2SQbqs6zabHKbczmfng
RVWHVoLZxwKV3IvxJoErOj26xTBg7QhNR7w0k85aN6xoQ5q17XRq7UCeksDBEO/iPZdpIAdF50aK
nyjhPODJE40r36CtaJE9D43NRbX2+tro7yxSTu05ajJR25bnRQ3wGY1FoIxmFg7Xn9zlkfXY670B
JXNcBj8Dmd4SLspp2zC3mph9hHuBtQ7CeBtolTPVINHImeFV+dNkFA2KwgYEAyo0H5SArNsBmE/C
UJyWOLdGaBZADYeBc9uAm/FFYlPrTSwLIn+SqVPKKDtLmT8TGOs4vO1eUPspSskEJZRI6DbsQiFs
Qk9PP8Y7s8bheQFkRxQ+K8oNkEUpbODPu3wifQe4bbt4LCxetECPKzuqvZUiFrBGcdZwY1VHTplc
942LngC/iikKW5iLJrrSR827zFEkYTKxB/yufTcgc+ciNCcB9X/bupqOxlw6DeUeSqTHfqpbESjA
rQiQd9jssQ49LPsY3sUuSrNW7fweIcEr9Ak41eiTrCZDvzk94hnBJoaIAwruBkaN0RLcCT6POLOj
mEvROA99x3U4sbSuTTix/aT0FkzmlrWNDTlAbYcMuILCZ+27ZwvCcqXSpEulGd1FoLrC85oimYp6
m1QmUSZSTGBmWYu8r5pkM6GyGLsukoXyqY3RLbA7HUNgG50e0gw9DyWaqAXCsQmrhuEZuN5+HpIg
vJjKlJsPbhsT7K22YuoBWo10auu+72Nk/EY8WxQPaovDViqTUlcCB40WG3DjjYGqt0qRNdlz7qWO
tU1kruZBjLK0LyMx4FtJTNQQwWNrN+tMc2qyrty6R0XOiPMCw10Y2szLxNA8AzFgA1tFETW9dx0d
3ADaITOcvCvHB8J6ZanaWkC1pnxKytdWd9Fi749tKaZHx+TqfCy00sCCDHaRs3E1FbYBFggPfdzy
AV5qjemQDjJZwE7qJ1gTnmgeVMySeaWsWwezuU1MMMEA3xceCQQmLTBkzQB3LANTUTALU9G2Tqy1
Ac27FFsC1fcp/vcxP8oUZs+nJ2FmnQAuh1Qpzi/q4tqpwNA+L68hgX8y2kK77wunhHX4cG/RVzKg
bAk3yxjocqclzlLS0CgbXVwK8BrHEjLB84uXnpbwWqvBuW86AxrSjm0LhcLZj/mx0soq6SqSWgl6
LjsnIyY87yMOlwVGD7Mk6yFvrx27caN0HbWWC2OADdnf1nmJbw0FMCtu24HjoPqzbIjfcUzlkLsc
ewW7SC0Hywa1EFqaGHjxxtTrb/WyKPEkaIHE2ZTZrbqnnh77R0fOgU3E4NUhACMBcFZ4QfObDdzB
RmP6MN7H8Wjnkd92GamCSOpRemmbk1WPKxHXduUC8cv00tiva5GIMz3vyED9Ct6Otq9ZARa6qIgd
hLlkObBXdFPqW5RyW3aYObzMf1lpPtW3RWkX9bOcjFxeWb2hD1PoptyjVSDgPzbdWkrq9pe1iCNg
gNqFXhhgLagRv+K89owgHdoOPI3l4Iop9WPe19YA3Jysx2bop1qOuT9oNLXSNVLxnXVn5+1oMaB/
G4Bt2FSejI0I/lvE2l0bO/DMAgdJ3mnCtRaqWO2A4Rx1vgAkqb3uPYeRkBbaMN1LuzSTx87KWRQS
qzUNVEhYHkAFbNY2Hgq7TAChMZqzLZCL2lCUupz2kcd1fWNI0P6smda4sb6qsrKwHkbas0x78Ep9
GO6HdiDokGrQ2HeLE8PpftHatuuHyekZL/2qLI24ufGGKc82UYLoxnoqLbcofS8DWk4cOPXUCPfF
KFKX/4rNquyHEKoyijevayXwhLNcNmhVbiMuqBviHkBzexMVGto6PMPRsmzT25XZ5PFb7HLSYpYH
AKQAXWgiZQ+VnowaUecbVNW2tr7i3KoqZ9d5URLn55wOmWCrtGet7M8ljViSrCOrkB29jbhJxA5s
2DFz19AVG/XtVT/pONbzxk2k5zPNskUbxlE9peNOskaLk41MCpw2QeZJCwa2r5KO/ii1zqbNDsoh
gYAoCdwW47Kr4HV5qpMFTIxXOTAH8dJ+vKklSY7PdBUkBSBl2VjiZeqEZ/ZnqV1XzNwCilBznGBM
aQbCxIGnRpEDq7dX5yLanhMMh6EhUCPPQzQCeC9IaexRdjUi81Q5oNXUUpmvHYD9mdUu60bPVTgI
hKK9RHieikk4dUvj7NFhUaRNezSpNpgpbQQ1XHEBqy1iutdIVDv5uZGIxMiv0xQwdNFKpjAEbFUm
BsGzw2SpRxp7DdUqaKmLx0SEepWltRvyVtco/2EyE51w60KhrT50zBUiqHH1xsyabpfgBEF2KlY/
gueHy+IL4Smf3oobjD6oYoMTe53GUs0YyZEm8UArHrca8KgdZfKtvmWug/rXtoQCTBz+xqb16gLf
qz6GGrcUAJa+SNEWiDpVr4kgLY8NXDK5gc5V+8qoUP1Cvxv5oOaZW16KWJLWaTWWQuOZG1tvQuBC
I9Z1ksDTCqRrjI4IEjemnYYVtDrRPbYp79C0ZCRaPJWbuJssY7hwU0c9coKVrgAFBs2CBIKPxEuk
AdOnDe1aUytPRw3vgfNVTU3fG/gqjlhXSDxDzxuIBc73+9LVNSHiBQG3GO/RoSrtu4xakUcCS3oI
AIFUNEZX8OqP9kQTOHiB4JtqanBRO75PRgetqYM/Pq5HJ6r+RxqaXRA9qTVQCr5Ptfbx9X9O8sf3
ECkwswvHBL2wExgc7SkvWWJXSb1B7mDEoIU5DZCFvAJL9DtcwMFr5aNUTi1UOfUtVA03bxSX7rjh
jREFeljcj/aVV3QlZqk3ixxfQSWWgadCmCNC32umj8rpZQU18WbuMF28eB8zWFbYQbBrH2OKwdU2
iqAquS2N7di56naufyzth3rYUZZjflD2hL9YUSdXgx/sMYaeMqNWYmIrtvHmWArdiR8mLbG69gwj
JWp6PxRp6sYOT4lBql8xkrrB3wFshUC7mjZWj/4xoUApmPCfEgCElrPSdMqzdDeZ1BmqDdMRRNJX
MulK7GkvBR/OXdVIrG/SO6Z4MdAWCfVpKDxWDL7u4exeNYhlqx80e/Vi9czFi+LixleKiarn553N
YvnQ5SxnyNUzF78bC2Iwss2a0THaPfnQFWRVvdbZ/JlyL+1rPM6QkAw/ghOghPC0SjKc870hJlt/
gOeWun1YCa3lSaA3LIJwmsYlrkxtXiG2CdYgFbnBMsUdCpmZ2s4dzle8l42dDVQ4pK7NYTwjoH0a
ym1rlXpRoFrVygswCjYMYUPDMzp8P25Fgxc4jRQJRNHh37GQiNtRXRoIFQnE8vNLIPxGCArIOoV0
I2Zl/2jzaMAtIBonpfsSBfQIEg9EmLAwbh3nnbvKCxyxxWrQeOQ1O+rhqBp+6vaQwt6wvCyzbPsn
nJy2eVyn6y7Ocd99Ha3GImRbpTGmY0Pe94woAW+KZY9kFk2PJHZL2T4IImNpb9uPoQ8eazBFpBom
hd0J7qOGruxJN2Dl2tpS0weIXaU1iFcpFf+In7pIemMGjA7d6JrfJomJlxoKju+LBNFHzUdXHOLK
KKXKuAc6KDBhFxekMmp8wx4NdYftaddArz6CLGhjy+to3XFRR+aORWLCb0wfobcI13JEDQUFs+W4
iYwMV9+iwN0JCPw5AhN0X2S22k+tJRME4VnmtjCVxAa2onHZjLA06Rp3PTV5XUJUqMDs3Ayx+DTn
DH9ejzlG+VPCPYu0Mxk1dZ1ceiRVQcqyw3F34WQRsdsbC2GsMVqBWkYb4zWgBmnehAhdGAC+cRAE
sp8sBhBzgXZJ6WHxJ82aMCqbF+rYKGik1K02awPK9zGTaVsiEg2su4T0Z3KiBRiIs6mT2l0NZxpR
hakSnv0Eewv90iS6eMdNaulqDFHFNRh/XC9VlCpP4K/Cs0ZjgKyebG+MhfFiDbmdX9q2qMZobZll
02q/ZWKkQ7TCiUZyRQyH+LcGHFzDqR8RkQR0yb2O8kTGgoiOJEai3IFvI355fdIL82cTuQhNbOqs
6wuUnphTkz1OVmdaAAzG6TDgsm8YJXxKoOF5ndFBy4vUM4Meb2pO7zsSmakh/DOSj7UUVYoAcQDg
i1EN693c5Hmv7J83MmVN4P2rzZs0hfoGf4/eR6mp3gPGjoZvjIB0wktEEJ0o0A/LVW4jyaMKW5nB
W4wup3YEh3CKjap2pVeoT/6oLHxKWCKF4IePPkLwypxqLKiHsSaOb5i17l53scOABiR1joC9NU6R
Z+6k4GqXMw1liQjfI0+EF+CQwFqISYd+WzryD5eIW6onzxJkGp/+CKK1hyNNQFW0u48bG0/Sycn8
lFeddZN9GKzsI9AoXEMFo7VcqCBkU9u1ZYUFK0QZob3B7rS7LqEVxtxKZPH6s8Rkyo2LUQujoUsj
V4/VvW84rcxwjvgR7dQmr0yVZgy5HJROOhHIPhOfxg0vilWc5tiN648JQRxYGb0MxcH4XasxtHQf
myR33IXA1+xCj1gO7AM0GHiWAIL/ElaOW+QQEK8270DRZOOpHcYG7AZZwswKzVI7KO8ReIn9PhHq
2Rdud7grH9ztlHgUiYAQFFTBKIGYx1nrbig12TgIVX2YxhQxYDwF7gHYSadFzQLo2E060OchS1Wx
IaSrrvUHoQuJUik3giv5Tx3Rs6FEqX4FdJYrYFcr7fbsWC1ql6RY4dKqLSzZH+N4+lk+hxBAKgv9
AXoGBo90OPTc/PwsUU9MhG9TdveOG/WUUEP5400DlrzVVMJ1XprnrwJR8YDAAZpQ/j91Z9YcN5Il
61+ENuzL4wWQmWRyFReJ0gtM1IIlsAQCWwR+/XxZqnu7qmamyvrxtpVZP5BiJpaIOMfdj7sLuJj8
BbMQlbKdtrOLp1H3HBSl4MS/joxgm/t9Zf/9Bf5lUvpyhWC3NrZyLnIt6Ki/fKBuG7/s5zZ8+n3H
2Kr9Atqb0DMBYld/itdjI4tdfVg2zzR5t/SX/dxTbA3WhB/OP8bU/flN5xvRSl1kT0TmBD4Q3V+A
RpPY1hYZb3xqfy2qjbqONa4XUbCv1/Fa8wgqfzGszMTjcKC0sKrLF2mkNy57to509seg84aA3A22
FpOx1Y/8OuujcO5r49FPZtsvPkv+2mb//rb+9THy4Hw8+NFDA8k68V+hJ87dcXa1td5Xk7jsTOhp
eYJyCvrlg8GvwP+H4cb/6fMCmwd5+R/ZRn+5Z5GmGsH9dLn//djTZTU2qT2wsw6pmuryP4LWAvu3
eFWQRTZulup/2w68rQCJXuvm/texRJF8eRqRaFkX/TReDoy/v6EXHuff+w/47MWTzWcFokfxQTT/
AtVuZte12gNxFfWWEkEWdV3kfQkVC+afluB//ygeXQztdVElwytffv6H/acr3M6gES6vfpUiawA6
wnvkjh3/9/dX9bsU4w8XBlbIR+GxjZMwxDye13/+NNuGl4nqajqp3bWr6eAG+qJGWJghXYaf097D
oWfDVIKtJmlX7HSL2IiUs9PdcFojwSmzQUiQn1vXB3uwH7siKMvhylAbBOjBdC0cbTLSTyfKlHHs
aINU4/r9eOjaZXcZuRvskJn+WAVAbbeedgYvfEx+8XkipBnxHoq+c0Z9J8pqTZDMEB5YO2AiDVKN
KxqNqMYw1Wokj+L3AiWy+GdVytjV5VWgQo85LMLftrFfrYbYbLburepctm5aw0sZsK2uRUE74NPT
3vfuwi9QYoVLdO9N7aWYs37VNhJylNVuy9jZCXqb5s7Z035SSU/0m4zaZkn/L+QxcmxWDK/+Vsj8
VkHBrG3c332ML4d4NK4gS/QWInSZrxz4yE7QVaxnG7aiLrMW72D6KfD8tmlfPcrexLsPzZz48roJ
besCBkyrAmc1v/qwZDOTN+aVWDpgVxCYCJYhJdoxHvAcXoZys7t0JBwlcB+TMZHRdihH5JnjS2CS
dR9e4BsujBY1ILEl98M8QSK81BK0ucwRISEnOFZqJI4w6xyKzp+G1nOKzwH28e4XJ9Bmju+BzQr5
oU+SRriHpp8sm06YjQM/e6RccOkHQrx4tvmm3V2Z1LZAJtaM0gzbjMz4pthuRTLN055CR2813XQS
K3jRurKnk2+38/Ye2p0wVV74FNzEhEd9p95wSY2tJb3YVVIN/b4XjfDhZXgbd+zbzbGv2tBl2u5X
nQXwfakTTT9fDp1frwbmeVSDfdQKWjaVoIiR6arssGPkYiqHiK/hCuGmm7DW5IVNfIifZZ9YLbOp
AXlyVVluzwHBKk1u6q041f7qXdW2t193Sq9XIBnDU6RCN9NJUN1HhAbaYMareil4qa/8MhimlNVX
vTdKtm+lXQ+5ThwSVOLWm080u0BKbh/cxNL+MgiWY7/J8DbcaplHflXxdG1LHZtI+6TK1MvD3rSz
faAqnw8MO3o4C09h962SyzP6aXmjfKu86daJgIoJCBrtS3m1DkuCQeEWf4hkNcLry/p7PY0MKlSS
8Ve/7/OgSMZzvLvd0RQ9LHAvA58/HZs+85s+Om78yeuYfuxd6WE5oXsovo+JaE8CmeyemqQJjlVj
D88Sd7Y9bYFo0Jl6Q/m66T3+2lp9QCu/dC9b7NYH253tM7PtpBEMhJ7f+sB0RzVP/Y+piYoPgIc1
eqXZS747UD30M450nojlrOqjNL11cKZufppWH8CBrSCfjF7O3qSMSINui7MiSooqfqtXF2d4FAjL
t8n1GzSfi5xpc+quMikOuPGPGAuiLrcKS527BDlC7jtz80GvnqBP6oabYJqdMSPRdCC2ZJK3OvLt
myl0Lm9oEVw41HLdzppy9s6OxHoN+m2da+FVbh6z+313ts3r032PnYq2WVqfNzluP0bL0plbO/vX
aWoGF0WBRD647xNvbtXKNkUxpZZc4nCpzyHjSWVqO7K+N07ERkxLla2b13pnP7ZbeVZ6ZExQLu5N
0HY6Ben9GGzmm70Uxb3vsHzWaZlzoEW7TkvdrVEe4GZ/8KO5x67SV5+N1NRkNvQ2xo6LQAPBFH5d
BjLFxNT/CjNN8rnb9qcBoCB17W7+oJ1efJgqM4tMzHP5OlZmfFNadm466kVnhaOY3G/4fjCuMZgb
C09Xe+breHtM3KlqEfKvzdemk3sKydN97AcsHqVcnQ8JJMK1dBmHWpRdnP26979OcahvG/B+nJEB
XPnQYk6LxRrpSJfyNoytgRkmRyRflUVRk8fUZ00aNNP4GG6hOLLRhyEa+z26mp2hekSng7Zjq9Sr
O/TytC7aOTVyDb8qr3jd6JNf97HDIGCUPunJY1f+MNyQUzVHy3KgDDTPs0owrlP+CGMryjm1q3W9
DhMhTyN1qJOW0UR2MG5S756W3kujiuF93df9x8ILnq/R4N75CAtONidFPupxfqa+tHC26tdbS03i
y24P/clrnQJlFnDyfWVsn7NMsyPhsRGDBwUivIogZjI59c1JBIt6Rdvl8f1X9+zYvXdsQm/6DC43
PiZ9pa4c0ybPXaf2m3JqRszx2XJpg7v6vvft+awWf3vsp0K9KDwvvnliZXNwR7Pe+6Zj8YBpPTje
vNxoFeH0sGnii4Yl7k9F2Pk57TEKS2CP5Hq3VHFbFJX6sLtx9RoDnXwe93h+4cAvr1hs0d3uWDMa
prA+tkkR3MJwO142d0mbx7vpPd531R/30hoeBRD8Y3nxJc5QhthHtTXjZzkvfklzve+3KvGXG4RK
AnSgG15Kb0869uxOH1C9x1cOnF+2yt1/iNfSA5lX1nerIArUvjWBT24n0aeaWjePFiDt+FYE3hrN
B3tQomW4KpHF7UYKwyMoS3tv+ab/2M7qK/+GxJ+5dj5OHRVMs0TNvU4a5JeBdOpzMkj3y2IVCzOM
1WbfIfVZXmt3XcdT5baenyWVE934xaDiY2J3fXLuqljm8Lj+nq7w3Xmc7F2UNvuckCrgFf39YMH3
3xhrjLjXob3N6nZMVogeRysHZwt/7B487Vsfoj6pZRZqhad+lUj11JT12h2gfE1109UCRwlL9QEi
xKJwrFO0TtP+ZOJeLdXpUnrYeTLqoR0Ed23YSnEW9OSqzZyIyiULuqVY70BLGvJBF6d82aJ9MNlg
t+Etcr3CyTcSNcXNTCM+fwxquj/FPqLkHIQUTmWPrOhqncPoHLja7puX3TOFu6ZGj3jznV02O1Jp
fBiB09iaXmH3NgXLc0I6F2ODbtkmKlVWUbYis/xEP9ceqpnUrfz2w2Acaz9tNJoNnvSja99uSaP7
zFXg+HdRy3aaI5Db8wFk69y4c50RzSfOs2X01Dy0xgqT3eP297Ymcs92O3FRaUk36B7m2W/iOTdh
EzLe1C/TwHqIoTezxTFud/Cdpa1uRQU7m3Y9MG+2zxovDK8zED+MAourvsa771BCFN6JGpg0b3St
r7zSd+KcucIqAhJrlHMtSiWhI5cgMhi2wn6HszsTFJ7oKOuawp/SyBceUByY3UdHWur7mlCaeEoa
9zQMheMdyrVyFzejhKusIYObR4q2pVEVPhnLHyIKsyU2dZuxk878wmBbta6/sQmNJNdVspVpUI6O
Tg6iI4mmOkhXD0Fw55DxvLxC5naYnYyx/7Vc1y/7XpWvZSW/lIlkFJ42oXve0HYcirhQJ5vDw2aT
CBX0V7TjieK298qrl+NaqSSTo9xlGiHTlGnXBd2z6tswVyo06RLXPvvrOnff5rLYj9GAcexY6uIO
hjG2M0dP25jvHDb+YzJV3nOEgEjl9QrWw/vAC5Oih9u+O4MUH+TYT/FhiqLydhr64XkZpxkXbl2u
BW4wXRmlVqeT625oxtztx/YoxiJ47oXtHJK5Gm5EEVh3rtD+jSshLYdygrxOaItylzn9r/0SLadd
u26b2hGHcG4n6zgdpBMO9+gHt/laqo3pwGmzNQYvZZP54bTKNHE67M8HBJHL9RRycQcDyP28F6r+
XsB7jyc8JddcsSjJ3TJC3XPKc/jXoSC+qaG+4CsUT5w69XEhhC1bell9bOrS+QLypo+IdpLTYCfd
MZJR88iYusrWLqze7L57JWaXTorG7Ri5RfN52Nx5SANvGD57dqHOi+thW14o3cRZDTh6LqTLRZc2
CHet14xm13sg+n05r5tDVF7lRV9EUTpvwvG22xXmNg/kyIA/kPFHwHeXibBk1zL1Gnu8C4vCu/jX
kxTPS+h/88WlGTZ9dzm1tTu9D2ts1Yc2rCFCAZOH8LoP+nrIJlXrGa5pHwALo61xMq9lH8Grp26C
O8ZE3feqqmaRuqQW9mnTRhjgCP5uBvzFO4HfREDK5uJG+Vwh5FTUWqI8d3KYP0m6tioT0vPsLxy8
mCphBbkRBTGLMJ9lY13VY+C+XnQDRwerIty2jSUfgkA378saS44HOs/jsBSooYYi8G6h7tSNNIhK
UlVS0tzqaZHv5AzqOpuAGYmIWlv9bZ4Na4VFSZ+2SFDM7yus1ZrCyK2Hvlm9MyB1iWSqxvLp6iIb
/eEjIS2OXVTNN76hf0stypE5b4vRCg7W2KH5tfc1+DgTUPM5kitmPJM35a1tjfb9skXOM+xanKAK
ooZLw3mr2tNGUXVm9+u3gx4rYtVHnVB6ouKwhnuv2hwrW4qLEo+ok0AelFyZMECRwkuEg0RXNf7F
8GcNoVI6QaQpRZo6XNrYNSvMWLvU1F5f7G89Cd3igXgWUlXpKgrBlpaEwy4z5Sxla04Wo629/xAu
XhGnwhlr72uLbNTqs9WKdVMcIcyEtu9ENYRDktFtax+Xl73qpiWLOHADk1fwV3GbLqi5fcNwmyk6
bKixAPbsbFpowORju4IOealG5p0sR7XIsX4rS+EPZb6xVKBRmMbxerwH9DiE87GkVuuvl2qxup/T
OOk1OFTon4haCUa4tufCduFeThKh1NznyviYoT02ixQ8B99CLrU0KJnhAFZk7lz+j85KIpv7ODW9
weqq0sFbAMtUPf8Cay15IRzmNrlAo65TaHlDPOeFukcvcOFBWId79L30C1uHJ3TVO+ttdKak/rzI
rbJwyIoBuiw626LZQo4ItuP541IBKMS3MwWlvrebxGageSmnZRSnHXaLp8WR1wzNuxeTpN7lQTsv
pr/xFi5vx7gblQVh3cHkdcWzNweyDg8hQtXaO9vLQno4OqR6psahdyjHo5QxMbrI9IZcoEK6cxFz
UbrLhB3TJDVFFBaF9YxPuJGgsCtIap0hqVrazcfsQft1e5AbipsE7KAf4tud0i8+FFYbFrBga5HI
JXX8MfEPkdk9/wTv132U8dK+Wqhr5tQdGD5L/YW1c0Bt0n23e0GVhfq9UoL8jIl08VWhU9Hp7o6Q
j3u4mN9U9uekLtfHAHXsFThwfTvYhUeYULjcNY4x5MJ4HWKtNYEIllb73CR6i65HSjjin3tp/FT3
m+hParZRMepYbj3DOav4LnebML5C+V2REuzkL/ns7eZpqq1NUyBY7YEKlA6xaGQQnFToz11edLF+
t/ZCG1JGym10nmJRiyBnYrP/pmwI7HRqVlqDfrdWuhHVONWBckJhRVQFYv1eWvqCuFBRu31GdEl5
ZE5rLaxjtzgx4hyX2I+ssP1hOPjGnq6caYg+t2vrY3AXFS6x9gCKNXPveCZO92R720vu2sEyvyF9
QDaRKonKLkPTMa4USI6Lrghw676k8+5Sf6QOv9MQbjrdPIEPlQjbs1XiODEhvGa4Am2d7JBuuGaZ
8rgPEigpa65OzC3wYCJdWinRm+PVKNuxyRYAs/cdwQLvRpF8WCx74Dp3eQwdqR8NDzv3kyJODg3a
ih+E0VEUiEaWtxbb8PSF5nKrPkRNpy5Vl+fWV1Qw4Vn5UVC/s0V65uStfvM0bF5xh0ySUVnlcOfj
bdfI1YoFZGTfyauXtb29xjpYHjfVVlwCY2yww1E3sJtGHcMKIkieHODDKE+aYbt2AC3qfEMb82nz
fOYIAzH5V73fNMgTVfA8FuVwnN3efgvVRGBJhA6xUu2OQn+6JDXGgblnptKtc3eZ1ov9Q49APqnX
ZL0uQ4U6bep35KBlsWm+btJepBF0w5nsI+MeYYjgWQmhq6e8XL2Vrddi3qFOZ9KIltQrp5GioDfT
nbfI5bZ0nTXO7aCU0REhhHzZdDSjOp57rhI1QPTFV1VMdhEF+MNoXSreCSNbPOAsYzDQE0WCHEWM
dZVzoDcor4BLHvcOBCDdQynDg1gR2OWejQ3cPmr+TRkgp0M20sl89eTPbar6g1tMmmDlwHyO2C3W
Gz33SubtuMZPE7FoCx8XBCMNQQ0K1LnDndcW7k1ctSJCJoRRY6qcIrmxrMp9N20tztqS0yNaPZwb
6tj9ylQMkVn9FCUmqwMSh7No82uTL5tpprRV8VwclqqOW/Zf5bU3jeOa4DiHW/DRKiqp70GucPZD
yEHaQSs753OdoHhIO4QY9wMKE/sQbYGhKUhcphrGwg66Q+c01YsINIPQnJtUddTneeWpMb7ct/Bh
8zZgaM8divuYBIC3EZUFgeBL+9mbuuFNzcOQVnUP9oiiEqFUufLKt+pzaW1Y2olJW5lF5XGnFsZ7
JnCXL325WNeqYVHnqhbRw7zMw3kORmY9VCRuwQWiK6uw448gxnXEa1CG7xJ39oP27elpVca9Fvi6
uVmzxniNmN7GWzHpgXiiaYqvJq/qw3xPLAonrDH1qQ/ctX1iWrbOFeBWrnjV/Wz0guVA+eLc9Gao
0AZuzltVGP2WFJhGy2nBjw5i5tDFbfETWbGd+4E/v8aU+yfHL5z3AQX6m80/wTBVc+OQ/L8xcxPf
aUj+E9FFrLp4+YpAeX6Ui22KNJ4H22Ed7I9JaQkqGsfvTpwHCmePePJyLJFvQNGs22101acGsCOP
NY3KyEzxnmI6Pny04hZL2MrzO6LpuY1S9g5UGEpL4XnfzAL6rw5Cggepdw4o0a05HDhTTG90tEMn
n5Q/DX7wMDfVyC4/xfFFm6RG5p8vViKm6Ua4BgjH4cE3SGnMaXOZ1cB5fbD1XF3bS9U1+zVCbjO/
FrXegm9B7w/iqhnibvazwlf2TALFGvibYvMSqFngtNBHNIlTh+SDz6OzUzbGtqkzJUJl6+uFfG0E
eKGrg6Pv91v8Jez7mU1llKLVLftYUNlBTp2HTiG3TFiWCFp8NFbIkSnjUVUZZqFZNMjYSTIxZH8M
P+zRMtGUQ2gi1MN/bzOigrGsS4FaSJbFRUTOOzhCg+C3udvjh9WLZ1qY2tOhUh8JAy7WJoeIjen7
GBmqdXPfNMO0DPm0XUxRDrb0lml8X8S+4kDDX5G1wTzepyRLd1mxM1wVjEnicwlifbkSPyztpD1V
pV6j8dNilbt7iXeLBT9DCx+F+saaJxrmm8ZM+N1k2k7iaD3+Az138cD4NzkH+ccANVbe1Jiw0iHC
hz+Tc71Nz9FomXyzG6ZIfme93VAE0E/K60rUnmTP9V1md75yozRSLYNIaQuPMmWz1+votfmN6Pr7
7/VntpevFcHTM66awL+iAr/M4P+RoawDw2hSWUffxSAvREv3S/jRiaTlRbQG6LJ/ICr/zMlfPpEx
bu7GZXYYyvdiMfDHTwQ0jGebeYkf3a9PXH+parygV1DzU1T5CyK41dYWIx91A1n561H8R2YNL0PH
f3/r03BXf1PDNPyc//a3/j9yc0Ac8797OfyfvhxamPtfvhAX8wd+/ZeFg+v/y0Z2cOERCQtETcNP
fndwcP4VRsjiElg0EsTxsvl/Dg6W/6+Lqw5NCfMXmJw4AXoXKOSLi4OFjQO0OAvBQZxy+ZH3n9g4
hH9+h2NkJ5fex2WOzkMowbTIn9+ogSw+9qDoGAHsQfO1oMAtB/BSL+0p9toLj70Gz2YCJgB52+dr
TcdsZZS9htoYiA5nlLj7Ohp0O+kyCf2m9mp7YCDC+jLXiPpyzJ62T6qJRj+b5ma79zEViG/aZcb8
2E9WtIlo561vK5b9F+SAdiBdur6nsLMQ6aWqMa3MWrEkz02gF5VGCCw0OMpg1sN6WZtEWsRl8slm
TDNKd4ZEXoZA2Oroi6r4WQq77HIBrm0OTrtstL1Yy380phmHQ23VfEJUy+YlCrCWgwEPgiEHMmtR
GhTL0tDi2LrJCQ3BQymgqqBkQMKyZnXvzB8RdJb6LOlWusM0RWAuYzkEyZxGetvKO0uo9hTZ/Tro
fDOx3Lt0s9ymxlnaa/qff3jlHn/thn/0mvizXIIHGbD1celE9DD9Q9rynx8kU8u7a8Lwurb76EHY
0fapKHQi/2G66K+vSxITBeQiC/KxGPTshJf2jxsQvtnzsrrOw7ZyfufWAHx+pYZlqq7Wcq/rx7+/
Js42/t6/d35UXwHvJm8lH8jIM4Omf/48BgNFUdTLe4h8ss1HT7RvfRJ1X+skmYarvbaGCtagd8dD
NIV0aG5Y0QFpw+TQodK1vEFKfWES52r7zICFT94cD22cftCcx84AbmGS/iRbp3zUYhkoics5tk8x
yFJ8gy5/3tJwgiZNsSnj3Ss1hWzqjR4O1bXS+uwp3Ttp0bXAPgCi8i5x6NkfPdiyT7EPiJPGKymD
+U5S+GHfQa2z1gIfypd9uySWwvvEL8XmyYh62fe6wx7tnjrasVQ5vTfEv4Z6lVet8jZzjupwlYRb
d55zBGpYvtsMaL0Z3i0wIhU3yC+Mv1ZXU22HVwuKAnk11oEVn4KgDX7MTF6ctwCII98ENQCBZhYN
0HwAk9m1yd1RarniO+yaps+aygkeVGSsGiQL1QpxZHv3LsZ9J0VznLF7nHRoUTyjzo5OsDHBo+77
KTnXYY1VtbdzC9BbCPE+l8w9MRMc1nG2u5Gw8yhwijELqPuZX7c99ysCdIMVoOiMk+EDUvtYXeD5
cGzxgnCf9p3RLETAVcSInSS+CwxlCm7DGRQss9etOE/MKSUpEnWR3Ci3jV1aBn/5VHkgaqlRERP/
Q8z3PPvS2xtwoGa83cHucCNn4PzlYshWwqeiBz8yleV92ld3ioEaFstkbhOH8wGMLKJL9LvqclWx
UOBf4zbDgsTcihCa4Zkaza2zqpRejTvDbPup8fpYn7Tj1wFh4U0xZchdto5Xx5TR2etFdDvMbUfM
sudp6xr8tamo4mUtT82ItjKL+ooZ5GYb7f6AINYGW6Qn/ijKdfyxlUb8qPx4gfqyODtYjXuIc2NJ
eJ1yLdABQXpNmLP1YXiI9PA2pt8FEFd2S/pqcO82bt+fGUFpHPTnjTjTSfqgfGYPPnnxrl83K5bn
Ds7sIPW8/dCRu3yquYsozHzVSIgSH1FGCTDhUmt1S5chfvCnQ+uu6jGMhYmzjfQZIpV707jo8eO1
ymfmRB9mZ/e/hdzjT62F7xkaDoKEYZwcgezFMBp12ktVQeuOyxyQklnyNFqXeZ4cGQjEGLjT9gzc
0i1H6cXgBb4w9ZLVJYqMwl42RjtgasRx3qL4eg738WfLBgOuPfSbk49zwDRebGnn0HuuenEqoX8E
6CoRs3ghcw3ascoTOmhFLgDn4Q+eoojywjB/wBSCRVJfbNbBz0cTFh+GtvIaLPMlnoVJt1sT0cSt
3lPMiGaVr+4Qv8fu0t7R2mvnZtll/FOjV3yg3ZQ/mHqSCuCZCi63VdtarC1VV2m7tf2eMVgrXqt9
UXeR3PVPpEwAP8xoFG+yW4H8eT3qOC8dyTa1O5v7nPiTfDLS8GssIg8aekloyE0towdgWLfM23JT
0bGdQYWPsZHlt7705SevQkOUztGOMEFhlZnkqE8x/QzWgvdvRzNEm0rTcBzsIXkqYlrYtI9APXmt
NfmsrWFwNu8Le3wtOB4FTml+8SPcg7ChTfJwzxmS1sY2v11BUF1viJdvve6JkbTGsenSgteV39mm
Lr6t3HD4YE+adIgKbk1dJQhxFy8ty90fTh4TuC6TmO4+x1lFJz6kFxXaeh6XS2PZWu5o5YGbBC5Z
BWsUpX6XRDeiveC5jL7KD64BUCTOAxQMvMytH/Yo2CB+B6u803BA0UGifPkCY9PFV3RB/Y86ZG7w
yGyQeVWjVYQoM6ye+jpW9dXcTxN0ZSiaPh/KBn6cAAJP3idmXaI8nPoayZcyxjm1opQYqIGIy3Pl
UQvkRSUukHlR7yV+GLH9cUM180MVY/w96ALu6mzK6sELyHTQa0Nwg19Y9c+mNN6eFmE7LudNdAka
zGlEbTHGU8cSipeAFK6hWn6CNzt+XlqMSR3jzrdV6huteVaFq8dD648TCrG6BnsiKnnHLUKPukmd
NvTddC2YTknXJGH3r83ev6B3sr6pJvE/JztpEntI/sKglP2tL4oCb49qklQ93o57QuvGCADbySE7
2AE6pxEu7ZG0bu47mKgqmk9NZFnEZidlUOf+um5D5tmEeoE5d8FIXpPvvVdh57pp4JqNEs4A2o+W
PT8AlTJWU7YzNZYPcWLfBN0QfCztuX6eed8ZsTCB+KAEJHSK6qF40HPSbnkyw3Iw9qItgtAYn/0s
yzVos8XaqyE3G3LO3O9kdw40qyuNkwqRH4egeNyaiRAWbRJSHmpRzY/EV1NP4rbVfsPJRqr04tvz
c2Sk402sZfE9FnbLVHlTxm/xuvDwmfWzAagKbFJTNxrC720VwH/H+oJ0e8ncu4dW6PBlV234dUaV
87ljZL9GSDkDudhiGudjYF9IR7fcAT5ry7I9wkMTapkVP5i3ri/Ct1mxax+TSiQRZAOe2rq9Edsm
GQip6xJRQrDaw0/sziKHQ2xy7zWr7AtNpPctiLZ5TyvOW/RiIbR03mCmJvIOGHC9lXHUKs50ND+P
EF/N20oTgON5LUi4cHbT5v42Lmg316oXmR5XjA+BREV7SRZb9wyaKuoPFZABI+jB2C6pK+vduQ08
vUenaG6t+SbZJyk/mdIjKVFbtbU+6apP1qzctv45YKTWvd+sSY9Xytpn3sjed5HSpMuwFyj1gG5m
B/IlVIHz3hdjuaK4dhmc6okxha1gBxpNHywnMTauYc7EjVCN8jXscv8koNna8xiAoRec6HEpLvko
W7Ax67XSLoDWqr1+B8Cv/CtTtp7O0AqgvGlhqV1A2s6NmpKqcS26RytklthkFmWEC78aBFWPK4wQ
DWavVK2Wl4Vt7VqPZl92cRtjzlOUICbTXn13VdDCKQBoR49CVUH4HddBricu+rr2D9jbdPG1Ha92
0qdOpYW9ZPvWM7mEt9mAuK9wQXYHkOACb6rY0MoQEmai0xQtY/06JXsVtDnig2b5uKPlGF4xpuvc
YzsJu3hZmi7wnFR4e40bLmYO6qpMUDph6dqp2P1QVx52JCnGVCp8qneajzKrMeIYAMnRVzoHC/hL
5Vr8F3vnsWS5lW7nV7mhkTQAAxsbdgpzXOZJb2uCyGRWwtsN//T3O2QbsqXbIc4khaJHJLuqss4B
tln/Wt9iPoJpJbYb9byiL3tdoFKbKbMkgOREQk9MddbSJq2vCdJN81k5ncP0vNXcwiH8v3DxPaLI
dfrt2JlWgbPWkvM97rbYeDQUjQfnqk9KPL5ynV48bWNNEwWkBzKSFccbxgxVIOLclK8z8tq3YoyD
JlT0k8slrzPKQ53I+U2Jdowja/Gmq85eM9dXRUxVgpA9u2HtKu1J42y9+Li4N5t+mCoXHPCgxFzn
pIx0Fsp10ynKLeZ9JQwpg9adjbd0M9ou7NVoikOHr2aL3GazWmyUADZOAtoR9tY065vIwceR8nzF
NmvU4ACC34hrZYQTcIjedkMp04iwy1REa8+RPMxAMbSnHJ0ri3KvTb6bC2bDJ9vv5X6D4foBXTzb
DquyKiNiqsnRfhUQLBbSRLPRXOUTZlC2bifmL6LBZ8Qqa3IM7mJoXKHlmuUDydDxVwNT9RcVOGPy
pukMdcu2T+6TpmbqhnZZDD62uH4JtmmZvwwdW+ldjDbbRYxeHeYatTeu/NWbMQJbwu5d82j/JBnQ
pr7QluzgomZPftG7FpcJHU+dD/u8X45TistrMSW+J3ZBvDBbR3FfiV3DwUCu5nu3aVTum4utG3uG
sKUbaNx2s0vUzboVhMWZteAqedJ7u3rfOC7ZvscOoYULwjDl0Yx0eYUoI/zcnJyxS7sgdfqNYv4L
gWrJzCODW/fXLnaS+9jOFtqb260ABdFj5MHLJnU2pbxyYl4RsfytOfgvSWr/e3rZhZKKQfLnz+H8
0f6rsvZ/IAIVPO+FWPpfC2ePH8BF/+P80Q9Z/R//fdd/1L/+/B9/1NH+9jv8HYdqXHCoKGXkdn9T
zFADfhfTNFv+wlogpUc8zyOPdMGR/o2HimAmcOM7JFc8GNUgDv8hpl20NNQ3l6mBQ/hKp6/rLyBR
/6yN/MYsdAAZoU9fUEYUGP9Zq7gw0IZF12XI+Mg4NADFglRu9HTVTDz/8DH9L8Qe48+6yO9/1kUJ
h75luM7/RI2W1uYJCjRlmDNGPjgqqvC+hgbZyUA2AFRIbvn1hGOqt7065GyWrtSoc2JdfEdn2j98
Z3piHYZi80JIm5WvM2s0+/qa67n1u2b8J77vn5SpP0tTv/2wrjBIQxGcdAzhXj64PyR5DJdFDs+I
DJmNvyTsEv4yuSXrdXpuGHQiOuiMTtxnG6Rg6HQHohf1nhQwDEZFiy0nALb3sRCXvAbUhO7J6TPI
DoMWXNzZRMtGyuNcPGj5poVFU0gaTadhn6TOyTDtxTe1toxwCLthfmNglg/qpIUBRrvBTFYXbyY7
qDDyE4vPVW/jCcyyL3jiDxKsxh4L2xMdaycrBhr027f4l978f/tO/4mEfDv9ZM/sf/K+tOo/2B++
PgZcI/8XrAMXhtl/vQj4l+zMR/0n/fzyK/4moHu/MPvnBfWY/nDl1uXf33nh/XKRron4Qb4zTHTC
f7zymnB+cdApL4MS/dJm5vIu/l1AN4AqX5KtAHnxJVB35v2Vl57027883jYqtOeA2LckTHJ+zH9V
Xt0h0fuhwv0JDQHboeRV/NTSggmUiR1Ox7VYJIr0MmOkW23VG9sD3KJczA9tnmWhxeBPhI1I8jJM
+BD0Mzv+eOn4m5N4NyGPYpiqjBJfwZgU3knHnOb6hNnV8Owsnq0f5dYnr9mIt/NgbwRlz96clB8Q
i5hR1xNYDbhik/shZVVxzPLGu3jBhgpILI2KWBVvmdNwwZ1xGnf0Rb2bE6ZBki3Vp+fRUkrkz2XW
W+Y3KGTZW7xwjICGoeNw8uQrAZXyR6bKOjK7sbzry6wOHCGGyMQOzCdw6X6QfZ7eIZnEGXqKx+Vm
tTUt4FuDyKwjMWLv0swnY2m7275C98Oj0CT3+Ezdq8rLrP1mb8sN0CkKQDf8FH4+Ko6T6SRvuGQq
TJXdYn8RnHn3jEQEKO44peZe3CnWwYZQf9zsGnOrozXO0QsAzyx7lI6K8tAuFqeLG4d8hN24t8qJ
s09RM/WOnfLJamv6wtIlefKS9hIv6dzkIO3ZjXBpuM/ZpPPreuwQESPX795t36ueDMiKtuvz1Y4n
JWyTkleMaxLU0FHj1rhHJC6ebTnvtLkJ08ZEUpJbgrKilVqY2rW1a+IRnHtLiTBfmBZuUqnngjH0
bRqLc9YUz5m8dJgDw/VCY8kSTvR9fMX9kot7E0/VVz9hHdCY5RyErBY6JDGMnu1ZowDZuHhdnNyh
S5efjcOxsNtbpablpBy+raW8yLtN66XHMe41n5sM5AF7SgNPISYIM6ctsrYp+knTjYPViJF71a1T
XBoDsZVp3aEFRhzdPP48dWMn6GCjxCfD3HufOK04Krk6jNvlue5ZrG2QGdce5G6rq+UV5gTqUTCU
B6nqjf1QGsk5Nub2qc6d6iZuhvxrw2Y20Fs5VseSBtr9Itcsis20g15S6g8baM6g89z0V6VwBqhN
UphVk08aIL3cdLbgAdQMJOIlu8ukq46K+1uQ4gA81Suj9B44+FZULRcFASjBHXMdjZ4DbG4UCRZk
o+VLYNPxOQYoPwdcHtn9WvNOpeqJDLV46LTZ2Od50u2NbH02Mi/xTRYOFIEmXUP4cKexssTVhogY
1ob4gZspPw6VTB7inMyin5ilFTStXYQw/ZZbt17SSCIwhro2WfBe9P226RjrwUTtkADlmTCCd6uS
eruptS4JkKrUFX5E5I628syvJjEl5aZqPqpuya6wFDk74ag3gSuGaErhXoxpNc68ZAgcab8khss0
P6EhNQnIAQy0g/PVnxJdQ9X2urU9UkTwxDX7UkKaIiVyW1jehg3Qw5atEVY0vvI0i8sfFysIXjx+
2dATSBAmqcdmS3i3Fro98fLcuumCFl4Q26h7A6JHgtuczEOfH+PextdBXOF1tkd56mZhXhWLVgQC
w9CpAfmmO/2XMRWfmYDdBSIbRwzht0C1q0XCpG7Uy4Lxg55Sj8XRw7lXHbS5TqjBGgptHj/VBZ90
ecEsHJZ94zQuF+c6NUOVWOLgTXr9UZgrwdOB0UOXm/Y5niZMNXmp4zxJM5yEJJWcFnCU5J6AIcsR
13CEWG8gGJE2SCq+untMsouL87BMfHxJDYbacieb8bxcpjTwsw/c249oBLfahjku5oE7IF2IveBi
VmTrCzrVqRNGYPNnXOvZFHmx82leroOYqVvHxF6GSxL976CX6U1iVHEwNeXjIIeFAeYGQAm2WIe/
vkz3Sug7Aqn8c3MoORa5zvqrmT3qRCo195I0ghOX6DvCYvtmMs6u0e/qfGPuUkWSWtcmd68uDYMw
7K+mSl7B89s3FzrW1u+3tDuuecvtrL5xe2oH+zxoJy+qEsoA4+2WC3tUz2PgeSkLxgQUkZCkGJCp
GTm1jGTV6WJF4w7OvbHQOHrlC8uBcSDyEXJTvp5LKgDM9W7QGLwwWnliSfMEJvQJe7edmjiKjAx0
Hv5mBNHRXu9lReguHlsZGVV6D5+xZlpc33ZSXiPUPhZVsevLft9reR92lW4cLL00b0oqir40w9w2
4oizuBegnY6pVsDRcWP7uTMSyOeFKJ6xaqRM5WaWPQceJ7a8dQgAHBPHhHe3s0ARR0PRIqcnjhVZ
g/dNQKLag6XRg60W17WZ/NraLCJ2MzPASZG+JnShI2bYz3jJh3NMxDdg3i2PBezEW3tpgBc5BFhq
2ZwWF9fpkg4jOXUb3S83TyyEqW/jxPKzVs0ME9qQxB41S95t4/Qr1s8xDQvNhXQsOf42sdNFzM15
d4fpK96as8iWo+MW4+dGBqFvaCMG33uIZ6+njbZ5BMGPFlcRZeq0j4HWSb/qJ0joEJgDz8bgW+FD
LrvdnGs3YtG3c+nQEZ+X8/3ETuhZNKQsNctHuSSv+POTEEvRaVzVKYnVvZ7I6242WBan8uDiX/cJ
mlWvMyfzkHPDfBi6oj539ep8zBiUTqXXEZ8bQCFRZrBkO3kRFudhFO8pNWlg2XVfySwZI6fyOPxM
zFxQfYxruwIcQy1S8ZaOOqlSZzuzd5QZfjY4UHHjmT8zfiS71o3j0GFuZNWbgxrcCNKo+SOeDDdK
9FFwm9DL2R8d0p1z6r4L4oXAxOPHufQMP89Z7/BbmBdYNQPbhry0PzPtvCNyTfPgOOxguFKL1G6v
sUfFG7PtW4yxwBQtXBObYtWTvc93fz3NW34qVX+cZu1dgGJ09W5k9KB2tHaXQa7kPaA+g+5heV2N
zE0rg3Calm+sFIb2jYvMPMM2e9j04mGEcs+5RPD8tlegRnbE4MMl9YrvHCBJoG2aHcaSWEOSbft8
8ppDMZF6TTmY+h6oOY5xA3TGTl+fVUa2tSg5erWrBtlKyHdXVN8WbJQdIQr3sLbtle1Q/zVX3aud
Z3Bhpoa5XU46YIyrfme3FDiFk4nOtHPTvj238VKeaLwUobPNT4bBoYl45EfsisVnYL8dC6Sa0Jnw
q07iIVXubZ5bwEnjTqzXfeqoO3JK/a6AIhdxBsYsEGv2Hmpa85UQrieIpzPAEfrg0U3Ux8mHpS4R
BcLkmPOTSkm/1tbrZlmG+4ZPDG+w2emBtugvBj4KSn1mLtubsR1XbeKfx7nbtAPJWbidWmIWh1hx
eR3GxmmjjO8UDFAHFP9UIj4HXVWl5MWJejI8rht5z4yo/EHgnD/Q2Nxb6NH9ebBQpTE5xtSYLNvd
0JabPFR1t81BW9r1mYxq9wPcP6ZATrnHwsFJnpfLdERZ5EEzcCRyFnCvoWBaDEgxEpxhgcp9hWFl
x1HbOS1O/pZXw5T5htjEHku1uFIiMd/Uin05L0sbXLDVcXuuVOSm2R2UC7JNC50D8ygORb4s9V0y
DHobWmnvTi9iAeu/h3XrsGhr9nza+l4tpNfy5qZfx/VqFEJjsAf5gurtgAyZo7jYN5v4WqxNHTQP
GfksBsGEpGrch9jMqvngZeVa4X5Y+mf0QF4Ya6jFx+R16Usp420KtHKxrgE2wqfxzWlAhoXC1H9J
ckj2BUfAl78KIy0j3BD5JV5RZfa5oU+xvmKt7rU9y3imhVrGAJI5KSN4f0UEKVE2ByZJPqTpmN4y
28z1ncF0zUKGtDvvtV4YslE70/OVpEu/aA8EIDFnmMIzcYQvTBNHXnaAZtECY8s5bSNk7bdiaYV5
aIFTakFvxY4VjmmtfsCKcUnwVFXWh8WUJ+nRYdsx7iaTvjGYhKuqR65P3Mh8Ar/5GG0UBLS8sAlK
coz38dPU4+qpM7SeBLXNSvPYTVBTbrhask07HWj86/rCW8QOvxbdxDbbX0J3DUxGdkYzu08rQGMn
mWpWc9x6ELGHKSsFkbkpW06kONvxao45YMu+4u8lhYl5AMYcev6QhH2tcXUBrfBzRWk6ykEUnyVz
mxAlfLqPtcE6QkGw79LKRS0ft2zH90NhhKMADUx2utBt76E+LVp6t+B4fsoSNyR3FvBYHl1L28Ii
3Ww/J8ALcVh7rkvtVlbTzoD1cIylcg4dQ3mZq+aWbYNUYM39tUr7t7x028geuy5qYGP6BSElR4nu
YcyyocGG7N0U81S9NY37EV8M2KY9vdQLJKIKHng4mo24M+IuJZdkP5b0Ffh9Wz1vI7ngCvR4EXcn
r0rAx47zHQ63EOeV2MlSI88OyDjX5JMy4BqbbeULVb7Mdtvu1mwpIrCKAsqLeQ9G4L2vvBP3ghgH
uqH7WtvsjWL4OTT2pQX3ZZ69G0z0r/G4mqbfjcuAYpC/8FW/D116lzYMTjWt+yjp3xpok62HX2FI
HCp7vd62yjpMuXq3c76AxQuqYYMM6wSTPROvb7tj3rUXD4v2QlzioVP6Lp3E7ej11JpW9YnowU/d
a22/TbzmxtDUI7MM5lg6PaDm/FBs3Vl0pCnVpIEWaafzEqur2DHuhoWcYKMP356BFNIRgMaffS0l
+IJm4vjeLPjtCDAk3XS/NeUbgF1YWs18kAVp0k6ugWNzJ+I1tPV2f9kE6+xQdd95jL/Gju9oBDon
UkY4t3YsvhRJ6/aPctiu0rFcfELdIVNsc6fF+Z7+Ggqf3M9h5fOw1qNryPeVZup6mrP3NSUVEc/Z
EUTee+nmv5r4x67I/f9A8TgycsEYXQF+AJ0aMZB+WRJDj0Zz2o+680FuoQwZPAHNtrN5N+nzxeUD
qo9dsE2GG6c1L5kEY/sYTB7HrM75uSfm/vVoHseFIX6nkze1N0mdBT8yrCHfUPW70CUlslxVfaA7
X32m7ZohpZSUBT2AgXe1lPq162gMJkTuU9REVqQSE/Nh+UBo+LkurHtyTPvOsvp78B3c8V0+Zdc+
Ol52NDjduhsTQ/590ZoO9rbysdXUYciYxDg1fnLjUefori/JTV4sL0s3x8/lWEVlFoeOsd1Ir3iW
OgTTwT2lk35sWm2fbf3B2ewD9HCCEZgJFqckhqXqvW7MV9MQH/p4Pbn0ggPfei5JwdpuGQkTgK1X
Pxou+Zt4Lk+iz0JBuOca/f40tHTdMo+RSnuOaV5D9s1+Aj8zI4xnQB/M4UTXBfxY74H8uzqkKy84
+3xHStuMOrKLPi9+UK79nbtp7u1kd7coJ0dEmrdckQ7mYLixRYcY5+ObTJrjtT5P5IWq5r1PV3nl
tUZ9ABwOPpwVI59qEebpSicowOE7xtEgcHLSm62u7Ih71MsCfTK4lAv52bwUoYyH6p5Jk4FA0F5l
PdtvP+AVxBRwi4vl0VZd5OYQ0mx1drP4ySosGkc972FMUpQKrSDR3+rgujuUDW9fTTJw0HVOW2ue
hJMwxS8ik6aJA5IO+fDSiAzTehw2nluzDdjbkrDTuiuoSuYOR1S1R+i4hzp5Qs7i3o0meYDLy81Q
Y6A1Hay6qvek/HfGTKZuaKzPzUzflOadnKKNUJh4UTIcA2ZR30ja1wjMHbuE5YpJB/4m5+RcxpwV
uNsaDBOxscQtD+aia2etv+mb7rqaO9gWxJOKi5nhEtkvPC+ozfirzroLOcrHPehymhjCPGamS9oX
jELyqhrJE6v2ii274c5Iy+kd67XP2DicSe07A+f4ypGky63iIY69XVnb0To8lJDM+8591o0tnLbq
weADhzR5HA1uazVndMGR1Cgu3S+jr8MK8Z1GevhdLJO7+TbvuILD0Cy6DxDIUbImT/3MVTwrwceL
BCiMpWFkUHoHG8j4WYPJ2sT2zVwlwHuY+Xlvl7zT9EPazsVMukxPmTOdE8GPrjpO0AD+0nbtfTcn
V19jM8DVQiDV6b4ohsHPM//AAngu53g3iCW0y+0V+NG78DBwxExxetJ2iV7TSqXNd24C5M0arta6
O8+cOZyxulBeXpYNyEshste8Km4nAQ5zVFd1Z95kueacrYq1w7rQnkiz1L4TJ5G9Wu9rb94WVn9T
r8biC/pKWfHLC6ZKHDlIvLSNu9MbjuJj846Cdlzsah+PGXm+OKH9BE6VTlwr6GzEXUPjSriMxnMS
N+EABZTLHBElu1jO+TY6PvagR1ev3t3C9MJs0XdqVqsvMr0KCkljrFULxjFAR/Ku+igBGfnWBGBn
GUcXUnGOmCrMdzIrCHJtMu9KE1G7zrgKrlPbn9rK5GNJ6zRA0Psc+QrCzJsdABfqwHnwvYDCFYi0
j3BQxUyk6jaYlHcPa/25pkppfvO4RnGUzcwVqxN2UKx4uCqrrIlpBMaxwJd5cKuEhNVjpdKqxP6A
tXSFae5kPW6A8eKE2eGZM9rQaLGP7GZNxA8qdVcJNrHJmiuKjop0X+JUeKbig3GAFdMBGZmzLZ6q
tkyrYKLBJuUK17TvPWf1cgcqe1Rcueb4q3HiedoRE7e+Ga86D9DB54eOMpECHRJTIzEuSyOg6WKA
gvlmjmiarbapyAaR8U6GUhRB268QLBgK1Ox01VzcbPmsPXS4g9/glTtzAPcE6ryxpisBM/AmUBjS
labVBC0ebzDrRJCZbvZsLBcbg4oxvfkYnR2b8oZ6iw9F1/E1ekte80S0ptV3+zrdHKrovcYWRLB1
uURjoUYk/NrV9svaVD+M3BzuZ3wCt2KBeUMqljPv7w72vzR0+39z3H6Zef+bMdvPOvtzQSn/999n
bPIXlwmyyTRNAuQ33cuE6/e5us4YDYwl8y3y8RYCtveHubrxiySWxVJgMpOyHPufIRX7F0MSD/Co
IqHZ3bH+2lxdCv6QP6QA4DLSNuXohsVo/wJK/ddsg7EWMVwLQDbUNy1Q1fG6m/igZCeAHa2GvVML
9/FgSjfWKl/MAB6jic7Nn7O2se8Vs1p+NSuBvJ6y1HBpaMksBNZyQSgol0MOpvy8LsO57thsuq0z
rKh3XSbOABcXDbaJK54GCi9uCJpqDM3mZCu5lbsds4Sl56A3jyMCVYGtxuRUg68u0Gd+y8NG3rIJ
LJYQ3LpWOTdXjdUwhCenlQB6V5mR3uWdxtbRDnnBe28nhR44Wuqyyzh6+ko7TjEGyqts96TmGeWh
ZSVgi8IehmW9nXaLaIlGLLxGmOkXc73i7jlVfmPYOXo5A8bvzsnyB0Dhqx3xW5gqGDsDe3iCgyDd
ddLsnkzy54gPZh8/x6nKEGqwRzFvLy2z53zaq0eCSq0GNWwAnm22SsNnBuboI+t65F6maD1xV12H
70ZAoGTDBMH8zbGoH1Fdx0vrCvg9KE5aZTbRkmsJbtZxXNzbqp5yMxBW7KJNxVY+7lTrdJ9eYQAW
qAtlrOxTa05VXzu2L0MniYgvo9CJBJlTYkbWNjVguDDpBwlWKwuVeNI2DBB4ewOnXCmPNHqljL3h
XgY8UjOFw7IUOz/wt83nLDfGn4j9Rnll9Xk33CJsgWhaYN6DxICgDwevm5zhAFAc2U6S2c8uPmds
SvimVrQ+sNtriLVd2vvaHePvlYoKY7/wib6hyQwWx/G0+tFYFrETZLS8djk9dg7u+kUVJfQB7GB7
UEWQRzAjDMWuyFQMVHJixYd9N1V31uLEWCgbL3/nYVe4NAuc91iGp9nyHTXIH83aOh9EI4W1XzbZ
3VELhKXCGGy4A7nnomYhhLMPd6hhVVhlExjIyWrLUFf0vODYLQC6xC40eEY8ReMESvttYjE6Mr5N
KOCcAuns6nUZCFkbnfurDon02crn8XGcZOPtCKAkmLUqaJt+uSzuVz4p8zWf0bYDo2eoCrliTT91
MWo3GDRjPfAYG9FGNk0L1UggZ96mzZBvWDSRt6CIu/pZaxcJdS6Lvxlmp1fmVCZfdAkbDwOFqh/D
JLGloerHn4NWy+8Ms9q7MU7dSWW9+RzHdv2uy1V1B0mXDQHpnojJrrE6I496r15OwFY15jvI54RQ
TD1Z3XCYHHL/Ju/jzCSkyd6x667aDv0PGSzrDUZ2LrZw6G0T5DtfmyuvwE6T21hbVc4vdTUobByM
u5GGFpHRAdd5TEWcpCTtIi3phLlFLUzW13ICZiCrNMRGmn42qTu9STcbnjkBJo8ppv0qpKMJ23Ps
ruNP+7evGqSiukmq2bjj2615dMRwrNK2/+xzC9SFsZj9p5Z3/KX6jHQ4j4acyM/NmkZ4RjnWT5zj
AFbSvuEFT1vmen4xZeLHIJvhauCkXOCNNjnFgSaIscXIxPF2hbDoLJg5Lj9l+sB4ydaUjK9rOGkY
J7mGe6HIaeAJWLIwl5vaMKy3LhzcatthFOhLcitmnsKSIx+X3dWWKZGnm4JCDjsbfadEe9zNzHs/
dZMgpa9ZrTKJsqCIwrFLqrOHNcC+ZozGgdUkKB7Mdi3yh6zzGkJQq5javd2k2niU3cbqSDAWkle+
dsYFdwGObYlMVU9diLzq7npMi0UEbsl+rkTb4GOdcmF3zy5OCT2kSzQ9UjSEJtmpyUv3bYZHac/z
34vXFpTM+iuihfEuu15vI6NkdTt4ptncwa1DSy5cMkJBM2jM3QqySLewMRjDFiglLZsC7mAkZvij
vuVNw0eS6EYdbRbtd/xHSCGcYUn7cIMuWph3sJSSOI9fDHgtdzzqvCyxgcSOsSuFZGGBIcNswszR
SCfrd/L7/z8i/Tf5749IY4+rKvuTAfGfhySdUxInGtBCFGlDwP7HIcnwftE5ltC2bQGMAdDHQehv
3kONMxL/jv8sDAPTEe0a/zQimb/8Vp3JE6Ob/M8y/lIhu+vid/rDKckCBMcPhg/p4o8k2yH+xYeU
9yOV0rJ9WbHh3aNaRxVMCYT5TD/hbEcrKc1Tag8co1jOOqo73T2sh0Aay24cisi2HidJBSbgTrcI
2ec9WKsrQTp+ARNbV3sYtsd2XXZ6X52a6ooiyOtmnEbfXhLxKpOTNB6E9lEO9sEA/CF7ewjHcdJe
GvHVTiJEqeuMQ02hnKU+ta4nClUVR/o2ytARePGaXB92OG5xpgyR4+YBGZRQ2pSnw5uoBaWso8rI
tMkmD0cqToIeRa9LbvNSerzj47Fk9OdVVmDDlHT7B2t7yGSmMQ1kRWXuD0Ll1E0a9FeSICyJFoUh
2MeBh1bDpQiJCZBOLI0ZFR06WEvivjtowwgYqQodBQTB0q86UJ3x9GNypp7cm9rw+l9MO8lXU13K
u/Iz47aGgXzdHyX2xZ53HP8wVooNDUZN/PxqjPLUCkSdhOmMZphf7Cfabr7MuVUZ6MYazcM31vrQ
rb7HFN4svVhN/+x6Xyk2EhJ+7Hqb94BIfsOGwJyT6N9eIUznxXjmYPC8LbZ9kLTH+YvuUh4JXdAD
ImyZmS9HKuHUjBDDvMWCN4Lt/oV04a5DCCRyfXBJKfsQewhwGU531jN2iixPTloF1vyD2fqbbXNm
ZrT4ThiUqHaIojB7DePJQkayHThHCOMzHrd6X+rZeAXgQt2MGyDc2noZBVVFNpxxmy/Z6v3OqohL
WvpTB2WLVrUXwRlcZJYRpdarzRCyUfNNNXIm9k1HnVYLEMmwpfvMvaob5qeadywT0l4lCcLFXETG
gVWe5WRGjIx35mxyKl4iLgVXjRhRdcefXVzyRDf9abFrWKXtUfKQstF+ixw7i1vtTa8K0DV2gpwl
11bEE435l59sQH5i92yXOSIN23qLLhoXJo2vjJM0UvCV6eTkTZK9mEiArOw3tXtwRj3iWw5yrSV8
PofMjHwwaOHs5uFW3I+c6rmyr/5CbsF1QUa0LoJedhvDgXSAwlVgfQ1Gs7r7aGYzdKrZCDAghBrq
oSmPOkE23PQ4RoDLOQCUJzPIJQh42qvUr6p5wiWX6i90pvpA6Y9rXEYNnWd3wlP1kfsbcstG3FK7
guDuA50CmPvjEruz6/uR5IKREuCq6URjhMHkpSfyl66HRZ8fxsXaiw3kSisCixCGNDOAgPXI2F5/
mJvXONNOgLAYKUKGTkG6MFDc6ctNPqB86YhovEoqX6D7fGvba6a/GRxXLrzd+7kqwrZJIXGN887Q
OGccB+uhUIgBVWWOu2G8F3Dldb3aGcNpMefHsaMYTN03vPzZBCnFzuvrfKkOGazq2Lk1piTKGLOM
GIxwuJAuIJCMk5+WKfB60GiNDCQfVqA4t4/cC4k5a3dN8W6nxjfdh9wyUn+cnpYY4+MFXO1uNU/V
Z41E4sw8IhL3EF6bdfkciPcRlYiqlDfNEi5pDxRu47nCI0KPHn3d4oL5DJbtZ6x910XjT1i9Wuth
svG65fd5To55upkoHLzapHhji+fRht0nkk+xQk0s1XNjgyfogN8hQ15jXfJxB2ANJXeVAmta05Nr
znfUUSPbEl2iBt7XUqAITpofJtMkTj0TepQgLtOYBXCLUdVwEl6UtOJ+2F4998ND45xnPuG03jVC
j3jukHV1Rgt0+fDDm8Iks1nEgVNN39R/nTZXu96WRz0lvrzXR9O9N2X7BOM3TJP+/TJtSBPtUAis
fU1V24DHO9Z4DGbbtSt6MzTM9KYHW34Dyrwj8ZmVn8pK7zSDuK7jdXc4OH5MvLVIXfc60wPClvq7
Yq+5sAx/YLbJA632xDUVLVE3EduFne6TYezQs9Nb6Kj3BnmQmlKflb9YdkVv+E0fV+sPL9cDndlA
XKnzvNlhS7pp12IqvGmadvJFM+enwhh33Tboh84UAKwZGPtboh66KqUvtMcqMehOeexmQgd4MSbr
WkIjfLX7TO1x0PXPsga0yYA50Dk2/4ROabwKXVGStuD8mWwFU6Ixire+xkNIAPEUgx8NkzoOh7g0
o0mpeK/maqR6XuzMZjqY3L2gYyVXmqIIEPGlJRzuZYwdx/FUTs74HFvwdlHQYFFgxwyazEL/HGij
TSeXPHztZylTc3y8L6iugSXY/D1nvsfKyxuZnilJfo61OPIsHddHkzg1LQIv3spn15ug9uxkj6J5
N23ufCw3I8Q58sqp9T/ZO5MlSZE0W79Kyd2TwqAosLgbM8zM5/B52iDhHuGgzKBMytP3R1T2rcyU
qmqp7ZWuEslFeHiYuxko/3DOdxL6fuS7x2VAOth+If3FcdXY9YfTgWhPcdqsu1CODnbACEkZF9a6
KxoM0Lswc55cP2HbPF4akZ0t0foyAKRN1uVTDTh7+A3E0VXL3vjyHMHduTOEKtYgH3YMvGOsQgfB
Q2nv+YQYy6FUxzSDDNhlLwA5XxvffWld1P5Fj4Ktns6zqrut2v4IV/IFHPcp6/sshuTUx65jh8e0
7s6aFNcoGmSe/TpYt8cLHTseXel3c7YXlnVWMfjOcmyQSlnDGZnyWGjHy2GR4VdFruBl2dY6tpuh
fm4TKzwakyxx52vvQP8LanPDA/FcHRQ5BkLq4Y5Q0jauWHN9QzQFvKlQGQtee0jGR2BV2UHgS36X
goBRTtm+d4j4FAYEoGTd1VA1tEzLSZYwHNqtCmYIsibYy7F1b8mfpyBSub6GqRicemHEXdgD39xM
UONz0kqRnUsQ+3eo00m/1V7Ow99Mnjojv5Bt91yfWPmCO3DLNCg5QsHD0akkOV0L+/uLwGJwxScB
Mm/Dv1QXRcd9xB7eCi65q/W3AiDUmwDAzQS5Gq4Ywy0jR5j232s7awIksfgrI2ItjrKzxteGi+EA
bhN5ecZYKT2OUcssA1BZcAFKo7wSo6DJIm79nDPRPzAEMsdizbxqNyDlZWhnTpVVrJeDl6Z37syD
Y3BMfW0NW0aJ+OyjxyKYL33Ki2dwquZ8EDP7+QKFV5NJj9yVZCZQKVveBD/9DeBLlLh54oEhjIJD
qLW8a1YTXkd6ae74UZJzlS/3QZlMcUWECgvf/rkwwNzzCJE+2G+koPwA6+eIQPFEjt15m2DFjKow
ueVhzPIjgy+bL15CPWhfQtG1bkanqT9wjtfPWdA0V/48SG49CAojINZz2GomZXvcwltAwI9+OHui
t56vVNud4LPGqPIPhVVWiMwC6I9+SLYzZNDY8ountOxf4H0npyhJJbckIXJ5f9B+7ryDGGgucFeq
w4Y5f7TWovleuZH/zCyPiOWmmM+0TaVckl4cI0xIjq4J5RPc9GzTsrtnkUycfdfNVsHHRW1lQis7
Etp4F+UOfDGGY9ei78bLxpvye1HKT1YqF309vMwTELPwbkXAn6WPXbPOBzuZCji17fmcK3jsqxOc
Jf58nqRJ9m1IIragM6u1MIEKyDh0cyJkV2IRj4wf5j1stGsrmWmAklBts0UW/0r97JAm7mtlWKsD
3nC75aHHKkUYxK/a8AwbYXIOeVBfKeIF11J9AoBH35vLV2cMnvPJhreJ+2/K/dsE2f6FnMRVXnwR
PxvG4BERcOvh1s55Eie5AmSrrOIAqO3Ft9wXYpUpbfM0vxwIEkmBqNOPRERrERtkp5esmpBYePMd
/rWXehpuB0T/F4Me6Q5Q76ZO7Z6iDlftJN6arW9xaVJSIOyO2/U7cMoIhOfiepIsU9mu0zBFYlli
EgFj3CYXTH/QBEPUPgq2SVgN4C1Wy+gfYT08p2rpryslUDwOWZTfBpFu45Xr9icByV3sZUly3iMq
OwAyBhbI/h0lj98QBI0lBjgMghG4377e6PbjTaFUfmJYmjc70v8K7oxqW/J1dZz2AYjShghRBnwp
Wz2mWiDVGf4dqkFhBoAj5V6ZdWhc3hMNn31eGMSVbWOTwqHmeO6b7EMPHe+2l10gPNT6apgQb66I
ackamvszsO4JSBA8bOpSasbs65kPawE761ocOms6Ee75M0de0o9dgL6oGXYM4N5oijdVxfIdzhe6
Emwu5/+50+v/z6WTwIP5r5dO++z7jz+OU7a//buvy9vcW1EYYpSMbEYg//B1eb8JlkmuDTgB7dP2
Lb9PU1y+gkmTbxN8FT/hP4YpwW9CoBKM+LNIIq3F8PUfODn51j/NUgJ3+7EEHACke/wfDhVf/4Nl
EZLOKDpHXowW+aNUKU5SzdwFBEPAkqT4I4y3stB4hkNVPHpRk92pZLNwg46gX0i6AoEg3srHyEl9
cYbOu5VHVXmmuFxHfNGXTZ13926woiSUaR5Fx1x0nFPox62BHKiiUu2R6FsXCaQzRgP8YUWpxpmR
Ky9O29TnZELCawoy9UY2yn7ezxpyzVywRc+xPGB+ljYFo0oTATeyK/B4tqCvsI039W2mWkAlYFXA
yQj7pBUyrRNsshppKVOGUQDWlgVKP6fieLpZequ2b0DWOckMTZqIiFpaxSurl6g6I+/Dka9hXWbf
06FdY2sZpnVnd7WL3BkaUGT6qOlv2sBf475Mnka6SIQfRMn2mnpm9R3rxeOf2ER+BjnTWK39DT1C
A560lwnS8jRK7/MKc0i/5wdtl2JfD2NXXtlNUPkZvpHK+1Yzj87ubcug9NjliVO3Pxbl5z87uCE8
l8OpINeVsblIH9Isoqf0rV7UcED6xhwN9cO+9RZiD+zQ8VAe9s1H1gXmC/GO6ABqjB4qfqQYEsxo
aZ/phChj7PBJpY5a++N1WNVr/o21DKAsS7vuNzCdCeIQYtqzOE9rxzyFjT3/zF2naO/KRALR3qUb
nujgUjE/diriWQgANLZ5qJ7ZYlJ39ToXZzMTbgSwsINYFWkkdImbeQ9mrjTZDwAqq+WoVJBuhvmW
bS2rNBr16BqxbJQgi2BFAbEAZaqG0pKRoobWFV+sLXgKRzNrCnoVGNVmIK/G2cEL6Gl9orWNmBlg
+RlWQtDrpOX9JUScCo9wqwCubeOGl0M6Z07sCW8x56nj4UFmISity1HJqjwhCwiRUQ5yvFiXPM8u
ZNJ2CZtC+HGxBtzTI7UJxvIs6IuuPtcNUGA5Y2BSnMNxQ6TLaRoim0qSDmKCXCrbK4OM+saqmCUw
zEdKjWaxuhm9lOYJr4uFZQIB55E0WfNgekNd0/imP2N5M93BqTbfwDf4sVuYxboJdTfezU1NiNii
3RraCQuvZ8ey6jMXdSXvVc0tcdCmsk5iGlsBfKcvH4Cij9xCPMPP284Vd4sbtN834O9bwqVF7npg
wVXQ5YzC0tjrimOrTi2zW8vGa899r6aaJKMeshVWdnRkSheFdZWPxfAiEz97XAwynRDg+45NRZdo
ilw3w8n2NIwUQsuPzAXjj386GVB0VgRusvtCngb0Yu6G6ZNTQXgjCd5dF0Q78vOoLdO45VHP9Qku
ATApdURfL6Fz8uxuWJgPOeyy313H1dgvMi3s4QH0x+SQXR1l0t7D/cnd9ZAs/dpU5wWTI+IQ236m
hgP1USSMFmIwXJSfNrGH1LZIkMKpBwsdDbNGaoZfKqoukVV1zkDB2S2s22YoCuKIK8xGnLx4szi2
ETSTcr8EvPnQ+uziMUlpIp1rb9b+PD9X5JIZlHZhHzhggWDV2idFoJ7LKKGFl7+Xk0s0hg6wuz41
AIIwG9Qu1JrvIkp1/QwAqJZvawn69zF0y5mRtzM2/XVUDKonVkOvCmBN1pM40cxjPd72GZIC9Fx5
0+MYmyssag6Nc9L78vvI4HJD83TBGfZUzPQegr+msav3jA+X9c5CdgDvfgx0BXn1VFoPKKEXSJkl
PipZ5cjDUD3HhhkHiRv8Q9fsgfqLkCjA+6zuYA9NkEd65eGdXcJwtE7RaNdnUCX1m+cxBKx6MvqI
iVvHmCyj6qjGKQp3SDid00IY1HNmfIBfg6kZGhJkgo4VEbU3sKMFGCjOEdla30bZzvu5d7EuyFqe
YIFBmGkhWu46s/jvk6H4HGZWlNU4rwA2NKTHbGquIo5za7d0q3ksejDGtLP+cKD58eJkqnDF4N1g
3Q4WfCNOudFRYP89IXRwnvyiwokCbahJq/GiHe0vKSznMWi9wGPrwKiN7tY7j7K2fi5NLqtL5Ov+
KfGCD9TlXf+epZzEFyP+oe5HUnq6uW5VA4CmyAM+cIzi2P7cKcv37Lk986ZQTeAgQlZbIzjwKwGV
vi9F+oMde/7dlxK0llzGIr1imFSHxyTPrSTmBoEfPXPJ7HTqEvsTEYgT7oXS9d0SmPakIOiZLZ2n
vpHFukDargV2UUANtTkSv6OYHtlpeF2qVZNQX3CWdpUZTrmr8YL0aOGWNKIXIe8DR5uPp/Xg1aMd
IS8r8ggtNE4M5OIm9I5Ec1W43NgYrGTjnEqvDd/9cbXjbkbzQDCUld9VBL1eYSGR90MPzGyvidjZ
ZrL18lFahMqAOGq/U0sDrRkZqRwTazYtm0dTsO0JNzlykg3fJ2nz2Z/VGY8ZArRUsX7qDOzRTVKk
c3A0FYX3KVHKXCJidK+q1vcJ2koxnRnkKl9mFak56bXuuekxpo3V7f+W0IPZYMGC0vdfl9D3P9vx
g2bzb83X34bs59/2XKvNn2pqvv3vNTU4Eyk8CNH8j/9ChvtvHZfj/OaQ2usg8PJcDzkVPITfi2rv
t4BqGSw3JhXWhmgn/7Gh9MGj2C741dCDpgB/9T8pqiGq/KmoDu1wW4VSW7OcpEiX3l85IPjfieoi
bEKaJfbSxqTXkWswZHKYdPXV1FsYmZD9Ag+bIVYtFwtzuVeY1orglF/sXcQAcHhXiKeAzpONzwvz
HpUjiF3ZxGNuTETAVFM9mIq2A25bDuW30EaxR9/Yv+UvDnADkriKvQ0PXP8iBRsHaDByqwaoWBaM
1ygikoYxgocDa/yFGA5+4YaxMAdIfoI1ZZcTpctzp4KoOh8n7ZiXMOg7c+EYLKrxZDWpjDuF78d1
GvZ/k79ItScLyeHAX/vkXdDytvGMdyElL7uCabmufYNRV8HpB2lSMUbIal9dRxYkM1Q3I7uJlUGS
RZaBVXxUsKXfbZ56qMU9n3EidNvoeSXd6rVjy22O6RINN0VYtyxlotL5ahgCs4AI+ga/oSAYal5m
fEbIUUv8JE7YsL6DVbn3yCUiVILgHYMWAcwD0TUqIXBjDdtHZl19z6+kDGF6HjKdnQAh8zArRalQ
136Cmt0nCoXMgL6JHae05MFb1Bie7HbseWJ7w7tWU1kRHV8Ht1T3KI5HSSwHDj/Ie/hdo5ZFB3za
vbBbYe0UK7fvfdT3941MFQNKNUgyVcp5MhgFA+8KKc06nuwVMRihcoqj28lCojS9OuqdY0+iHSp4
nP8QBEOZ5/cL2Wjyfq26WZ1BcJj0OdJdxsp6zEnQqQQMnUM6rpGJlWOIq6sizILQ4rAC4C7XRU/J
bPkEgk0MvE/MEYU5kAO9sgb0UchcFWU0DldK5lZ1zKSE3+XI3gag4Xo14qSCR05XBlb+EcJE1YeM
n6OLRysi99N1ZOdsLgbM4WnudaS8LyIN93XnrQ2+FyqoPclK9nhl8gz2G21bF+1A/XGcdy1CxDOr
mmlngilHuji1iHtCiqkutR4bSnP/CCm0KLeNn84v+mK2XlRFEXjMVOCz9wZaqBgiwmS6VyN0yCe/
dOHRLu1g5rcKAFa7z8ppUI+llc35dVEn+oLonqm6xFjlTjfpUkbzNzyiw8xKBMnBsV1rMJbTWHjJ
6+BGhfji57agR4DPcGLilCz/qIFjqphcz6a982ciE/apbVx1zKhC1GExs0+ia5YO6tzJQzxVDIHG
Ncbp1JU3fl8F4bcSlATMgXqxvAtQGg37UfYozonNqv8F13uYY1GwujmASQN9axe4ZimuqrI5dvjQ
qB58ypyzxRvsnPVRmTX7EBZbf50mNIz7Eu1cdeMuiKePKIcG90eT1wvBe3YyDrekRPg8V3FGZke/
s/MUdJtBx9TZ5CPgfCnt4byxQJ7Dzdi+Cvu0UGeeAJx9TR2q87PZ7jVGK4eTZ+tVyuxca9gPZ+VQ
Y5t1uY7oDBmVhad6bWecZdoHpR6MTp+ACHAghPheRifWaLH0pDKUSjwIWooN0igWP9aLCZ9FVPDj
8OnzTZgww4tk2URRDAPyN6SW/VdnEv/LFIhJ41qb5oXdMq+OLZY/IEyPcOrFBtXMLVahwQpJm044
32y+yvqS4yajsuCTIFDq0CVhWR4Fc4Bvrj/QvtJPBjfZtNo/EII33VllSPzg/M4BvjdzoH4yxQxu
CsP7ihZxbF4y2fRfA/aM5EwLQbb2YvlftM54tAv0mT5yEC24WbMSyrajwT0TFt38SMho4vPyEd1z
GNm04mPS9jl8FR8Ac7uat2iGxr4j/gwWLffvAjdg2bA7yl8R69neGIbn7riZuki/7tU5ImAUqWud
LM+zLbLuyiEJ9LFls1icZh9p3fkEUousSK+xWtw/wnsl96rwrLPUbdD74S51LMScNE1XoylQgwz1
MpLnm3Ox7TO7mtChhd5PNQuw2BKA3v2E4RQx5mKn8z5NRvsxy3z/XCYuxty0sZIIu6lOrid0AT+2
tC+8q440+a4HpwDcgpwMQxj4COem8crhymVlXO+dyFT1EdN0czPOo+vsfN94j/RJGFcmz8XWXbuC
OZEgPZzSLiExcPQqc9e7iMVPg4pGYH1dAp0ZESgyRmch4O2ySwCOove03ceOlycPr6r97LiOxr1M
0gXWdC0jNC9Qi5jS2la1PpLyqu/CcpEvuUVLsPOinv1goiqIPd6UvRY1CIhD1y/pu8tZzudNwY6j
f+4k/sCoW/ECekP5CPqxuJI2QMuj1ee4Ir0wRYgyIwgnxKi46UxXv7RDNb9gG3WZ/y6AM5mEVbej
7HQK7jdyeNx0YxKgFE+n7uCqvnpyhi6H7+4UHs+YsAp0XCRWdt4To9IxCDCWbZHZN+VwXdHHoPue
WtekB2i+vhMXMnflvnO94Ieb1I19XNAY3E1BrR/b3Mc6thljtrF3C/E4D+fwG0XA0J/ZOkNfxeaR
x1sb4gzBeuMgkXXcMbgZl4a2CIpPfz+4ZCEXKI3RcDLo58HseQwa6QuYXrdVg2oYfChqFUSzzouY
6/6zrLePUvRC3UrByO6UDg1IzAkJ+n3gCfsD2Ih6KlUEhqoOVccUDGj+dCBy0vVOhA01N03p8c6S
b6Xj1i0qJA0s+N5DZUcf6+iXj0Sc+ZcgSb1nEM9jEYulbH74gVvZu6pUGXr1Bm8tD9BFdUcZlfSO
Ze+LFyjReQeBOd0+ZOk4Z01v9yQlhq5Gy7o9OPa5M+lPRVOX7UlSBRBuE2G/7EqA7OIMG0NnDoMU
JR4ue1geLCTAG3a1AuxsiXy67Vw0Dweup/Sn74+puSgJ2nmD7opI2cJusEHlrIJC0Bg2yv4g6VxG
e2MHTXAndllvidthXmwufSCYEAHQPWDsIU4NTDIxZ2z10xL4E4NeBE4rD6MLfJEWw6i5XcPYsZvi
wP47EWdJyV6laQcXt1LHLUtODY9TQuf8FpymrOc3BUfjcsxdyPk90OWF1DiTh6d+7vD1WUGTL0d4
VUuCCintgqPfb8GgHhLuayutm+LoiGa+F1GNBdMURXJbMb1h9FqTOLALCevrqEIUEhmetcA9rdT7
6m3oOzFC9qXiwsz5cRaCoJ8o/OZv5H5CttLFYK4j3GoC2JTHypgJC3NGMAZete+mtS6PulVMfDK8
sujs+rn+rsqxq87F6BEyCwo4nFFAh8E7cAfxTDYi2ieAvGiXc97RMd4ApYcoq5tym78V814PmjlG
Dy/gZ87IC6zFOGLOkMrcN36pP70ygu1lmmV6DRrN40NEBJcBFVPA1iiaqVMVy/xut7Rj3iDbk9Vt
ry31GYrKf3PCfJl3mppBxORgbnV2auftYWH0pmFhd8K9bKg179KqgqEKuoIR6kiLLPal18m7VGfB
m4vRnqLLltkPO2OFEHf5tD457LKfVnhjImZExGzYzrRNrGDStwwbmHPippx5CEVTg+h/KdOQgYcZ
PZJM2Vi/AxctoUiFbPt5tqFXOvh4M+/TkcfaLrXtiUCEwC7IyvYgqnc25jDqtaxEVWEqCvokTcVn
u/h4DlO/mV6HDpH2zuRO+zkPfdLv8GGiousHt1kPPQ84TP7WiDBJdyic92ZpK1IMe8OJFvq29dKI
IWHn7Ovso4+q6d2sc3pLKEax3vlSVyQVrvOMdg2PrhUzuRgp16E03JlowPMHAg5hWGb3sG58gtav
YCyQTe6O0r7QPqP4U4J+HOobe4oxJtgkvUPU45ORwP6NbLl5zj/JGbB/Zq4Bpg3hRQKuX9PlarBG
zhVdgODdJcabr4dQuuVReoV+yGH5fhLLQlOC0m1+lm0/vixO3n2402LhueXp/NyMiOr3NnrXB92U
CLUjLAXdzuum4iVfaxoiK+fS2Y8UqncCwPKNCbzwrSrkQnD3BiY9uUM4vQWsciBXNl2ZxquVYu2Y
OgqXDg16sWeelX1EDT0DyPERSAkhI6gwN1D190orBRzQyz+0joZXdCmsjUpSf4r9GPj5FRZeOkL+
uL6vYGa/096wkiSQdPzm90K/RnmOlZolL7fG6zgp7BvKo30j1L3qGQmKqngqgAI+4RK1Puxo8lrE
/8p/Xd0wtWiAXS57s4RrDtUnG+979vqgeil3rlkqVF/rvCwveCvXj2DRJUKgAIjvmCF9OXJhVRdB
XQMj6MopZ5qbJz2xh3qTPs7anl5LRPnvNkauYB9Q+aHIc7IxPIKGmQDl+SUJ2dXC4/awFrV8Igeg
n2+iPMA/kbdlFF6MLIL1xmP3v6DVZemBTB/nB31Yi9qdyO/8LiPyJdi7zeRvBxg0iIy9i09unuQP
SGJLaT3d0rkBIG4qCoaheRH+SLXekmRIqprtpZ+6mJz+JHRWfKModt2bEbUVYsBR2d4hKYZmfSAM
jlo6SgcYO6Uceq4Q12g3djm20VzCwKaKlG2Cfb4JHCQNupKHZBPH7MDtb/7yjkLxULlw0a7Z7aMt
ZgMnwntWjXr7S0tmvy2YfqilUASBsdqnQ1muzGPDBu00STHui8Lrdpu2IWNi3jwWeFf/O1H7faL2
b4Gj++/Vzx7ay5+GaP8POOrI35wwDJwwgDYaSE+SiPV3M2T4G/p/zJBsLeELS8dj8Pb7EM3xiPny
PJd9tY1XUbr8c7pBef1//w8xXz62Sdt2GLAxmHPFfzJE+zNjOPBsz3XhHAcOS/PIFs5fRmhNoZ3E
w7g12WN9tq0tLjtvng65tZr/gdrLRPAPboL/fiVeiHfDjZge/nkDPjgz6a/oscs6dDNUKD4VgrDJ
VKkC+0MCIC92fxhr/hOm8V9Mnr9+tW18KbcZIaDX7et/WLmvYzJnIsrjLCsU1ISFYUc+QHE3IQdU
iaur3Em6HgYSVEjP//61/9nbKv1tMIoHlrf3L29rMjsK9Rc1sE1eR6xb0ZsTbRZuKYq4tPwf3tp/
9mqMXLmAxOaTjRjT/vE3XbJkqEXbxK2DSfHFwt+gcBOELMXnduymvw/O/yV++Z+9r2HIZRm5UmL9
4Kr946txemZzAz6vD3L07S5Cm6EIXkUBHiZhgU6eWe7dFi7/+ffv6V+yCrfPE+FlIABhM9flgvrz
607SB38Hbm6SDnIqzOQcYXKfS++TTaqGw4mk8j9/xQAFiEuonu/Kbfz9x9/Uhd3fh6CKICRQnIQD
ZR4K++nSb93sAcnpGrsU/9f//kWl+PNYm19M0Ck5AYN1/st8/S8XT+D5jVgK9zgNFh24YVPKyEG4
dObj1qTPgZtcZ786dwKh6eKdIZPn2dbaQxejy59/dfydL809aAUYk/U2EnCGdcJiuc0JWtWTpEH1
tblJtlEC4rC02BfOWH/MfSDBCTeuuLUi2ZM25WqnehKkWMGSqWed7bTGzAiitmMQIJcEpJthQPxN
zPl0nw3NsMRMOZD8c0XYu5EsrORQwru9sNwGsUmRl8yNbRXQmpSCrdFh6XXi4l8IRjiOqmn1fiKm
urkMU5ZGZJv2ZtjU+cRfMNfDIkmmV2Ny6DSmFXLLuqrIz1sWAg6QLdcSP+s0Vz+wjiyveW8peVKO
KrDvCLSWU9T6x1n06MfaTBYCkeS6yVnqCGWat4l/6eCBCsEmmJB/uUBhaWTr8jmkWWM2UAbr+wQt
CYSI4EQnr6L1UNDpvEECb5U+aIqmeE9Rz6FkE1xb4Edq5wlKnqhPEWrPEAMVaNljHpadd9Du5HMx
25B+fLO49AU6FOfERAz4aqaBfpSIlB/UY9SUrO9zCEICFZH08ykhclZM4tnDi0RXsaRFfY44A7bs
amFKfwOkhaR3NpPvvEZephnS0KvDvfWBR5vNxsk4+pAvus6eacOR5bBo9ZMkXoY2be/wUtnWpemw
XCzkIukcoEsxiaJ7JbmX/d3wa5cHtMRK2NvXpNbPN1RyovtWsDAleVjgoDhmQ6V86veQXSHJ43Lm
GPy1mTT2EBbkTGCOvCARzIjrjF3wil44ZN2yU35hBYCq7LxKmZG1vvVKccb+eWcv1kDEUPb3TWxo
HN+8QV8rDTgjKjWigz09Y3/YNrp4bpiGb8opolnob4YJvXrY87nckGCs0k97tBrnQYRL4h2x7TN6
37UduLuYdckyv642065dG9l9F7tUy8kb9xdFcTGSBxObYEBzUw1N8DWWmz8gH4oi2htnnbkdI1zq
e3vAdbNPJdrSKujYU8Ol1NR+VNn4OKUwr9kUzY/EKPmoPNoKQwSqWYywKqmthzSc59fWU5DGBA/p
vbPqzKGdnyAdhWWRQMTs5RtZ4cmpWrHV0oZg3N4ZK8fVwNpe3NhbjDMj3IXQGszY1rCrZCOzqzRc
Gu6+3DgPmXTWp4r8wU/LWZzvUV8QbM0p8tm5EXznjp9pOGClK29TdPkfvcY4VpiEBTCAQBBwZY+N
nUD4CRUmGl5WZ5W07iSIUW/XBL73mQYB2VkMsMQDM5i2o5ONeD+rJugelTMAISlBMbk7uOHFl+dm
/ubED/3vwUCHtk99hPVMyGxTvXdwqtFsBMBN7Pp8EnX+5iAl4F9Et/SDOSLy/07mKzyFJlFxlAkY
y0Rp+m+Q0ho4DGPB+Kjy88Tas2Vvn1vbd9C7kWXn7DKdJXU8q7YiDY+UEDQlBCvGaGPblF2AxGZP
YBh+I0skK8QirwWKE7oFH1wEI1PDAoejOjNO4MPBq/0IUJmhDShpQFm9mvzXNiwcG8ZxwCavxxPB
xd5Fwf1A5CeDfSIBuN6FqN41sLXoYAPcqY4ib1CiyiCzhoNPnE61q3RdNZfETzPvZ6qWbBGgGUap
3knNdULbwNjZDdJ7/SuRseLXOg+Dts2+qRDA2KHSUdYUMd9HXIpi0G5uaWuZTHsOC8GLpRrddbeK
JZgv4Is68qTdOZJHnAhNQnZ8i0Edja8ndi6U02vgnknyGM1E5xyxpJYEo+Y0mA+ofxnQ1h2LKv66
KbnuZu2lschnyLFWJ5fygCVBDIe5tELYT5phePoTZX4aPaUt9MWrzKYhPq7ZSlx0AE4eO0RerlvM
0lJmPxyhp/6q75hWkMQDOOHc6boWwYNn5u62aIdWXHLmBoobsWlDntN4487QRun2E69EcWVxrlmH
hFIQ12JkQZrALdJW4prfa11f9RguNilMSWp4nAiMB/dFnozut4mAZliWStPxUaT0E7Jg1zYXmQ2P
4tgBoBw1sAivSz9k7SJF5iAQut3p0SA3n2boBjHr3UrFrZrVQxParIRbjj5kPhOEI1bTXwTcZPdY
i9TlEPT4rsbGsn6gL9NnTki7y8ytAe6VL0yL9o6R252HlqTcTaCBiZeUvNQRnCNe3ShM+8smZE21
c1BeMvRZ2U3tp6RDDsdkpQGjrUTwOYVd24EoiPTJUYPlHxa8YG9sjcSzknWS7S36yE9tcEmygdDd
x5zxKD+g3uq8nUidtDpL7RAJ1rzUybOEkgFgqUkRaYHvTZZXT3o0+Q4D40svH8Pt857X8ry1s1Z/
M2uJ66sIVMtEXSYhmCqsx1cRs6r1es5rx3nwlix8xrKPQTdsg3A9MDgL9Z6h0eRiaM0xXc6+mpuH
ifFQeL4KCDAxOnTwZ13hBNXFFAC+uEaeh0IUBdBQvag+XYk5awKCEQqrQYXntAmC0HmJgh8gmfxX
fFrRd6a41g1r65pPcpDOjVeL8hU5rjRnvq1alvq9BymMgK3GOw5pwwhskQsILgDhYQ/ZA/v/vuHB
tO49a2AHX9iOD+GTUx7hJLcPQYsla2Fuk3AhjkDCk9gTjpS+o4414EQAzuymieIH40VmvbutdK91
6TAt6fxMMJtvmDkwxZXrD7FW+qop8O9BNkZBty8Q9VlHoqaWam9Vadi/zAR7WkettCc/lnCLqkUj
m5RnQG+ldSLUbo12FtPd4UKHIAIuFvjOGauEvEuORDrq9GihFFTwmUznX3a9ls0jWWbheNUXIMgv
bbVwzOwE4kzvUI0pcjTYTlWxT1HUE53eWHRFO3eGxhA7nRKvgrMqYYgz4Bb1CqEhrdosOA4zs6KM
Qk2nF8xE8XgPiLg+AmfFiJQGrqEgjcw1YNGwP/TJxqqdDTnpR5g8BoXZUHAM54tSDnjv0TNWDFR2
lD9mqXDiYhUTPTSXwEuTr9xrpv7kyoV7ktAalb9UkdeyNGG9nIWfEZv38gCubXgGqdV8kFYNBidl
atujtAtIwmOKZ39vWDKvF2TsBQrAH17PaSnVzYAw8U13TF7JS4u8+V4BZyXB2oqqaE+WI63TMA/+
kWWvOa0B9pmzINfZTU0a3juCl/rFd4I+gIzljTIe1cRTO5xS9W7AnAC4FyWk8tT2WgzqYfglwWDe
RRZL+SMK6f6tI3hX7BnI2RYOxkHA7XJz8y3rJwpAzl+G7MYUaREX5LG+aS2Yp7nOxBpEsVwcTlNP
GhhewQ7dRNno/2LvPJYjR9It/SrXeo82KIdYTkQgJCOCWuQGRiaTkA4t/ennA/NOT1VP3xrrfW+r
kmQIAO7+n3O+Y75jB1EvueNRjIy1OPn0mFWjiBS1yXeoi/Ec1/WCrMhq772nOJn+UCT5FV+9Dnml
TMugY0Z6m8gCIy6wbX0PMY85AK0GlDu24IY/4lHUh6Eq/Gk9AeQEI83RPsJjkOXvfdv7t/ZoCkQz
1MQBCY21PIbuSDMtebtFZQN/h+JmLOKbKpKxDnx2jG4Anw9rZ/et1ZEGkLd0daHgUaFrvZaLrFct
Ap+9SH3syFD92IhG53CRAme399OtlRgZJYNIhc63amjYowBH/q0mmhVUK4CNWvSDxxV6o79Ij2No
oELiq3SPybc22Zqh80LauL1rR6Ueu28VE9dTl+AIXNTNeRE6xbfmWX3rn3EaW4/Vtypa4ecvTmk8
2dSAfiun7beKWn8rqiEL+R2B50Wcs1kZ5bf62v9WYr9VWXsRaLtvrRalsrro3wqu8a3mFt/CruNB
CwUVhN77faL9D/7jb4b7l2mVS9L/+uNQ8Puf/7bWaYbjw0KD6YQk5TmMBxmz/B4Lfv8vWtfZFjNl
cfghhn//PRdkbv93qmaFDpPDQS7lAPmPwSCoSTrLhE30RWcSZGPY+ncmgyZv5Q8DOwGhjVeGx5Rx
C/tnC7Pen6Yf+ODgDPla9aRrFVUuA/pLHKDTH3PFdoGaBre+dBxUTBjx1GqTakdKongDK7jvgIiC
UZzW60Sq6GZsfFQCc5Dj55wR1iHsWj3Fek2vcuNV7blq9fgD0HD2e5bynyvvb4Kh0f/s8VyXsmzK
9o/X3vIDvy892/47ThGLQxErEyi9BSHz+8qzrb+bJsVYtOyZJKlM7/9GpTQcn4xSuWp5lLGJsnym
Uv89kdYM8+9cdT6dWoxpCWgw7vx3wlJ/HjCSh2FIjqvFcG0GDkyb/mnQ19TsqJPMsVZV1BP91TUx
s3p46h7mt36P61xsw7EXRoBJevipF5g8w6ySD1jEMY6nja4OoNnf8rxAirajBqs25e202+oFViwY
4JyGAXaXt6xAkiYiEbvnwggXh6bnwF4QbdQ/jkKEz7Rt4UceeOr/qJpC3pQFnL9NwXKIbtioTeTa
09kXtq8AKYfVOc909TrjiH/oc65zpKySts34CcZt+aKNVtlwYK4ENAT2WzudZy1xTeqfSFKGyDNl
8XPyG5jmf/ju/8Ug/J/K/ZYPVDBM9Pj+CJ75Fs+FP93JsS+NOZezYKySG48KzfIIvApllKGNd1fO
rfFJJCEPHJzj7XpcPAr0ILT1PStF9jJn/vilOBbt4cBWBkErCefVVslDY8pp3JSFPRzTOBfWPhs5
sv/1i/+zbPD92m1iTgxf3UXw+OdhaM5UN1/qdlcWHjlsvCLcFeY8BY6WeEGdJvrvxep/nG4bfx4z
/79/cHlBf5ANrFCPY3dkkseECfFWB/kQrhb4iNXbd7NNy4srKspDPXoA8NPTPZurnJ4X8wie+sUM
h2DJlU2km//6g8A2/YfH8e/XhWjtAWKBnok49OfXBXRwGrngBdvakG6kUJZHLZvC/8/0+V/+FcPk
oW/xsSNY/fmvVFrLBs6tuFQ00d00jdEEtUWs66/fi/UvPmRWlUVxYqCvi3+e5VtWpnCP+M6K/lRs
uklpazSmGWF0wsMYPsd9TConIUP2ojNDeCYkgw0GuT99J1gPhYTMidsPkJ5wfdOIlULxYTQvM5x/
OdqorUJKO/oJl+TEqGsDWcer9i5ujrgamOr6/dWw6HMKUgbTD/hKiteacTBEIGovISPDHU9Mgjoc
o6hTUwDVOWwa+WGipJaeoXRSB6uwMDd8fyz/Wa7+Jlgt/mK5+kWd83v+X//rq0l+vhf/9X8iCn9a
v/gNv9cvk2wuSRqdeIHhANFY6K2/1y8DApqBT8tn5bKMJbDwj40Ty9eilZLARcdxbSTBfyxfJose
QqvPc5odF6mCfyvqa7JI/elOJY+ASchkKMQ6iVQrnGVj9YcnCLNyZr1NvktKKdn2dCOkDm3fwfAI
KDXBadboP5zWqvCw+/0PW+kt6Runu1aMvl8Md5iuYMs5FTECL7ZRaPjPmZ18WHWJ15aChHbjUGW8
c9lUbpjOUo9Ifkj8cq10PgpGdpvv3zjVCTCtPv+YM9PYzG3HTL5xPbywZDbpKrAhrOt9NT1Houpu
amFl95gUxI0DGijF4oXPXEuxmqq6Sa9lpRxArvH8PA2QhxjaftozzOtVK0zsxSJ19xXDdajh5F5p
UJtInU4F3WJ5cc5Bl7Rh3l3jBHx4IvrPNO3cCzn+hUdumYe00vW9lbefMgpxkBeyu3Iic3HruSya
E55FTqrFro+14SDnBAtjV7VfHKk+Brkc/vhJbeQ36sC+HzEhfdY8iE+MKnPm3LzkceSPT4vjt9YS
d58kQOuxq3y4ER8gjv/s2nhKWevvtwHdyGEex+f0/Sq9ecyu+uImJuL0CRvow81US2DaMjYJAO1N
CcR3X+i+sYkoKPmi4aV88Xu7UevYHLsr7mZ9j+spuwo/jA8mvsZN5/IbJld88a3iLKM/Jj7omrZM
QWvD2BEQXroR+JhTGetbRIuRpDdvGzXM3eNxya5z2IRBX8/ZdUQAIyrIFXdRjsk70Xj5wq30U8+Z
m+pIJ6fCoCHduB9I6wYF/b+AjmuYLvDkzE/Z8ztBrTGsd4SG8eX7y6tnUhpN6Wa75cNNYwLEapIa
G7LF1E3Z40dd5PxFa/yUTYomoNEbX9P5snysRDJcKJa8Zdq1yPPW8oOSPrBTGn/UrSLny/Pm5kvY
EUPnki8kZ8O0T632E1SKQyg8my8zWeofJlVGzMWHC2Dy8baYdQaXjCRX/NNnrOO3Rh5S4DnUpXlw
qcKJViCb84em7lyIeKN71ZI6OxldmOzQA5fJYW94z4zVaccJG/0qqCMIKo75N1Sogcl0/BJnuTWW
W8N1KPPhtr0A8eyJCk/hiQ2rRULBB91n9s1bkk0E7e0pOfjEftZCWANwjA74lda60aeSjYBMWND8
Lcwy3LuYbD8tqlpinI9lZa4QTZb2l0ZsrFK15w55dO2VXvcrHUW+dgcfWBLjTozdjZZTa+6115EL
3itdLJc+pnr6fCyxc+3Muav10Xqpem+8T223DJrIjGvYHzPx+YEbQSmnOXk5JYSMqMb7OXLTC1d9
/9LEmhEUk02RT4ZLYFPWJPNbmtaPFGZR2ycZPTttyXIK3pTuG3M0L4Downu/dGMurc6/7dmn41fM
QALptXnOwI5cogqnE/xRi5DEAPA/0XX8gEMar5tmKLEl+cM+1vURFG0RebvEUrDpxtS5EO22rnoB
Lkcvmf3VXk+znXCjY15JLNvMR53zSPTjQ/Jnt9RPi0Mvy5+967RwIl0MtUzFqHIjqYVR1b84iaVt
imgxPtftI15/awzGrGgCSw9hCxIf5xUWzdYauCVARxDlTkz7oJkxdLdCjsdBs59LHGi3cW8Yl9Qp
k6cMA+bRLDQbtx0x4VVm6h0DUx1dDotrdpSt6TD+wY15MCrjaWHSvvi5K156ihaIDVB41I3xo5sU
JTtY6Me+hcikDDnvE0UIDQBx3B3tog2fhamBxMcyuw/R1LGZx/2+kdAqV6EUmEmtrFujPmcnfHHa
2QGKfK9DiFjrYUWnWQM5bSVo6KmJ+aPOVJydyIt5Sf5ZVeGvpsPPH2vT3ooN5HuHzTwwTH/fa9Ws
r9GwXRoftDQEsscg1Ywb56VNCxNWVkH3TDMtxLHYDVAXmwuffw/hoYXviVf6inJebL3aq58iWnWA
eRriGKMu30bRRBFr2Hkb7NrTG7b/5BSrUHBX937QZvSAiAkAJdaHPIjNGuGjQdLXS7PhJOVG7wr7
A53IDNHZGXYbXWmvmQqVtZqaEkS3PZUZ9DglCT/jojQb0zzAxkBsS2BVNEUBa3M0KJGs5eQHoicT
ZVfc3iFB98Huz03qTStSbeh3mjhBncbt0ebDQXdmf1+FOXWjHrD1Uy4lcZ9+bs5kR/g6cECjFVWD
ZZxijm8nEvaL3tKYXFCGqO9jvYr3bErGtdSnGW9xCPlDH5yXZtBloI3e+FObqaqqx+qxHYrk0JT0
Q7WVr56JununGVPxcktYF5ciGB7ChKCPHUNXYF2RA/jHGTWo4EmLJKE0cYBbWdxAiVd7S0A6MM0w
3zgeRoleI5xgUv5wgbYdQUpr6x3WCSfQfI9nq15yQ2BHOTQUKbaqtgAShT6RG78LJjJfGLJZqVjv
0oNJK+KdFkX3EHrmSyRG/5R0KvvsFxJsGYqZcXHxiMbI89kw6ZuzTPkrWrBZjsRw387gDCirKLcN
KE+85e2DJDfgr0ondLcSUeSX1UTUwHgELlvwI22790NpnjwwIXe6dFJAgxogOIc/yCF7qK8+jJ5P
fPzuqYXH+sw4/02bW/uk439gPGD3BeDShC4dFIubOeKh5tBHgadCjVyOSXlvYbQDdG2QjTQxoV+7
sr4DZWLszCo+67DS7ii1hkoXYq9cfM97we/fCo0AiDYVm2QohgfcMYsCqo27MJZXugUgd7nTrQZ8
CqjjQLUprPJ1TBcKej6HFEueuVfndYQAvsL4cRxdjh+yquSV7Odta7EAJNJ8xOG+caT6YAdLFmdK
4m3pix9+aHCZdp4VVI2ucdNiBzdyAqsVcCaLmp1tw9gNZsWkH+XMGJ5tmrbW/a59xhnnnnjSFIEx
WlRF9xAmiyobPtQwlTTGjMQVQF01VyWM6aDJ0L62hYb0bk/+fVL5/q6FaoCROlZf+NuPzagPD4Zo
w2ttJtpFFN4Q2JTibYfImjeyZp2j5XopYCEWKmD8781Sa4JByy14pta8TWfH2lZjb/+0Eq8I8tid
62C2JrHKu/bJYXE7y3Rapo6zoR1ss8fngB/ZHLlrTGgsknrfeS70J2+Szs/ZmHLo8hkxLrIeQevT
AzaHfbvr566GDOZOW6uEvOUNHr0KPQj7IZuONGoDM+m5pY+W6M6xGq310OdO0HIsP9LBKXdlKc85
0bdVjZlk5w9UXGkazwn0YOfJQlVMG3MMFPGzoHNt7eDIjkinmDjLxrMMvJz6bvDCDTR+4DyONt5N
xM+2FnEZ8h72tDZgcG20Bb5JCkbtSyoktwrE3XqYO1JyRcONFg/Jaajp26ntsd97RuftqjlNdppd
659znDk7/AO4AGjGRn0WIUJor04CCfJ2YlNQZHX9M6K4dK0nzY/Wt5Dr7Dm9U+xXdpY/2TflDCK2
HbxLJWJ6hNm7GVMMu6It9IdZN66EDwErAIldlwDkdiwM2CJm1xyCwdfan/6k7Lec1e1nGM/+oago
46LHTRmHAkO1sdVDfFsrDD7WGf2T9iiG2h6AhKEfT75XNgfXzq1b7ljQjMoWZ69qsIqRVU1edbdF
hCEacQmHsAtRhcT0iE2ufqf6FI3PpKDWJzxz27eGgeFoSM8AJNTJ8yRs0qZKoHImLeGafjDqe2E3
xR1Ma4pQrbgB3imccDda7VAGrCputrbxR9wOUa1Rp7UkxeLSCj9EmYV79oTtswj1JX7VqvmgJa39
RChBXBPf6eA+iHonHDfNV7gWGCmmlefdjn6l711tKXqFUlffDTH5mhWdfVNKw/TQH5R0qw/Lke4n
C4U6iGQYzE3nRPEtRlW160quvNjw+l1ej+4zRJAxAKjAOEQfSuMMIFQeCniYNJEXBFvNodWJr3hW
eo4zcTa0BUzptgrAax3HHHdgZLipuQRy/fxeM7qN0bGxAlTlQfOX71laRRvZtsPJm/DFuXHHWMvx
R6BRAELnSLxOLTxvfGRP0rFI8rnDZ8N/CiKps2csZx7SrNM3PdOXYNI4nUhVwVR1vfeuwslWN0O/
j0ii3tiRnt9QHPGe9ZKSEKCW22lgNx5pbNYp/Ys/h85GdJXDvauqnQfgZ8VrfZ5Jn6/NMTtGvTMG
Q4+o6sW1tvXlwqEaxHmio+2MRXX8yJwmu+TxbH9RTGLcjRHRZN9Mk01f4DNTcxIhbehyz/bnDurG
j9lIQV4kQ3SeuF83inJGuMWhc3QNER0LODlBhidzQ7D5ZpK4CnQOpZsmsstdpcXqgqkm28/uYDyH
gKFw8MxYVTXqTITZ3QzZ/MmzE/ZrEXt76drbsomJE/tym2v+c9jIx2yaH2Qn5JYUWbZOk/kR5siG
ZO/CJhifJjJHxLVT+60aY3UqZereUmBXPGkTUCTTtZ5VP7yFUhW3vXAJ5DhGuGa0ps5VRcCs7j+T
SkAykMbHJKEETD3dgXQWs91qnH490l4F7VE1aD+lvEl5b4eS/S7s2vSBEcPBjbFN2NmYvebwcgcG
YlcmCNZmSpqPOdE/imUvlVBd2Uyskn6IxMzO9pjKDJuJyH5oWZGuO0M8UGPwhfq9maA/l/r0Vo7l
AMxmvJUCNyDJ4vmG6g3t6HQeLAAHGPUSIFZhzNsvwnnVA/syBsyW7ABvxp4kHTWjNIfodRr4hOPP
VloNQa3s8phF7CY7vRLMTT0GFnaV77woJWauGSu4s6jBjFYDHedRAOO9OigzxzzY9TeWGMqfU0np
6WL9G1apMNTGZ5HbdP40PWqR6508Nfg/EEjazeCJKKBc5FjrJqd93/qps3IdR/CdCHv4DEuw6lJc
MYYOu5S98Jox0Nfcuf1hnEk2dlpKGKlU5pYeOq7jHtnX8X9g9nxQjd2tHN88JzCdh2T4Isz+04qc
bUE9JkNdODHsKejc9ZEqwlNSsm4yybnA7trljIE0Kz2lNYkiW6fvjkR9uU26+ZlI60nzU1qYq/Fs
V7N2X4X03xhm+eVgeiXi9El96iHyPRq/DU5yncgufV+NmxjT2Hombxp0hkEE039J2N+uoX/th0Kc
qoxlzuuZ0JZeeyT4vmpzYM0o5c7DwCKZcUGA3NfeMo9ITYPjYhfhuyRUvZFIoXQjOpQX49DS0oij
dV/uQtu9lhpNRaYHvNZKZb/JO3xnnjlO65rGE4706osLXPEzM57JUt+FcqL3Xsg7iqD6neYXRw/L
BAOA/Ek3op2kqynAsbZh2X7WOv+mov/zaOr9L+ZzCB3V/EYOvdWwCFqP2F1fpKWpuyrV38q24XE1
tq+GVt+VwvglbflS+/7HOEdfqe3dDJKTiwVp2/K/opwW2op9t5mb5ioCnAb8Or5Xffcel/V4whLA
1VZZ/dbJ20PUOc0r4c9uhSySXTsUX/aKenjjyjKF1k3OJ48IjdOulG8yADorran9PSsexbWtxGab
MxG3YDjVTO/xuu2GSlLbQH9kaR9lEXGq05x9HanPQk0Tpa4E47JandKwfuPDfOiKeI/KeCm8GOR9
Pmx7K2dZ7Q9J1Dgk5TUmAlmT73MV15Qlls61oLEOpi/T+NF4QL6OmDMNW0xSlNnrerUtEx/rTnWf
sTePMHYw8+TYlLu3eEJ2gP+O3uAcSPatHE4VKx+EAlAPLIlx8rwY/zR6VldYit6d1GIRAR3gyXHH
sCl8cjsisOQGkAUxeQyDW+3Zx99RQH7mftjxW+4daHokstsAhtrFDtNDNzXjevbylxT+9kBsNgmh
HupspP2a0uVUPVUqmgmnYtKJMqYZrR3fSdatVZLNz+YUH/U8vCIrkpW09F2exXCdMv9AvRYdvEkP
o7GKHoGGLKzu/o1ozYnzMLG+QtqkxY14X/Eow12P/alqXa7eOGYkXFY64o7K3femMTmDw29ady4e
ybWWmdV9Ww1PDAnp2ibid4Repa874qS7jDbIPAiLtH1WEJ0tsDMlAwyfBlA28imhaZenIi5SdS7R
fQ99STfGkFCeOBaAS02myBMtzNQEIBkbRyfr/F+5OXgH2qXZBNBw+9GV0BK6BNnJ9tvhzE61WMT8
/EVBhzq0hkqOnctkmBnB5MCbm2Tx4DZx/BNTqvHGiM2mMLM3b03Ha5+aNu0hzChtRWZN51jehcfc
zeZjVNqb3m+/XxJtqJVP8g+MA2YxjnuwG+bNXHa/lKHlJ25bsSUNzwc8w2wOPWe69XoA4zwn2vtW
i5ehUedwlIuNZovRcggwU6lrpqrwPGOQoXHHp/sYPjB+PMN/zfreWSe6Qxx3iOtnl97FxzbOs/eI
tuvd5JXdNs5ZlayxM486Bvq7IUEg5GPtkx28DfoirCpt39ImDjcIyR5eWdMr2UoTKYWfq6MYduMu
b9zhhtM6A4cWTA+F829YrJg6VANwk6QgcQBeInxwsRVt/JGOZ1dO9R5KR74dYlfs61QC3Z7VrzlK
wzNvKTykZTtsw1Ky09AjDrxGpCcH7E/dkRWFsk6a5XZYHclYuY1lvDrpOJw5dNACtnBGZpsRAbRO
xiRWlN3DOZkf4rKMDq5b5599TydkLNpXSwiz3bi9dpYcBjdFwjae9Lg6VoV55zTYRIt+LjfEc7i5
ayYaDS/oPUy8+aES1EKDT1gAoPO0YxvTvynmBien9OZ1Ycpmb9dLWr/z2Li6RntqKMR8wk3Gedjg
iV1Rxn0Tl7QW96x/N62j2RssNNYxArmd+imTm160B/BE/SFrGm8tfFu7xnr6g7AHu1UneVBQTVay
qq9drkc3lU6nXucVj4ndmfeDn5rMmosS2GonMQzkHBi2ui66TQjzeyXstDhAHsa2m6nspnHw66Zj
B21S1sZmaUPEmR2Dg+fXlj/VAp/HXTtzYui1oI+WL7aB5H2MGmiVWsrnwJUZRKFjgEKoSA3b4wPU
0S7oU71mNSeYn4KcOhSuTKkbxThHZiPf9JgZMPXSXZPIvgCNMETHJM2N98ngjNiZTRpEy1PF7Jzq
PE38VQ6V0By9yKXCVE+3YdF3u8Q3YQPiJqdaU4grFIPHvprn+87C7ICRcTqUNLCzWy5TGu/Cu24W
Hs1YtEAAWlHHuu3KDa2bMkiTkVMomYOdtwxXCd9M6yrGUqHSOLnnyu0+ixwh13HAMuYpmgmCjbtJ
TEBKbt4/hH01PFBRDpsO8Wadx2Pxkvk00zvO5ELl49tgZF0Ccm0q4mY0ZQ+WWe+YtSCbOJq4GOSG
102Y1ncaqZpzOAGM4vWcS7IEzBEd64wdnaoZL/thN2O87WY7P/Qh4LtKdxmgcOaCQprxdPTtI/ev
eTsYBKOHrCATXOHijQHg4j2J862I+jcIh9gjgCrekGYo9gkW+10yTx9Do2OOn3Mw2YmpolNHDuvS
DdnwGaUtkARJPOM4D6DvY1tvjiV5kjNSVLplg7plxhUQVum2pt0b7LcLUmU5NdGYB72tFmHGLqB/
rp0w1HeAT4sTQ0s9MCgF2aYi+zVAAcYaH08Ha6pGmjVS4wNyphc0wgLYHVEJUQhqZygSZjKkx6Sn
VT0dcVhma2ckodDxbNhOkJWwINc81wlYn5nBuE+DZecgiyoTqljbBhVaEFGW9h5qbbauEcofszHt
Ar+roaDD4VyVqdcc59mi4CmXfX5IRf6+AGJ3da6P54F/vbb0XCNc6pr7Fqb2I8gyD+xwHm7xId7E
0mZrr8ARrqOMWiIIXBOOcMmd7motb3KgpdBvMKewPjl3JoYX+ERVC6ir6ubkYcjydlfSQ7TKaSnf
xY40EO+pUrtzMxslyrKcJ9p0sqvR+mqvKb/7qXd9damFGn9pPUqmoQ0L5zRHFAtRDM9zpepdOwHE
7Jip3KoEXIXhuhqT34R7wCisg1Mq65VaWcarbS6fPTFI5q52/uxw8tnkOvNnXqZ/OycLjonw/VG6
qIXQF4enoR4+k0RGF9myl2Gu74zP1aBNlwqf7VpX7acff6u4/BLgkPSG9q6eQGAf7FfFLX6rz/QF
ZJg0Xslb+LeUUQKvCHVBHiTkKcPW3Mr0l3qMzM1UO8ObHIlHrMHqCrHu7THigkhLf2UuqKgo9r4m
NkXMWxNeOYDXadMaVXcEoTU9p01HqwAbwh9kibSXaui6feFF3bF3oBfgpZV3RgdvYBWRZr5Alfwa
QeHBK0CLf5Oe0Z5df7CvbmXoRyPro4RpMh+m6es831zGHA0q5LmJyNcPBEmeEee+/AbFt6HsguMm
Aqc98QkQnCINOWuoOpAFjE8bcC/SDMWjKxGlH7Xnj3e1VYwHDLGMvzRg1LU5oyhbervxwRbeZs0Y
HsBMEvHBjN1/RXHXAkabB/h6k8/2yjXhieSFVoCIYKIRc+mYHqq7gLoRriuDg3Uz8x/W88BHNMWg
A3XZ8tMUue+zuKtv8XqTFPHt8GC4zFN7nskHS2/s19pssoA7j09WWRUUz+X9+gM6tzL65pVyDT6Y
Pl9eW5m3ILe9CYV4ZCB8VqbkmExllVyCHvnH0I3pBk0oXNluLOmOHT6XIlhcMDkvPxvoS0Bmr47l
SD11avfRPnLBWvNQ9SlN5LXobigHyjQhU8+isrrP3gGNrN3xZ7oTaTee5VGie88YZZxNiWhNY5Wl
3G63fCoF7xX7HM+uDTRgh/G3xWQXuLXCn+2hyVkfNeAhcFyYBvsdSdNWrAlF23tmfdZKWthtNgoe
b4ATn0vdyj/M36TseqFmh4x2IWnkcMBwyhvFGzJ7I+4TvYqmc5MXbsV23f6a5dD7a9TquL7Jug6k
f5jH/NHQmMfm4k9V+gsEB0RrkbZVfs0FFPPRA7BwSudE2YHiJBnfm7lrXitYZC1+L90wNhgVSlxc
RS5aVhOVc17muWCrrcJS9AwKRIUPDWHXfqN5gMQTz3RZNyG4lBs5aqxI5tx8moZRochyB00c4RcE
OQgQKHpm2zavuow4/TL5zp8Vpx5WU2iFLzJSo/tSOHYqtxm+hJG97pCdclB2VKjIyuFC9DtMtpWb
+q+jyMzmjEzz1Jv8HzUSxHyXsInVxR4M4e2m0uuPHmVBrG9dqBvPgMU0aoayQq8PJPSjeTPmabMW
fC1PioSVWhm9EoELr+RVF614H8TQXbRx0CwaaiKzQo7NaqJfYZS7K8IIMXOIurjzqJ6kLucb5g64
pzf3LlfUKcKmAzuxRYvzPGTPzTLT2/p5t29r7aR0J1yNua6abdxzLkKChDoVE73bzbn0bhlu84wQ
cys5y4wdejP7DO9o2+S/XsY2nLKdPS5wenrE0zQYkT/yfsfoo0AQLbuaPo66YViZUstOyx8pZmp0
pIFlLP5m3nu4FsZVCRaToG7RD+RP+7pj/2sX4Q2zEq9bi9hxfoW4wxjfjyUHuZzZL6FO188/clHY
tCGZZv0Z42G1rmZWRsShzbj6EioyrloNqGbl8sfufTA49db6hvNXC6cf1gLI/hSicHZCPQXlH4ZV
cq1smwLiftT84VjwqjluLeD/Qu/YuILpZlC/FAPYg+luYlBf48oqXXCOMrK0nCgxD2ZYNgskZ3CV
i70nGvPxIKEC0zhQZKrnd1Ua3QDthNTxBQErpVgQvdqlS3jD/bf2w3AGdmjIg6XmbksuzrkyEWl3
Gt1DN0bZp0vuN1ozHNipuOoe2SVbfGhd+ovjCVmRqQ17EC9zwNbOidlb5M/s0c6KuUFjZYyNE2c+
2AbtSBqQizW1CMO6rKfijk+TBpN2fgUT6lGFN9+55aCvk5wROluQbq311k/0SLa/ZfdSsxLfQJvZ
x3Nsb1NH+9GXauF8G3cdA4zPpudhUfHo7Hxb7oyxxbgAvgkWx3iaGIIAuXbCm8qxHmDcyKV4/mBH
ZNAzwQlJgPoDw2KuMtJ0sWLqEZebqXQJgOrsqOpuPTNKazIO2QCcQOvUW1X1PjmRguiqoftrBfV8
y/dnPSrBIouR9BFuFn3iNRP1MiLeq/EYQ58K3GnoAj0qvBcMn7AGa4MTYTrpUBl7WqLK2Qxa6qoB
XEueiAWAtnNTquKSJE3yQgL1myTa5jdVXdSPYhDyHM/Rk6zZHLpz9ewzoR1DHM4jkBvSsMR+qhST
48ULXY9+YVM4FROiELIOenW1yloabOnpoQapNKZbhgbDUZVIkWx/kl3XiSCOQgzSRn5y+/FOSLmB
RHdrq2rPxPhAjLIMapvMUatrtwzHiNOV7C+kbO7CkPynl7k6qNYOwiEJI7pYGv++yFFzAXttO0sR
ip7dG8IPdDHGxrXXmef6hVNtMxtjcaHIsNd29qHSlvZoEJkP+pDVq6qi83kMZ3OH3KevmQSf+knP
dsUCIQOhooaVA9dtVbeRg0Cg2JFzBNI30RxTgRRF6W3tM/KMm24X6VV6J0GnRbVB7s1cmgjyQGM6
eChJhhHP3YzwT/eMAZlohVWeH/3UY8IH/P0ZrXR8N5OSIVoHXNf0khetirNTYWU/LKAn91Nuvk14
yNddS/jUH3GYzqPe7pwmCix/2Fa1Mmk5Es7KLFmd9PC+McYp0LFpw60c1A6yRv/Ld8NPGOBMpAo5
b2qJMAjG+zlbyAHA7b0LrkSGcAQMb/Ii0xbBEZRkGx2Ad09LTBfskEBh9A1TffJkAoqKZ+ndqUuD
CsBG3+aMXxqGPKuoTpzAiafXkIWqn+LyxtZyJh3RO+eo17Dt4FoZ2FCEPT4JYdQMy2FNEcrTCHgC
UrUTBOfOnt+9iUMzOUkOAKn9yzIl7cRWWVw9QyFcezHgVJxMQdhiLBmmCZiYl767klJ05Fg0L7PH
oSNm0lTs79bg1h6QjT5zrWFTQTs4Q8aUXolZnWOYHQfKyp40251Y8LER4sFBiiDr8lZmpruzLVSM
WeyZfmjrcrJ/pMP/Zu/MluNGsi37K9fquZEGdzgms+5+iDmCwXnmC4ykSMzzjK/vBarqpshUSZ33
uSzLLEspiRGBANz9nLP32jUJoJVG+fAeZxJyu/sK75cEJAkFFu4BxxU/q26ilqESxu6dK7Q1VK1N
qzd0vbXDmFoX0uVbr6WT7MfcgPEVeJep7F6i6Dq3ovMYF+W6dBX28uwEQt6ZMppuNUbahfQL0t+a
EQGNkb7YFfbHwj+t69x7KLr8HkbTegwrDoo94/ZSt1d15XmvHQxRoMfjTWVK5pHjFVhR2lqOfRBV
dRYAiVpnLQn3dvxEIbxyiuBdbyKxcG3aNhBr1n1F+82JtU3o9YcxMYhQzQx3iyScE7qVn0fwCDao
U8BPp6R5OIS+rOvIeRhUAVIDkE6IV1Mt9EgBHVTDcah03mPnbqwelUxtS7LhG2meEj15kbZDfy6t
8Nwyk1uHTIAgUuEKS9F+oiFFGdJRa3Uv5JrT700Dd51r0ZmZAI2XdnWbN8EBzAIK7uLZ4PAXlxr5
Z3X2Wpti25HLsEiwzjHvyYJzr4HkIaM73y63sABQETaXrp6f1CI7t8N+R5jOim7JziAcMsoL66TW
61hBtas5+XTgAyOREJYYHlSKUA/C3LKbkYZ2RQsjy/PbwGm2+H+9yyrp03VOkvtUq0PTxm9RJ8/i
vDyhxBHEdmfRKtLgkOgZd30S0P93dHQx0fAiBgJ2ctrZa2gB5pMBNZBeYxBi5ZTISoCCLEGD2pTX
kD+Z18lNpYEYpNnaX5Fwb+y7nuRZVzTIHUVJThjcBTNbER1ytNpGnNUkqSDXkpMHOcFr+3Epmg9u
Cr57ICr2d6JK+4FXwbzBLREotDD66CpM7dleBN55hcjmvE9iKh4EIm7MG0t65loFW8zUmVeJGd9h
asNJg1Z3Rwob+A9cprgtFxarp5pKjPlqiaSK94jzWVuKIELUmHn0UIN2z/yyO1eVoZYGpfRF2yYL
o856JntxsbRbszxmqeMck6isl0HcXxKAsJ0YhVNL4BrW41ZtaeEAd6szoLn1QDJfdRYK846t7QQE
pr2QMwMvTHQY1LmwdnHecBP0Kr1sjN64KDsynbn8HaFL3jHyIWS34Y7ihNEknaHYK7ZBWQHjK15o
TjNriBqx1CGZq8nRIPtW+8buj1pT0QXyT/Hv7/MmuWMnQq8Ghj7Nbws4zCviPujagIX1wQd6zjfl
YOBctlYj2zVSGfOtV0Z4GrlZdGQ66Z76jEMPAchUwH6cCcm+MNU3y+AcF5bpe+yyXaI8SVdpFnJy
B7l8CfqEdtQYeyt0ue6KTcc56xmZHVMnT5f/qx4t35RGdOGovBPFUifjkH9N3/9Vt1rJr/5jYPgn
Ae7Xfrvn9CX/Fj7/aFiYsU7fDQtCt/+wJEHupj77DKw/rZ5CJ8/dYCpswQhzSB/CSvAvApz6A1Ee
v6dMzD6zRfS/DQtC/0NhnYEnZ+LHw5z593yeny0/aIeFUg5luGHMgfJ4xT7bFaSdRFPEOXQXV5HP
wMcCJ0TDj6nDhMW/6NBe9yazABxiO8JFzBM7yp1LNn/neiA2fTG1fXJRar5cY+qrX7Uy0XalDZgD
D75Pp3pG2pZuZV4y8Y1XrNY3k60UU2V6sT+4Rn5mdPtsK/r4KDZkT1SRkvIB3t7nj9J2bpuGkIV3
pACG3wzwBBtgGfne6FtKxASSTRKO8TrXRxMQxRQ95LBk1npi2ZczXWU7IG86IwwwP3NSY4d1sMQs
VBePAUsASVnatK2MMMTAwVFd4eZ77AFZvDqDGW5z9MF7dwiGSwRl4Xey4r83pc3mrjwZgdbOgR7f
P5hJ0ck9IjGXfCWRtRXthci3q90MXVt5AB2e4aMM6wLA+24cxnzvSb3CUUg1G/Z1sKFXGh8KhNsH
CxTVto38tlj9+mr/9WJjEuR+UYJ+Jl6bL0a5RAcvPASi3tnzK1QuqD26xfVMzZZINZgGA8kPtn/7
ReG/MU5wbe5+iqnP3zCLJ9MorWh2KV/0Y9gUyOPDSQikc01pXcRj1u603nTs79asf/sN/OTDYonj
GXalIRxlfXldnJp4UCZet8wJm4hNok17Lb/F/8/doef1U6gll7/+qML4YsEGhW4KXWCqxVLrYtSd
o1R+dBJZRQIydkr6HVaCQ67imkQwmi0Hmsn069icXu3KE489s6ZNk+neNuhkcQPgKjjqKPmsVdro
48IQPbqHvq2tW9JOsIuELcqZKQrdalsUfMUQZ6fQue3mgY8JNuU6dPTykDZkvnP6RyiK7qYnYG5l
4iXYlYPtQWrm8HSPagh7U1fuwSCM2zBiYOop8CxG1PRPyWjnWyjB9jP9dMR3MXm5qUJ4YNTSv2ug
fJQLhRDyKLPCudFJWGbFKByYxtTapN5NRbGuNdNArzbNv8bqx4yaeSFwwyhslxkZKNuc9ezEMZk0
8NSptVG4zarEaNDsUSmOGuaSrn9Ce1abK+bkVbooAXFdZSLNngX6dyLvKlDSxOxaASKVbAjP3Q69
XtUSNsCBq7nRCgOtMDcyCpm+3NQRDtjRxyKFqkSuoaLZhzHykhMdztNIqW+ASwsbi1AHu9SZtyXV
rg7YldeFLHae51X3sU67vrSkRdJYGcK8gTl1CckouKfb094ksnagRhv5LouMZFg4NU8u+kQyxxlR
XDJKpEWf5qNdI+Bslwgd0eCVcZfhyMjeapkUpyook+3YQ02ZWr5/G1fCgYFVc16HGdSqlLSFCHAM
vDI6ermHWZWjhx9E3reyiNSNp6XmiZuakqgHGrx2AFqZNTI+Rrby+3XjM1jHoBnD+49aCvSaJo70
SKpc2JnxhE5THnuKTIg+ktxvRo+Qxy6Ig2p24Jan03DwtxnHVtrQTbPAPDwepELt7+f1AUgvhjXr
OCXlN9ea43795NxAb7OdIjtGMFwLbD5dfqWbebrxzea1zifFp7adVYtqBUZO6W8KB88MWwCkNrqd
N+BI/euI37oQRl3uhsrpTjOsbwGBFgF95glLAl9zsLFTRYArxRtn2jJW9aaKaUSpSKozL2qHi9xo
6AjHbXNDDCNJizZfBqfxNB/oXRU8gxMNOr4Nl5EFksRmjRLQWZY1IzRqmMhfmrKkAz5M2rU96cbL
ELnaTrMTceHTjDyvcP6eugVx1naB4rX1i3FL1FlubWG6RERvF/ZGippKqq/U1gyyb15H6hsBM946
ZoU4h2ClPUGd0jZdPHG8JaV4VxU6k49hHN/sekRz18ZPoYtGUGUXjdfsFeC/JWbG+1Ivz+nLomxx
RrKIaG57tC1v0qQqDxF6x2sXcpfiRV/xnbk7PWVD2lWJ7dCmGt3gDcFbed4ynyoXphHI02x2si8R
XBQ7o7WRk2c5+qzIWWR1eBgzEOItmBqCzS/w+eGWcTQKfWARw7VVOBKJIoIBr6Y3ro2TuZEySh4o
MNGbWjybYJLJhLQX9TBHeOCK0cOl9BuN+TA99VUlB6ju8960ZtXLGVsjZoJqP1zBeKPr1TpYDWbt
qK23DNXnji9dfHcmNrqHqiUi9CgMNc2wb2tJMMhLR4F70ZnIzHddbej81MY8YOQ5kZIeLv4iJ4DM
jYGlnhL3rIPOdFmHCXpNAqXPGbnXzDJJn8rMW2TTw4UxaUeJxW1TK20873XmscrOXpruQWmeQ09F
ncQj0pIFJ/fw3Y+1m5qYni1nA2vrROa0xnxKlgqb7covi3N081Ckyty8YabkrVFOY8djDODYOd8A
fb4NIDLaoOxaryMS9nPLoJ/i4NGDBOYByENWlYzlUuhmFt1w49obj8PfzqkYqa1HUc65T5NPjp1f
advCNvRDCAXCXypOYSg68tKIQYBWzUJ3LQKR+Ii3euHlRyYi8U5pGcYgJrEo9uwT1jWIDu0sNAgy
4EzOSOwoIzkEQ0YarPkqgZ57unXpoWJbG2Y6radM4kZyNLe6wjlrr8zYbPdBx0PfemsI/EgrQRgc
SVDIts2UqjMY2STHSXHIm+k+HdsbF2/qzhizA9lS7EJT2hZY0tKPES5Obsy2jNLpg9HkZLacoZph
4EyKeZP3j+wlGsCdUdtT3BO3IrLxVIPPtDYqeVG4Bcy96C5s0YY1mt2swcUGBG5myAqFNHdBS8kX
uYJBkF4uPa1JNmPJvrVM2D1JNIQPD4LSWjK658hial299um/vyZkX9NkCesrR9fSKw6stxCMzZUW
xt7WRzlzKSeXlAYb12jXVM46c8oeeXBX7MHEu8eoI6UqmGFxtuPpqMQt8lD4cLZhhAcMVnd+mu3n
YPWIDJuoH1Ais2wa5TvBhHg1Js9HYa1MxI/NiT8O760XXsapdtqWdsLAMSEEwnMQ2Rha+5L23Apk
Bzfb0RHxBWM/bz22L33hYYBwtW7d1kjGiFEvE+cF0rqP1L/s9wZk1kNggRFjue1PCvIzKcR3pfnO
HNy6yK2yu0nZTalr0Y/2wvew86IjmTIaDaXs47VTG5c6UtIHUhhyVDUW9UlAeJJfNNFZgpgRvgUa
Uo3/BJyMGJYxmABe+do2cwTyDdB8y0BzLwpHe8grf2sF07MDiP6kxIkRdipBZYecjLwJ53LOoZgj
0MhPj2SzwiwqjGVkB/1T0/ZyDfyjX+EZuA3j6qbJm5UsqmccEZxIpulb0VfXwCB9JmXJ0rVpjJVl
Xq87k2F9jpwZV0x5yiTCWnVp5TMESPgB8YSLLxTubvJtTA2etVAdjhYfqdGO0Yu9TyMVPCNCxG6g
EybguU6yQlN5R9rMIxd3iVfUuiMtlbktZ6TKATUXpwnYs3JECFT3zSkM1Gef09WyhrA6T3vRZpq3
9IX0tSeSmo6dlm9GfbhvyG5eEBR8XguUln1lEb1mFe+dLzZuQXxTRZeO8ePc21z6LVN/i0NW4rCL
yn1txXSDMdA4+Df07LJCkUTADZ192+6hl41+ujF697Fh+ia0wOEa+KRTMkwNi/FltADrWhh2bJ0z
Z9/cO92Iop9BIE/6luhnkioT39rJFAZg6I4XdtPERzc2OuQtufuEbOO6BlP4MCS0SXL7sdKKe5ws
9i6oavdSukS3W3jb8MfeCZJ0oPSZy6pjIooaXTIrbBj7usGH0YKaL9bVqqzTapUDgNu7rR2ckL1s
rXPHZzJcJicxKvmlMKObSaDj7CrBjW0DaBQNrODC/dYGslv0OlHCvnyRDNhONMONzzzA3VvXHva6
40+ntFhnUW9BKEWmDf6hSpxuZyFcySnHT7pxUJdmI869qom22C2vXU70DL9sdYUvPd63oVYiAZuw
H/UXoYdlnck4T8Amxrqy8gUSrED35qksZYDpZNxiUzhealVBj03FwQpVzJzeYi97KmZX1w5ZazR7
qWcbNtbTZCB1VBPGoXVCZ0siiEqkceMzUVr3URpdxJ0iCafGNsuYh42F0K8sfC65MCtf8RSWo3vd
UnCss64Kd7kZhU9wa3h+q2pVVFOdMZQU3rYc3+E9nlTBXUPN4JvBNiEBrF7WDpFgndWdTSiVlkWB
oqIrNmik3rLsQuBwoGUSYswzKxRkQbLMg4aO2jBYx9w6YhG1tj3C4GupdbhpatGexZW7RsZPAK8q
DNT3WhBsCdISzH+FvyGEqH9WyLh4Vw00OsvWzlAWQYAdxR6ND+4wNEwZacPXnCh6fKxodUQVXhEX
qLV853H+SFp2ui2wyi/kOA81pjyf9pG0QN/64pox4yJoDfp+5SDu6D6QWqxvoAeka1STr21vHOwh
TB5ERTCe21u70OBxh8O7yPSk/Va57d4et3Z2KxwsrRiU2nFFxri+ZOdVK12MZ6gm0vlAby0rA8V6
Nqp9GXOEA5+XJ4TwRQXmkXzR4ZM7VNOJ1dW3WGq3vUU9qHW3KPpPxCQPHeGEa9a8Gy1Cmlak7dYs
85WatQYe/FZiiqB+RUagIW8vGaTGSa9tMII6/QLvuLv2DcuhvV2Bb8nK9LxLFdmBQXdWR1ceY9LS
71c03Fcaagfp7kY3eSXhfNV3WDI947p3y7sJu23jHKIki057PzwPmisZFat2eC5gFy4NKQeSnfxp
7YjrmlCwXTeeFKKMOGyMC1FES48zp+nrd6ydzCbFIY6QU0zmrplTN7HAmAr9D+rMwPI5+joXXnjb
xYxkp07trba6QtjEdKDaM6LfiuiGh0wygbufKjvfh6PxTATKmaUOeYmF2SmeLCa5O8d4ZEhqotqJ
t5a6GPSc8aFZfavbur7v0sw683xvryLhLPHQrhxM3ddan1yz/JnYMplX7m3Pd2Z/EDnes5yWYqNp
G7CKdipnBjELA1Tfs6nzztsgLt5DbAdtNKINdmsKH0Z6pm0PtwnuVFrN+Uq3kSwNsJQWrdOirJf4
tKVEZBCPmnGEVGFfaixti063AoDWEBZWaCqKI7aG4JujCHGAHK2BnG/845hlK2+y0kPa5QzNaktN
q2BAcGY3TrFOJGffAbwnxLLQIelUv0QITiCU0p1zn7nmKgzqb4ynBTJ6vgpjyvptZBveqmlv66m2
dth+KVYqyLGKauOx1/2Qx3l0ioXTCxJiEtAqwtPc63R4KMkseNTzoL8pZ8WphzloGauquSyMruBc
HDQbPbJQ89QYPWPG7M4SZaCxN4Wpn/R4LZm6e+dG0HNIFECSrvCam/s0r4+S0vCSR79aGTJGMKdD
RhnNoNn3ueafllORbAw7eIpkOl2nbh/txymcLlOHih0NqSmfTW90yPTqSlxfKuuJ+ASj/BrSgDCt
hp5Zg39zLLWVF7g+2fA4qnN8yOjYUq9kzK231kFq8Np9Kx7ZMoh6xzPg73h8/KXt1afpMPorpN3V
hT2RbAcKs8a/Y7BiOMwb/VC5J9IjmltYw773SnEEL1vsWux0lyHEgwX8JfQ2jT77ye1w6J4bnWii
MMN2J6zIpEAus3jP8E1s4rp8Yo6lFjkq+RPPGH0MUr61Ds2ifRud2n2VRTcwmOgSznyNStQyEJk6
lo5PCNY8aJuZ0P2F7ovodlAyZNKFYAtdEbFDD2EuMnbQ2IwvIgOSBKVLcU/KlH4zpthQV4jrkzND
4rsOpZU+uxl6WT1Esj+hfrwIYz3BQ8Bhj9Gv7Z3FmaEZG3dKkZ5MXl/v8lC7RoDXn9i1i8Kjygd3
5404azZ5aWJTy1mbV2E+UjO1KfwAJjcrQtZf7KqxV9yP3VlkyHvbqOznlDp/4RixetP1FJUX8Vnd
Ga1cpImt1mV7Th3E8NAD7dn30J4te12lz2AEaMNM/cbuyAMvjDiXS53L8SRReKCIMZgXhRNlQlr0
11XeP5hpjdmR0VFgZJhrnLZqlxPh5ekCZ9c9Sl3/1HAiSGQtRvFgNDZ5UCX3yHIOCX3JNZf/zjf8
ao1Mb2F7ymUahTo9hVe9Swqqd87rgDTgeiR7CPvlxibHYWsmXb1jAH5JTJU+z2XFJaKLu1a67hkn
2vGyErNOO9Diq476DxsG38oUMUMu3cA+TfzxBLSGWnSkBu7ncnxlEuh9zk2KKNNC/oJpYvIv8EC6
Z4L9GSHriHRcmS98izn6pfiJCjwQy7JKmPwNwo7PtIoIQQbv0ZldckKl0wnRTvRBKVc+2KESZe9p
AL6B+W6bXVRdol1pWqLu2QfK6z6T3pItgyb1CInc33Y9ZmHcEhF6SibOwbfR1REAilr1RwzuUH8c
L15S5Ki3odf7awaW9cFXokGEhZgmLsEFqrB0dppW6UddczyQ3Z59FHFsbMgeMymUvfQmZ5VtkE1L
C1lFfJpOsD4WOgnGi8yxaUqy2yRIjOsIF4Oahm8Ynps1dUPMkSfq06fQ46TfZb44aFMQ38W4ZG8/
Ovrd2DW3Jaq/fQ9P/77xAyDjqqaxgUzrDM8/wMOsRPRET8A8QQerbfRxxBM6xOGJUuOEbCoh7iwt
HtuJybFVdGm4TPClLxPSJ++dPKlWqte0C2/QUjRKXfFo2Z5zSkFdRCtRuc0RF85YrfmiGToXaTO9
ViqmH+/Jllxl1J0nfeyYF+UAQ91tMZswcKT3Q2z0aRn62UngCIt+U6RwoY/JaQfmYI1rXcEt97P+
NYW4vkEFL26tpC8eYxgZl57mjLtYFPI4DRniKw94x5k72fQTpiqlNTtBu2Adm/Lm1m3idJuYYY1g
INL7bZqhjsaxGLhvmkYJweEr4eQZIBRAC/06+h5xGdaYkYHXYngBSLFtNUTWo2OrbZlpL5hbkbdo
uWGe0H81yATFV+QbuW/OEdzRegIk+S5iMEsR2k+m8sCgLtJUxKfFyFGYs0L8MlQ8yWGdOpdFLSR6
HUu+CMA7e60X5nrEq7wZzEyAUGAThvRTPGopvyRVUTHdadqzsSGFxk+L5rZpQ+9Y5+Z5ZONkNJK0
OaZ6Ax/bQ4YFyMBMnMskkOHeK9sMaVTGRaKRl+9jy03XCgbIBr8nAGninmkEU+rftkj2KwRhk8dU
pVX+aW+odFmlmrpOa7bbLf6uaeFngBs4dyTT1gyNdgclZcID3Nuvzci6sGjtpnhkJO3nF2ETNSYi
8NTe6F1mX3okqKGQaLLi0UfOuR4qw3lGDy/nhMUae2eQkddopp21UUxHyPLOmlswSwUhPDVxK5pq
xL4NxnypSYUaTYkRox3dEfZ1jvOG248Ly4/0/wFH9ibnaU3/9wzze82LsQoRhn9QTv/81Wn4CnU1
f29++ae2b/kZiWH11z/06SfX//fjt/23fPXcPH/6xRoHWDNetm/VePVWt8n3d/HPP/n/+5v/BXKP
n3IzFm//5x+vOZdx/mk+iIIfZ9jzAPUX2L7n4u2/7t6qb29f/873ubcm5R8gR23bBTcrGNopRsvf
SX2aNP9gUOsqxGzSklLnhf41+Lb/EAjxbYyGlA7McsHn/RM0C98PZ64U8C9NCaXWFH+LMztz+P4c
qpr8fceWJLBJi+maCW3283TNTy3ZmxDmSaIGmxOrlP/rAQt5NAs8srTQjSdsUT6iosqgxTMrP0M6
C8YGblX6nIvowKQAMpZGB281RLNOOE305NwqGvWsnFyetA4nA4JAe6yA3vRxzM5G58FDQnZOojaq
W0Kq03uIQO1RAxY25DS1y04KY8eDpN23ZY7OJsrHbdCyN2JS155VOhLFWYh+reA9LU1rMhZJ0o17
EtAo8y0Z3v7wpf5sqv6ZZ8h1gh2vHGkoVxmWUMaXKSRZS0nJQerdtE15ayBqWtZJOfRbs628pfKT
tCJjlMBz3yRymNKpfTVHF+l1omxwQGCChmstjMg+ieiI3elWnBI/REsdIEJwSpJYkWAJ0jvyNqoK
N6xoW3oDKD5/M0SXP/sckFMRVDBEpxX9ZWBtdLWP0jl/x3sQXKWe9xYY8bhNCrRw4ErQwPn5t6pg
GmhnvrH1u8C6cjlXL5sR8/doz+Vj44sXL/G6g2c2eJFS/ci6J/eOH1QceDp1YWRBhGY0Dw+//hI+
Y3A/vgNXKKjfmJp0xsIzM/kHpmSFccpAnPueQd89ZrqjjgyCUSI3neTIQajIr19OzIzlT8+GA1xc
gLDkwZjRu1/m3VOPUAJQ9Buu7wctNm+JhhVrs4iY4eVZcuL1PdFeOexJvGnc+0O6+fUbMP7ycPIG
bPDmlgMPnN34y5eVRvVAxzt/4yysC7z8JgYpyJrltxzi+PuUeKW+ZD60hzNjhuuy08eXVKG+X06h
OT73ooRJkDJOOCaDPDczWycelqniU4egn7jQ0Q5WqLRB8U2pBk/HkVa2zoWt3VEh0F7SY5OtvQmo
sivjagIS0+6Yhfn3WZb5V0xp4BG0iVOc/Ppjy8/sa75nl1WJebVpuQJ9j/7lYyv4g34QNK9GV3Xl
IpfWeBgBJz5UQ4nXctLDfJMbof4e0J3swEgNmAzg5tZnCXAhwpwCqvihrblkMVMRUJmQOBbVWLT3
lqY3dK7UNJ8wnEtc2OYdcpWefsVUYT7H2MEylMPrCapTgZfoZnCcSxv/1m9UOn+5ldnOuYMJxHal
QD3yddlFkON3lflSUK4vYO1O6yTWAjSOIkOd7qnFry+p8bPX4yWpdtlPuJ3nO+2HR4dTmC2NsXxp
gXU8mJ7PMSsGW5glTRrt29SVz0bs2rsO2XjQeMW4jL36SnbZLOHuWI9IKOmOOfAzpKCI0XfISWNq
baW0LY5gG9W7UxpMOp2mXbYx0vVplPVlSCTWTZe2WDLKsEcGBfvjfEz0dZoEc2RVTg0JDADJaqUZ
c70KRgsWU/vO4y/OTauj1xhVEJJ/fTX+en8RRKospQNy1y3lzDqXHy5GqkI1DOn02mN+XcV+pRNj
hmJyoKw+ITqMEoLF+dcvOevHPi0lLi9p0S5gH7F0FGafXzIIQ7sxi+GVqDBn78bN7G+1fcZ4aBZ/
/UriL4sGDw2rJN8zOjueni+fjr2aIrqqX0e3e7DQTDGbburkUWTeMppcslosv592DDloSYIBS57C
KopPR4Vs+TdvRX5WbM0P8scdp5tS5w19yPd+vNCxC6EnkO4LUY46tctEFEjrqupCRhWkyqGDtkYw
HUr1yOvBJWnKJ+Iuq/sHOXeosqQvz7U0smBnaq53rfnmczN0VFsI21h6mqB4zURWcRifsjJDOe/S
uPHbUvFaqV395itUf32GDCE/IMmz8sr+2Fp/uG30kMiHRLNQ8sgc5BUl9Te9xrhX8ZCfwyZriBl3
MtqIhMMIpC6d/4bMwl3UIdrDle0TalRWgs5ZEcY9A9qhWQssmM6KWid77lG0vs9BVvSAtAkxRTDJ
a4CS9Vnsj1hdsc3elbknz1mFO7mIxC72SgaSAXlCCxsv5kwQd6IQCJNvE6Xk5dlOEqbyyBS1IiZg
BPRSNOaJZcJKIii1PYpk7vIKwEVkXZpI9xa+AGko0oSQPuYaGpiTXCt/cxm/6Lnmm8IQiJp1xVVQ
NnfG50fB6Jq6r335XMlAf1SEG4BWC1Rfk4lHTAYQsLGyV8KlW2/lNOrsgI4qEZgJ4CT6Hqtcl9EV
eDI4jWTQLYcA+7wfSMwUPrviO/79mhlwGmOKG3zU11pT55cfj9h/EOX/mLW3/77WWUXhS9424Y+V
zvw3vlc6BGcoAYhHVwruOKJqvtjvhY4SpLwIg6WPeIyPtI0/Cx35hw2jnCQNZZHZQlron4WO/ofL
XoX0zzFda17T/lah82kBZqSPSliQBgOJ3OUM/xEP8cPD69KibvECS8hqtIxRHTeryE7d7Q/X4ydl
wnzv/rnM//NVHINNRbCrO1/XXqIYJqpvXsWJ1Xj0/Tq4S5D//+YR4qjw5XUUn4elaN7LJYrYOYfk
x4U16YLQkPRpQHE1syAjqEaxgmnrAH9pnRqvsc2MNnYqCBCki32oAbqVq7oGuYaFfqzp2uwmG3u8
TWRWifwUV6E0DiWz3Q7/ZzXgLcN+26+B9IYgvhrPJTw0Q3W0GkzZzpMaL2RkOrRbYU8KKoXfCJpi
Cw+TIG+lqwuUP62HBRHudokPtjA85soRpoQCi+cly5OZ7fS2szEtoTwUaxCAxispIrWzU0MjtrZn
VLNrJKvGhUaO7rmHTZo8TfapE2R95pVJ6GF4rueDfjcCeI0XjhXFt10HynpNnGR+RlwwWpPGp/Wz
gQRA3F/ZeDC/+na2wzGCZ8hWufM+GGM0cFYRQVw2RkFHL9ZVFQhVkinPOrYbvMC7QxLTofYgZg3W
JBnMxTpMXC/atqlVJWvXC7PuRDND0F4NCH4GuNno0/btp+bYm6miGs5N0NkWiprsjr5wcVJFkyp3
FUw1Zmw6FaSoeqNbEOo2DyDkCMu08rPymVgV97ku3OE2cyoUB6lhwfL1CWTxoeo8hXprvgJCM96V
cs3sUbM9ZBNFMpC8KDJdOjs3wCUG+hRGz05Moke/6PRFhK5bq7DmWg3oJ9iYHeSC0qnLEzptlbNg
1FDEjDatVj41laYyBv4DY5JGNspfK0FRsdXdEuAGle480SVfEtqoTiW0ryyvCzeztNdeGn7UEE8T
+6J/cAg+JGfUjLNiVxbYwvAJd99r3P8sz/+Yj+3/fnlew3Cu3p5/XJ3nv/Dfq7OQAJYpngmOsN1Z
vP19dTasP1hOGDsTWeewAM/l2L/aUM4fSK8th9AIQ+CNmOOv/tWGwrTBKkdx7OCWNNXf60J9Wc6I
qhDUBpS4wnBsQ345soamlqQBsmzm2prc9Cj21/GgNb9ZnD+f3/ixrjX/j9dBSa70r1tAUDNmAmiP
bCtOyofGTQYk5XmHtLoN0Ig1fbr64fL/ZDf4fOj/eEFoeqay6VlgqzbnVfyHPWeYbITWhI0uEHJC
pBuwMWFYbw4xJtDfvNTXDYEPxpl0/nj0GnHKfHmpcQSxmmn5HOwZZ0+coYqlj+/25tcf6KMs/XF/
4wUUThkC2biEki7k508kLIbfYmiBDsZucZHZHoxk2WsVShIN52uS529ek3aMUltpbJhYtRtUj9lD
baCnVGJKnn79hn5yhbl3df7hAiupvtw4tTEzCVreT6RMWgHSJtU4r5v62W85bf8PXsskA464MO6l
r74aYjzTNCOaYFFbrn1elH17gzfchNwChu53O/xP7lU8qLikMPPqDvCEzxe6D0G+5H1BSFwdGTha
Xe8GQ7OzrnItPzW7Lr+IJ7MkcbdhyIxSCASVPltSM4YIHSpAMOsdpMlcRh1G7GTcKIzyv+nT/OSe
s2go8B4JBpCm8aUdh5eyYwabWtgJNKovw8eFLokG+/Vl/9mrWFyFuWAwJJ6vz1dCzwD0BU7M3La0
0Cdx2LiJbeJIf3PFP/cEPp5V7iBWM4vTG5LdL3lroZtWfRr71oKBb7OxptbfR6TGvdL4rfYG6HB4
wEIhkqIpf/3rT/izpwrfhUMyDwu0Y4gvpzmpChhSPkMovQpy0AeNhdjR15kXdbZHHwR7JjVuB+Mb
0BAiHt+t6l1G9E29gPmbv3UmEWu/fk8/uercdbawbK49Xaq5sv9h6fKpY9Eto2/4f+ydyXLdSJJF
f6Wt9kgDAggMi9rgDRzEUZREihsYSUmY5yEAfH0fKLOqROg1XzPXZVZZJkulFAQQk7tfP9fNZXCb
VtB6KvhMn94e5cAsd6k/WA65Pl2wsbweRYtMVVhewr5vaPmpghAmfIDcmMbltsRNm/X88vaIh57L
BTsjIFRx5Cy2Sb8+F+pEvS5jipVh02Ba3rQhPbpSbt8/ikdQT72HfIG1VG9+HUWJmEtx6JEcT20d
nSf1xKnU3P3fGIUcDyH0crC5q5Ux59RIxrzGrwYi5o1RZvHOref6+u1RDmyxdBHSsmNT+HCQ+b5+
Fk3glVDlnCxcLKwTA2vaTTBp5ZaquPP+B6Iq4eD4KXT66dabnlMYFZnsHNc5Zwq27ohQswgAlb/9
QMtrWZ1huHpydWHCQdxcb1v62OR0hFGRhVfVs08qrIUNpOwBhKdG3KElRQJgujdD5B3ZMA+8So9u
PYczxDEJQVcfzJVNVmsVt3rUJfTdyDbf9/OA8qcpjtkdLgff+iFJptp4dOu6Y/xMsf+yfp08dbqR
oxx6cLnPepvgz0Q9o4c9jerivG5RJ7z9Wg+sLFC6rk4NUVqcCqsNVHo493QZBSFzMkHGtjmOV2Zi
vP8QJnjHUIx4ngTu+p6D2gk8iFpy5gXtDGVgRfu+y5sr1ffmkUV8aJ5InU1pqZVRcl0t4tDK1WAr
zaIyaodn2NmIs1zv1cmSZr9IzFzbCC3NPjUEMHu9svQjwx+aLFix0ehqkifj3vV63ZVlZxX0yS8F
NijCjgaH0Paa7jIzwr861v+/fZ3LxZhEMWkWCptLYW112SgUvgSeHPh0jboeg+LjFAcYRDXzDztI
qLHBTHrvXHHIvXO6mCSF0TquXm1fsEO6Q2lhkZSb+yQNxAcgWnL3/lFcaizL/cQl5lmdYajzWqRr
heXHBtIJukTEvsxQJ709yu/fidowbe1U8HU4Ou5qFHzNijkMqwWzUNt3iR55L32pum94fM9HAhi5
/F2vVzXZU7JlVP9x/aMj7fWcoMmNGqhLBMPd0NEXGWzVb03co8xtbAzy2lNDD0PZpTnQz+VgtjvJ
LzPAwUrvtpo1xI8zAkgkX9QBCl+1g6UBiR27H7E+ZNTEVE1HZWKg+oNzl+dfUxUB49PtrBsQgTfx
5YTOId2KblCmHycaDYpRkWF3F+kDbaQs2ZGeSiE/BRNmBX5a9ClJ8djKScPEsXyG9dr9MDkUryVt
Vveg2UESUfYmcdQou+/P2kZiBBEVkjt9l3lFuw/5ib8ilOvznShieQG/JeQZ0baeo7aP0i3zmn4c
4BzaTI7BgszV0zGDj32WW+6RCvTyglcfgAZk0oi4naCZWBwdfz3YszFBZRVSqhhaKS5poXp0JyM4
e/eMWrKHXDsoLrN/r46JtIrK1jGk6Sd4JHxAalmcupUXwUMB7fn+oUi+Yi8svWUtriZUUsd6U8oY
84cxz+hTTm1aXKaFdj1MuL++PdiBe66DcgIoASE4EYO5OiKKTADkzoigYBc6L6qXwKLp8PBuGlq/
coyBEFxuHC8PNkaj01WduGL6ZkZQt8IxTW5rTJiOvOqfV+v1B5WsJ3KcqAoo8r/+oH1lWl3JHZca
mcjO6eCOWUoSw47KmlNslTP3sqZxrIa8lDjuhsLFeFW7RUEjkkvMQL+QdGAbmgVxWOZAPKpHV5+O
bJe/H+Z87sXQk5DQkaRqXv+QwMrLthi5sQQgcZ5R1I7btMLKkaBffFeTgT9AlCwu7P/OHd38+Q7+
p+jzGwQKXfvPfxzY19AekPfBJ5sDfW1AjZY1xmMGdWlVSvMiT3prm+uxcTp3qXb19lCHns8loaCT
l4JaIdYT3kgS4ivsjWVEIKu7sw2labxt4vL7JFG6qnI+8kYPPZyLpM6kKslCXm+kJu5xeYK7kN/3
Cqp4JcWXjH9Jq/hI5e3tpzs0FukmNFZcJjwynq+/XlH0GBKUuKNwDPVnBr16G6nM6kKr5/7vDMVM
pj5Jco6l9nool9NuHkquLHNnwEvIdWZHRuQGfuzvjMRcRCHP8kET9XokNedTMg3EUdako7bmXKVx
zXCTfUlwmh4Z7NCuCx9mwV04+rIzvh4scigfFQH7kXIqKtUjFFICZvv57e90YBRqKcRTFKm4n68D
HSPMjcFo2Z2i2siv0yYtT3GlxZvjbwyzVEHlou+T3mrH8XSV0OfOdBhJa5wVkTAvbKoMp+8fhVsJ
lxIq1fAzVlFbZWPfTr2NJdW1w+3oiYkuaU8cWbjLxrPaPTELFhbSJEJQcoKvP4xUeomBiIa4NQIQ
MVj5j8Dob4zYuaDcdky1cWAdsQuZy8FLFdF0VusoAS1BhYjBOF+gTcPH2Ht6pE6aSLw/s0UqleBd
J9KwpLsWfo2WRilJ2dJ39NC9WFTce4wChyPh7oG3ZxpESzoJJ6ql64SibI0Qiw1iGTfTcePVmv6M
LiHrrkaQvglNJY4kS1d6tiXHxT9k/5eZx/OtdVUjlhITb4s8U1UEMQq/VNxLw+rONRLSt3NlzN/i
dDbujCmlQX2gifVU8fOdvD01Dz02WlhSCZSKEZ+upuZs2ni3c8NDElTN+DgI2KuJJr50XUQ/UdCp
I0vh0HjsHDo4JGEjPVjNGyByyOFnnhqhD30YiNz2noqizx22mfQxSO327ec7ME+piFDLRri3iLtW
m3AzjCTDf+aJcUncY/wDxn6gNYhU28PfGInsGSV12wEZLV4vvzix9MDJRm7KOggPRQfXxkuG4kPW
D+rdqQukwejckMCKn/vw66FC6udGaLGmIfretDThfNEwvbi03fFYlWb5/Ks9hYPL85AQoICW681e
ohdKgCvb2IYM6Q2nwp3raNM2s6Bd+pFj41OIPdepQkn//p2ZFBc5LlBOTND1vRulJa0aFJaBEY7u
Z84iZG/o1I5MjwPT0VqKXPzkXDz41es3SUrDA/PB3uI6Iw0E2vzg1Fx+6Uj+3gbq/Rs0+Qs2SxII
2MGvcxg1NFl9oNFy6Qegy64Diywj8M0TvSAolOz8yDQ5cIYSt1CD4lggZbGuD2XzrC0hnaSprB4/
YoSUnShYPUdW9KFRHA4vGLiI1q314cZlK6tEwbzHd+lzGtg9PddHQ4ODgwidEgx3RDbL1Q0HaXTZ
1gFhaIlj3qVd9fKqAYy+e/8SJutPdpWngW61uvoWpVnjm+VKGtIc98SK6ZsdawuVE37Gf2N6kwuR
JuVPKrqLcOfX2DWyMFGEXwMhGmMzIuURQkavySPp4uUHXi9fbvHkdqjGkWNd7bZNgzHhjE7fH+My
xtkQGzi3dcr9QMfcmYLPsoVcdtHo9DpPpX00Q3JgdG5vXA84t9g/Vs8YxsYU9vrAEs5T/ctii/EU
I0q4xvc6eHcI4XLtMclesdWjwll9OR02NRYRkuvigHtPq8UDdkF9doJOLzxyYv6+JTIU5XeDLNyy
/65OFFWLCEE3bO9co3d2o8yFoVnX8okeQgf2yZIsd7EuoWS4f3t6HhiZuIULMRsIk/Sn1vSXNHJT
Y5yO75bpI9cOTlKC4DvA2O5nYlBoP1iBxkgYnXiL2pcqzttj/36OLixIbl+gjyimOKunxvkA9x+i
C/y2RLxZArPTDn4UcGFnPjLU72sdkiSXEfpswNvxf6+XBv2tjSwtUloOLd83KUqfM3rq3n++EFxQ
cqJSSmT9W/sCSdYqGWGREDOF3kZOEryyZxwTHRx4lqWfBz7isq9QoH39LC5d/mzMXMeBznandp3j
1dXl+rv3LY+pzy5C3Z2wfV1EkXaZmwbYPAhws76D5IyEdALb0rbWfPb2PFgOxNc7CkMJJPIk3paE
xGpHgU+uckWeHH6ILJ6yviALiSHlE+AWuFEpXedDJIx3H2QMSlGSw4xCDZvz67cYhPgboIIjyRkG
4SNGtEAIBi18fvvRDnwrrhkLFpXkDlKo1bcyJg06uKB3iV5Ufd/Ok7WlKDRt/84obMmET8R861Eq
vKWAVTAK7lvBjs+GhCHP5iOjHFiubFBLaLZUVqnNvH5jePdqUdoJQOFqmHdkLecNiNIZ9papjmy9
B7J2C6iVyjFXGm7Y3mrvVVTNcD1mjtdOiQ1uDPl6B+i7b33SCMbZyAnwNVaWvWsNaAUKQ8RvhKqe
B1zEakCoRNnObuTiTFJg7CQn691p4mW3RrS6dOhxn1vVN3BGm6yR+7IPczU/tUpH5yeJj+1av98k
GYX1QMKHcikv8/UbD6Gg04rHGsRv0r5Hcl2cp+3clHC1MMPhgIyPfOID0xUFIYnSZVCOhdUnnlwg
VFXNJ65CW79UmTnvI5lMRwoqh0bhMrQkFIjazHVBRWhd18+xbWI9kZuf+TEe+qA/tvIO5KKXjRgD
PGrb5LCM1TV8ZMpMsluqGGVlXeaJa5/Zc1HdtU2HAbBDa/Z9nsLibvICq1o9zL7BCOhTSCxJe4mb
cH5klzuwfMg0LEoxck+keFdTZmpciT+Xw8ckuPxo5Q40Xbvu7iw6po8c6geG4vAhd7dsBx7X6Nfz
xqLxRG8E2o4k76JrmsyyC3vK2j2WPs2RhXBoKNJQSFFQCRJSrYbCmqX4swRHD2f97NoF0mS8SbbD
gGXykUP8wHKQyz2dZCCXMtIcrx+rV9oUIIQhu2EEAFrnMbkCUAntfrC1fYsh8/tXAzVTEq3seUtY
uPpinkUE4ho5HWN1IHdJCRPZ1qfmyF63foO8M0nArXOgo/AjPn39VKqjGOE0jDL11IHqLrIBKobx
pwTnz3c+kKkb+qJOIN3PpxLrKWhPlP3aFKzdSNUOq1Udk+y2q458pp+83l/P82UYUsE61yyDirOz
2rwpRsy4Ai70PIzj8YA+SeGnmnG2pcVl0zeQUlERj2mVIFgGrWYFn2cdQkfYbHNRvvvt8rNwxJOV
B99srTMoAjLurDsUb2WRlQiV0dIXQ+fixGt27367JIOYmLRs2ySF3PWHtAtQDDGKDGgTyblnR+2H
hVN75IHWm+eixKPWQKH1Z4XdWt0ozCyr85il79etPT4awPHva6t4eN+FgkGYkjYNPFzIIEKvBpnq
Pqpor7R8Ov+KbZSKdmPJ+L3XFlJ1BvsyjXM0brCeV8ebXamuGBUvLDXdemdzr/0gCy899lms9b6x
jLO05BFZsfn+xpcW7QDExsTJCO61fClRND5iWZ09Qt9zclgaTvWjW7T36aLCN5VRP5lxmVAXU0lP
lxbytQGztbxocAFFyc+GJ+tTXWXOeTaMuvOJTm/QEnZROQADg1w7C7FjDE+duOpuemNwwCy21IPO
uAMXF0WRYPlsQ2p8megInXd0hWmnxQASZ6vNkwnxmaXSkhzTRbsb88bpt/QY1BeRVDU+unbUfTUx
Aw1osRzxu6vUgDk5Z4h7mmH29dT2Hlaf9EjgTzRiSCL38NPSEK9Xly7/UzfA7WpTcikNr0evT6/g
V09fBgucCn7nYDYiFm67z3CuF3t63ufKN/Rpbs6wK4SnO5Z5fl92fXQHoJomUg9DM5iOtflJR/b/
VClhtb6z9M3jgW7k+Ql8PVxVXDl2l1wI0kfldvW4D6PRMvaNNxreZZ0E7HtRLMrkLEkj0I0NN7vw
BENnq9qb7uhpfgoxBKtzoyrybTfahbsYMkXDiUBuFX6O6sWPpbGrxYfcG7IP+UgdfwsaIi/Zu/sS
Lzn4NdXGtmv1VOmV8cXEIRJqURR49YLa9D5ZcrTbswjO8ktk2kjuWm/Et4XtrbmVuCPfWAOOoD6O
bPkD15Y49RWIt2AzNfQ9+V1aOfVGxo3S/dDN6kuhmdYXURYtzvbSTr/o/Jp53g001mJx3aAVd+t+
P+P22WwHL2D7T1A1Z9suh916Us7IsHFjUTTNxXpVa35cC/s5SArxZQjipjwN+4L/Ak9F6Im1I+tv
RYgfM8xIOWNgCw7qU6in+rgTeRLcO/U0BKeOUUUfnaF3b6ogNc+SqffO4shqzvVpaDYmsjkfsw7z
EdtJG1/PoIXFbTt0u2hmp5pNMJsJJaC4xlvTTAat9JGl5eNJS2bjmz6CX9xWOT5Fm9ils5BNsNGe
OdvSh1QPvArmWA3s1UXxMW48UJMfGznMQEErbpxQvuo6Pyd7hhe5bSzpMaLfVAdBPjhfhrbE1Wfm
z78MAy6lJ3PgjhcQVJrWrzsPwJNeZbjsCSvhc0OVBBno1uO3bsycZ9Wh7NkBQQuaPbbV0f1IsgGW
G9S/GxuhDdwrHQy5PxmjGxQYYlYWFISk6qMd5Yr5onHjfLxGRmE/RU0sMZD2Clnvu9Tuul3Z2Qgc
rLpw7YtEuIm6lm1jmp9kZszRxnankMVQZx2mXrgdmtsMZ7YGbCgY61tkEu3XaClRndA6EQv0OHII
viZmq+eX8QxMfTNoTfrQWC4UuHDEvnUDeGK6z1pQdRlOdxjRPtazNu8NLx7Li8LOMdCqUB7iDU4t
62sTzVHJ5MCxd9N1BajHVFZRC056aB56fRw+hjTAjz6wRfrhTciliPpaNz6vZC/mbYcdj42TdAap
SLe4PiPXyUYuX/SXqK3bhJDuBLRIx6fXKhguZKTnxinI+uKirBt6nYYu4ePNmfWY57Z+x/7fPlYd
Rpdb16zlKfq+apEvVVB0hqn19qZmw7yEqq27hFVN2mxCT3XXyQRWcDPqLTQ4pKP8pqSx40sUp+HN
gOM1KPNOzD3NoVkAaTFxp87XVCN/ZF65D6H4PuH8GN7QSytxOMx1MCPBmPFOQj0Bqz0RHmSbKois
cVvPbomRnTfWAfz32Lzu8lpABcxmTG68SRRwFABGqG2H2Dc8zZ0Wc4vd2FW9OCMvmoXJZvYK9Wlq
guE2NHqcYcHKu9aXGvw7XEBwpo+BYRmPTc9WgBWzHM0n2y4Ihc+GACLfSeV6uLazftVGFY34qhnD
ULD/x7T4ofhM5a6dYMaRT2Nu1lh/xPtUajYv23BzQLReRk8+PrL02rpp756A5CyYAxmor50ykumq
8eZh3kqYh+amNPR63OFLaF1pcVDhU+zQxYUQzpHneK4O35Fw0Wemx6a6S6cRtcZ9j2NjdFZ3jfV5
ccWrGvu81838xxQ21eQHkZzP03RQs194Ae0aS6EJ+wDhtkADiOdBHxga8awX6G68GcC4npvYyI6b
uhDumewwJt3i26k/qpldAHupyX3WIpT7PN+Yfa+sQICqkKMY9y3JbhhWuYWyNy6H6UnDNfIz3pXY
uyvTzSxAnJI88ZxlcbOZ5yphAucZ7ZBIj52Pc0zV3OkN7PqQ5Afnpqan+D0Dl6FkGCaTt5O2XT3H
sCL6ExctTrG1rZrYA6x2fBbTXRftzTpvSc5a0UBq1psNmBQaKBVfjUF6UoNXvO2MWIHpBBLf+52L
H9vg1d6dq6d5yIe0x8VxIJrl1gjZMnYWW95tNcYGplNpX2EuVZp4WoaeA+be0g3tQzpWuM5h19xn
pzKJvNs5GCC56GldX/XZiPsqeNxoY0VzsNPRwWMbW7b2DRN9HmlX5IB/MfCHh2dDFn+4mkZUfpfY
0ZXB9RwYapz9rg+cH3D8NG3fj5WrXxvIYhNs0TrW8Qj+OjthWjvdtd5bMXsH3fniUtjgolHB27Bk
Yqtl74ttu5/2Efa19kMrUgCyVq/18HqbrGMVtrNMLrVMTMZHEDpSnGhpEIkzQp4S6PnsZNXeiGIl
90GCuc5GW+i0TdVhWj4lvfmxmrGYmCBuRpZ7Wv5sgwx+tkQSEdMe2S+dkm9fiH8L0owlREMrQBGf
cG1d9jLTtGU7n+hjmFS5iwTeWqkVpteOrcKbt4daoqNX0dMy1EKloa1gaZhe5S0000A3Ys6W76Ay
5Vyy7a3dmMx1C7LHnrbL/jwOW3HWVtO8a9u+2L09/sFHRbRAgm/RQa41BLjNRmmUt4QxtDrv606a
n+sAk3UXj4QjZY/fYhkelWo8Ib3NScuF9nXoG6UFgGkXWXIZUADWDGs6qatufGeKguu/S7aJlu2f
sJm1hkWzdShzipNLtGUK2ZfbV99bHaIpXBzefncHvh1yziVfgIyJasMqGzLrbjZ3M/LdLLV0X+Rw
L30ZxwA0MZe5YiPDzX6uoss+wbNaycB9eXv8Qy/0ZzEHyYMgAbQav040p+AKh6TcDeoTPMWrnZKU
Ud8e5dAMoe2FrAWtQ0iQVvF9hc8zkZRC19vQI22NGvxNh4vFpIL3t9uTnKeYQQUCKdVvIWLTWX3a
FC7SDpiWu5mqwKXdSvf72w/0+2tbRlnYaIv4El3Q63kI84AbDBknX2D37IvBHbdqTLojr+33vIix
tIQghud/tMAurbu/1mfj2EV9EDKM1mbqmvjb2QF8GjYIoCtt27QY243t2HPTGMYrO8eAs5zSVMMw
IVFnbjsMJJrDmPKqVxwphqwrMCY/GVl2RBEU45CDrvacfKqxVOQC7VuzrT+FgwSjyQG87wOu6C49
ap1vwxV+9/JnVORBi1SITK21iv8Db+pLjtRlpzMK6Pwll/gxMo/sZ4c+LiUIg5IctX57Xcga0151
7JyW32O4uG9zda9DhT6Slfk9xUBvKokZeqjpOuJxVp+2xVkqtDkf0O97ftQZ/UNRtrpvtKlzW9Jn
/+dD/bcD/h9L2uzfKuaFCvkXw3GBSf7zH5+i7/9zgg3haxPC5c/8BWM0zD8QJ1hLIpWeRiQx/NZf
MEbD/oPZTfcnX4rfQ6PznzZ48w9EjksnFZUPEqRLZvRfbfDmHzrNAIvKkrsqIaF8D6RkDfZYZKfs
Z+wlnPEm/Tju6syrMPOZCD9uxRgroOTEK49F3shbk4wUjh8yCYrq2jLizvvkDF6LbVVbe590ilnf
4G9PAHOxiz6fKxdSXAsO7d6cdPYrrUq8s6wtzXvyA0I/MZFxbb0onj+iwQCVoxMYRud1oznaBTRe
XI3U1Mefe87Ax8ZQ7nAyi1F1e9kEbX0Za5FOJiPH7WjTQHLDwEofbu006MV2rGv30YvdsiAZEJIM
iPFx6qDJYr9JQwOQdIjBKm83Ns7vMPEHJPU+mRZrZ3sI1TduozXmZuoH6gOT62UBF0fCyD1/JXCg
qjZ1btM1W75b6sELVkPI75VIHdjXWIGEu7AwymCbmP1SkCZjQCrFmgrfnup82Ld2RxAYhIrEnUzb
oYagiqZ40w0D2F0Ne4hPld5ZVx1McFKo9QwVrOwHa3Ez96LObyQG7nAxoPluja7WkjP4zNMO+BlR
pQk//z6FMcPxkFv1Pa4HdMYYXq3FOxufbvwgmiQ2dnMlcEUy8X+hrcttnKtYm83MF0FFJK8rfExO
JyfB5WRSVNc2IRCX8VTLyH9ugoHU+GDN4psEmRSSHK9GyCs0i+M8bJY09pDyScBlVYpTVwKqUsRA
uoOvQNqTYXdHbf7UodzWjS+tgCHj4z9Ft/4wy7Q7NRryaH5jD+RTlNPjnK2SsdtDcEYxllZernZC
YC1E7NieE2rjz5Hpi/EwhsWzu2vLTkSbNDGwA+NuCpDp51L+76b2D5cD9f/e1E6enl8DaZf//M/9
DBYs9ysQHQuUgKhe/Hs7c/+gaZudjD2JrYm7GFvWX1APwB0G1wy0G1QjKDVyGP21mWnmH6jSLTR1
SNEE6hEK1z/pvnB1b/4MQkDy/p9theujlbZktkaugcQJQv7GB2itATQgLFfy5uUdk9G9HEpRH1E4
Lkfnf+IhCEtkP3gBgPUorywAjNdHa1cRrwOD9V2w2hunLkhCD/MCqg2aPw/V/+fj/DUS2z8KUd4R
dePXI7lxVOejRFcT1cEWuRPbwTgdQ+YdeJwF4LHQAol8OIleDxJKt6kbNjMZO/Upqtvwup3Y/Vw6
p47VSxEIr98dRVIEQkseE8kQJ9jrwQKzivpQLq3PCN1Ys10dXHrUj1KyPmA9t4FM8DMMIf7vsnAw
+w+gjAOyqvEMpQiHuLzYzMPYCVyxw7b23bCrsw25OVLFIA7L+c7rY93cBZPJNTYpCyFoVGrT61SZ
ojnpdDN8qY3AC3dSkk0AKu6U9x4mEajf1QjwW6sVvynC2v4RFzMlFzD87OK4Vssf8RxDoOevgFg3
5TUDG7FmfLO0MYZNZArQTppSpAYRCHnueZA4drUBStKoKx3+CkfbwN9t6nMKmcXI4es3JCtfADc5
2WYQgZH4Y+pl3iZNnekrBgDDQ9RaDsyAJGgiHyJ/wqlW0Jbld46Znw+RrBWWcXr7HWeFPNhl+jg9
Yy033o8qz3+QW8LxqgR3TMI86j+Oozsn+zQUIU5RpRVpG6+N5YOblxb41qLUntu+dj4HVp5+DjrZ
ND4W4AY51d4Ica/0aMh6cJMkE/rWiPLuIXdJf5Cg5E0Xblo9ErwXH0UTAmsXnUoucs1w042yHJRM
HaDEh4YV+YwPIbYOddE/RRMIQD+ZSzJ/AfZpGLebon2CMTFnWC3wZXQtjGt48XmOaxKOfxzeXa2+
Lhp4eZKT/mg3M0Kxr6FZmFcCUO8tJOMh4WWaOLyJekjvR+FOtNKl4/UMdL2k3apL74q+EfUGuor1
xRhGTfMNjBieY8/r7scgU1/qFNKsH9tT/CLNtL1raczM9mLq1GWTKgoc2Bplup/O4XjheqMdIrfP
8IuIqlH/riuVvAwkf5ONQG0ufX1owlsRirpfPA9hGnOBGdKToEiM8xoyONnHLtYuMpFhYYFvRWVs
Rq8L4B3ksrjtdGgzeAM0mLP0zSQcjP8gwfvuPOfz7TiT7ilyY3hMlRM9hw3lrY8uEPWH3ibtSjki
KooNtxc3gmhJ4OHXva4M/j3eHruhxieWtHiDLeQIPP+lrVsg1yp2+gcamMveF44yX9KyK7AUwWhj
9kGmYRjbObic+XqiYQ8x60u+pLOpLGXjnH8sTDe6CFJrsfgkgi590yXnS2dlOj0OSUzpMkPKadLB
KNOMnTpjlWWMmO0QUVTfjKjV6e5pyCbivKopaxu1ffm54SL3OWXH97YN9jjfeitTxDVt5HzNzdq+
FQ0h5QaON0JjfhgcT4rGazCFDqT4gEqDbECXGinWOCOeCrSjEHxuq9mkLuhZufzaIqd9cVs7vwHa
i33DBIu+xmM11KgfgbIlDe2ZudiYdhA1OEmNw8Ocq7Lj2qK3LyMT6KOZiIfSC/haKeZ0V60xTt/d
IWYm9XWQqg0dKDRGe2ng7lIcqPutW9Ht6VM26bVtDVL4S8OW+dhgtqB82Zuq3rLhNPmZZwfFU5zj
oOe3thkwo8KpSfYYt4YoCAITY74oqhLaWeHnW1zCzemyzOuOx7TwN+XP5Z/h4PEfGGDW8mVPGwH7
497xYzaYKqM34oLllXZbb0fstk2/yLyoBTY3ERbMMst2gmj8Y8gDpPsh1eeNW8F3AEInoLUFYe1w
z7VUQKmxTMa9KWNZbSCup+7J0MpkxKVA4Kxqo4v5gA5JQYaFTLsx8pifids85nYV3bBsZlmZ3sjA
0KxToZMb8+JKd7dWNoYU92STn1Px0UsEVEZTbeOYa99Yj2kHPIP92QkCjEjrs6l3G3M3GA7A11aN
uucbUy1vmiEHHRXMTfxiMVsX3F3vxdsscrN8m6S9OWxKrumYUPVe9DWr0Fov1qHhdxTekuS9TIYb
K8uTARtkmgE2LiCku962MjJqrlVPu0XRZZ2mhefhlzyWEIljc+q4nxpD+xLARoqgYfRmvjWzis23
1Trj1CtC4fmxKuJ6S7XeuscvOKSq6zjDNoo1/XsflDVKHMPSc27a9qmJYTHEIEdghWbNnXmqwbcH
ol+4pNZx0rsYmogeUzOwPkxYUXzS08x71mrZPBruSBXf0tqw3aqmCy9l7rZXnalXWJzSFzbgphdD
VJYR6OBtTl/yZ82p9GdVxuNHy1BNviFO1dITaFfxTU47F04sk2heqlQZ92GEP57fKS0A1z7UCa5q
VJJT8EFO/ayzt+2y3jWLbS+C8rmg1nhbNrq5tfLGuOFYcK7aCoX+RhvFXmgOrdr8/XiHtThrb5Td
9c1p6ir3elL2Ms/DxRGkTmRRsf6K9lPQ5hHQeDlOe9xqnG8pdRk8WKvMNrZOI2aOXYf9y7eMqjnX
YmApeMPQaUfAs9SdGtG546YzouYMlxTtueZtdEgJANz4g+nMpw5uSbGfh028LbxWXuN/G5N1R5FC
1dBgRUJuqe+oDTtPcV23eIHMg7qsLLsJQAyLTqJXTvIzzt72JCcEL6hhJfM9c9N4Kr2aCu88Ghwg
ST+l3YlpDEwnvcgzTAxgv3+dpzTE6nWK2QHiZmgnqlnWeO1YnZVf0DA9c6aICX1FVXv1V8nkS/fO
XGa3E60mMMvN6qrnoGAesfrCjTeE8aPolvWRWGZvbw09bJyNY5vFPfk4fAGTNmJjJ+t2alWh3Mdm
HrRbomSFhAMCRObTK8/pgEba/hyq1uo2euH0i6WJRfk1b8a+2jvIx3KfPmueS3Gb9LCHCZuLqTEX
VISGooWdiAZm3inyyw47wQ7HR8MPFZF9Qd0svSXjlw0fWqOukQfUobRuBZ1LVH9Fy7ej5NgScsoQ
r0N2+Pp5QN2VYTJo0DvQGJzSczaUW6LNGGIZUMr0AwQXZZ9hZYVNnnLwEt11Kh5uklCI8gSKqal9
GHFVBmGqHI3MQB1irQfXqflUxdw7/YQ/Qrk3RUfTqbyIdm7uNqdVIcYUZYzdknKWCeXuprf48lQC
x+dCU8LeThQbzoFX4ImnIkRZWFr2kXltJqw4DhJN3IpWdNgeDsnUUBB3EnHTCcyB/LaeOLv0WbgX
TaU7wx6X88TeJiHlhavIIQOzncaWi10/GnZ2lYMse8K8uha+5FzEz1LDIW2bJO7wrREWeVM36kaX
2o1J3SuyciJv4Sw/c4/RT83EGuyIBDDVYGss22+L7pnMhV0iNkpDzcgBJVgcOGHbtGrTePpQ4etm
2+1m7NiDKWbrZyrL0EDnyslcCv+yqm/ncWzbS+yAE3BmbWB6FIn14TQb8mhp6tCqId1mAwUgOrpt
89lRRuvsMPdJrV2QeQLzm0ZCpbuOu0zsew9C1Fk+DSkLI7I5gea4K85NLxlxD057vcNhB6GywZYj
Bus0sEP48ts29Ip+41C4yrcldwobJ3qu/4uXESZcW08PC/u5rRyTHrmIjj3kDmHqWZdkfoDJG0FW
PRgBXLTdpLeJ/iVQ5Vg9xXHi1TdgX2rnphIW8ga9CjmDudfZ6ff/ZiO66ezbP/+BSPHNdAQmVa8h
oz//wF8JVucPUuiLAJH2K3rP3SXm/FeCVZIqRb5AapNbBM5lvyRY8ciBzCxAVS2ZCSQE/85JLEY4
NM0svSYE+fyO+Z6UxEr2TQ1n+ZtsnYQ/PxwuIkv8/UtDU9LBBMdj+1JrVPM0ZpiKbZqu5vpsh7T9
YKKXWzfSaEW5Dbhn9zuhRI+HbDgm36Xb59NZ2rW4Wv3yAv9KnPyK2lgqGf/JYfz5QxkmXTnkSegF
WSuXwUrWuhizy3maqrucfvqvlZoyD0lBkD56Xqg+eyrzHoiSjWM8rSU98tvQKHF5GZSd5LrJKlNC
CwYnuSyqRNuzJuUFsev/sncmy3Ej3X5/FYc3XuELzEPEDS8AVBWLxZkUKWqDECfMUwKJ6bn8Bn4x
/0DpXoslfaJ77+hNS90kqoBE5jnnP9Gi6ql61c9a8vT3b/qny+nqCrXoOqzwYz2qUU4IYosMsl+R
OdTJonyGPFV9iwh/DgcSsl7+fr2P45Qfd/bX6x2N040M8ovkepq+cDzkarO3204lP54//v1KH4dd
P6+kcwNxckRjeezykaSiqeclh7ZQ9ee0YuU+S+bhE3HlnxaKbv+AcHE1Or6I0mWepFg+rxmn72bm
tG+iTTnFofDvdXbOJ9naYygKW//k231Ern9+O5dpHnPG9e09uo9dvqhEviTnMWZlRtCAIm+NfIxv
3MVyb6pJDoep8AY4SLZyE3He/TPp3M/rQ+5nia7ucuuc89fX1nPEzBnF9fMaP0UYoDughc+o9n9Y
nLi9sce4DlfBZeLjRXLLJaitTs5xFbeepTorO42AyOspz5NzvRH91d9XzG9BHexFSNqgw0Nv4KLH
MmZ9cnNLt+JzzLbrAxZIBLCjdLyqVSO6dnVlevSo1nazTTuoylzttg6vDTOvsZq3f/8of3hNeB3X
f3gtjd8e71ANbJtRfN7LQgt6OH1hJDuKEK8ePkFC/3ClVfaOqS0kchgI62v0y/4rybAlvck5G6iv
vhpTmu2hRtnbkR7l5O/f6U+3F5H96iuK2ePqnvTxUiWq+sjJjLMU1yJAj7L7hnuM+0RanlLt4RwW
h4V/J4c5Ivs5kEmZfyfqfWooz9rl5u8f5g8vLgwTvjMxKKCPx4z5iR68amztjHeIImcpGvNbw+QR
7/1lOZ+xnrlf5qLcl5CrP8Hu/7CoUd6ojHmh6nO4rg/klxteLknmDIZxVse5e6LPXr/NC7LPs3wW
24iU2f3fv+iRx8j7m7rKlBCuInsDMF1nzr9cj3iXhKNXP8M2vsVCXuRWGUjHgxqXtwyyxsGYzkTi
yodUcbUTJaqMB5H1nxkh/WG/+vApjpYZO33kSAIyraLhbI/mpH1DAdTupIXxjlqc4XRR7Oaa4Pue
xuWTlfeHowBPAhVhBIuO/vFohm9XOeS0RTvryRg6RRJpneD/of8zW6kfN5qjDYEEVBFQ4yO6CJzr
SG0a7UyJ1H4TWYO+65NSDQhm6j9hSB3JLX9cCuKCsaYUqhb12Mdn6sTLoFiDduYxhLeDIZnJ1nEI
6NqafQqfgfMmPqcOH/epPuthZXb5GVkDLeFobdTez4RTnFtma1xMAIqJr1uC9O5Plt36bY/qGCQi
uJVBFlkRoaNl55KDqkDSP2OkMJ+NojM3WuUVV3o62jvI8tNNkpXelszhaN9IT25rMbX7qMaR/ZMP
sp6EHz8IvjrItAxqXc7KYyk5KDEafcU+4J42nkVupQLPmnIjReNdJw4UkNRm7hjBV72GhZqcOG1H
br0tAK6Yro2fFAx/eB01FVoDZiNAfVSXR5ugMcmxRrt/GERdbKM5l+eKNBt6Og8cvBqGnXAceaIR
rbPR8ODbpNIa7j+5Jb8/G+ReBnYQlLboVangP2wJWdISO1U5JHan3XmtLc6ZHkfRBWR4aE1Est5A
UE9PiBvxTlO7iq9nKKHhDKHyk/fyD+v4/U54xOkBe/4mUc7kZAyaNA9R2WUvkW01IWThvQYcFEr8
DptgJqR9F/eiPYEgkb55mhi+uk1bAbEYyz6B2oc8zBQX7vipZPh9YRwtHCiO722TTgV5/JLB8Ses
2zYOls5gKfBkYoUSSulel5M8b8vvkboUG+qtKjSnAXmPjHRgGFUeaFSS1q8NSM6fPLg/rGUd31vg
Tj4WfLOjjSw2+0nJZ/XQN1BpgFnM4gpitIAaSRkSN01xM3udCKTsvif6VDPoqb19NNTzdSKYZ39S
pPxpLfNxsBRh11utgY7gymbssjRxjEPMAI51i5eoLyb0YZKQxA1hx80dMvr6ZkIYEZpNdaEYnDp/
vyW/n+NorS1knau3CA4nR6+T7JFOdqN+UIfe2aZpwQBHk2oe9q2RP8rZFnuGJY85crbP1u76kvy2
PN7THSiD197140tECL1UC0c7ZFXXnphKn+5AtZytYxXqdSE8jTR6V7x6ZcLenKtptJ+8Yu9kEGV0
bk9Yll7/yd7y+71Y7RHerYNXgu7x1kLcxBSJJTukdb18V4XGUkWXVPs2JqxdYPT2nPgO1d6JHYl/
FgqwnkgoNhk+EUFBmcEh+PFuKMlo5oyYDqD+2U0/JvMOc9H86e8P+4iR+fMqEME09lDcIo9rJysl
GrNdksPizPXFbBO0KUolD0ilTPl+jrktWA67rIjSMMon5JBWA3UJevYUFtJYHrFwNrNVbRR/0o79
4dZzyqik6qAWZzpytBiKiFm64INxd/STqdbKi9L00m006XHgVjCiZqLQglRGn2zl6239uAgxqqCI
1bk4rgvHXOm8B02sSuXUtXO3IKjXFX3Q4MRVMX2vG+CbMWKurY/x9FkD+N7hHV8ajiYZJ1gdMCY6
+so9GmxzmZKDcKz6zGgZApZj2gdIhO/hbQ8BWqt2Uy7TdTy09mFE4bO1lLnbKiv60SCVuhIwG4LC
ivpbx2wvkSYs14tmifOyHYagHeJnoco7ORK3gUQ921SM7wOBZnJj88dPyoTfq3IMIA3oF2uhQO12
VJ86Ii0kuRaneru+HwXqoHBJImMnrNarN3hnxNd/X8u/16TrBRFds3HSgB3LBlgupb6Y9unkwHqI
pdtu87ytgr9f5A/firdSheuz+rZBlfn4VoKiNAshtadwDaIrggxXyVGF6mnWtGL2xyVRbv9+wd+7
SYeSDwk+L+i6Hx81NxAtyIpwxGk/t2nooVzbFIlmb5Hj6J98NZqlo7XPuIrql9Ehz40veJzg2VaF
JN7aZhCem/0W/AMxeher1YNa2XMVuOlgNQDy5fKgN+xcuGwpQt+A2A/V3u4i+1xHYZXA1u4M1MH5
op904HVJsADhUx/ac3apjV0K+olecFc43hTty26uX2S9lK8KCrf2djZ10q5N2URN0LWFcT+KIj8b
YB6uZIE5CR0tab5rk+nAStHtnnhsF2HwZozc4lk0Ej0zUjY5+lBcs4uGx4XwKoEOstWBh/JATKW1
8cxFiUnRKYrnPtaXM+iOYxdWriEWsN5OjThw4Xz4Y4Pu1VEXYr3txpDPvPzirS2W6ZDXDnyatB5z
tBSFLN4Ig5v6MDFm+xWqQnZDr6q+YWmsXxPgA3iYNMIZg5jcjqeq14o4VHIkWb5DZ/E9q22kYoOi
Rt/MEnKsT/RyYSDRVLMDAdn5tSyKzvXp6JQ75gF6souKoiFFJa266QAptAYZgWme+p0+wYqNIw+g
GmSUm0dkho88r95nksA2PWuVV0Ef9KWHkBP5yWR7rOBm1oaNQ1KutoOGkNnbIhEPupQVmQpaP7bb
LInbdtOaUbL4OqDKgOQQn3AIJyJNfAo1681IVIS0Q2F/FVXej6HBQekiOKv4kbpbPERaKY42vtbH
DRJQLHMO2PguaSgZ/HZBrxbDEhQDzhmOYjcwQawqGbFJBx4jMJOjkKwFdzzputIgfq5NEiXEm6us
A6u1ostSDAaictcG186VVL8ykaEnO1gc42mfiWEBk5/bOCA2nTovbwSfp1W7It6A1lhoG71Uiw6D
lxf1RuJ3v0uU3H22Mj01V9kYq4ogJnigXlEN97wGiH8n1ZphMVii6zeGMOe90RnlIwWV3vjsPNGT
tJL1kVSxIv0ynfO91B1xz6aIRDieJ+OurLQEylU7gSJ1k/FiV5yzOES35o0o0E+EUV+nMiyXGQoQ
y3JZh1aVRSL1NFu3I2SLRzcxuLzMkzYLGrsYDwUBrtZuSGmdfdFDuDmJB+Glp2niwUZI8oxhAaad
iMmj3lGQrjr5/NzYKeQ2zNfRd4LMa7t0zAtkds5SgnAidPXCuF4aNdCU1dWUeD9THswM+7tdnDmU
5p6OSdEOhMqofQTh8CsiUVIoYTuQlUGDWXoRFGUpZdjOPSrjvKk9FLxxPjzZ2eCoEEec5JuzWPCo
tdko1K0nhvjMJLZhN6gprBXFzLJ7FrK0/RjGwmVDMYjKDmUBf+Em5plReBBYRggU7V7Dz/tkErMN
2mapqbtZZoUcWHWqxKFuciSdNQ952KSuGj2Zq3Hkxsjh/Iax6LDvG0l76k/0uukfI9fN+kunj8cb
RJd6EbRROkCE5kbGW8VwyUxs8hSyUr7SJvpRbdBTmykbDSHbbR5iDEDpVCwuEGiKmhD1fjrInCpL
rVeLfdspNxyV3nMDYdncFCi7nY3XOASa53MDMwap8zj7WaFR7C8Ze44Jifopbs2EEoj5+PPi5Ppp
qbbunZGZJO9isCdUn2Ajpdxp0aKLjWhtTOdzyABOoMmmu7WhaomwIJWx8XscrQ0GZhU7dEGKJAVt
sxbYaarLL6nMrTzQxrrKGHxnVCRSq+YL8OPlCywrtp140MuTOKsXl35uVN6c1LRmOHh2qmE2MSnX
WTTJCG466RwBolKTAAO9G87lrOgVG09dX9tGJyDHTB66FG0YHy0dQSV3CrGynbjZFx4AQm1oh7d6
WihG4JbVMAdlXKn1poZLmG1wMsbFAIle5/mTpyXVVo9T59ajm3WgTgEoBOS06GckAC2PnqT08onG
i6RvDPAi/dzSFtUndlKNwzodW3yBBxfQdjY5U4JxjIwXAjTTcyOrMiuY+YbNiaUsya1uGs0DAxf9
aSCi83lySokHbgL7yaF1vTIz4d0r8JQuYiOCgBaXlWJvqk61JTyIGJbiUkxQXzDziXLCI0b1WgW9
LtZUCJ6M52CcEIjG9HgacUc+FgW5coVVfs/R1xfjSeoZ2YNuDtor89joqgBRwz1AneybOrLgxWBt
iDnQmhB+VmQ8udAUS+rsKOsb10ejzCmJ3COKwwWp7NuoUh1CL0mgS4y6JrNNQ9a8DNO+wwJhYFHW
YSPxDD/FEnL86o2dbW3I5HSKvYrV0dc28/Ih5L2S/X62NFscZjdR7oi1tzZKK41kV4xl3ONo6mUe
wvmq+AJTyasxI4/sS1VpiyKQZRPD4ZjUXkM94biEF7kwoHxTztoZRQuz+0yZsPsYZ4Vd27ISgTWw
EuHHvmadvk6gN1VgEcEA1WYxBfi7sLxh30x5dbpkFBJY1OWX6Qi+8mrZA3MhzhqJuEOt5OnUG3oe
oBmo2wA/EPdSmHUK98SI2dKNvDG+mUqZtyHF0FKj2IYhGuaZPTzmwk73o45BHBoFAwIkuaTKTVWU
6B9mXc9fXCCzmSBnDEe2zMQc1xemJiKcTkp5Q7e9ZCEXL5SgkVb53NnDNG5NB+bN+Thbs7GPC88+
qdqi03xAVtNgQyusZ0TO8UW/2M3zmIqcVDyySK7x1VKeasOLB0YplVmGndJAre2lx/RHMwu4M8yK
WzYcL7s17H66KNnlAbao1zkUZL9Sf6MY2uhCktipSjeynEboR5UHIrKmfKdGiSf30dhUsDcq1DI+
Ok7FPNfYf6gJZxqKK9PUBpUsXOh1MdydKBlDKIvZEHQZWSob+Cyq7us1S9OfCkgucOCYoG8QWch7
u46oKQassxmigUxtCtsSX7tWy6Iwdpw42wrHTh5SLJJf7GhMiaEdKHsY3qT6iymd8doCMSTLTidH
yDctYV8PESTfAM05TGgxl6u9QsUdDCKXOtq3lpHj3F3mRvUHJ9YoiFzD+pooaXI2x7Z7uyzxfIuR
oXVnoEmx9krVeJyiLHi4R2rUEEpGaLsVwElrDr2awTByYAg/mHM+v1pi7JsQKop1N3XJdOe5sUGi
JA50Fc47kYNDgtpElwkQzrj1StlHN60lYgJ7LatfKywraoPRWCAQxp3bwH12Mk/broX1uUKt0ART
Vq1nTy3Q849z8q1U2j7svcU8xyq32zRa0Sc7ann2FOxU3MxflWMXCkk6yzZqvRwSMH/zTa+ZGIfJ
pLrTJmP7PbfkMNwtllq2+0w1O9Jsx7m8hijl7Nhk0mqXzUSIbOLIZgQQ6YlZ+WZtRq8RPhg3DVEh
m8asWnT/sZvDOxgXzkmD7XMMulQp7cDMZpLkUew23nYpeyXZwrHFfljHiGChxJXem9a1jRvgxFLm
YVkPPL7ZK3vt3MMPJ942HnbdcMF7E8cwuWBqNy+RdVsVQ/GlSfipLQYwFS4CStc/DkmmCN/EaKU8
uFE8E2rfp7MWMBa1XrK5zr736VSmoe3wTEJSx7onCl3cpL1ujKttT9pPFwyNwTMpZpcMSK83na+1
kjIOUOylvFPb0qJMG6jVNxiZzPlGtaP4oUlH7RwMefk2Efd2b/aVceoWMhFBo48zJELhQgQdOrmz
p9yB/YW5AeXPPMw7m4FpdGIM3d1QZ97OUESpBWlOsbUzhK5sKkov43zi5lxLJ0sJO04t94zzFkMG
XHPgwcNl7iW1UDaUU+KDcNRYB4jhrjKhc/k00ksXumPeP5VmPTzORTXflCyqAtZhv7qoTLKuQq+t
egKiRw4Vv5s1NQ+Iqm8PYDGRQnRXx/QhmhuB9m0ypxf8DVgOidlN50vMl9k0XTc8GvEAlzDTYv1l
muOcFT0ZzbZpZyjoGJFFt8ps1UUQd3N+ASxdvDkL/t0hxg/mV8KWhmSjpFqmB7FGqPZpmk3TiOJv
nsYT4eSuRmPVdomP7Yon4Aq3+I4oBTq9E5PkJzs0mkmYgSItQqWTRJ3PUP5jdFgOkZVvIwL4MF8r
ojK02ix+ZZjlDAFnL/npRa9MX22RSXPnjGr0VmiDvreMGdJ3xX70uMIRF0kPU3LPUxg37O9VjDuC
Pt17gle7K7ry0o0LCQeHCPHxzHCV4jaK6X2BRdwpCQ34b+dLTrZKQO0HxW1oZ3N1v4ifErGyDs2m
hs/nEdCDcY0ZW13gaauP0Fhl0rf1UrmSOsRcv43pZ0Lam/FtyYUit2LWlCKAFTKinKs855GUce0c
26fuphsK7aqIuDV+paNK8Fs78r52kk1i23S9o/kDPleQ5e2EDDhCr5WvsJbgpyctqPd2NNTyDQsf
5a7N3Ix7Jx2UdzN6In6TVaRrEbpKMTwrhottGAX6CiejVtuU4yiHrYLO4NQSoLRbYUkqZojS6DpL
qtK15jMps7sqsYZz0VjZiC/atHgBllveN5McQbT2ZdTkHCtKfRkLFESr3iCFW6qK5mJhj1ew90vp
JutJmR97YUAyLuAg1tsRx6A7QZS8wF1Dj7+8j2r+v3rvvwNG/DK1+k2THPzv/9W//reX/7Ef6lS8
/hrO/f6DP3lz+r9MxFNokxllgWF6Br/zJ2/O/Re8W5PTHpUfTC0mXf8l5dPUfzlrkDUjRKhjZPfx
Uz+1fCbx3GBtYCUw7ijlkTMfSff+JuX7EUvz6/yV4RocFcJKsNeE0G4dzV+zwkCM084UoVHc301R
jEwmkMiF5B3vhFriDtXYini0cZNJv0maPP1mzaCZxZ7yeqj6MGsMJXZfphY3l2ibNI1Vvywy6szu
XJWl8gX30Qw6NIe2cpZWkyAHRTjNSRV51dWA68JTzJv5hFtH8uAmDjrewcRNdS9TKnusIhkvBhHt
+OyTYzK9eb0beT4fOanYGTSnCc3cndKznFjHCeGWJu8GuWStX7aatMJlJHkFryt4zqoB87yJXeN1
idVh3iRAG0bITdHyy1ltMuOu1hQt/6pDlpYXce1pJ/CJym9WAt03ovng1AqSfpzfkkpjwlUsEsqH
K5NvZqtg82YieTlzlTFiXOj1fN4oR6e7iqBtazgb0bm1IcZfuRpOKMIW1G11Sh3fxUiCnd6V2r0u
U+q/tDHW4hD1g5FsiMPBvsDWJxwCzSIeH2RKw3uY88RsNmqP3VzROhCQay3Oodg39RIHY2w1435h
a072gCFKf84G3HLcaV3mfDWMVOsQXMMHDlCy4Dtq1cwK2Q2H2fPhf85yQzlPTK8di7yD32/k9OKa
FZfgqKpbhRg4tS+RE8t0K1FZnJEkPKbBQuzNhWd3+M8aBXOJQNGM/g5edlkGxmK3eUD9Wy8XzDTm
O8ecOHmiaVLNZ0efYjMw6MBcJk1aHB8SLxGEaTHZzkOJtrr1Hb1Nul0GeSn3F7PKZmLdZcY9tzR+
sdon8pKHDs5d5yoxczmKLWwbVdkzbzErYufJPqwe8epCFOCgoid1utPpBzs19+6rKupTX6Mh3Y+x
B80/VvDr8OUo3ShocdCgceF8z3e6xqJAutEpMeIQxX1hiMeiK7wCYn/KMGEOBbV46hdJHzkH08yr
mI5m8a6Qpi/fm2nsumDGF48hK+To3sdbdm3WG3P65ir6dEM8nvO9ayYF/NGO09QfciJTtqNUqdhn
w8gt6NJD9D3TvEWs3hzefdr2Rhu4OiKawIz5HW0zdF8zpayuaVJjdPJ1l79mLZ6JYQ208hRPqXk7
jy4M/3EQE/TwTiHksoPY7aMoNXZdCjHkhLvTvGF2WPHNkCF/USBa3PN/wsAmyTnZOIPsbyHEECHn
ZavGAYcpnVFrhVUXI2wkpJNpxhLHRm/A3s5OZn9BTzRxWwtJTZ40+pvW6jVKNl7uAGYHmnaVKZXt
I0HsH+LZzpbA6norI2p+da9FPVhcKHDqal9mffec41t2WXRITMK5ZYAekHRpX+DgEo9b0eaqSnXS
UQhLBTQrAlf+DoyUKRsKG4F7otlnB11D/YEcposKJnjpyLOArhwFOlZgp7ZTzY/q2PVPxuTQiBhQ
DC4Wsx8E0N8CS1HNmcHTf6rll0XLMJvtcJt193Es+rNcUdQnXA8HJHjScdpQVevymouaWVAQC4yc
qdacS52W4kGPXItFh/HAAWa8/VTP7aoUaPk55HTJfN+hlbogtKS5pXFZOQGzU32JB7W/cSLTOEx1
W+hQe3NtWzspnCunTOTXFHN99HnxXLWnDcqnblt2nfVYYGSQ7aNWiZjHKlF5LfMS9Z0el1DmjNbF
7bNp1fbc8eymxpWtUC5aw8nrMKZNuy2ZB4+hzol4K6tm7TetvjzwvWuBjC5hIMalGHICXCtZ4GY4
AmKqXYKhC7e6bxWESEHZDaMaYj9IVM0QF+24sbQsPWt6dqzARrHRIxuqcU4wahVVC3LV+EkxmNXR
xySOEzqRIp5zUWJQ7khHQVoosuIVVzBr8m0swi6YC7KXYtk3AJXK8cqIGfUig+ZT+7pNNJc/JUny
rDsTQ5YxR5kJUDEjW7BlqzU4EktbD3VGP87GqKLVTS8S2A2OWctsF4PtN72x5SMcZDRkOFPjvBnH
qsd4FeX9nWmY+Cf2SSwdH8WFfs7oHs/Rwq1n3c8oBb70eWTcsFKYejNVMF68qB4F/V+VfI3jggH5
pI5TEJl1d1+sA/Tc6Zja4aampn62jtjLsWU0o6+D97GwZmenmaTZ+/LHgD615b14H9uTQUbp3wNc
mzxqJvv9OuOX7+N+9330X9Le16RkdxjTZe/wAP9uob1xnYbMh3cIocI757SeFS/ZZSvGAMEWuCEy
UTv75opCYFwLING9gxPiHajIFXU8wW4d+MIz2Mx9War09opRAXFYDefgZAm5BP07CDK6mMqGzArH
Q2PT0DOUcCeyRN/hE0StQCl4eqqOzwQeFvSyoi1OJ8RpsSIwjNwYnFRaEdEJvkM1homab+O+Qzik
gJdDmNv9Mu3cd6inx6u9O5fvQFDlNcYXbUWHOhhwd6Nt5IwnvYJv1r9jSmxKgBn8QpS5Ws904wCI
5dDxv+NRFTLju7IceA2mubR42d4RrLFJQLPkCmwpegnGVeFq+j16R75o40HB8HfSnwCEwMYgsoGT
cc/168hstTfmHNmN1qfOq3jH1souyt+Sd8Qte0ffmhWIazQp3pwVnHPfcbqxsbOr4R29o5xZIn9Z
MlA9WfZDRzfcLWdYx+XPIO0ggIPRWRvtHReM4Id5W4QIs0RzC3TY17IfuZsuC2dYwUXTUYxxI98x
R/0df3RXKLJD8pmE4wpQjpbMzzAIMO459ZzswMqPQOPKpT9P4qZvdkVteeXBk64pdyKvpuvR9ZYX
OFh0+JiPpCFIh31p6A21EgKorgoAJEB2HKszXxtPmESGGcl0qZm46IQW+x4I27yOTO2swlQ50WbA
Amln6m0vXas+lYnWeLuavIFDqqqxFVp4oV4Cxs+Nn7KGDHaZWLvImKCdoziz2Wvx9KRitLUFl8LB
1TgNkrFtAzwJ+0cdF4WDqLPhS9o4oxtgtpbtqnIZ8WxmxVCGDk5zJXJKh5ANr4JJ6TTjoZO6fGQK
6bbsl/F40KkpHKqsism2PXpujbEBx+UuhprxUI4IouFlS+Usm3QFLJjMn+/C40udikpr9lOuGt+d
XoibuJpgiA29mbJu1M69ba2ZLOek1jvh16aS2LxXYl4wj23MLQo7yzqAAY9fNGF6b95cicr3yKMi
3WWCN7gzTTngVMv855uVSQbxS48tKHhyr59i/z8+xvMsFIqpprpr2Wdurb5nxuJWJrG5RoHHYzE2
uPEq6sZR0Cf6s63Ye5XY3VejibM7meM9fZIbvfIwgcE+RK3uHeDcrPbVhYbRJWe5pLGN7VEFBFjG
0xgBP19FxuVBI5iZSjJ2ldessakNmraovDAn1yeCqlokCV6vqdghUJuVYIItinnOqIEWMrCTNyW0
7NwHgFjO3FHEUzgsUaeGSTYgTfTkoiKTt6OoxB+sxSg4aXt7S9QAQSpNpudXAvQ89rWxGhwf+h7l
vtemGEPkxP4pQUlesPxBR/hH3fRl81rd9uL1tT//3vzH+qPP4M8ijZP+f378I53ez9+8dqcf/rDB
5rqfr+WrmG9eO1nwoz8MUdb/8//1P/704LqbGzy4nmtZ9etvi3FL+NDuOpBS/r3Nzf13XCZ6+dtP
/HS6cdR/0c7i0A7RDOGLx+/60R/jcPkviwYOVzUb9QbCrv9qj+kckJzppIj8p3aMn/pPrxudX2hp
uunBGcZdDoHAP2mQ34Pa/m9/vGbEwUlcg/1wkVu533Tiv/Les1F38gb96e2AVfiDG5lzAEnJ3Clz
Up30LjEK1MDGWdfl+j4VMjtABNC/O6VN1gEMuo2iYKxFxvRyGZteExqxsVzCxXZ2nWvWmyVb+k/Y
bR/JOj8+MAoMmDN4AIGLHJM7FzVtyALsbqM5WkLMInCgqBs1ZH/wtlqRfJYuoa8TguM75HFrGHHo
aPzWJ/jhDnWWdJdC7W6H1FPvzda7tAHv/alUODgm94HavT7tSf068RyA/VzSMlV4CG2oRF0oXMN5
3sek08MzCQiSlmfDGHcb0Rd4EM9u59de5mzNeWXkQVvc02Z8RiD+SLtbbxmjFvzfCAkGTsPW5OM3
WDQMBvK57G/xZUwY7koMWLM4ZUbbFZu5cG5BN7o9BILbX16Eqx/36Fd94JGU5f3COi0qKg6Wt8M8
5+OFFQrQcoFCc1tHszwFHU53etykBwARecqoHWt2ksv2dRxh8T0rCqwIl9m1K7wf+86/9UD60yfh
+vi+QsNF63ZMXCs03cAkpJW3VmV1J1lRG2dusgxnqWz7E5wZuiu4Zdq271Sxd6wMiUCXo72uk587
4L//JH94GEQCwAIGHMdT/P2T/iI0oRfONbVqFrynCSeYI3Tn3ijHLxC1sp1D7PWdmDrHJ1rZDbS5
ai54m/IN4RgEtgxttJfq4F6P+VgAEpv6edHJ4Z75c3Ghxp6x++QB/v6yrW5+rBrdZrP57QHi3qcV
RZ/rt24LVg4y0TwnTRkHVpV254kxkpU1CXsno7m65QATp/awlizzUmlbrDdw8cCnD7/NOd1V0Pkv
FdwoPnm06+L9+HoiAl21t6tEFqY+2+ivr6cioU3EVWbcmmln7LJmphHXUyMAuNb9f347EPXyCjns
lcAJRy9S4WFOrU6mfju0pldhUYe9k0/Cx4j7AEZJOji2Ut4xNLTQeseqeqNb4wThWs5ZAQFECIbt
VEUMuz1NTlsnbi37oKSe9oDliPHy90+77twfb8z6CS1OF51AKts42rc6S1hLn2jGbVEu6U4MEalX
5tDsVFiH8EYz/QDpbd6jZ6rCEo+mT57Le+74h+uvqi1VR2uPC6rF8fLxweCt00hQce8WJwr6cnzB
o9OhpFCnCjapZYHrDIhUgME+x04OnlHgfxk6jGwx+lE76xsubHMV9o3m7bWosQrob1P0xUBM+EyC
duE7U2cd8lJzcGXMZ/wAE3J9oTSqifOcCtuk4kxiF0/y0sVgd4oMijdvzLq9iG2mmJ5s6xZ6Zw6i
XE5QJ8KehIAl6OqKmZ6Ol87d4LWwI+OYMCNmZDJ/aWvNe3H0uIuAx4CeA9fNuzvHSngViHBbXnNi
omvsJ2wdLxZzJn0AOUKuEh81LgxFEB8MW69vPB3TiLLZxVTjWESQGVEFBaNE5oyF4UwbrKCYgM2t
SJGUSOyMtvEisoMKYo/ZYiQYH5TIDfLzrM6IFJBOZ+RhGqWlFVZdc5fRNUJjkxh+QEkwQJaFrkc7
RgEZeQD5kin7xhqz/aj2ot62eplcNh2YazDqo6UGVTcWWvj35Xgkg+AwIIHNw2gUNOB9U1nlNr9s
fDH6qjHLpHNrl5O3URhSwzG00+2goCqsLb28UgXfean/D3tnthu3knXpd+n7OOA83CaZs1JjSpZ8
Q1iyzXkMzk/fH3Wqu47SLgv13zXQBRRQg48zySQjduy91rdM84Ew0ej7GGXGJw/lL+vZMoiw6Xsv
MwHDuXwn1LKM8qhs7QeR1/Q7Z/hBhSC8rA+Lcpfb2vDJRf+yOPF5FH1oz5mQAMi7WJzsKpmJcYic
ByHiYZeRuEI3OrQ3nBD/hZn8jxvLby4N86/OQm3bGlSCi49ijU2EOczuQ1NGNlo2M9ykYuGXSIbq
ueZmmz//nr+5NLYxCkfqIsrGy4CvoiKmJxgd9yGdzdCba46xiZL+oKP2mYb5d1fm4gLTuZUG7bCL
hQRVnIrwUwkehkot9wpsPT+sREDqgKL42AnHT6ynv3tSsYjYWGYo+DARXejB8ypV7NgtxIORaeUu
lQsIKs7SB9XhLS0sdjS6kJx1x2Je11lt7Nw0qT55ci6ID++vC3xDUtQ0QmQV+9LERBO9l00pzIcp
Fix9tbAVfU8igoLIDxxY4JtjbrCUBcYskcnRqfdaHkJazYWtP86tGSNEJkHG/OyLfbTFvX8xh2ka
bGs2Qk60Fw+arudOmtSB+2DGaPBGF2cio669Wlvqg44b7lj2sb1Cu9b7irBLqvNpuIYHY33yAP5a
mFPPYWdyeew5DHFW/7igsPrVVgl9/Jy1uXhD3RQ/m6Vr3NSR3n7vuBnAbqc2VmA8ZeM3xKwawOAu
DqE5Oa5Qn13ppk9Rixkq0c3wie5fPa0mWwTqKZWV8qhzJLZ8rFvQEzmqBehqp5zbjM9cD724oqf6
SYHx65POMw4VfvEhcGi8hIJ2TdWOlewQTkT06Cq6xKtuttQNfc1uM+rNZ+/w7z6P+8ZzrgBnUC8D
mpluWQrU++DB1ZpdVsrAj9OUEJH8pmFg98mD85vfCwq9xmrIc4PU5hLjr6kD7F7piAfI99lDiejm
hukPudABiMsCctA+qlGoOYrW+FGzqM1HzgV6p71JVuZTiJhoFU9Bv800M9u5iYXqKXIlwVABCopV
NElnbzdyXmdVPR/J0Kmf9ZkX5c/r3u/uGY8bzz3ZzsypLxcHSgelQyBEmRcS4WoF8Ajn77LXXjN6
Tn/+rF/XWO7YYrdxqOEW88bHJzzRC60epCke9CFsvSLXv0Z0X+kc6i9//qBfz0cssC5tbx4FODjo
1D5+0tDJNp9MNzyXNIm+1hPWON2clo4lEkzhgb5LhEcMr4w5aPco7xnnWF8HNXfnVa6KtvoEj/ub
NZgvRJQqpw8VIPClY9HATxHn8FnPWIDsnS3KAa7LbHpDYyc7JUEf39YY4mmlVWvShZwbjiXVf5Xo
uqx0uI9Volbx7alIBy5vSgTwStKDO7thNuwRvzHKiafkk5rE4NZ+rJPx9BLRhxICUgkGtY+3vpCN
tNJ6jM9z2kZ+RAHmI9H+Hzy2zMKxO1qc5Fg0Lx6lHF24q2lxcibGEomnkA+LBLUt694HO/njz4/T
Oyrg4zVx9mQLpesFN0kzl2v+R603FZYm0F4nZ3Zsv8BtFF4NY2cVnhVPjbptota8hsq2uCGQaCV3
s6YxT2sqdbod6qFRyNJsp8dMq9zb3hHlq1ZUxt5iWm3XWx1EGtofrRCxZ7Z2s/vzd1/e34uvbhIW
wUPnEkcOcOnjV7fUXhB6NCRnms+HxEIqXNvyscyMo2JmbxqzpE8W/V9fclok+KZ5zgwAzZfbGIjS
dI6Qsp8HdB4UFSKEYNmBi4Ga/sna9buPoueoL6dXbTnWf7y2DB9Frndqeh4QCuMTcix/UBFbT+qn
gZ6/+yjyQpfceMsiNvRimWy0hIQ6yeZM/Zv4c12GW6tJxZ7I8/6TG/ieMHL5k/EZCx2L9fgX/94Y
qUmqG215To26u3OsRnsOZ8d+tQpFfenUSf+u9504JUVUIm8gcOw5aoQBED9NGX+ZXSwee5LPNmnS
QLulkV6+IVY1mHuKJB9xuiSNhqndrKkD56G9QqjWzD6PpD6vBxnL2yI1S4P3yEgqqKctaiJRWa9N
E1jYB/WxL/Dewi08JMQbozFW1OFGQO9aUEt5dhVa/XilyJCAy5kpASe7qbF0385mPYSoGw1ePs+Q
KGN31KajEuL59dg8nbsGLum8QJ+LdtMkCoNfw6rqF5EblQ2XP4q+KtWoyxVi7CZb17ZW9owak+Gn
OoQ62xZRjYmgY7rqS4QtK8F0hJw4JjPXjahkipqncSntwx5JQE4YOyjZxJW4WFsx4xUbx+tUrR9R
6mM7zexpOmZtpXz98+v47k+8+HGRIan0XnGvwzq+aFBrembUKcqKcx7mETIWntXBY1qFnGM0TTuA
O4mqlNO4Y8HChk30GlhoIr2agdhd2TcDK4Ze21/A+3WtzwxA2WhOjaOxD0a5X4Bv+2IKqydI4aan
QCW8TolOI1Wz09vrvh5ACreO3t/F+FHeGAvSytVQPPYrpoXpjxonUrxCVqkxLSIgZVzbQ5s8M0UR
nx2DFpjc5crEcZJ7gQ2WFuYvDDjXTVpDL5qzkWrum1m0bMON7BYib18BeSzzGOjkDBud+R6MFWVr
iQFbiU6T38X7kJebPHdcQLcovdSVMpbBG+nzuuOXDTmcq1hXXphE6wgbyN49cUkI042KGh6+dmyi
9BIpPew2C1V9ZSD3vG75AVa1JBZt/+df/ddLJekbZhbWVUA0YEk+LlRYGxM76NzqrDAtJAmyCA6R
2r+1Qq/WkTPZRwI8PztA/7pi0RrXl44VRgA49hfNatAWTeuSynlW6Vr7ddUEG1Ij7LXSDNPDny/v
1y2fU93SRYTk5/B5F890g2FFLxnMn0M1jdaWKru1O47zJ4XFcv75+ObwKUu7Ul1uIp/z8SbSQDZb
vAT1eTTSyJeKcxN1okbaD9wcefN9UXPIMPv0Xyk+/7ET8Zuj62Kj5vyMw4A+96WfGs5wFQMFkWdJ
2fENybpysksoaJNt8JSCVr2t0jZbWyx+aBdS55peqfsjiSJ7FzeI4/98s3/7dXhlCAhDCso9v7gP
bd9SPZLxdx7xF27x8Z21poH/a3bD61RFSwihM905pVqgXLb17ThP/V0epMpBq+Lik8L2Nz896bqa
hrQa5B7a148/ipUYTWFgij4PNVBiYF+Rr4Ax+2RL/M1aYS6oA7qv75EYl2etOnTUDijtcIYtqp5Q
bk5vLQT2NRY5oyX03ZqYQIuwXiulQSgK33VaQ1uMYgy0XUesspKxEVlKWtJPFaib9nUYkkEZBfH8
1mUE9KEsRTrhWWGNxHKeNHkcFTHlvhPwX3wN10y6a4gAegtifF9aK3LSaCCOl5/UNO/10T8fc5oQ
PGrcTMicpMZaF5VtpxK1B2YbEw4Ttq3WS3bNVILwrqMZA55bbAtdyit+kce56JPHvNCqbQkuBT9D
Om1ytHC0LOryMAIW2qBbVA9DCDg/HZTxkwPFBZmDCQfflUbWYv1fgAPWRQHmknsInMMciTEmn5pA
6d6bMJpnqxjC9rqRiWD2r+ywYuDQ5Fm5F/Mo9jiEykNth+4NAOT2JTG7dvPnd+Ry7Vu+1/Ju8MqC
y3KUi1ZK1XeRNK1iOtdFtKQVxf2x0/qM+KMp+h98lIUanDy69zr04ucKxaBbRatN5y4GVFEp5mKE
CvItXsLPwIiXu8hyVcw9MFXzxuEDvbgqpVVEYObWdF52RlQrkTwT5ud4YVL3p2IJdlEtipo/38rl
Bb58HB0E7HSECEz8Bd9HblKH6LXnQ+FOr1Cs6tgCR4EUkH6UUmOa+/Pn/bK8cZU89TAUWVQURb88
pRqqlqEwaZVzLt1po1OcjJ4ZYnOr+sbwNRKCt8oyTJhHk35Irz7C1OoeKz13TwPx2p884r+55/y0
dPhpK3HbF+3EP09+XYWBg5OhcqZdiWQVX/x9Sc9hNQy5uqkbbVyb4zB9dg8ut7rlHrhIDxdBAP+6
fK+cxtBTFL3zGdOiOM7EpRKujoyvHMN2K2FIrvVGlOeqKbIN0SnKWTJ68+klVcduaE+CccfRbAzl
rqtEuxdKNV9R6Zd+bYn/LmbyfQlgMMYUAr2FSb/lYu+fU+YgqV3O5yaK86ek7JBNzrG7wRdaffKq
/eauUGVQO+s8GlCIL/oXpTqyABuZejZsYMBMKaY9yc7axsyIBg+nXuGMUY5rcn3bT+q35Vf++BLw
ukH5M7FdM/q7vEikJAq9Z3c+I7pXDm2jTbdBIr79+cn/9fLA0CzkWmocptTvLaR/NhkITeeImyln
3Pq5v2SofykUIyeKA3K9jsz8ADqnv8ae3K///MnvkMKL63s/q79TOk3YsR+f8qkP6yCPde1czcbk
t44w7nEJoLTDRYt2NTfitPHneVa+FTKkckZ3iK64BTHdeYGS22tmmIriVU6vu7yYUfWoyciEbjDC
JSvDRbNnJO61bpNv4M/FNP8ctSVTsxLO/IBAtXsYSvFimnN26zQLFYfHIFQ9nDr6T2M2y6OLlmQ+
TNZMdExnoq9elcqg3QQyxeQSinjfxMgcPINp41M7mXAHYs6KN3jUS7HSUa98liH7XmV9uGUO8FQ4
ohq9ByZG77f0H7+Wk/XLUM5KHxOp1Me00JTOTwhqv7KnGGJH5Ga1diMYYOSrAgTPXY4MUfHKIMce
DoAPBec441VGk6tjOgxaQeheb9TfRN7hVsuJ6EEVmsXYxIqiAEaDXHTFZD4vjwglUVBMY5hoqxxq
0j0Gehsdndaah8nFFrRSTcBkHq0fuWOo4vTXWFyTlz8/M+9jqo83gEmZTtNYt+nE4Ub6+MyUgqQX
FKX1o01W9bGqcnzqZlLGXhJCD2QxQsBNJF1XX3PCSXbhkCFVrTurnDyjFqJelVimIq+ZIrL89Dnr
dxip3XXW1/y6DhYs00e3O50ccnpAL7hpScipGKJXgxFVuyaOL9mQY8h4NyjshjArlXZjbqH43+Dt
Mj45ty/L2MXV0s+k4F60wkwYLopuRhng+Elyeex7pIfQPVhy+OWiQxC7xpanBN+g6cidEkZGS/x4
Wn+yBP3S0oYaC23N5sIdjnNI3D7eb7ygnezAGz26ZjrsUrJs1qXdprtWafFNhWa3F0Mqt6AX2Jcz
vfSG0kpgXebT9s+//AUikWWe8LW/Z1WoMRYl1sdv0mOCgB9Qjo9TPrQvNrmUiOfaCApHmjoJBtnK
ZJQ0apX2PMOD6VehnYY3BT7UfkN6TnuX6z385HTK/v6R/is55il+a0pZ/mw/ai/f9ZT/Fmb+Pyfa
XA5W/1m0efWDVMeo/CDaXP6Jv0WbmvsXR0WO5jp6PBikGhvn36JNzf4LVQUyPPoEJr/rP8JWheb8
tRxEFhmSQ1YuDNV/izZ1haCAZWrKEGepsv/LtNX3teIfbxdPtE5TnS9JwQNN8LJXIe3JqZXRxrWH
nd+vE4xTXQFwJRwcP9U75brKm3vVaNbG1JOHqWic/MruoOj1V7bEfWD1u1oSYAqbvNuaab/RGoUt
Qgs7Wuxj5GH39TvXvYtpH6UumuZvJeiuECBDHSaHCRV11llfkJMUq8qgTabE5wlrzg1i0I3d0kFy
7e9Orb/1uQaxaADhmre3wOP2fZt8DQ2U5Gmg0Zg0uvGpaAt3RUumwVTckIhh+ZENriIOSEAq+uFG
L6Jj3epEeBnlVZHFdLXkrYWr3rPoCXlFPe/xzOPR18jiWjodAa0V2BPyh6nPXwmdXqcJ+SAyHja1
6H/WozVsIG0Bm5lfkzS7sVIuS1RZdjBALJh28tWy3M639GZjR8VPAD2lV5bdMz2D227C+OUqDNxN
OnDxlWGG+zh6GkXdf02WowxGx5oNd4bdN4QaUAG+Zk9yKS85moVzkWDYIwJmbGvsaap976RW7FUy
qT3iYiuwV/OzlQF6yEZjq9iFnzFuZw4KMlHiatQ7eVPEw53Razechr1ZawEnl6fUBQCVl8XL3KDt
d6l83DS0wW8VJ3MhKqpNE69HQay5k2rKBg9nsp3t/A6A+DpLs23vNCN5iXdGkJ30JgcjoR9kQzCW
LaoHRL/3RIVFyNRFubHaJY1P2G9IsW6FvZD5kGxOsOBWTqY34GymeisyECU9ZmFoGLkUR96VFed0
ZTVb5U7m2XWGhVzVq+62aPQH4cTiIaXVvCoCREHqwJFd6+YnYYRHIy0f6mauU1JtX2Ni1zxz1NWf
Iqg0DHPWsOvZywEBTcFTTGquX+go5LEd6nttGg5dkjANHqPAy7M69qZGwisyR2hiobG1LHlLi/5n
reonq6u+FGnR+E1pDPSVocnEtQacJtpo5DFBbpDThsPk6CW1eyK3djfFLmiB1j5E9DhW7dRdT7YC
wqfqlU0ZquKumPt7I27nTZ3ZZAOWoKXKOnpOMQAhccE+m8bGuCTbXKVd89xk7qMispOdRdMmQuTB
K6iN1CH5PpvNDg1Y8jIwufGDpu7Xil49pRjbVrVWXg/VYHsChcw6zGLwFt0JU224IjgyWdPSZVB+
yowelFJsDPs2AdKbdzWVhjGo2op4nqNI6tyT0pq2RM/kfqy6OdK6rF8RavY2MIZdFXFDLl8rTL9N
uiP+4UcLFI2Pgm2X17jhhgiEX4inxk7GN7eAyNN2DOTBdEEeEJ5G5po91ishxnpxhbziTNlqMk69
uiNSmEKaxpJj7uApN+inJ+Ai2TrKbmJMnWu8bXQr74pAbFz3a0KGMY9C8hYOV32HAUuPm1sqCMIN
E6xIBt21q66foB90iR0+6Fpf7XSmFFeYNqRnulW+buZBbjTqjr0aZehn+v5rZlXDZlID9Xlwmwez
m0DETIFnjF29IkrNvK5aF0jUaBa4CDCjdAXCkCHXk70haNtOuHYhXcHmyd3CL+zyRp/HE8GOBzIK
xx25PumhVwtmJKK6HVxxnCoCqTL3+2z35yQZnrLc9BqEaX4+ih+x1bvrGL3TWgmDmxBtBMHJB6Of
jrKMYRaalMKWlXjl5JD9NJdiJxEYkhk1DFtZ6vlJm3QP927nxWi883LYlaK/BV1/nZQpa4ESZjt6
gwSk4trpTOcgU0EUqltYu9lVrrC0P9dWq620uld+JA5RVeDSyNbTnOSVsj0/KAVzJHUcfWduGFxl
Baa7hQElyQLzEzmaG+Ytm6kvHkw7A6N0X076rhiEtgoTPCaZwUSlxy83p9l0DrL9XC5jt07t26fJ
0uRJhNqhGOb13BWHaBqksoISwHjKHGeoRMaw6WLNZH/IbW9Q5+pNQY7kTTSST6kV3YhqxANGS2Sl
dBG0GiARG5Kkb4b8m5aCNccNjvcqna6JGbO+9V31PQ5buW1AZXtGa+6wdu6iUmyGFk9BUM6rSg74
HS2agrNnq/G1iOOn2YytddTnB0Yi+5iZXm6SJQiSht8noBqf2h+TTX55HWZHC7HWXrMAK43hnMA1
qry0L9YF5x+r7k5x6zw2FrtBFxytdPiuqDUjN/JbzdZrAic6VaHyo5HZo2oH87o0AMTi7C/WpZnl
Gysa1VWMOsiPe3BjYPg2blHBJ5Q68Zxj3e2iCMCu3nSQZrvh3uiVlzGe8dEWkeeWzbdUIaGsUFkA
Bj21NlJk6cl12YFof7zEdlAhIpOqul2GPCulhZk5OkGDnHQ2mR12E+QzS9kxi5+fcWJ8cawOX+tA
bqpZ4W3VMX2vUUNXu9EkkiMqxuRAIHjyGidhv8GtV/AHbYjhNmCGFfmWpRdxuH1VIj3fz9OQ7kRk
ELlgaNOTyVzyZXKL/E5JgX1Ove035g0qx8k065XpMqftlQddGF/yAkluovQDua5fisps92VQG5uo
XSrrISvYzVlkRWq3azPDQS+H4Ksr8WrYFSbnEEulb9TRRrq0hLE1r4r6xyAt/SrALebPAnsndKFv
CfCevrDNPfIX5aEO2y/aZLGX2fdEOGzboQcVFXK6MxtxgjVW0AqsiwOHrsLTa7X3K8lumQHN2oO/
3UxgjMYUEgTJyW2RHNCZ77sRqTRwoFJT8XsV9S5GzNfY0rer2aOFdJUn+NKxyRmZ+WTH9VUQLOiX
jKkCBIkBO8wUqHKT9ajhaSHvplQ95zRHsAMOhLqiQK2CcbhpdW0bwUJkcw79KrdXKfpwpYYpsMBA
p/IKudN6RKdVWLwMbnDjRN0DSLavExQHdxrZW5v9ECub2DAeZQYbRgXPisTYd3HtWlCYVm5vr0CV
LZTbazWFzBYMnpkJH5mylxvaD01mdOSvCmI6YxcNXtcTjxfuDPM2LOI3ZCDHWVp+ZXW514/USyEv
gp37tgi3edDtgrg6oO7bZo4E6xxuOss6cOh3tirASciSIt3EU4jWxJjvgeZfE8RcrlJsxttwnB9L
1VL4JoMJo6HrdnU3PDkqDmljencXWzcdIv/KVF5D2zqqCvuZpB/TE80Y12WyQXO7Cgq5g+yw12Pt
hoeako9YyxnSglW78GmIoc6NXS+DU9w1r428xz/8QK6jn6K4q/SHssxe+ir8UgDprFpn07vNfhbZ
VR6KvV0r17WZ+6NIGr8kN9kfBzobQAo2o6x1DNvTzzJ1nk06NsvakFr1S2k3PwwlOJoDCvigvJJx
th20bitiYxvhikAauk3N4Xu/BCdYw6E3+pe53hFety3rkGoer2DuXunptTsPX/tJu5LhlWLch9Z8
V47usctgMRhy4yAdaKLmylLgjAZ9irmBhawcm2NjUNtMYXfq0vibRa2bjmnuNa5DzVQVr1qt7Swp
/Co9tXMVeMrSjXUdQJdVwV8zKdbPIuXBppo2riYACIQ6nuq6vCn15q4XZEkm4ckidRhM1C062PXc
3OtSjCsFHb+nZTcYy1tYbtoJPK1P+1H3B8FmUiukjbLg7F2isSnUAiv7Ag3/tJg5TKke8eQ9xUb0
SFAURumQRO4JdX6msmnF3W2pKi9xaGZ+X+IkgMmxmzr9xp7eoNT6ZFrTyJMTwGFyNEf4LoX71ALl
9Gq8TlOjbEZCvJlyiDv4Io919WyP1hWk3jeeJJJS2/ReI893hVAWc2pGR2yIhlfM4e7aqdKNlhnG
qZhIWS2qfDeP2nWSKLeDNa9hLcP2kxBcgm5A02L/sGIzXjXd9BQLdzlRRJ7DNhYuj2XvvozUSglb
mVKQFg39Yh4fddvaViJlGOzGWCmM/r6Ie39S5E09LhSu7piyB0ZiSXzs2QK60dwHuLARKrz0/Q0M
wuspbE66cEhOD/y00Z+XjEiVZY89o8GeoFWP3fyaQkU2xY9ZPyJpvlXAapKRuix7dzCEd3LuTiVI
yTu8yN/HkrQwxXzKkUV6pjGtgVd7A98uCsS1OcTr1GkPUDLXU1yRd1HejaARy+pZS+wfkS53eVIc
w1gZr0OVOd8Q3FQ1TlnZ61hQDpzWIB63cQTokX+PwSZWu72Kahm39PeCtHMvkuVelDqxsZmteWKQ
p6wS21iDjFdHu6ZpvqaO+NJUlpdOhBWbCtGjTqPFHsizb1k+0FsKr82GknQWLDY6x/RVLAdIl1Hq
0IAb1kIBC5IOPTSCqPopknZVaSRoQ0C9T4XjrG2V1Ty2+9a320Hf0zSCGGoT1Zw556CKXiroeYns
u6tQ1a6run7q5yz3Rr0YDlWOVC6YzCcDo6LXpf3s63ry2lbGQ0m4xLZoU4IvqCV14uu2VKY06aZF
MVTvRQ6zC6LIM8zmlzyF0UsBDyqBrGfPJpI859AK9WxUDrQr7c3cOd0qdqzXcCjvFVmYiKCc24Yk
Kv62BexXShggHdA46zo1FHw9iWqt5gbSRCZncx0EOrYB6UpSlsIXYbEMCGnkO9uJhsUOafmlHOct
8/lsE/clVMoqx0PljgPBuklxyKSScMvj4Iuqhueohl3A+Xhc/rbuJmUlhhhKgQxWccOPgz5I4KtW
NMw/TgfEUod4DDFt9gTh6pBDvHHQ7gsHz6vlroNYVqsMCrlb1j9QO9xmDWjFDAnZBMWJDkiYVptm
CIqTHWscJuoEzZZTC3/sp3YTWaXrIU+3H+LeiNbc0pH1YT9pCMqSkGplLMfbNgDIEFp9cAXzGGGh
XgntaHRFsanyqganMZCGYFfqXoNMvDLrOiNxcMz3loglR7S3UPBuK8lmwkkZI2srhXM1CA5KUjtY
Zv7TYa/Vp/xrFCjOrpxKcKJ1Mti0GvuveTw8BUmxFwbkWvCVh5n0cg+kN7N//UrreczHQjtSmqID
YK3yG8xJKTKjShhXlskKZ6vluVMrxcVDavKMDwIeU1zlAqTOAtzk19QohUtnYxdq/E3NRnU9pn22
dTlbE1dDD2YE6u4hFYiCfZxkYJMV8Bde44C+A6W8rB7BMQmD0yR1xqj1bHkhqbDUddpTF0SvsD58
dVSPvV1cGzyJjoy+hTxqhS3OsSNtX63SdUBKGkiaTVQ0IW4vdW1Cg2pwD9OFYVtOoA2v0gATlRl0
a+JKVloX7ix1OIZNF0J6mTaVKka/A6/ilWZxZNx2nVCq5VpxaIb4h+GmawLpD26s74iiPRr1K6b7
x1E6t/2AuEQzN50Da6DpVn0HBA+VIBAG+TUg21tm+WuTDtd1Fh2z6SW0O68spjvdCG+AFzzDJL2q
0npnUrRZpenlML8RQqBVSZiJTCuSiCKfbOAro0xudfAylexuw/5LPSb3SeWUhHvPa9OpnukqGHub
kpiCsZRssYCOYDzp4SYLW3WTJVN8BQX8MAT1NZTjVT5n0ykY+5tMc+94Lf3IkmcjBCM0ix8Gdd+s
d1+GCA5oJstjXMT36ai51/2YWE91h34X+L8v5zJcxTDvYVy+EFmKbw3doFaS/ZWAOwnYp1aD5R4T
mTz2MqSdVQ/jQUbxXaBX0dpUAO2mRX3d9oSQqd38MENY9IaOtvkovrSFehOOge1ppUZ1CTXLK5r6
OUynKVxp6r0g4oeKKHvC+EFodE0LIqso3ztig3uNGGJEbCRs/ZRpU+4DZXBP4FImWjmJjiyS0Lkm
Tm+J0mFbdDjsdhtZOk8Anh81l5WzT/PpGMz2npHGicYQEIc8stgYdOiONryfraZQ5GgVmfBrM8Ta
MEccEA37Ab7FQxJnz31NSf3ew/7/7fz/pS76/z+08+PXJSTqxzsU4j0LePnz/2rmm3+pDBx1l4zM
ZVJs0Zb/u5nv/sX/yIDaXYQ4jouE4P8SGHT9L4oXYkeQ55EkRb/+//AXVGYDaLUZ6pgMmJb/97/B
Lywzv3/38W1MJOhLwS+gh0EmzX/6OBmSk57LqJk5Vffsa24rx27tIGy/tdWwebAba7z9x325/fuv
/qcl/6PQB2OgsgRBIWznEpCSXjp+TLbo1Oojjrkgmn0IgcKXmnjtQT5v/vxJiCg+Xpyu4j+G1IAi
m4sjdOdi7MUsOEucFvTcXE0akddZRW9EeahcXbApcQomgMeLmHKBB2ZHRL9MGZ0raZOpm7yx2Ali
ehttGqteoCbhbrJa3eHlGuR3XRqjV0KsZ6UuSsW+yizi6bFuaV5A5RX7sjTTh64FPLbJnFFvfdFZ
mX7ljnFW7yPMcpkHRadz14xl1fJtVJuCKq4cbGTq9mzxi2joY+sdPndaDEWiysxHLh5AjzUcGnBY
inPjmpN+Lm9LqnzsvJBrseNW4fjWVbE8NvFc2d/yZCxBNs+hfRuacXCqGJO8ZTRXY68wVWI9TE1C
vPUD250NiskklK0Jo4nIipssUYJTOY8pGoHYTgkLiUDTVJNPMJVJy3QgBdS5MnO70UlP17OBuDdh
ka8xjxTWu+XxfgvDXs1eChG10BMHkSc12fQdrLxRYa5ERAYuZvXoRPVYTSuTZCS6bUaqztYiXbKk
yWg04dgMm1yFiDMCOyIygIABbHdx4tddVQ7PdZQMMEBCURRnZ8DtRxcCEy+ixqRWeuXJHsZUTjQQ
YfnDjI1JbudQM3BwbjeuYpa0PqxRFAuDLIC6pbPS1oMLUFyRzWwcEjI/KvumbWsrl3dApms78ysG
bfB3lSHIGSvkhjFVrVdGpj3f2m2tFpihWcjt/Gbu7E65D2RR51/CxE1muUbzqdHpmKnqv5EGVtIt
cVtnmu64AGQ0IP2A5haQxQ3Z1J5ZRSVo3hqKvwvhXjWn+t5mEJPf5rEwboKWZJyNVGM0w6MxN1/q
cOIhqns55Zuq0Urh8ztaBY3qzjVp1zQRIGp2xdSfWyvJd33aTNCw6e4BQrTz5m1OKjxsbQVZfTsr
lR4+dU1eMmTgb1M4Rkw018MbgnVi+pxakEN05l6XvlZgcMCsQmVLseLa9coqhpYaALyQuw1cM97p
gyQCgX21Z9aS0z62U1RHKwZ23LCCzpv+fVDNoToMMjfLa9XKHP0q68c6O0Kbi3SKPzjOjKKNOWIX
01spd0FdL380G4n71XgrtGtLpArl6hgNZAmg3AHnRHM2VXagxTkLxfRRqh8Kjpp0RzN2Co/SskP4
4ZravMquw+yamvG4RyhpKIdK0Nlc6nA69jOCHlBA3VoC7kTBDil1hjwM8lhY+QaOvQkbKu3zfotk
xw79NogqdSulwnS97eCNYYueqp02ScsA47SohoIYuhRU+cikVVKJolwxxZPpJu87xRuaxCx2KN0s
ZRO2BWNCuN8uYCnRpu5t6lau3FU0084QBLTwFPAiO1uz1jr1Ifzf7J3HcuRImnVfZWz2KHNoYDGb
CCB0UAblxo1JJqG19qf/T2S1qCr7e8Z6372oRVeyyGAC7p+491w016IL4XJY6XNVydnZmXg7Wa2a
VgmR+m0uNe0aDYDNtz87Xgl8WsxKS3ZLR48cDBbk9pVwEuGszRSW6amk4Y/3bKHzZkvXEX+VGAcV
CC84oisnz9hvGX4cXTtxSq65Euox0fMx3thODUQQmBOqGwWunBp4ssdwLAZ7DIg3YLiEDWaYH3kq
JzdYYju2npjWM2da6Yj9qXas2eewfkNASte5bUG0p4pZLNKzBxnryqMG9ealeo8J8TCMN525rs9z
SSYZvXgUFMiogUBbKGKZhVU9UNnpK2rgyzUeGh4pq+7HCGovwVZrLqNmTV8zTtGiefpPfdQvv+qd
K9f4X9dH54+l6vuff6qQrl/xe4Vk2b/hE7CZ8sA2pEy6OhB/r5D4NwIdJ8l5Jv9EG4wQAtRlH//P
f2u68dtVfsdXYs9Ej3BVF/6dUcW/u5rnLCSwGM1wsf9beoc/1xHXb4x4/2ochj+jY837Sx2hMS03
zIzhEwEYQBpt3TwNTpxt7Mz8lL1X7P7wq/n/lEh/0S5eazKIJdgFYPPAfXKuJdQfhGrWnBB9gY4V
dDHlRMY5wbaf3u9//y6/1In/LP2un4pvQ4A62YDY1x3rL98mzjXVaHkPVr3xndClHThkUsxrwX4J
9GM07WTXld01OYmh+cK+rpot4/8Qzv76Ln/9KQjB1K8CaT7uX2lapAmLYa4nf1XUbfUjzUV0r7Kt
Ijnwu6oq+wu6EEkIVY5HwGGHofR4ZO9Ttm1Ytll9V44sfVIu5rVUGV9YYsoHIm/UD81Y2A/9mKVr
Ek6zU9JpdHMc+vqRdYnurF1WZV6McXdDDKq1x2M2U6FoNLZNLGR2Daso10Wfiy+vlZnFleny/Sen
Y7tuDJw05fSu2uUO6Ji8cWpEgl4eVxsmzNPFJYZorWttShiAV6i17k7IF/5zlvztLLl2O//6LDl8
lP/FefLzz4y869f8fppo7m8I/jgXeGdNnm2kfH8/TjQfrJ2LKZSYcdw4JFGgGvzbeeLqdFyCL7za
rQl+v+pH/3acgNC7askRY2Fm+bdOEpczrv7n425zIHEp8l4jC8R/QWvy53c7saK6Q0uprrpHQJZd
BXQgHXVrQwmS7eJcsgWMWN6MYau1ww1piUNyFEoE4EKjlMW5xtu5kMXHPJC8OhurCcT0QjFPiVuI
ja6fvIy2RjAak7/pPdfjxGXxyIgRI6fASzzrAh5qitBKrEyb0DEGJYLJb23eOSKZv/Uj6SnLrOcs
T2sWZ0PnJlsFoxvPNtnAH6nqFfWXTIfHnuK8dxdc0FnSiacJLVJBRhws0kkTqg3MWFs2nWoMhBck
Tpph0XbxgZos/TQmtUdR3RXrFDj5oZ6JZl5z0A3PKPr1IrgGA8LJnmiJUHbm2zm2HlG8EeuRQg++
oPRAKWPL8j1frgbZ2amKLSmZ+ofR6uzvioElwdJ0xsdcp/176SHCqCaLLW1f/O20/s/M479BH/xv
7+H5I/+Ykj9f6XzB7y+haf92lb06XOmu9et1+vs7aHJtMwbgRcKbx2twxXb9/UpnIIJRECM6XhJe
YF7hf7yDmu7+Br7pOjngi7gedf3fmXvwgF7vtz+8ivi1AeuA88G1gWDy18/xx2u2kCniLEPNK3/2
AKxIpuzq1OFw2chMVs9xKRhW8hkmDJ9Wu5lzz94T4tvdJT7im9Iz4HIbbX5x6EU3c6a1iG0Eruyo
1k+dr/OwOTQVkermjq1V0x+YeFT7uu7pn31kGFNznW0fSY9h/8w+EM4x2WryoVdlyA9XoxIYvcCZ
DLLC5pqIH0GkgoeKyWisA6iuYz3okGjRJ7YzVhKCs/aaz74kokFZaRnxR9MyHkWLSsvRtW/N8F8G
fAmRon3RYn2/MFJYQcyn7bDYrxOPeagJUlnFJDCCP2BWPXZesGStvDTNxwIrLZsTezcYrJsiy+H7
N7QZRbbxzeqmtzRro0RxmZ18G9UliU9qV8tm16d94CNXY8mdrUn89sNx6roVMOtb5saMwTsFcgKI
fOKcLS17klrYsYiwity/1fPkJSYYqDFn1mAJ2QNWgBzpHVd7vyp6J4abY/wUXRe/QbctA3TV6OJs
HYwjURbrAZ7bnmYPerT04QSx0pqiYrcUmbkiTCB7KFuG5RXyZGEWx8z3tFAjaA5Bp0Wg1yA+zd6K
g97+imvnEAvtvi4uwBICu9iM2XD2e+RS+TR9kEyJhpWR+YOntzdN1h3qHjHfQS5sB9IuY0pgotAx
pmo/9forT1S5XrzxaPj9Q2mUp3qSy8ocDfQDg3OH2eJn6/ppYHbl3h/nkR51Zr217LKelDhXZodp
iMmZUsVXkgyfkWXfkv5wbFvOPMjsyPkTDb3hMn0jMeaAtco91hAW6kCcSfs0N8Rsprs5zwMy9FJo
/cSAZqMgOq0u2/Q2FVBlhmjM2W2pk4EVYltOU0I8j3xonXzTlURnpCZyPplkO1F3N92UDEhAmk85
6J8lHIJhWfZmNhxQAJYr6TNFa3W9xTJRk9oZpXdDlv0koeNeb9W3McFed6N+DiudVUZrYotgja4W
Nsc1R3nZJU+e1T9laXcT1eIRLDp5Zh5Kv37RA8No8oDxWujKeF+p5hA7JS18okKXjd/HaLU/rHF8
RQmaZSSa6bfsS0ihai9+xVYAl4Ku5YTHEqyQyv4r6vu1gVYSQNJj0s7lXRMBsSOro6I3HvRdGhmf
WWwah1gjd7qcfUS2Ve0EMAwOTWZ/GNxxLXdxO7CfWPY+nJMxuVPRETcc9SZZwIkH6mInM/8K8P9y
FvsAgGhbDwemCEqfCUiyo2Cgx+blZ+uVMJgqin3Zbk0X1SR3asWYdJnbd93kmZk8pFoF78KUj8Fs
CsTJL2b3WM0okwqCs7AiGQk/O6/8Oms+JmtLNvHarV9Gz/mKkSBniJZdwR9iJVqTThgJkxufSLf3
qZ90n9ezrDSd5ZTCU+RkxMw0K2jjQ8ztyiTjwWMYsxzGVuUkGRLCZn/a6XgNVLc4ddIrGDrxrL0v
ZwEJIi2dqVjjnc/Ke+F0Vnnr6ixT38g/L1C8JZZMDn7bQAlAyFfU7k4uxsL2uDdldmQdlDkIpYzI
CDD5UFJYYxzzQ/WR+aOFH3wr8A63ga5p4z3KCAvRp22B9U4rxN2mKmAr9OmMt9TrEWNv48YyX1Ae
o3CaQBW0W6QszmckIpHAL0uZN3YpuoijnSqk3yunjfCKUtBbSGnKvEGkEJnpGHTjohVhP2h5ulHc
NzbD7GHGv1qTlrwqe1OwAjLz6k4ZthvKrvW2MAWjt4K4C7nkvPAezAc9jtiFWWN5lmBwmaQE9tJn
r+hu849O6TeItm8tL9XOVVcSoiOZUtSVxExkOcujqaMZA2TQv1VEQASzlM+mX6TrZBq+ALvVu76e
i1u9H3l1+mzV2vXa8+ddabQHNkb+oVEbJI7rfs6OvT2dLZbUPoO9AtmnQ4TAgCVpTNOQUF1+8dXd
ZHar0fe3GUKGVtPXWo3ul5N22TEdg+RNEgjjalcrzqM/pwHyMhzgCVvmUb51ZhL6snZP08j/gT5e
WTmb9kLQVsU7grp2EzvKhj1JMKdJ36KS3AwpSBrTqtY5KIlwqgd50EiSk+20RdNgv7tsjld4XBNE
006/UbxFeyeijowJ8IITtbaSQ6fqYCLYgSUHryRJNw8Ok3CvjjaM+B+lAJZaY9u/REtcnGYylNeG
QDoVzfc50/m9lefHos36FXppCMq2JFUbozd/m9uhGupVvXQ/2cez7E71ldnqyS4elzrQmaHvzIhA
yI6giza3Ud3XS1jPvHtqykNPxsXdVCwbfSy+W8D0FlZR6XTIV8SNF7+Z1gJ0swJW3NV3Pekzphmv
8VasliTdMoAF6s8QzfOf0cWc6lo9OHmFcqfuxwCnAJeOg+SyzrZ5rXauaL/F0t+5ZpHfEgT1a1S8
7fTWC/VZO432cOO2PQCkzGcDieUrufjW/CGnWzKWkOWkmr+9+mdxjK59dWqdApDJGIyUS1yl3vhV
2f0zWcpI48Cw7PtZJ1qvMFAhzObVxFCG9QKoxZ0PKh7VjdSKnYP8hOzcZWOTedHbERkTfkHA3sxc
286y7WilFxV/lGMPe3jAODbtXTnpqIKGFarQg5zTt0KJ9cJKRiPWYCWbAUwroTNehVzH5TdQu8kD
0Smcx+xUOJdnUew6r7qi89j6ojf6dgHo5Jb2g9TinQfszqj1cJqZ7uN5631EqS2RKvthGbJtlizP
tdFslgr6o9B3kVu8RbI911W8a+DPRGyUF638mQL7n4oCWxy1GPoX4tyzF9Pudw4qVFKqb7OcyUML
RWfj2XO5N+15azYVY9d5M8X+jz5zAyu56+QpBqCIrmalLRlHPYexf+nm+oT2hfrmibFlKIWD0POl
QW8kFid/HmrBLXjrK+Fvi77aNxLpiYEjER0Wi741bvUX0XyM0ArJueHqP1USjTXxIkeDkCwLqKxN
3nwu/e2VSVTohQyJ4ja2ZeYVz0xpXvRJ5I+8k3SpLrdcFY3nyhbbKHe+ndQMRU9J0/gTpy/zIq5K
8KZx+5DEXbMEnR1fAbQvWuNdtQ566C1TuQVcJKmhS1KyOQq9ZUXFJ1eddlOkKC78dycKjezYJfcQ
qMN0xMtKNnJMe6uiu6muXmwvuRkAf+KFIE4xLt1VFBtincjhOPZcGaL6mK36WPfejZ/p2p4EWJSu
abvLyA9X60gQ94vgs0Ec2hLhk3bqFW5FyU37joGYWJ5Gj8Krtn5wt1HHRT6KGwvz55rlqreTRiOf
0kliHdgx339VhXOf68RoaJX15jc/8LEGgxHvYFD24SLde5cJfsBggJOhG1eCQBUiiIZukzrSDeJp
IgwKu2XK80OcjVM5N8xLtyRfdEGCHoGaqGifKnJQYEE6lvpEY4F0kJduPIF5SoOhmdXG6+HI6oaW
nbtyyiHJWJe25YrRa/uuKpb5TRmd+k4S/puQ2InVi88pz1DYDnd+Pz0pzDRIfw6uavY5ObFMC9p1
q2dA+JIgXSJC0d3NWDubFrk9YOLQtvIe+YGr3StWpPDd45GsEnUpDCosbcE8NXVhKclNrmLicRP9
RZPOkcConYkXrO0BigIQRznonwivPKUJaDA/vdFK72Uo5k/cSTdxee8P9g+ZJNfL5RVZYBAXXiiH
ISQsMg0n2ToXWy+1HQZT5OdWvteidkfczVFP1dlII53Tf+JzMFJNhjIcbfGIyPYWEe4G7kagYLCs
ZhpX9q5Nu6s9NJcd/R2sBoKrbVK5PG0bWxaa4h5XWUVwchvH666v140T7bouXddWhcKR4LcVKAsQ
zGO27LBfPJlioJkrPAs1UXbxuWTj6xLDkHtzGp4oBA8DKZYbAv1SnCXLgcQaaoKXxhv8NUs/47bs
LLxe2mHi/JJl8cPHbhYOudyqJQl7+55r5WLzRWSjTWFmGqiL0L9et3IkkMmB8crwkpka7LvhRtU6
MNFW/yas+mc0i80Qpc/kopyGGHUcMqlXq5vPuPZ4t/0dman4CXY9jPi6epeQxFt6AovytkpJER9F
2OcGmkKauzDPy5emGvzndBl6nEvejtDoGQzWsGHxcqsSbuTEhXBap/SEkTm9OGRfl7kFDtVPbnD3
fDQqCduyeIqbeVmnhY9XR7+CVNc5ho5DN942xrKWEPeathEMqptgqq07z43bR4BRm7TN2T0bVKe1
W9/njbeZlNuszGT6Bl7NR5Rk3Loxu/Xe4FwVPieWP4xhMxsfjHwHuGfml4wdyDR2jCFmLnZaNl+h
PFlgyn7Dpn9EskjzYbrjNTulo0q0Piy35Bzx0YNG9vLoKfNH1FbgdY66Rc6pO5I15W/6YdjgAcuC
LiNsoYoepqHesJl8mNIohEMYQsMOK/af4Bh33sQyTNavNYV7jqFu6OiRynzdeEfwORuiG55QVRMc
dQ/9oHmQtov9Yty1GJkpcVY1wjSVb5PpZRike25ZkCJActJ33L44MnUJIFyLG+TU40CncDe4fvwZ
xYlAupzk8c/IHNQ5tVIsEaIq9T1PlFaFOK/4C6YgIQoHPWg8SnR3iWdcOt2o74SuxIk8RnIO8Tqs
c5EM+CDYW9tsZ/a56xDdt9A8S6XOzTXu3Kpd5p92VW2o52M6ah7gBJUGUclTt1UK/5Zdiw3rzh8k
DyMxJmlI3wNb99eN3cy7hnTYK1SeDKi4fGLYrtHQRUBQ57x56VwCQOK2AHUeMb8sZY1y2PK6vZUN
1R0trI7ES2PDIR2bBTIpziH2bHMTx575ZMalPa21WGD606LFeLCVTG2+f0WbozFoukiuMjLfXNAJ
BFOSdIO1IhjykcQxmdkLl4aTVSeulqzZuqnKg+k65uiyfjjHdazfliSMH4rSS4qNmLLli4E1otal
mfecQNU+6uKFVNRIO6i+pPforXXVtREDg8TYLMIfQgDz80vmq2JvZ8b82tXuHK0Uec7BwI/54BBk
/C2pp3Az2C74oVHuBNPUW0Ihl6/M9ml6RbGES1WigexK9vNE6dIFVXyy6oQI5BqMWastMWvz2m0j
b6vxPHxEQ+dsfXvJfnCQH0aidsNGjWIHz6efA26q+ad1Vfv144ggzcgck8yva0T9UFon05xFvaqk
BTjbq5KdaNgmFbTqxKAVHJkjuBYsqPS/TXHxuA/x5CWpJLwhtc9FSWyViIjUHPQBwefojmg7r/PF
mqPEMR8Zwkh0ecq+cYze/TEbRXoRZKluFmQm6dYXtbapDSEv4xRXxyqtzVORjKQ16+KYaQnCVOWI
ks26xX9mElV/71q1eI/seHhDIoSzskX7co/LhYbEm4r8R5SUFBtzh8DCoLolebl3slWK1ayxZprY
wk7sL2jk47JKGnPCWiP7bN+wyTuiHsgONrumE4qJ9rXPpmWfDqZNFEMStStX+sQfVYYhDybflQzU
HvtQjgSDcr1qzBf6pwoZLJeMFO4+Scqwl2pPgMy9bvMMlK3/QMb2B3LubdPKw5S10TbW0YKzmnDx
iCLlKfa97OFpLd3ABKByK89b4wJcjnWC0p2kD27/1WzGZETGpb8lCXkMaOTHC0g/I2iBK4N4oK8v
A6d3bXqPEudXT7iGRTu9JW7INfG0uPKhmsp4K/itLPaC6Yh3YIuKKcoD8Ag0O9GkyS2im3TTerUe
oEZj8+C504fXVy/j6Ot3GoEX1AHlMTenc004GFF9+MMyaIT3ulLuGSnpQ2UVm8Ir75e5G7e9qfph
VzXNGKFUGNzzjCSnCFqiSlA/1u9ZqV/fVHCJ+yJJO2ttGgvASrLEkmMjYDuHfcaRmmMv3LKa+GHL
fiFCneHrObJLXOFLXjgnKmQ9LBeNaWthGjgwk7FvDnqN2nOoeglt1J+ztVmX9VduoG1ekRYY8Tc6
s2PFK38P3atngEUvRTEyjG9xXSATUUOuOP3k4BE4OTcAsWHSI0wt2ye87WikXP67Bxm1eGs1Nz8p
kHY71jl72C6gECO07hMgotBkZ30xLXUtPZQ37idLR29nunI59AwquF6zujvPEhfNoFv2yailAaJp
1P2NOdEh8m4pnaFK3+8ZymAHpQ0sgcKOLI62LeGkP3Q4UwHWtXGVOqyo+6YKfYcY7tjcDs10gis0
PRjsW8RqMMX8CelHrOycOoSGOSPMz4m8eJ1yie9pr5qfdtLFG9J3MKirMbraj+34TOjkfFROx7jE
MOIRk/pQRQdnqe6AI9QUP0XU3ue+abzDw0n9VTMg6qCHtHjb0uhogpUl0rEdbw03eraG5imrOgaL
fXSvjxhrSo0Q9Ebhaaho6Bl3WPx68bRVOIzxfD72xla1cnrzpVadcpNJW+7mBzZW19YmeTd1Ld5N
ObTVIr3T5/4ySv2bY4QQi3ZFWUofrt2MrQuPZ6mY1lhT0IjulREYf2SRr73UgRDmHimF2BLCsvIC
UTlYqTEDUbLZeYSzC4HZqXHfjMp6ZJKkb/Ffk7ecm3fT7C4rMVXbwsaAnuEyQDfw3KHkDiKYKvfM
me6Ig94kzFZTcTGV7p4QJf6YOf/0vGXeq9lWcxpKrbnXkO1xBGtJSFwE3gjESpuRN8nTcI67zOuw
wW5igvre5VLFKy4DZz2p0X1KWif0kO1ng7gg77dWs+fdEveKWcAvPnPLuBEWLFMq7CEYiOSz7BQ5
uy2qT5tnpeZUDswhvxXIwMK4kRiYcUq502PuWD3is7J+QAflhYY1n5rMeCmV+dn1zkefPnUor4Ws
wkSN5jZ3X6qcDcQwS2ZOROGs8UZA37c/lI9pUCbu0yT88zIjeNQYALRElzJFVKtG6AxTUvKawb1X
zMbsqLobmfIhS9vNdR3yUTc2J4Jk+1KAbqVvfp4XKNBuYY1r2aQHPBLFKkkRZ6WW9eA2pWRs2l6m
YbiVPiRDGmjCqc1tIugXktwQYbLkP+NuJIizdx9G0aS7jDrtxLxhV3lRcs50ijzPMzemVso7ZK7p
CiPhT9OhIFVVVd4xIH6Yr4JJZ6RXlpP9iNIDKgbD7SZx/bAX+hU3sWOnY70O1UhXAF/WwVLKmB5a
VPFzStJpm8d1H3AzpeI2SUvtCcVIuZ986RRb09HemBwch5JZNbbTZ8/AUunO806M3X2zVF/1MJAV
IydKtKr47qKU8Zb4nkv9xWuGNKjQXfHEEwCLY430Hw+9DBOVpylhao7d7j4SdXZg/KzOpCE2m4JM
so2VF/XaddwhaDrzVC3zu5Pnez/S+c0xDVsBU7owjddWXYH/x0n6bTtbFnbIjuURy4y9jawXnmRz
9RLZ1bkawBj7GXjIztsKU4pA6A2/ObkG1hGv+D3bzHLm1wWzZwAEExKCMs4anh5Qs950Pw+6BsSC
LjbGhbGoysL1TNDyPPQZn1B53LnqRGTivawTD4+qcSFI21vpaWq8D2Ty7MQksHuWEZ59HzfqrZNq
0I6BM+JLwfEx96hLOhuzJXlyixqzNy7y+Yg/+IfSZPJmqci7kZ3clQOPS6Q5tCfwBwAOR0B7mgNd
kWwyGZLHkaz1gc2+mZm8E163nBw/0zamiY80r05ywCOv6hAU7MfcMLBj7KExkmIx5pvLubdJzJ6n
nwbncpNn4KlZE7Eewu2a7RRTHE40CfK8EmEcD/bZcHhPa+w0nZV9GWm8KRc+NWXeyp3kBm3pU9P2
zj7XYQfoDKr1zAzxBfGXRC6kRh8nzacEGgP5SH3HPLr/TrvmVWV+fIIkEiwR6oai5VKhwliZuNa3
RoLewUoPZUPstG4z1eaIjulwE10RrNlobThKTIKy9J7UBPjFTeBKpAc9dUlby7Z+Rl2VdYxUul08
Fdh7ZXNKAJDeTEIn0NyPWOYYHNW+INWPlcayisuoWgtoUYyL+JDXROn61ACyMzovp2od7J3un0rL
LnZWnWeopzRyy2vLXqPsvCyyeNHM+ZstFh9X3aJeqjjarxVC/OozYBqGfA5M7LP7cRKPSZo8za1m
rusy3lsgZZZZHmWpn+3WwYg20soP8RGCxoGLsWMGrKfiutfc9LZZB6lFK+Ky3YBDzsRR+EcC53Ch
KPulUz1PzjRBUZht/cA65KL52JiHuls3WvMm2W4HIznX54xPsqkQa67x76Urz6ZuM5+r9K2bvpuO
ZYfGo4/akuxsaMw/+8h5b/t51brWriqIeFI6GPDYIsu8ss3iYNe8sEZ0Y47qAhDloxLtm5hZKxSy
Dgf02BgUmzG/yliglKs8tjYpaPHAp8Mk3XplmAOYNcozygbE+xXfFovs/djAmy74PaTwdGSEAcgG
yy/EsY/w7dU9p4PyGDVkhFtjGSXCvhQEYG8mpyFwWe189OOrrq7EGplXH9D23xRzoQe5DSMmS+bD
jHJoG0Nhe3Iz5ssYtuIAr353aznm58C2Y+y07XXFOWoxedpgzoMm1sugqxUBr9V9mp4mkMZFSiak
yi0amLy6NPwWTgR9cYDrzkWHM4BtkytPkaaT6QjP+UXz3Nmj+HbEZzq204+e/eHGdjO++Z1wNOKZ
K+nfEOd535J3lLnmbVozB8KQ+EyIPUDsazyuMz5q1Bo7BTbA94ePlucrXWE3eDYZyKaNx5C6d+6F
Ee1U7674Y1tmqiw1iLCefa72mXNc6A8If1Hz8rIS+vWEUx/V9GR+EzwEbsEglxCLagCp9dVo082U
e2wWDYR7BcvGedYPTaQeJCWIJWL2zqxIouI7QpPERDtZOUJNW3ugbOWquW045N263JLYhZof3oAP
PYOcj2M0FUezQdyDG2IIwG3v0tLc+2jjVwib808uFOTnvlVvyJLYVgnT9a4iJd03GuYzrPEEyvRb
Xq2rGF090AsBLWEpB1HDwpFtVUGVg5gx3OnCBJhx11DvZMwyWP+i8N8VsXYGsE9D5+ZfUTednbx9
sXzJq2f66zG+YyO0RhgewnaZV1VnBtHSnEqKwuIlnzDzYn9lVsRMzRkSXMT5xlRLhClAlzCX6k+S
fR+IIyNsxhF7y+kZPiZHv0YwoEevGUaSda3X30WFHGGBMtBzhUBOIUtochaG/jb8HmNMzkWs/xgy
pzobA/IvvSMkIhoGqE1oGcY49MtpeSdip31JVD9uJ43hn8tQKKBm3PWL9oZKPCyx0W0sewrQgUzr
Fop/52YHq/jKU3nTl+PaXzD5jfMltqLAgxxQ6VXYGv03s072mULyYsnlafJS0I5jebfQrE4tA+p6
DLNRox3ymiM+nKNRw1tSbxGZATWqWVHrKz137xnbbc3YIsQxCa/KGINnUZrtFktCQ2cKB4d+dYO9
ZJ+DE9+aS4esMsGV562KkfztwutvupqrGcE6coVb1gP7OtU3c2V+ag3nftT253IUp5Yz3m80xmn3
o9FRZyLpKPHpmiVEDfO5wG0ZsfjzrUcQOocecGgcX0sBC+g8dzYdoCCWmRvR0161pmCvrIPRcSfU
P8tWN6Ei6N0preSGWzbwxqHbw+Fea+NOeAVFJM9e4m37Jf4E5gSRkxy9qmLZAuyCM47c80vHLD+r
ZL4dLHsDw3zNDvHB6JqXGCJGnwGpTL3VCFI94IKMv82IUzYCHDg7pNgj2GkLJwT6Oa+iPtq3znLG
FsKbZaC+z6IXoY0HCBxeWtxTbk6blC3xnObaqkg/7BY+iKVd+qILxRiR/cFqV9E3mPQWrc7awDgO
yGRrR/V4GE2muAXAHX7MwmgLTNIiXttjsisVSoDZwgirtrpEtJuirFLOSubFh51bL6O73DJzywNy
a4ljOY4tFidsLcpu4nutA7LE/mchxEAszOnTevlpSFonuVjfc0xCIVrF3K4fhJ89Kvvgl32w5MZj
Uo43E0sTDnZyJpy6C2c/gTKeZcgiqi2rRnBuyPrXhHJkh4X7MSyb7MbMG/UEHjXhgIwZuDJOsSLr
AAsx9K5MbKWrz47CKWmzRz9Xj1437ZLBY09e+OdUec2pEUN6gyRJ3VbjfJwNRakjv/6gqrv7XZH2
R8fcX4Ta9lWods0FYE56FaF7PoK5PwrVap9Q7azk0ZCVa98umXSarVWSBQlFM8dqOzFITcrFPc1j
ja8GYUZvhFPOqjf8P34SJLB/ksy5V+UdYadYfH+J4a+Suj8o01Gedk7R67BhDbv78HGuW/hiO7xa
Ocybh6bQtC/G9t4lH6ru0evNacPissP8ppzs568f5j+6S3SXyB7/tf4Z3eVfVJf88b8ZKX4zHMcV
mAYYsF0jo/5hNdVwRJAlCPtWx57gIGT+p+zSwGTB/xzPcQA6CvCQ/1Bd6gLvKtxIzBS/4oj+PR8F
Zo4/PUCMgR1+Mvyu8NfBnCCF/vMD5BHUFQ0ZjV43C3tXpWkHYRAjWf9qTvxkQARQVpVMm3zlXeNm
9InqBy3w0ffxTW9tp6nHB3OmUD8XpFunewhl/fgdg6HrjrQeY+gXbj3su9zIur3BTLXcRI2Tz3vL
i+p4xZIilswf8nJ4djMGavAq1KTvGtVWekADE/uvLBYq5l9EBpfTI5nMdvbFPgZDIwebS9SAIJy1
+wKjkdwWZgd1C3velHwRc3kVUDht6+/TxZqsW/RIzFPiTC8RPqaWe5/EkJbBAysmcWwQdHkhTtX/
pSKZg2Th9J38z8qfzpTjQBfb7F5a2qk1E1OuTSRGQCNsC6oQ6dW6Ea9ZtjPCYwHsPQvRvpNWAgFo
tqQp1obDuE4J98lK4heokv5BNX6HCgOEGb9Szi5498wYl7WqzZHRU+TCN4sB5j9bpPAhpjAZom1y
1CTRcfKz5uB6LPGfLS3V1Nbp4m6tEvapz4ogIrpOdDBtuc+4cW9pG+Vp8FwXo0SmzXskNFSPJVKv
fWc4OQCVptUvXWeBoIjjsSTBdrgCyuDI+RUDFUt/MAvr/7F3Jst1K1mW/ZWynEPmcMAdQFlWmuVt
2TcSKVKcwEiKQt/3+PpakPQiyCsFlW+Qs5hEmJ4aEJ3j+Dl7rw27woxwg8ZrswjHp5hkqnFX+CjJ
9uNkW8HVbLCHXKeB1zzJxvQvLD+enet6mMMgW+NAY5ycTPKLrLrpkfKBdmuk7VWchueDD9WjoQ/p
Ag6p9EfP6MllaOUxeyrrJW3McN7HKHQaNoSjDtnbjlC+n2HxUXbbYZPEe3gwY3dexiNbEYPMlvsI
1jqf86nJ9kmY1ulDHI3VtPcrky1G3NZUJ1M7VP7HMIvpj7WmgNVh9kHivET4Dc2XhObw+Cmh+TYc
Q4n06ot0zEQuV32ZWhIxj0lXq91bs2NVFuWmOSfWUeMwx5hXjowTcVwC+ZXPdNydKoBIIhgniq7N
wruyVbPzhQ+qiChacRa9sPOOkUa4BB7Mq77ui7zfN2TYFYVmM+ZSGsvUCs7phTBr3Ymal3I74UyN
t7RPm+LJ84cuOFbYMp1P5dhCY0TM0IiBLhjuZnAFc7Eg62TVNleN8KL0onVpnAJxECJF/ojsyNw6
VPwWJKjO9HoA2w57P4O6msRveayLoThNyFeEEtXXezk0+YVbsWulLXTOpn+mTOri6RORVs4DfIrg
1I9NuQsc1dPch7NIJEzyhOAVqniVuODPlxE8wwKCm5rB281JmDPaTbJ97PnMVYVwiJ+amA3mJGiX
eLiHcT6VvZuOKwe44o3LWM5httPx+CZd93nquvqUNS5GYTDrkxyw4cb3hm9xbAcXY+nfpLXpfiwW
AqNIHa57EVTsWzpPc0cH3odae/oyIxzrxk2lQ/8wr+GtshKeDK5KEOD6MUBIo592gTnqW6Hq+Ro6
RHOSwhU7q6cau0RT6w1jZ2PfplY40kWx+jub6C1UYZXl0RnxWEwZgddiX8khwk5muafC7ehJ9tWU
72FM9EdzCdWOdDs2MzKyt27PhsqhJQDKMkI5VFq+uzEZfyAlYz8tZGMcSyDn513fXJktJVncNZhT
8wHeWEU8IhRArVdjrd21pGt7w4Cu25Ab1Z2OQKm2KcHx1FWZWOt+oh9rjE+qZxALQq/+2DZjdGSI
yAXuZQoKZznu4F/4tE0M89SOmLBP4RDeB1MCcBSv/AYBFJDcsYPeklWfEgd1LGTKRS6lg/2sRmr/
lAqNVOriLDZqlEhGGR33kUZuX7P9h0BiGDdVWD5J0pd20Th094HrdNdVCy6nC5CEmRXoHwcakEzs
8FTksaRJLTxs/mhXdJw+BjN+Hcog7iqPvHkezBl/xKW5jMEl2kDukLuspN9h10WyhWzrHYVSD9D1
HHk+0qGAGSX1qY1J5bivIcm1fnray7rZzJrhH58stS3qLj+ywRRtKgX3rUN9ejL2yj8PitDfW4aS
NKuhKRIoUW/NhuwZXcY+YlQY797cPjncQqIjpfxYDf0uy9LwLAni/MjUk3Vqz777JRU0rRgKe6gT
mIdmawBauPNxRF6VeRozx5X2FxlFI7WeW7EhjVR+DM7cujLDicZW4DPmR4uJKGwKhvwzSMDrggYc
ljohPxpEYQNWCqudFvTlDZml170jPvU1+1Ari+kk4bxcgwSydpEgUXUiFexksHPrzpsctUGBhOlJ
jc9G2rG0RFYNUc1o/Rg9pmewNYOlSTiBH1ufREJzVeIGrvlf0X1seXO34VDXyHkKF3Gv2W0rP6h4
gErjvA2g9lQ1snh2iUV7wZSUr7gtFHhKI/bTesfIwbmuAl2dyWSMvw1zYDVnncAlAT4dXEAXmf3K
KTpqY7CUQ2mGTDjpqacWulzt8tkJ7js3qE2mMQwj+5K8ssbXxjYk3A807wpffFIPMcjQ2k9hIrrk
/frdTPMgDi2x3PAaaIWQpmzEeDx02u/WfQI3+8LVRpO94HLR/qPU3QSE1Q1U+9CCZD6u5gqUcZV7
OFeKFphA+5BW2bR2CKA/ihsVXTG3CemJhOlNovKUEX80WwJUqYWYx+trZLz5EGfrzs2Kjy3N4E2e
kEwce7rd1rUqNVvAEfkmeZ5HCWPLzWAt0kennOBTJWgf+6YL10TX1ZDNuv7YAJN1Nocq+5x3Y5as
0tIpngeYX8yKChr8Y8Ru2GemvrOq9DZXGuiEbTgnFmiqNRKc+NxwgvixrDLrlqTAwdi2rep20Iva
k3Sgd7xGBOvy6nvTXQM78ygrkmw3DrN6iafJXmsZGftgdh4HH82+YAd97fapd+Jmuv3oEPiGLKhV
PDYxxIZjL45CY0WeBX3zQtqrJtGfyob2pIpjwBJqMtxnOULBQjHn3AJIvPf9qf2EVMuDORTGznUj
e2tXLYuWMCQEQqTL6Y5IBdWelsg5vM0Y1PLTADe54qOT5hCxrdw67+DlPYyj98nMQpecsoB3Juxo
LUxhfFXFxqDQ+DR+uaGNCnLRyhm2aIbID2NvZ+dRrGn+Mcg6t6AfEtRbRYx5nPSoCHspV07tdjdu
pMczfDHtOjTQpeOBUP2xG3fYWVSl+WDMT4ZHJ6zt4TOr3M7vcflhYCAOlM19UozwQWQxDpDOgFEc
tU0E3bxiCnutZ1fcd9ZCt2vMsusXH4m+G9zKfp4z0dzyZSSKsh3nlAvYJaj6QtZweNrHsY7Nm3By
5bkCn/I5Q97+lNRTMG6CjtyCHlHekTNmy6ccdugydpfnU5A256EexfkiVD1J+CdIGTRKcTaTKX2T
m211ak8WpkcymlHumTN1TKmm8BbofnBuNxFayRmWwqfeHCQ9NfqqKwgFo7um1vCbB/RRRPgkjF6H
lxG5zkd+0rvaoE9Ak2dIsAuXkSmf3KpqFSqrpp4uJ1+MwV2VsB+7jCEKu/T1tEtHxhOI/W4wN0Tl
uWEUIK5sUl0anI4dIk3KFI7iYa5IYkBeWcX3vKtHQ52bvYAYQmoqPqgsZeRyYgeDk++c3kvoBUkX
TKmreroeSIxQJ2HwGJvIP6rN7Ni1Kj7I7AvWTFfuOK9yGwx9w4/NG4WHRfjQsaryOLOG6swYUGoO
aCxBkY3nJB17101lx6dZ0oSklnj06YcBw0WnHJSa0G8QplFTmEawUWV8GhLWvHLCFI0zIvFjgBr6
WKnsCyKha5K8KrA1fPTRqX7xJRV6yVu9GZPU2Btq0EcG5/2NF9SC6+qOa7sd5Jd2GMNbvOkJE1bT
3yMd1OcspjBRDbQJO4Me72OjIYOMfm89ihILBLOcYnweGwg6R3ZtTCFbpXEwj4FCJM3GTHUdX1DF
6wd6/WI+GXoTgZ4dp22FQaKL07uMGLeXwCTKdR2Nwk2PMlP3C6/H5yfLS0ceVf3gPIDgztAK2b7n
72zU6eJYWFDeN5Nnq+OhDLgeRoTsYj1nZllvBUa8eJ0msYEWwtdQfYTlltbWdYoI4lsQ8gg7GZXZ
cRdTZSAwUENzObkIwh5pSPlyCxfWf450bSHwq4oBI5fFp2fllk7mMsGfnPDRgSVnnDPNcbJrw+m5
dG5AZreXdBbLuQLUfDJ7HtMRbYoR/XQZITi2xxInl7K6wLlOfeQI63hoStQRKnX8c7uvSxwtvY/d
LJtRF2wNTuql1yovLly2fnrtJgYg5q6fmVEmMYMAmoMGd9twQvsMmDuwRYz/Dt+BuUqLo5nuEi41
BPVHRtx9RvORnvi27W2tqQOCGXviEtpNtMMHaR9JP66fxdyGdJUJinTmVN8ZLUD9kknT3gfBv49z
AM4U5y4hydKhRRZmY/o09T6d3tyy0iNbpPLUHXNvWwl9n9aq58kXTnYS1o1xEgxLHFiCSD9hwkNm
D38tAL/51EtyeuAQIjdAJYb3WUri8TLyIuH2Fml9ZKi6/Tqlc3EigDU8wSD0WANVCRA+EbMNyx3d
z4rOSjWt83YOwXbabAJjYZV7zNHTDo9KYjAIh7iLp6kl7tH0Tycz6PeO4cmrSeRE+xazuXOC9rNT
TNPOSbW5RaZan8Kh5M2bc3nGEFmeB0nsLCOt2r33Ivq3M2q1J6swQEvS+AT76rB0JK78apRtfRrS
oyFOQZrIkSuXEdrkMFkz+dqsOtWltIShZK+lbbF/54XfqWUWGMyooyvpX1tTzc56tPzTwZ4Id6u6
5NiBsdJuYSR4Zy1JExtf+eoTxvbktg2C5DjHdGhvMmqaY8TkE4MWifl0quJNilzjNCSUCBmUSS6O
SSiuCtpyW/ZRey5S1/VRaFblF8xACSAHo88775LhT96etIahYHVKFYwnBiNQB8Bq6Kl9YtYMwlao
jbz28t8dx5/EBU3W7Hsdx66O2qhr3pi9l7/zo+2orQ8KC7XDlp15gCk8iCY/+C1Kf0CIJaWwrB9g
l9f8FvHBgskG/s7jr741e0vxQUmymxa3tw0pwftb1AWs4a/71kvrUpED6y7hkhyIrPO3bceZOjtP
EsToeeKY0Hed8VZXcc1Ui0p0PbcDcMWmwshZLZLItpjjx0EMzreqQoj76sr9ppu/NOt/9PgXTM73
H4UO7HJWtGFt+uRvf5ScIA8Q7dEENTJojsibnjeOEXVHpNU5uO7ssL2mYeE/V7C8Vu8f+hBjQ4qx
BSQBgpgtgGDYC5viVfeeDibAMfIaNp4RfnZbc8GGjy/x6O5wN1p/ONghxIaDKU9x42woTPSiDw5W
TrVWRuKWG2RZE0yn7hG2bLJ//4x+fxD20uAEeMbcg4PQPayDVBnlRmaRCS4ZRyYNMuvT+0c5aFpL
RCna5U4BBpE2PJGDp6ds+hYVPNndSV9cK2PGahhUN54zUynMX5K5PHb7DDiv94dxi83L8eZZ4cC0
3lFdgcUBWrLAj17fsEJ7tRG0TL+h2+LgKnGqnam+AjzPtjK49V2UujsfhAF2p0I8Wou2fjQKj0Gt
j8e96gmv2xDPHWOLredxM010HxB3eONdZPV0Dm1poK8BQGjMq6ySPe4W5ntrt6Ev1dIRvAnJiER4
0iORrEGo+ccVUYAX5JDQpCMhJ5V8GBtZrIragIHadwjJj8GeOuxeMaOotQei7nMeW59rLllwRAwE
EmlKLQcIbqzY7Fplgz930gohyft37ZdngxtNaeF5pnAk9dyyJrx62tkCFUaCWnWDdDw5NwRs3Try
nD8c5Zd3ihRlTwFTIrEbauDhO9VGY5OZrdluBtFWG6+tJW13nwp2hO7ez2CA3j8rRjsHj4Sleaks
ZkQsuOoQaamNrFRdWLcbAsC4c11OsKmuwCKUyIGqpIB/PSFAe/+gvznJJcVWaKlcRpDqIJic0gbG
h6aT7STdFRMPPtVhg+vc8q7yKUr/cIq/uXEullsHtzQrtlxgYK9vHP0hsL2F25GWwCSDjn9P7USm
y/vnZC4vz+uF+Dv9h3vHGrxEheuDtaM1S0m3yfY2kRNPn3U8Z9EW8jZyx6qI3Bu6cWd13mPxiDzf
MzeFQUo2dADp3OipV5cRzVT3x5n/e6T5HzjpXt2ezWP7+JOVe/GYvfy//zh/XAqMxzx6fFth8Jd+
VBiG/QFgkyU9zQgajwLhdn+VGAZgGGaXwiHrGI0n4Ya8Mz+BMqTloY6lo8qy7eFj1PzWT6aTaX/g
k8F/JnZbLiu7/Ds4mbfPLJNMk7ef7G8sFryfUh48s1K3XtF30UPkDmwbCJNZdSOr8qtrcvWrEGAp
Df75xP48CGli7gKsQRRwoAOws8wJ6C48DG4SHuVT66HxNYwTUQ76Dy/8b0/HYwQB+Q5M7zIQfv0K
Bmr2Um/yvpgT+TBLHlr/sZ1yZhzvn9Cvh2GXQSo25GGpuXMHh+kGFCNwcu8HATmHPKKsuxlVit3h
/cO8/X4v143DLAmYrChK8aq/PRsZuZHrVtb9zPBtFSvfugvceEmrkObGC42WMCLkNX2G1NiaQHS/
f/S3Bd+PoysL5rHFAIYP+UHBB4tOIJwR93S5/Y1lZuCIDewwG1sZEOqTjOSrSccXYLSqH/uV5/H/
Bi/Fb56Xg7L3r0PzoFBGU2i7y8fk9ScwKgxZm/N9JQME8wTLomMSfUMkj83QDawQTWnM8F6SPLZW
jhtLgzNPd4XCQbUt3JJ2z/vX4tcneOEwSW4ITzHfzIMfSE9Rmc6EjHZxaG+pR2+qkmwH5nDm3z6Q
p5GqmAJJA1jrQ50BUuOQnoh1D/Gi2vmdqraYcYM12sLgD/U8FfThawmQirx1V7GLAdntHHwdc20Y
PMDhxTxZQbqemLijKvVHXhy3KDNAMkNiklKTePZa0pk4cbwAI4nQGbLyhoBkC//MokZv2iEcN/nS
+fTJvQKQUWvrkcBWtueBSdIl7jjMBRsNkLnY9t+7rP00Ezss6wiMiEGumkYymQMicL/3aus5I2kA
76H5DCTPxgbSz6G3shmTSLRrSUBEjR30xOtV8GX2hras5tQnPencVXN3Fs3zNO6AMbjQf6qufIQ4
bdnnjcHM9NplE3HHpAAYXIqlqTjCYu1BZfneHU9Mq2c/rrsKEswA8XVGjM5z75r2J93niDqZDS77
/AlP3Dr73rwXaVZ8peyJ1TYVcUpGqC3rmwkBp7fSZY0ROU1Idjgqo6A5Lv0yFOsZBxwG4++zCDVj
KQyCwHaoV30UZL0ap/7GEQlpL6D2UMFmSdQ/hEYefq1FrtyVX0eSkQkmQuYnzKRF8NQhEf0496Qx
X/TfBy3jWLs6XJvwobmwe2HEIar7VlqMZECyLAMaiOdk6mA1aGiU4K3NG/oPDM6rObmC2/l9tpPB
4fWY9eAipmMKALqsGQTZ5ZADOqCDxmjyS1kWUWxdy9n+Lo4cVNZ8jHlFMcKmqPR8TeS2V7TjHj9W
DZ7C6pIWOIhZJ5XY4RHpJfV0osJSubiUEV0ww80mZ27dmyyl+g7x6FObmkxrnYibvzZMYrfrjYEa
OSXdVMvAqe5II7Q6m8mL05XBKq0K+o/HmP1d+lsdW/b2Jh2nOYFkjKr021xb3cIHEORM4RVA6OCf
9VaQd9OVkswiBMCS0qrjPSlcalHdZwLG9S3I+biAckNhZalVUZVI2G2LQ5EKGeFrOPaqBu9c11Yi
uyCJLBGnfe9rsYcgU38bpoLIK2XV7rkX6qA8LszMvbPqPijXra3TlzglSPZbOdadfdHQpCOeqAI7
cymD3rhEihD5e4aybIInN5QEQrq5kHunHrP5yi9Uf813QpF/UQZsi5igwUou2tjZ97VwFboGeza5
GHIYi7tQMubYh7MGU90Cl9d4sLwarb5atu/0E8341ERfe68TKSpSLZo82gI3X2wlppfLvYGLq3wK
wmTEXh5Y44wwkgYtLxI2QaYGbGCCe9JS+3rXeqgjb6eh7a0bPA++fxm1HbpidwJSdx/jqbNuSAwT
4VcvQ1L/3OA6RSKbZpNJcqvqMlngzzc9DCgjrzsKRlFpoEp+G3sttB5cUxZwi3bwafU1dR/fJnNU
4+CGGI5IerIK0P2rgnD4jrXGlOrMaAL0k2EY2OvcjPXV5JYp0kltYF7Mhz69bpRm3G/ifPKQrUqa
f6bR2xig4kaTzdOV8mwATxOida7Ta5Me9VVHdg9N7roJPEJoy2jkQ+lD6IhVZH7rKi7oroni0F3n
TW+n2CsXZzmzY/Qb2dCH5xkrS7OeTHK/9lDw+dpGyPuTvRy1fx3Qpf/coMwR6zFftp8RkxgUpZle
IoaCCHV8jtXixkdJclvAx803dpChevaKuR52fawjvZOkbUCJyLsoX/uqDpnBO9GXZhpwNtZhPF6Z
dqisNa32BDJmQxwA6sygZzabq+ySLQdLOzhd9TnHHfHgth0+F5UY/heBx+S5S0VPFTSgpHdCGb+E
Nvo00qCi5kEbQpyXFR5KFBkR6UFd1woMAEBTvtDtBIlZqdgp17RjDbUiHMd7UF4eIdQnlPQU9XlL
ek0+NHfNADFvclX2FMqhHPh+5NVTmxXGCCICSl055kW0D7UcLvLRxGSeGLbodgT/uP0mtuboSTmZ
wokxpRjvO+sRQv6o172LVGaNCTb6ZAK5eSAa0r7thDE8s0LB6GBG7rkbPnMmjDqnlqTFACLbwd+a
ARbOofNtDEZ3Xs0cpmPOAXFuUwpm5rjmvNzAuNCJj7O0aU8T/Iz9p9SVovWh5hSU7+Cbxo6TRrqX
EV/QwtYyU4DpzuLdjfMMO3PWSXrWtCMqE1MRqTeM1gbspVJPVxMi3G9dlLRnjdHjP+QODMxVIxco
RtLJ9JxXx78oIEZWG8I8/Hmde/MIHY5uIv0Ytw671cxX0lsViNWeLYZFydomLJBu0ZwEz1PsoOZq
vdBiTDYZrIUSiyPyiAl4fYqZERjMPJRP9aAaNNBmz31p6yl71G5dsf3UlBk7a8pxPElSpujyCyyO
OD2hB+750zXuCrfpk22SFd1ZiG5KI6do8nhXGX5yzyuTm3uyotANSr/J1KpmFJ0AsSnVR+v7JPR7
qffvvSzy3FdF7y9b2f/GMBCl6duNLH/j5z5WAybnK4kG1kNLvcCG/7GPpYsu6bBIEmJoKAmK5H/s
Y00XQLqGVuxSZrL5s9ji/LWPdT/Qz2avxuaYLTLi7L+zjz3cMigXiSf/BtgQU9k0zQ62ZHDy8q7R
gY27UaQbJaK7wLNSCpYCYWr7xE7quqtAGIYyKQGy4JiYbCP6Q/V+qHjnp4Aau5TtEiiHZR+W1Hba
080fGCbiHBenndufuHn20sTxzWg0pxH877WLL2dV5GRLztmwf3XHfrdxWvYhr3ba34/vcJUx35gO
A42DHaM31aXZdLTVcIEZ0caWkrapnVSXZUbJBHRhZkxgGYgwaV06otwgJGXJnZsEwTuJHotIIVIr
ii6v3ICFC5eg3ZR1tqiPwC6WxY895v/Gy9a/1HxRXiBol83/2XX518c2KvL/XA71XNCVj6gD/+vt
L5sfv2bTuTztb35Bdm7UTtfdSz19fGmIvviv//yxPV3+5P/0N3+2gm6mklbQc9HlrGsfXwJ+rNfd
IO7Bv55Q/Xf6dNg94s//eOek+YHhD3tBkxQBh1KAu/1jOkWUEossnXV6655nMRL5xxtnQyle3jdB
ucD/Ww6v8M83zvI+MLj5q6H0d4ngb7fEjlyyO2hcsRAwnNLysMcPsCCq8tYP4BWE/XWSt2h6nD42
tsBmxvwPL5b8Hq/0zyebw3nkTbGE2HQE2JdIzvh1SwCdEgrVifC4ti7s+9lroyfhVCFNq6Yrzl3D
7losG8StE/wrh6fGWiQ3aSD7iymGpHIE0sfHYNqpGJYMApxtEDadt/G6Mr62O1uD5WrJDMG/BQa8
sSkq1lleDse4+MlagkbDXnjUwr1P/ABaoT35YBF7jbxvHfhk1K8QM2efFege+k4126FE18WVN2Q9
P8uCXgkSIikRiKR2v0FVGN3XfhkcD05aMvxH1u6uwWixPSCStwRyUyNbxjkFuIDQJ4eUbtoCnxvk
ECaSarZkqPGz0V1hhgZdMhutlW1M7ZAwg0evv0BHXtw1QHNOi6GMPwYYbtDOWYvWMDXzkgxWvvhL
T4VBCs34qrrqe0cGW9SWZv8SOwkhxszZ2oeg8NRliI7CWuit6t5tOmNa9XUKb8xL5QD0gc39ZzGY
iwK2wdZGOHkwXTtJm2ebfJJlsXZL3LoMqPw7jBFpsREKUTX6LIEgEksdQgNLDMODLaLGXMnQdO9o
N4xkzI1t9pRlE3ZZwIgUxB0CRMpd4br9egw883ow0Bcd2a1qCMKeze46HvD/r6qhy9o1AkcCZVvH
7sV+GHXXQa6u3VOe2pKStp68G+ZzIWCfjKYB6gkCdFe4VTXln7YJ8mul/WhkjSExb8VWsNXJFKKq
hHZ0texlnmIKPHvVoVLtVshhRkIG7aZnA0T22S3ttJqoaVJjdn2FMG5PTDTFO8KE6bZl94wlOLfx
RdAF6i/RqaQIz/qM0CQ/ZBSiDNSsuS5MCIutXb9EJTirrS1BPSSSR+aMqm2AU8QW/2sQG9A7p3QS
N3kg0e2KsK5nPnx9I45MUePVJcymu7cH8stWcqI2X1ksjnKbJoD20fCMIJFHbTUrVnnRrgN8JBAQ
ugmFnW8PXnZMsilYOm2nU7jmMTGegBw54UYaBg4pnjpf0QOCksah/Zhpozs1Frz+FAx/FxrVJ6tW
i+CvRqCxw21Iij1iIbz5NhPEK2k1xFO4g2fDy65ARa9KJetk28/AJVcVeZ2EWQJeITzXTABsC08P
37wuLonxIibtcuTHuFHWOFRHGqeHs5VM03EaGIRVwUOaPEhmWUpUo/TQsTVtTSYYS1ddbMkxSc4d
vPEAwknoxU1N2hfOZlV9na0ehKzpmx1ug8orpm3tMAegm0Cw94D4BWWuO6QPw9SSEyW70q8JRIqc
YAv4wHoZLJW1JJpNeEnGsm4KGP9mhO2P2LWbMGXrspVjTrKmiqr2GeKgbtddnwnrvJ2apFoXYw82
M6U0Z9DYzDMsXp3qh1kbDNCsuJaXrXYmkssbcVPC6/wYeGHSrEWd9lcLI8vczpVLvU/OCzX+v+vj
v8QkdEj/9aeawLjH7CmqupfXX3dT85d+fK9t0jYs4JkMdSSUKGH/43ttiQ88dcv3msk4L8QSD/BX
dABONerExamG8AA/jsW/9/ODDcTngwvZSqIjATto2vbfUpO8/WLzzyBaEdTulmZuROrQweBQ0KE0
AkVfYxRQCgKjUGfkTcTXlW7YLL66NL+pRJdC85+f6x/HMpEfUB7wyRZL6fL6c50wf+yblK2g6/U+
uJna7U2SE63wGRhAf8qbF/ypR79UAAeHJJiRKB6X8Sp3YGl3vxoa0O3Fs7volQ09tJvemgySdsLo
D23z35yYy8RHMhmRjiW/7wBeHSV1LLvyF8loGHgALxwkM2vKAvTcocxdYllVTr3w/sX8zY1jCigo
f9hWODwOb89sAZ47qnVghHSTh9t5ykCahDOImtbpgv37B/vdCVJrIU0xPS7i8hC/voyxT5NBJiw/
fZOXEGA89dUuWFwroy9PuqjG8/z+AZf78vq+Wcphi8gsE7mUw/uzTMFeXVEeSNEXiLNXAO5ORTPB
efLL064DCRUr7yzL9WlYNdv3D3r4sCwHZeLBEW2OqcTBu7AEyxR6QUbA1gdGlemRROEi/cPD8utR
8BsjCFAUDEvFfHBqfVUStCnwYlUmRVkEQve8apyn90/l8OlgDqkh/jLyZJZM1X/w3I9T7s5lDVOp
VGZ964FlvEqkLoDNdH8K+PrNoZCk8EJ70lG/nk9jBzGJlWpaxQFiUbB7BaL+yJoGXLBhN//hHi1P
2tsHw2U/jWVbsqlmETm4ekNUVBng+Jn5SWTvUyyGoOb67g6bjyadEibJSsd/HFYfPv9cTuy/iGOY
LDGEO5zA0WusqtINOaqp2+tooRrFrpefWYw+qMJzof7w/P/mIUEBQP+EZVKwxC+//+r5H2O3ckVW
sDnxK3dLFrZ/5DrT+IfX+vdHWcb8rI/MzA5e69QyadUlSKe6BSTRAuvYDI00/7BS/ebiLXIFhuN4
IPnWybfngg0ISq1Azz/UstoXiTIufMBeJxIR/Lewy6ur95/9X9cOF7M4XaRl5E9uz8G1w3Cqs6Ik
+ElZ8xFXucfCyTCvaLv7MjMvY5d6qa3Nk/eP+pvXYNEGQjYwBePxJabr9R0jvU9mpN7OYNAmAPmd
KpjEa++IkO7u9v1D/XLbljVKKlAKDrsRsezmXx+qAmrUwe8D74fn4hwPV7zP8yr+u4+ga2NtN4n2
BC+LUurgMmJJxuZtZtTBUzRhU6ArvikZ+H36myezrFL0B3nK+UITnPj2ZID40EdvEfhNmq2BHgi2
Id2y+bsn41F4LGrZ5QNNs2B5Rl+9T0SstU5ilxJiSgzhlM3VuilyZ/P+ufzyDPDGstUQtD2ppLh6
b48yKVPikcm4MXTaTupknsE5Yy6JdRPv3j/UL8/A90MtKh0KKgTlB61NlDPRNMS5vapVCCRryjph
H08lsX7b9w+0LKhvFlyYuhQsC7DDQ4R4qAmsexf+p5zJhCdv2mRNn1rnKLLZA6Mfm4Z53copmdaa
GOFlAD8CnnYHhgZ/+3wZXPBmITcW3ELn4NLyvlpxEAEFjceejLXJLz2xl1ZWFn8431/voZaOuawe
FKoc5+A9NvwYCqfynFU6Fvku9Cq4Ut3cHQVWKW/ev7S/3kMkzFAqBBoSqhx5sPzq2cQnvDRsmn4u
Lx1ImUdF4v6MVvyXwpnfHMX2bDYZi66LtX454VeP/pQHGjwTRLvYzQNSp9jT5x2us/fPxVsGB28e
FJc9DGJ5zoj0dfmdu/H6OCoigKwnk2oNbxlIZ8r3C/rOEFZfHbf16y8Gk04IVE5Ffbppo9LXEF5r
GDUEEeBg/6Trxsl2cqwqlk8DV9mqlqNBKpKfJeIswtfyFUc8BFqc60n94vsp6ZY2yFewv+x5609Y
WXsHB0gu6i0ieXphKzMwk/pEjD4OnFUTYsUkP8XrndYnuaifMH8NRYjVA9VCF0zucSVjL7qOw9Hu
d0PjBgAX+Z5V/bWiPwgalt+2t3Oed+a1w94f9W8ZdxhmEVoC8o7V5OwntuLhKRDOksZfIfZW0SdY
/Tm78tK3PcP5EtbDlJ6LJkNYbFtMVtZ9rwkDFKTOekdJ5Jn51eypYjoeG8QJ14ZvR9XObIxxPKPe
njIkLg6tJabScent+3ygSUEcMHyDE5ko2hDtKCP1saDXF+7Qtrr22kKVYV8nmaojukV+dR0DxEU8
Q6o6rsiyoceYNBRXqw6VOxYoRf/lXgZ+IE6Klo7BrdQinAkhGesofYRup8Nt6WJKWtHaCEGRCEby
mzZ3q/aotnsYAJVZABkgEy54SOLBRZlVjxJC9WhGtyKMDCITvdKA5zjF8G1rpgnRlTOF+hYVA/k7
WLNAZPW1Y32bm56QEBzIM2bU1Clq7lo/1fWmibJwobF24TX+I4fmrBPCvtNFkgJXyvjXr0OjZ2Zp
ZHqgwZWpFP5zqjF76o72z0USCu2d5KVMr7qqs/TNBFV9OgbnkSufxSyj0bVFiUGXmaSWNGi7zTA2
4dLrQo1hrXEYj80FOUpZfTpEGHe2pYG44WuUTfNxbU0upJMyJZguh6kLg4C1uljNBFRJa8f4ua0/
lS3c4acJ0Y9lrfNcuOju8f+0ZKAkeMEJVm/8QtALy7MqcNAO40yFFCCrQPRfiaoT7ZntVmnz/9k7
s964lSxb/5WLfm4WgsH58eacKSk1T34hLFnmPAVn/vr7UacGK49Lwmmggb5Avx2Uy84kM8jYsfda
33prcYCUOQY5QHvBBqOofhQgpMMDBrgQ/ZCy9WrHl6hfE8HongBzQA5Y/6ufWm3TYoVT2Ghg6jxn
oHNZ51lxVema3pgc+QyjI0bdj/lVW6V52t4bJrt7EX0m823QevCrpQfQlpw+/FWk1cf0JL1YgZnH
ix7MNnUbdorqotRZTmFUBddDajgIB6CNeBdDE5b1FtJJ8YNOGmC3EHmmeM1qMGpLF6XSGWQMMZ6n
g6+l9POZs+8NQDRiPfLw9KsUhsax6Y0gOBtat0lv3LSwyRXIYonXUKsquSYUBPPtNAt1iHDzXaQb
ftKBu4tt7HqVkWSg32IfXitvUnawoSVlgrAPb6IkKXz7ckh6/WEE+oyjjX/SXJvYzVG5OWGYrBGj
dcWuwfAZIGQSLWDguqx8pnowURY+/Lm3qXEiCuAwRRpXZoWp76y2z/tnKzGreh9y4vF2gEky46ys
s8C8ar2gtx+LAiztDZqxvNzbLiC/rSyAlbCEMIps4IV5j5XVRBei9LRgLdO4eBMorAK4/BUJh1Nj
ItBJ/LIo131guultpVyaypooQBF5cdt/N1HK4IBNivCu6OPUW+aKtD6EHjI/EhZBxEiru9G4c4BH
QK+pMZYg8OPAv+uTkICwvA5R3DFiVE+FoxHsoEETv67h5yCWGlLtmIxJBQ6UYwHKOhf2n4GR3FgQ
Vg7IM8xAi0I8KfWlDNxBbYPBt2q42W5cYj6W6EFQtBJSXEfKypYRlBsXz3MMS67J0bKh/CwrRWc0
Vv5TQFXD0b0AX3luAG9XR6S+0R6K4oz01HG64+SXUf4MtImEhLydvGc7ZeNcStft7Z9VNYbMAHS4
n2cOmq4OaFIIHb4CGaCd25UgkM3N09Q+oGGpmYf2gkgTNvFRLESTVy29+LYZN6LrdFIg/YbJTlkz
V10Q4grMLxBEtR9CnhZ9o7RYQIpt86E5wHVH/QFK1MrIEKqNeF8JaI+wPtJY3jdoQ8LV4JiBdxBs
5eB6+4zjL6RgiqHUHr1qYxDfaa8TWTovvNYqcWEXTkAUCkDsWZRC7gT2WPgOoVOYzrcOOSIBklom
gMe1AVFV/JIF/Y4QhCs084kr6fGpF6vSJJxraXWFNa09ZQZPo6/TShuHPmEmpndQWKbSMdKl1vcF
cJIB6cly0kuKwtKz1VuhKZ+EDgDR/ZIFZVPje0a/w/BPRELH0KFaFH1iBRt8lua3aFT9baxHJhpK
zeZRTFOlXZaaDz1XlnFH7xtTGe4oiAXxIU2kprAoaxG6ssIE3OmEXSVXXTWQq0mrMf4pZ5jfsvH0
3lnWbTa+uGVVd0RIGr27TlTV8m4H264tYOaSDQpwqm7XEottuhNZOcsGcXpviw5Tz7KVfSqJV+o8
OCR+Zz+6TR7mcFpyjQDSUM8YMea9TxB3EY3XdP3GfGnXpUgpYrTSBUQbp2cN7i4XRkVtPjhTh4Am
q3UOpnWARHTFcIFZUJb4PR66ksSGcJoSBhdk5ugoqlCMLSrHhjQRA7EGfJFi8VjUsFmnhSCg50my
9fHIA/jIF12lHKIArcr4EToqZwPsDdpadYd5aIEir5KLJOsqjdhNNgPyD2KwQdGU5N9HUKJQf41C
vyOMDR5tkcrqoISKkY1qMUFvdh47ayfoaudoAG4CZem5g0uBlFaMat6TAltijuW6rJwk3pBF4FdX
gS+q4HLEUM/8MnAzQgjVeyIhesTJWDMBAXHqiLwIL5L3GMO06uPhVr4nHRYg/OKjGZtTt8UjFg/w
YE3WThaOtn5GDIWXnJXUEs1dHnuSrIrgPX3Rxgc+5yCENUy4RWHhvZk22XuGI9m4RROcy/eQR9VT
KrC/yspBGqfYSO1Fhzaa0VOpoW/7Rtkii5Wa6hpxaNX7/srUINFEbIj1tsPDb+2iQEOSW6YZAuCA
w2G5aFGeQIcFRsVIi5PgU6WBsDio1EXEnGdKpyuMUv/abaMK107rEYyDCDlKNsq323E1gU7H2wgb
pgRNrYxuEVax5PZX3II1v4x1aGqjroFrNum10AooFbaypsciBPpODc4snhAyZd4olIQHC0QYDFze
UOekbZvxMsDSyDg0sDV2KAAeat03PuyvNpDG08jZluUmvVbfwBUiGMQjfaTZdNHYBKRzeJNcOuRq
GJBkftDrh5FUDCM4qVEY1VWIYZPoNb55yQuQrXF2dmlHoeBSseRzn69XjLTIO3oKwRqqZ/zki5A3
iKaR6LJoDYpERlwRouJMj8H+sqn3y7bSmFLiZW+SpUr9/rGKXWSpuN57MsP00r4DiJyma+JwWgIW
0gQoWFpkjO8pXFW3HqWrOvJySY5YpIgh7yxNInIcO81qNpR9zpVN7i454mkKtBfAcPwkZaTiJUAK
Bs+um+Y7Oy/9kU9nOLOo2sG90ftYy1ZmFsMDQ8OGJSMMq+4tbaQNfnUseQzjKq4VxsXW4X8xnOah
boGmFomiZTq5SBywKVr9z9wdy0cblfHO9H1qKZHonJY4CxT1MgCofj6CO8lXltKGeb9poEFlTHmh
ZrQOY0+b49D3Xmsc5OEEtqxlEKf2ekit8GrgTVfee5GqbOzwTs1Sgq7jrCosJgjiHaFtVIh2doO6
PCMJjrygFiZILptlJyt2PeDO03WbxyjsPTbTc0frguAQzpB90sIccV+60ifRTyXd5VSZxtVQt8JY
uqGp3UBBCLW1LTp748F9gDHamSgNrNnXZyVl8WLCJb/qIKfj6BRJymFY2hVBl21IJmym58h42Q58
fysJ+h1Aq3DQuKbn0b8FpGP8TMsO53ym1eyeMIwkyGR9yAnJcwHkBcJUQ73M/W6cqeiB1XAMBoE2
gUYpVc5rmuVTxDNsMR68Z22cMnWdCA1R8KIBjQamIHJFcm/kWY5GqpRjgAfSM8AFX4a5lvJUAmip
K5QYSvEnjvCdh0wN033v8HjNIWJWt2lLI4XP21jWU0AO653JUVAtXU6hUPOmvECgDP6tWaKGd10w
aWB4h4miHVb0xDGEpzVi0YnWDjECSLMJ38hxrM1FWbgT+Pu6/YHTO+yWZOcRueK65M8sUFegtDey
YIbEV0lOMLcP/A+aqUumaZ7Z/hwQSAUM3gtYd2SIhy7m7b0s3FRkW89JWwjVObCNCqLlMSesI+N3
KAnWAMye/Qhav/C2uDaTJ/iTBsHSTZ5uktKMDNBEk/dE5IdWXhGahNx7gZXbKl/aiIPcXZoxJPvG
vR31daL1FTHgA6X3Ihla+z4sFSnTRccQdIEUtYlWPqF6HQnd02SeZU5r3SGza4ftQClIImVHN8G7
1mhnxGck6bnOygaEaa5lV2NvkFn1qiOF5d1GDgoZKE2LKsHUk6Fb02yiIC8aE5m9qkpOCl09WDur
h8uxqKg3IUjqw3Q3TVoLOsdDvFAkQifuxLIv8pF/ZFlFDVtF1NvdQx8pATxJicpas+KoHWifoi93
EYWDLnfooS1oDxNQURE7nG6rGkHtwmZK/5oBxOXNx5R2WNhWjDy6bZz6QDBEO6zH0EMCTQGKp6gH
S/ld60MVnfdWAWU9Hl1HbRl/+iRMlqK9UXUWFWzT7nDM9Trz1rKocFqrqRpupgaXxHbKO7Kh+k7T
oi1tP1BjVLcO6a4T2BrHwcJGL4LG88JCE18dAd2DKYzc1HbOuwyUd67cghAfuyybhWNl8k4r7Czn
HUqxu6iRyFC7pbE6iyDVDKhvtPiBkm+kAA3ZQ4krtHj4q97Br6HMPAOc1OhE6iSu1zrLrjXVq1ME
hLjjT+zo8zgor7cDe3W5Yl3yOiwG4jPWCHy8YJUG5GQS1RKl3yoCQPAPjiZl9iSm9J5QzumSzJzh
TWUVfMVgiFRz6Muu+8G6DIy1MYs2fk5jkldbQW2sHXwdmvmihW7CfLpTerpzVdvkW9fx2Dkr3W2N
DadeIb5lmYlUMjfipFor0UwvQxXx3mmhl1+l/iw5ByOjnhGEKoqmLlKuIrM5GTX/Qhtdsrxuw7E1
eb6gecbbvqQkaY+idEe5SqoJG18xcVJ9pXEQZwRN2wAlA6XXzbYOiNALFlXMWf0uoYyr2Ph6aWtP
KTqp8JahokO6il9OCc9paIm0vkmNlPAyyx4YuFRJD6/J9dHK9EOiQTYD/817Wvqclp2E80rk2NF5
Mrn+m1WR40tx2z6XnRfKR+DwbfozHqi+N7ZDCb3Q7WJGn9RlXNzimiirrUzdJiT9lGE1XYAqfmyC
5iZPxjkgtWt0cCgsDbTkFLuIXjkWWSToIezZcZ+/4Tw/Jxfqksj1n5x3k1VYOj/yVA7PsefWa5R7
3tZ2+kM9l5xaqW/dbAAEp/fSfA1ccwzP/rP8J1s6VBoZBh2O0ivNzgkDtaDnskkSahmDJ6ubZ9oS
uF9GhxbsVta9dfmfbjH4SnH844CeB1DHi1h0DIri9tJrDf2Wk5lOWFobDnIx9m59VXoFxGgKreT+
817qnzqpuBuZiAC2ANxkYB7/2LHNvc5iZaJZi7jb0DvB5sMa81a1wNPw+UedNoc5GDJ3YYaElgBz
7Klp1RqMoZlF9wud1LiLgG1wZTbj8BdH3nwKIxHByHu2S4Jm/nhBtW3BoApjWPWmow4cgvJzhC3G
F5/yLrP4dVTBx3geB3SKcwaNUj+ZDddBo5DDYTjwei31Yemx65D9ZubV2qmT8Rg1pnvsHUFEBCA6
7d5lw/spbIPS5/O7+rsfEJ01Dfd54Gk6J18ElKWpaxo/IIVyu+wbh7R1UQueCZIn3z/qv0MsXb7l
t416e2tQS3/URP+PlEgzEfnlrv/JmnCMgjf1QXQ1////EF3p1t/mAY4926Ql7vpZJfCHSBoCOOa+
eZkwOZUooQWDs3/46wH/6Mw6GarNTj1nJpj8XXSl639j/I+2GbkUU46ZWv8PbfjVHysQWfm/ncjg
jfgwK2Fd4GEW6BiEx0PBEz7/+S8zGUrxMQqImPODVHZnWTwV4PfElKTLHgPoDyQ4dKvqljzEnVaO
JMUVddWIgwFJUNsazNrpYyfdiCVTw/pMeBRj6R+hO0bVVe8anLVAPidbPy7zaWVCan5MS3pcNJmG
/JVM7PClRmFw4TW57i4gNiOKtOvKOLRCFcFLjw0wONekPh1c2RRb3uakIFFEO2eAvES68dmzBxqI
GWgUa42hMfbAPJuluhgb1dU7QGjNPalhdodc0afXI+O8mtZTHTIJsYI8nH6OkHqdc5u6nPzDJC53
s3o0ZqTgIZccyJWiCwLe2hTbEZmLAkZmEe2d0/2u8g0d587ElNcWMOfwKeWeucMb2hikuvqDjwtN
jgXJCqNhHG1SaPWl37V0LReZHSJ3nTpFB9LRLP9HS00F33CEQVeNfl4tRtyTAOA6uIK97XY3oxPg
KxLVyARAUGZeJS0Z7CuD4va8KEwOR4OsKgUOM6Iv0AgBmZnjtL5ScSlvSixPG7Bh5hl2T5+m5Zg+
jbpmOChRiYQmssQVSwOb42vRmQlU4iEPb70a7Wk2JB7pKEp2uDas+FtmwERZ9KlHSqFeRJmP/FWp
vU/mUUbck+S0EI7CZlMlkvRIlGmNjcODKbMy4/ZZ73uCqTpqolqGxKeN+G6jgiGECqV9E5Vm+WpK
sJILRSVFbpCeP43s1zsw3l7OyMaZHibiNH9gmfR0MtB7e07lEnTjDTPQ26Ue+3TB9VDeZkbbiTmV
rpj8HY5A7hUnAPLFEE4ExV3aNZhj4e04FNWVGpLzLCh6l9ipxh1omlgQfAmCDuza+M50e+Y0IoOs
pyO2ymTcqKbhiKIimx9WkxOAP56LhMzd2izuptGKz8wKFCma5vOuGC4wBPxsCwaGHkGLi9Gv0kWY
RvugIwA6J5BsoSKrXYnKa9aD256ndS/wPKb5S2zh1Vb0RIAOilULDy9YDI772quyWhkDWVTICKAk
Uyvvkp6CRBF7H0ii2MMw7XbUnXRAQ+2hScVDAsJ+W5gNbe0evXI6lulWVO35UHorvaff03DNuzEt
KUOcB18Y6yKPdrXrkBklLQ/1hR7TsVfDmvymH/WQPxFL/kIKwFlUkI8y2Ex7etN9I5zph0ZzP3b9
Kw6y8jan37I0+6leRMWs7yTryeecszJGGvyEF6ertHd+0HjjhEhjd4F7MoCZIFaJRS3ntjpn+SFe
hr5W02En/25q+uil4/eGUUktlgXnXl2xaHqLKMMieGwIs/S84JtZObf9PNTrKc09q/FXlZm5q05r
jyVg9OcyzK6ldPdoFY1drMekY7bqMGF6AMutXQahv4NV/DgThRdZMOUreiRzA1n498i77Ju6LO+t
sn/WsuYSsz3DiuZMcKraWUVLBmiR3fNWr+iuN8VPKKoa5D9CEpmI8rIYnGHkHGDf4KogbKvrCsjF
g72AGTb3l9uO5o4p1zQecUNGuVUvIJbO3sxuAt7TyaUq02jj2qR/5ii8CWNrvhmR6jaxZf9gKphc
VGj7jrmnroK8I7e+o8Wk+7Z3jgeZO+LIdDFatXsUua2WZWtxaNOJWBKbGI/awgvN5Lrxmh2iVdpr
hbWHOL+OB/85tM2X3KvSZQlWEvzo8NgMEL+zAUg4PENrjVY/vMAfu0Qu768tW8S7oKODxlRy1eKx
nxPMGHVExoUReeosYNR9aB26fxhzS3wM3Zmb1LdOS11LSuQxKaNw1TrTKySQm4wq+WCDdN72Tv+U
pkF2qwoDaGo/EFou6H1hHZA74gF2Uu+Go6tSEqRmx0ApxCoyqvNmMNcNvdl1nWjxc9QbW+YJLxlm
CSKMzcs0q1foszi+Me1fx5XuEVkVudhvupIzubqvh/ZHRjBUkkRneUmvtRpbuLrGc+3SUudlox0H
dFcLlly6bDTy0iOsOJEc7huc5xth6qAtp4sZNlr16dYhPJ1pFtOKBBVCyBPFYBkqq2luk1YvdnZY
b5qiw5pD4E5heat01FidlUanqvtBFtthJGvP0Kt9PQlt3+XmNe+37OhMXHPjYkuJI1oYllX+4Ix1
b4n8p6zHg22G65GiczUUxTnNVG+rgNJsply7TskpWjie4lkftH1WmYeyq5uXkLTL0gcxgaqSyCxp
IXlgDEJLs3otivEqS4khDcrm1QkA07lhlJ+ZKtKQ4My5p7XcJCK4mVoPHUNtEzTl/dCG6bLBcHRd
xNbB7p2LSXdjOhCu72Y5aQZwJbB+yJTXHbLGpvopGpHcNQWLkUBeJqDkTnSCX8DD/L0xoAviXKSH
WLwOhMZykAwdg8iCsJn0BzPMRlLtHJBimIAxWUabumiq4dUxaKcTVNRIXeVrCPpoEI3AMdpyRVZK
NO9j+Dhc585tk6Q/b7Iq3kMCzDQL/mhrRfa1hOPN6Eto7DjFT6m3TpHtYQLGclq3BCABa/BptunL
KORUs8IDZNZUThz15Fmk98GEtahqBmftI9pz9e0gEqxLWyMHSR1vfaPAi7GtabNqTKbrfMf8q5P3
/HiywD0WaOIgaM5cDVBtr+s6Ei+V4DlalewVkh4KsVbDrXIsGGY7R8N8vsiyGaANRyOwHpM+T22a
78nAoTg3WUPX5CaEEp+cZsBe25sxPEUmHINj0TydgN6VK02YZQCYe8RssHKL4l7oWZ9qlxGRFrW+
b91EPA952nfNKowbaL1sfJbMp6ZY0W4wq+E8RoeRLQ0/qkLzBksCnZzIyoZFkpAcGW9JfbSYBho0
YLbEYxArsURemQLsI79shEUg2gphHjGjGQDkrHSQ7yMsyQm+8Dms62u3oFFKVzczrCWhknNGRjKx
0RxDDtaEZ/hC8ZJVVNfXY4Z3bWnUVbYdGlrVS6If6ug519W3ho0guteDunBuBz0m+8uVJo3iyGSh
rimhrpTWxuwnfwR6+Kph3l1rBsBvYBXM+vpo6sN5UEY6/ZwF0jVoQSOJfIOuxHtkSNeLMbrqE3do
npoCosLe7xAJrULaZSBjB266aUawBrQipQcIht60NwQl9vHl5M5aqnWklOtsGlhScMNRE26TPoNs
E2N2HB6ZJdU3fmYFziKobV0xtCmBC0adV5nHsCOyGFI1DrZtPqSEyDcEStDwSzV753tp5WxDX8SC
x9vEf0jJnK21zGMDRbBDr63zPSLdQyqaFU96lq1KwwMMhMFBekG9qBisV4wh6BCG4yXMcQj0PsOb
dA/DV5oPYU8TFOUQ6Q2rEoKHtyYGqCi4aR0s48AALNAXQMarcWoa4g5s9aS7BvMUmrSL2k3SAx44
UratcY6rLadHwhrLZ0i7TLDYsOBGRuuhtuS2T2KfkC8tqJlfZe2KUA/Ct+PaWnI60M4Hzyn2tp2Y
50nX9rvJHPq9VjvVTZHytgNI3+Ifq/tVw+0+2NPknGObkzuHgcZBuLy2uEpt7YUMbmm1kwZZ+HWy
syt8JO4UJGdu2mZA3tN6Y0R2cVeTNDKbBNMlGCPzAhlV+h0KSnuIQ3qU8eCIc60N1M98rKgSHWr8
t5Q4jp+qhE+0QGKP5qdluI4VUZbHwU7jtZ7NWgg3aVdFQLDSRofyR90TyU3oZIAKAC2+ulFSAvwZ
SJCOfXVtG9RZqZ69sK28lLh8FriQCQQpKhe1jZ28cGRFV6W0BmxfEu+GoUACU7NV7lUkhg1pvS84
dPq9SrJxZymw/kuUVMBv2oEE9YD3ohYk9p5+mNiMVecyt86f2HXSJRk/5ZM5Eobn0XVfZqUfPpCB
MqzctDnzWjx7BlPoRZOUnE6c1tY3uGADlGYdOSweIUorNUbOKuQEtXRH29wNVfNWk52xIfupuO77
6irLu+w8AMXPkYygvcRlK09Ih1rqmZNwHss8uZJ9Zd4PUXvv92a4j4WprUks2JiBk3MbO3sdlEI/
6IGHnaCKotdMzedYJysuslxHbtfqJGLHNUoWWqIL2ZvDoje78pEroUIdvbbbFlk3cpCM7b3j69Ox
z+py3/rK4cI7rJNyZNAUOU3yR8/nfxsx/zH32f69A+7/Zm8qev2e/5/b71nxERTB3/ujH6PRdCF6
zcDNIMhZ9ew5r+2PhgzAQxztvPJpt9gOgvZfQBEabRcMcwiPbYDMwBFmWtk/bHAgD9Ek4yXD9o2G
ln7PX2nJzB3If7UO51HH3AWlX8cnOQZdno8NGUWYd2danYPkQJeEn+oUbyid1ygJxR7/av1Fr9Kg
N/XhA1G9CwnHT8KSBt7pzX/+SwdIaoZXZVMB08vjyLuKuob8AaWHLlz7ugWJa8pzi5zLjWCguis8
ZLI1CUochswgPMR+B1aojSxma25n7g38Nm9YuJ+xLQcgWegt3yhzTL8FmpFs8aJrlxp7k7Y2GBHt
x7iLmZAmgSCPLBc81E2/tEwzPxBdstH9B6d1BxJPGUasy6HKnn9ZH39vh/0aAfmx+cVPzKVD2Ial
bFp0wE6l6+hUM3/MOkYY0jGZLkkOGiNAQzQRq88/af7Vfv1V8UDhXwCSSDyfwGBw8qt6jUiV0djZ
XY6u8Bilgb4HD6CvfIe0vQWjv+Ks7QP5Rff3pA89XyBjAxRt2EBMOM6n7V/0sAWNnCG7UxVB0jJq
nVXaeGplGiMzEAsVLEMuwpab8Dx3htfRroe7zy/83VNzeuV0QXBV0G0HpkIr89flJQT6DlNm2R0E
PXmk1RJtBxfGJjK6I+Iw0sWMhJOF5gabUEzXIqwJiZkRRSJJoO6wga8b9omtnarkOTHRZoymQ9YU
SquD7H6aEA0246TURapGufv8y5+uD3xkWE/wGxhQcz0eyo/fneE7WQdepN3G4hGM27LQZlnzF0vj
9IGfP2R2NTBk4sP+9MB3lNdaFCTarR1mWzt6a7Jyy1tgO8QP71fzv/vCf/C7fLItqPbl427wz83A
9jAwWzz7GC1MkykXv83fNwNHQL/FBjTzcoBQvjto/t6dJ/ITWTQWPOi4+vtG8c+9gD+i9p/nV7iU
MKsAFDrpxn/WnX+3PP/y7DDe1vEyuHh5300Tp4YJzY3pJMwJGnmvIzUR/dwznoJdTyc/3Gd6TyBM
H2V3LXLWA4DqdtpamZOjFpuSu6guu4OIshTxlVhXHNbpIw2VflmS/9uumD5YB1X40dHmhXwjoZPc
dm7tFhtpE3n937b0/r8F6ejs+58swy3curfvTErr+nv7YVo0/71/VCfG3wAdk+mAE15iMZo9aP+o
Tuy/MRHC3MDwh/+gTvjnuGhekGBSdUoT9jCd4uZfC1LAxcLcO5OY/ypS53QPQ4kgJIuR/YSNk6Pu
x7fhUGE80f34MhAa6lq7bmgoojUSW5+/xPasqXt2Obz7v9ym32zSf9rE5s9l6/AkGwieK31+S/9S
oFDMF1VXRpch+Aq9uOhohYZZky9Uf25H5LSlcl37cxqVkTz99Y9mwoWtDV4Ctd/pAzgS+pkyB7vs
UD+e9SGUlvWQ02ziuKM3S9rLYXAx6n29TweDhwZsbg+VEFVWsPnim5xWadwEoCweX8YyAHbPv/6v
NwGdd2AjLbgEeRjKBS0Tma5qxBbhAteljtOtnnS1Su1cf0EBXeNOyyoS0HUP0vQyMNzwTMYasYdo
fsvqv/ALMeQ2WbAG9gBwzB+/XIgBX+8kwz6yYtSiS/zxZ0hKV78wUzen2uhUdg8uZxgJGAPxuvK8
ZgboMFY8//w2zR/0ywsTmZDLexy3PmxtdlKdB+HXu2SNrpmFRXApWBQvhdUWL0Ph2SufRLkDp139
sUNleKV5VfEg7DhYfv7pp+XC+6fDwZ7vADCLU55/Jkz0BbV3jAMVPkT20LxIQ4aboJFfURDmR+1P
18ngGB8pzRQ5Azt+vU7bxfFQBNqxKqz0ETldeC177wvz8u+uxvLeq5JZBHJq/EZrHxQodI+Bb5I2
YgbD/RAIsW6qprn//L797mrYSqk3GYWL92n3r1eTtKETa2NyOfAQ3VRkj126tJ2/WBq/uxwCP3h9
sWcDdDi5ZW2CJLNOo8scD0TFFDfM9sKszJu4aMazv349HjITJvezkfj0WYWiROhUlFyaamrXXRMG
apkFbfvXFDP82yx2dAXwxynxuaaTp67xeibNpGU7XjLdxRmT8jqC3PT5tbyfgU6WGpAQ6h0ebpD/
p4qZviyCEp7vZREJqa0qp+ryTe7X5EijoHnKjay57eVkiRUOErSLdezCClOl1J0tLl0e88+/z2/W
ioW33eFMw7Zgnl40msjCYtRwrJtc7RPmTbtOS4b15x/CBnz6ePGqRRrhznUhtf/Hx6uE2Kv8Sj9K
ydgqJtCbIO78MUyTl8FTX7j1f3NBtmQztXCrovQQJ68sp7EyrOjDsfeTYM80COquEXyZyjH/Kye/
IiIUlomJBB7n8snqj/MQAUgqj97YyUNWM9ZAAwo+0WFoU5k4gCpfIlYtCMNk8BVbT5Y9aWtlxsb5
1Gr+Xkapf1dVTXwLj7wD/MwYeGmQQ3tjtV6+/fz2z1/m9MsC8qCKZoCAbubk9putLCsp5dGW2G7o
TJQvdmCVCzWS5JiNgdiJXlg3n3/mb3YOto1/fab8+JM3oRjauDGPOPVIR4mQny1Bj2VnpYudITRw
nC/ydDZS6VY6nsMk164//wK/Wwf0e2gPzIwDLN8fv0Bb1h4YP3l0fCzLnaZqMozD6IvFpv+mjJir
KYKyaPrM1pGPn1IXeoWrTBypMwxj3Q6FbFcy1E3GnROeC9jo4XOZpNYzqj9zZLJs5uRa2i54txg1
+iozUsRkLXaJ5IsH+z0u4vRX56FzeTmjSIKW8fGr0e3CQ8xYgnXsrnxVhDfQmNMX1HpyTSZi9FAZ
PU2nujaKBdv48ARqWl+HURfxX5531ZlavkU1NMtxrOk8zWglff4TvVeaf/qKVDgCQAmPknuySDrC
O/vaE8c2ivUDwwo5p0923aHuaox91hDdttDUnu18KM6U6qNHAvzwWkRVPc7ddogIdqDkfijz5JCj
Yb/7/Pv9bgm9w2pZPdRBxsnXs0siwzlAHDVlMTFk8r8giry9+PxDfvNuxGg+N0M5GXOkOHmT0JAM
YGR3x6zUu2RVNWZ4nyENXkSTz8w1jxlhff6Bv9uBgFgAhaGyg5zlzjv7L/V/OXW9bur1cRBtc6Y3
iVzWCS49DN3yqmdm6gHzm9VUo+j1CzPShx2gg+7Wn5CnfbFIf3fxHGZ4gGaELZq9j1+lqOzC9m11
tIZQEHDZ3ztyONdlrp/B6v9iE/rds0rjgXMP6igS304PH00uDT8J62OmpLXsXUaThGuqrc+Ic5VW
k7M3cz9ZKfTojB8gCSNR8QswlCOW0+U0NsT5KiW++DV+s5Hwpag9LIMdwzjdGlWjHKb66tiHnCsy
qT8jBH/rXfGCCwML6rStHWPzxQL4zbqmGSFpYdKH4aBxsh8kzKdqOIhHo0dTrpUKVUBsWks6as2C
0ST3AZIbQMjzIZ0eyWw/Mr6/ZiwII7T4hsfv73lS/1Y1+dvvM7+keAho2J8CdibDrTAr50f87WrP
gs9XHgCHL676zx9CnqDJnvReHZDA9HGpaXmgGI1WYB9leB+hjbrTw8L+4o32mw8hzQV9Mu8LF/Pi
vF388mgVaD6yyuqP2Wx4MHo7OUxYob64kvmbfnxrEqwG9Y5nGCIvr4yPH5JrIPstuz82opdgBqZm
T6BeDp2jswBIfLFW/lw70EY1HHh0XA5vp5O1MqI2Yp6njk4a5SM542ZwHQ5W9GDUw0Dy60AKMhZe
4x5fc7sfONV8H3UZHkyR8BzjOMZH7mntijSTYt/EDcKmvoHuua6NuuxXX3zZ+XXx653hnlszqmRu
qPDiPn2dJJblM3KR4O8H31g0fYtdW3hddEbHkhQElzR5VBKeB/rI7hEWLOxmHHfoEay/Fg5H3ck3
4SDBYzazmb1TGXBiDNhBq/FoJ860pE5N8BBG4osf53Qh8CFo4oWlI+GEJnJKTBtdN9CwvB/7XGGc
7OP+wsZqZI55fPzixs6/8smNxa/IuZgSx+agcHI0oktFEJNXHe1MmemWzopzIEDE2ESQXxYCtvhW
9eE1OXThFR5D7Y2hm3eQjS2ev/gip/XW+yX/64t4JxsGyNXAlgUTH7P+f+yd15Lc2LVtf+XGeYcC
3rwCSFeOZUkWXxBkkYT3Zm/gj8533B+7A8VuNTPJU3n5eCIUCikkdbORADa2WWvOMftrlpXqttXF
eKuq4rpVTHvTxsSmF3aK8HBeLpq4nrYYc7S9Y8c6mlJdAWj09k9ab/2NR3PqsyBkJoVR0N0sQlFb
CknaV6QJBW1zkj6inGbUQA9rk+eYj0Aa/Omstj4PUiOB4esQsChfHM8FY4XDKLX6G4fidQCiRUeD
YZVnJpzf3eI61aC4p7X3Wrr/eVaLFtPEuNTe4HoFf2CbWKdWQfKSaVu0WsnHVsbNTqIF2fVJqp65
+C/L9nqLWEuYuZ211uCevPJCwUjuDe1N37sqrVGh61cl9JwHFzHGwU0d8l06pat8VGTYhlq0binY
ICP+ZhG76gR2IoiuMjQSZc58fr/9ZXSa+MY5PNOPPJmIjawaLK3oOePE3uUylZQD08m00Ylnykd4
AppvJuq8V6rms/RsIk5RVm/dKLuvc9zaddm0n98ei6/HztPByNbG8Cw2VMQ3nCxyw1S6tW0MN8M0
K8DQ6qR/1tLeQTLGBjQLxsoT13U79+1GUj8ic6bGKBA6WozD2y4T8U5pUq8OFtOdLF+JxnGXpbMh
faVQtenCLNv825lf/LuZhSmbyZJpkl3QyczCoqLWsi5vJqeKl42Rgx8KXBX3dJgKZ2V15QMy0C7u
kzbwenW4HRFffTMWMnR8Xmlpn1lDTlfwdbStJzqX10q36nRxJUdIxvbU3GhKu6TIeFU6pSjlpnNj
53f37QElRZdAS4xp9fjDLVyjyvR0vW/8oECny+5LXjdSgwOESpRsd9Bvkz0uLVgdtNFh0ZXWjQ0j
SQ9UI//jUiu37ZnkB2g6pv71IHv8cwAWxfriete9O3tXcWUWd5OWJJ+ASImHt9/4bx4wGQJEPVFo
9fj3yefsJJGZR4VyXc+OPJAViZU9b5Uzxcn15558B5QmVwEG0yJ1tpN9mMNundhE97rpRpNodjmG
FSXmuzxvuoSwqqrYv31Tv86QOOyI8MUVRokLGObx46uWaCo7MV33qd5/VHEDm4TgiarxhTualW+o
cYfJOR5bwUwk5q/VFA3pmYWIOef0rtml0a1aUxQxOtFhOf4VnLASOY7NNXQlsqpyMbXxBj/m8FF2
q2/bGMST7Vn0MpK8GOSLaaKWDBSqUP0t9lIo6vhZEus6K6OIlCrPwTWzRIk3HjDlItbStXpRPqho
+ZaLuS3UCyKVVkveOPBQx84agaguZUz6rD3IG21p8gfAae0LzQPcw+CAIb/g8ew634FkAFtBKsm0
ocGqfIGpkd/hp81b1MRN+zL0anxTCzm/WHYfm5saEBY+aShTeznj/jnEZS7768GepNi2o1W+zMgJ
CSujdJqRCVOO972pdVHgFSsiRBv1aNyqTjyiC9f1/CsZR22MW1pT7ttlqitwCD15ACrbmUOe1eK5
qYw5D1NdIVG6BlzShs5kGJ80Ay+ID1eC9li8LO67NDVqGAGDQUpUrarVeCEzbxx9TxrjfqjodWG/
yBLieefWLikLSUwv6s5rPA1ykws9KMWISvLny5CrBEYR7kW6ddKZrCUcQudqa+Quft7a69xyV0JO
9hBpT+QmYXFxnSL2K9ZimPeKMbrw2QjuuY5IAoQb6clUkimpePLWqyZ3Z0Q9f7tnkruy75Erfq+y
VF1lmELG/gQiZvHJ9yAXVl1nZJ9YzTL2I7dbbkoDzkDAdq7NCZ3XdDfs7ELyAvMC6Xik8Wk+DRBk
xjAzzfxRn6xuDAGCp8BDoroqQiSBKiyExSbg0hhiJOZTz9sJwb51d+i8WTJ1u9DvbFA82o3ZY0tC
DTvZgAmsXivwl41jt8cQTIx51oMdG/Sk5+ialFUU4KegeakUY9Ijs0+1b71C5TdaFPmpJhBruajU
elZ25AN2L7WdYzlq07kqA21xhgK76FA/DEVc9+FMUKLpD5iBNfLFNOt2HvT8Pl5aRpA6F21PIgVk
PDBjEttn3Xl1HNJIZVR7UdNj9+pdUeOZAcizredKi6kJG5PuJw2FV1IHZ3Rgo9BmbxN7UdltklIx
jSu9ACASNnUWfzaHZCD10Kich9qe5aMx63a5NcnEmrZ0x2QCvlrmj5DpiHTu1DxNAs6x0+0UielO
q+ni+SNrPrgM6elf7Vw28KgmT9+USzpdoq5odkYBeRgleb+vofsZh8jiHxO0XmT7guiQJ3IGtBLw
eJc8kpyhXaGuUy5BgSQV0lmNhMLSbUb7UCvV8DiMXvpODlFf+SnoN+G3FJTeD3CHjABRsVdsxkWY
zCFx28cgpybAa6/T7n8UOP9Fr+SnFegXi+z9//1vtvbHwUOvf+SH7sGy/kWTneMnXZe1RLBWlX7I
HvgrdIrYTbNUEFz1utD/JcNRdAINUEKwkCGQQb63liL/1mQSTsQZA1urYXLGRz1g/IkQ53Vn/M/6
THdGI63IBDlPDYq+3qn0QXeXwc5W6XHl5Ily44hcEBxDJKkSQoS0nS04f74ftgdZRDqdhyYy0kmj
u9Q608SxV9kLM0mElWGn4AfEC75UXn/QpI4CeqKtUlw4mkIVi7kh4sv0xHKPc7hwwp4OCTmG2CNv
OR0oVTgmHrgRU5uZPpAzd19jM/Mg00CNvI/6JcPgaEqrgxfv4bNJxdjvzVgYYwCw9GM/2vVLrKQO
sJuu/vrno/vd/zJrN4XsN8et+EyS189qndc/8GPUGow/Tpf0YK0fuht2UT9Gre6iK0ODsEaKogSj
cv1vrY6yCon5P9h9UX6mq26yN/v3qCWhg38afa+1bMFW+8/C01/lnf8MW4svCj0ytWr2KnCggIIf
b7DqCXLR4DkPQ54gmkk9mEZqHHmHthHde10fzE3v2ZhibLe+q5bZvRaaJb+oHBODiaSFEIhpHsbs
mm66YZLPuozEwwxR7dGqjWY7CgilFrKy98usPTL+lyfsTBAikj6+i4pxuTQH7IDJrEiCc6d43oIu
tDZVlg8HYzSdwEFqfAXeysXJge3FR3hsxNtM6UY1bHQr2rS47j7mLp5nLDQYe8K0cqxPVqmxQQbE
o9tBgdnwHcRW9zJrrY7QVTIYL+xRkEAFZAqgpGwaXLEl+OMiUAsvJ6uGSlqIbyrdq6baALayDJiD
1mA2d6VR2clhUMfxPW6ZFHSsOZt3pcidHT+lvy4jys5tHWm3JqbxYDCBV9azBRJTwlz1SRnTMIir
MvVBVIVDo12Q/lXh4UpvOCeql1DMw1Jt5K1wPnrGeDtQjZozBdxO235vjU9Wooi7WIiLqXe/dPl8
ZRBISUoWGcwXYhqenFINrHyEIrSKogENk2j0VQGWdtF24mNTR+VhbCb9XWe6gclM5XdGD6I1s7/o
qnSv8OOg+HPfgcN6kF7bbMyJXJBWzJs5SuIvWWYVsE7cFxAlXZBYjvyslsNXFEPw5zBAP0urf4YR
dxC6clF2AEWTOCru2SFkO6uV9ddKtR/sqvtOkO8TVI0HFus9kjEIh922j9wcqzP/DecWAYSpYYKh
TflHL1HdbbPGbSCiRfqmU8x7u0GxXGrtVaaLz5Yxz/TQon07zTzTEfItFLvdRGi2fmmMWQ5pM4W4
Jkg9ob8a2zj2gP5FolO/EwARtGSIcaLN8kCB76TDOoJLiFd7Z8FLS6fx0BpD9l6Y0XwhHTvIUTAV
08cJvOb4VUnHhy52wrh6Bm86WsFAp8/vS9TT9ez2+qZtiMyVigkZM0qAECCq7iJ4YooBvQVY1nhR
wc4F42q05XSlAWD7rKhOddtPsb1x4QIeLLKOsbs32sxmVVILSrMqJCmqfI8VjgIdCgS0KthwKJyS
bsv/crxbJ2s9X8z9Xpj9B53OfWeU9wDRwzLWH7KFrU1BIuugN3djjEvYkiA/LC/vL0dDGkFhps/4
JrdsvhGOsQHz6cJf9AX3MzbjFSTVZA9G4Iok7JIQgWUOyGu8ymlU+P0kyB6HTJD0VPHKvFMvFnb8
Qa7HdYhujdTpSVExNy/8h7k4vpk3zg4X2ruWeCzdR0R4VakSK1FZXCn0AvyyAo3ZK+W0YXXzwqQc
MdzU8cPquj1Us4TshH/tDm1cFDTUoUB4ufPWc0TByXgYvxZp/KFMu4NSfKdQrz3Cpm03ZWsr7yvb
ZIltvT0M2g9NZepbAomZngxtn5dOONruuBNojgJaBhbClYb8W7sTYdS7xJ2xWQ+WQcX72LujDWDZ
3JsycrcaWtydAcnxi4afdDsmAqd2s+jPs/Tu4xzjqqJid2yyfVLJL5z77upEmD5VasyQYZbUw0M/
zV4wl/lEy5IYQKuMMuCJMfX+7CXi0YUAufGqRdZLMuWHuc0BCyfv46Z/Mecx/5JX/T7r2Kh2Qg9A
6gVRaRKmSbA3z/9dao4wt6x70s+aQFUm9rbmuJeuyjmfz1H16n2aQ9PUeQepkABKoxozYrGvqsi6
If2zueV2ukDWS3pTWsa4wRgf7UkwFJvaNS7iYSZsLhKAeDVnbyYpSroFy7SuP3sp6W++ScnkcaiW
+AKQEqC3VKdBawP0njiuPRX46bPW3A1qYoSG/UyuBElpRGdU+wZLeLRhsjU/JKyft4bRGE+NIOMs
cuMvWqrz7eLlx7CJR7rNWr9enGlnpjHRdmA4XqgfhEw9Lhnig6UcGo/joyET5dJQJ3X8TGWuvDS1
cfhSS1vA59Ut66XSlcoMHYLkIOClyKp9zKttSKqxs0u1dAI81uXutV7X2hNg7zaQZqYou1K1bgqw
xTfkulJMQDBt3MoOSejQdRA38tnbwuHsDqKDBOFoEcHdrYGjtfb64qarRLIVgLgDJRcFH2avhpkS
Q96dPMunzJnul9yasUmYzocmRvValjcmjvaONKWm3BO/VuxRS1R7YyE6z5+YAqk6THgixB59xnca
bu2lITG8x7IAfdLDlNimrans3UFk21rNo63DvcCfXy7Bkmm3EN0D4Pw8Au5hkvb7QQowdTJt7pfe
UiFHf56WLN1GU+M8KeMcbaWDUX5QhwEHSS/2mdlHm8ht7fexmtefFaNYHmPAZhtJpema83j2XklF
cgBzpuxMI40vRFYnF7nuKTcKzo070GPNczrbMSHNbEVYPWGWH3Kz1FmwB/t+6JTqCoRm9Z6mbvUl
0ezlIZWrTcSWPUncEZXqEuAE7a0itCs1ImBoXl7+fId7nb50dV9/H07BRbSP/0l6/d+3D37z/Pbw
bX5JvhXFt/54L8wf+usEZ5OkzIaXQ5JOKCQ73L/3wiZ/RUWSvtpn2NhS4PxnL2wgaWdpwYqHJI0S
4Cp6+nsvTPAce23yL5D7raYpzDd/YKU4bj26aN/ZA69mCtr1dPtexUc/Nbqreez0yNMjfyxMZTvX
gPDiiG8ewph3pq65bqr/2XT/dSnHZhle+1u2drLprkwBlk93IzgGcxI6itf4jUOi6E/nkNsf/7yf
rWu/XsUx8AciReIyeBVPaqctXZEpbQsF3y/ZqmQ6mJtKid3dH1+FvCmoVR7iXN7CSbdjVLmHqOiA
yc9y2ZcRAKN+6NPt21d5lXYdP7K1UUtLhTw+El6Mk5vhzL3SLis6Kc78FSIN9D3OzKSXZiPlMsh2
i3PRUN2r5+LKGiMAh2qIOjms1c5XWzJd61u9Ua+dJXl4+5cdqwnWd0k1Ah0GVA5a9A7nsSN9xMAu
p6QRhFahBNvaDuVDDbrV99xEhIykmb0CoQ5vX/N1gBw/DRoO9FqoNgCQ038RXicVAOSM6GKvytyD
rBWUCKoO0lhCebbcsgmF3YoN+dfEUniTGnSafVMlttzZBpl/ic3SGFuxu3n7d70qEE9+F6Jjjqc6
Kn++15O3xG4DZVFf0auulHkOa2/emp2GKNgsl5nKpF7OoSF7453XNOltnxkci2COLnToPrgIvAPV
NMSVi/18Rw7XWqt1yMZ2qI+GLXETlPWcyH4eF0u5dE19uZ/0SVahwprjZ0pqbiLCbsugM1L9nGrk
14/JQ8dDZ3ptJmFVPLkzYTuD6KXK3sJZkLUaKVzU2Dwn9zhud7wOJtqGeLnoeoBBO4UCLrkx21Zq
JIFiqcuGZAhyIGIagk1ttIGeZ86ZiejXOQ8pDI4dyhP8i4b78eCFG9E2jrT4qhI4LaKdFF9l7xTO
s/jDcMv1O0F1gzWJDtYq8jCOL9UVc642rZYEjg3jFJrkxLerV+dG4HHb6vUJYoRD866DcMRFezId
aWMzJJnKE1xMr7pJhSrfkejTbfLUZUfZOOpW1VJjO45ODrPfdQCvajqsVIFL5nqKNsnkiANtniHp
Gj+Zh/I2KT2JBEGx9lCIPlGdSdnPKCNxDtGyQbbdX1qVVDdFBmB5ilvq/oVrkxcTFWfmQFbOk1Vj
zXliacLexQBZK0Y/axbUiYhJgJ4EiBdGDv3U7QMdCl/owIIJRmT5pHKPQIf6c22434x9qqurt0nl
fGYa66j9aWXUO4O9I0YmqG1Gsvda8neAmtTh25PHbyZSll4LgTXoTepe61//6SrUK4qu0sk6mxAe
s2YRILisu7dq8uzAFXOyjZjUzlz0d890tW6quFfQHZ2K3htrUCeWyCQoE5PDnMzyK8Vz84di0tt9
x/b+w2gAPXKd6lwM628eKmsz2wwEaHwO1vrLfrrdnG9kEXOaBvM4j4FSUeLpHdIs3n6ov/nAPZZG
lE4sFGykTj5wdzALfEjkFRSQW5l/dbl3WnUOG04TZ4bniTqbWYsN2EqJpIHCGKGweHxHBHOzCRka
08877VOTUigaZWgrCthgPIDEC/QP0JX6reIy989d9ZiUBfZ/bIQ7ND/FrmkN9HY6uS61W2WHtx/E
6eP+8eNQJGO41dDOn4wuLzJbJDn8uGW0kjuxLOV11JNh8fZVXsulPy+Ap5c5eas1pkibkoDpV4k3
b7R51IJkaiwy5uflS65GyaG3ov5Kraf5sS3W4x6dXhIVkvEupQ1M4zR6kdSF/TQFOdt52rhV5vKZ
h+9uHFfEd8SJ0AJwsnJjiDzdlhnEHW30vp25j/VdHd+HyV5YX+dqPn3Mpsfvkol5LsA/0TskxMb1
0vYrGBnvPR9uCiPNGb8MUZWy59FztYaolaE+5jClIrFlr9X0SfHcDEqsrY0Om9hkDVBmTkUFoFkN
nbigK6L6c21pbTB6A6GDeSoEaEZzAkkWE71khjrHRd8a4ykO2iU/lxd5InRaBysbKB3DJivFa0X9
+AbbJSqF089gwkZN9+uUBjm3VWxkmngX7DqIswBWEVDc7zaIvcV9umqLvMqm2KoEZW+ZZ2ai3zxx
zCUohnDf6GuX6/gH9XTvvdyEChe5tXxfWMZ3oOwkPsDg2qzB9WcudyKZf30ASCrwoCMMMki1PPla
CaYw+4qPmSapDOSkUbyzx2AEtR3ADup2OZtKf+lJiencNieKj6RIw5NnPkt93TcdDzQ+CSZ99rDM
vnTOjm97dvNuPVW41GVL5ANqHtOEJeyDLfd4NXLOD6W2WNd60deXykJ3W3iEKA1lTbaSJE0P0qj2
udFLpo+mzC+A1Q5+oZje45RT6xks8xvqkjNSnNNJlaMouiKirDXN5oNf+5o/T934Kol3iwaFos5M
UkSlvADrENT2wVS9/R3+9kqQY1YiCOBd72Q3M5BR002tUAgbqb6XZdnuGqsSAOtU5cyV1ud89B5o
Ja3HRdRLuLdNff0lPy1Hc2POGowmku9azdp/OqDus7Z1KUQoU+rUb9/WL2Mdc/qrnnyFfuCaPrkY
Tfex9VZS+NAv+s5MgE2iatmR/AXg6dxh6dc7o8m2Mk4422NqOg2N95pWurDk4yCyFyTU7lR3G8Cz
ra8WVneXkzF2iTckO7MSnFjS+b6YYShOcCaGoMy+92SQUNmm8qVUeUALOHTV8XEq5TXkXD/rvMss
FRcUMXdZIq7Y1535qH4ZNXxOK6qHPTdFDUyDx++ymC0MHgK9lJFMpAdEDYoSaGjsvAmfeftN/vJw
uRSNSAtCBjcMWeD4UlnUDC05Zewv4oo8KwIx/EQ2zqZq6KCRAwXxqmmH7dsXXSlLx4MVzyWfIA+Y
TiL63ZO5a9JRDkYj0Toph7JdC9AtzLQqvmiFiMls1lGqeYGTGc27Jh7MK4I7h3cIQr0DHamnM7/l
WPW4vmd+Cw4MXaVmtLrzjp+Am07tInmHAeZ19KlOL8nWaEfVp8VILFjkNLuGzuW7xt6Sv4W8pZI+
7cMzlqtf1zOiMzymIxPNLsP81AmkChOLJpzDQGF3fctU0lzbelMTlUDp3fDirzldp12C44xmn9Te
2eh7dgONOfCeivUiS2P3+mD+I2T5L3391v9nmMzDt+pb/Lk4qoKuf+JvfgeyE5QikDUtotJxaTB4
/+Z3OP+ykDoybbzy23HD/LsOqtkw3TnysatWEUMe8Tv0fxFX7r1KTzlGsCD9SRX0+IOmeENplqMA
A8nEfUFN63g412zrJE3WOztVtI92ZxRPFBgF6zEALyMwIV/TG4E++9MTuv2xzvzPpcofV8UqSPmX
B4CKZ/1VP60+jhtDg688wuq11h9iq70XXeuccbaaR7PGXxfhHLRqs6k/nFozW5Jk3Xhw7/LYND/O
Ttc/Eqwg5zMz4vHa9uMqrNZsC1iyXfXU/Di6UYtC170rR/IzfVePzTuTSQKBnMCVXDmf3n5yx3P9
X5fT0DBhgmb20U92CHlGYOAyOndarrWXqjQeYgQaV/0IQP/tC/3u6XGC/PtCpwVYu/J0lOPOnYDf
EnLSs321U/Izq+bvRt9Kt1sJexgj1lCDn8eBHfdTmST2XRm53j1/E5hhyVntolgaSvJeBi/ZRLl3
Zu9zcnL96yE6eNz4Im2DgtjxZYtsSYn7c+/60uhCQaeeY8FgmvTrLXJ0ai9/GDsv2lTU6D9Ybm9v
LcKqvqSxTXScEY3SJ6vXxN85uhekpmpRWJDB9Wf7mL9+JEU6g5mehUY9+UbGrmPTlDl34MLhhOb5
Qt4sUaVBqbrpd91YvNsGadr+j9/6ikFkaNFFwD5w8mTmJemTWup3Rieay0ZHw4DhQ5zZT/9maEEP
4ePnJMC0c+o3wuoyETKk3nkly+hgdaq/TK44M8VgF/nl+yfdhEsw9WKCwBdw/JabJM66rkmv5DI5
JF9ZlvjoZcTvXqBDdmtuzEPLUGiAVsMJRjPQ1AohtW/CxRvpipM+TA01ikNy58j37B2zcX3iHDKc
Ygtp4CFR2hHRq3gOQlFLJSOk0rPvc/KzZ5w8RnS74K5RfGRCkv6AlzZPRGQ2T51J4LM/ybb7nkz9
MPrU5dVp1YegD48huoIOVRrjg5y6qaIlPWSPQ6Py8kt8rRxwjWETqyMRX2qa9npI823ZIOOpiEnW
R3kVE6d510g30sOqTvPPlpalpDw6WJ2C2rGJJmoNYyWcVq4/K55x3xmtIbd91RhoTrSuvFvzLZZd
zv+xZgmR8Or3whKfbK1B9Vy0lUp/um3KLmj7BmRzPaf8LS2+yG9mQogMsUeD8hKPuvzeZZl5cCt4
hqElLPK73E5JHniO3kEnAd07aEvpmQGfWHxptzWQbGgTwyPuED3bxtUQHSrVEQpBjToOE1iuuAGi
vBbJrqq1qQ6JYsi/u7FBLmOsaHq8Sdthqa90kRpo25jCZpLyLNrocd8p3zpJKEmI+tLaeza19Yto
NIW7lRxXP1WRTVYrld8FcnGrGED3iY9r0YBV3oORWqSElkDVSWxshyDLnYI4T3LX/BrC+xOLSgxv
eIK85Da2eHYVMV4RyegaIenN3e0y9dZlS07D58SDvutnWVJpO5uEiY9V2lfZNs2tyQ56U45XqdtP
ORFxTYe3G+tKtAOXmDdh6XiC2ClPNAhGVIRSjU2pbeu4XauFlh1Xn1NtQi1qKJSufSLTmi9lH63B
Z7NV32iEn2WBkYOv8EePfEKcbw4ZryS4xy/WJOlY4ZimRB5X3fyiinYEq9HTqzdkrn9w0EuXBFRn
xA5QY4iWoG6F0eIz16KbOkehfs1O3AEgYolahG7uiochzYer1qiN7xQp7fk2tzRxqce5wNlqtBpA
Bh05Ul4hqyB2IkGfVI5aAdJ3ISV8VxVWhJYHaI5CeMFSIMkjR0INBGKKFNTDXEuUOKN632psstHX
dWs1aRJ6FE5ejQBijiWKnVhNnO9Q7FRy3SbX3iq9ynfTtxYFUtNOXRfTvJplm8gY5UsqNfNJz4v+
kxja9MERTpmjebRnO9CxiXwW7Vw8mU5p3eXGkn7xZOlOYWp65GdmXp0fagoX5cErE3nTSj69XVqZ
9WEsa4QU3GvzBSkML2hxrfILGcrxM7+g/1BNzmAHdkU7c9Ixp4WuVnufvMIgDHAmGJ2UUm8oAWYt
4/wcVSTAbXSeLSB/ykc5vWRVvS5ytfuUmiQ/B5Uss28zr4GkNa2aHtGE1C92rkTPbkWiFJHGevyp
6TXzvTTMJvVzL6veZVWM1FJ9ZS9bdY2aXsdEYwQ9b/zWVSzUcgqQ0ueIVPFrnZSWCs5LZNm+w6HT
3kb10omtKJGzhHVlNDToYsd6qs1pelQ5EE0+mIb3sqcEHcxERqi+ljYLdyBbCrLxYor3mrSju5b0
kXzXQuAmulkb83QHBgdcf4VR7lqFlI05QnEt2oz9ZNJcjCpsFBiEtGybW6n2XXSUerGqdAkQ5a6P
vVDn+APcX9fFLdksOFrreU6C1FK0K464q3BuIhJ9M1p6O/tS8WJy+ooqFzymqbjLGfeuL92mqDbd
YFq3vSgVI4iHVdUam5V5MWUiP4AAcdxryUzefCrHruYcbupppKyFIsBSVEBBkWDiBFKUXmEdgoNO
DWGpBr8RVonjaHQ6YTxYJVF8GHB6/WbozAFeNFGZZahMdPsvFNLo+uu+yDMlrIaKL9dqdOKKHf47
+ii+ColxxCWYzvGWNebRijumTR35nyuWtIAe4+iXmpE634lu9MxNIdGdL4YgsYaeYN37hUknS+BY
IakkndRLLKu69OEO2c/dircxG9XFXUTIIHnThq18nXKlf18AfLe2PQ7iYUMiXfppLMv8Vq2K6ZuS
WNo39t+k4CJh5NXjW0sEsOsYzZtS94XcEIRo3jV6klQbIg2oF7530159bOc2K8Jmxki0b10ZD5vF
Sgn1JvgZ/aqSdCSpJ005F+FAhGy8dWjFfbVkxtlWcbpc7le+J6R89J1UBkSkSiRQTU5Wgds5N0Uv
Y2c/uEWmbWajradA9aCtbiYYN0aAhLT9kGWDI0N98MoPkerOg09gN5yRyGP4hLSLWCiRdDCyTLsl
v7AtG3I6TCOJ7BAhlu4bVWV/lp3Iq02E/K0JzLwnJsuLBdm/nT1EBQx5xJ9baZaEosqhxyhg2Hmj
bFSiaVB3jaPNUFSlLX06tdGLIU1K8yjDKp+4Ar4drWMhIoveK6LNTBMt89nNdEaAe6iCQphZSeQ7
pYH+1UqBjAf5tCAu88Z60vyUYwUMgxSjFGR9Rv3GyaNRBzJl5SYcxSJug0xJWOYRsfXttapLMWx7
Qi+mXdTXrFR24c4ZGdOVrVypBZryC8lS4G1qosDloexr4wPqDvdAUklJSuHK6VfZKggKIXMcoVcm
mzWc4rSP0P9GnfdY0mKqmneL1mIwKsvOultKzfmkt4JOf+S1M/uTBYSJq+URvQHHQN3nWyJv0WND
h6OTh7qs8WlJKO+wYWkzwkkDzQN9KzYOhphKHidhe1iTRkI9A1ajMQtaDCpIJh0T31j/6iEjAQj9
drday+RojONef3WcSaQgO32OFHmLlxhvFEd2/GkKtg1lL7SsfLB/mNdm4ShEr7662nqv1qeLDth0
8oRkBtebaS1euaPJEy/ByCJSbYuhGwdeMXLQsFEHVrX+1Uk3/bDVJSIi/ka8+u1aes2Y77wW0gVk
pqGR+XbUVCd/N9PErGVeXUxxrUwHuZjdSCOjLOMAfrRRMRziBktZ1OX8hKRDkDtWVg2cXxL1SzW+
ICljnLWrsbGzCeG56o0Be2B6WYCHwewTF7sG1wyL/S7TWF/9MiLGNF88ck0TuSjMy6Agk51U2GdL
N1EeJfy47rK0p2k4kAmUT+FSEKQ9ppNT/Ch+/qfuRN2JntAbdaf0W9d9/j9X3+rq23HxiT/2d/EJ
xRzQgRV8QNNZp5n/T/HJ+JexllPB1/+gFlPY+MtG5RFQSPvfg2YFWgexyL8leDboWGpOnosiy8GY
ZVp/Uns6rWWYKC8pmmDiAqDF7zsp63bzUDGS3AORONrnGWvp7OcDYlzGUn2mRH565ORS1Jo4SmuI
/WzLWH/KTwWnXtOytm3lobNMwvNwHvuqNbj+T8///6Oq9eMi4HlInuPY+Wpu/ukipA8nA4etg+M0
YmvpKQxzWH5nLvKbh6atJ3OeGl831bvjO2FaQs1eigM/BiOGVah7svLEnTTb6Awy5fSZ0YACI0lX
GG0SarfTtheKWZGQ73rIOAbXvhIXBCM3OS7TP3tqPy4D7YY6K9SC08bkYAuvceLmkEaD8TgmOJ4x
IQ9n6hqnVTqeF94PRIus/dzLaZUu85ZRzsLcW6WYd6MY0O4YvT0UYc6vOsxG0/5h8XG9IPoqiB00
vHF+ndTp9N6jfuMYe9uOymAAERFAqTqnv/vdXfFp01xbdTTkFRyPBWfgKEwNaz+lZh7oVgtuWJjC
NxU1Dd0uP/em3r4cUoHjyxXknUyLou1J/LG2agaCbGiIuUuW0dwyj7R3bw+ME3EFg0/lbaGXpVnN
LASk8vh6i93bI2EF+2IW1ae6VdMvzbjEhIzlJC8hIdBmktlLN7+V9mTHoc5OgmR2OXZPauzGC25o
a0LUWxXOc1NqyNwMorZp3MxJdGuSuRth9h/SD33Zlv0qYuj3IzHq0+ecfDblrpO6zrX7vtU2b9/Y
6SdMvZ0ZD2kVnX+br5j5+ufJiH1lxKZ73Cdzb+0413fEV7nmHu5TeqbS9usbg8xBiZ35iEmJPdfx
lSJ2vGqBJ6iKB3WjEGIWjN08fcOzj51vWBr5h5PTemdcBvE29DCLTvvx9Yp21vom7vZVilsFwMm8
c10p9oWK5/vtZ/jr5MSVkP0hPkU9ga/x+Eoy6zMbGMUevtwS9FWtUINNpzPl6d9cZJ3GWQFZNlgU
Tl7UmFf2nP0/9s4kSW7kjNJXkWkPGkYHsFAvgJhyJnMgmdzAkkwSowNwwDFep1e96FPoYv2BRZWY
LKrY1ateqMxUZjKyMjIQCPg/vPe9pDk5s49FwUcgQTFtHf78nfzkbkCKhuoJRzJauB8fTbbD5mXw
5WnUTRtjeA+iIiUmpVCe+gWE+KevxAuge0dvGvxI+vSIMXOMuTkVKGsvC6Z0h6ap2301Zc7Nn7+n
n1044B6s3+mj8W//cN/R19uzZcjTYhtItbE1IV/Mhl+c6T97O3ZgYfo3v1Jotl/iu+M290pl9n55
mmqIBhOUjWOmLc6RenBf/z+8HeqTTa/DgOvHtwNFYoF0X52MMF+OzeTkTBHlr7S5P+5C+O7wTpBg
0dDzdf9x3i/MtXGxHZ4aP3zy2mq5an1AKJO0xW1tj8uz1c7tL5ZJP31J+mqqCHKe/7Ahy8zUY0RQ
nMpVZXEBIeEAL1OekLnUp2XRLQGdhmx+8aWi3uKD+bf2ZHuuU5CiQaIo5dj6g0LD9wedul11xFCL
JH0Uk/mpb3LBnJkvG2a7kh6amAttA2Zp9aNjdsXHkHlCHS1O05NYR1l53Tb1dLNM5bpEiWi6czFv
XWYQFEDyeASZUcbvTyoxsrLDWFlrsM/KPlzikhA4RtctpMA3fWa713Sj3fC6GJsxP1hMf/pbQHsA
NLVCAbCr1k7TdSW21EyDyzF78pAemLd27iJfZ4Qo3FiwasRxbBVfci9U/XmycLn3XWI09+Rltu0B
NIuJ6q+cTuaqN78irFDa6sH0973iYsS+Jadzx159FVnBINN9L5Nxb4XlnJ+NFYmsDYa7R+EsCamz
cPXP6rlMvijX693jXOrlfYV5WhNKXaJhE6pIPzO/qbEiDCYIDy/3y0OabnDWHJrXZdCAQEFUyLAn
bup5ELtUzkqdkM5gQGxVF3Zxmvk9H4hfBlacqoWHuCrGZSIzMfA87KL+UsSFL3Ib8aY3ZfvEX933
TMBpnxl2yC9Zv5TXDGPaKk4cndwpIqwZ9uUJ0TxLWioUsLP17CL3M6KqF+OjmVrtuocTODPn0lA9
67Beno2lBT+TyL4ooiGTCXr1olIXerHMMl6mhilpomotTumCrRoDgibosDY8AoRxjyy3gyuGRybn
+iMh1ys5rm5qCjAu3XhfLH5zm7UJSnA9zdgaT2o2Flg29mRlY6RyL7hk8JMXp6XHsrm6TeNcrdnE
HCmzrObYBTON84qH5di16l4Qx5icgoUzDwVMax6AaLLnacd+IDNxBhMN5m+5RbME+93RtXOug7J8
u3jB+oHMWusqmOf0HaX/XO5doyj7PWW+t0TdUMv7VGhQjx4WxPdyCZphB2oM+tKwaNqZ1u8MebAL
tIvckLr/uOBCHXdzZlX5zilE/jRkhffMWHWx4LykyxoTWdnKi0KWfMWl16G8tKa5+oKflMdaX5H3
uSu0zJ7WOW2sMwStSf7QGj1Xe/XEwhpMQ5nfuVVX3HmTdHRs0FBqujfHb+KBR0rP7H2qTXwGmB5B
65vrVUq8cBopucxnbVqreTfAgp930HyMI/VQauyGkVhqx5cpIViDL8ARzYqdetrpZT0ERtJ+yMYw
54tkDssx45nW7zNW2FUUVLlpvVnZFpAXFojunbDYJp3E3EDoWZYqeFspCWKjzpaVpA5m6dlejGX4
li3k3O4cldtl1KRkmMJ4SksySp1KPmDRYr6kQwtOD0tCdwY+kMlP5bzkd1W+ev1+mfiikxvtk6jD
bs/9Ui1NXaKirIEIrJKEddbFnkJbymeRRgI3InJ3p+RRknt18kn07JRjAOs5o1XdVNWhFT1i+Mqu
ColSOiMu1SXs9ROOLj0f2twn6ZlMqyWPuyTtWnaLXjW9nceWDLpdC1uJqT0x5kVyCUXU39Ygmc0q
y7KsDHlQr387gf/S7OVPbY0vDJD/0Sa5vd7vPknSkL69/oaMefF/9rXO9fJm+Nwtt58Jn9T/cv9t
f/P/9g//9vnrT7lf2s//+PsnJl16+2npDyQaCtjvSoQ/wGvuGvlU5U8vxy78F9+cjxaRTxiicMBQ
+iAdpTj9TfLjkr0DGARSOKctiNXvnI/ECW5Dg80iwPEYfB1R/G58fEWngCsSwReaYQYw/l8Zu7ws
znwW7z5OLSwX28wlwJ35sm4SDcRyhIQ24dpL95G4655AA1Nmv+gFXp7y315mUyVSpuPY/FFKYOfQ
ceBubnSFor802PGedZO2dqOZtnxvF//uu0/gJ9MXFgIv6gqenAy6fKDCFmpIdJg/SjCTUjPtZ8Mc
qZBlhOb4W5DqRWYtyYjN5GKwjfdNNaTEyMqWEyXo20yd58g6UEu6Go90FtdS6DedW8vg3LVmNzzA
mMMceiyDjLot1mFdYoUftZEYVLV5MWlvkxLwOMaOkzlmspv9JYEfVaZVN4FkaI1h7I46twqXeHV6
ZQs6gDP4fh75LUfzdNGN5TJ9sqx2HBN2ZaB+NCoPhBNjPJoOG4VdxeoBCi+DK7Alj10tCejdqdwk
mjSeTdMgNdeD7iMU+1nf76zYDvNAhicil1OWtllZO8l7b5n0+tZXFrmD8dwjYj3BbePvxd0Gqzua
rhIOsNdx9UMWsaVDElg0TgAXsFb6Bouw2EzoupKoafxy3sAW7F8i9CF+eVat1Hs7E+tQbe+zufKR
ngKH9GYPLURO7HQAKYzqBRDzwN63VHbAzjmojO4N3YiZncthNEJYmbzxJJJ508kLCZr0nSsrJc5S
hsj5vmhXq2EXTqhi+qFPTdmfQc5ZbDYCnbSbL0uhu3uLICj7zODcyyM1r3a3W5STsXFmAx3GtZKB
fQ87nt43rdMalgFVTPHcpAWZ98I0fPPINTcsMHdu0B3apA2zT1OJqeBz3VAEsDPVq8VKtyDo5EIj
FjF2K52wg1y+dsfgY4nIruRZDW39QMrhAl8GpTiibtYmzRxe5u7kg75j55JczO48ytt2NYzmXPiw
UMpImmOLlkOlyoCEM9fDcLeVs+Kqaoda3S7FwguWBjvf62oyJ+eisagTY7jQxowst7RLsLYrApK9
ZAcioOjZ0wgYUbL0bqAdw0m7EDpV4mZOs5YZfy9roiaNogntimPJ0/oM8IjZMSGoZOPuZ3ALbbd3
wfrJIaoKu2XbVCk4noe0m/v1MRwdBCtRV7os5GXZc3DrLnDLKyX52F5DF7TD6y7VLWvkJijlnZE7
+XDtIXu07t2O9Q3Dq6A2zoxkpWUEsh55guVmBtg/3dcjtUETiSmp8PeNgcyvCKdPBRd9w+woqAOp
uhrxZg44/DqWeV3sT7kJ4zlY2+WMIsoR54WAWXLN6Z8F7FtbYe2mfhgHNsAwELdiUampsI551+f+
qbVa0T1Syfegd0YzqRwwf5Ch76hnXRgjpqGaYoiyoSo/NF4h9YUxlmXwUKRMYXj6rFaicSQ7Jsna
0SIwzQxxNrhSrbfTCDFnZd00UFmNd650ja69w0Tr5IREUQMw/sRVm1bDm8QIqc0vMGwuXfBx1Up7
61lts/+7H9qG7uNONbMLyjF3HHxXTYf0BLCinxZ7JVaTRACIi6rf+4XAQtT7xYjHk8CyTMSj1U6O
jBoepeEN2smchmvh5gsBEgLN7ElTMFPkMIbTpoe1U9hzfWIrzJuQVKbifMW9tqW16iDZdUikjBMx
6fAlOzy5C1fHHMAf8eCwHowSUwtqjtyvoiGAqXFe6ra7qFMT60Tp8nGw0qe1oaFw7SXYLQlbPryc
xMOHxGc4BMuEkdNtK1sc3TSNxWNqjAuKengpIxv9sA66KblKR5lkBjjMijHDL/rVl8clp0rgkCy0
ueZAEpO8+MOQVRCRqtEQkj0Pt7fbSzmwp6jEmr/78/Prp6+DMZCRIAI8VtQvj2XOfVNXroVFrGwh
e7ZVO94VIBr/0rH87ZBEbYl8nNPS/0O4UJEHmKp5GYM8eXG2yhlpkjrrO6+7dDN3/FXg7DaI+3ez
v10+Zk2s/5A4e9sQ7YdBXUKg67wKm8u3Ak9cmc6wUERlAjfP6mk8U5PAhsV8KpP2V+EsLwdEX1+a
mmDTGSPTRyP/wyfXmMsokpJ7THtJtUerUR20anAEIxfa/fmH97OXIo2C5RLAC/I5fpgUclh7cvR4
qbVsxM1kldklaeD0Lmn/i5nNH6/n9mbsLUyUapBm++VtMtDOkKcBxtKd1p7UsplWk+QC773rakYf
De1yvRTZaaSFOXx9k3+p3P+PRfz3Nfz/+NOm4P/Lcp9J9Z+sWofnp/plsc/f/63Yd4JXPCFhe7js
UQU2J/7kG/LPesXXmVUdXOZt+r5Zfr9tWG37lU3ANutXvhI25Th/9K3YD19tdnlmjBAfEK1T8P+V
Wv83xe6/v39IxJFXgx7ZpP0YZ1Cpv7xfXMx8MLXE+57kOXGfqVHBUk9VUZjdZVBLSOR06l2R7eAz
9W33wdWTYS/7NKHIZCWRW8Ak1iY5CHMO0SEqKQNM/ZUbZmt47F32+nHSOo62rx30XLV9SOD5Z8D5
POrdWAI07GFrkUMbN0RobfAGLfriamASI3Z9Mjv2dTHniF92g5HXU4lN1KS8PCgBKuqYAooVH1ME
Lkt5CEDS9vowIZgu/ZOP3mXcqb7CTAjzLxN76GioSet5RdWRwyc2myMs+WaC5kXaY3oYvKVi+LKm
81SWkbFJQEthpLhAdbJQJ3bQ1fp8V22f5bnBiNB7Lmo0/1eN13kDc6slt5CjZG6dH3y7l5CZYEGb
WErnomWSBvkiaoq6hT7iovuLfb6Metdyh+g4DVp9pZoUuSPzskUhluyLsv3ioHoFk7Z6hFRucitf
fSyGNSOnIk0bIgHY+tV1vC4duGQ1w3bqIlBeKJCkCtqVcn8OgjNNxF75ZWncGt91Dsp/uDB7OZR7
YyL6kgqQSKqI3XjzLrE0DF5kuONZliCpiQhwZDDSVZV6PWwayWgO3eGOj8sbHhCAaueCUIqyBMBW
D84Vmsch36lyhattqzm5KIa0FzFCGkMfiN6b+PXgFY9+1PTm2h0rpGrPnoZYELdI36p9yQ1MVNGQ
oeTSIwKAc2n2abPPLP4i0ZK1T+xc4wQx80X4YDQh6XBOUoz5Do00haFLMZVRpVqtJrpjlcjjM7bu
EZ2WrKIaOPKMoEsHXMwa9nYND27lDVtMMNvIH1GXvkNl6vo7g3oG+2HpjB5bQMP25l2dWtnQxMms
KBJlldAmqsatRoDeLVL/G9GWZNpTqhrUW6Vs8ucpcbLp6IuaqMSz0fJm5ylFlOSgdmrSxo9GZbTs
K8OVY/WsbvrVKY5jOSWYLHXX2JCHVqCxRE849m5Ic+emDqHh7bs1aNLYKlJ+qTVvGKE2rlej+skB
7wA7C9uFdhRdZjQD5n49WF7/7A4dE6YVjIKO2PMgMVucFt3rtAiEahZz1td8Y+e33LVcxsnsawCK
S8Es1wgmfdPBU0cLlGF9poZkkbrHsd6Hh3Bw2sfQmagjGwjkx8lAIbdDWK8/0Cibdz4d/oeVDvAt
Y2NJ0Ovs1JfQgRrrtImgJiy92eBHPSC3AAG3GU5QAsSMLd8tuNmqtmJf7XW2L6JQamfdsC9hfu6D
YM6jYBLNGfKkZnPQzeMtHW33vvJaMLftkqF2pTTmtybyilvFzxgiK5dHDD3+Uk0nNPNLc9mtxnrw
J68KPjB0Z8YW9fSh842GkqLJ/UkzNHL2JFUWVXPQ1+da5AI02lQszq5obE/fNcxKqisGrps+ZVob
GcZpW3vGGNmicGkEykYWUx97DF7Wd7pkVXFraPJsc8j0U0L/zcRuK346RBruVerwNbWi3iZPckfU
j8rjcW299GiHPeNM7tLSNMedO5lWdzZzOeRuGhsn3+fgL8WFkRquPisbT/VXy5AFxgXf28w/n9wG
he8Ou/TcxYbfmCIGl9wFa6yDsXZ4e2Js0k/EGmTjhzkkTQ8BXTLAsw8by3hXB2MB0WFXtV0+ChwI
yCUIVXb91vrIij5Yy7MaAa8tRZQ6nVmcwolRwMNq9vAFU9n1CJJ992EyUXhdpgDvnaMtxq47tsRR
mEK+t9XIgywcDbD0kt5uXTLzTqScE4F7YQ85qvJyKPW7oi9L43Ic7Ha4rXNMB2dZ1icLWsTGzkBA
jk7HgYThZjc7ZJdHThOiqvQzUN6HKiVcF3004LHbVPYQMMCy6DeBRXccd4R2EosmjWI+hkubJDtV
TPI6GRlFQIsz7Sc4cVl3kBh8mF2YmbzG9S+ardZHc5jC3cojM/eIr6BFUrDyJlFXVx6NI8gtXP6a
ktopEReSCno9OtbKYdp7Oh8iIgvsG91XyXKkq5fTsd8kCCSzodJEOz4tZ43bmU1sCq0+90K07xGE
ryAtMZtcjeiir1LOpu3WMM1zmUqvQr5phgVQwGTtomzqV/MMfTSnZ8O5a++YrKftgYW1SA+0qaIC
3dCOIFVIlRifDHJbntMQm/SV0dlKHIqhbrcEtVCAmEE+Y0Us5diLVGmPg9pOXPN8Wpqi2+UNB0CD
6KLHT9072J3RXzZhwJRcCmwWU+ChPAEDeZE7askjdCvTB8Rk6FjnLsyqQ1K3dDQc34zAs7FKzTiD
DsIqx07Kc9dP3ZkRGYsPHFZiPJU67KdDWrTehxk7j8HcAVG22ge+pVtwlEa3nnDB6vVWqJ6+lg2+
cxyHXDTn3FAQgVU4Cybm3STuArpxJkggnZ5FUqkgNga9nNtVUge7trMJuXfaduyuhzrpzlMnuSVP
j3C1UE7VdRgiyIwIMaif5NC395PRi2A/010QJ0CDWDtXyku5x/K0tpaHRWRGtmt7ROCnpLftG+h4
uIR7BTbzpsrKFU2VZnkVU3xkb3iSOI9Og979hDUl/+zxKXNBZeHY70cNqfOhxqo1HA1RkPLQGWFm
nwejO5rH2h/Z2mGvWXkGYTxAh+kqAjC1kKo13sxe6+jnvMZFPMVC+0RTTma4XiVdbn/MSDy6Uw6p
SCiqLRPIaIZQKa+GgdOmUXLYL1zrW3t0WGUkU0f0jh1k3b2YLPO5Q6A8Rl2W+nyuprN+Iuvc4jFL
eFuB8rZCXpz5tf9UzuycWVhmtJtoD5wLU3sln3C/kFRhUMVMexsxyZknuRCRqF34ykXujldZavUZ
n1trPnQQlKHGNCFFRVpo6kRjba08msjJ2qZDfc7jWFf88oW1qo9AiH1I62amn0Kr0edYWrN3xlg3
t1YmFnvvL6Vb8JRrxqu8AcNA3JEf8CF6mHT2uWbKsqs5Yc/6wpRfRs/LLntfJ1963D3vB0q/9riM
jncUlcm4qcvXSeEBSjv7TBuj+XkaRsHkECXWWzOf+i+ZFzbJO9UVDrmYZivnfTiWmf04V7Yc76HH
lH7NqnWo/aOdd5a5Myp6BecXE4wfJ/HEnhN+DtYlcDGuM6V+2QKEo2I4yJuKMmU3kk+irap9Y5n9
GxbDWnJjjoyMv2uQfjKN/8Nr0vHSdSA5RaCGkfmHhpj9ijcGDNMi3yphrDptcFxLYwYrTeZeWXGx
//z16LK+GzPQ5vB6qKrIjtleELHfy/foGRgaKm51gIDpG8F5G3ONh71F8NaeiDlCQmZr3NnER5HQ
NI9/Se/y9dXJF2TZx11MHb3Zv7+XoqylYtprETg6N8Lch0LreLbr5z9/iy9nDNuLgFoiIc3dJEls
l36QwxW6rQnHqZC4ja6I20UouNMoSvZpOTbsqn7vb3/y8f38tQTTkw1/h87q5RtKLDJKurwRTO1k
uNOpId+pKTQvh64Y+l9MpH6w4/72xrYwBTSgjKXcH5MGDQvCWDW3gp6Gp49Y/Jq6VZrrqSPYJ5a6
QkhL1b1Tc6HOcTUEHw3kgvvMURScLaNBzh333Twr/YRXZ2E+uW1e//yCvJzOffsdEdAJEfAR8I16
eUHGNMV9MnHxiyZo9gPIohNb+uS/ExY2tmfP//g7D4LvLvgfFqr39EMvBizbX/9twGK9YqjC4AIl
LWov09zy1b4BFMxXFvJJNBH8E5iUoR7fiW8jFvapbDgZmkKCYSzHCPL3EYt4ZTFAE2jP2YLiauGG
/Ncm+dtXgyU08yxQkz/5qqDT47P/bsQCmJMHj419PWDZy8/bnk3fCdFacyXrtfji50S/HeupMi79
onaXq2FoKKg6P+zWp9ZvlmsHz6t1mfUzwb1THmbXhm3JL35mz2UEpTnBZDonbwtq9A/ZVLYPTU5I
+962BydFr66A1GepCUNRkCby1Bi2ciJjMgQzdzujWw0txZgaL+lwA42LgroPM+1TYfnAUxMSEF87
Fd6Qk606s90vVKuP1tS7y6c6WTrrHZaYJDt2/RgydynybL4SQZmfYSiDrcp2RKiHmqAkmEGQvsSD
Y9iEoLaWERzcpZzUbqyact6P+BlVEddNazl7f2qXkMM7M4YzsWBQPUKpb6zDLGqruO3dtnNjndKg
E/LkikszTeUVhKcS+r/faPaE47KNJLK++0jZvqpDIDQNV1o25U0DJfg4MaPIX4+WW2SYCxOLEQON
lyPXw5R343LTDZTakceEDIiUWsdwh/aDVhSCupdcLnlL+pKr/OG+sjx8j6FNrXVY0S+SCMRZOfbP
JChgXrMM0T54/exd5/WcD3jespxtK4u/dHiz7cKfQ7RNjB7cqf7CIDa9GKVPzVd07rRXug2qWLkk
xBxaxgQQ9GX67CYJ7kBGTX1JVeCaNBeysgJIxA2eoKkuursAGLZ3RLdJzEFHyITDsgcDFI1duGZn
YeKt5nEpCnWpVxojQGptSSqAyXYw9hABfRmSPm0juirugm6pEhactK1kSxQhCp1Greq555TOjhMN
ShH1uBdcuucM5QiNHZ10r/rwoSC4LxqxeRtRUMhlZcqQTmjGWpW879lSYBetCveJ+edFHs51e+Qb
iUG5TobyTo0Nb6wvXRRfEx4tegfPp6D2DPMdNTeQr60WQBTD+nqOMDL4D8IZpjKeFiZsUaLRKMRO
l8pnoUTPAb5ytO9YYs5wN4MuZXQnWnHNxC//vOYBwFRotM0bNs+5s2fg0nysgnS6SLMsLPcJnbnc
OdLTSHdUVb+fPVt/LFIWUTGRB/5ne8RSf7ZgbPqYhkxWQJNLinqfDi9WpbO1j5lh2Bw6YiECbmSJ
FxWtmztRmYn0bCzTnB2qWRfFxZQjtYssj/lDzPodW1rtuUSKzQWezMLR01mx2iMda8eoSpoZM6zB
mGcEYzjMsDpq04j00G9CNC2qD05olI+G1g2FRV5SXzsswz5WiwOlzZUB0j+GpizxfOkjQsN4Jvdh
SsZQHMDaZ0FtFfyq2rDFnVMARieWu9UfmTOFau+7IymoKxOBYziPmRfzHnzvGExmZ8dLaFp9nCQa
OO8M3+pBqwSL/zTmyecKWa464IdLu8uVdE7mb5aj24i1pXyzDkZ25VYt8UQUZsXnOXPLh6wKMyNq
ue+7COuAvE2ZMQ1MhxZxXAsbOeKIXv1pGDL1gTsGyqrJXrU51TxR2AOmSXvu95C0EVCm4sEOCxK7
1iaYRcx8TGydRm1cuGPifZ6+yloYe4nLxhqYB7tV1dpR3md1uqdI6PqTv+KfgGU4jgMP1M491jSo
485LSu+Y5TI0TqLBBPVbHfHfHQonPOfi7zXmH074u3/+z+Zv94385//6GwFKf3vd/fN/15/y9vPL
U58f8dup779CmISgh60d7hYkDBzfv536gj+B6MmRj0KFmngTFv3rzAea5MIVYc+BwQJCF3/U87TM
/vF3w3xlEqO5LT3DgOoQhtdfM699ZTN/d+qDeAMfIwAwbVop4JI/1PwVStWlVsRm5G6MYqc9M1mg
zPHkOiezyrurMrGNHGJBgTHVr4bkzJeBh0hkzZxzhI5jtZOlLx/MOVWvvYSZCSfhsn4AqGnsmOA2
95BvkEB/d81/Uqy4XLbvaxVnm95QRQkqIv4NBPBlrVJisqs6/3H0CE6JktGyXmd5ipZXl33xJiWW
NcoYF75hRsqWR6IyvIFurL7ARXOunMpxz53ent8aSLJvqln4LDZUYF3MzEUZwhnj9DjKtr7nXjHd
PSX8stdmLshRDyxOj7wyPnWJN30287G9nep5PniDM34s4IBeGWni78eM3ibqurq4XBrSWUbGIrjO
SXqI/ZXgwwhfT//FK5MgbunfL0nM9OIB+NyvVOovpfFwnOyvtF7W8AznAvqtl9dJw+2q/O06Iat2
zPAagmGOdhw9jO3rJbKs7ttH898nw9+/KvX+85PhIf1Dotom7fu2XvVeUaYzBQpoDU2chr9X/3b4
CkgSKj/hwrpDy/j7Y8B9xdKTxwbCDRSBfJQ8Vf71GECaiQ+WRwSdAQMDTJR/pfYHJvbi+8Q3idkb
DgpqTbCq5Jdv37fvav+pQuuMAvJWKZAOZ12uAyTqzOUnSvXZuFrS7k6BYYTThzy8i9rWs6/giYaQ
XqsmezQmv0Now4KrQKaLZO2IP6DyIG+D0GWMH7KdgFQwpSRMpSutv0fNRGrQOr3HeO8tZ1OAjp1v
xba40WGe3I9aj/PeVkFBaCxD7KdFSLQ85OKu6lK5psqSo8MmZAJgaq1j8iZc0bBbFaKpurcODNDr
Fh+SsDkRs6RtbbBBlVbL3YSYuLpIvd6J1YjYGQoWqCNAwG0uRewPRX7XsdPtjtQNC+SUaRyxX/Sk
eRKPjJD8mOYafaU5SlNG7DLk+2kwfBJ7R/gscWrTSMSZnRRfzMF23yuRq+tylggpU5vUDCrftF4A
iA4Imu2Vh1JsNk2nDswvZqJpOxCJUShQPzG6Zwm0l31rnsIFdtMxEUX5qfDnztiRYwQOaEp0ZR3G
yXQ+OIWtHtqhT2mTWLgegjVR/r5JbVY0k9sWxwpVeBsrpKIbxhOf2LGrUEw9sg0rP3lJUbEzWdXa
v4NoPIWPtmm0j8VcwWYpUoZVu4Ux95lcLPqAWUvvXZ3r9cmfc+4TI6sXO64kRsatcZhnPKKAKnaT
V5A3C/hp50tymRm3O+Vlh0ekYtXUwYdSPpTgOLAZve/VGvY3kxt67K+56zO0gXNPSeku6yUkfNvd
qUnO5QmRmDvvRmXpBB28xYpD9D0gID8NcFXAiiWiLrRqqDncXWCoS8mOaeOUi4QV9ugkzEjdlSqM
5ghVGzI2cydrjIdROTdTCDzLSZjeLn32eWPyGFGXrqRHMyxTNLsk4TIZngzQFWHqQVjppym47myb
FOIpNMJuN+PpzK5qpyg/WgggX8/sLeSxmo38Oej1RNEd1hmYDrwi97n07dtJ+1tcCxuXDkhCmfMN
6ONgSJwtgbkqVfK4lGmIqUGqCrCyPYl1OEtz1A7bGTeXZMQP+Arxr4QhixCsM5/SYCCtCk+Ai5eM
203HgUUTWTmrI/YpS3jvisUeHKKsGcb3HV7mq7CRVns0ITWlh9qqc2/vS2PUce2z0aEJXfJzWwbz
MzJAH/fDoD37bernaA1Dv82I2GLC4Z2tjMSPTltgU9GZf5+tORLgtZfVG2ZzwMcMUWlWsoHRlxfa
N4Z8v9AtnOzWRj7VEWJboKmar4NNSHHA1VGc3KrspqPkuLyf6PH9aGnt8IvZpuV1mKh1uQKlo3pQ
F7QEGqv6ozlmHY8uFQ7LvoPJ8hY2s5/sMtuXbsxeYT/0quliKyuAMrfICy+bulDqFjscEgNHFMLb
F0HdPnpeSsQHM2XnMatF8U5JSqlYsiLgAC2FTy5zYorXk7C57zzV4bGaWX/S1HnlQwq4Pbku2gKB
BDakinDCPGiP68LteyC+gXlBZeTlElstQZRHS+vlC2EZ9dyTAuMzfT/4TtmgikzqSd7SyVL6D205
PbH7a278yhP1LvWzlaTGNcPsE+hBXhUkrWVfpwzu0anVcpPqbSyeDCbJdl5YOyDKEkwyceIFBclX
dY71onazon/jmpkw9l1OChtkJwTnUUH51e+MqZfFyTJdfg7o7Y6VKxgdCCVjMPOod5N8+hiC89MH
obP5k+I5/57i1SdpU1q3os6Cg9NXJtMMgs/7143Xks4a93TCJzjdSY2WOA8/eXhsvF1DZTSdB3pq
NsMHACNu/6IGBUZMCoJd5a0nKwTUs/eSlssxz0WXwuwfhdgX5bB+0L7kK+GzVwJLklbYqEDK9RPI
Otsf9vPiEB1g93BpdiR4KrTz5O6tcW0Z+mIdSpKm+8ac3oKpmskS9frg3NkuAcoVWEisPi2wdl+L
2P9WSlRK1Jn/uVKKhq7M66e/HZ76l9PS7T/7rV6yX7mUJDx2wSpuyrMNQvFtWuq92tYj4GQtDBnI
Wa3vGieqLNjwW+PkbPEYmyfkW8WEHo3bdCOcBhvTAsnoXymYGIr+sQPx6d/4H9tYtJI/ZhlVZSat
QdnUG00VWxqc8rUjQ+ezNtBOY3YkA3Stt21gKEiLL+3HOi0OSBxw3woztuUc2hE+832W6D165GQ3
GRlp9YExRFYb+hdrkoEDrEqeYot7EEuYn9pqRe28pDCUks7cIZdq4tp96Dp9vkxwryqbk4WnizoN
pN9eNH1xlxkrSZD92O6SNLnJG0QVOhQHE6FDx2jtqmX6ug/QUd+wix0It+fEs4ycL9/Q6dsO1SsE
q+QNmrF3ST0S5scTR/kHCVHjIIiJfEetVseWX18uLCZpBVdmrOhk38uZeVyLeSy2FRmOa+/MkMxJ
WUjM/kGOhfd/2Duv5taV9Ir+IkwB3YivBMAoUvEovaAUkWMj/3ov3hl77KmyXX533bd7JFEigcYX
9l77duqFPBSSKgrP2W9ZOF4YtZO60+1s/bW09F24sLHEahSBqvPsQIaiCkte9DbzBvNUuVN+zyDb
OJQJWgpCp8c/qVPW02aIZuMI8ZIoIgPd2YMZE33QxtZ9g9tkaex3DyPtN8NrNqwqm8spYB6s3y9z
NRIjr8zoxhVzY/Cq5nqGxCjPnqNXdTjhrdjGMF5/28Qg/TchRTREFUbimkeG11vtKsEjZBbqLs6F
81K0kUSmn67LXd0W5UVyVxBcWzZk8saOPCjLndo7tc7VOe2cX4+QYBOPaL6OaD8QUywcpDuacxsF
guq9JN3ZsRNP0s8qysZBjSksxGqyoR7BMwqmuPReRWa686dScYQ0rAXfXUrFbHoshPHU6rF+GTvn
Ht4VXe1qpC3nL+GRG1wmNcKXWeO9a6EwpWsHB03CduuKuTwSbmLfjh6fRpKnTYhHaL2NuuZiiqvd
inn+fAESyRAfV+RxjZ1nanBBqIEwq11tmPuxBtFHRboAwxTvJaUm60Xd71E4vqSRAE1aIwvL2A40
urVrV0sGkXAOiF7WWyri5LisbAf5EhnfX+VQMBarSzSZN2au30CxpKger07rV6fNzvFahrGbniAz
ugG83zCGRDb85d2nf5CVBq8CEnBGdp3r+CscKbZvVnt2QFDJ0dkVJXzPHPtTqZ7gaOGkFMVu1gX2
l3G+zHHq9/ahlw9j/dha6ILGhcr+CwwWj5iF91N/1a1MPQz5cBtdfVBmC/rSG7Ys8Dd6JE5FZ9JZ
ofWXFQxzpsUNU8QmEyEUoTH0VnePGyuCNZH6a4cQKta8k8uA/8BHhQN8PhWkuV71tkjwLMOHB2P4
+DcPbDrUcYTNdWclvG6SoVDQ0MWGLcGnj9w2N0Z2t8SwnfX3FJdHooM/XK3d4hJPNngHlg0bj95v
6bNbRtogchx/6Ui6BiicpL8mp4ozGwTBIFf6M2GQ2uBQ2pRZuzNrh9Iq6sIocf44RUR9pEqLc069
R7pgUZQtoz/n6S/O0Lsia9SV2un6g96+Nu30TcozedjcjQdhDifQnsEwF5eqVVgX052hEc/XS+Nz
qfI5PhdkIQRTihl5yaqouAd0EtEq1OZ1vFL7yMZ2yOaYZLuiuQCs9eusTuMD2LVOEsUcaUGGcuGk
SrK7EUdSQlCrjZKZD7mmLY6fJA80ndhoVTzGefKTavon1BuOuMTN78t18le4ppDx15AQXgRTzqA9
mEukvuXaPeAZiR66MkpRzAvtkiUI3sKoQLmwGXVvPFsR5FbRaN1+aoDYbkhuOcRxYzx7BluCGuLc
q1ZXoy/MLgo1VJ4PzOAVVi1j/cg75Z3JF93Gkeh9pxdr2EHAJOXYzhjQmxhj9UdcNZVvpe5roblE
Mxdg7CYPjmgx6jddmqXHRDbkxNAgAHfMmpsItwplloclzfUV2dRGMd0V7RhAHUAXQnDJTRtV2S3E
Ts7+5A+yk4hswp5quN6a+UdaS99K4kcnXfBh1vqPm+Jht6NjpWpwPtfKNuWpIu35FI/Ecmt5i0FQ
nN18+CrnlJG8MmufNdg95t6vVoMWu8QDDx8j3ZegN/zJEWFjs1nqFirZK1R4XU0Er042h9jDkSYm
pCl6CxTgQgLQkwMiISTBGMXW5ivCXg+crjrOqMy+x6lwd1ZdfXtdfZxy+honzv3SMn0sx4Nf6UmY
ReVlKdPb9rqBzDqS0McqCXNn8aO2CRrkx5UJ5fN5Xd8UHuWWqR5ruFdybzfXi0459Ys3TihHeaph
/g/7Yd5b2luqVTuZ0zjZYn1Bp7PLtDeCLfdDO52RPj8BO0YP3bVVwFVC1NO8QdOzG/TqvivGrVnP
hzW2uR2IhTed8S7um1sExae0GddrqPan4yR43lx1FgjoBkU6L9G/C6o+rzX/RG3yGpnakQXBMeci
rtnUxH12oun1hwoXp4z196hLLlCdD7TbfumcV2d4SRftKDT5pKHJx5ioXRyv+lnHx1Y5ydYYoxxP
KLFH42L+2pEVyszaReLDHGC/ZvgOWYKiQbYemYe9Luq3dIr9WMZnDGwbTGicxHp2qQtj30QdkxA3
vaN92YghufNg/F+D/bDPLde9IC0zrq2t6ybnRJ4m3JdhWXyBUTrEjRUKBUmYyQbgv5W3fNp68zs4
C1/ysUP1syRcSePsReOuLTXt4OrqUCCU0vBwQtq8Yhg2iXpJ5vgkl5cFJDM7ze08LywnjWKT6VNz
BAIDMSceH0YSt8d1vme6i5bdq8Ih8r65aYNEyV1UKLbbTrQc2HBDMJi0b7tB9el5W94wn0vDX4rk
UAN5dld3B6A4zBiR6/aTpXUfXaLvJFTUlWMj1tOWG7C7RAifYYg9CHLEHVn4ldYeljHzHaS7BIMF
RksvWuvYZLP87CrIxWtRvuXqxy3sC/ktr8JYtkO77M3c2lrNCvt4Ksi4rANshUz0D/AVYAeveunj
Z/WYCEk+XuK8vXwI0IxxVJk3uL9vFt2rNroR39Ob/qFT1oJyelvLISjxgu4lO+LTrLSMP9Rbjn35
zUd5yAXvSY28lc6UW2sDODcYc/NoX/ELyMcuXUsGVwWa3x6BcDvDlIVysMDFIEZcU5AiiXiIm4hp
klAPLYXG2I93WsJjcQYVnUyHbmU16ekqEKSpGLMV2BOCG6keMWPQTvZYd3EFN4FivRGYWFT3qzJf
EUFWT2NlAmu1lHfyNC4/G0HqBva59YRT5NWon7x1vvSNfKzrObDwkg1af5+47ckW4sbpp+s8kIrT
9AJ8n0coHhs7bu/NTjwQmbCfRfo+6e4dPflW88B4a0HChhvZ+2bgvS9MdVNO7hND3XFL2g5+AdFv
S3DqnKDjrrC8q5P5T4v7V19BtFKbbvOGDZ7OU9tL0NW75maCZO2M/dZZXtAMsOw2iy1Tm2FH30rr
u3HbdD8iWg91JwUQa0HgAF0a4PIMNU98xd0nEIl0R6mecCmZuGzF8IwT+M1Y3HdRzNGR/XZ4ZfYK
zeC8ENkLONgwxWqH2OrqaOCZwbkwXiNrMAPy5ID+vZFO9NEDSB/G4iLR6FGd+GQQ+rJU0Kmnrbpq
y8pzKaOLGV+i9L3CPuCat0WudiPWWUu1bwoXZ1mYcEaYNjf6u4yLbc6woQelPcWo7vQ6tGp306x/
R2YT9+QGfQT6gjPmA+/3LpuX0E35QCztCbbzoUrBT9vpjrZ1P8shiAWROisxN2VDhh/o1h05an6S
mSEjNjvMa4JCeoYvrRk9OO17VrqLD5zJ2a7mg3RLGVqthvkgd7cRg982XvwxtYxDBlrYdxySGIFJ
W/gSEIL7bpE/t/Av0sXZp7N3sZarZrf4ZJ7gm8aHcsy7xXQ+jfir0K85twn66DY7DsYLLOEPK4er
XMknotrJm2fcY4K7ITP2its1Vbupq1a+J5EBFztueZBWbtZqm0ksO3ZNAx6aut60XffYkX3ynNQR
ohN8NctZMara9uCrQzi+hPAOMQ9MhQxamNRXMrZWjgn7JM38E33r68T5zOg9AuyvXS9JewyhGt+J
RX6Ws5OStdU+GrMDh2taj2AZXkSbPEyW2b1kev6dXZ+lEQmVWrkRxkTsQHpvLZDcRJNemE59q1Y7
dmkp4YfbV1F1QJDud2tO/sIlhL77jBz0grU2hByt+Z7CkqJjiuLJH8LduWFYr+4yj3aP4Xt+rsY2
uzRe5wG8sQTVaQEqKRyLbPAMmPVld6HT1bZj5ckDEg3rseiF2npulbz2tpO/RxquxKJaCz81hbqx
C8p6TN/ruxb3qD/G8UpgNtwzDEFvDwGjrn1DwMeBzDvZ2x4Xzo0UbjEFUht0Y6M5Kc4oo1zN37FJ
MFUhqpoueSaH29i6RpFYq+tyQ9W4nQH8X6kOsdElaWAMUCtDlYrGuIFmzhBvV+XaUHv7rJ4HN4iw
lVvPbCHQBLnWGHc7rVm0c2THMNtn0AcxORCbOb0ObFdK8LtmGkmKWDhysXFH6cVL5UTzrfUH8L0g
EhTOhk1eJMbRFcCZyWuNE7jCa47zBqc2XnMaDgTPIzGDbDgBODEANLWXgXM05XNjNO2bhWbvVyII
CXUmhnz2ixV/GOzj6mpfik3I00lh2tspp9hAg60CitR+b2dpY14cjOaYgUAeHFal4V5SaKP3S+d0
Jw+4Klt5ngTAALSKkqxeS19vY65oIv6utKS5di5RrzQ/tRHIbAr+cT9Q/W7GLqnOQ7zyxw9u3twz
QioWN5yUNmW3LHQtewtkcl2fLDNN84CdgEYH6XnJZvGM9FC2tGuBqUXLc1vVidzaJvdSh5eMsjNG
+pTpjTrFuIey0HEipyXe2sMO/uXyWNYPvVPDe0CgYXW53GdrriN3I0HSaM7aKDFrgd3gjTpEgKKK
m2yaddTVHSst7H6rMdJfO7PTXYqlbyfwFI49P2YDrOMfGrjE+UlJh2BJpcC4J1Zkz68lYu6bHl75
HmBaOVCDzZM/d266FxgBjIcWixUj4GwwThHKQ04m7CfLruqzItoBkyWYYDILBhUtpwnnWVO558x2
3WZjs9OzgpHBK2R5/hclgYfx+Woa4bOw10yd0TZh34LAf2WL5Ln1CcnHjP0KG9FwjObKAs22LhH8
WjDjvmzn0dqVcUStt/QAySA6684tqR9WEzBx1R5sVcCraLzhk8W9uF+MWf3UPRVK4eXX1NEGWnO1
qGOjj/VbY7C42My5JdbDpMPu8wcvAk9SFgjmK6upCGQQa/uQpFkD8z6K77MoipLAbVdMH/Ycd1vS
M3C4YU32rTZJX1OQL6dxLoD5KAI1TX0iCjThGAAvvUb0D3ls/PR25B0sMEyPTW+5D2Cz67PoB+se
DQPhm3k1GcdONQPAt9LyXvops+7bahLXtjvLJyJuVddvcH4sDDbgYhztsmyun/6UMRABxXZH/2T5
JLNkBwjroMITpzY3CHwcczuzcX6ZraT/1TuXax1MPDg3mVSPFXK+W0b82rbNF3EqzZh+wbiBUcLU
y8mpIdj4lAebhNeC60MHmWIVsXjEQOe9erTPx8yo48eo76hHzEmxIRtGpm0WxfilRI71qga0DTBO
MNxAPJhZj1dFshtLeuNMKeOLeBHEVP1olM9ZvliMGWPoX1mT1JdVGt2PEVe3XEfFBrVV9qtlrsGF
OpFdsxM96zHmTHh6bDe96IXOkLTifKFoj5vhIWtLzBRSxSaOE8U+urDRPtygT7RfjPnKDIkdxapI
jgajH4P2DYAPkq56cJhbtNa8MvPrk+kPM9eJlBvsXuwWruuE2qRINm+h2HNcoRPZNbqMHJgJQ7Ed
ZqX2jOHkwZpj664z3IhmTdYHub4nHdFfeCQjwAs3TD4Xx5kfnVGmx5a78AjABJ8nQi1rM0A3D0rN
SH+MfKXEmY3o6t/p4rs4ds3HSVY0COZKugKhKk/4fGh8GUErkO/WfC6G2KRtbR5WQlcvBg4Nbi7p
niz8anve7/5ecsJQdnRVOM1PMmdCIBgx7AuvFRuzrzV8Gpa62tBa2ptGn0+5NJi/uB0qPgnCopUl
V/cVejZaERPV/jJM5FYUPE6tbMdtVYDHyV/bxXrsdCrheqfN3mlGCVqZsBALc6NR2jiKbbG37Alp
oKiIKDvWKNSjdbiZXDBtNZtDv4EJxsXJdhWPZbUx6m48m/UUHc1usWh+cvltl732wgI6Kbd6PdnP
IG2p8I1wFHdR26evWLBPi9t2nzPK0TNMNvk7UThgVTT1EeaIyF8L0g5+ClMWb4bZm0ANtcCdky7s
8Fvi2YwWp9uPidt4h77QVEZNmFfzjuuzTA4jtOfXwqmyb9lbyS3hVfLLXFHxcSiTteDkZvEHO4Xx
BoyquUiF8dmfMqV9xB1iXFJNZlx/+fBkrEYFpknzxttFxOv9hBeHsbve259ZZ+ZHkerdli/aDdZE
2tps2t+NUTg3CRWSEU4iHz+63mQ8MfXtrayKcu/Cotulq+bQcznrriKXWJPV/TwzHxqi07KQV1H0
ifBHktdfl640dlNSYvnTh8ov69uYR2DAHo0QBC+ON1Gcegc9klvFYdrqrLd5kLMG96635Jz222Rt
z+M1gSGrWhetQ3xirMUqnGCN0CxYno0xM9518OznaZ3DuZL7RmjJd+9YrAlrdcJGinJ1GPp9HUFY
ylfLDADt3zj4Bjex5T2WGgHwda/GvVp4BhmsMnMGoo5lik1RR3+QgmU7CKAZSshS38xNb4d2vax3
jqrf5rT7ycY5yCAgx6LFGWVW1XFgFO+Lca6D3IiPY18+awXAl6iVH84yMFhKMm1rA/IY2mEXu1V0
aNyMQcxk/zHQhF26MXJuhypj0qKV3ZaZFvvqnpLO1QiAzocOL7X1OE4x3jJW52yLnegTBNCJZQTq
h37d6bX21jZMMOt5RuDKZexhzvM1tkP9IJ3QHb8za6K58MS+qVTp42u8j2IboWfF+wK5yAkHd3yZ
4xxHemxdGNpkz5Sf+a62xjHkeN9Fqcrxv6ucHwOYUWYBe6FtXCT1diTlIDSNeoFBM1oH3bWNg8ew
d79U3fiGn76ktO4YVshYuyusV8utd2rAN8hoF4sTzY20FzL6vH47xtlpWGS870m3R7+WQ//ROwTZ
c5nHQV641L+muJWdzZg4NTYGQjw0CR2PtyqwGdS505e7ThYDD31Le90cAD2Mm4W5Idwt46FIejR2
ThmKGN0PXho8cfE7kMiFKVtDxTT0L2bO6LxFrIuqhF2aaU13mouAraAO84nnIEsMAaI/GfNBzf2+
MJk9Zkna3U/YcKhsURbgo+Wss7NtUQ7FTdnlzaMX6WfPU8Zh0MonZSw3Ip6/59k5tk17clfnhjX+
s/fXqG/qH6ng9U1ZI2loDGf+jhnciSzpLmzEtfcszZ1bW88LZhQYFDh3h9AqiuLkllVG8cEfMw31
irEr/+wHB68qd1rCdjG4qrPguIGmH1R8KbvkD/pfplN1yfxeUNkPBwf5warye1aE+9J19kmC/YI9
PE+nifJLlvscqKzShtvK6sNmzl6vCLT7pSUFAxLufUZg1AfBLu4DfrdiZdPEZTvnenHyegwLRLSZ
T/j5B7+42tqm1dx0dl1tpWSOWbJl2Y190d9MjjwKhnj+qE8XBZn1GdlJchtpiqiAPn0gfI6RW+/O
yBnxx6M7QYnjuR9ty1rRb+tFnKfJYKqjxuig1yYDMSPoC/19WVsDGUm8ccGsMQicdpOMjW09SDhR
QgvmeO6OQET7z/kqFbOxUHJRVA+SiGQkqzc4Bx80ZXwKGe8KjkTgJD6f6FH2GNy9RxjYhz5OyW6Z
xIEIlFOcmwdRUZ979XuzTH5ajadJK3sK8Q5cZVPnoVoZJzZNwWidg90rZvhkjf4lxypokG/4WBa+
DSkfmi4/4WzHEwukjeSEDSN+e0e3tOztRE+2oyieF4aPYyLkn6H0jgODPPKZgEmVf40FuRHmRKjn
GRXey1xqYd6ydXET1UDRWsTWSFbr5HTtG3Djk1lnLAvYcK9+28/D1pmJk+O5nPq6Pr06ynlRZf1I
O1v84c/BFmlNrd+4hwmKV24yMcZTHQxZfCMtYh+bE97/5G4a9HQ7LNZtln6LYsrSDdHL5m27jFsH
v/tMQ/gGXmv+7LrZuh3R9XwTvDPYocqgSMzzcJ2kp60X+Rq3oLkhwQXNP8pF776sIpKwcnf2nmNa
EO3Ehly7lYtbvdWxZX3o15lbwW9p80XX+8ltdFKfqNs6FWIDbSGC4jYPBEImSpiqUAPbFGNniYmp
c6RGonKIQHObRD9DT8rXoHNYSJmFvn45CSUG85jyh2I0Zo+YjX6PipkDrDDi+BRLlpcMg38I9Nko
6qCULIKdoDDzk97O3vBwLNM5MuXCcFNlKIv4esMv6n7x/18M8g/L3FUa8d+LQS4fZfr5LwzS63f8
Qwdi/U3YhiNxx13FsWjo/10HgjGOYh2kme5aBsrZq1X2H/p5jdhhvLO6AYYcWa2D0P4/dCCacPk3
5PVYT4ULqB7Nyb+45P4n19xVP/1P9TxcJHn9D9a5wUBAR63yX3WzDToVYxHEnAGJMO556rwrw6pD
O3f/NwAZ67p/fS0iCdD7Ijons0Jgtv+vr6Xazli6GOmTXnTuRhtQdU06L50V5awRzsG2hRYOggct
vn3RxyJhdTZPj04ZVR+AZqoLAqereC8pD25p5fvRdPJNBttxUyTix9Nsc98080tae/KoBqXdpYPg
KKQIvsuLiF5rid1HfKOXxNCgH8yWFyqLGIaOuNGpiuUXEQCG70bxa+RhltnYDSt926RA2PRptFDU
aOwHfUSU460q+7tRtP1PJCNqG8NyPl3C4XapZ5J5qTS1MefsWIy4iKIa+5W/Xrce3dCZYVQN1ffi
Mi+3/5LkjV0jwSMzg6TqXrKgMaE6hQP1C31O2cc/a4xwN8Bsk245ZakGpQU3BfEuZU/XU3niSjIQ
PMZaoT96CRAmw92TkUmlGrCSMIv2qHuaWKmCZgCm09GZycZ8pX7q0GDSpo9kPDrSuu086d2NuTF8
FaD+Bj6j0gRmqVfyQ82tMV8TT03KME5c3+QMweateu3NixabpLCo/h7smkfosHj4AqJ0NIPRUKgw
s2mx3vu1tb1D0TBE2CBy4z03JlyMRyuRzivAZrTYMy4NVpSTPvOI6YBmGJ0d7ddoVH9UDc1tM3Vg
YY50lyQ04rLMlivIFGMH5EZQ8Yuhpy8C2VB/RKG56MiPRi63uCW181ijvGBDQT4b+arwFayQQATW
7h4vDAWvs5DU9aW08Aa2cXIE+q+tvkbuBALttaueLYp1ot5au3/KdAuirOmRorgBgm3/ujN1HqTz
seDV+imffcNNsIlGZgm9xWDoFW1MXQlsJ4uOQ7LOHfmisjGpfSZ0Dkx1pLo/Y6Rw+HVpIb6JEET4
BN+EeYt0ICriQEyqjcwST/NHKqgRwkjnHdcpZatQOiYdqmSIr5BlXq/cWor6KyuN4tbUCcYOeBjO
7dYhS5OB6IQVi6/u2+81t0FCjA5hrqzrndZmRFoMXYDovB23Y+ctfXyv0PJwLnAoLY36yTvXTAKd
4cMbLRacq6rU5mMD2moNpZ14cLWULSo/AaFADawNVXJsraWr907flx82CAbauaQrgkIac7/Fjcqb
g/BMp6HMSYtElsqsGKltOoO15GF8L63M/eKaSM1Do4gR9I1iRFysO5kbc2DMy2cH6MMMe5GLYpuh
0EzDfHA5Tbh82CeuuvYoMkZGZExTE6yGiSApVbJwiWSbV7Hzaq6ZDcL66b4cU9vZpKldppueNfi1
E5f9c1YPwx8FRcs59HVOmBQnGFMI5WgLpc9kpXjjphpm5KyrnwpaTso+PR3CqkLHu+/LkY4IkYfV
hlIfRXanj/P07UjVzWiYRxRMSU07v8HVqN3FRpu+6nM0xK8y8+T3bFjDl1H0xUMXJaUM6slc2aFq
Y7qiN4IhibCnZKrSMpNEcw6Dp1hFCX10sdUdNEfsCkzvkhYxGbPVfT3E3cPV451tGgNXF8iSJv7N
SdYGy1JqZnNEttNcsfAoTcKuLyRLuHKuh1uUS7iLvHLuUSyR1JvDMkuHZMuwv6tDMbUJiuxodMTR
q9crE1YyIWLQnkpj7/VWzcI3y8TrULhC+pPwRrByICehM1XXGwn7SnyzgKthW+/BywrXSu/nzSr0
VsPJ1MVffU7jtKFYYrRuz954ytOyj3AJyOmVfZko9gZ6Wpes0BV3bio0JgNTWSr3RVHLMm5nyoY+
ueYcSPhlO27eYnyusK8KP9aNpT8XnlXG7zXjsf7H7Yyq/AWXtM6fdSSykpCqtrVo1wxj6h68bCZu
XtWWtlqEPlWsWUDpwMSD2NLo06OnTXF6WarUuPovAHTF3CpKZD0zm6QaGzRQ0mGd2Kpak7uhW7Lp
lvfZ0A6lq4Ek2uj22NAb8fOjfZJq+YB9djH5k2ZMlFBYEJ5F8jfT8qZEYEThiIOzHzV2MczqF5ZZ
rdRYIWdLxQKz1AawLEGMH50TSXda9QeOxMLIgnFb6T47C6U7h3OctQ8NEygZwHMW674ittgkblKy
TZ0kgBICCSLB4dfmZXqMAfHZe6uACnKnMYBvLXZ3gJDZnbjDK8CZvN7plcAgHjEqJsEiSkmUWFoY
rwSxgjtiuF0x8HrIcY6Z+yonq+tArQwyhlEy8VLfcjJa72UhI0wPq84DIBo02E2yrxUmT//UDPYo
zgse7/JsWY3RInszl67jnqyd5KYBxo2qY2zK6I+ei3UMYKSMyU5kVl3y26uOdaxWTrfTtGAtSAgw
SM6cv9P006MquC78oTzdT7kub+aE8/U0rWRhBipPQMW5iz1XD7nnaf0xIXX0qzHMmGTS2suGMEUA
7gT9qpLhjrmD+LRwDw2/HQk2yYdpGuVwNoeijW+QPznikCM4R9Ne616f+BPHqI5VoFpaQAYjrfAY
Nt11qugnJkG9R3YQ37OF53ie6YG9LC0vtqZRLlCllCLolgaEcOmt1n4oGki8jJUKM8A6Dj0IPTtC
pIyKgx3v3kK9kwm7epvyFtotANMmTIFJAp5MCrgI6/xr1ejfmevgTOfqVFuz0lfuZJdpfzdXt11e
JluBkpgdNaAe1LcNa81xag+wuK7KQ7ngQW+tAL9ecxjHen2u8gwQ+GCgcnCvXiSheniTILqqTczO
+1wZs7vriCbf2CmkOnaUF9fVN1XjOHvZyOnGMOBRjcr5bpZ83Cc90c0OHSSsd3JN2qGNt1k/f6+o
Hna2YCU3RMDAGPUOL202V3dke0ykpiTGvrPN7LUiX+9txr+Sb/hbUQGPbuXxIRfCg9ewEj+2EQtF
plZYjPocp93ambU3WTaEpmP3SwDjUXBBM2q/ukDgaUamV2x1Z9W+wHx/cpmou9lEDSZ7ZiZMTIdz
R2dGV4o0hNOq6MJEDuvdUhe4jha7ObZ2a+Hfvwa4m+aNm8x90Gp5GZSr1G4jML5+07b5MYNJ/TiS
zhbjjh80gl0whO4gCfwO1dXlLkHpo8CBtBR7qYWekL5UmMVz3hXRZpqvIgA16Q/ICscAVrFzaEEG
wgytykeEK8s5Ik3u3PdZdyAJnOKnZHOVLbG+TSAIcpxSPvU1bnDUhmSU62YnSRnQ0xujF49zT6Kt
UcO/lkzs/UhrqrBVXYtPqYpfuXm7wImH/g2QBgM8bRZnrBkNucjItaNFOZtGMjlFSn+XeNUf0VRE
CWWati/AQJmLVe4nL4W1QLvMT07purt62DmpvjwXsI3abeKZ7xYl7mYEdHioKsli2tQLEETuyk0d
9Jprf1wXbHdy5rHueMo62zw4d40xPWNSK9+WERHElA/yWMwOSrmyrb9bTyA4U319xPxWHBhSPHot
vrFk4hdHxZF0BI5MVZihpQeCkJra5Ath//HICQa0z+7ox6ix4yA3s7tfoUQKc464dDaTtRcwPiBa
WOXe9ZAn3sprtH4ISIbMc267rP9ZS3cIqkppIfbklUeI8ZpBcqDHKaxAY2F5sHrYBpteTsgT+mX4
zdpkjP+/1/93PM4VTv3f9/qhmj44hVK6+7/SS/4i6ly/5R8mWQHrBpww6ZY4PzCjY9/4u+lD6tBz
6HxdxyUvQscQ8s9mX1h/cwxX4Ie3IXMLvvc/NfvO36ThYKHHfmZjb8UQ8n9o9rF30GL/s92HBHZ1
juDK55cxhAclh3//TzZZGZMR0MwYvmKCJtqmeTJnDQF4hXZp2XUWM3HXch2YFYhSh4FM+gaOx2nK
WvZQeu69z3gavoj+ZmLPnYAx0s1bcUAefzsOmg0zGElsXpEQPWXJi2unQTOmnwS6yS0Y4mOFCR07
lBuWf9UR1hOvZe3wrx3E0m0HOxoCwGCnTAyvQwcIN5ak8pDKHJizwEs7lk9yAJoh5858LjW7DRM6
wIKipi/1MKIUH3YU9X3ylJUi+u5Stu1oYPqifpyTihovMagWNibD/kcG4Amj7TXb6JqFAKqc9PYS
V04J16Pr7zQLywun/lyKHeoGxDFs+tv4WeBxYx2mKXSIadstadhPiTF+m207qH/j7jyyJFeyJLuV
3gDygCnI1Dh1Hs4mOO5BwAEFFFAosPq6FplNqvrUIIfd4x/+nZiZQp88kSsr1iI4pfqcBre1x1Bu
rbRJANpw0XYytZmHybm2mdNdWLlb/K5VUOq3EXEu3nIJCPYQRXRFNjm1m61L7yWeJTmmjxmLgmvG
naPi7ot3CLlg4sRAgay30krSl8WJuxHuczPu3QSnK57KKL2tIs2rm2gCiwiI16ly9nzvRw4aeMUt
bv50tj0QtJY6uFObXnjrbKcy4VUk9se00sdHKgRu4EmVHDpc9tNEZLXIN+mYHfycUE8W3lKyXeif
CbxuKW5fMZKfh758IRkL8SbpuQUPcpfrZXkEQMd+w8rfFhFnV5KNxb7PuTtxOWFe3AxsPMn3zhkE
pAi6Yo3BnzpOACUQmVMeFTEPWqvxPUzu/75y+f8cKD1ALfzvz6nPr/q/SpK3L/jXKeX9A1MFn2Mf
yY8Bz0OH++cp5bq3kL93y9ITNUOW5CT6n5Jk9A+Id0zhf/8BPZw3ivq/ommWE/3DDsGE2KQh4vDv
CfbvnFIUNP2XY4opCeLDTR291bI64X85pgZ8YICoRoSaMhniTVbXTX6KXcSLylV5U61IMwgGKub7
9I/qHfPWDUkdYyvNnRS7aj6F0y/jFfOwJwubdqe4tm1070Hn0W9BMWUO3AKAa3ZXEV9lAiUO277m
cQI0c0NaGb96UQTOp8tNsXqohTWw3i6oNYPjM9s0nMHDPsZgV4mDJQvurDS3vH7DULSM23qc3n3Z
NPNuscY52kVpReXIaq7Lel73buH0SFyD8W7optjuz2wxWShz61CGkGoKD+wxuXkZMWAiB9Rbuwuo
ZxzBUbGahOdZ7qkV4Z7tdUyqC4dEC/jgmg86e1ksR58zYWMh7sEq+zI375DZuaDFDafuqMbnXi18
IJP2w5e3+AtKZBVy63RnZzpP/HFXfBCHDUSA7iu87dFpkVyOCVTvQ95N/V6Ytrja9nhv5X7DqzHO
qxC7z9qJM7UtM8MQp6fxrFTZ0A/nfcwDbbCJtKMzw2/44NZ2gu+WTEpQjZvEpn23MbTVz5n3xkJI
n6lm1afMt5s/eN+HE6kFb89Mb69lzEzaKZbULU9g5vdweBcUua3kMAtogMkEChj/CJ6ZlZhaf7gf
OF4RouA1dmyRrAjl6YcJyDvtylDxQnGO2m3/aOGciz8m4jHqHJeKL1k1TeFy9WMYjWEa8Mv3frh2
EaCL2yoy1feFzunkLNKzT4RzOjACdRXO2Pah6ewk3UbBKBPyNSUmMoCyeJ3IVLsrVgRiwRbTcR90
JbodcvtLCWZ4RZyZ5jmOPVxS/owdmrmUVkB4bD0aGvGbAd+Qz1f4VBtZW7wuUfyU58TadoEVj1dV
cIE3iTtRj9jAbp911HnPWda7mJ7EqD90n0Q+sxMy9mkpMq+4Kvy2ZOIVG98LVo1v9ny2f7Q8aGEn
ccuV41PpPxXLquc2aES4SymfZDOZ4qw6JIRTDlXUPLpoRas+k9xMxSCOJfuKVzBeANfk7Dw0AlzB
SIlp7BElWMeNQ5lUBF/CtXuKieFvNN2mIpy/G1MLKX/hEaZ+KixIXBPKjAU8Ru69M4UFSqwOYfbD
+ehvDscSJTlKyNI/BJmMhlXuuCii5KUvvk6fuOPcgc6v9j5XZg/oOcveiOcYisibxf+ufVfR0rVn
qege2FiEbE7WTFnYd9qxCgcH78tpE85+FWxM2YjuTBWBgrocVpaBhSam4qeGLBGv7TG8s9oWE2w/
aUHcfhynZu03OiOZKPxPwO4YYZHcf+YtM75W8sIB5YSEexSvKY58Miwy7aCdkSIWbz5hRZ/fs8Ff
Otrfem68gEiA7nMoZLNnfnEWoAn1S1ixMBx6ln5FBQ6RVKeB2Ztqd8Ifv3hanXImjoL3hFo2zCZZ
/60rTY9YQoCwYzxPoFPHeKEF+w1btBueGEl8sMj3Ftu+t8h7SeIsKTfdy9A4ziMfXrNFQ2uvtDKM
e5nm+AHSavmYkSWgpQT0aoUaFgUWol9+URHNwXO2VpBOjlAHcVnqafmB+eqeiwU6hScVa0pgxfNY
YZAM53PLob+DRRCeo4K6Ax77/snvcusnVQeCgzOl8kuJoLOPjj/O3Q6Lqe/tELLELozH32Vaxhun
zOfPbmjelKXFDjzFfKpooNx1ikCyA31xXlp+71IAhvDELybg/IorIFotU9Nh2pj8twlTCM0t+XIK
clxWU60N+UoUQdR3X5cXukcW4GSjOlSN/TvO2+yJ8za5xLRc0ZlgbmGDmSBXHxEFDYM6OIq6HVaD
DJbPYkjbnYUu8OnjKKmwiSfFpaia6uiLoHyMer85kee9J4/wx3Q1snAYJdEpiJL2Qu/tcprMOOwo
W3Wf6H8dgbOw7OWkjY55qVNo1DL54ZkqJdQrPVoTMn86OrOa7nMeMf1WTg7bqMYVX6UWMdswILwx
zIkHTQ3J40zQ04+SehcSyzmYKm8OWH2ti2SsXMnsll6dAv6IODsVP0kYXIweznlehXfhpF6apLbE
xuti5W/9RfxBs3gSovGPePT0vqcKM5s1orLmb0EnaCvdL+mMaweN2qpHbPM8L+uusZ9dnH9E9h6p
wj2nMJjDUJndApjhTIB6IQMp23XmDYeiH6FCsKBYNRU5SYjwu8EFgTHysu16f36CUAiIoQw2LDMo
/rLDo+8sasvf33+Nae3Z4UaTlNf6MZy5ML2aJLJ3PPVvnrMqoci4hqrlW+m374zjiX5zdy9meDKZ
DturQ/IrbGuxruMpX1Vi/omnbHqMSGv0efbSq9mn/9a9FxIDuGynlxH3ARk3K5jI22bLPvHGP61u
H0uqXxNFUGrwPlXf0+mQnVQrIRmSoitMtDFL9pZ200aP9n3eO6fQxdwwBIAp8jy9FmxRSEgUT1nY
XeJiOmXRUmztPnXwfLavWAwOWdCuhbIw1AmCGUFYngs4F0dTSvdG4mvmvdsuPwrMtWQx53onQvsh
mCJ+F7OLW4/SwTngydv3H4Gn8NTBW98IuOnzCt5qts2DrORc8u2nrEzilzLuBBnTfCbCycAUdU2O
7uVTAblzZIpy3OjCVxuJJ9zDnJIP2XHJtYWZs6LtdU0NXfXless9zQ6Sht+avWfQo0ZrRfJ/XPgY
QuTMfrpTWh27wSHLeXVAQrIVxmWzom2pWlMxWe5yJmAO69I+Z0tSv0VTNCP+QvGZe4JfKyp86zzY
8wmSO2euvSOFHTg/i7G+V8uYEWb15XhyWWR89I1r70Q/xxWjnQqJM8bWo9VwuuC4mBYHVyojzD6y
I/OlZ4ayW4DF4iK5FI7brdHfEVYJIXhEpl0dvmnscXB6Bg0dKdcqfbDdYbhflBscMPh492MvSESR
ysFLREMNK4JM6oIc7C0o5dP3R4TZWR7iYvbv6M0EJlR65XYxoD11yhLAjLzobu3EBCgCxMmkYjVG
T8G9TAebwYsSwqqmRGDy9fgK2rZ6nGbyq3iU7kuYAxSW8N5duO3vtStnnLmiv85ifEKj++hExBuD
Kzjr3/KeK6C5+GMHVdVL8bMbMos7FrzPqSp4Qw8OS46if7UD02+gXlxce8Hv7mf1FjSBvSHIkd5z
a7GJXTV3k7InEiXAftoWD2mOTYv8/O80sL6q0MlOWahT+kpz8hTWUQXF9AUFptuAbWVstZfhaNoO
SyglfzbS5tS88LLqjzobKT1N45/GRxMkwlseWiXepKX6O0Yg7zgxD7NsbJ7ZHfMIm8OZvKzEiOb/
rSyyJFQDWlJyQvnZkl0iaoTbNdi+4lAZ7T30XbU8T2IpT17moam70bVyZmCx2PGPdGSw7cnn+aVG
gHhzEklzS4DG4BeO3GiZxzu8YALsLER2EQ+/ptF7hHEh3+ubBy+sCY8NTrQOJrt+TFBQt05t0p9x
4caXNlrsd3zzAJJa7n5B177ny4IC3KTRE0iGZztv6nfSy78sYxMZZWMf98X8YSu9o4IwP1B27X+3
pWpPAnfe0zA6PRuWJP2WQxh+t54YaaPx/R8xwW0QZgnNAzJNxDNg5WqdBu3wPNpLdQaWCvXI1/H4
R8zWvBNWrfelY6u9NYQ801xlocF34efs5uN91bGRSgN74hqfd3hZ/eplBp9LzKw1z7YmIYJnY29L
3yFPRnyD2i6LRbNpPlXZZdt2jpxtacbiXkt2SGzUa8CIs/2R17W7s4OK3XXUvGnPOHvjacI+OELb
KWNhCV5xW1RBfxz9eFxLWrDXlJ0ka7A9y6myw3a/KCffdzqHwAX7jKrEKu7pBk0cvZdkIR/jcdhE
PdFzfBN07AStvTyUuAJYEY/5yWJF92MpM9po00Ds+aA+ZbJUp9lmUUzPyWOG3LJpM6p3TUGsbQoz
cTZc5DctgQOdY6mzw3JbjIV8z3vbeaSa6AW6SHc2XnpNYdOtyoBGr4hZ8+BRWn7P3lCwFwKnYHlp
/CVUxuctGj8i32QPtZMGZ3pa3WdHednF59GxLn22VkFOe2KbzD+SNj7h4ZuIY2XeU8EVaZdaNhwL
x1SboIGtZKoeAgzm5pwwdjK/QJJjzV6OeDpI9SEAOT4D38yDhoIu/IZcbfOHlg6fJ8Z0pssEUf0u
IDIPy4EwS+HBQRJUkZ+7llxpk1j2Ke8UulmMh5l2JmaO2ZKcIP7ykOtZny0x5ZfR6Z60RxoG+YzZ
JxXIAFYt7squSq9RgZqVMmTxfISUSaq4XeHHiw/djPkwItOwyd1B7ej4Ek+UgngEm0lD+678yeqc
T2hHfqmMSUEmtuPRsBGEx2nimerKzt55vXotSBetgixlDh0myewt28OMNZcHESm1tTD+7y5t3gkJ
uj+WrB9XDfYliAez+eb1Eidr+Dso5++Kof+dt/MxaYFwhEuV7YoaUrmlNa0v8RLUR0B3Fc2WrKI2
RTynhnEwwQvex5gjPRucnKDSdwt12Tv5ZSG4RqewnrCUpzqK9olIrr5rP7ku2I8Cqe2OXiLg5Xrj
2G18lHF09dBI16YjD0r1Gn+pJn4EX00CdtQJRff5FzoJHm9Ig/uAho4z+a0DBvJlVXTL0U6rT13f
0gndoNS9tmP86Lm7XpwsvJ+5xp4hYUiYYAvpwepn5jbpIRPDeIt2Bwf2cONnEkKgAD/asqdd9tYc
n8kVyWc6VfJvfXs6D57ZjpYsn4nOXaogBPFAJnKX+mGNqFi+IBypVzXG0/3Ic2Azj9r7xXzwFUnr
rnWanw1k4S+AQf2lmktapryCQEKbymDt2I1YWVapNp67RKdQQnMgaPeGDyDfh5EbfBVOIN7N5Nt7
oEKXiuTBmkOGCJC7YJ8FhgP2gjTQgSH807t5aEZ/eA9884u3SMLHwmuRy11rb5LJvuRNS/TcS7et
1xY7MVT+H8KG00uAqMPGVmPujVniQ0NiYwQgfJXmpTkMlvdT07RsQJNTged2tgDuo+sfBpMI53bW
PxRKDkdGtmDDg9fayBHHP3hIQRo3JTuNikJCesZYJCqoZnQ3A2i0rY3wWc4v/ozrI3a6H51GGgFN
4pMUnZZH1/erEyhaJmD7z2IAJMSOne7w2wXhRhaWepbz8qtIXPZsM9Er1dj9tbFqnpURLUGmhYbf
W8KsCG2pfWtjOYpmbc7uEtv7FLSUQ7xpmsM3rkdcyv1a3cmW9BYWG/8Ce6eltq+CsUmuJPxscgbg
WGZ/zMyz/MaD2igdNJehMHIbJnF4afnl1pGct3YmXquMEqSRMP1K1uj58RiHPHS9el+qxnxVg2Pu
QOZVB0Hugt7E5X2EE7nz5jG85EtBP2Dr+r+h3lprG/vLI2w1w6fHSzZOOtTo9QoTHeMv24vcfc4b
u90plyZBbd/mOm8hIzpGzIRU/fR7wnM+czVnfMicsfWj8LGTE7ygHqNN6Eb0KidLRxkyWXFniB2q
a9w/KFDQP0TxrDDuripyx6QE3AQjTwOroeydDermH1cX8bnRXnCoQd8eXAe7QNdjnaaN7SHA34TS
4trrKcgFz0BVn3DYJHcx6EnYHqog6BYgd+CidqYNS3YmJsI4BN09sVZsDh6JH7SkCuIGuY5uqL6u
FETAiNtRMsXJhprncKPp31mHgtAQ2ae1Zc1QZGDDE6OVah0HLHJxYn3yxLO2rpzsMxVU7TF1J29X
A8yam/oos6g4O6mR+76FD5YkIXdHzocbISoqNjPcfmxghD0Lg7IEY83Ze52i548UMfWQ9N/VQv1o
U/M6U4RN3CR3P9MKBDt1r26d9GzIxfQ6UFh1e2+po+vk4x4R/N4sEMfKwP9t85RdD21WbjETUhBu
QdEaq9ms+2DqTi5e70tCXnErmyLENlqgvKZ6r1IzATEBB6CHGQXRz76MThLvxMw+JGcq24Azadqv
2n1Jkba+uANB1y5rhNgRox+XhyRFiYc3lNjNJtRuCm3FdcR8r7yluOQexXrrIPFIP5ZFpxJ0s1hn
r11IrJGGcrDvc1wUzbuBQMAEbRsP8FJQR++0z7bY4xFx3ypnki8QnSemh0aS3YKNymenTyVEwiI2
zIRR5thYxJSnNA/LykqZK6PpZpKvJUeesiumlGkunqWtiIZaA3LdY0gJmXUq+ta1eOh5N9AS335w
HwdtM3AXHd6FjRNTYnf1pt51Tx2eHcbGeHCys5yFp7fC6UvqNbEGLSdgXe6N9gUA+0Quk+v/kgW1
udBjOHqrxUroaMPY8AcwIoTTSdtgZYy60RNypOUHlP/4EKqcbEKTvtTLWOz0HHBNq6/JGP6onFvh
RoUAl05V/9Sk4tT5zneC+54EjTNsNdXoK9uEv/TgLK+8EaYf6LdEs2xDlidgm/rmqJmoQYHUgbXW
7BQeQXjTZS1WhInlNS6UnTb0qC7N7Voe0VVlVbp4NTgth0dXjQ3vB4gFh5jUjEumRzdPOQJSsU01
2bfnpp/k2UYQgjOFbKmoVXjDr5hOq3qS43WSC2sJzCmQK2i3y0oNGG+xtjw621ej9VvV1i815dFf
fVT6T2NuiSfpzM3azeaLgUBDFhdDD/ge7haDeCYuwVjAIZlxKOFv6EbZPNRDJo9lbIXInUjmr4tK
wqMnI7Hrirx/d6Fy/vGSBhqVm+Oy9WQAl6lN3gm7U0p7Ky/1dOqAeMsEMXhowXE/WtggODEidgat
cq6Rge+Ey3qCVecGeByWRYr5qw6wKB3qHKTblqt4Jw7eCNRyz5s+Ll4pfiD5T4rBqGOeEaEATCy7
3jsbPFv5NhBO0q19Vq8MEC6LH0ZkjGThpvFdftyVjottnHMgEKfXqt2Bwqhxw47t2LyUvugNmlqZ
81SFkFXW0D02IJUpujukWd0orkVpOE2XqANUSswT3AOvzW5Y4mxN/nPZLuPyZrL2AWn6xPaU5C3e
5VU4t/3BWVBqa7uI8ITUODklsdBlmukJjDC9raAscesUzbSHESF2XoqMLTjtyO6WN9xndI01QCH2
HSsa/8KPtO/vqX+AIqJNvXcnP92VlQoOdmus+x4PI5v11qx1EQGn4HR3xDpwdHeEFB1Ry6lq94xN
S34SKw3fU3KAl87x862zeNNn1kXZySCRwtbIUGUpLUblrRdCd2McEc006WnMvHrcTZKIOq9PDvF9
dHna0/5XWvTGSg8Iu+/V2zCz6bPDwuPcAt1P2Ks/FzgbzywGLrXjHKc5k+NOmGz6sxC92ZOJkXwi
qnLNFbzZajegdF4NKiR9A4SZ56e8x3ZDtGiJLH8lUap2cGI89Hhcu2j4SD5vC4xaCcoDGddwvf0g
e/5btWjMVT8EF+mB/uLdRI6w4Q5TSLe9guobvrWM7oeJgasYc2pynTkGeWLMKcozokVp7T5mrXdH
B4W174d5H+n8rivVoZdBfHYwJ/Q8j4ruPo40y3W2A2tC5dO6L6EdUNEoAXRrxdpnwF1s8Yh+scLk
jm0HD0WG6Ucwdv3KRgR8IpB2Dbp8pxdxylnn9Y7He97Jmo/Owq/VzOGXkOjUvs+WKYuL9MmZs+CA
CpA9VmHRbqmpcfeBcVFvM37omJDk7Mblt1xI2Mf6q5G4RGE/HAiggJZGDUjwcdfSNj85b+s3GIoT
n8bu1iY93/uWEsB4h6heWygEsIhLVCQSLdNhlL14pgPCd0D/1dg0Jsc7eIUBQ7mU7guq7O+J9lG6
bFl/8bm7CCLMBxiPy2aOlgGvcHwXYOF+SCWvIe5E7gqVGHuSZHV07Ay7pp74+6aCUkkLAh67dvCs
u9GBou04sj4bq5u2VJbwIW7ILDxXUds9a10+3UpYmWAhEEXsNleUvjn4wAAnpBU8RAeO5rEZw7em
wJJnzxEkHjKU19pyGQJpWMGxqr7TfmBmHdO78PZH7Z0+3DLAFRu79uZNzm2O3NZ7j3nloJOR61vR
vmZUbq7LyLnBt6YvypjwYFnc3MGLw3kPOELODe1SVwhnwQYK+88mFCxpyAe9gLZx116pr4GAgbQA
VDnSpLLjF0SODiiuRiq7a+wS7biZt+RerM/QhxAkObROuE9qgCpL3dD6nGUvmlCKOpfAXPq7WXFN
wgivkuBco/Ynnz3BX7HtY7zh53Ig7a1pZuK568Grm6bUkHinA3KSjB6x5LaL3zc4BUnt5j9YfGTF
uowZhA8l3ZjDhokw676T0A7OLv1Gw8u/7774/7TM/tbW9997NJ5bClH+x/P/VWl/+6p/GTXEP+Kb
RwPfRUjPIMfw/zJqeP/w/9bThyFciEDcmhX+ZdRwqLTnU00fkOOxKBXB/3aT8UUxYS/Aw7YT2UEA
EvjfsGn8ZysZcxw9b2CF/SC6WUj+aTX7P6xkacaGJ+yrD7An9osoU2/bmKo6taQcN1CYAuwLuvP/
6dX5b0veyAT/J2vI7duSHbuZ5W53/5A2gf/sYAMuhl8K137b4xvbjiQuzb6dRYLlIpcc7WiIt3mH
fDPjNfR2BODwxb0h3WFY4HErUTaPlFJQHEjEBP67/MuCN3+58G6gzC92FzRfByxldpQ08b8onK4Q
WzUOJt3JcXQlkDIvuKI66XfsKXDo2R7DpIehiolcRSXk8r/UercIBDooaDjc+jewPTl5GPeea4MP
zf+y7+uenwXCpCUlcPxAC6v6M+QsFD/CfyL0i9y1AeqH/LXB62MwMWQtcPSHMIZ4icFUcM+ygneK
tWAgOYDbbTbyACIoL5CRO8Y/4xbP/waniGRfn7f2N/nl4qPNYLLuTcYJ/xSBwbz6UzSlr/wnA0zG
RPFi7fouh3o8jQ4rUN8pBBXcI6UzEZzm9TRjJOGeoz25izO/DxQrGB1Sl5XW6Zju66w3T7LCd4CK
oCIeVSGwJFrI7UPHm0ptwnhJUiojjcj3o7GkA8Sstq55YYjTja7xJNIEDPsNuldw3079VIOY6KVz
MKmVxeuotRgXHI3HaVuHf8dQcRP/10qN/vQo85sRMAvrb5frNhT1SUTTBju5Wk31EnzKW4UDOK2U
KFXKfQrThRizYZ2hRY4bZxm4RlHhwEUFs8NMX5rHWhRVsC7fMz/QH0PIjYmRG94c0MsEuwsFuZA9
bWvsAS+5HumcwbCtBDBDkIXK3creBd0kf1CIF3wkWTRjDwz4u2GA5KlH1m5gCdYmVYY3KVZ1B+ot
X45xCvgG3YbvnYXF75HH2O96LJdwFSN8UJehRPZb2TNZuxQJch2mDc8IlAMy/CxZD7LF+AwgtK3g
j7p+Oq4Fzic65pN6utzuwzf5WmQlOktgWBrmSf6LGAp6beclPVpJJqAoqImmaqpI+01g5/LU1HP3
w5fEYbjEYOIiyCgErMd6mpBPm6nZ1z7j3xpofbIPk473yxIVyDTZLO10W5UJ7fX+mApSNFL9quM4
f5rACN4Gs7q/y1EdXgGg4PBcsFpebtcSOiDKsn9qiVEQciun4RTmXVoT6pflrshsNa1blopcMIeU
b1yb5RKDosYnuTSVBq6KG3IdkS5HGVv4fqsYnh+CL3spCk/dHLtnSUoNCF85KYxReD65VnimHGEc
3rxmDNH9S9Tn8rEoWbmwyu2haxt2TEYo8dmm8fLmoX8SP3KL8UE4Uf4M17+5W2rqNjZzP8V/9NLG
JFuAM3gnJ6XPYgVBu3v3KTRgaYXceecQZ3uZZ8OHONBD/IQHZX5FPqi+WLGgWVAB53Bjbq0c0IDG
k7vCUwGf26/dmZZ1S0FOsExprSq65oJVZJRP6B8l1tnwHCcDFSPputukECVUxjHCBLTBO15G6yoR
BWVRne3m8o/Ph+W5hPLd/849yAbEHpbhGtMdOSDXtKRqPVE3QJaLBiLcVKaskvuRt/sabbWHBIH+
j9qa+U2+W4i2OtCqBWPLDjtNZFOjLoX4VYe0Lp4wInVInULiN4LluZA72NqoLbgO3J5oWr+2Tern
KZUwtHtAiut0aHaaeO8rLzLxzgU3lE9TjpcFWwI/YQSLbrgpDIVwypAt/dyAX7UkNJtyZ00qCr6D
EUbePiDkF5Y7KDIlje29jBqOIiAl+BiWbJlUcW1B/TUb1U/wItyWLOsha1igVphbeuZsn9VAQz5f
et7g3pU+NZ285TWse66OdcQ+grk9oCrbczPu2m5ro8/FYTkfEmswtHjEWRv4p9sjivaGkot2eOiK
sSX6FtUxZ1yGMcPuIXbCRLvOKma7DVNDqeAlrR0fc4THWse+nao0V0siYNRYz387rZO//db0i9J1
3f/tvXaGrk/enJw67Bns0uuEj5MQjkVddgsu3j0yLE0dFWm3Rm3CaGKv//Zsc77Y75x2yR/KKDJE
WAq5C4q/6E4fUD5SywJFqgoW/bjw8A5AtkmQ/NkeFJusJ1uxTclGPAV5l70xlxDNvZWCj/WAjoXp
q/v2Z1rrcQEbfmHN2jvdJoukWTwFIAZG7W/jOHYeMqEdjr0fHB59tp7JD99xYllkdsrbDDxbmTr2
oVNMWx5CLgYm3SUIXnDdz83f5nOaT2hBz0MK0TuTAGsToSQJWBu26Tssg8tPlfDsBwMz0qqel7X9
y4uy/mVs2LCsPR50ONRuZewp2HO6ConNV2sXHnUNS7eyf/bercU9llX6HCPrgnTiPb2ag4lfdJyl
QTPuLN3z0AU9l+0kGg9De1POnDZZYR7FFEWvVFgPA5bPioSKBOkRbrkszP3etB5c917Bkd1U9H6q
bdUo/TF5IUdWW8wkIivlQzSsuq5O1ihvIfQMUepdXKtAbm8J8WET50zSuJlCUOxp1MKHmCch1l6c
ur+IMLsYKTE/fKUBnx+qi5rYXUPukYbEPmkAIC8FwDRJPqzCBVGEdz72uHJjQ8VI125UwksxFiPO
iiM4pwHVa+1znBmgGmOfcwfhQNbEV+JcBlciABVPIVmMycq1OL644iwB9zXr9r37AH3sWGjojCVE
sRDIJPvjzdKTJSD66RMtxivXdocozdoYPkrJiR7QrUpdT+liXqTGF3EHaRM04JJzMNHnyv3HzEuI
Txd7anVUU6v9bUTsCRj7IsZlPXgk7Ol6CoNTDsOYcBw1rRvtJjHx1ARYiJ1GnLj9FFC2muHeujT8
43hVDnADVsmcaBCgVsY7VYswEQc2p7FaU5BQvE0T9Vz02ubAyUztqF8jFBEKeJ1Fg0KdMhiddVNR
hNnVxn8oHB09am0sZCWbDpfYCM6PtCPiZgeWuGOj23zGdTZd/QFUw7ogfX3HW9N8Ckdk7g5W8ASv
CSAYpjAd3tsmsHEiIJn/lsNiHqaFBcCO7KD1xm9O4DmCAfBiWfYtQzqH6CqOAhO4Ctj1fLVh2/CI
ohoEW7jk0+lTS74uaNHitMtqLBxNYX1GRdT/nPsChhytTATnOnK174bbwkOSAGCb1Fy+8WqNR6kF
wa0w6tigEXwh8oVxodjQ0ui+9N3ieKBPDLq1qQzVSa2ChYPuD7lxFKixOGqj4mMaKzy9FYwVs9dT
lGLrsSy9EDDFPAI6E1Douu0ahmYbG8JzVbRDum+z4NbYowy8g6E0FaagZiLKXXLEQEUsCDTfrvqc
YHAgOAFACpLodg1QuZS9KQoAPAhBIrcj0oFNI7hMUDmfRJVhrkgcX9esg+Ibi7XNywdw5tYf4abW
adFcGEnaOeF7wxv+QVHT+xgPQ3TUIdsM/vil76yzLAUlyNiv1LGLw0msMWPQv4Ffib4ViiCzO1EO
8e+mTr3PmrNGow1bgbUj38ehILiCl8BQZ5/dGX5kB7cbdWWFMbdHDzHLZle3hHBXcb7gq0BS4ZcY
6Hwj9W05dYc2PHML7cjzEcTHLvjk4BokmZdQXLGdBnH750jHlDNzoRv2ozOO2J2tGlGRlhfmmbjt
71VQFmoNq5iyggVLwCoEmXkfTk78XstB++slXyjaSPFEHVtIkv6uSFWAQbN2rN9NmKQ1Dvt0rC/w
dlW2UXy/BapOVUwbPn9Z8BwBeWNDxDXREAesF2hVAWjtBB8iLEPWYTZqqFbikgdQU8GEdoCD+qJ7
qDDWA/PyUnrX2KGUwbp0S8woVEjEv5ykyt9rPgQ/DA7Gmw1BYfyWIeGjNQmb+juNQgM/SPHnjpzW
+45u/ccrZLhBbfh8259NFnNvlTe6MSeA/6N3nQRKqZW0DxpoD6JR2/LzlEVefJe+zQ/hUgX15LQl
YSxFe8FL1TlhuJn6Ktz7CoMRd6HJ4m2BfZIrCFU9bEHdpf8P9s5jSXLlzNJP5NcAhwNwLDt0Rmot
NrAsBa2l+9P3FyRbsK1nzLgcs7kLGslbWZWVAbg4/znfCU6hX/d0puSAK7YkzZHUxk7Ym4QzMm3D
5EqxALOsMqoRtOgQg588RgkeueIKf++FP5hOLQMBhiXN0tGM3q2XZYqB9SUXr4SD+juxHVM8ZWS1
YzOOCCEAF/mYKm1gjnIK2fNGFfOe6jeXH/LSUhnEmYp4LEfE3BzykkDotq68lvEQ6VqMrLijj57L
cGqzhqCWtwlHF3y3zoxZPBTp+jFwFan/f0PVP4KKoaSqlcJTJsgRllSXzM7/TWz6tx/m9z+lFv/X
r/+77CT5nf6RBwr/0p6Mwkg6kuu57/xXt6fr/OUG/IMOgzTlOj46zD/iQNFflzbQEDovQUjv0uTy
r8hMl8zRf4ssIvgQhncd6aOBaZTm8H9kgUAxxAsuvC9Try2sxrkMOhrY+sTh9rQWISdnnHo1RQWX
oWnvmf6MpwcA8BZCc6+fID8khJ29fi7b/ovWzr4h+pwV9N3xqoHN2lGVocKf/7qq+f9apsy/dJT9
n/XKf6vH7/7nmP38/u/p17990d+fGzTF/3hwSITx3/8jOhY4f/k8qcT0eVQjl0zMfz4rQvt/OT5Z
VEX0NUSb5N/9C5okz0X0z7okVcohOZrAIVICYkpTovbPAmFrAD20ub4MBSZAyL2szkXhRpl2IT54
fSyBCwxMlpaqqubxT8soeXQeYuW74jEQHaDAjiabvuoXOlNAc8t9g7g5iFsvTVrm/6WOprw7A2qy
VCQ62apWjlbgEpg7DAYlhxqK2ar1eVC+ygUKRjet85kkR03ejAMkmBlyPD3FNT3e2ZToCBax+2Zc
3fW25V6C+TZyGP8SRTH9L2cYKZE3FbShn6Oa6QXlDmUqujfQwoADJ708tivFas0Z7l/CDXyMBwFL
BiVCOzBvFWckJJ44KjBwYpulZ23FP+/sZlO5xWGKfHtTJnNX3GFyHLLzkJXchC/8na75OaxeNb7b
Zo2f+PCwKi7lFKY7hh8yvY2HJlrei4FhqquTZKfSJSJunxja7NMQRRMJ1m9f+RPq7yjq2rsVJnq/
4TaawnuUcdCcKNw254GpJC7+CKzBMe7H+VcZed14bao0eBhsDKoDQRf2/42yIjtyTdbzxxiV3RXS
q7u3Q6C+i7GHm5mZIJUX+1+wFRWWtyNKoYPPynXfZiYlZp+FyqETpy9wH2C2zsdtsY5eu62dckm3
xQwfL15mNZzHtG/eF0qWduNkRMEmWFEREk0rVaw2tMOBXkn6WAv4kjEAZ4czECTeU+4PQFO5A1E6
8twzci/eSJeJ/M/AeB87GXk+jzNekoX3oqSzhbWHoB3zQZbrK9ToKeeTxst53WvZFT+cSVVHPbpo
oPhbcR36yfUsFdaGNYieCQSUuDVTGKObFEF41wWFuMf8nXFQYJjHQZ6DvYF0lkZL8WANEiodHGn1
pYn5HPBs5WoLphb/hcIhRzbXv9ScFJJoFhFrnEgcX8jKGe9qBQr1LnFRURsTGEzNMYvma6WH5YEt
gDwC5SzZi+1X3IWi7cf1D60f7bj3Ud3mR9JjxdbKZhngMQLY4nwiTdfEe69e4nRfp4M5DSah7mz0
1mpbupieb9wejGRqq56ETlUSqKHZNHCu64Lf4joDqQ89NxXJJZCVDhERnkIQ/W73VTbxXfbZ3LwF
Da3D30CwvAPhNnuKF+wKgMVSpnbAuGP5mzcYX3dNWwj+pEHcpEwUhxOYI06qNSL837S8/q0KqyCl
CbdYd2go3n6A3HQYytEiyLdq/r2QZHuPbFadpD+Kj3maihiB1bLTwDspb+m6AhOBqxUUHI1FuziC
mtRYZ+DhnLAYXLTw4b5IpeKTpxUCZMQU4xpNphYAkuhCtPxlQVHdR9MycVSP68RubZIjQwLZ9vbT
RO2a5Y65ny/Vs1SmeoW+Va2bOI+ENUmojH4ZJj8Dz+vfoWSX7TWDVL2eUL+H4mAAWhb7CVBTStNL
ak+LrBt3CydAxjeryspb7KXZk4tz9r2bk+Z1NHJ5N4WJdiCOfQd/3JiQjJScquuEhHtO84UinV43
fr93qTjjDrSqow2K5GEuQ+kek2kIMKnS9VxuREt4bMqFvkHBzW8lgTbsdXnU3w5zNHNLa/iHsiba
YHdhOhe70Ks8ywNhiB6pJEYuoDgA0uoc3g7poLudqnTdEF/wOkyaJoy383QJKuqp11ta15I7rvEV
Sd9GyQPVGJT69coSlKfc5GKyb1g7tvMgsCLMdlTbob6YKlEbIXwmCxYSn20RMWXOw9ulm/23WLN8
k+y08wAfhcKmzdrJAYOky81yXQEbfsq+yR9sm0TEXqGuGdw0q8tlshzn+EbEa0XM0gw3eR+vz00Y
Ufs1MKWl6Mh3n4BVqfsai+IbKatO/GEKq4vdWjcoS6arkqBmvcWLl0pTxoTTilhuGVpgOmUny2Cb
7mqwO/HbUHlUJioTOd1DF7DE0NTS45JZFjkuj6GPYnyS9YLbLcv8LwtBqd3yZyyoDrDyokNAW96p
Ttd259YJH5+HsLajugMFEG+58KJNJud+hffjh9lTMK7i2nptXTDtIL/NPapHfI+b8OKrjZvHwG8v
grRH3nh2iFU3mmHntpx8bsdcCSQgVZN8ct1ZXjHfSjyCNWmL36D5/Y+UdanDQbdeUiplSUUhLxMR
QF0dBl5PfPQ6JfzqjxfWbk7T6H1L7y+UiDVPb5NJofCJYF4iHCjh2AK7thC/o64kejI04bhA8e0Z
ivCVY/ODS9Lljxgrdl9Z5MlJFpc51DDDpNs03kSwK+LftZC1ax8lrsOcyfY++IznqGxJyGZGLyAa
wAmnxMQ2fR+qssHLQvMJlgGcuHxrfVxBDHYaew5Df7lnJqdrmn5F3R5Wxoh8RxNrPCfdkZpVUzNr
YeXzgGO46egdPMexByaZ0Z4wuIuIpTq6M0IAzC49d+581sOwUrkoRZBcJZOT0pcpwWb8AAboFN2u
rtigcQSmlFyyx7sPa+UIiIoDhqh7zkyG5S+ndMuO/LSSMuPMk/ue/z1XrdJHFB+D3cmtQClukIPc
kweEr4ZUCJGPKFvc1dwvV1G+RjhM130HWGLAzx/nRGFkG5E584o7sVRguLct1Cv+UjWlWn2cFfUV
Xddc6zk+DsuRLXe5EiiL1dYVl0adDicnozDKfS7JXHofkf+GHoBSHI1XrU8A4tKXoH7WzA6TUxJG
PflBrsozDZfVUpJlj4qHOmLZ23iybtdT7Xi0HDQMOR8RElt/69MBYLcuFKV3eiVHlHrFTvsaA5h8
ceixdzZTrqJXB51Gb1FW66cUt9fXMpfiMyeK0N7GMxmqe9BdTG7UyHy6rXLsIqMlFbaXUs4P3WKp
93bROkOGVEWYvRfUfv6gm0LBGx0nSqdpLkzUzSQk9kJthTvSC9NjECNyjvMsopriF79TdCkgz+on
3fjdelzDhFOJROP8YIDqEDIvHPwgu5bC6nLvk8daiRF75moUjk8abbCm2DLwo2SCSSmtLyKyOeM/
drmvdgoxsPQYYcVhccRaEcoYE5AklV6XZ8uU9ZfNiP0Zt2aFrOd1ZNrjdheEABZuwFhtFDwS9GOw
MKRuu74aSHItAFYb8fhiXYoOMTR+AI5LH93wEY8kn0URnHpeqkeLueeb9D65eoKULqivqekhHMCf
4fsTU1Hu/KXW1N1PhIZ58EOW8EypOdhDC4Q/M0V52J57Up2U71Q6aq57B0Bed/RIdgZMnKMlbo5l
KxdG03mwvJhJFb+GcKCQJ1xLsRuGYRa0ShGw3GrMaxzBl1E/zxLx91yvqsh2hePUQOvrHAOaK6Xj
3Rl76YYph7Rj4Djo/rYp6azjrAvr85Z5cfM99fiFKbXP8RgaVyY/MHwn44NfQ5Q7jyTxj4jalHLy
9IDK8auw/QZnkDFRrCZd74kwON3TGuBpfyxtYFkkSQKiG81Sd0w2IVX4rx3DLAR6v0+vB2Z6ejtT
ClUdvWhdHRADcK83aaiXH3EtfPe8RtKrt21HCHozNXP0OuIwo2/KreWNz5ELj27OkJkGGdHke3eZ
QduIvAvolhoX8igBWxKJjcRXxZ5BJoG9uYzWM8GuhdSr34ZqE9ISXKM7zfZpXAd4VbWw+MFqzMkb
DvUk7nzmzM6hU6z4fByzfxOXuevzWOCXPKBitX8yurRClLrAf2kuOypyVZvc5dPkZZ+BQEamC6wG
G6T9NpUPRWtDxcwDSOU5rKX+UYEFooTdj+NzSBxSMVwaEbfZlYNsq0SeftEXt4hrtl2cCEUCsOBB
Iwn/Bj5Y1MjC+cT0l3vCVdiN4XTtWJF8r02bXtu5Dx4rUGXZAUktnZlBLdkt107G8Pzu4wbaqOS1
MITKMxqRIAbfyEXX7rXJK0jAE0DIX61M4Y7pKXGKH4oY1vzLSWKiE3nbexfva7Zw4lyC6geTOnNM
u7m8nnvaWgKmShzUkuRHWPgXoi1z2Hdv1aPakwhK30Ro0aLztqkeGWKEb/yd4WAGLevBBv8MUae2
Gmac91UREiyOm/F1dkYZ38J/i8I9qxKdBFCHK+/WjYSPOTNby+5t8YIheyECM6e7AOWqeFodU/Vn
gHEZVtUm4c63ra1m7LImi+PcLgTMp327Dgmu2ZhMJRErLwV42gzJEXS0eVG1dZx964qFOUSv8/lO
rkH8hTOk4ZjLEHsEcThZkzDfkf4KdpFO1d+LM7Y+mI9CDsfqUrSYU+d3zEyXPE02dN5creUrONbp
qnIy274ppNMdHr/x02N/0o95X5Man7W/8ExjfQI0X9AYdwHh0RYyNllPnJCgDdWTHk112MEVUx1S
iGuQFKewr/UxY2jEkCQNcZEW8a27UijsxIX7Jpyq4qmkP7JFFydRDS5iBpUxc4Tb+WEVTYioi/8Q
2MAlToNSPoLjUp4lVpJBUi2CFUM8llQsFNiVIphQpP04hpIOmC5Flk5nDNVZnIJAmIBZpvyZHCOt
dk3mbjvdB+E2xpTWkQRteaPryG/K95Rnob5tfZcrxXrpFca2DsJug+0sf6kg0ZhLIE9yEWbsRZKb
FpO4HtarSujiZ8OZfxcj2z+vTh07d5iHhn1Iy+I9tu/uVrljzQVirUIu5MQfN0HoVPG3dktuLpgS
hvsmWNC4J53VZ79R693i0g332UDqPkP9JY9RmjC91nqYr6dysL+sV4bhfjRudVcmaj6uUdKCCcln
xg66RvfZ2bCwT7XEpctQJ6NcLIjW8blgBMickCoMQuI1FAiaktPhl/XT/jX2wjk4DwRSaNItnA5P
bxZGrwGA1eeLD/ri2mS0SXGvAyFTQHg8Tqo2374w7rNYlPtG1WyyTXor7L4k4XlstERoZ6y3cLTt
JIcymds7YjZ8olbD3ifpQ4tQPgbkCgKSuHwiwcI4rAP1eRR1utwTdNXHCPJHtAuzUYD/M4O+GtPV
28MmT9ebCWRgvM3In0w8JbJgBMVgcZvlPVNI+ofLLbVuA+OQNBbFh58LPjhHI4nuioyz/6PbcYp9
4FKt499k8pOPZPG5c648pWfg9M1TTu3RwpW8a+sd58Cxvm9cpvMAAMpI7uXoOGdbeU6Pm7Rqf7qQ
6sOPUcwBiMhJB4rUddlerqrytuDWuj6xo/lfnZc7ZO0plmI8mVUfddRoc8Z7m20lVWGPWqq+ppum
L56ZsXSUWZq1YZI6CFr/bAZayDekYQh34Jy4isO6+bAq9Dtssln8kNiJOpGMJlumzGwknJDZ8U82
mvXrGvFy7YdFmfK6SMNxpictFHQ1SjF/+6vv3XoBTZoukJg7lS3zT6tUW+ItDFICD1ECW3JO3il0
pRp5kgtmdY8cE8lL1z8R1W1onFyN/1wt8kKKSUjZRFPWDnccicMD+33kHpsgsfiLQjIFWVzhfuvA
r/aPTpst3c5OvciYVNY8Oe4oFoYpBns+e3MX+BPydj3epxNqwhQUXvqcuRHUJR4x7ztJx/46A20F
LjP3w/Ds1kY/A5oO9rwt+RGWUXGlkjB+9IXWD46HQZvq9qkKTkx8i93ou9E58rHyIBzI5rCapnjF
IFOdqmpq041NuPQeMDFCcmVY3H1VMe0Tb2MQLvIaQGBDKJAHBseGt4xXE0tVRcbzIkfgD4ogWICS
i4/sldFzmluBCz4vKQcqptI+xmOaf4nYZ729yA23fVxy+Y8ovcSyM0Y5vzgQ80kQxOLHtWjxyZGK
HBmTifpXy2a2K+uJKdMse27rQvTAo+QqMLWhQnJyiJr4DFUklFvkRPeWof3s7zu/aUkYKLes+9dw
LNvpvrCEIf/Q/7k+aHYlc5dbSO04upHnlorqARuLdH7HjkPAtU0X6qmxmXT73i+zIt9Z4tlAXHvW
qLsw98YSYAaySTviknr10kxh5/LWC++YRSqAmVUORm9bcCBovjLof7c1YX9miBpjSI//7pCq4RKz
BjMko0eS6fQ9UzQPZ7lp1Ygr28TjISm45G4UFr03k2Ee84iBeJvenx3KDunsrrfaDPVNULXMMd1l
orEQlfJXjspCyXXI/fewTBbGeZNDZ+CQ354CiXP1kKFS3/Mqm9eK4f3TGCcoAX22pIo7eThD9kpN
Cc8DNLSpNZlwGCDwh2IBoiGvPfWxhkFxU2TTZRUMhglku+EB2S9Y2PSpbZmbEy4nSHAlM161XUav
80eXSIIzs9DjgyfN+JqWC0VwkdWquNKeaSN86nH2UqUzACGioXO06y0x613fV8F8k6U1NZ+z43yV
Q5GBvIDiNVGhaubl1bh6+ppbXX0sDTacKqV6b0PBCodVJkY4klYKYzFnTq+pGVkzJ6dzzN7rtD5l
gcLb2cRDZI4sp3XzGBciIq5rUvAGqoyQ3+BLsHivUae/8xS5ZdPgfyF4HpbtvSza5VgFbf0F1im5
EUFldjlEpH0EowfXGphaqoQCrIhoIP4pS8k0bQ1a+MWRFha/pg6wAWJaeizzThy1N4qbGivyaa4n
/yroXdpsmsj5KvplvuHv1d6DphY0wtG4kzcA64916oqJOLfwf9e6oaiuJMJ4mkzQHrFnJr8zinJe
i87W6S0dpCuBtMXE73lV1o9JLfJTPFLNAQWtH86gBACrJ1LAb3AI7Ff0PyxEyGqRISh4JePwi/dY
//RKq350hRiu8C3gZ4Cv123wVecHrzCkvDpla8rclnnMD25gmy+JGM9rFDbuYx8DzWIEbRt1zqhB
IQBJlINSUVDqeleN+XAa9QzqO8Jk5pB6i+gmHCUVBMdSzc2ADiAHb1cyhmfzbxrD2d5VaXQdw/h+
r0Fvqi00kAXpT+biBixBF/5GaCTZEeN7zujrJrJ3qPBT37L/EslNmyU6LitnXk+s7V1Cy7LaIMcm
ywHI/oieIDzL6EAFBLeN6HjlpiB5nPNplBSIQMTb410MKBFKRoncrmX50Jhp+ohp03vBGBdkLFsp
gwi/XzR0HSpZpgeVYrnSM4e+dWtbVaGulWmWPcwQzB79lP3iDoYfNktgQ6nzh3Uv/sDGFDQwfnLq
ffNOPqCw8xF4lTjBz6JxXbpegKclVvLsZ23eflIWoL8nPyxv47IJ935RdB9URhUDnjbNCdWKWZ9c
r1ryXc/BszpgLEK2xG671CcWGnFjiqGi/LCMcRIPY1rcB8T/H8s1NfVZdLpSmyxo9Te0QunuS4hw
7DIkkXZZGxcHyvH0jkETDtMWRFFIEXWN38mOXbBuiqLQ7C21avS2MQvM2YFfvj6PYVIcK6n9s+nK
4dtaw8urLhCgRAZC76JUeCc/oq1wpwORXQORu/S4l9PwlY561xApgtOTHOaBBOGuAN9zhd39Ev5c
enNotSd+T55BTsEdg6qV9YgyXLMnolnVWDUbzvvmh+aQQxnpINB6Rbveu3OpfiZyak62E9MT68oK
Yaes4kM8i/jGlwK0Q8jwJj0OeQdUwALdzfc++f1tUYJcfYJBlof72SOideh6B5nAlmu+XbVTvvYQ
AnbV4EV/nHx0npLGb97LxEKQyOeofc9Gd0azqkRV7LHG+I+DFtDoECmdP70KzC3SudecvRkTK8+j
GVdWw1I1py5KcEpx0bHg+QzK2yPSCG5/CETJQ9imhIxKEw3rdUpgOAV52Yz3HlUy+qWm5qfD5dxi
ZUn4v4IHAivREbnD00eThR1X+8Zfrkfl4+dLNCmwoyb/us0VzmkgRX7t73rGLhPXKpxOx5GkesIi
HDPuCgpi0848ae8zjdYu3ONpxRGaWzm3u8YVBKnJ8ubuDsWTHsItUkVw3WdOhQMM5khJezKmE46Y
pvXV7cIZ+WdsdZfdlf28NGA2CGQRFQEOs6PdvcURtBTpe6S6gQGMmKdnr81nF7CYCHZcKLl1AfIG
9MJmorbBXOTPaZEu5PJxVXLmzfW8C3AY7LkTguGEZUYF5U5XjY8mLbzcl5thooCIonHsMTQPCaBh
hNdL1N0tjelUxfH2P1tH49JL+fPpFZzrvt+Go0h4kuEyRF5G6KwHe/nB106wtrz2atVor8yWpm8r
R/nuRIN50fllTKXw3JN0xe0Erab1rOKEtK7Q5YLOlm/lEi3iRod12j36KmHqCZtHBgzqguaFPong
kXrVuT4XuSJwZu0Q3hiyPFz8w7hpH2v6Z8JTi12f8saqpedvydpw+oyHWDZfKhls9dsSmqYJOAy5
/is3y2uKUgEEP3rRopetTam9YdeHqPKrr6mU3Np4UlRaQ/YJtisTPKaZcF7E1oAU+YlOhVzGgWX5
bkcPk3TDj3PjqpBqMzxx6Z1ZApDTbDWoUlM6scN7Q+3uNSSm8jMYuuBbjobLWbS68J9E3P8AdDbq
jcqndmgB0hUkJ3tk8uSKe7h3nnI5ZVs/kAw5akkkkJxEeFsGlIBvKzNRs9PpmRLSghjWEV9wkr6w
0YQ9Kk8A0IBvMuOIgqoxveI8iO3ZmZvq6EPECO6IBkaMKSGMuhe/4NjOt1Jm8CxdFMbhAIb0oq2j
e7yCg+Yptck8/cGfbeWZgvMmPfOhqmuGDVgUu6qHI41zykKdKP3KfVkDYsHnpem6y65sms+YyTw6
6d8E98t3ajEBSCiC67JMy3NNJfkez4b5INjCxYiI7ZCeS1aL+WrtsoW6TbwIV0EnTMC0Dp3C09VS
/EBcF/spauW6i0iZqCMdBMWt9T3KAwlILbtiolqTT4G7fI9oey3KyH0yQSmIcaS81Tr0Z5AwndpP
kHmvMk6d1I9iAX+O2y4cXvDPUnE+ldDjbnvAjOWVG4h16680IkOydq6ZyLbvZixC3t51NpEB/ti5
tzSzuE+FIgu9a7g+cA42xg92GMwGan/VAoJ6rcvXcXWEYzdMaP1dyXSI8Ac+oY+1KbprjuIMzlZF
6KTkuBuUr1Ib++1MqeX9wbHwxr4HjSBiQlFlNysoM+ueONw4iwNNEy36A+Jvmh2q0uuCe8vtips9
La/44pp+yp65qYbYqEOOfqc4QdOpNkFE6/TXMFjPNzvGRW12k0xrNe05R+QRobI45RZ3U01S09Ku
+namiMNCtAyiY94EEXGxcF7qnQ/fZlQ/yIgJD58xmaXbEbVzfnRS9gkLunuoEtB/9MuEqJVja8+q
dxWZbHJG/nSdzuWoGxp1XCXrq5Q3c/ko/CyRD00zh/QVUzBSYgIgrICHgzcDLADJMkfcSTLqwOaC
bh6PpgGpTu4pL5yjdZ0OwZs5TfQJGiFqxi1GB668WPiddtmLKRpwsADWgzlCs1p5WNTUYsEBADI8
dwxg8JPzaqb5C37WBI8XyVc0+zPNEoKircb3FWRwjIVNQuUz1SUivfRXpVF3jBClSQZcMkMn4GSc
8O4IBIfNj5qnhlO+WW0Dv1BkI4fiUKIl8bgof7mhQaKETSkYlnFFQMPuHqoV9hLdaJhOu23XlXEC
VxVbTrhblaNmAtNDmeRUpLTIbCfB3ZV+M7I5U3FMstLlkLwiztMuV5lxOqVI1nBjAIpm14VsuvSe
lWPkPM1ol3FgNRYQ4nCw0Xrmb/kxDj5xd7fDfU83TTkQuavHpSnOcbm2VGJn2TiHvxsV9uEruSOP
Vpll7ar9UgOu2gG5DRVUsj601108lWyPTqxdGDK0cTtvjchpy9X0YdV7hv0sbrWPdeSKGjS3uENI
8+BAjv0C/yTVY3xsyjiKfoNfhYpDiIvLdHMiRNV4O2o5TERHzepf7EANtR/+smd4tYTQNDEc45Ff
BJogY2Jw7vdeSqTbcJUr89w7gfZLh2sMZCOQoYBLMUdn/CPZrz5nNnY5rNcDBCwLolT6x3IF/bPg
7msT1z6D0fb8I1YaZvGclEblHCFRGBgpBotJD8e28/x6E1rcLtuGPmxaNLUap0u+HOAtObo4Da+Y
XozUlEVQXgDaNo637wuaxraUohTIUc1YGn2EFhX08ZG1YXFgAzi8RLtBdIyDy8KI5TcjGLrQD56e
RHLg7+f3Vyn5v4EO32x1/uSanoIXxVvR/ugSwWDlj59BrGUwWNM/vvM5LNsIdyxJzbzCce4k7ESO
zw56gUOLXvzuVyqjiDZ4oANK/CX9QYCWW5CEkYIZyqHrbdrElDQCwCVlOCv7dD3PtBWJuxwXfrNd
LZXID5EX1WyjQOqE326Hdsmb546QewSQKACvkvbwsW/KrOKE6sfEBpgYZ6n8zgPohKTGULNcWmgH
MvVT4ffhnwHeLnm0jCqjvURcHgpqsqWEzUnz7HQ7N6p+cSjlogaxcaPyR746Y3Mwo9F+MWzQ3Uu0
JIpki8RtruyKE+Fl8saKxuMiFX5OwKoT8jB3DAr2E/hOOF1N09Lh2Fy60hpaz8YrRQWa+LrMCIKr
gQ07/GR5bAkPLmVbvEEXNlQdd2TBQK0PbjIDHmwTex1V64AZXFJx3B6mjLWO3WICdXq5TFCFSWVM
1jb7WOrUHqIhcdSu7Esj2Cptun7rYEjk54gY6t8gRHF43kQOW8BzqQJRHmsuDwL2hdsOdIUFdsht
yYoVMkhmKhhFTFEd/D4l2LjJaQPE/KoCFiFqRwPUDC0G+24/ceyNzmg5zXgFt9m3H63iXnvuREzz
D16qvot27Wza9QqfjqTufFK+/sN/Gi5ajiLLf6exXndQt4DT1+e1uYSlyA3yRHL1iTVwqBww1YFa
9jU+YE4syifYYckWSjy3BNZEETRIfWKduVV45YJ/u4750dzVjK+i96BuOgP4OZgpYYft6VXnAetC
fJQua/XDGvA/TqHjwL/Y5M5A4dgGXJ/mjBWlOAgeyL963daqPukRdYzs46tgSZrqUC4u2ByIKrX3
xPqBqeLInN1WTzndU+XOzNnIcj6UVWVuEqFnh7P3nEHbdwkGT2+qHEXze65SJ/kdtN1UPLEiN0yi
WjVQMchaI296MXbqgFBZjG9cwXRysgkK03dIgDkE4STRpu55yJfule5v2p0SwMEknKc0HSGYuQup
LY6YzM9MYDOaKsnOm+rDZJRusQPlJrFnS5rBPyhqCt0/Klxbkj/OqB8BN7DeMWO5D5NZQlqRuc83
eZ+bKlZgtVa3W+urKpyn9RCMowMfGTmwm7/n1iWtwW3en6hFmye3paTIN6AorpFB0rnDwRX40b2x
ms9pY3GaZOlP4Fp2nulradbyJ4AoLoXIUFlDh1ZJHrnxblxd+CunF1QrSk66iZhW4eTLxp3CgGrn
OZmYRUmIG4IYQKXGJ0XjYCtBm3LSe5ZFo9tTOrGT4sUBCSDTTR31df4ZzBY8zV5TvtxfGi3T2a6H
wmHOs2758Xagp3x3UnfcokDg4ZXBuPHQ4OsjpE9ZvS5O2E8gtVTs4VS0SmmWYt+OlUkY6c9DwGGV
sJMG2KQm/lBqveVjPk/kqUNC9MxYApx1K/m4V1+5xgWjPni/0iXtP+dsUI+VSGFseqkYb6auDRSR
mmCotzUlkNGdAO+KYRf4gKYWNQKEcYy1r+2+1xVdm5StLdO4D5zeaYCqFXP6FEuvdw/0tRfV73FG
9rvHyyWXTzkBZmP/6RIV0tkccs8D/hgH1RHL5MRDawvXJTxhHGVuSN6rO4Ju2aGPO/h4OakxBhwF
hjnHjSmzGcCOogy7qn+oASidoFExQ+9pVTvZ2vZ3K76walO7IxgD6DI7yklhw5CnsU+KSoH7lFC3
ZRTT5Z99ATAqAzB39r0gI8oX9R5YeiE+g0Dx5WRWWScI7b+1IPZ2WZA63xw3FQRy3712+TS2ztyC
aoelEB2mhqEfxQHq3Dt+uROWPNAWf7H3UM/VfJ+mQtCkaCeAo4LSGQaLxr+jIr3eSTAKt9AvHQbH
aNBXjZ6rZzg9ckvdXvgkZUpw3sKo3CLVyo5Lt8HgxwrxVnMz3lMWMH2E2IgBdGX1EbBZsmv/Vl8T
L8NZRC7pNifp22cuTRAhuVykDGWjOoZX1Alw/LINtwiO5Qe8NcbKYb3+ccIkMPeMdqiZt32pTqCu
018DLUAjaO21vKyWqfxZKtubLfwNaFaBoTOEX4+5M0lD3go/u9OTl39BR8DZAgfJf8Uwiy9DmYDT
wTx5V31Q620Vp/GNJFAPjjrBmCKXDPqN6ImIsb62/87RmW23rWNB9Iu4FkgCBPmqWbLk2U6cF67E
ueE8AJz59b3Vr7ndiSVzwDlVtQuzZTNgoYHoYzFNWpgKbV7tB1V6p/z/3lzW6tARlpneO14Kgl4g
xk4y2jSdpdDeNe2zk30XvcK3yw+c3vxinjxyYVyIiS2rGzl7WD8ArTC6ANXyEUX12lKf4Hjkr61d
IRwuy2NAm8oW7Q08FeSBvVv3WHF4qXhcGmb2NykU9y1Gn5BOEHJGx2IJE9Q2qOm89Ngnogqz6s4p
M9cA3YuMSX3GDq/SUeK7ZWlytEEqv1hlFQe/y+ejH67hAZWMZeFAXdZ2pub9POPJeFroeL8sUcpp
PR+Dlf0kLtb+6q3cpgx31VvpINqzMQhXegiNKh+ANDHtmjrcpCkj43ZC3GVRmVZ4vIKC5oKGblyJ
orPOGAlCp14PscfeaAuRotujFKo7sbrw6UyRqBTFYsKd47UAORnmQX+DyTtnPvSoURTElQ3L2XPM
s+c89BC19Fr059SwlSzranjI+MOfmGfrt2xgOA1X6e/Gnq0wM0OYnrLKn57MVAAmDNPoBiZ1wvYF
SeTRHSd20CIIYA1XEZYy2kLlCay8c4n1LP8INjzQNCI4qvK8eE1+R9rW60cTO+W7KPrmAyxedPFm
6+3LzkUYdZc1OXFqRdWIx1SR9x7CT11OHDJha8oEZt61ZXVyHaa8a5BvXPc6wc+6ZdhZfobGaG9v
qwIYTBWERHMIOIQn2UewNlIwAxfiA9yF7lBVT7bsMRSFvGQAaviKILabXi12luzQl263m8cQ7r7E
8bLl4AdvN7Rz/1ig6P2sfcz8s1bNicG4PlhqHRBQI8/A7u/rL67n4iGLQcjeQZ5ybx2oK20Za2eD
fBA89ryc8Haic/KWQJM6BSFZDRajffzOKnq9DkzoP3sBExVVG1oyZtJk4zdsBxMSfpTcluNz1IYr
Uew7PpM17UH59zw0R9RrVK6Ujq90i20zl4Pzcwdo0xIhMPlbo8PpWfN72N5bHJKDyzPnvwUva7v3
VmYrg1XuN+evaDnVQNV2DXyS15pgxykMNcPtpgpoRVnNnP3Iec9+ZeWSpbxvnJZzk0BtI8w1MVST
fs5249SPSPmB+m5tHL+lrZXsSji4sGnpqG87+age5XZpu3HeswqRgCnRtp4ZnCbmAVV9dHiFH/zW
j96H0OvVuWOXdRzuIMKnFZuLuwFKP38kcS0eE2IuCBRt9OKyQzoLsrvnBiGBbm6QC+5hiYWEBBsl
/2HAVOp5nrv+jQ1k5xySzAzRbuDsOnGPJqwv1yWXyS7uynFnYaUSPF7Hcxoo58L7P7fvNq/8aDdm
wjTnvMOou281EUqND9PbNOW9hGPOQCgeqHCETIGcFzzekV8+vi23+zPKyP24OyJCgjFrem7oVd5n
SVFXR2GidDkmXizWn1Xf6pyd5Mz//8QXX/p0Q61y+JvMqYesVmbogCj7uH3EDIDXybXIzv2CV3rv
0ADaTegdjeQwmEYdXXo9jcoTC8ooL15igfZwn/DdmPi1GhbGyFgkkf/A626SPI2hv6OoLgPYEs/B
r9Jh7i6znQC7gg25WonJelv60+ORE+PcszPzF5Vd4SGlWBHQCenQ5jtvf2AkrzitFIMZHjiBRVQm
DYH/rGiYbl6cqJTi4OjQhueGFZdkgORZeOEtCH1aDThAYk2MYGeSENjd7EzzvRgpYbPtJMqWn6nj
xinGOuzzB+C9M3HdfoBEpJn/8CKSLP2SmWZQDBtfHRxqJvq/I0Phtoxq0194djm/BUcNs1vUwKd3
Gg4/HcZPbi7DQ2RTmLEYMHEmVBrLXOr0FM/TSkC/yl6S6h4YWXPRy6+2N8b8CNMMRwPJWagMqXU8
lqNOiCDLe4ojMC1fOnuAsF7km5gaCpyHsxcb85BBVNDvqeRrOCpvjcy/Csqcg3WA75+zquGxf4r6
Do49u9rpwDID02uldZTyKmnL4rNboDYfowmVdtcntTokeHzNN5matudtvQTua2tZEl4RX4aaLcPc
aXdHrzZ9DkufEmrai6EnGblVsKTUmS2kfWco9VJCH0V9caOgSPGmgwN4TucadvCmjacGS5Xh/f9J
BYX2d+1CUuEb2CrrykJDroxXFPSFDVoi+3ZjPcDonEGclhNUxxNqB4gfliZk4hj4uqPZR9bkK8id
dy2YfWoGn1BHHfDVtoBvkZTY1YWofifryMy6ZuxQNmmhYkuOqn7VYz1D5M3LALp43UWn1M2awzCI
Yr46LF+JZ6bFvVoYTu70HSkFoyjO4+qhnWWuX2LsN/9hQJ7yc9BX9FrMJS/oezyO8EWTJN9VJzs+
3FqwxptFcKI0J/8vBxB0QVwLaM+IxHLF/fuf6OjNWY+5zvz6C2AWGTrWX6qaKO41vG8SuWp+ZoAT
LQ8+A7HhEYtVkxK2Xurk26wSbBcVaJ0/7CiypO8+J3LXnfyFludya+j8xn/OSBeJ0yAZZSH3VlYc
qkrGDjYYb5yZg4lQYc0qwqjMnmFsT96RRua++un07YIKZ2y0Fodx1lQWZUJIvSk4trfbqvJG0lqw
lbjudEOzlo5Mt/GqWs6k/iYMOezOVww7KQSpaITOuQtAEHVMe9bW361w0/kBX7Qm3xElvXI+yHpQ
nsdhZhqjvy3i43prix67j50yPCwLFrDiltYprBtBhUjOynLtO6q7JVuYveA/B5xFO0qd1hbn/XzK
LMimfrt0qv5j1p5l3mWCTJvGuynwqo5GiSq6Y3hz0WiBMWAtZKXeiOAPy/IQaMeyReHYNazezsRs
vjGnTGU9P6Ydaa1mi0AojcbC00tJgIc9eA22ysUNzKZTUE6QrcuPoOva7s0fEhDNARFlLmNOLwHI
zNqBLXIuil5+r3xTJf+UgCi0V/DS7Rct4hMVceBaOVz7qJjLxmraX85Dqv3WHkBd1f0+HakF55ao
5FI/uY2c+GcHD9bdrR/a2XkRTZoH8oNlVQ4WJLRpdMwky3UmJNlb3NH0pluzDVMCZVeIykEf70oS
pNW/vkhd75u+PHTMfU2/Hd+5QlfBz/4C9iXxLwy+4Fw9zWLnxeta/KiN54vpYc74et4sy/B5L3G+
DuCzC3lWBRaojWju+ykzzeLgWhakuOOpE+Sp1DZnh8zVA8+kZBuOaFMXfPq4CNtk/C5QFXcFXiR/
53FgItM05RedArA/2KiWB99o9wq2iBydbXueQfvOz2N7UOkwubSXSNnxEiWVpu6LjyWdzm2bqnvJ
9IBrdsid4O+aN/d6GmXzX9rpe3AdK4Vhnl9pxaqIRQYX6YK2Xto0uCdVQamA2wjhb+TTcGjLHmqs
LvkF7JUc+pstiT3yUGjqFyyw8cVrVfO2YI2NmSbtDL7VNz/7Dmlg13iN3IxDQpIXobadnnzH4pJd
bOBif8IBO5zxW6wPhe8TKsGLW6YExXhNsiJmQzBuxipq8qMR1vJHBRUzFtTHUxFRc+b3s5c9s90P
mgfZxCNXvpiyF0W3aQtYSCw3z+BJYYhGNvWRRMcty79OPNUDQupd+sSxDsnTeW1hvRB2La0PsG2o
vE1CWUvNjd0V4uynjUdxI8EYc6gD9PmtjmnUpr0k++G7OQjaaAhdZpgCJa3EbO48BmvZHcsBF9te
0vModsBjeGYYNq7bDErLvOnCLmkPtXTT4bZ2kimOqBs9cRPNuNWGINHMx+XsFn3NqdO+a1ityXYg
ncNz0FAod658NbpHXibT76Uha0AGB5dOS2PChxctotmK3qlxlZFBsg8jDi6CoGsEuXSki6ItZ3lm
2eunh7iDWu07KXJbjgz+GdBSFBIuHpb/UkVi98HoaHwFc6O6s1br+O5SR8CSxRnyo6JAsTmIiHny
UOlenros92bGZ7eSTx2blOca0PPFyMmoR6N7e8lLkoIq5VTdV3Y+U14Tnae+C84KANq3BrnCfiJl
PS5l0T4zHfPrAn8yVHYfkOz41kOSn0Bo6BO3SrpnWpk4gHUs3S7Zwmx3domFENQs7BrdWotJ8GTg
saUH4S+c36rUQSd1cLZil4knhHUQX1TEGVrmRMY5lZfmaP7rk5nRlhk+YPO3AtJ1TdY+5OzluZvb
3vmKUmSbN7fC67SLx46FB71QN/IbKbIx72mPoaHuaazR2bSDYofU2yctp6ax8PK9p7AQsC2IhnMD
ZregIz533iyQ4c/WNzH7r0oPHC/bynBy90QEeRGocYuChIUg84OXxYUEv53npQZBlcDAbgZneI6d
PD+shVNdljG2+0mO+I6GfnmpCD9uHXANhDxG2z8u8LsuPbedYeIs4RC7I11UAMnutHVfm8OivOrJ
cM2B3GrdXeiJDEpwCT/cxdfr4PN38G4GLM3/X6Dpfww8mAAH9loe09DB3pRlIzTK2SQDG2C/xFXE
oqcRZypRc2cXOCbCVjDE7XFF/ro4WHM4ew8EgA+4YTA4rzrn9s0gtmwrIolEl3IPU2AqevRkbwjU
csowiJO3noaQU4YnaR5EQTj1YnIPlHGxJ0vd2PlLUDw9RmWQ/lIWT+5mjYV/9oY79L0GRKg3HttE
dix+/EuSK/oEyjM4W9oXwwsJs+aQqsHsBRiu/KunneZNeSpbcQigUnwax53PnZGuf6hRi5gMMy+C
uIza0+5VlpZ/nWEInk28OuWJStpMUHnoYAZui+mbih5KtQk9vtQLFc4VbuYakiR12aZ1aHM1KLRn
g5j7nANFfO57v4xfM1TRp3ZAf8HOEDBLFRiOWOTXVEl7Y5eofc3412wy8PmPHdWqEyjIyv8OpnqJ
f9d1E19RE7jL6trXPkNIEhDGZsV16nNca9Wmx3b6NFRNnxN6xwrhLDOSIU+D/D01os5PlH8HexdN
iMPP4O0Qk2fWZZijc7p83qRyGYB7olkYwejD/DfZrhdACNn1w39MeKgSXnF24UDIMDX+Ig4evoG3
BXBXvmGhJo62s2HCY/POErcELb5DZyUOJmhrMa7pnkTuZsE+aXhsbE3u1GxBOHLcSBi3NJwhtDyC
jrKfkxF8wKBXKV9QPPXYpdlwefRPUghWKjo6ivGVoTcNb7rvk3PVWP8aenbOLxFZiuhgGrR7AJAt
6SQBG838QCahpumu0tnz7NuZnjXy5th4kVfpzcC2ilmBRIC4xVwf5oTzYPiNj6B86PSi7nkQyGvp
Gim9oxK8GUGRZpo9QS4f8XqUySaVgP/Pydx0lNzk9e/GB4S5YW2+nPnP/qPf1Hhm+S063kWzgHZv
NLx6j1PkphfH76oTnK32J7Nr3V8XE80LTSOjYsPd8hYlTaLlRFpLm4QtOXyHS38fViG4kfVqOkG/
XTfD9FS+KP7RSch00c7K/ltxqMoNThlD6BVSMu8nqha8S+xyrHifdC84KMgoAZlYtXFGLqBA2apG
asbu1klK2kJbPDuykcmRXiXSlpM7EaNySdaZjy5d1kxs4CYFuMuqxVXtX0JT5gHCR0cRh8a3ves6
EcBCwLJa7vFwcxoR3tibIwk2qlhBDhQcBqlWPqHfRWRqgIXseGtPTxxerf1JZoTkOQY1vzmHnJ3C
00pF7WVdnPlX0LEuXlpR4RKK6FZYSPy83JfI00+jA0CIUDipxhkotfvKF/YXG8bX9cPFUcMVjcaL
ezFmHnv00goMZEGcAZNc4GcnW2kvhNHXjw98ROgLTAj2XxiG8Ye3uh37ZIPjL6e9SSL0uDAJMGFS
RCALr9dHjSYSl6AF2oScBtaZhBgi/qLxjk9jX7p+8XDM0HCYyv0EaYL0LII7iucpmUlMHyOYPenO
r0fMd/TUQZvoSul3cgciOI6Oq5fZP14wtHSc0b62oU6LpSOXAso/HSTVC4T14LUuOwha2HB3fb24
MK3Gds/zhZIYL8Sr2+Mkm9/ViB1DrXl/xEsXmdcQimX6kOo0bY8+L4CcrWuxrOdJgfDYJ5Q+TDvk
Je/aVahUDtmYc+On0FalbhaWvhPqTcT61+/4YNAlhqcYq90lYTH+7YCQ+WlTQAS8tMaYoHKIy6Yi
a3QQtAHx2ExhOTBwyAbFJ3MOQaeobJhzOe5JS/HUmRzPVrtlWYmTgIAhH9OJbMD3O/DdNcQlFv5e
7nvFh26QF3ZDMoRVuYnDWdOyxIsmdMjOc2I64tdYfuu4o33ajEAFOM7Ct5H3HBTA0+k/bsQ6Jb2f
9I+MlZ6/GUJZvt6ZwX8nd1ZcTyxaNxY27nFtxv6GowVxF3o8LRcib+mjnJyzArN5NPNaYswdGhZ8
iYd4ued7cd76XpGZTlfcqnSsw/TIae3Yj33A91oyCewF6YSfIuHe/LeIthO/nAXLJAx5jN7uknEq
J5dc7UY9midCR+G5cwVLpALsLVNUIhRCVwKYrCjXmZ1NPdHas8g3y0xz6kw6Ms2kdX6kvY0SGqkW
TKGttY5zoi6Sc4VR5PUPMDCjfrcaduLEqwN+s6oLFcenYuUq449Jt3QTX18ZVY92rLsbZTvFFd8Q
AbMydhXXHRjsLehcwmkmIWqiw766MG7KPZGQ8C9kQhKptpNUy/WjjfdTJ1BJAW5EpAC7CQMnSYN3
VSm//czbVCIphXqiX8Y3lFLpliAuXdclz4WQoDxicR3YfKN9kLetKwEIMNbAp9UIAOW7a3sVIqjy
20OKR2U4jb4Gr+3q2gVL2/tpdKpYJTf7EjwL1heNqk4Wdgwi42LnpltEXzxIKojNqkyOrWOE+0zO
dBhvA3mSpyotmHvDiSX/s9AdDn5MkhJXA7ra0aXrgGUfv3lnExJfNfA/etqy8nx9Atnb8VcEBHkI
VP+YEcveOWdiZpSSfp8HbM3ZdBXDUmDQmwYvP1ZtH0IHD5XTUYtNLdnVriKgN9e992DFPXhPxfLm
B2bV/NccFWOLtzDEHMu7qP2wDnOU4N0NIXDFl9cdp9pJIR+46khGluUjXTEj2dd2xpjo5Q/FEBdf
2VTqv34og5cyiZR3W91qyh6YBzAy8nafq13KLoHFK7vnxxrWzHfol9lTx6/zBQt7T8hbl3mIJuZB
+t0Gg3TjM+gXz3/ReJH9ve/1Fj4DO3GYwTUhhm0w4XlBvCiRhQQTGWhajt6e3iA3jDgME46ms40d
DuuUDcX8hf+V1OM0qOZOlOx1kg3MAtYlypinfRQelowTH6kXLCafesaufgxjDC97LaLovAx5ePRl
2j41g8kous2Bi+z4aXoiRZjzzl09LXY7Levwg+qZ9l9A30uzK5eAKHMdcELb6GKAYN9gKtjOdMhQ
kIYD6nqHNY+Pc7JOfDt+g+NUNxZFOUw1i+yYMvb8toZJ+eJo2qhutJDjZFFctProTGl38VZn2TeL
G1xKP4y/gTqP96dw0OkH1WBZu8G8qugNEcLoHfbdsrmkZS+eKKK2OyTL+KWhFOi9wFJMqxBIVvsA
bjgJISatEomOelDUaUteahtVDvjDtajYmyXstKdfw8AXRNNYMcZY3JUR1QkVnr5ZIK4DSaCKBhVA
tydF2eGtmT1xgrq0eD8R60N81QUnBxC9AynlO/T41WGil1um/jA80/G+nlC1FlJwZpRvixzi6Alz
BBNd2xDzvUXkL+h6qhx/V43kEWBLooV7Ls66y+QIGJiOh6lq68S0EH6V7uzn77buaiiJcNy9nDhW
5HE+bvi8qOUuLNCtb1L3nTQPDwYsDp734FLd81jE47zrso46TctuhR8XNt4bFv9oeMGdrxnSQSHz
g7LFQ6mAf2ZeIqlW80BetBipKRKEA/it2OKf4GgnP/yqdYC5IiJN0aYfRfgwTQl8nyZtcFQQyQeA
SSlwzIiYAWD468qxO+iwFOrm0FqH9bNJOkVGYKhWZKwNOyIRqg0kKQ+7VeSLbGP0sNy4UcxeqQ5G
UTlHu9KLsL9nYhiOq8NGcVMZCUWo9qMiPuDWUJd84Tzu0VFxrQh2EKpY/OSF3G6Lv8DlkBAwd97K
mFrHKcxNLTkvkFN59mgzD08Ao0gMgD4gCNxsBmz9JWFKGPnjrdBR7e01OSi7G9mzg3xwl3sLKRNE
eqz8npU3PYzDtGkKPxuPfuOQB857o6+FpS/xFzEZ5X8Y8le/jeIHTS0tYPRG8BAkBN1BWDOTe3/h
6GCP233QB/a4Yj1L9kWbxe3L/uIGgrTjBJPuOvgJ9kpAOxKdo54X9WuYp8A9Jb1m4MbrhMKRdgHv
DZHXw/J3CYv2zSJwwdJE08BMuK3LgsX9UheF/kdBc5P/QIAQyQlnQ179X/jGK2KCGSK/q3J7CFuf
abdQrZS7DsRuiLyuzVlyokCR9uiWWg8WQxe3viTZEoqpih4YgteRzxquvwNG2WszZPYHdT9d9gzK
Vj+yHFqLnR1taOHxoH7Rd2My579qstbFn6PtBRGTJxnaoHMt9TrvsXiWBEY1Dmc3708WausOmFAD
+wMDe46LtJHehzNUeL/ow9G/ARTcB7eJUof8q4vofUwcKolZIM8cqANuDfDA6DjwZXiEeB455k88
tTi/wHTxaD7AfcIlaljf6n0kpnU4zXds6ViyWP7hFzVrFRaLVFfhEY6xOFXrtWDzA9bL4KLa8eEb
crhxxF5myBG/reXmI3LxWkR5duzGpGoBsE2sJVp3cprzCNt43iiTjBEcHCKpT7Tqev2L49JySR9h
kOEa7fifBJl7N7703Qu38vwCi8m95GNVPqtp0uumEbH6ZsMf3vCK9/fWxnUhhcLJEnQb9u47yqsL
fnpmuG9EsrsOmq5E1i7shbMvv4202hCp9x9bKgB8VidzVag/CPyYpGK0NcDusnjyq0YTWvHk/AsK
SXRLCvyTNCYVsyClKZbjLDk1HOfKiSWQltaofbnk4rPDT89CkYZRc07wAfcnbjQNHK5NswpvEqaJ
6rKqqbuavBzfbYh9mERJMpVHGDgTPWl5VdkN5Kb6dWVe3qopLR8twve8idxQbWOMIeAi8KZpTIPH
HrPO3mHU/4/bn1SU03mcvlzSoACrhjA+t/Mwh6ehoFvsRPBr/WjXcZqPQSUd+VrYHO0uwbxaboMI
hssGN1fAOj4Eo/BFvHzlhu2SIHrpcrZYWwbz9kfIDz4DuxA84SqOFJcgSGOysanDAlTOnTtux7Bb
vzDV978ZEgoKPvsFOlxMezZyDivEBLvaYWUAfHPTYmVfgLAgDj0Bs3xfIaPeyUbYyeOD7wrMcbmL
qRRhJcUzzotTHXoeUO1Lm+gM5xnA+kMd1uY2u7z+Xogwjd4tckt5kZWsqGfQaGVnrO7Wf3Bc6gJZ
A4beL6DLbkg9NccrIgmOqtpDqk2YPpb4pPOfkd8EZ6MwfkKwGjoNgSFzp9exd6uPsOHMV0bJsEfX
KdqHom5geusAjs0CXEqKH1PazH/iqnFOc9fcC0GmZXktHaV7xOau+afuttvtVFrrPRMs8MsDh1IH
T2CpITzJNEspHoyd9lpylrlBTkAziHzZGfaEWCTPYTXEtMOysCoPzKAcufpwqugZ7RkmMeSvkm2t
E4mX0l3v6dzFL1t8VNMsTy5Rz0uFy56uaFrZGT7m9TzGQeAfYhyJ2KQqrnU8utFAnWk9Rye/ibJn
pfAegeVy6/cGS/Z35Mfh1sP7dM3azv43q8J38dqOMDYSIW68SEfkSxP9EEQtwVcb7EhcXXK6jRjX
Lw0byy3IERrZ8VYX4hmthoSgO6HJXaKU/eQ7cO8Md5MH96T6tayOOMQziUiO6LHgnxYglfap1yJv
MA9h6OTQ3rTXORFwS7OJfI9hx+Htw4CukrIYqr/FQrOnoMx3INMgFQ4zOLmbyEnom8HNHr1liBNX
qnqLj2wcMBDz5UM5U9wQYxALu6tgMen3vHMQQdsp8MkrKqyM9/wFxoG+1+caNdq8GNzy+GS1Lf/C
RiAukcqZZagv9P1BuaCOQatr/6yRbV7WbFn/pKOWH07kOPoKq7F2bqxN7s3sqIE+a4/an/a0zq35
x5TJkJcTu5U7Fo3OYYR7TVVDwUvxTMHHeE7YAAaHJTcr1YUkMo68WNOEJ3w+PPEqpnVnTaLqEJaV
S0do6+ZHPZTUiuaw4K+K4mX6xjkHgXTkinJALEb1H1bEEEcjghcYIbr7Diztu9O6RqwSxQg9grxl
eebG7PGN+eZscXvStRwtMeUrNYYk0FWWVyF8M6IyCeT/YNdB2kjRZfz8W4gp3WO51w+0yVnO0TLC
22u9BD+c7YNdUxnCcVwM4I+TOCLUHQJKvbQ19c8Eddu1JnBLqIaDG1oaMpFLUupAWmTe1jJkeznN
2fiW1yYlxdaSznkp056jebws+UEMpNyDQQzeExiG1aNTp+rS8+oSzoCjFaTvLdto0DiuNemNs0Zy
G1NCLeBIOUTwuF/FRrZRVEO6j1b7BF8R5xVEvC68zlR0YGRcKuNfGlR1rl3Qi1i4nMQse9mPjXmg
MAaqfJY4Ndk2qhGXXYzWRTdn4JOk7g3gW/JUOAt3eId7fwsyA4dkJBKv/mfWsH4MeH398vMufJ0d
OZ6kM/FcKlKMzK7w5hrxl/6cjcTY/5g3pWkPmGXCp1659eeq8mLat6OZ3tgn6vQ1IsuiM8oZMjF+
JasbNcDFwgjtIXANm41+ILI+SvYO/yDXV/KXZNT4N5ULsVSbz/pLN162TTCQhETSLfVDshz8F7+m
DodPPc3rO+dkesOclI1NuUuCbtUn6orW9iMY48b+Lccwyf4wYWTEG7o1KS7hagmdIwzx5tXofStG
2TKUhzJManAhugr/tZOKPlWSAtBA6ea1j9uC6wKVtRvfWQZyZ+57UhCPyhnd+AnLIUZE+ksXROOF
/qUfQVjKl9lxi+Y0mnI5+7LGAOEtzZvMRoxVQtJZ6XcT9ChD61G/EZldLnmrwl+tAUD1XZPE+FPT
RBggZga1/Z5UFbWPMT4L/wzLUNU4y0JmgY4wKFuOGo95+4uxzix/iVA1xY5YsvefcT1VPes75UOg
BdDIcqLrqz5a3EJExEMGyo2v4/CS8+S9Kcj9ARwQ7f0evTE4+ZGPyURT27v344CrnEaBeiu0nlyc
G77dAxhgAGvmiNAMEIz1nOOKmn+aQQbmC96Gl3POWZLxV+eZaeKtnAU/8BpM3StXims/gQga2BFz
RJ3DdmYLSIC7KZ55RgCAsVOK9aNjZW8Cm+w7HUUPhnM4OPzYBYhF3G2Qp6qYq/Sc5l7yD0u7rnc8
qb1nDq7DJWpWfd97R/2fwlTtz5bqTSyuSWJOJDz61w5QwLENbft7BPr0aPBNdFQkJDSqYa+ObkHv
zWbDTyEQm/FDAqvi1JP/YRdPae9hyDGqEKT1w5q/JlvUHnVUUWHaYPnjt+ZXavobr5kPtLjBJjjs
ohy89hdPbv7JlQNTzO4nlo8mZXKi/EN5FysRVTA/rQLVZRJuRhE0vOnPAsZHwfItB11B2ETrLV+j
+8VhT0NiSUtDbYAmUswVPTsDVcUghSfaIfCp/CTEkGMCdEY5vojKcvVvPJI17ZXatrbd1d0Ck0b1
aXeMcj2yMGvwDO2IH2YZtK6OIJYMx9p9VtlYciDv2Qg2VjE2rFkZOmRsO6sAt3Y0xZ7BytcK72s7
/+1rjuPXPA1ZAI80m1CuXIjfWYTWnuwTpDs8asJDQ/XBmc7AJ2LAaV25pi/M6TihOlughnXz/BL7
wLOnLbkmcWKBioJSEwX43YQ2Wd8y+jvgvuLrOPoG6QkNjwcPJLdY7CbPLIbSKWy3iiKasep/1UUd
3HKiKDWiYZOp/0aTV4IXKo0ZYoOplGvmDoU08QshrKb8qDIojnvLKS0/LF5B/ZoHn/iQxO2S72tL
jwQIChrZvgXhPfcHNYkuFgYJofBjILdQ/AjxICCL4pmN0wvMSu8N0Y9qFMKguMSEpjCj4dG1l9TA
czW1dKDXPg/blpm+uuppJmKd4XR9ofdGU2U4OeqZ7Xec7QsXhu1376UDFwgk0aA/crQhbwJxkaF3
9M4xBxtvh+yEYy+caZff+dFATAG3EcFLlemNIOV5rEsaADhVOutp9ULHea97MN7HcEiT7K7Zu8l1
9R0Qez71Ouahm9jv3+j+bs2x6GgTPnaS9ewuSbL+yvW7fgLa6kreQS1mZNPjOGkC4SKJuJn5k852
KDbGr3OK5MkPcluE0h+PQgGv2i+DSzsT5wPCFT6TOuSiejk3s8hnOGVeuY8wfrM8I9Rxdn0FMV2H
A1pK5RGh3FBfThWt3yRXRJH8rVItjpDcl9VnVAIxYcJp0t+oWckfqJ4CCsk0Ys3Gw8nvFhbJFlek
D2TKUUlV4WFbVdn9KtolGE/5zLRfUNggKW2eCDChWZCBpQOBA58C7/d5x5zlnJ25m/eWs0608X20
UK6pxrN7bKHjjswXFDJyFnCXWDDdxXiIkUC+mnqli5FiqycW8QT8s7JmHR3i/MIXpETGFsUjnVWz
K1AEP2FrbvxiNWQcupGNShwsottTs55iVQns4sa7MF+n8KvlgQS2tWWX8QZR0Mleg4zlxRtCIieC
yAXPfuLUsaQfK8/BZO8lKcEohqZzhZ4IfSYejypt0NILuVyw4gN+gzJ6Wsj8thsjc0SN0h01wZn7
nSwEtPojL8NMiU2C/8CweLcwWTCOzNOfkO9wubKEXUG2uS6JNtz2dYfK2nM1vK1ctsW5x49ACq4n
LYtfNgg/wjKbfsNH8dsfDoEKwgw1P0bCUudSB1pfczY0/5gsY1yKtivR4/v6fySd15KryLZFv4iI
JIEEXiXky6t2uReiqnZvvElMYr7+DN37eqJPt0qCzGXmHNN5y2MZO0em2/ldSqtMf1o4XfKEOEWi
lFgmltPJlNwzL2JflicsdolgjDeMr10GfMZ1n4faAhXp2TNuI5e5+I4Ty/tAMWO9NIVEGer2LqRd
sCP38wj5JAXnyo58apvvBkTXpa+7fk/bhVvJFZU8GvQNr2kKGv8+wN8cgY6wBHQyN3O3aFzKx1R3
csWDjX94W9gTq392X86OLe/S7PgDzXWhuX1FCK/EQWF55GuaiMdbxVyA/vf84tx72rf2TRv7j8oM
PkvNJUGDiLxADm9pWDW/k80EGo9x1yDPEyq+ZD5Z3BvWD/KPwyK9Ps3VOnU3ik+fHSEexPdJz+WH
G+42P9sMIS6i29vW2x+ND9nwmyrUDR8HJKPddU7Gwr8E8CrX14AYt/6zAxm6r9sQKG1IXI9LoCR1
1ePKxDcK7G75kBJv52359Q/GIcIkoQHT1gqJVTx27ZdbLdQZbT323jZr8+IOSrIan53ZYWJC5FoF
8soTaCqF1x0x1iby1HWUGmPgsTfXDf/gprSW7qu11vnDsjCeg7TSuJEGcwAq4imeBl2fjCVrxnke
H5Et3BLoBz8w6G1WXeb3dgCF5gUShoxRgil55M5YK9JDWzQsOwYO6lOAtHjGr1kAO2lCRklrL+kX
kVhHFfUC3BwrGw/gCujrwT0X/6WhNbNSNkXyMA11NX/rPEBkNyu1+JBuxv7g2mNp9qYECbwdEeU7
W+rd6lMrCWO1bXCMT6UXOBtmde4jN4R/LeleEZ44KZ6POih+ANTqe4DeM2GcyHGfoBjnUZVxThM5
OKxX1w/J3u58qz44uPl3tRtjKo3tpcBjAomFg0kcBMX2n3TCrr5JlHE/hwX/N40wP9NMXx/ZJPSC
ugZi9UZy4HLF2dA+4Yb5RpM6/UCzT48ztBmG90V5LpHKHB1ggozg3TZneDx5J9/3Af1kNwvzJhCD
6EgpW6eL3WehsxusglQoUyXi2XUD9d1rDmuUP2l3LImPA34xynfJMIEh0aglx8MQk/YuPRbb7g3j
g0yBT8moOP23Zm7xikt1+QEzaUG38GKHHR/mFSmQU6OZzMLHeRL1tedjf8Ku7Z6oUCnFXHBBuNJE
9lyayfvOc0kUk+Wb8D4URi2XhPhM/4DRFtvKbM3qMGX0fiiU4GT5uHIeXLum+aJS2LkpWvqt0OB3
Ya6iHDXLei+R3FNpQnxmlY7EzIRpxdpKJGvkCseoCE1R9t6kOn0r6fo55PvwIW3L/tq2Gdgs6pni
ffSHj6wrPb6uAkFD3zv1PTla7icJz+Wf1JlxQPpDnh0VQX6n1V3+tmkwHfJk9Z6J98mLY8CLt3O4
9YZN50n/kRQ6ZDcK093dKGjEd9OgRpxbSp8W7fCt+u3wQf2x7DqcMXtJjOv843WVUMR6ynXfwAzI
N4nOWI8i+0YlS5gyZHcvI8gkNPHRmklJjKxBXIPQnR7ErclCN8Lzm05gKBEYhxdZ5fGLYJKw4ZIq
I5etF7sNEkzOfetkJ6b0u8Utpn2V+tRZWMw78vXSNjgbo0eQJu6zmVMAcO7SnK0xS94Wo65Yray9
hM93L1A9H+vaDp58zOSHtWwWc7KJOoo4i8ijzZFK15HtOPKc8ftAMGJ7YG9cZ3LZxIw2ZYZb1m8L
x/AZ3B2/LZsmUuCbLgveG/aY69FFpvHsclkd8zQW78gfiK5A9MxS1Qf7obp1LKLJcQOX7nH4RprZ
vxIWiRSoVPk7Qkx5qj0YxOUojYMKHzQkEu/0l01RusvqoSNOFz2c6vlc9QzLKh9tdNM0VVHjOFCw
Cn8ihDOYGAdLTxSPGBvGyKRB+JKybKKlN1mCLMxSbOxzt0zJ6YHehaCiEkc0WdNfM7fzt5PbFeXs
8IXecN7JcprRqlZx+GYFMWq1xHpeb38pIshmIQqDd+RGgMF2QVQtiwUQ3IB66WBH9ABDZ44FETtb
cHXygpyCRjTw5/G28yRDsJyb7OxjtOGjrtByqwwZh5CUOmBPt71hou0Cpt7YJGg8saACFs3cJ58p
mDpZOByHSUciQt+eQB/05LyMQ/8UJuuR7zrctXpFDuhbrP+w1H5LpAFRZxvrPGfTGUs108pWDfk/
Mmj7jTVILr+eb3WFrlxc1yUMgmhUE7knEA96rEx6S/tZcqEB5PpI6HdvBdtI3DMrIcpDVFJP5GgE
n1bv3aeeNhdwAYk8h4nNoWqDsH4QIzL+AerTFnc8BFNUNfcUS+W9N9/M5wqpxU/c2nzfHnFcbVgE
ak9SSGdD3+CJtsj/yzV4MJktgBbxGeyZu5DTeDOalNoh2BaAKBdx4FfXovELOJdFKU8B0+bPwNfN
ZfZHLOiUwz9U7vVvVTWP5c1hyasb+/yfCTvaCNuyv6a2fGx6nXwEcMw3AxvRxzhQ1R4yup1upgSs
6zb3QiMw2DRc6pn7U1t2+cyFNZ89Ki3yAcHybMaObJ+jdqifKW4hyTk+uBBid25XaMmN9eYkAoAu
s1y+wXA4MqUQDCD5mKtmdqGXbDmj7EFtnea4FxCF6CgtfaYH1LYbSvrwXc8JVoKx8Y/IgABw5CUW
27zUr33Z02wSCNQjPvJuyNR1ynaN8jIOmf9/IypT/mU5FdY7d0nsB23WRGJoYGZEPCu0ee3A5pqy
+gfiCsmPPH43wase0j9FHMsHclzyF5e1eVT2cwB5nPp/3mrUIf7O6dc0j8pqTGlZk5b1LMyGDRv+
7lZZpL9zLIcrvf5nGxMA3udgj3HUUyGwIiWCoNJfLOIn8lxFqy+mz8lvTtliwwZgQPe1QNlJt8pr
a3MRPS2/Hru/TIfjqA+cCZjVPLYvmRIB1KkwuwnPKxRAfn5Di44g33GHy1fPmQjZ8bq2/NK5nR5W
1PfbvLsFqcM2aw4LJLOnpDPtC10KZ4kyrflLoofZtOOKlMDUFaOW1vOIuk+gpm9XAD+7flXpsL/J
FbZ0ldPWWMCCmkXHkVVZ6DtIy921sqD3Qctas81Q4ixjZrsdZq0IMXG/a0ymMTQQeGtEbrqtmkcS
IfIm0MMuW1tK2QZ1FYlcbTQCrOQ4Wd6AzaF/dCZr2PZTiLV1em9TokhB82A9R+0E+yb5MBO+Uih6
ISZflMrpPBt45uzZFccZngrbepULaxvHMcWd8B35wYwm/TS+aE/hECpzsMviACHyJj8q+H2wh8v0
Ka4Zhu19CX+x0zh3tqSNIY2JO3J4JgzYeaZPYN2sU8bisTlYA+NB1/jqWuLKvvqOl0Yh/jdyuUIY
aH4v30vdiw8LXJt1KDOR/4zGRXLDrVX9Fl4/3WeosULg7sR0bSXz/ptfnGKfBI6Kk2PMHupBlRd3
CrqtNgGjfrgPGDqA78QD+cBgT0eE+6Z3bzp2SKXZ2B6zPMAokLHqqvzERek3/5fMCKNwS55zgbG8
oTpGUZV/MHjhPzaGz9XA5pQs1TMmAdJAg6l/z6HR41GZF0bra5H0f0yxvCbxrUbIedMOE1puhMCu
Fy0whXZqCMoTxrPkSbNy+LxFZ5K6UfmMtW+7BjmnHJ94nCi5gK4fWDIw1QhERb6OaB+6APJnvhT6
dYJPsS0K43RbhAn2TaeYvt60fm9YHpbqHDP0oJoiC5lAIBCvdysY9R1BKP0PBuzQsMxKag64MEMJ
5vnOQu9GJOiuHeb5t9E5u8uRv+LXmzKerIwAaYsEbghYeHW+WlNMl4rpjHOgBArAc7MJx4vGA47g
NqssJrroSuBy/0KfmN+Zn4hDUIaeJuiqd57HoOnSU2Gzzt73q+ti5MEIZzY2Nq1/0na5imbEpNGY
iuEvj69dHyo29n9knk31lzCmfly7tX3yYT48TchO6O10aOPsD6bihukHYXNCzeaSKhUKYL05LM6J
WFZAASM5c52qXmgcXWLpIUVjgnKLXB59p75R9OJquph5msOvkT7PRyjV495AtWRdV2S3y1+d8Qqs
vg9plmkTMpFxTQEbriavL9kScPPyA+Z59exPowHCsbbFOZN+CjOvyX4WmdrcqmirvT1AGq98wgMg
p90ETuydNDpqLYMBbp+quj7SHaKRJrnVf7Qn0HvB4OY0tuUaXNOk8ADKGcR+V8HoN+PYgGdDNTE6
Ztwhe6h38WBb4R0KGKm2A/nhuyz3xG7S9N3oBeEXFhmRf3saV1ZLg1O8SF4+RGZreRJ9pW/oTJve
cQlcIpN8PNvm0oq5T5/tBqLu0SJ2YA+npP/NEGg+MrchvacKXReFcOygxoThwMoxwEpEZnZnmPkI
6AQMcjD2b0eXMfreC/z1E5WNR/6zu6o/pi+XOkpErfTjNGAXJZauQ387bMrBAxDodVl+Y8FJers0
wtyqySfkAw73Dii8+pXVFanFvHo0H1+CtrX5SF30BIgKWtYnOCno9PnHW4nR1JutiiKLzKZ+K3vm
UBrtbtIvJ7oDPiZ2qPwKv4QJ1Jbths2nYwOKryt1CwU5CrjqFodPHT87SUFadIScKp01xSwj5+zI
YWAlNjNRJ3FeQlQUmIRRRKZ/ICfm8VtcjSb8nLDFD2czIeDHsdJYBmm2gT/XTNw/JBPKA3qAYTqm
vJ15xVYnNRY4jiYW2b2MY0eAo4bkBL8tIPWhOBVJ5s9kWK2rGEhV0t1cEZI1ZCVFG/9Tjs5c2RjY
KTCSGOMXjYfJ/rF/FOq/qYR8MoFWyHK3RcFRqkm/pGWsYxQVdMSFBwAP2ku3Z5gM+JurZn1BCBLe
HCtkX76EubD6o46BBRGbwgWyoe2yMdm1IowqpclBSlA2bLDGMglL54SRMbLo/rNI5tsmqpTmnp6W
uOkO1gU1F54SdzN0ni6OYzWtw96EbvVJfIaoTlZBNoGNA2iMZC6K/Ej/TFqiWqY1f4Bsl/uHRftO
cJohq8WIOGuqTBAy8mycka4ELg+rJo9+9QqMB9bjxnLbYbhUQ8zMBjV+U0PVCrL5BScTWuHaKJpm
yV0+PhTD7HvHqqvDaR9Y2aqx1DXmU8oRIu+GEml27+hXpmOPHxIBftn53bW78Tka+xbOiMrVplW+
aX+JWiSqGiMQb8kWZ0cy7G3oXV9NNiIHcQFac7tUnnzyU2+5UbIGBE29IivlhBwsWE5d66h0b8up
rO74TypNiKhGgssBoAgxtYa3zlr8ZyRPZnollah/VL5x+aMIngFN4jj6UPeVA8YuZAZjS02L7yEo
o4QtxcRpnjZ/KA/q8XeE8vNLJB3+J8k6PMBAhmX/HlFC996WaQvMlvH6c22Nw7/QxRFyxOWKiLVE
RPrA5NDJH10tKXWcYN7x2KXf+Cn8/mQxT92oNskfc46D8mCmMi32NWF3P0qRjBNluA4JtmBYmRwL
SG4pxs+MzwlxuLqACFOEU1kyc6O1aOXyjwn8+NIluhkP4dIFPzDiBC5qMhMZLDoDVbMCpyEi4tWb
U+Pmzd8enAiTJGGRRtevk7gI9mpfOEjnl2VurTdeW/Ke0AeRaRaM+eifei+2Hyb6FHdf26a4pAO0
X+qxlsOdX54Yc1cX7IQ7RgSYNDD6s7LQeXhfwl6zogQjBs0hJ5B9mcq1ecOToxjz0xqho7Zlhodl
9m06Nakc2iIy2boHsg9yn9CmFqlIqaT+jonduPM8FZ9HD/M4V/RUQLqxGwyEqmdTGfm1pV7XBCMH
/w58H4SDJg1ApdH270hQwB2lLFiBN09OahjalaqK0LN5xVsFCX06VuNY/VjljBxtZBrLM5vNNoYh
kEQ/bo4rFee8HfuvUMuLK79ozRagK/szQR/+h+3RtR0Z+0lUR71BbpzVwbjv6tYjNJ2utzmsDmP1
CC8K/aYjXHfed4jeDM5WgaWvx+X9ma1T3F5KDx7wGdlrmvzturTKd9YwDcnOmrQuTzE4xgw2LLFr
mCtm+wraHNq2Yrt3S/CkNBux/T373agZgdixXWzLkiJwM/FlAgdtAYufCzqJ5xzF1kXA2MwOtkd/
QmgiXTIbW/VCHQLC1JS3TzyMgglFbdUE4Hh5iQ9+GkP2FYGgVnDKfEZNXNmc22ZtpX/A2QKrmZMS
P3HPyfuMd6D6sBuPlFueXiwEiYGKFJENBnuNK5FACM1BdDJJliWv3cKweTcCzBq3DAycpwxUWBNp
/obXxMDjimbHTbbAYu17a8gEbpRkLe6aoabY6hmzVp+dZ3XdHwao9Z01rFOCY2tqszONnrvTeDOG
A7M0nj0WYPUM9BMypIsA/44ZnDjbCaeGncbm266CEutMuTLttHHNsf9ZIF7enrmkPmk2hOhlCDSz
EU3i582jepLdHxBhavkr44oIkE1lM7T7zh2DMIFi01FHSkCjNn0nbFTS0JfTl6Go+TaKxZ7IO3LV
HMLfCZkdzXMT9rtlwsO/seGcTtvSqsxyEJMV5weTBYFzGCwGYFLz7GzaSQ8/gc1Ge6/KdrqzkeG0
3y0T5AIJQ9INJ+bhVnLXEiGqDo7JlaJmKsHGTIwTXsrZCdAzdRTZmElzOHwKnxBRJuzZoJswhbX5
qpVJJnFkETBkX+x0R33vKhzmRyndxnvJGS+LjejGdj2WTU+qmNNMtXdcRJcHJ26LiRF4dsOYDgkd
MPQZyYbUEUDUt6Jt/dcaIyQJU2Cgku/BjHV7Trj9/xHNwmaGH7u7Wh16zaiHC7I+uEkt/qFFnh/H
ZAIj3WawXLA62OJp0fALonmCE3PuGun/Q7nAXk65IvO3PkLH4Ey+yOp/aXih0RggehrgFlI9VGX2
4HeuETvDTWzRCWF/sxHybpcy9c9rEJJ+TGnFzC3vUjB+UN6jikBJDgNCke19LthwXh0Qa6cSCA7l
w1T/zj4y6I3pBlQjxoPgvLOTmmHA4I4gEetSD48dpBAqyspQBGc68175m+Lr7AlAcNzZoQAsFxPf
lAdBMz5niANP+cpe/4ZNEw8Y3tO7RtsfQrPcjQaIjY/rNENaIf1ObzywLTvdiBUDvuWcA7CCCQe1
QtteB7H9jgN1yJ+XUXggqZh8byXnLosPSz768IQEXudKMfpqrCcb1fldzgS12FaM9vatlRNBeEt6
6GpkWruSwfgJgUQKW2SuwgNCMTb5TphXH2tlcLRWDiFRh8nMVnHXLQ7SJGPDCBt0yHdh4ni1d/DR
dMtmK17LAi3sigGpyeV/hcYFlVYzN1LT1LdqKvi80WEe+Az6ASgb21OH3WqLuKks5CabGuhldbV8
KafqQO2ueFMEdpSzK53XhOH2Lq6CG6fK2Ge0UnAamir8gBjzF7qRC3jVTE8oDHn/83HlJWBS6z3O
tE0vgIJnDjxmqHtkjsnbYA3uoQh4DItpSUm2qDIban5KG+C1TnkPtwB10xIO/7XeUJzrVigWrQXi
zF2YFdVdKOPi2Je5emuCkjuQ1TVOow428GbSeMTRBwZpvuFO8HeZhxAZ1FAcbvQQSjBpWIYO6UgG
NdpvnHLD2hH8XUyNf5/ZuJqBaCBXM9hj2J3AJXHcdefFLjcp+IKHrEjVY4rU7S6wCRdiHg2vyGdI
irqy1T8j1cYYUbctr2Z1AB9RiYfud8NA1aHk5Q/bzo5kGNVwWTAaaw8lj4DYo1WPG749zd2x9Brm
Tt0Wc7cb5JjNJxa4Io5MWQ2gZqkscL7wblx5rQlYZJhctHvjp6OIfFe3xXexGDYHnjVz5OagtkAI
VIQSvmZooVDYtAYaGWpolYLrIOIN6AB6sRNYXo+x9CxAMextm9cvovmolo9etGm9tdc+6B5nKxmm
O6YrWDkUHj2XZz9Ey7BJYkyoh8S6kS05CeBUtYxOnG0pJzQAjHlChJPCDQ9ua8obtZZcH66XxHuA
R3FbnA3pf2GChwxaQLvcIn84Qcg9RCYP6EPG5I/sWZgTbYtCogJNFpJ8Rpc9ciQ7tTDk4zEmI7+u
r1DFmEX5/PE23edtcoxAaZullV64jSp7ZGAF4wxNORLpqJaJf4Wfxe6M/3z+ruuG42wJwvbLiVns
bSEdhdwguHbblx5nLT/vTBjnbkati8MLAzJGVByywEICvx/3CCzdK/yxkGUcWo0EZV/eZoe0oOTZ
cWazlMyHNAxg5MZo6X3uI15zEpjheKZmgr6YAguK3Fq6yxE30GS2XT0PzgFXqgwPDlCjUxOCdEHK
kRrDsETr/A4/hNaHoWCrsrP7lvyJUPUtYJTA6h/d8ZaIEZA3/1ZZLdq9AaPIi3YLaLJABBEC5ybI
Fk6SVogDwTHMDnmSSJnNyCB2Lh1pihLzVt2lv8A5AC/XwRJ/CcBlCEwGnekoD8uSfZMTd6+CGMLf
delBZpPkxH2PRLehwfdd+/bZTOC/rcmA24eqs8RD18G9Peulz8gNJHLP2TfLSkIQrYhLxySp3Hhd
SaDbg5Yc1ggNLC0igmTKQPJ8zRpB6pYQ+Zx8mo8tKIt/kh/2q2bQG9zXS27NFw5NDNHkwLlY7Giw
nnm9cbD6cxewpQoJeKEiCDOLaBp1IwKgVXgOUTfDm4vZ5PA8ieI0aQBYW9Mv4acVS0tu/fzmEkK7
WnvQTJdOslzo208EpaDZqBDEfqSlIPpGoj8gzLoLh72LqgmJpxMsDZqLsQ+YMNHP7IbGhdAkS+BQ
mzEooWYYLdPi0jMc8Rh1N152ZMdmiZMnFZo9E7cVGENjgmA3twOPEAQSNW5ZajUOm5qqf/FyRPE3
v+gkwONx+HGmOMiI67ymvbWp8YOIBRYnTmnbxOYkOBsVxGkScHd8D00BiyZu3RNyFSe5ugFiukeW
6z2RGl7jzZ+e7TR6D95TjoeiDGS4RS6iPDaxCLCI2wr675SLhCyaYvJvQ1ai9bYpSuPrnJVEQeLa
G7xDoqzJ21GEd86fDCC/eLVpuSyY0H4WYlfg+YyQnpTF3YjwDwAShfC5UFb3OzvDDV5ezfWBQjC5
jj4WkV3b2DjJYdHMwZ1QdhZUUKhNCZnBM/WyU3MDYdZHAcg6frjpUqlI1T8ow6zvqBy84LxUMv43
e2NOClXpZL9Lard3FXHVjFLguvC7r24ZkxiKgBIRUIj6p2OPyloFstgnwrumZ3AroRxhbkWgliaW
BRvDz76ZGRjDbLZFmRRrda4SxFhYKNrlyv/mP4dIbdvd6qCd26eMnuUWG33/w+p1tiJKFe1Fo5X2
4yOD2iJldz7UYFftyaOb7NEh3cskqLwPK8a2c1qKnAGP2xki3eE/jsV2jvPxzkx4+qMFoUm9Y8TU
6m2Ct+8FFQTdb97B5LNSz30rF2+5dKjye8Cxrf8Em5kwGtI29HBaqE05aDvWK8CzEBLCmRzTI/kE
/T8xNvmP1WfUwlOPcPIksRTbR4/b+nUBVvkPMFGsn2qJNXbTymp9GCliHrs+9x7qpGUBEXOYgq+Z
Gus5WdrGuqt6XX6nZMH/5w4JkV+6RQ7LYKAliIHETzeC2K8Q4ZmeCMmws+CoGeH83OSCvK5Wlj8o
Voh/IRnZv6jS66cgWZCj5dj7Duib4NSKxCEzjBUV7LeOdBHcftkNpRX6amRx5hTUa65tU8zi+3Te
iWoZ8i2ls/tcapDmu6JWaNRay2WZ2bVAva7QMmUbdcgLf1pBX070hGjfbGLG/C1xGFm/74Ke9U3e
MQW6qczCF5zX5HN5dp5gDsehCnckQ02HPdgIP/KXNGWRiv9gaKvwO9ZZxwwFktLqLJR0mk+oWc7s
s1apB2X17h+omC9Fs7yCXnwqs3x+suaFuIZutu9Qk0H36dLkEYfs8tDxSGXArOfiVCK9PSlpEFmg
T05PvenVnlumOCK/1lcyfZYX9vfrjg6PYMrZt76QLIoLsbycz/Budm1PSlcOampvB/3ynqjhdard
CaVCnm+d1PEvM2ahe1X3KJ2LwDrXwSwi0XufKw/KLvaGqwZRE9Wg9lAjkGWHdqdmHcvkkQ2sxjYT
+qn5wJrwzoo++C0xNz1bA2wC6vvsmKKdJOm5DL9aBRwpsQ2rspbh7SZuypJTdez3S+iqLw+M0ruV
1jde1Sirp9r2xb0zpfEWAddXHBBHAyDSbxGptjAfGIXoOwxOrys3/mbADwBPy+oi7Bk5OYZz9tsI
eHLLMlrnIkxAhOcwGUTZLU/IBcnD6CwyhIKgu6C8ri5FMeY/bZuA+8ir/NiRAvhomXF9V7yUEW2s
jyfIW79o2ZcT9ydmhhTQ6Puc4VVkku/957diuEBRuuEtu/g3p5KPkmDtLqEO9J3Ef4RFvq+PyLbG
txFRGKvcXj+G2qe77uBDWsIfXjvC4QBn4DEBprPwd9U/eeqH26Gr5B+BTHIbeEqeoG47R9cMzluc
J+q/EVfboZPkASE6sJ+k3Rd/PC/XH44X0N/LBr+xZG3ddlZ5JRlMH1YtsDDgi95ZQFBUq/ODXbX/
EbdS7wBHMMQrGUlcjIEEHjdooT3juEx7EW0dYkgJGF7cnkAeAo0OS4kcllIFNZiD8CwyRWHfl9pk
b1CASuTRFI6oSMb9aKvh6Kl6ugfiCsV3VAwASB9ikBgyXcTPh16NsckJ3sGC1CWfApY6c7ChXA6f
uFlUBcl68R8mN7iOeEnuixT3K6dyP52ksMpvFLgvOEbaT2fEeROmI8LYZj6RyBS/NUW4txiifXq0
Q5elr+ShQQKBpZRpLY65/sgD9IQ/+CPruZzt0hr/YfzDpUrPWLpz/8QZ9+nXa/ZeeO4UgaNlFCWh
PtWEKsJl7pmuM+N6mzNY9WmN34fq3ztIV3MuwBTEn+r0vrONyUt6KQFHGdAZ1c5uwvIILFg/kTaG
97Oa/NOKG2hf2sMJe51AJ9KGeUTON03b0Ht/FlQgn/wUExkL1rXFjPdpFbQMyCXqO6LgyKVxUdGA
7RuxD9WEOx9bmbpHD/gagd6wCVkr14xtkmn9rex0Qew/mP1qa4xT0/huWwKdOPmxiv1rAgshnkbm
lDQCXG9TtlwVYeCE3lrJu+p0vF0I6XstTEoE6Opp/wfuyfRYOOwdN3W3YkrABcdEHmWo/En63osU
BCd747VDDt8/cdqvta2e09YDJNCrOw1eFHFNRSYG/44Cl5gWWyJZh/c8rc2V30RtuK/9g43PnQGz
Z/4KV4Qf/oT0MZ3h22vtVe5uTZDvJ3DDIP0ik4nqNbFfnUVj2/Aktk5ZE3RK9PWLnTfornOocSvS
TT//Qw/SHgJZzVG5ltDwkJa3J5WAKC9b9AluwwRWoVvQ4DAfS0+wAO2b9VPMJH/MMRJ81oPywkJ2
2LkTOYS2RGLhw1c/6Tj8mDww/gPd00uWBNk/hp4oJtqM/l8UTb73M+VHeApwd1ATxsxc2+FH+gyt
qXhJtGEyT2aP9oH7NQ7iop5CFTuAjTWURCFkD+0KsVfrc5CitClUSO/H5HvbxaE+JlP1fw0pLgx6
ovdsFOYDYx+1Owur5sxpnH6ViZKXrjP/CYMeASLaV+bazkVLwrAnogD2MZi5rT1IA9OjTh5YYWH+
dNiSR+izcPKXYtmLYagfcKcAnCg6Fil9ikO0yVWtMUezmgOop7+HPHfv88DEj7Y354gCrXQrRu8N
+GvyxgCGpTMat0fLKrPPidHC82x3eAcrqPAa+uQ9QQOP5BQ4T6Xx7UO3zNmTY9nmXZbIb4fCHm4g
0hvc1WqDiw7y7hCGYHopBB0cXkAkHrCS4PVVo9ky42leG1egfy0mvWvCWG4hOZk98zb1lPFOUC2n
BB8i0sYvt/r9vyIG+4WwZ3Je2M7EWMeNfdQMBiNZDvHLWgbAGRLy8FAmxvfGJ1CYdpo8JKRdzjeu
L4w089xTJrojpxV+zAtcFTg36DLmN+BpTRKpkI5z4wlWbUPiuHfLkrX3+BXZ3tuJjFaG7g9W0tp3
cCX7yzwH+ox7Qr/7HQ2ksn29YxK8fHVJ+gwWEu1sEjwBxP0SrteiPGVYt6kkphyV1vIlBnSxH7yl
vziy5fbhGtwrNToneylfbnbgHdFVMOkLabE7GabDEvKFTH456m07JXRmgdeHG4Pm6zHDQHk2KBqu
vjfYf4ahU3DiBVDDXYy/c9jUigb4onJPHYO+FidKd/s4L50mGYP2/kTPJCg7GvmpVic+FXj7z3ql
9QlZM0RdrMxuRMJhI0zuuuelqYZjnc3zOx79+hgMNRg3vlgfpiAL0eus2/U+7Fiii9lKL13YOK+5
DPi0QZ+HjJX4gW8IjfHR6gprW1jp65xBNyQoABSogpDkbidBJIQxUGVnLFoIXYOENb7LKBIYq5t+
6z5uInuK4w8jhgeAYd6zzG7kssqP44vTq/SxbMbqDz41hK8l+NJwJHGWle3YfNU5Qxq2jeK3kMSp
1EMzRp2vSxjQDckW1hi/EOLBRhHO8Q9B2+43DJfDROOKbwfCxp1tV8uhhkxCo4goumb2ODpRvxDc
ds579lQ3yH6UxZmTRuyPCGtEnIlk0WoWhNexdDO20NW6E+WQHOKZQShPTr6tc9tZUFpyq8SausBZ
VfObpmY4ePPgvw2zyX4RBKOoAOIVeVjH/y21jQyAM6PbDAQEHzLfeR8m7KybcPGmKcJfXr4wJikg
hHvCukq8J59jbQyaCM+K96rx4odsUinKbtqEHXHGb+mgB0IylPuEognWGCd4QcU31+QCuLgvckI1
MOKwofmIiU54pSVF/eYMSYQeMdh3lWcdksq2/4X5BNjjhliH/Z9Sm8feq0ugO7Yfqa8Ilv/H0Zkt
t4psQfSLiKCYCl4lgUbLtjz7hbB9bOYZiuHre9EvfTviRp92y6LYlTtzZQtPMJxBWNDBnRRTT/8v
rTysDfOByXVsb8RjlkfwaRq3+1mi7OW5OiawhpjoZkl7Q+3u6BIM8WxGw5dtFnpQmXV5qxLHS3iD
6PEuEoLFb+RScFCFFeNBm8RwmD3nSLG1d23Svv3qeRVdxlzKF0JXw26OepYCXLxtOp1MvghNu2Te
BjG52oao119ZTV88q6jpIhCTDwmJklsa04q4M029/EhZq/6Qo4wDKi9Zs2V6/9DVgBeMLE5+asPE
96QNa11WaJ0x6KXXxZuoqZw167XE7bqr+mIIIk/I1fBXu28YOtoXVpPh0TSL8HVuhmtVLf2pT8H2
l9TcfEdcnH2yHRwbc2dsYjAZKxpFANdx6X0WmdafMEN2v7JTQ8A/Fz5rrs51uLEpmhug6Z+gKtuB
wV2fPJecL04opmMZ8d4eC9Y2SJBGf02Yi2rqYlf+lir+jXM5XEuYfXe2TV4MeyccdX0iVJgX6Q8b
f073JNZWcq5qvoaJ2lgEvdMEHmsD5Dn6RcnK7rkG1B/zpOiiaZQoXxZlvBKfQ73oaBvc1j3DtlfL
4d6Db5ytWfAScciy35SGs44YvhwpV7CdU7ugbaqQ92w5FNHNqFVzTZtegaSfmmJD49r4CDRRBTyi
OlULmntCWff6vURpwszwf4KtMZbuNrmROvVARroTvYjDgUaZ4q6F/LlxRq5ZG1C4PdyxvNQ4d5Po
I7MHKpCJnjmbPJryIBkjbphIwq9215ZEZlP2tHBZbxmwzj0lYy4sKJ3GUWIgE3ZTSEeKgAUpkY0B
bO7/tgmyG6ai+RYzKwkyJgcu5fiHijgMD/gKvelGw8ngXLAQZTt6JMInuBqCSR9GUgV4f20ia7c5
GOmgdcyWIgh3rWBxUxqghdH9A7uZ3NOMZSefanb5uk3cE3j+Xzoj4Udqzf6ddUi2y/mw8q21uI6f
2rwWI2TmNxeUKZWgU1RtRs1h1O0xciMrjVaNpiDMw+SU9X7yRPcd81L/f3fifuIKtKhMBxfJETL4
C7GW4rhoTZug1nosrdjPUPjIfFNnfsu+8TEkW/QTttBPsyZ0oOAV1l9kDy2CDJL4hVPH0zY2Tw4Z
la45SlL1TtBO8hNQKWz5ajapFwIiczAp1OMbFTO2sWsgDlfPurYAU4Ut6YA//gWXUou7tCYusQX5
054X2nGexh4QBAmz+OwlU/Mbt213C70yI4TbtB8Jp9KJ/KzaRVSzPlH4kR49YrwXVqj9XnOYh5LC
xno5W1rpu0afHHK9bQvfs+r2JjRnedWKyDnPmWa7WPHwCmJuKPDjIaU4/Eo6PYAMH+/6yU5OplGY
vjZN/Q0fqH70UKLfsyY1fOJzGcp22dnXPNV6rJxMZs5DbWrNe8KikkMLCaUOrZkAyVInhwmz5UcX
RfO3Y+TLQ+P22f1cLzZnAk0WbqOLe9E5NEOronyzKFDd9aH1D6JVRxMFENOu6LQvbaTuZjJVcpDQ
w1abfvnRTQb6/dpKERaxg3Rlx98Zxg82AaVxdqhw3IzKTEjfkzGD0BFJIGYAKx7CGMfUBlCkc4yU
YwLwKdPHFbm1UTFFUs7INzsVNUANglUds6aRuw8kpvtnAsrtXckdjwbPLKhHjLuDeQAEY+4XvA6I
RtZ8R+ek+lq6VIMWsaD2p54iZIHDtCw7RilExoho+eSWR52XGQl/L4zNu6HGEqUj/mPczJ1Xxa3J
2wBQeyMGQX5aI1/yEYa1upJQHh+XOOqPJa+2kvwrNSGWQ47chJ6BpxeQA0uX0fVpZFiCoXDyfeKF
4wvYlP5MzXVxE2vjCPANC5Mry102iaCj0NQ64d00G3cHpGZ4XSm5gJtdkE+mVIabNwFrlfYBJaf2
J4PUOAXl0NMOiANZnB0c3iIwNNbtEA0YpVsWefuhhovMO9t6R6pNiTwnagQC6s7UTFiGe5nHSYLO
mBIb9b1Lhh+QGcLAGubEfO548fy2SnDxeJND5cWaGgksXFJv5cq3f0RwFo4PEM444TdjB4QMXdgU
/dm27vkJI9Izu0aUp76QbP+SlHq2b2KK4yMKeCSCuBqbejviPpnOZtzh4qWkLkofcN4YdCZxv/kx
HaGb2yJnkXKHy7+rQA3H6QdKJJ4n6kfjZUPABwuzyCa72BY1HwaCm5M/qKQlZDGnhUlMLRshICKM
Y7rnOcaJTKkQzmSPy2G/TNqdylegDL5YDGYtbzaal2T2lHnW2ogtkoLdTKbSmBaeGB9D4bXR44gb
6QY1CYNEnGmEnyGy+LACGfqlaZaHGmsHE0peuh3+PNGy3vMAIx0LTazETOktv0QVSAq5Sz+eWrWI
5QS9sn4GvQwCrmVZDS6hWiexVIrQfQDryuaX3BRvSyuGLgSWLNP4bdsjiUmP2xXaV0l68WwQbeVh
SPqC0iI36vODAgMG8H4CA0bmswb0BpNd349ORyQlLbP3EZMqYyExOWeDC5kWOFXV3nlJWn4riW4s
YPkg/W5h7xlIZ2zv8cxyBZaFx85TWTFsj0aDZuFPs6v/Zp1G+QnpKP2cAAHgrlnV4Cj5jyRb0yWz
gIhX2PZpHAcpr2Rzap77WlCdrGtSO89CFaFvOKIsdi0wlPpcCE8eKGHTm+OY5XDv5JSIr5VnyvSr
2urPtEcZFA7lF5uU/cIzq9duoXwGTkLQUJo2nhOhW3+6Gri65LFb34F9sO5pZZFvEYc5V1h00Ocu
5JLkC8zGFPmCJ9vbRQW+xuPtCqtT+wBvqh8h0iqEVqOo3ADTpXB9WbBQ3SF74cig2Wg/Nvn4ZKC3
/mh99kIxMMCWyENLJb1OhsGClaLmL2DCJ0y3uLDDzJix1TbTE2wV98yVhsEj4mr+hl2eygYKUVHV
AMuHmfI98Jub3DDfuDkiMKhC2zNpe69JO/3NZpoEtKVw2XMGtHWr8A4NxnpGCYINqN99/IjvgrJV
HAjxrzng6+BhAFXtfM8c129gnE42wdHNRLl2ZY4PdDhsS5tMODi4B2KRN3cNKHoMkSRt35zOxrs4
jS0t5pBw/QKf1U4MDkE9KIcULEZGgIOKWKtTpwej63IsIe6wN6hBBETpNFdSLPKh7pHgtyE9XMAK
5jEgWfKOwXG8Q7fWz2lUy6Nuu+Ld6vvwBBmPTitX86qPpW68u0ytXqnQes4HrOyD7iX/Zi72e51U
NUla4CIVBpvcYyFtqY2RuRd3MqY7AWNwm1e6AyuUzBqehvi5YWFmb6wefyjUwxvysnhFEHTv0Ouq
nygU6sGt1iElvAM0BLISB4d7lrmo75kA3HYdpZZDv3rzM6bSyRDuYwzvFTAUpIRCSKwrbV0QpF8s
+BQ5eCuw0G+F2/557NUDUDbh5ww46TekfZubsbIebDCGQRbW08Z0tQPbMGTvwuWFrRPHuQyOIGTm
dLx4krJ6iTT7cWDEPApoKkFLM+QVjEPGOpUjij3XIcrIkXReqAWlEdebFMG63U1g5O9KZRdnLrNo
cO6NHWGCt6JxznCBQ+KvsR4zF45PYslna+O2EIvzkerSkhPHR1Fm54BTb4/BhOsiuyv0jgFH4mx/
tOQgNv1gvrrslnzWOsWGwPq9rL3wqk3GXUpMbjOQsg5AI/FRdXm/mxepgnny6h1KcOkvGuTQwe7q
b6B9fYCdtQ86y3qLZwKQ1LBvmeNBSQIsZoJlseDp0r3gLXVOtsJ+3ApKs9oQv51qyTkbynvOIyhx
FAfDgHG+FwKPYBxVaZ4lRupjGcfOGyvxs71gFBdtktCJbKOpDuJjntU/o8nuOqgHXaMMEwlVb85m
WKR7UzpH3KrWznHtCk0njA9Yk3M/amNUxMqeg6pvjQckf/dsJ/MZjB5aczg+g9CxmIUWX8XWfMZn
+RmLQRK0acFh41YO8Dx9gX1kwRbRIImNE0AEtV6rvTAiCroY0fgw6GgpOSXvnBL6if4NXD1TLXft
ZAlSdeZsNRsZl82HwHMcjE0FD7gZcQ2fKeaUzlZJ3g08GWBYhdhMLhZeFjz2HgqS8dis3gbGV8bZ
Obf8ToGaGFcyHscTLuq2cq4N3k/86CLe6TTgIqvRTM60uhPknnHDG/2BeBjWtFGoTazy38Lk69O7
i3ZrmQJPrt52B/At47Z1k+oSmv2Lx+7xKWpNpKYUi6OiabQLzX0tzelb6DbXCcu9SBQw7mBAgoBa
tAGUNTBaxPMOcI6yawcnZl/32rcCV7yhSKvHJEzWwnWcjm4MjqKDTFr5TaEgLpEsHyvK5wm66or9
U+4JdcVAdkdEmWZxW2eL485l5ZvWHB5zqXHbZXJOTnE5IG+ABNiPUhesMAgxFGD/YUWmDY21dBNY
JGspy04FBYea80GOu+8xpuU2BA0pBi7j2DE30Lx6IqMiuTYwhgJQUs2u8erkJRbaN3j2YTy5iQYs
kzz0H3ZjHYAMpOo9nv8K33RCrbdWTnawtNTVIpyO05G5mvdgZQ5n+DXaIZVD/UD7SvrBhR5/FBB/
Pkv0tqSeqwfKH+TFMFXgzT9WlVhoRC2J2BUpBnpiIW1YEUx0HMM5Kg/dItWH7MHNTXvjuYZ243WD
cWX8ajDepPsJgfDDMnvnnxpcvDMimuetSqPOOLL+5VqffAydFd47vJXO6IoBZgL3jpTDxTYl7app
aUXDjp3BW6kw4vOGBUjVc01IaPkpphwbdjUQGuW7z5LsX9JJHOVek+34G++kx0s9n8VSRm+JRlO1
Gxpyi0Dn0gTkfM3m/NuMSj02McXlFvgRJIP8W3dDfB/xcnHpLLhvarxeelRcmqJp2YoaGeblTPcL
Cnq2C86PfGPbbh3M4+C+sBYmzZEPXCkHOkv2qdHyVmqkd3HXJfuQoD7SpwSGI4p0ca6nlhdgbRfP
7FdomeWxniy9gtQRZy9crziQ2LgRXuP4tyrkgNRmxwRo1CnkPTv8+2gdGwHC5XfZMjQns+yNAFN+
9UQZd0i1NUVMO0Onrt2JiFQWjGuf+KnoJx/6l1bDFFeUrkObXwUhqZbMUjpb5sZb+SJsn2+TUCd9
mN7cJgq8HotVSbhmmcwJ0npZs4U2in+ROdc1bR4ajBXJSIiKfdcnqXzNFqpapjm9122HV1bT2qdy
DIO8zb47LQdqA9ffAx7ozPwyyZURbIr+ddoynEn0QFoaOa8huair5XkmMn3S7ue4X3+GLrp3jHh9
+TmmfdHcqNtHIumeeZXOvj5WoD+sos/fpeM4P/ok0h/8ZTBU4qTyaaWr/kIZPiQJYRh/GPr3zlzu
lZMiLkxssbY9VQDx4nQ3x6j3Qw+pRLbfEV7kLauqlMDUpB9Gu1QXlmNrZfSKcMlY14yx8m2sjFte
Id9McCcgpNOxWjhoLILYR6OdyYxMfZRsupbatUHVhY8EW+7tQXd9rRvWfUf9whboyWmzkERI1J0z
vcxeuoU9zCAVlZ2opIrNYZW9VCbnqtQiwq2wfg+D6+0BsP+idS/Aqzs/hzJ2TjL8lQk47yOPiXVX
afF+mkl/jWYZprsOEXzXlgYM62QYNdbA7DXs+qXFi7Nhbw5IRTD0TnoBltOmqSez1vb0fLGvZOpG
nWszHOiw+/BqdQC8UbBdKSrgMt5DlhLHkiEODMI8NHHJOTnSlZeeGb+i/YRp4qLKd6w82LCHZ41y
MgeeSE3qCIsCKvoCzWQfycpl8C47RTcbTFENxt5+GLEblmN20LtGBI20ikdFQtCvklUrTAs6n7qc
Ybhw7iMrPQhF2occSfeFf7/Zm5Y2B/T7MXwbEjrfMNR3aolvLjwaRhIYzgUE53qVwQ1hV9+kkpOf
LuueeIAEPZ359FxaGN7Zsto/XNPpZDAJUt+yOm/vDNKH9IoiHRvu8NnaNmGXjRLJLR4NXNSOF63q
JkNUBmITnjZCjZPUF69X93gIH2uB6Xmmp3ADpeTbU2V1BjxT+f0cMy2qtWc8Y3F8brW6OfZO4u2m
iEJiWTK3JdH3XLS8HK3JCjBqPMeivK/rllcp0ugEdiOSh5Fx6DawzSQnNOFCZg+Vj4m775TUnmKi
OYi37KkNDLrrsy9ezRVIl3qMOVg084Nmx48L6x2cOFm1i/BOP2ph/5BncHUZKnQfrUb3a7dJ/+n4
CDhmeHB728v2EwKWzwnSwmjCouRTbGnTOa8Nj8kwKIp9SG1sMP2mEU6itaYvcZL32iazQmnXWuPd
nKOZVSbB/0Dxc9a1JQMCJdz0IsC7XIDBbe/axCoPbRrDbAqhyjjuX9jFFwsvNaxT9jOZ+8V1wDku
8Eb2xmjad5Kjfa+lZH4nvhdlyMsRZonw8exypUUs7cegDt3x2bWjapfYbvpM28GpYZtzZ8rG/CVX
w6puSMN3k3DuCteD+lYPrs9O7TVy9YFcLZcil+zNPOHWqRYUdW+cR9ZfuIF3+jp07LSQqZUoPuXZ
kRedgA5fPc0aUdmhv2Qm5QinhST0XQ4x/yQXYIl8c2v56RWyu7Waea3hF7DiQpo/4vjHnxh7fXKO
XRj8BgPHBk97er9k7E2GgR6BlKfjJWyLZDvVontfWNEhf1C5DYcmOSVDFDnHwsalWqGHMMujiQGM
Bs0HrYfrppHH5p5kVb7jWav2oA1aEi2Q/CzK5QAyS8zKzJ10JIEd5UOZJu0eah2fjJ1r70yh4O+J
jm2xSV5XTiSbWKM41XgiSZfMvBrPhpyKJ2uK+hfV2M21yiI96OJlfBbw/9HvkItOnYNOYRfzOVdU
6FRGwWxII/Af2GqPcXJcM1WSKqcdtkCQV0WUDHlAs1J9berODIZOfGVeebLdfvxR3OHOBAAFZy/h
l4ltl9n9xXzQ+T4rLAdfYdNAAkjSJez39DmMbFfD8AH79nCOVOSktxyxxgpGGzXo6IiOY7/mykzA
ExViE9ddJ1jNVPK1IT3hWxREP8gEQVpbepzeGB5Li3dA1j1K6f6IIYnRqlpzn0PQ8idnxpOcGZ4N
idmZfIurV7AwSOwrl+emGCTMpIkQUUTbD/71Zt3X6RP4G1K3GNatbPmn+qT5mgv5by47Z5+rNvPZ
f8cZPsKCZxm17bAAi3lM7UL7dOsqpDRqTaxjHyZi6ho08MI3briY5sMGnOw/aL3kKw3eNitPbZvR
ubnn4tRvm576GH54+Bfxeq/nLl+duiqqSdMTJbciWtmwUPfGdvHSo10mmOWaVmGJnZsLRyb0Adzi
WLH1YX7rBqMCKUSKisOSYsv8eTBZVZ7kOKbYNtqSryk8K8yKfcxOEIGBRpiETyTAsOPIPayA7piX
WIS2DgayPc61lrVmUrSv9MAQ7YUiY9mnAtZBNV4l9ix2vtqg4nUewzihiLxWCUY8fbgs2JdBrTjS
9pci/GDaXm4WOWp9QyzdOCBRqeMAUOGZ0LIEJ4Ip8LWRCjI/VsTipqtx3Gexh+Wy5x/X9S76gzg5
+B7llydC8J8kN8rDgoF9NdPRAVusTezaDD80gJnSlL4pK+vG9N6fswnWGOYrBDxPieg+dFrHTzy+
l1jdMWjUI1qtkb7TDNOdYsUCnwtuC6hUsg4jVj+cdAijLNPRIVn8s15gUx5jQ6SAj34MVtjfZMjI
ypqxa2yAS1GQRVujS4oFcQ3FZIPmkO1ZPJipnwuMG5j5Y/FiZOo1nUtkyHmGakPQ38S0Zzd/XVwA
9gRLiupu+KOc7zOadTdDjM2I52c3lYN7xWvj3LU4dcEWg2VsLBa/s02LEu+Df4k5iCAs5pgN2Pga
GSbwVshysGO4wx2bZRmwgNRZiCqn5HiijX7ZJIvKV76PEOdBj+VdxyB8IBpi0sYDixRAPeU5Dcgv
zGvjaRIJOS2WQX5OFftiVgsqwkFv2AKUXhwferchbZ3A9Lbyztu16DDYTDl5P5muMLOHvfUSxsYb
n+qqgOPN3URaellCubyVFsTCqhuxtLUGBZpLUj6ITFe+q2b81Glzo3mUpX0IyHntuBB/EfoH9L91
nYO+JwjGw57gX7IuGBDNeVOB8YTCIjl9+fbM7c5tsfDUesWklNJQRsebRx9fU57pHRmooQxdFktd
5qfrJBrCJ6QMY3JRWrDZ70jGbiozZYr0RnqiYIPf16n8mxf3tyfIT6AGFkmv0XKFQynHbdlbmEAX
Ctn93pYGdycb7ydEQuibSVoFhluuzpml5A9c7BcyaBS3O9JJPniRPBLypFFBEGIHT87AT43Xwh6D
vunwNkMBIbEw99OV92/zOJHMnI9Ezk2iVPzPjMdg5tRAA+wpibEeUkOcepyvB0TV4pCmPaUgBrV8
bPC8HfuBijWnwKprROl5wp5xc71pF0MS3kvdZP2d699LpO1V09JbmcNVbMYcfSs2vMd5pElBTtSM
5HN9dGvapzCBae9RWplAHls95GlyFliBjfgsuyGuA/pEAYWMsEFLx+73DKHtqViwelGGWd+77Wwc
2mRcKQ7Uw3mGIkZgeux40vTMdsp7SD3tNppGtbPg3uKP1dBw89GYqPxpsLm3YwcwpqdD010Bq/Nn
TdMakH0q6899AV9ljUS4n5Wp7Nmf0nkpzjqU8yeJVFudMAugV6i2O6qiGsGXtm54VT2P7T0L3Sr3
pyqD9BDPxTAGtrMQi92x9ys7YjeFcZ7a9fBuVPM0ZdMtNXR7ZzTqm1DRVG9nhdsSfYjJr15ofgRz
Tii2jaDs4JGKMLLZoAd2EzfDQ5F4/AIn3f439V59CtHpsDUi/bVu/qJpJA+jGR1dxw4WA0vftATe
IyK5ExvtaYrQJnPMPZmeYbfQc2hEIXFg1JpW5Gd3odHVnvPxklk5nDcho2ab127B2zYddWOLWYH6
7Xk0XjnWq1+mgOWt5nI5+e0ipye0VvVkLfDGU2LYB4Eieco1/XVlYvsUSnR+pBveM/bnnqhPPGIO
N/uOFaVenxy9cY8MEyAvskn62M0R7AxqWR4gKsw5meQmJQ8dhRebt1J2r5lKjGd2wPMJloqDdcut
+wM2i9Fj1YGBKeWeepBqDO+EWOBI9zJ7n4vc+aqpD7pZS26+0uXKVqAplLsxgEHzFCnKgrYsqyIy
IiHN1wWSgAfgALxkbbUvKX/wW5NXdTAoy0etoB9xIagb8CMajGXKJgTNKR4uJ0eGyS0Bv3Y3umDL
0MRgZwGFTKcgmScCK8VoZ9tZqu6fW7GV72SD/MRJFbgOl+yK765WJHPsg5sA9d6QRzsArWv4DnLF
23QTjmaKZNNkBy4KK3TizjudmMghKTx5rZbsA5545C/EiYnGyeYUO+216JbnCjiVoVgZgWGikEZb
2t8+Qj30ZIUX2xnhezuWZL9Y5NrGcYoGJERsD+u/6zksk/ynwArie83Q4MNKvIUQq5YFQxtaBx2i
M57NvHpbnHRvJcWDEyd/mcMhQACfNHafEk5gDcH7qx6btQjDlpSCJ1q6jWIoSekAaDeCAOqXHQIa
Ab+ueFW9k7ErA7iNDssB2+JlCjSu/Uddmdndokjbd6jPKDcsiurQO3RYyA4ZtwRJwm1+Guh3f6Ao
ueJLM6MCD40KEq+3z8g3XJ1lMewr0syXCKTQbwJTAHwwmCfkZI/rR25U93KevQNbaQMHFiH0ZWpk
0En3V1Lxfab2h5EDpvqeIwcmq53yIfAYB3JiRsDRupACc6r3mk2CS/HoQuFMr+yt3Q7iULnGi/Cm
vCLTkjcfE/Yc8ruwo+IgT6TxiLP8kdoG89StuITQcK9urdlXPIJsM1ks00wrMjD1cfgYs6XcUWVp
yB1O+p7uj8H0fOiP80sz9OI7cjABGy75qCGtxH09COabBo6zfii91tnZbVXcF1467UySTTcQhrYX
zPzf5aYzTQUZG5PTmSVn/WrasmkDpeLxKVO5cV3SkK+rmaQHkpH5iVmQDYljEBAHV7nu1RluWR3R
6DxqeBKcJu/VbZR2/dW3kfXBHNOfsmjW9rUS6dmL+95B79CsPVgt8YOIH//qs8Dwjkiez115J6f8
brTUfcUiiSi9R2R8zJP8tpRDFtDgsbarEHraeqNjQt/VqKumnupYcOPlL1YJaJruaLYKVHFUzW+S
gAMyWo51hFheeMTl2RKWyDmbpSzBwo7i1jYTfwjPLH3t+btIuyYYua2kW12n3d62ZBiMU0lxGJ0d
sDk8ugzZfB7jBvon6lW1zLCMWEgfyklEIZGO3tSOGqc5GbCqGW+d0WgTGowIL01TGsMh7fldPC2A
iwBxZg43YwvENBU91GQqWBs72kZxqISSjbsFTWZvg4vciy7EtrvYnAvNCLHMpoYMVVyRDKUn2BE/
MVvLewAJ1HvXfBR/sVzy45CPUmO3w3FX6jSC+CNJuHsXF9kZPpUX8A3MH+bC/qdI/fmhgH4c24AL
SRW0m5GnLR0JT8+OokMd/ET+69mEyciMsIbv0ZD+0jpCEO9FPu47WzsYdpET3ysfTe4WOOGJNCDo
UNEQ1TGeF+BgrAQESxDhaMberBs+FJJTT8DVyezSEoQ6Wk/Ap1hsBlj2AGlMJQ5vRznT3UJeFy2o
sUMEXCQ/TIkopqbrwcYqneoQVawP8E2b3vJs913s+G0ru09V60VOO0MxJ7twwgS7JRHHQ4c5YlCv
wJQw21jVoF8kvdknL80074n+NceXogHAWoJP8WmINv4EYeBHx4pCtZmwLu0UxoL3uIOyt8liy7xr
wrmnaw3Td5B6yRLucbiXLRpQodaWQbb02dSjn0xG1ydPXAAn0weEiZxdNm6x67QpfbdjIwtMbhHO
J/fxcThqqh7TwNI7ykfhaeFQczi1z8acNI9VC54KBFcoPyHey+IhRsC0njrbYq8E5KGKHxUvg8r3
Qq8u78Fr21z7aI4e6pMi/DkFyk41exXR4kuXUN5Yj0lqPrHXJNpi6pHbbSCh0Dq45R4SBUlIYBmZ
hupohDGDSuh6yS/kRE3qq0vNZcaf7FmNiBlU+rKpQsA4FpbMUDxwRWLvrRQUrYQWZre2FJHsnDvY
RtbL1J5nxxD50wS6Rdv3iRz1cCNUU6GH4NKiGWv5agv66M4W8KIvIqpGkJd2tNzju0xbvw27aH5h
VCPAj86elD+u1dmPDH2F3OeWGxJtHBCQusLurlquZ4Ju92x03sk1V/W9WQt72bMOwN2yWQTa4HaO
Ya3UG8SmAdZhBuwz1ELCYIlh8car6P2qt9pk5ROPX49UzXVLZ/bCsOvRZ16ZR6KK9pdlpRSZY2Oz
d7wiaHoNUzFcExaJ+SUCUIuTBmPYcUnbwrqKCgDvHe0I5Y3LX2YfuACNHLvZRG44FIBFN3HMz77J
XLhVkGMGaI8jr4sZOYG3pecVOU+rZVAsMMiqFjtOneSd8dCkRFGvi5e5zYbmDaSdTPkNYo8HS6D2
bZiyeG+omw1PtIbp4ljEfTRdWLTPNg2/XLe24PTjt6poK7kbw4EIi+KDvxSJbY0nPGdlBzvOdA9Y
wDrjlXgvLaYWZaF7h9n4J6WT45VlSGP/JJOVXEa7Z0K12aH6wFuyEwyb/j4fRXnQ1zBJpdM/tdFq
JHYEDWe19gPJeUVRy6ieLGUUflZMrOOjg/uYM4w+abPQLMpbqq5cr7vFQIbJ6cJk/JsIPFe70o5l
E2DAmfrvXFNe9J3Saz6edGM0skvey+GoHBRTuoPafM2ijy2eZC0KTzWOI/2GNXu6EUgE/9d2ikZs
p1jA2FN9E3P7uWJeMrC/JRwXk5lg/1psa0guJRm49KoXBo2N0WykJxPLeA2dJrbYknFXVjkCIq0N
h1JPMfqKJspwyZjRLVIeXQR23pK3H4qcXsg+nS8aJu6ehbOdvGlLidJulfQh3zdmqGGANYFoOfR7
y7t0Wty3YcA7vNEmauJDJPjXpq7tXTmF+s2t6vJoJ07/FRmeI+GbGLbAXEku7OwtcGWTBKIt1LtZ
lQMdrige6MVplewRxSjkG1Wkx3vDJODAwU7cgBOHLpe+DfFs42euPk0nGkwmhVQR+pvY1R/rSB9/
qIQa3pcMRTMm8pYPkw8rHD20jeDerLYLEdbHsGsMLF15t+AI1xu9OqVgOUCqZtGA2Ea1SzGxdoEi
DTKIqLy5GMu3GOx+fKVvIuqCdKrS1eYRJ7R2NFPipvt21K27lqv4cjMFNrgMwpEsN+RubHL/NPFQ
ZqTq5iGeaV/AR0ZN30YMGl0/ZYkI5Ct2tWiwaPv9udP6wULQjKR71eHwh4AlEuOj4jIDWxGendjH
dGmdGjTtCY+pob0AVYNFQD3H4EJ4XQnK8bYVrKu5xnUG2NiTm2HSb5CQUiq08zTCVqCH1VpnLUo4
eCaUYGwKvLqnvm2eswa+gr0afF/roTW9P0U4eLgnb1pBkLcVYReN5SZWmKuYOx05s9Jlbp9c2luD
KsQ1uW0H6FWXZBwMRYuCWcbH2mVCOAzs+X0ci/2L2SaA0eqo4vK6Gm2O0oLYgGMXwA/VVfKH8b/z
aXvDVBSB03zwDFaX51pg3bv1zuow7OfKgETastrE20f3z3UQuUvmOiEBTj8W5VK0BkyFYVak75SH
ezkvm6MSqzFQX500QVp78R+dGMK9Ilc6xRW7pYUL1BNuQxhYoLwjRaa2JMyVjrx6ZKz3IjDZecp7
04tiNiusK3bmAl11x5CazZep5wX7oFctqhdGo+Ysi7F6Jd8xMSqVWveW60bjZ0lRi3fmtuKYMJ2w
ebYjB+gLZu3upSZaHrN4MZ2d3rKR3BtRCIXrP87ObEduJEvTr1Ko6yGGNDPSyEbXXPjuHvumCOmG
UEpK7vvOp++P2TcKj0AENIVEZaFyoZM0mp1z/s0J3WOc1f5PjTk/M/SuvMAY2z8R0zxc6sjKcMrh
FygyjBtZQ+9skX3E4Ht4g9rQCRoaMcAu/oQpngxT/AJ0Dz2e1jHcQaZvxo0KbYwB4VAp6GNSAcCi
Vgy3gYVQ+CLPvHDJuGi72b1wlMCDa+jQrrSsBcRvhd2l+wb3AUCiXJtPbr5YNWOCxWhRzFG2TUAp
s7VXTRjko7ikj0vZVdZxX+mUfLparkNq5y9Rp70bbhNcD+Zut9BMp/BGA26JlehkG+4pvBtIxMRs
2Dc1PN2j4QLMIjQf4RxicgrXLahsE8hCTl+kpZwvIuytu6RLgM2HJYPgyq1l3V6ZpJvkVy0jGP9H
BsLHziE0+yl+dERZHWgxmTgyayKXKdBRakQbDxllkHJMsH4PxhBJjhxIKY/BmOlLrdvBiFfE1Rjp
1WTS8+BOFWIFP7Lvl6smM/QLlall3JkmMOmLiaPoHqpT+qVDUDf8gJSL8xnnuQxfdEt5sofHXg73
eTyFBL6MGi6PM5XTpi6J/yDnVis0Orq4k1jTTiir6V03Dpk5vLYCecXFnMU9/K/FpfW5M+p4S1Nc
3rMm/P4SpZ54JG2EzHGTpuEYga5qMG07eEE21U4bGHIenxav3L/w8ZFEyVlWW2xAOqKQBkOvZTPm
CpRJ2KFzbfc0SCdsGDN7XmGnMsGHqoJoMZCQaP+fGGwE0LUl8/jJ9xDAmmH207Fc/rUCEuQWPGuQ
cL4ooQ/+JLwjZvctED+fydacuiq4kCP99DqBZ5/dxJWD9wOjLGrfdKgc7A5bAYwnzASfj0I7jQHD
y7Y1mjpXoMHVDZxc3C89Z0tygzN+87AnvTYs3p7YMDkevnR5a8h8Q9ZV84I7NinhVUkhItFUNBdB
W+kTA4IwXsOEWIYFjmLBqVjVKBItPCfdleUqER1t5VjeMY8jnayFwYmxYgYLHTHUzrBF3jVfMgKe
X4LGMut9N1UOo5d6Iv6nmwmvQps2rCHvqcscwzx8/uwwjzcJSaEzAl6/Mb7A9vSPrq41myG2VfK+
EHk13kXoPYt4neJOhE4sqQLX3lmtVdZ3WTgNQBc4oSIisKGgsgiqHhsS2R+Zx/aXELIEIckT3iKG
bV9q/F+8DVRlG4eKuGisbxVm8s6mq6ma1zHeJBN0FSvyUiyodD6cLG/BqIpQ2GW1KXAX8Wij9WBP
3SYeWJOgXyRNp+Ru8znQf+0QBQabYOzsv2JU91cuq/RAFLduifKbi/FeGSbz4GrwsT5vUaBgIZzG
Cnl9zUDekd5Yb+wJX7m0ruDUwqoe/gIkCsMfbknC8BUq6RThqSAPcCcYZPqwMOMmae9C1QGmy9bN
0z3eP5Z9z4wcv/pBy3wfVr7BTKDyM6RxhNaVPWL5g2OiLt3GRVxcQCBIt31l6kMwQjvdZAXzp260
8ZzSeagXz8mAxzzXV0QPU0sH9tA0W4h1cscofYBzBRJY4YsTd9ljO7pJcpmY7lBAcJ/Nn15YWT8Z
1ODoWxjSs/jHMR/8VvHB2Ju5xsgmGFsMwleRkwEtt6l6QsmpNkgmOuzEcuPCRPBMUcdssDA2Zepa
OZ5waYoTiI/lAjwekfvf57EZtj0uHZ3CjiyYce5sc0OcqkCZi04RfLtDjvbkpEbpfDebsL6CED5j
ulQWe+gJ5J0AI8US3s/U7XAZGwH7i465DW6BKuR5xKLbYjFY09WUTbuzKyjqTC3d4Z4KLi6e8G6D
dcAp22u0gy1VTWlPnAJV7zruOldwN6dihFeOx3+wLsjLhMNcGlNyR1T07O77jlLt2LTKtw9uEVjl
Y7ooixi9YyHzfeynEU/AHKepeGFOl+VpxqIMObg2RUdPMAfRHazwWt1hoDWgB1O9SzPuhQZeNURY
l8NwwlcxrMnjyyl7HvGOo4/aCGcxwiw8w97aTtSBtc6cjg1tTRmHt25L7OCq6+ESJlCskwLdnAkE
RTgIIZTNttRD+0ulCw4eM5451drF54aWlKAr0VZPRRR4+8i2ZLULhBW6ELls9ZiNjffQdkn7aNVe
+GvEVMH8ZmPOsJi7u9ZPaIcDLPPE7m8p2kMsScIRQkJiVwMHeYi9T82/pfEKBqdGG4SPRjcZXxkS
TfdeECufaAkXf1ts+3D+uvTxk7vzadZ/VabHsIi9wHnEDpv8ozQZuukmxQr9qvRabh7TBEnGquqz
YKvKSgnSTytcuzsnLOptZiEMXSsrnS6MGHiR3FGrfxzDOvzuwcCydnDcw+zWLU0EJb6HKmvL7Jhd
zRypIwLYx4/YUxr2aVJuN1L3pBhz42tlFzlW3wmRKCAfYHVm53lXaF3KkijXipigzGFUdpFBwU0J
UyVYE9VJqKxtR1LHhSgBoDFwI1UbLI9zbwsd0B9vEQV5LyhB0icg6aHf1qDXR505uPpjCHQ/C6CX
Ey2pk50CkM+/QrPuv7hm716haDAmRhjuRPq1wCTUC6yh/UaOZTWUF3PFTKiARMVZdR31IH/kAxtl
/5VYGwgqkHhmIDNsBn0kl54JeQyb25kBGds6DucuhBhVGNXFSF5usQaYBwoKu2YAFySaigBf23Vq
3Ibh543XveX1N33V6msRFdmDg5ehf2OMCYm0wu9HcpJL3XrWJrfKhrrPL71iK3C9DDHXr6JD1JX2
l1CRTncEpNfNY0P1gug8FaG18UiN0bTSJe65K3SQAxYzBub8FmGCB79W0V92aFVPtqoxuIl780ca
p94JGkz1dxuZ7WUcueqiTIMg3QuvJxLJQxzBuG7Iop/Z1Cy2rXIOeiJ2DOda+4Bb103ohx69ISXx
xWSbtbiE89xUB9lzxzC2cDbywhyRVjG6UYUbsnDkN9W3xhGRfTN8QZPmmYzdaUgxca9RHf8qXA7/
m0xlzHpBJebC+2mrRsVX6dDFTJgE9l5EB3CkQLTz5cj5YnH2b3ICg62Vh/HYoe/nqL+i7YBNjT6e
FmGMYywMiS4tZ6KCZyrNo+PEcGKHqfRINp/64L5GaNZtu8lKsBKfQylvILsYHZRUSv7TSEgG15hi
xDK+dIfrnuPhTuh5uiEw2ClvSRhKv+Z5wEh18AIHx4eojBCgLe8Og1qYSjlK5k2D/MW4VwLDi/xg
BUSFYO0+1V55ZygPG2QjtjHOW/XsOaJYgoBj7Oft0MPSQ/t2AStVD3QJK4DTwcC9o7RHvL34vScf
p1MCG+yyy/pnA0QwlGu7LZGHMY6KxuDArBm7aCHnBflVxJpemhW7DxRGBnKMkabwS4CpXIm6vJjr
Dbg6GnBGKaN+UoSg4QgOdSS+VF6j2wi/QExnyhVHlldf2kBOz46P/f+3Fo+IlElJEdDkZxPBqDGe
DthGjKpA44wBPJ2lbSfkg7TIMa3nLKtbbFumPgzMK9rIFupeiloTEF0WKkEjgXAEqpyrZoNpPMpY
cCtmQ0fq3ZGH1xTOIbNylBpBPRpE4Ln2UTo6abAPoSrBDRbjE+dhkR2Xv7DKzfbBYJd7WdFy/9L2
skg6IjmO2hMgk30ZZT/GWIqY5t6aNz3h5npDcjercegqBq1hR+DaX/OAgvWQFrQf15Ghy+JGCKOr
djXUsGBt9blKj0Yzmg7ya5XbV0mQQJgkfw/hCSk9h5H1jy2mHBzzl4KSn+5RsrFtxrT2F84Q4KIb
JWl1g201R7mflONVAWJgequ6DSrnMUVwqR5QL2RpsIL8ZGyhtkEjLHGygvDnDc8ggXgxRJ4JTZ6J
UQCXozTEVUrp/WRRg2R3c5xHDw4TW3o35sY/iOagtHNVUN9ZTR0XG7IV3Iuc7/orcscZz2T0u1sa
MoZFYJnWmKxsWo8RJ/Uicy6iIuAv4HKPtyCpCy5GnY1Rl9fAaxHep+EsK+eLY+npgDWBQi2bE0vI
ME+uOh3j8Jsn1bGRZWLcNPRAUDgsaY83BfspiCiQQjZvxkYHDqwXTz5GWAHCiIq8PD1FYOdrD2Jy
V26GLBb1FWzaKPuah7BnvynH6TtiCyG9rx2/aYd1EpmGfxsaCIRA1hUVAnrYQjgvBZYe2lgF+I+J
Z0RAgGSQurzkCPmovBKjwtQGrMH+7pEJ5yNJIuuYWB92I2dvzAwvMrochvdXhuUn/i+vYG6FVxmb
Mra630reqHPgs6pbkgsy06quZEP28ZfeZgC+iztRWogwTa23wFEo54J2mLeoEEgb1uBQ2L20ataX
7oTzAfYUs77KSVXRwEATow9vmzLPAb/B2PKReVcIfw0clCLERZKPEkrSRBWIIHTSnWIXytCRDW12
7gnwrgLMUQy/oWYuwRFTgvrkTTrLfF36FpRGCsYwd58aplR06mWmx5+Mz6Gx0nlOsBYYN5YJY0hC
sMb+l/S4w7WlImYU3tg1j0ka5mqdMQ16mdiLgUMNJ8yowKbxsaG4vk3n3uDLCqtnfHTUoSqtbr6s
7J62NMLudedguxA8KcscGWbMVuL8pMdQiNeAt8RDGlbu80xERBDshJgx8RjZ/bH90FaCL5by48e8
KAL/pkOjvyMyA8P0JpkfOgv3vSWVuQ+6JzWmVrj1+gnvVELKqry949iJITxnWV48iyrg80QFE35l
i3FfmmnQDFzSmfBZksfVrWXYnokYoep7JmrpDGEiU+puoj8wjy3RGN8Kt3OjZwhGOJiNdp2QGe36
8r4vfIFOqEpoicJBvQii6U/okNHUUq/awWOLX5d7Rxwp3RZfjvd96sd+70kLkfJYZhe1tVDuGZKm
zxSw04HxLypKVzrtlnhmrBIx9m9xAoM2MF1l9lQ/I5SIxofETYepXhW94O9cJqQMHSltf7Rg2Qtz
3yHnCo8anJO6EmFdntV6O9MxI3gJ6AXXc+vJ6JeP4eTlOJHNeLJirwCrS1qn3ItupgDFla/ch1EX
A8rUFf4ugqIVGS2oF8m9o6PW+dC41wRCU3KjAAHZTYrM/QrkXN51SvQ4bNhZ3/RbHr9hXuaeHuqv
Fv4+xtOASNxYzyi+1iWbtDpa2qrx/yq00ZPHIPvwp6Y+TY91j1+EIA9DXzLM7uuDRKDcbzCZy+BG
eU1S3rieO6CGo9My7L+ZP9kIuw2cFsr7FM50sbW0Ro+ILSYO2ciLB+BV20iDW2ng7mZGI1kPW2Nu
Kvc+iGskpdQw/hqIE+MPrLuwrYrQzBlbfp8ur8rBLOAfu+zM5CngTlj4tPUbf7bdHzOQEuHMfAVP
AbYb8CwSfJfRUxhEZVIVinTdzNngbeiJhPzLyxHwrvFOBiXG98ecKIbh5oM14WCAuRBKQMYFQGQP
sjWIqahAQfF9dIApB5FtbWy6OjAlTR+AGRecExEuHrXabJGiMNkNdoNEpN1jYCrXEjTuEY68mexi
qpMFITcn93uO4Sy2VqGo8h2gtI+AlfDX0zgU+VPW1jWAR9xNAczKxbaT7hZG3y6kQEXh22GqgqVe
kH7r2MHGGzfxRHJhxV3UNjtzKrXxXGK7pb+WnYcvYxtw7pxw3YKdV1n8b4Z4jE8fcThIKYwpnm/E
2JnJvFISGtcv03Rinhsbi4chMb5sM8mXVetixMIrfikxwJ6fUQs4AU46cRZ2DwU5gQ9gt2NAhIIb
/I3BdpfcVZWrsPeGqbBPDZ4hVbGG70R8p+19I+HJIoNARtP3qSXROEwDUFZkoXLlTgEcbG0GtBAA
FItvUhDEV2UXFL9S3/UYAFg2/43cwNk5bs+saYG/pxP0brt+rqPR/wWE5xbfBw4KYiLhdVMeGX5d
P+ZYM+Aczwzw3rcrRgMJBkGcH8KdvydGWCKKo7BD2EcKOZk1JZuO3UFLvXJGcziks1le1OHgt4+Q
fUZ5v5gE1PtWtFgWbMqumkgT6Xz2ERWimH8grigLH4CYBNc0EzSn0iCtZk9YhfOLZCIa0dhtQ6Cl
uNtVnqtvKtUnR6GTaltZsfmXRtaHlh5mPnQ0cm2qS2cWJFMxFoOgNfNJ7tApmCYkqmjeW0VOE9Tx
bbijNBjvKJ+RCgMnDDVMe76rDWhWG5XZw0seZKO3T4iqnPBu8j0yE2TMNGKNJXtO+CCbB/YMuPj7
YpxfckAwiKJWPscTMgjO9jWYlLOYX1JhrHphu+UjAJ07HwMEoAlNz+Riuca+WB1Cu6+BjqbyCjgy
r5Hk2Ln80YVO+eQanaUw7pkGe4Z4Y/APtvnU3zp53V1C4tEHEnMMtDuJgHCRD1gRTJ72lpF/jsWr
l/fzs2zLCBMrcxyeTfTQNhMm5KFmn7GEI56rOlAsBcQQ5t4DABPPODPc2GAj82zknTnh52hys9gq
HgKvzIjYY4uDKtkV1Nc+3ignGKhMFwMcstMt5dYMD8NTpVwnsHDzfdGBggZwkBX+6PALD5kz2gnf
fV/bX2FXFnHLtCGumAvMM8RJeVDIDbhCPJmhewcDNrqamywtMDZwe+O2n92BCLPKc8ybsbJa88Re
hoiQLqz+VpN9c5uYRul/0WVn2IvlhKiPoS/ErkKIcSJUd7pWagKTNSLnaqK1al56Bwx2zSRO/GTK
UkRPpDHMT5WhqdroBfW6cHmsd+QhRk8NKM4aHmxp/wR7mMsTaZneRdaRq7PG89QDh4oJIkJKTLLB
BZb7yS3nAtIkWgJpbCNdeaDXcYaucddkekbCMkR8ouOpwjIPE2DF5JesO1JQyY62HMIdsEL1hnht
pVQPAqJLj4LykLSmo+NNwPdJqZvZnX6IBzrLTdPNA929nIzb0p0MdMbZMtC+nKGTB/shRqlDjJJn
998sbBeTx6kZkwALOrNhLGEPHjIZhFZMkwO8psad0ZOuaa4lcQaZsepUCQ5TuWSBYGZfCn/q7xED
BHP1tzbrrke22JcTMkpkUe3I3LKAt5ZPm74K89Z8wC83JvHbN4D2m8dIYpX3pXWLfryCqGOUwU+P
Yjv2d+BnfGBwvkfo8nu3g29MwlqGpPeaXm8mhkNp0wtSjCwwgjiQJ4L0wZ7oPq+Z6bvzpitE8S2q
raLfx8qoAJCsSqpuH3OQdcj1RgRC+VpnUDjlAbgoDL+GvWLHOkykhU7lzsrhx9nt3//+1//9f//9
Y/yv4FdxW6QTUUb/wv7qFhJI2/zn35b173+xrS//9/Hnf/5NG4JLpa1xdKFq82wmXPz1H9/vIzLe
+Lv/j0yCrEV9VX73nbaqNnQ+wz41U+vZEfQTqP3QaSOcJ4a7Mb2J7qV2Qe7HBFwrgp708a/Rr3+M
0Ay5yYrw0HQ63oKgvv4xoHeTM3Duf00s6B4bS5Xei4Wmpd2KPpuyPUEqyIGrJKSk+MMrI8q3bWFq
6Uhc+6V6fWWhwICM0BieqRWTfZ1NxLI4kOO0doJLxJE/LB+Dq4+vaXmvb1diOCddSzEzxwNOE+f+
+qLQphglafjeBIAMzZUrOwfjyFbZ2Qo8FuhpNfDZsDWXjW3d2gLdKUb4tpdyOkvNWKgETd2Q81qY
B4cxbcwQq+4oCojUXPiJBgHXyRiX/cNgdb57CjIam8uPb+LslUnTk1gKu7anhIJp5bmv70HwgGY7
6M37SVs99KRy/IZ7Xr9thIlVl6SoeZmECI4fX3X5t/62aqUlTIuAFaaYLBTbUsuq/m3VFnOThLbv
FA9YPRJiUeZudtknKAuREc/tmnGwBl8mY/YYuqRzfLJM7XeuLpVWrFbBn0zx+uodXNm6acziwS+G
9j7JpP0QNAtNF3/ETy61rPjzG5WuLSTEPMdTallCv91oI6QBIKCKh6als8whfqwRE9W7LvHGXa1N
9+njB3v+Oi2hWJDwDV2bdSnMs9dpY9hTjcgf7kmdRLcQegvMwhwDY7koPzDwBzdyKI8/vurbB8pV
bQb4yhIU4bb5+i6ZcXCjgG/3RUKJvpoN56+wYYINambMP/74WixTJmOubeF7er7HsDYrkxGbfw90
Lp8oFPEtQY4WLdMo1HQfX+ydx6mksrQrLAXQqs9WikIE7jC6XoKBFjk/7nXfp0WNgxWQQL9Gs06s
ZBpZ0/bj61pv143iwq7DW2Qf9eTyw35bN7YBeVR4qX8P++pUGrJOd7XEizdg1kKodoNFfTTM9ffM
sZ7VktGzTpqWnAEfx4qa3dZB+DDQz3n4v9xiWfLoeb365CN+5zc6NJxMoR2GjqZ59hursAyGBvOK
+0mRTLIKM4exHHppdZE35D5GaVE9f/xYzjdcVrcW7FOsMx4JW8jrpxLSLc9uaKh7wbcNMRD9QMtQ
AH60g4OzxEXqoBwD9B75SbuLiMRdf/wD3lno7JcWv4PpluXIs4We9BYykS7Q9043imOqGiZJZepD
xu27Ty51frKzR6qFEsQ+C6ENuwz5+maDePQ7NyudewztvE2JrnYH/Z6eEDh/n8flRUnlt0L/KjeW
5eOyURSQA+o5O3x8z2/3atuzPJsfY3Lnpn12yrWEucDjH+17Y/AEfrejax3LNH1BTU+lX2DF2qfm
tEEjG31y5bevm2PJ5aKuy5HOY3j9BLx5qD27VOoeygcIqGGPejMyf9q5c2JfAkrdpHCNdn7nLOQQ
t7z4+Mbfvmyb44mj0bIoKWBbvL48J5SLZqCx7kVMJWvFQzFi+hTOGxk1/V8fX+vtt+RobRJUpwSf
PVDb62sRMU3uRuP69yZ0xp3ZeEtDF9p7KNLtOjfHeP/x9azl43x1MGm4lVKzyaBINrGSen3BDMZF
75oZKF9gWOUF4YaxPPQgnoyGI9+ud047mMeMmBtMpKaAmDs9O/I4EWo33zZYTv5VQLaXK4it+msr
hVHy6cc+juplGF97oe3dfPyLz56Q48Bn51vQjsl/S8s7W4Z9M3UYxlr5hZjz+YBfWH0ojMzaAMal
90Fofvb9vb2eNIXDK8G212Nie3Y9E8oRAehJBTrpkVCbDwjXMRH18fkHsMBd3N19fIP/7F6/vRLu
EL6S6WrcvFy+fu9sP+3hSxQQmKoLcOT2yVNGtldK5GsnNMdjJGf5YgwqIQduhA5SZm2yn0GuNyb9
y9YWYvzkUD/fgP7392gqBhYkvobe2ednpfipdAI7JfgyeRaS6VnLn0Nc+uHffgkEd6zDcfH4MdN4
n0OYwWQYZ9QHRUCRe5KknT598oDOep1/fhAUJFdKtkNQlbMPEqjOgi7Z8kqCLO3XGEJDUlDkNLE4
7di8IT4SEjGDWcyMSGqc5M7uDPPvtBRRuOkzBdL48S96Z41Y2vM82zWFuyyX1x+RZxoDRf/YQgZw
0p0XW9MD3lLTnrmD/GVaDIw+vt7ZVrw8AM4Dy3McmM7CFGdrMumIv+kYc1xUOEZjG4yL03AlEgdw
u5Jw8g9uVTvjdc1k+5F0zb7+ZImKZVc4W6LUsZz6PH+LGuysbm+6lMSYJmwuwjGdji0RdRiDmuMX
L6qvKfYVNlrhzZJb+zNbsBraX8m5VDEudwhOPRCVhLk4uM640nCgMAW23L+DHoOlwBnilR860cMk
tT5EMoUJkjFhhDL7/eOHeP7SXFpmXhhmkIrjhdHq65fWKLwM6drTY8lPJ+3GsTGv0dENx59eW8QV
3H98vbNjxHFdR3k20mhTAIZ7/+zEv5VyoahDjRe4cXRdrzcReTJ8HsEZqwCt2yrNJg7vT9bl2ebO
JelGObIl92mZlnP25TpoE5j1u+1JtWZ50Ey8ifyY8CtqVbN27Grc4rVYfLI4zk5rLupqmz7AcoS9
ODmeLU7S8qYMuid5BK52QQ4z1Gn2jZMClxwqs6ynHYZfhnEcG6tsAezhNazjDuTnk5uXb3+IZ2I5
IjhLbZeq4ewF5ybUnhrN14lkH3O4BGcL2/sMOnnGye10zYvqLAdZb8fAbyMDTHoyfNbacXrUfWQ3
ly2Aq/mFya7NgAQXYTP6OsglLQcyL46b1zEkv+S+wpHD35jgat6PRmG8ubWg7LPxhF1t3peYtoZ0
sBVUOQwtMLGHFt2GVGjlFBEUHQ2lZR4brIEI9snUCGY6xYWx9KCRGZ2GLut68hsj2PVrdFJG8CgH
jJmfYrj16S2lNXaE4zCOnViRH4Et98dr9s03Qm/u2VJiVUM7J5zlEf+2ZgV0PeIQoCg5TQ44mviD
swJdxA1HzOVPZiruJy9tWRy/byysfQA1U1j84fLmlo3ntwsmDdJtosiykzmM7R1eueUDmajBJ1d5
c6T972VoqwUfBSft2X2VuLfE8M2zE1wNYpwZGh5rJQlqUb0k7bkURyPDY5H87xDZE3ElaZk1ax1O
ySe15flOzg+hpbShx1hMXzx1dtaPicTvknSAU+Cp4UlVabTLiaU+5QTx9RjMLxaQUVGe6HarTx7C
O5+HYCrlMCnQ9BXnj9rCmK8oI4vIEJSFayfPo5sMG6PtsKzCEU3HEbqPJieS/OGUacztx0vrnTdN
PyNZV1T0Sv5zxPz2psOsEfOUQaQMcgvGK3TQ7KcRZdGfr2ABp83kmITCazpntUI/FJ0miJw3PaNM
xNl0dK6k60/2LoiH4BkmP+b/H9/ZOx8Nb1Rjk0jNhG/M2eKKm3AswywMT40iEUf1zQXiQRj1HcQy
WxCH8fHl3lvM2C9bJgRw/mA5v/5majOZWtCw8DQ4KcfomNTsbz6bxzgmO1weSElJSyw2pri8DHzQ
gcltrRuzrn58/EPeVAUsZqbjjJy0s0yAz8uSXo2QB+ogO+GgKohWH/XontDpjMmLIqt0XlVEVslv
YwNpb03zJKKNUzAsXs2ubQQ/Ez2a5Y3fCdxWcWqpZ8dYgWzYclNbXiDkqqCWjE9xNA/l9Qwjqb+p
LI3S3zPxOGrWmd958lDkqoaAA6MWb86Pb/DNCc5hKpmyU3pSCkt11vVjEkl+tGAQ40JW/7WYxe7b
vsfdFd4Q2X8fX+x89MM5ytPkDxsKMUOV88YDUkPuRhwSmOalMt+F2Ar9QOKJS3biTs6BTU3TjZK/
Oe8EtIFqCebqH0vSeNJL/tH8QcCF8dfabaIrArOtckeGr/gRU8NanyzBd1Y8PRkjd80X5jABPFuB
U2Gi6W2iE1aYs4SnTVStCnTzZM/CLa5aQI2/P3467+ybDk+Fx0ILKMX5mh+dWDBqN5LTMHn9hlgh
G0asjk4x29iulKK5bGRAzGEZxE8fX/nNIiAPXGKjyrbNAQXo8vpem9QilKmKWIcOKbOoeESQQfzs
oosMlvfVxxd7Z5OkwLdpvlD4SSarry8mbcQAVlmRoifd8diir1xbU/L/cQixT4EcaSUcGquzan4g
4KGPEDyfmjlhmgnBGe6oaRlkeOKphJFCR+DQBA/OT7Ptxzf43nukNDMdk/1yGVa/vsEZXo7XqiI+
ESaUMr4Txb7FcngTulw+axCtIo9S60DMw/7jK7+tjYEcln2aBcv5YJ19zHDY5dB5SXJqXVXom9Bg
/LMlFCV8EIEA1B1JaiTaohj9P1+6Sy21nPd0+eh2Xt9yXSo51YYfn0riXbbJUBqrCTb75TjGzq+R
CDqSMIICTQuz1vKTM//N4l0G5QznTYBCBmpyeR2/HbpQx4PI7WZxchDRrQv+rrtZ+FgBxmb2SXv1
5vnS4YBGWsCA3CSf6OtL2XA6cuZD4kScs0CBR6aThnK+Cpxm3E5Y7wH5mtmfbkQ81OWqnELw+6lb
X1+0TqHrT6bUpxTvjgvaLFysyARa5XMb7Vuwj0+e59uzlyOBRsdxmZ+ZDkfD6wsKnZGdk2Q2Rx7S
AZSRhIfH8d+VQwwB6SXTKo8y7r7MMW8PUXqgdBS7YsSz5g9X83I0WZrZAyABy+psUSknTpQf+OrU
tJW3b1qYndhS5BtVa7mCqWs+5ujTPrn7Nx/vclHOqeX74ZLe2dOOfCwxR9OXp7SJnRDybjdDlhmo
11cepfsJg0PcqLWd6UMNdfVPKzuuDlRJpSEof9iLXz96ZVo1u3ts47gEEP9ca8IDcP8oims4WQke
GUGD1uDPHzP4j8MeCYjHfO71NWeDCMcs6CnmSA1DkFLFW98ovBuXsJN9sFi9QYjN4k9W9TtfrbdU
kiBdSli83bOrWgAcQ9Cq02Rm0sSNqmkwdgp8hrFWCI/243tclsqrFmx5rthB8glxmHP8vL5aluou
NoxcnVTJztCGOl8D2lu7KJy+S8wMTx9f7r2bow+gXKTw4EA/W7kdSrYI8yeJYcSUrVsRkZNnwmfJ
cSf4pOV4b70us1UpKJeplM8K88qqhlkBsJzSjpQIU3bewcCte5frXB5bKO9PbWRZG8aXhfnJwrHe
vU2X3Ymei4bzHMOosT7APzb0ThLj9cyF3TyXxRpnnLFeVchK/K0XQUPbErVhkq1Ldq8iJSLwJo/5
VysdPPp9FPsr/tkYj0xs9iZzN+d4TjzBrvDFJ3SA9xaBxkeB3Y0ZK9v460Xgt74f1BFi4NmFhNhD
/sQpQ2eHPKalmcLE+OT5vCl0WHQLc4IFR9vk6bMeZoaEX1ZTgLl41rY/yXOs9whSs+s/X2uuY1qu
A02RlXC2tFXrjpVp1urUFlX7QMBSdtG2uDtFzaw+2Rvfvm+mF5ZkSEkJT4FzdkMkE9gGrhSaArU3
137Yim1XKbyeo15+shEuy/b1B7sMSkxUx67lvOW8JIHd1KgBNdR9F7pVgA2yFlH7BYJ4v/OpwLcw
6f3NJEv0MSamLB8/1LcHPZfXYOPQjmAl/7Pyf6spJGZLeE7k3mkK3fkyLdVVUmJ0y4jNJ4ke2qEI
cRD4+Jpvv2SuCbNIs0apjN2zshEzRvIAp8WvglHdvTmP2JjpQZLPqPNruyBmuRl6BNiF8ePjC79d
p0vtxMpZwMiFZ/T6u2jcoawq2EAnJ84cdVWqBoN07JKr5MvHF3pv/Szd/NJUMUY4p1L0ht1Xk2S/
CPGHOBHdXV5GTvhUmzzaj6/03vLhMaplassLPO8zk7A1o0kE7qkMawMGm9OSRhnV8YU1DFjGJXnV
3yWpzr4OnRn/sjkb7z7+Ae8906WIYEDjCJqAsxOA3rU0jGxyTjhHzTc+9oAEGdHv//keQ79Geejy
pYDWnJON+lgrQ+OZcLLDOO5xNm0rd58wXvzjXYbrcH5Cx2PoDEjyeo0wvp3dudQEW0Iz/abVnF8g
Jarp4cyfHz+5dz4Dil3XERD/lv8si+i3T0+rUMGf9uzTWE7G1jetbMeMe1z3fUW4NtwzamxSl22g
0k/e2XtXpvRjy3G05OUtf/23K4PzLPRw9hwk49lXLJPijZe3qDw4T7GsjXW2x9av28Ap+wx8eufL
YDYJ/AUgCfni/Msooh49adjpU+jlyLAM0K2pTZNNN7jR/uPn+/YUpNzyEHmy2ZgMVM7OizA2+n90
lye0w8BY/hQNh0wxVGFO/D+cnceO3EiUrp+IAL3Zpjeqakkt09KGaEtPBoOeTz9f1FzgKpmJJGqg
hRYCFEky4sQxv0FrRcMp8PmCD2Ipj+UzIOLe5c/ytWpi8IRICS9GhJZy75w7J0DbJLFwUBwqufOQ
/Xi+5KNn9AgyBluVXeRYt1+SumGo0WWzLkGPxnYEgPZqm3AXdK+y0ZjJgpVw8+jzAXGgTelSgwKf
uV0PRexZn6zauli2CbqAX4QI2YwhyeC/P1YzlaXYtehI3bc1knYaa6H31mWunOC70cf9znfGauW0
PzoJSH04NIUIKd5yxmY2BiKAqK9cRI16ch0U2je8AMpd1FeA253GbLYoMf5MvPCdkE0CC30Iy/N9
cH42SL9FjoZ8fYZBH4m6Ae633ECDdb81VfDdNMBY2yO8CKnKsndvF5N0ELlMVSRYrgrmvx78qvVi
0Wf0QGlYHdsoi3Z2UIVfOkRJdjXczGQlM3ywP03UEOncB3xIcEe3C6JOAIF7oMjs28bG3zrpz2Zp
hmeMiRi1O83X5893h75QbxWhVwpKhIBB+y3Og57KyUmCzrog6tNunShF4gao4S4ZBmgJI7nBpk8s
BDd626NU6OVLpUg+A7NfpB3iZlh54Q+uZ5MGA0MiLi+O5+IrjxgtTpU7WBcsbRum5j7e7hswKVBU
XXwhT3IIxKGBx3CqQWJ99t00Pzx/JQ9OLDWnQqKgmwOgTn2hXz65Hc5+mHTSxApnCI8J0/TLWMtm
H9dVtPKwD+KfZQBcZeToA3wxF1cn8oEWAqWdeUkLX79CMkERtevcb1U6J/9OXjq9tFavr0T5B28Y
0DgAACoCFXUXQbcNHK/3Rse+lDpCviiKB92MLwQaLpu8xlF20yMp+Bq1yN5s0Wb3rp49xN3Kk6tz
s0jiuU/B8TjMwzjLi8+M9GSKaB8F0ITb4o+kGcJPcx+b8/tPE7gZh3arGtMjMnP7Lat8QIGvMqyL
EXrMXTr0TCvRmDDzYeRZJZPe9++dgOgLUoWvSai6XQ+H4gHzWKZfUjOKf0bNdi/4x2uvFdSDlbvz
wTZVg35TVfekkktQKOp9kSbt3L7odG63iL2OGFe26CdHZox2+fPnehCVSD6A4KgSBPC8+py/nIkg
S+feEtyaBUD1L0FPVbeB/4fLkoWHAzavgR+uLPng+dic1FgcQu605TaFEZNynfnmBe6W/kFWjqDZ
16De5yJv+vzpHpwIWpkO3en/HT0sdkmTYOoWpiE2T4bC6DgobwybCFfwHcw5KN5WP/7QrME9DGga
UGJOzufnP+BBHIAj5zNs4zSAvlwE4SnJvTIJBdTKeJg16PGWgr4heoPshjka6BOB3Mm2ELP8euWE
PGjpEm2hOAG6piiior39tHCY66au4pw0yPEmaIIhQnO6i/vSjHc25l2ajz5fEmevg2mk297Hytuf
Y/9fu/Xc/fP38CAqMEqlxAXlzMZ+Y578ss2yUdOpqvXsOmuZ8S87o9iKPHXen8z/usqyk9qjRNSh
jp9dHT0Nd2Yw2th+oArd+kX1zXOCz3Mi5KVLyjUc96PPzMXicZKYcEEDuX3VdgmQM4C0fh2ghNnX
SSLj8CWIHON3hpb5z3bUkQH0jNwbV5K2B2dJDX9ol1DIo7W1uGfSVjNdhCnTKxIQ8uSXjXlMUwPP
iihZu7/fBkmLyO77b5mu70EPWiYw7cC/WThdXD2Z25ipgGrFtScpCvwtOtG14ox7XxceImwi8fUd
S2Dep7qGcDxjHQ2jaOU6vw9d4CaZ/qievUmYXFznJD3ZHE5FcU3J+2ssQuWUbHVyvk+TcIbfurZc
Y/ncv22F2iZYQtRQUPZFOIEVFTm6lmJJG4/Fscz1ZF87RbPzTHstV7nfUZYT0J5RPCwg1MHiw2LR
2uIyBK0tdevmz9hISpQ8OaIo+pQtnPPYLHb6FKCa+PygPnhEBSTkBgfPA3NmETR6V3QpPrLhZUSQ
TnKTyuKlS+Ky2oosY2T/fLX7moNODeNg9q4BsXa5mgVnFdsR0LUI2/qvOVJo+1B0eMVg8o167tR1
7dYUCqdOuzv8+/ni9/uHcZ4iI/C8Ht2FRWyuYHZ4A/6TFycp6PDl3bSRjujh2LvBJo+SeiWFuI+B
qrph0k+LkdvgjtloFcjXYcpzacOaJqqTm8cBFMv++VPdf0CuVpfGsMoDIS8tTsXgmUj44mF+mUiq
P1aNP79qcMgveVsGayXNo7W41nTaNrS6yexvw56XeLkA7zRd0BhSwI4CGWrUv+EpZ2vN2QdLUTgp
yDyHCazXIv9KcbJvB/TEL1PnJX/itZV/LFMt32nznK5sysdLoabHJBDc6TLO4cghdMSueigY1fgR
RZHyZFZ2uUdWfA3//GALQpFQkBOSWDX0vH2BftPj1RcUw6VH7evoS9Szi2QA81EhEDgPbbfyaG8s
iNsY7jA2V4Acj6E9qo+3C8Ik1uPBDfsLfoIFZpu+k5yneAx/r+za+YH9hH6UlY9WnyxonbgR99hO
FOZwMnPMZgjlAitaTHef79n7YOcQcKhcACPRg1t2wgqJN5yZ4niF1gGqGuYU7b0uzC4xWjIIcYxH
tEHfSfai6QB3EPQyjWIVzpcJfVfYQ5kjzHmxEPD9QwPR/G2sY5QzUYM4GA1mdc+f8cGuUqkBAAJo
Xi5hZ/HmgxFpnSLpLg060ZcSPeQzPf755HmNcfw/LAUXBuACtTZTutulEqMb+zg32gs6XTnldhSe
LS2yDzGF2cp47dFTEWZs1UZRvcXFfsKBu0P4Km0vY580H33NCI4kvMYXGh3+ygt8sEk8GtE0TqiJ
PGc59EwQ2RB67bUXvR5RnNdkcBo8HFW9OB1eZD2hVTVX7y+pabjxtcihQblQcd6+yihopO8VurxU
wwzcZIfcSQgULce2scCeOkZsGQO0MT4yukcLqwqsPPwHYRbRrIx8H0QKci/uZQNQIp2JRT7QdTk2
x7ICA47A7/Spxe4gPpeyRoyOIkdDA7Wzw3z77o3kWwQmBWpi3eX17DUTjYbZbi6eVYzHCdutQ4II
zMnWEE56vtSj51OvmDI0ILsMFtcWrlxjhm8U2bkS3An14J9yTsI9uLsJCQOtPzxf7j7xcJh6cTsy
lGKCvkTTml1P2Rg78hJw8lHjh+E+4ZdxEmX1CX+h5NQoqy7kfZqVs/nwOUkDKIBpItwBLxArLCcN
c97L2DjJF5Q98j8G14l2qC8oWUUh988f9EEVSIdanRoyXyAByysmJc0QdSv6iwMLCwBammFUnuMm
tp2GFpmZRuJQEk2Jj7RkMY8UTEX0Vya17OdoZM35+a+5DxecJahFqt8KUm0ZLuIJQXPkaGb6bvUQ
7TBhm1+DPquno94Y1dqeuv/I6uQi4KCYtWpv3R7ePpbpZOe1fjHqCiuzNEMHfodTnfV1QkP8S+Ai
uY3rVJrtZJeJFcTjfbhiLPA2zSYuct8uDixQI2NCWkm/MCOpt16Tip/GIJN/q1JDVSZQVsFOm/p/
vvsFA0Unoaa1Ap9qibNM0Wq1nQFX3shAVM5OW/+3sjCbnR81xcpOfvAtaXACXKJVRQa4hBD5jVPH
tkNzaqgy62fpjdMZ0RTEB3XE954/lXpXt1kLVHXF0bLpn+t8zNsPGXFHKk396RKBmD4wVnWQbi6d
Uw7674TnLcCARgMDk4oRlQlRrpyhB0/qAX/nc3IXUC0sLgEfOd5CkUovpEzVsaEU2Qz4kmxQlVtL
0B4sBXqIaQgAKWh4y6FSo2sWuWdWXwRg+L0RTPnvBfZIOKDKZCUEPtigNIWYC9KcomRYzssk7R+c
oUeeCmVU4P2j1lzAvBe416MS/b0QHOSr5LhU777KmLeiqmBQX8Jr99U7+KUXBD42meIY80cLexDg
S5E3eSTX3jzvWrTy/haBHPJ3km3BOoOXcS2blF4RqRZrtngS6jhil5ciGERxnGs9KA51nKHqWLgd
JigVXd+VYPfoBYPPUkNXJe2wxHDSFxQ9fO7iMmfYpYa182eCXPTG7+ADmq74p9RwuHt+UO5vFx4T
IQngD+omXU7SjFG5DwVhcZG11by4cyMO7WgWkLDq4jhozZp8wHI94Maqq6dYVTT1/GVWYnTI6bqj
b58nI68i1OktXCzxt42j7jVt9bwrN2pEpa/soGU8UMsyWlBjc6UVtKxx9aoqY/jS1hmfq6Y/iQmh
2m1hSRcx7A7Z2DIyIMIVjr+LGeDvB38c9s9f9N21yuZH55EGFFgTQsISFSxrXHjnIjLPeAe1NHPr
sRy+SAf80iGYk1r/OOLY6R5CLQjDg0A2BOusXGTRyyDose9jxOmTlVz8rkHHb6JhYyn4LFwo6JK3
ByuO3AgQq5jOuaidTRVF8joyWd060GaAUsQY3cBw3fpYStHDy6KjwGLtvSWt+hFctSqFg6kERuX2
Rxjc8FoCm+Q8ANPZez4LYiY+Xjyv/VvHzHglRV3e8Wo5GuuUHopPT5p6u1xsT/gbFWZ/jt1hlB+z
IshhJ8UTTuCHhm2SehvEazOMm3F9SyZGnrgirGxH9Ui/Xk/8BmBjtCY45DrIv8X1hGJ9gomG3Z+x
yDP/c+cp/5bLOH+VTdyvPK76hIulaECy80A50OBcclJnnP70ZnA6RPJKD7OJutm7FGArV8P9sabV
wvxQ5REEsGXOGBROySR+6M99L6YXmUPrRaoCV5p81Dc+6nab56fpwUdUsitcsqoUp+95+xGDFH5m
aczd2eLrDV/6rCIf7wprGgvcDgs3v0BxM0McEjEu3kR5a+srk4NlrGYkT7ZEKgOxGTCcvthGrsg8
VMej5swmS/EoSO1yyg/Q6yCTZLWH8lWpJR0WlIWFh/eaqNId4Uwtz6NzRdGeIdFRL+iXK7Erg97D
lH0+Y8QVmcGplxT22cbH/yk/IKct/avP7E//WtpI5dFO91sRDFs5673/o8NpxXgdZt+3jrlrJtoP
DYE9cbB65M/3mo58wbGBYBbJbTTSLvg7DmWafzS61MObo1JEqJ9+gBPz5wbrcnQ0kxgVzvd+YVAl
XBMG8xmOyTKFspMgAe8bMftK6i9l3GEF3WJq02g5bIq+L6+dZ7YHy0i0lSz1/sBY4HEVHI8Ioar4
2zebWZhWj+4UnnUdJGlK7bWN3an49u7HYxUmwzZFHbtn8f0krsGVaXfhGc86M91ETae0oux+oGvY
OcI/+i7g8L03ZqYNlrSIfn/v+gBK4G+QZoCbxf7k9iljrypHKFbBefZCuKFEKrnpemZOc5yFf2IP
GO2yKO8CtLrcdo2ffh8tULShnKF1B5WQdPJ2cRT5BMo2c3AeewN/IN0pPqS1X3zsDQQfa59Vnz/s
g/VoxKDHp3g/sBfUv/9yWAJEbvs4Hb1zk9V4GleW1WN2KiGXNUKjAGiieiV7fHCzopdDwkEZojAN
y0vNdUMS8Lr0ztHcKioIbudzRfmhT8zIvTq0UK+s44pBBmCaJCF5nhLYqoMRFy9ZE+TlynF69ArA
ltOg5nQqWaXbVyBz9AAY0vMKsKC4aNH4BbXweh/2evZSCC1ZyXYeLMeExIU4BrBVUQ5ulxvK1Gtx
f3LO0ZgWm7iFGFJFk7s3ImPcTDrThedf+D6/A+hG04Ly3VTdxcV9MNq8S1xpoktXYWWwmYWJHSkK
IsafbhWWH+recfH4muz+KwrwuBIF2JWUp+e/4f5G4DZgfQiLqFzcBY7CZZAcWg34rNGoTl2DW3uW
xDkmDTRJygiFw5xw985xLj1UxrkIP/K3KjdVNPtlaxcMuWgSDNEFNb1gVzAzPQaVVx4g9q+pW9wn
LSylyhNVnzADW3xTS6fvjGdMdMFMXDMPiFBG1d7R4Wnu+7wJ3gt25cnoW6oCHsURNce5fTJDZAIv
IxNvZk9rznhdapuycLMf2BqvNSYenVZAQbSX6HexY53F6RChhX+o0WHZ5jjzwcow8CxdrMqEgXy4
HAZ7m44ooyInh585TCQceIP48Hz7PHi93DiU1RQICga7eN4w1yJd9EFwbruuOgyD88mf5vRDCALl
/bGAjIHkhcDP2122fJI8cGYHGZtzz/s4+kWpi4208EbYln0ut3lUJO/UmyTqoNvDpUr3lyKeavP2
YyazjTb/oCGbNhrmC4gHB2a+UZ9glLUruhIPPqZq4NFmYgauDuNin5rRUBgRPgrnWTT0Ceq60f8N
RW384fYZ1ig1vOmLPbUjHs9Tp7/MtpZ+xwnQXglJ9yHwjULGJgaaRXmjQtYvJ1NUc2tBW67Po9B8
GrUtulkyy178SsqzQYV/fL5/3gRebzN9KGukLBRSjIqpsm8XrFpMDrEwEecA5xokS9y80KoLmuSe
+2XGjoIHtsICgXKlTXNsA7vWPo8YotQfnEHP6v/CWpuci5tMmvt5wBwV7xrZFNafXtq5Ec48gxUn
WzvskuI8mpPoDoExlAg0JxIfo01qmvh4YjyIse9mZJyrJ5spigLrexx4mPccDVk38cGxsx68PlwK
84eOY9zfaGxhsegjE+7t8yGNso9+WRXdJgllqe2fv6L7CI2CMbuCqwLCBenl7RsqrcrkRfD7k0aE
x2CcPzMxHU8MRopDM4Hn1cdwXMk97o81qbqS76PnqaZQizU1zcbo2s2QccXIcZdI7Jv10nGxt6IJ
+d7HAy5FWgXxgkqP4ffi8dKpKGOtyM9jPZnfbNwrol2b+c24DT2zG4+iH8Eoz5J4urLyfTnGTB/C
DpNKzjb41duViyAqJFPg7uyiADTCWY900CdahIELzZDs4NsJvpF1j3frTIxbiZz3n5UKEKoCjR0a
Z3RBb1eH9VVLrq3x7PSFhTI3XEI6CeO+p7PzUub+/KlUROznL/vBdw0YSTBZo/kKY3RxZXRApZm5
40PtmWNcn/oS2uBJN6sYcezm/XchEmuehfCmmnoz77p9wiTC/WEymv6s17qzdxv8wklwgs2cWmt9
qruX+QYKM9EG8CgLGHbdLuUh2jyNVdyeBVhLnDTzeo/P3/A6RrpxKdM8w001W8OU3r1MhT2h98N0
C5QYY/3FotSV9lAlzbkNI2TvaYc5r149BQL9NBF9ff7l1Ha4iZMoLJGRg1YCUMrnWzxhMqVYbmLM
cu6aIdiPzLdei0EEmwiJsv0Ec3E3ZWSPflcqk+7aXrl97+8nVXgpJIVq2WMcsLifsgRYFHZH9bmy
IKyjiB8c7XLIEZyeZfwbgsb5dmLuZPMLMBTf4UVcm9iKvBvcTnIO/o9uPvMDdvJSsyYLKhyUfUOe
i9lChaLtHJwPMALf5KjZfnn+zu8uQ7WWUg+xmAzTc1tEwc4xkddEhPfsTBZI1hLTzHRTtoiYHogo
zsGO69BYOaGP1gRTTqbDUA3d6WVYsFHYkG5Yn+vGEfFJFEY8fnWlhqF1RVvoswdt/r2DH/VObUaV
RCI1Kl4KpoZePmpZ59Q09rrqXxcO1dadI/fr1KHx8fyV3jeUWYvkgo1MbkXmvXinIk1C1yk6edb4
wmnHdFaUebTNZdvQstXCyTiREATF3hci+EqiLpx9nCVm81nDwDRMN41VV+1KLH7w0kksgVyBeldd
1sWPQlWkbXG1Ls4pvm7fgST2P6nvY20DbK8/0peKmvd/ZprYFJpKl0id69vYIcrZ8bTKKs5dXtQN
0+nRSHYx5mzzz9DO7G9Wi2vkSo5pqjN6G0Ngu9B+hDRhsaWXxYmeDVbi0CY7zwA7Cm8zc3ASsXUw
LJwQMVFtMjPOxRRfLAurok+uW6bDocagzXmdahMxm9aZhupvA5Mdaysco43ejBZTzH06ly5IkER6
0O2HOAjQnMMCbHA2scCx7IvujaM81bMr2uPzHfXg2yktXHII3wV0tJxQxJXVeOVY56Byq+RUao55
yjQ57k3hfBV+nK5MH1RpuniHtIspWZXMNwXlIg6KoqgMkaTNWWe+d8nGtrmW3rTWR3yTRF0sA70P
8ARXGjf1stcu4wCFrbkezriu9N6ZCrdEikXHXeRQ+x5D7lADy+/uRg2ThC81eqnGJSJXQ0naysvs
RzbjNPIRk+gh/EZ7Joh/S23s36adE5SWucdLMMLqLyNTVpato8CTDd9M9+wMIzEdPqiPKPxU59be
SbKwPYKyT7QTlFE6bqUsa5iAQA7MUyLs3sAHWnjOJpvzyfuErK2OQk6YB/PPtsKkFhNMXL3+KjVD
j/dFaNriNQ6MJNnnCHYM26TBFGiX+/U8fsttG8mXxDT7/7CfKKbXuTTa7ppPsWYhU2vFs0F+Hpel
dpFBjdzQxjCR1cg24Dqc4BXJw9CnHznhQvR8k91f9Qw+yBWV7DKE6SWgAywLv4Ei4NwipjueGmGO
mHRHcZJvocw0/z5f7S4xBSQM5IBcGHU4tsEisYBBHk0BQ+vz6OZeHe+QE7frj1jVe96xnMYk+7et
o7Qzdj6eZd4+GfFW+fz8Jzx4YGDZED5hKtNZWMYnbZA5cOSpprcwlt8tKBXfJZ4zuJ7irPJ/WEqd
JCY+MDmWN15QFt7kJqU8t8hCG99nCBPDDy0jQ/1vRKfL/vR8uftUkVcLN5GW4pu+4KKHPXR1KgAC
uGfc4JqXQmIGB8P1nBuye8FzNd+AHnRWIu+DNVXjmLKeuAuZaxE07BSMKqZUuMLKqex2Zteacutq
dvG1jxptizhN93sc4Hrz/FHvPqKijoF9UJQcXGOWxTxpjcvg2HMBspX2i4ff9SVhWo2fZbt2r99F
4bel0BGEWKu4eYstK9M4bBDQcE9NrNV/2k0wyz02m9lHEzGUc2HN/cqJfLggQV9pvNOMX8IkrSpu
6NNr7sm1579C1K5fBty6doY//1OYevL1+Zu8T3+RECTgwwjhGwIFUNfCL30RjGlm7CU9+1TpWvbJ
6Bz9h92RTOzTrHRj5JPLCp/kdGjDs6l5rbHRQ0SjdljPmvvnP+WuELAY79BqAx4KCYer/PaX6H7Y
RH7jmaehx2j3X22Kp8bbF74/pO0HMTpppPTIcv11TgG5bN0a0N8hzaxi+P78h9zvroCiGVUNNevy
4P3c/pCgaxhgJtitDnMTbSIr1o+m05THHizN+d1LUT4q0x62sw469nYprG+xsRc4gWJ461e0beLc
cn83ZeSO30nT/ODL8/XuAjAqSkr6B4Qm8xf22O16KTPjadS17uim7rBvCjf+a2oxk6L1I4+xLaBr
+210tW2R7J6vfD8i5QhhJQDUAiUR427kkZezL5G4aY+x1+DbhqjI5wS336tmhWLPKxI7OK4o/Bhe
C9DZ8JBMrOYPTaMnZ7erMJKz0Q8FmFDs0KdDzKsQ1TlH2ZnCLKhxO+0755MjhuisD5gc5qE0X20j
9VYC3t3pVE+BsxUEcNjujEJvX2ACXCWy8Ts88p7ca1zX9Tmv9HSb4gBxwNFsTTX2DvBPAgQmBFFV
anGgCctQRzLgloNIAXXZdiwOqLnHjNCtsMuRm5zn2ox+H1Ea7S7SC7Potw6kfU6mAJzng49Dh/4l
GGNfO+KrSattoyGmZK9Vdm+Z6E1Ox28kfCClQJkF1HgRIzU0gp127OSxwZ7hYjSTuZEylpumTqpt
PGjJX25hWnt9HqyXsQopMtF52LV1irWtSNOj0en+zrAjzKjiOP2EA7d9aByn3jVzlZ1R888+YD+I
CyhayV+DVpiHQCbONic4nkXcuBsHX9UDkBHthF/wtLJz7+KSejqubx/MEoJrSxkyhP4QEKo0eSwi
r9xBr8o/vBmGV0KauzDr2pcRzaid3nbtB4Zh8XtDhFqedhPiO2oAv7yAMmkgSzzGzbGoJiCndeIf
Y1nP29611uqo++gAuJSpgEXKQimwJJwacPxG4VrpuS70QPY7I0u98DA4ckwP1lyF1atvuqn1M4zi
cv5zlrT/9JWXfZdQwELidFnMfkhkwGgtzpeTDXouS35Clo/XOKqaLcahzYszFPWlcTnoWjvPp+ex
6eGiPDCkLhXwl+LiAwKu0nej7BxIs+2TrWxRGkdZ3K28k469yPx3ZppFmm3LzJbNmtL43XWDEBC7
S41HQP2SK94+8jRIYVaGHp60AS2wzvHAd/detqfPlK283ful6CQyw6OJ4xJQlhIhMcWMmxRTcKoa
Nz/RQjQ/oaDhbWeceFdu87tAySVD45tCT/X36UXfPlU0YYCse2FwGrMkOugFInF+b7pX+ADfZGZm
7x3vsBy9ZmZoJEdqHnq7XDZW+CxhwXvKIcrvddTUtzliaictxiVLEwgUP98y1uJVMkMHUUDG+za+
oD5ZZNv0MfXQtgbtgw1MpAAdWtXDhyKRSXaIu96vaR8WHoK8tNMiuZGeLso/sPsd9GOGQaR79Qdb
R10WfxKEZmEs6gfy6G7+IShK/6OkxKU1nR0wyzPla7q33cydjg7QgLnZ4TmVfRiHTHcPxiiyeBOg
/F9vw3YcJwyv5nDUXgPYyx9RJbG7UzrBV9wixM3Eww5BNpy8VDjjbhZ1GB2TNvQKSvDCmK01pMci
oMCwBd+hLA8UckeV+7dfpXdwnafzE33Qcys8Sim/9a3jfrHC0dt6dufu0t4DzzP1a32vxYlmYQpM
8jdoqWQatr1Y2KCKfesrI1UWIaShG3/CsdH2ddaaZyO2h5MS8zg83xIP1kSQkxhtqY2PeMvtw+KV
nAhn9usPY+S7pyhBr6DshH+VqT0hMh5lO+B3azTjt6z4l7sXCXCEVllSATYRr1wW8FHP9e5IZ77S
wLH1fd/7s4ktT5tXzNCMKf6nkuHwR51pFn7KVZPbWx898s8R7sYIOKTw7Ld17TbNZkIv9NWu61Ie
wiL2vJdIRP43Z5Zm9L1KCy1vicSA+ZD3zmMLh/Iinmqc3HgVYhNEOCu/opPVprt+aj3/i14bfrmr
9aoVnyxfzMY3OVR98cHDMSyjpRJOWbUtczDUBaK4QcdOVILxEfKAEtcKjB0GUKef6eyh17HVa1cA
0fFEMNY7I2pKuevwG7o2Ddy1A/dI9r0XyNRtmJsPZ2ToZ32fcG3+NkKl+yfD1+7fAIKiv2lww35f
pOMLMJt5k3Fj5EaoW1xZVRAPwYyk9bUIDInOmPHnNIXJqw075zQlqbWSgd5tM5YjKSQZQImIknSx
nAQHF45AGhGMdNJrE/Y2w1kswUPaVoe5c/4pg+idXEv1iMAxOEpg3gENLJX5AuZBzQjX9io6OX12
xFz90ZqdvLoW89pAifU9P0p3wRUNQGWUAE4c/xaqsduj5CA8mkSkhq917ExHhNXSD/McV0dAz/Px
nUtx3xMo8DXEFEexYW6XmrOwLiEHhx9q6u3fdTlOG+yL2h/5OK4RNt70iX49q8BZ+GqoibwJ/AC2
u10rK/zaoLRsrsTKihrMstvi4piD9tPSUhu/ssyX/zZSdn8Crxq6rYYWT3CUhTd89XMzyiDvYYNy
an0a2RCg0Pyop8743k6tsQbLXlzfKqwokSVit4JDkpvc/tQ5quhr1711rSt7+lHCzPmbvML6PJnl
n1oqxUqrTD35r2+G9hFMEvJcB44breFF7Cyzxi2G0p6voHH664BD8cvQuvV7IzQIG6aMAEForUAE
Ukfrl15H1QkcKjMxXI20qr+l2YD1r8iLkyGc9mPUJcnBHkZvZdH7N8mi5CbMiekfcSXdLppOPQCR
2eyv9jBPiIgII9jyoZ0jmrnRoZSVuybxex8heJvw5qjFiBKgXW5XHKdyrrSS9NmLa13fCgux8yS0
kmI7Fu30mx7hO9RPQbbyoHeHFpNjlUMTl9SkehmYNAO1elhqxrVx5n6nZa67oar6r52DNWHoBysx
EVGnlSk8PLnFOWphXmZl3rVXJ0T9aDP18HAcmzJxY7ixXAkQb2iJxd5UAZCJJR+RqfjidepwrNw2
j9prmGrhrjO54reaBKD2R2d5rdyYOFy2G3+Y4h99a/fVpg06O0CX1QytjUoWjC8Rs7D+VHdtX+/s
zsnw7TC171yFQbUvWqe7zEGLc5lrJBGaalIa9gcP43SmVswE0r1X9N1fdunq2RYVnuoTGqhmdtDt
aRKIIXeSoYnXjGtn8v4tQ+SnLMGVEUw/JJ/bbQSNb3QMBAWuDvZtxwIt0U3vhf0r44thJZu+PyME
NJrkSPgg24AmzO1SsukNZ2IAcK28/r+ypt4PBy4xxa9PN47Qq7/fGfSp5wGJIGOkpGcIb7frhSD7
BjcekJXMTfu/Efuhfd+a9XiYvGhaU3td9A/U3uEOU6ahYDAJdIuo401WmMgqsK8OYs87UdoIB3Ds
r04Vecjw91N6wNlTAjc28/loiXhNt+T+7dK1YOj8JrzBPac+9C9hr2AwXU1Y9l7tyB8vsutssQ0y
c/7Hd6Xzm13KJFz5nvdbh7uD2Qp4UcQLoUTcrhhkRZpj7u5ew7qb9zF+OOeoG/x9NCbzStS5D3ZY
VqFwa5J6ezrivbdLRU7v25FBQWWFmbHXkQ09dfbIzShQvtDxw/npaxjSPt8/S7NS8j30XxRbgHxP
J4NQr/yXV5rKKoz8IBRXkuY8BcToDcW2R+p53ktLm8UHRN+8PyCJhToA4LCej0KPTHuL2ndR7ZLJ
FtlGzpVvvabx4B2EDiF/Q0fPMw9pXSb6MQ9N2e+f/+rlPlA/GnYZjqXAIRQC9PZHmwUiBO4EqSwh
RUw/lV3mG7sGBtlfIo6F+DhEg/PO8YkydKUnCMWPulxB0BdBZPZHp+/dqb4mWZ//RdrjFztNtuIl
SNOuOQRhP/1871NyBykMBu10CB1LPJEHDTafxrC5yr6uXsxm1k/0weX3NNI7NBytNQWNZY3LE4L8
IGahlguYfykazffszarAcjMC6h5RhBtJu4t8qwjPlcQMa+MiEvrVnYW2Hcxu/v7upwVjiBABQo10
PZZ6ML5T0qAajPqaD6Nr73tbOP426EQQv4xDpe/T3OGHvHtNRXIC+ca0hnbKIqApy+si9BzcxKa8
+paMZo0sd+vrG8doik+JrzWfny+4DCfckWoMo7qw5MR3lXVju1yLpjZdFSv2lDOAP8gANGWXN2vl
wP0ZoRYAEUUkoW1wB+0TYWA2yIWM10EY1r627WpbTYF+jMro75nG5Eox9+jJSGFYDZydYv7eHkkF
8Rgs6OnXEt3LeCthxXe7Ibbbn45I3qu5iSe6SjcUFlsN2TDjvF2tD6bE9sFeH/NxHvaeWXwfIJft
elT1PmR9Z69MMt+O2q+ZE+tBayLBYXSqmDeLzMknXRhAndbHyhhimMSpFRSvbecH7QYAVg6TykzE
cRSYSm6isrSYf2ko+pwKuEC/46gZxCg+ijLb1KLwIao05vDJNzL/e63JxtyEqJ/+rjeBVm7LQhsZ
PENv9LdYRuf7KEXnE8C01u2jEuI4nSZZxtspQlxvG3ui+Pp8iy4v+bdHVS1zhaKABriIcyR2mLf2
tTwOnSZfoyaNwTHr9YFJWMlwCP+d0aXFa5R2fvSCcFq5cG+XR1ZGCUQinU2PjUkM4f32y5ZG3po+
g6jDNLrZKTQL8zJpQ7q3aLq0u0HDDFubkhKQhSN+RJm+Jhe+QL/97w8APQJrg4APD3KxkT2nDqIM
4N/BavBVLU1Yy6kx659joL87/JDnl9H0nd9as+jP0miifQ3cc5e6mli5mm/D8f/+EFx4aIgpLh2/
5vZNFHXcacHs69iFh4AB6FyhIRmhoNvVTXcJYUx/rDsvOkDvsI/P94D6r///didgqC4nSYgi3Cox
tcU7mLHhBnERm8fMc6MvWTiHHxqy+JVPfRsy3lZhIsgVRwOfLtCyzZgn1ax39mwdfZvyHMdK47Mx
mXIXpOFaw+I2GP6/pZjEk5ozMKbgun2XIYiqyott65h4nflborVcYdIYf4TR6B/mOVxLq+4ejdY9
5QayV0zZENtavEBf69tA0ok6JuX/MHdezXFjaZr+KxV1jxp4MzHdFwDSkkmRlCh3g1CJErzHgfv1
+4CqnVaCDObybru71KWgOQkc95nX9DBhZHgvGJFK24Higff6XD2JS55NFnKfXJkECcwWVPvVjjFC
7nKcAtVdY3Td7SxE4CuSbbtQTZWd3CWPaR5VB7Lk8QEDxNkNjcg+yXacfjALHJeI8dod6xCEhFba
/kTQdZxMfM9VK4lv4iiX7mczBcI0IOfcQDPc9aGdQ4NeTCbRM9gUpqjvXn+mVa+Y+VqeaZHI4CBa
UuPVMylGO1FsFuquRjD1PXd0glaANe+1VGsoQ4OilvWi36t9I3lRNlv7rDAbmrFSs7G1CVEDG3XV
1z/TsyXER1pQjLS2lkxg/ZrlKlK0nj7TztZS4x0KzHfd1E77pkDatSznn6+Ptt78ywsgSuBqozTK
S1ht/tKcR1qomraDluN8SB2EzFgDVKzlVt5Vs664NeyxL0nF0fjmkWlAEQaiSEcxeJ0spxFRGsQS
bVexNY+RAmgm0aLAtaxqei9rsXQVtbN6CKT2Uifq+TNDeqAcAteR8462x/km1YygoVg6hfuMerGv
dKLfaglWfqWekV7aTbnJshzfXqFdEmd+PrdE2DzuIqdtkFqs3nZfGUUDwi3dzw78pqq0yk1paNEp
tYnSEOe6xBdajUdLbfFPWKIXkglOv9V42aijOhNWMIS0Cv78dkglIrOc9M52ED4eZ+ROKbH2+9en
9vmwlLVgsHGvs6hgA56/4MaKUVc2G2WfB5qECySOXZinP+r1MG7jObyE/1pd5TzlUvK2mVQD4io1
w/PhIDuIUEdaeo8dWeO3jiU2adlrn7Qijr4aktPt09E2fd607ObM9oXgfrWcnoZHM87+ZVjOv5wP
b2ISJSbEGvYZ9/lRgFZ0u1gadnWVvIvzTt5kcfoFGqO2ff0tn+fx1HwoFQByIT7lBuAkW40bFnLs
tKGu7LM6iD/Z2EN6ejqEt2ifqbtZI7qj/ZtfiFBfHJQCKeCrxe5nfTqpMYp4tpOr+7ExtK2UmzaS
DByYehvBwied8+tOueQ0+sIEIz3DdiFLhQ3xTAwLzK8557q6j4CX7bAnDNxEUeqdlqBLYZJceU4g
2n1QloYPQ0f9+fqLfr6cKbErGgky3DCkqlaXxIDmqxrPlrFHBHrcZMLIPdUakp0dGYk7y9HbPAOX
ieVDwh8k/KeG+AzGPsWqlg51au4Te7Q9s7TtmwgwB3TPGuHJC9f6Sw+HihG3OqaBSzp+vnrRvyik
uRfmPmUN7/F1bm7UYUFPDvrwMWfjXAj5VsyDX08HxQ+SBScvZe/Vbq3LeUQTJbb2M+wCt060+boa
hvy9WgZLZVjRdk1kFjs103F4AzS5m7gD3YTMddfn3XydBGp/3ya4q5MjlLdaVeS3nQVXpFKUyAMT
lANHkQmJhiAc8reFksvUkJ+RmPH/gDTWQEdKrL1WBgkWzsqQ3xoiNzxNQZi3bsQl3ZvnxwrH9uJi
IiN6QJSunk/M3AdK0Vq9ua9LO9k7KswYBTjK7dCaQBCgxnplFtvbuEa18fX1vgoqnx4SMhtXFAnj
YlV7PrLZckNGNkgeHFSMz7PDB3BrrUZ8p1CUD6+P9cLy038fa7W3KlRbsR3vrL0VKliGW9DVJ0uY
RxMugdfovbV/fbyVRwzLb6GogwkDIsb+omBx/nDxXAkzoAW/52oS91LV3xaKSH21jboPQ+NEj7WT
XKmiMg496iEuEm3jlkBlIaJKtf/6h3n2ogGeAwYnbue2RJpgtfesHmdoGXL1frQk00Ph2TjC1zxF
Tqu9f+tIBLmLhCx4bIzp1lK8QNB0SyK6JTxH50BKZmkzVJZ6iFPVfOOBQvuMIeBY8HJpAK0fStjd
XNaFoxxUs86vii76JtnVY5yN+b2Sy9PmbQ+2NOsIYRc2IjXTZyILGP3UVphpOuQjU/ea1kmunQLX
xqzPLzmKra8+hiJJ4Mpb0GD0Clf3bd9MTW+NLIxYbie3mjpzWROzl3eBsokm7e8m160LCcp6ezyN
SSa0uAjCDJNXK8SYEvqSemscIoT4t2pbKj7mooUXm0286WZqba+/zvWhs4y3UJqoiYAE4rA83x1t
htZ/QVZyAFde+0KpNE8eARH6E8XS772ELL085s4MSa9nq74++PLLf0swET1YBmdsQM9cAetmsxwU
luhHwwBMWctftKqSfRE02GO9PsxL80jVgaQDlh//WR05ZV4ZwrEH44Bjm7Q1p+lBk6DwJBb61Iir
hKc6tOoLt95L80j3g2IPclDPOTQmErhVl8bmIdHs8AoV+f4uMZ2UI3wqPTUf5L9ff8b1ybK8yt/G
W9ch9KJSzZRK0qEcywe5Gfpr5AqnH31s2ZdwDy8NRZrBwy0nGMvmfMlQU4Jx1wwQWmoqVVlX5jcW
F5W/sDIunGIvvUU46wDGgC0uUi7nQyXyUAQ2QICDHfRp4gZmaHt1nKXEDahcub1ZFBfC3Zcejrse
1h2FqkUl7XzEPGx1LZMj84ArRLPjoJFOQg2MQwpA9c1DIey0dF9sDmmFrPh8qGnShJE0kXVQ4vwx
y7TpRk7w0KqCarzwGp8/FJ2BJa6gHUe69ERw+a0VJ/rBbktLWAd6CNE7+PIaniXDotBYvw1YQY4L
g5YOD+DCpdJJxn3+UKlIyikINeugqeJoZottsj10INVsUGsW/HwtMueH19f+81VCdweuJHyYBc2x
Nt6ZxIw7oT0Hhy5sVNeE13qUG2VRAWj1HSjOt+mtPT3jokZDAQ6WA85nq3shD/pxbIkQjtylpj8V
TXhr6al2oSz0JJ9zfjo6SweJ0JkeKiWb1TCaEmbGpI8hloFOvrOyrPXaOevvY2ma3CHJ+5uqpnFg
JUF0X+tx4hGiDpGHjHm8SfjDbdte3cPIEXQw1d66cKo+gfaefT5iR7qWC2hojSfW+xGJrkyRDonZ
h24LTOARH6j+uhHDx6xEAUnKTG0Lu1rzta6yPCMvnJ1hFK0/BZF67Iex2xdjqu/VpNUWfZnbepyB
htZZiMq+rXl0KJvPBraFHm56HNwZanqSZIYb00jMxzQZzBOqWemm0vXhJOmDdSjGfNz3Vev4RgOa
ekis8MJ9+cJWomUPInmpKLFtV5u2NPOWQF1IByCj4zGLUE2cksI4dmSJF17wy0MtcHeaAjTAVldz
mTatbpSTdDC4oG8goqM7DaLnGPZFc2GoZzekuWAfaFXSEQAh7qyWWobiW4oYSny0+jby40RSD07U
yq4VtdJBs+Hz6TpCUq9v22fPx6BAk2i5MeDiOXR+VEAQ5BjRxuSIBFm7i4XR7jQ77neFnly6jV8a
ipLnIhpMa4+S9vlQlgTxJTKD5Ch1JY40ozmeBnXsvLHNiwsc8WeHEU/1+1Cr21FkvTEZo50gb2YL
t4mUYjNFWuTz/v8OQ9qYr7/EFWCSw2gZz15wV1wjxIurBelM8GatGmHAXpSGV0hl6YdpVG3Uccbr
xyrC68EA62EUlrWdJE2A/pdmAMToKKiJUrxzEN35MIV9hSAMiUlZZeFbQ1o+oYUHHuATVheTcP7y
A6uolERDhoXjP3+XCOPTqCrhl4wxt46elW8TMvz1RuhWAJSktcoC087Hw+klHNDET3Fa6YttUszN
TVIIxEoKS3IRMqgld1Cj2psJ3Qp31NvkysQS7kIAuGKNPn0MWDpAteCsgPpbY/1Uu5aLopXTo6PN
KDhKMkK5YzXO+s2spjHuS1njfDPbPu6o+OTz91YNaLA4kPDrt55ZC9jwSRGc6jdck9WSBFeP4Gtl
p0chgzqcQ3SuYPHnW4PdfWGodeGO1YjvAWEE3A6yzzXWounKPinx4ztWaabehHlmuQb4802kWMNp
DGrTs7FFuI3MSL4KQgy/Xt8NL2y+J1aWARjvyev6fOpHlAXLDi2xY6H049Zu5ehYJnK7qaZyem/Q
1Lww3ouTTIGIKwHI+SJnvxpwmIO5yvvs2JujxgJPBxAsc1e7g2NGGX9GhjdDBgi9OROqV47o57Ap
L/kgvvTaAUQvPQ5CIGMdkgdV4/SIEmZHa7TG9yNQsG2IfdpRz8RHvjJ80iQn88ypjT2zw6HnwvXx
wvG6RJUgGEiYyXeWafktvuzmOpyCas6OusgCikatfdOaVXwEQnHJoe/5DLOEyfyplIKlpY5yPlTV
w+DvRyc/SnU0ueVgDZSHHekbop0fVBGnl2Sbn5WPFiA6cGvQiQRjkDdXpxesM7CzitMex9KyPTlB
bbFFTRjuUlS6UlGgpJJDB5SFk216TRO7VqvtO9qPxier1y/1ZJ8tOEIP6pEsOTYZN9n6VddFZ2aT
NI771Mo6x60BiuwzmuoeS61CJGTOb2Lew2Gqev0Lbf56F8fS97ftMkqhS50ScQheB8Ql9XwOsM4y
yqGEOSY0Z7xRcABwDauMrtDkGK9Gq75UHl9HJ5TGuTyoEHB5kJatAwUcjQm2CkM5Onph+Do4eF9T
G+FiUKQiyqFmXhoW5oXzewl5fotugags2o9AQYm+uEjWukh6HXTlZKTStT2V2rEYrehW6uQerX9B
W7brjf1Y4taRF8WlAv2LIy+CGAthGMm/1XE9jiHloQnanJIa8rEMHXuHVWB76Es0pBv0Et1OViIS
Gyz8Xp/YVT2GZ0aZiQIeVbzlBF0XuxOERaKebs6pBR3lp70SbJOheWOPchmFTQUakHSUNHGt7260
Vts5xZyfxlER+0juNDfsxujUtPLspcosHV5/qtXp9DQe9QqN9HCBwa6D2xy8zxAaU37KbCvxTaMJ
983Y4Qc+q5favS8MhSwZNRFIfcDx1hgjiOhxn2d2fiLLZZ6qMrAsNx8QLnXqxL6UIC5R6/kSdc5G
W+1DYNKz1OaYV9II0SwvbiDDisHMaOOX7wnktVtu6PpDpTfOCWUxzcXSWbkQf67O4+XlLnUFLhcO
JnBNq+NxwLklzSIrP5WNnod+jnKVB2FTe99o+pUu5ehivj6b6wP514gLkIPa7FLOWOUqU8cjWxPv
2Ajn6So1phOGU87PQkj1UWCkB/yNKLdKnE+dYwWyFxpUOlDELfhw1SUS5QrlzMm0PD8pOvkgwidc
EednoYjatsX7uDilsyHR+W0y0+vrVoeInQJo6xJmI1fDnTpYuScFWRe6ClzTE8DidmNEOirTGlXC
sLLNj6JEbdJCJUDzg3xSNhde3EvLRaHOxK5jMzBp5x+1GxTa5pJcnPoeJ8sURi0WAKHpWYEuX8cS
kUoHPu5rbbf6Q1sm2ia0e7u/MH2rs/zpfS0pJvLsS8lLXgVM2RIt24lZnGTZmEFEDEZP89ysdkbd
p26QdJJrqekb+8m/RoXObS2aWqRKq1UaSLnV2zmzFKaadQN89XMxqiUgl2ne9OBJvVKPfpS1bD/M
TT9f2KcvHQpclf87+Co6GoJ6RGaiLU4VjbybDiU/H46eeYzV6svrU/zSZiT8UtkcUMXQLjmfYbuS
gqispuI01UHxFVhyurFSMVAD4qJ2czKh7esDPr+qUAMAaUdPC62PZ92KxkwqQeGnODVxXb1rIvzO
gtgUu2HqbhEsj1E1tccPPTN94Ux/aRmBdaGnJ5Nc0aE5f1JZG6ZWTpziJOExs4vlOvaNAbasklvR
lWwhmT+HoEJef9oXBwWGbKHQSC97zWJFCpkeyBSWpygW8/vEtKprLcSQ0GpyYxvoYXMXV+YlkeQ1
bPRp7ZJfLHqJgMO4N88ftczkIEzHiuUTZfq3CUH+PTfXtGnrpL1vFeMn9qrmjd1Kn2q47CccPBqK
yKZ2iUb90tMj8AFNgcBo6cGdf45gVBL0XOrilGeOstUnUzzKkUNnesjir6NjBNeTEMOFeX6ayNUd
t5SkgHJSJEKSeDXRgBLsdJoo86sNOu4Yq0vva2FA8LeT8UGbZLnzwlqev+V6ZmwBHkU7K3YmpqQs
D0FQVluavdE1E3epzvPC60C0mvIvFz2ZyDoQr0waq8LMoxO9HJSWhD35ltFoG6tBHnFS7GA3Tdmw
e+MKXC4ZwlG2G0iRZ83PQKrCPMWK59T2UYjjFZBqVxYlbg0EA/lNPwh0ZIzGvDALz56VYQm7+QPk
ETH/ahKqUJcMmOHRKesU5WeGlfQBuEp6zIrhc7wcato4XYpFV2MCQ4AFTPWExUZrBc2K8+VWjW2q
DVldvKvweIl3TWAPduaCqi2N0qOdZ3W3ctCJbOuo3WS+rWTF4EttF6kRcE9wdte268kc5RSsLPGu
rOfyijzuIxUuOExjq7iInIwXLsXVuQ0UkuSSJhC4j4URpq3Kk6LqTaPUje6ef3aNgCU5GCm67zjd
7MEuarevryKHV/fbnmI4oPgAMRc2DoG+s7oNm9LSC0cb9HsZ3zRvVMlg8gQ1ABOpNgLFadwMcoP1
epQV12k5SO9fH351afwzPEuKTH65plarCQwBpG4t1u9bbU42Tj/2BylvZOCQk+Mno/rBGGzTG6k6
+68PvPzi58/9n4FXz621odZFYaXf20la+i0aWHeJqtofXh9lvXB/vV2YMWwUVBzX5ccQtwe9rlr9
PnFS6XPTQ2iUyDS3k22F+7LOnKu80foLj/Z8BTGlCCBRoUAFCZTt+W5pnDYN5XDW7+euHLb4xpm+
2YFoxgvNcHMnuIT5WN9KT5P4JPCNoAY7dd38yWIrLszZ1O/rvhJeoZi1hw0aevRaOfmQhsKtmTTJ
NkPd40OJtK2nRnJzVyPgcqEEt4qulg/yZNGgEVEu/gnLpP9We0pbe1LSODHuIzMsNoao46Pawuae
y/KSVMsLLxkHLfgrcJ+Ajq9Vrswwq0GDDcb92Ivb2uqVoxYaxtesT0FKWWN9ifL7wkqi8UMZlawV
xOsat1CorRPMjTDuJ7jV+yIXzk8uAMkfUOjYBPrk4AeoX+JOvLA7NbRoIEEuZm+cfefvE/c6LUlV
Yd7joweg1Em6gzMKBLDLTj/NAXyKtCzvdXmcLhk7ru/6ZSqp1hNGLkWlBW13PnQw4AEmCsW4ryaI
sJlZ08LVEVcPQExup0DGwTIN441h4TtEq1xsSzBAboRG7bugS8xNVFTyvg2bS8D183kAN8JFT+i1
QNbJ8EhMzj+XkqRRRK3GfFyIEs4Vxc5MvQpiuakdP9A0AL990SX9x1yUofE21f6nwRkWbjS4J2gm
a/haNGhUV7ExexwrK96m2DEceYmRn5rWJRL0+b3wayj6FFBQMVe0wMydP6eeELHY2mg/TsDUdpml
NNtBzaa9YwoEGCQLfr+TyvKDjRWYm2Bg+qZbl5IogwNXW4ptYEtgSJ2Pb2TKKChvJz/KEcLI3kFm
Ub5t66g3P6V1pAyBK6EdMF84OlcFhWVYiotI1FG15dZHTfp8WDWui6nTa/XH3OYSDDknMtMNilRm
fbCypupbHwCRLN5rkA7tW2CgcnIztXnUuroaAHlHRiLYdAEZ9IWw6/y84RMtBsfIdVPupsOHUNT5
ByPiArJnxvIPUJLQa/Q0VbZJUHS9b7R5/dkuqv4SEf/8NKWODQMeCinV/AV3/QwsaUvI+PWWEf2k
3NFimT0OD9gSjq6S59HjW+7Jf4ZaApHF+4ZgdnVwR51gw2Fp/xOyXqxdJ44A6wa9yc4+KGpi3U59
hBche80yLsz4+r2y0gHRQ5KgQIcUx1ptgNo2plPOmIRu2lviKrYLbTch76+5sWVKe4QHikuS78/e
K7BeRIGoe+ABycm6mso+wBYqdyL8YyWLNrsUdoZXhZzqQi7D3esv9vwE58UiS7Mc3dQ66Pqxqc6X
jcQZZkld3YRuYpjBvixy+vpZObhTpcTvhtnS36GdlrqRNef714d+9maB2C5lORbtooexHrqZe+qE
CERiOa7b001J0ujh8lVRaEIKSa3pBL4+4LP3umD0HdhcUKiA46y7320sCZAtRcCziiD5ivhhZbpA
xsR1PrdOeyFOfz6aufD0YUdR8+PP1QGZKgmV8zkdIrrGYA2BGqW52yaZ47gDN9WF0Z7NIykQDR48
qDif0JtcjSbPejiHamZGrhzq8sBoaIe6jREFOk2QzEgXRC/UBMeYypM26fbn19/tqtfEQuLN/hJx
oGRIY3e1QwfKt5nWa0Hk0gpRZaSFtWTyqyG3s2M5Orh8NWWYYOEtN/ZjZCP576adI3/uurZ7mwMY
n2Vx/V2U/ukzLr7Iq88SETLPljNYkSssLd4JNeuuurLqmXKrwJ9ovqTK8Ozt02KkpIWNG+wtDonV
LlJ7EY5UJ2EsFEPX3tNOFVu0piRXz7LgEKWluAtNbfANIpELu2gdb6B2vNj0sIV5bIqkyz39W0iL
yYnV2HnP0KOW5F+mvLrHill7KAuZFrKlTocU8fkLp8aTItB/siPaTQRehHyIilIjBby3ugb7IOYm
KjU5cnUC+fa9XA/t6DdjPhUef9c/aGY0lvsxG9UvZpfHd1quiuKbmSn9dYs64+AaZTo9GHIRK+5o
5VN1HSeF/hnknnFSEN+5bUQEfz0OjUHatbAux68cicN1J8M79joiuObWQsJL/MoQ/uv7+N/hj/L2
1zO0//4f/v6d6mYTh1G3+uu/T/H3pmzLn93/LD/2v992/kP/ftf/aDrR/Pjj9K1q/9iK4vFbF5fF
+mfOfgUj/fNJ/G/dt7O/bIou7qY78QPBtx+tyLqn4fjMy3f+v37xjx9Pv+XDVP3415/fS1F0y28L
+Vh//vOlw+O//lz64P/1+6//52s333J+zI1E9+3Z9//41nb/+tNR/wKUA8Z2MQfBEHnp5g4/lq/Y
9l+UZ2lngcLCkAA3gD//KMqmi/71p2r/xdUCFZlVwzEB+O/PP9pSPH3J/Av/+eW/oEAXuyn1z//7
uc6m6j9T90ch8tsyLrqW51jhmyQ2AUktiiyrYDAMikAfOww9DFMajlD5dD/WkOTxYqnO95EdN0e1
lq1HJAsq2yPIsFN6s6Y5ubGWK90DtcD0oyQbnyIdWXQ3dira5VlHWWlrtZGNHLVhRXc4v/SZ59Ae
GDLXlJQ70MZqhRpm5nwZlSr6OqgNqZAESNlyqUM7skd3CSMKvazs9/PQGoPbKYTG1zld8SMN8PA+
rCyFslyG5ByOysL00kTubNQbYt3yDdRIj0avhh9rWw2mvYazmnCFuRzqiYq1hqJX073ZGFN8K6lF
rHp4hWWNKzWWU0GpBmzotebUGYuyR9p4sW4XH9JcSRD2TudbvSiHIw7TcOM0jBFluOE41tNuiZQx
+9qb4XQ0KMlcq4Ma781RDF4GJt6LiraheB6b5d/w6ortVNW9VzfzsEuVqDy1UT5eAeaJNh005YoQ
4C4kSDzVFob0roJiQehq2ixo4oxo0w8x2hVp5TuS8bFBmASUwhh4iMrZ+8mgEetmZmx+yWKp3Kdh
qF+DWamvciw97jrLeA8yudqj1ig8HbzSzjGnxmtsR7ihbpwKUxu/B7266GJM042etj2xTTdtslTS
P1S2VbybjXqY3WFBEmqmhMOo3defukw2jnWWNOifDZ11mLB6a9yqsooDHczxQ5n3yju7CNUHKmbW
1poFt3uZzncIvhqpa6ZZu6EIGo/+JFN2r+ZKdXulR06tbp2y9VGfRpdKAn4ySpnO+pHrqzrp9rkU
hp5UV/Khonrul0gJo9gs65+osmt+r8ufEFnoryhh6HgY9OGnoBeFL88dMVPa1xpyJ/XkhQt8to+a
aI/CGW3cNLK9KDc/JWVsug5pyd4yhUhYlAi9uvVo9WhA9wO4ayOXrNSVjEEL0d+1A1LogodxxVzq
j11UqLE7hFN1kPAy22CkouycRsd8uwKBcAqwkr7SRKpnLuT/pnXTqclbP64HWd2HqD8Wbpjk4nZA
w+k+no2i2iLtGfB5g0zR8WWutXdiGsNmE0ZZUB66DDCxaxiJFvtVNqHoEuXKKbSG+aNlSJZ9U2Y5
OEQRhsp11hjyh9gxpRmlA3vYmF1VqMBMKCreN45B9cWdKL51W6lOlM6TgDpL/GSN12uamqmbR0Z5
HKpx3BaICoQ+IiPSnRpajQ8I1totcEW23VDLp0kyuk+hk1SnWG1tiYcsRe0ZymDvqNd2Oy0wq3xf
zWmxoRuRnDDdgXUIM+Eq62la+KWUz4gwMEWuXeDqu83n0HaHYoq6TdtF0gNJSHHKetF07tDJ1HhL
lUOpFqEbIUo/uFrhDAfT6I0DMv/KT2tygrtQCfLGh0Kifui0thvcAfUSxY8Uqoh4UUpjictO0Lyr
yTdCtwyU0HDNqFLTHfnF+F1IVnYw7ZmZazspu42SbjqKbFECTOJBDt2xbS3hIphbvptVRborTdXa
IlJfp64Rhe1OHgS68WZuGq5IBil3qySzZJdy0DhwDofK185Oys6rnaE4TtMwHyGjNxmt3JGdmgy2
fsvimq7VGudowse5SqhYNFLtyk3i+DW3S+FmeFzvAUBGV+j7qLddlrDmzBo8T4ajhuIGolevpz6V
FTrTabIpKowudg6CIYgEDIHutkOa3RiBYl3LeCXkXpYr5qF1Jt3PQ6PcIOtvhK5ai/wOq5Wucx25
kw4KWqmOmxR2fGXjiHid21Lzqe7GfmI/YtOODuR0X7bqA6Sd+L3p5OMXmvP133Y/hKXLuwdTH4zD
j6cL+U1BCqcM/1tHG2fxyu5HuVzp7fqb/n8MSQhrXwlJGlH8iM9CGL7/V0iCrctfC48EmzLSHiIS
Ao9fIQlKFH/JBCUgDZ+k4H8LSYy/cMwjAVySQYsWuEnz+5+QhJ8hqsWPEnlBZE0Jc94SkqwkRCj+
kg2oZH+LzBZ90LWCBiplcqRTBjrM8Wi6WvggNem0IWAZXdOZPtKxzF1YiWl/qOQ8PUBxi/fzXN1M
TvL1t1f2T7T0e3R0nm7/80kItUjO4GFQIzxPFEQbpXkQ4A5bpcOBczfIXFWPvxhOpVzIRV98aN6h
ugD2qWToq3SobrExinKRHzo54PQqwJer12NgansNjPu2CoLRTcMhu0HjtPHmuJw2ZoMp9awSaCii
vaRvep6ePT06NvUArEmUYMyvyTGWIy2aY3J2CEosMUPD+TzgLLJpKv0Qmdjz5mUa+Z1sPrz+xpfH
/E+S9HzYVWommammTPWU0f8sMZ82DMKftNU8anlvKoY+G2lNRBPoksNzU7JDFA1/S2G8C5K+5962
HrP44lM9AdP+81ys4oWGthiaLt2xpVB1vpLQR2nklvwNzk4gu4GVWv6gB5lfE1VUjfGRYGuHdvfP
JjgYpbQJ02MV6eqmo+igTm20y8cd23Yb2JWyEbrvKGV4wNg96+Jpk+dFehOVIxXMQvWrEHXyYCr9
QZbKezx/lFtRLC6Ikv63kUTv6pngpUQ5NmDymUFKZqqyj6L+IZ31Guxt+0BhNPb6XoybPFosOAx7
QN4/+MIB0d/h7eIi/POkrVX7KGrdEMaom0ELyo9Nh2mPK/riC3yiG3AT5RFfuQ8y+rBbI+k/Sb3u
6RO2zo2qvlcAWbiOHUYnah0nZ9SxbgHNFgA75nYZXGVMj4qQtjaRwh51Csetxtz0kGefvDYSD2aG
tg3kyGFT5oHyHvcexEWL9N2QGptG6+wtCULriqh29Wbs3cwotm3c/SAIfawVJLbrNtt1eu+yv2ZP
SNEXMubt3NP1GGTu+nDwG23c2HH1IA/5Z6QDdBcqMxDgXdl+N1HMdmcpDvaEvOVBlFXlh3Jb7SGu
7dtS3XNOfEaF/h188B9pMg1eY5jlDucj4sRy8oZaFy65HYGNAExXxDaXuvYQKuOOhfI3OCMJ65qS
D5Z9tUvkAsKamKerd3M7E3ILNeIlcRw1ZphfGyL8LHfIfPYt+6XpYHI2LXp2oD3eN82SJcX1DcZW
mUvTmmZK2oUbuQ1uVQO5mknnG0rzo6WwLpxJ5Bs5zu2PnTBxFJ6Sr2opq25OjOamxbQjSeLMmTVC
7TzAGrC3MtcpVfU4gjTw2AcfJXX+G+CB8wn+2APulzgQSCSNU25kfqK1GMqLje0QBlTWuJ81bYNm
5F2YdKNby0hS1diE1t/HZDM5tivS6S5T5I0EGCOyosTtokjzpag7SnmouFUdX8H/CV1giP5sD/eB
pN6NkcAjuLXe5a19Z5MZUFCSfBltXXZNvpm7+H5OFA+nvwFz72zvZOpHM5Q/JEF15HT2tF6u3Fps
xuSTXTRXrfJedYpDOD6GkXqdqaNXjdkOG8dKGH4mUbor/pb12Tf6BhJtc4Jw5U7Z1wpSXYyeai9L
+1B5H3Kgl4OO4tbsGpLhYnpACefzqCwnQLlR6+CYC9mbMrFpe9ceVdcxqk8jxytKP6Ji+4XlbVxs
TcUFdnDM23Snjb4qnWwEU8CDaXp6I0ATVKm9MaObUOxCm5JaetCaeSPPGAORq45fCTxFx9NRvhX1
u7Tqt8iDIoLyFUuub3r0rRKP0tR6Ypg9CaeD5LFbIJfKbag8zJHu5qM/Vixb9baQW/519Byp2puR
P4SPSUEWGaFjbLlhvK26x3gY/Uj4cy5ddWq/tasjegWF1vqBo2yG3u2Rn8VVzouBfJvdTdEYG02y
fFwJXYkqRBQ1WzopG8n5HImv2ehbGiG52hyD1PbiT7xepx3vR4rCY5278XBTlcAbM32DtIQbpZum
RIgqwo11eo/KRKnKV7rKN6SB69T6MZYdX8qqI2bZ3Kos4T7flm3vgRD1tPq7kc+bSbNYRjtpVn07
1Ld2jhFz30O+4A0Pjt81YrO8y7ws/Hgwt003emrHrsxlt9Y1LhLHd1CYSbEtytV7ozbcJnxfoU/V
27ZvVtWOJA8z6Whb1/22mv4PdV+2HDmOZPsr8wMoI7jz8XKJXVIotWXqhaZUKkmCGwCu4NfPoWq6
SmIpFFOy+zJm3W1tWZUkA4vD4X6WPmiKxK/i7/BAiSBYPHmz4cq0omm5Uyi000wPc2kHXFd7V3/K
5L7L0pBlxO887dCmdCM0eW8DLYdL0gWcZn9IFAKg1x1Z2kGVcm1pk09s6ZdOBunwwq+0qJtRGpJs
UsiyC3IEWARw/W+45KLangOyAitTNIHNQQSm9TQNN3ZqzTHlorIyhMIrpj9SmgVlCQVfLPw6/8ay
9NKTT0N1lVSDPyXPVu2uPFuGZtsGrHbg8gzmqJaF/RADFnsJUudaLzXLt6B9NN/0YQQyf7awCtB4
UOMAYNXyQkMWG8q07WA3YlXT7BGM4NlxgnFfWUaz4kVThSxxv2sJ4LZlS5VvpGqV9z3u/JMMUBYN
J0Xpaizr+1Imv0XZXgxJOu2yYrgZzcTbxxQo+brIyx3vUZ7ob1Xs/jb0/ihpCEuKNYFudZgRuYdF
IVDH7hpV+jTsSfESTwhAsxsBzqy9yYpfdQ+drox117rID9IoDrQRRdRq59pQgKK/S5bmpMIDLBpg
f4AXgBBdNmcy2lhtZnlk0wqAFjIlvrF4g0ZnddOXeR/l6bSHNRgLJWqMeYAMBTqYtatpe88Gr5ma
WblXQFVALX6srlxFOr8UEGlpVrRpcFb2UeyxJ4V7MTQs7bT5FU/CtEMX0QcixvcwiDJuBbEfYByd
Rh72LeW/eOGuasWQF0BLmt2OrVkEoiLjZVyUcgpq/cJkW0+R7DfVB+dod1P5hNFxxI8J+FbSR1kL
tVutxqc0HuRaG6KHXTIdJo7qWfKQGJ4MEtzpU++SECPoqXYYTEdCvUpEfPIepgpWRHqC4xT1H78f
7vOpCeq+AzO/jX/W6GKovuhvKIVYslkTcXRLvKZV1D6mQrILZacQuO9dxJCJC0C0pPqZQjPkIVP1
aqjEBVovl1BBza9b2yWhUuX3wYp1LGiX+UDNoi4yln49wbvSRWhNXB5oUOSe60E/0ZOPKBjGx9jh
d4ORmpGlpCoAbdGGgKksT+dCKSK8rq50DwL3VdmIQA6pBJAdulVV58V7B8xCHwBGAmy3l0MrpZ45
f32hrfpiemRxYjV+D3QyqoTECsgw4CjRm13Vaeq6bulDrYPF2kltJ01OLoicsF7d5NKJeY0qkvfL
kYlCPauEFzvk1gBewxWMKaQlZZXVa29QLlQHUjMUcV0FriSgJCSIyAghiE2e0Ld13W/K2pBXTdHz
EMYm67Fqn5nHLxEHD+Nk3amJ7irN3Bp6lkeqLB8NR7uXafs9IdwEBR/se1fZzdZosa3heibWiSa6
kCJpvdBsVoDwgVIP+hTyMUY3FDjNkWIGRsibYyYncl14Q/fcQrHupjK8BxOefFAixEHJze+wafUg
WZcc85YeRqsw/KronyYbWH2z4Ww/1lB5c/r4akogqlAiDZlgjqzn1lrrGtStZdEHGU2QiYDhGpK2
CtvGeRgLiQzD6L+7DIjKxzp2bRVOYy0Sv1S5t2vwkx0f3eQ+j1yiFX5v6k0XpbrVIofyhNdcE/D4
BXhWwzN8SHCi6U45vBS6cWF3VXozcUqwFIQehwwrRrOemLZj+ZqK9DmHEaEXOSy57dqOP1Va+2SN
/CqFvXxLuIfKV55smCCtDzkRkGHNztxazWM1ID4EqjOgdQBXgEtJu/HBGemu7XXnmFPV+amgU8in
vgy6DlXWYg/R0bqqk9znasv7KtvBs6ZTUFsqcFUg5gUl1nczITl8pDPL8RsTtVG9H0Tomo96y+QF
LkjImjoVwQSyiwoTfk7iwpQV9HdwoE3euhuRFTSTG+rYRtjY2wbV7LjeNR6/mFsENc7Lwikiz9iX
2Pue9Zuy1ZhhcWBMf4IdSIa8Cjzx0NOfdYM/n7Wmyt7XoH821lE1Ut8St1D1C6acPnADtbbK72t+
U1tOAKLN1suOAsTuOjH2zSSOuizRWzsM/EH0eyjbBLCNAyzlyR2O2iRWhduvPAuF0yZ7ylFFLNsm
tLrnbgBtEWn2ehLwD8eGrbrmkLhxjIpgHib6z2yqdnXaZT6MwJL5ZKx83eYw+BWQB01hGz62MJxi
8CKtgb2PmtxcaTCpcrkWeVk+G334ZfG9G17KZg/MJYsyWQCn3foEkQvqifvE7QKY50bCHlCXlBsL
7g/rOadCGh2i7eRzshUQtPHbkjkhaET7Nis2pnlfUgcUA3MFDJQ/lwCJMJF6FyyCXmALs891oW5h
UIGq5RXj5h5lf7/ob4s0+2m4L914YBVTPnB8oOX0GQ/jlF3K8YLESMNG4US2R4Dnp+SY6g3M3yb3
YmxwoCY6Q5G1fOEOTPO0YUCvczAuZUX3JiTJX0sM/78rgf+7jub/oXqhifThdL3wRmb/dXiq8qe3
JcP5r/xZMnTpH6ATgi7pYIeaAMCggPFnydDx/oCnLoQrHcjOzZ47fzUxvT+A7p7p+QCLo/SBwuBf
FUPrD/TDIRKMRjjw2K/gpH/RxFwUjaB4gCrVrF1vo16IO/P8z9/083kV2zr6OmNEZW9deza6Xa1N
RQ3oSDms3ozK+ZLgn+8CjBy1L2A3AeB4/65sLPIqc6oRxJ8CSh4GqS4mjv5F3HMcKkw/Z2z70W9D
A3/WNEcTGf2O9+9zRohaVQ4fo6ZuEqQZZokrRg4TReEMf26Md238t9XORcnv9acBCQcE0WzvBt7R
+1eZmUMakJGHyPRi70hJI392sepunQFcM5CB4/hCMrdGesAkXLE/H9ePXo72OOTjoVcCzNFiDkcC
6VUlyBjlVlVtDAf4BXjyaRVuGVl9ocHW4ajpzN2yImbPn796hrb8XZtD9xvLB7VdCCeDMof/N6fZ
b5aPnlCDAJQ0RjFh5YVul/nG4F0Wfv6WBaL79TWzagPQtyB0AYK5+IVOoSA3VLfQO50rW3Xfdgd3
qBnoi0K/gWbBGEGvgdc++Of50W4ACcY1ReFW1nfnSIIf/GKgHWdQAmhWcBReIJ/iFh6JY4lyiyAi
D0ltQ1Q9resz+lsLfNOfv3hGu6ABR1FCX2qmJXo9ZvAdGCPdHaZpVdKcHiZRZLgvmUQ94l5Vgt0/
NFW6aidbwqsLWm631AUL5szgI9Ispxg4B1xzQMhAOFpyWkEd85D64EtgrG5v3L5M7s0W3kukG5Pn
bOjTsHJ079vnM/7RKM+6FRDpgrsfIM7v15XrioFAtEFFWswwuV7yQhX4XP/+JZhAaOmiW/LPl8CJ
2sndwuqBVYOFEmwD8wDx6AsLBvVrG9F/rkki0L//KbIzeQqvVywYw0v3XZmwoI3t4gyR84MBAxPt
VeYfO9F151l8uxHtIbZ7KsZozPM4bNyUB1IvvTMR/IO1gPYSghzgmzOJfLEPpQMFIZPGQ9Q2rhFR
mvS4aXVZfQfpdC20xpasceFuz6zA+amLIAPMN6gGQKfOXj2L32bAUreHyABGcFDlykQDNkh6xBx0
sIwzcXzZS5oDGlbCzP6BUBJS6kXbqhDcxNVx6qMuI8iZvSoznly3BhcanB/N8CkK/dV6hA9ktiZF
XxUAvSn2QhveXKWUxSKEvUAybt2a5umZ9frBOKBogWrFjHiCl85iU0xMzXI5RhtJq6W7cvCqFa07
bzeYenpmoj+IP5hIMAchHwO8nbPkFbS91jf1OKgIYHjAfPga58ttRvod1ZKDNXSwdmFOVPJ0P6ue
+v9yY0L8f3ZkRY0G/lz/EDHvu5iCpQhb0sGBk+ykx2VUu2ZyZlnNZ/K7ZQUgOaAUWE9ol0JGY7Ex
odQinTbjbTQRgwU1wCw+qj2aX0zJALWvc9IS4Ir/44U4vaD8BBIDmqLWUlQRsIVpIhpDzVo5Bq5v
YwEwB9QXrd6H4C+omamb6r84gVyBr/KxwBWscLJsoyG1R6l60FKoUTRYjSvwnsE41bUO16dR2N0B
6AKdb7y2r5/h7o6qIjifKlsVRcVcv8zBV/RZ2ppm1Fpxh2bsiPKbn2UNbuMOEBrZKq5S6IyazHSG
sLW4GAMjKY3rFEVwiPe5pXbvMNeq/cKN0+9lV1A90DMcxvDxddNk1Rbw6QuaGX8WMcsFQkFKMnq4
o1kuC52qzozQ7nWWHgG+qtV+qmrbPYrRjg10KxRGAPCV9FmXCKCRY+fxT856cg8hm2wntJKBE+91
Nw14vje5G49JoKMKBcwKcbzyBtDXrEF1udONx6bIYEzEgTEBJdLtESq4K2rYEScUdjItCKFV0FlD
ceXC6rsFEyvnqMgbJAvczhZPRQwcUKABEQjjTQdvg+xBnAax5bCnuEVZxpdxpl6apGR1wLSieYnh
WIqqM4KvtiEJLA62sSeyA+u8CXdazLkVEUOHqpnordzzczeHTm7eoRx4qXfwad0LlGHrg+XwqVO+
7SovwywLYhSXdSJNqM72ljT81uv1HnqVjANK0uEACR2LU9wzEQHybU/iRtvqMakebaOdgH3KcpT5
eSW9n0nd0HRLgb9xohr6SitpxFq7g66wjmrc6Dy0La6bwG47MYs0uJu733pP9GzntDq5dmEESsM6
BsDSN8bK7UMXHqG5n0vkHlBEabXcH90GrhWtFFnn127iPXHb64o1hEzQ+SKFC3HA3m4zsutzAbd6
1DC6NqhaGl/AzkTFe3TCNC8QU0F2ULZpeFAPzGTQX2vjem/0REtCHeGnC0cVm0fA8gy5I7qwuA9g
pXmrCpSLdm7VAWpnTLlsYUNpdlelCQmLEL7oWRJC0pqjqQZeWOAWSapFVTLCEQe44sNYiAYYubSr
fiMXUA8Iemm1zqA/9iNRsHvyBY8dgZpVZ9irFHbDCRx9XVaiTF5nzy1kW9AGAUnnySy4RYNpTrL9
eCrl7wKRwAubghc3mQ3pIX+EB7YepSyd2Aba4mJlNZqwb0ZjLscK1wWAXa8xtZE0W2c8whEDPgOo
mNQUcAGjM1Eu4bCh49xqUHFvtabpAs1tiIUCmlnCB0DUeue3pla429oF0gB9K2EPKEQWgly2quDd
s5OItLxrRs8jPrhT/I7btT1+T5OquR57FLhR+DLmmJEaGdYvhwvSCgRrrQiqMU29IAbGEOsXZKWt
0YHsnvl6GrcH02vjB6MxIFqHBAeF7M5L9D/F8/5V8eF/V1m44i/VTStfXlqApf8PwJFwoL85IGcE
9juINGgwyX/t5/+5+X/Io/8EXc/I6te/9x9ckvnHfMsFNxGK2JB7w03sP7gk4w8cbhQ0bn2+sMyX
p/9ApfU/Zl3G2Rcc6mzgVOEv/QcqDeg12DA4hYHgAa/Epf8Gl/Q+c/kTKA2Q9vLE03AUoQTfa3uU
1oN82nnIl3Ry5hw/9fBFOtSD51YJfdD2g42bX9fc8yzZwks4ejPWxz8TgrdXe0zFmzTh729fZJ29
0yonzxt0fEDsgC5jDGnCz5/8Ph/4+8mLYoGrcaZ3aaeBrTlFaIv7/QhPialeq/FCt+BR0798/qJT
P2EeuTeXgsqgqHpPeJF0L6g8OOa5RO3U0M8vfPPgGi7Keqab2r5Df2CEu5dOvKB2z6nTnPpu4/3j
M8PtySDmARrR7r1zOCpvf5XnPpjSV5O1v1O/v0ce6/3td0OPBfGLc7qn5rQyjWQHbIDfl7Aoc+qN
lfdXHfQTrBHJz5hscMQcHQnuOMD5iLwH6IhcAfsa4UTbu6K9YPBE1LWdDSy2PwIX/vk3vr9q/f2J
iwtIzS34LtZoNI4W+w5iMdCtaTjlvz2z3FGrP3OlODXCi9yXFj3F4YoRptWjgeQSoJHPP//Eylhq
ECcVrB2LBjsefSkFKq49rkr3THHkxL5Zeh4kaDC1toaPLjsj4pAzmZCD0WcnvdKkDsOdMz/hlTP/
wSp51dV6s7oT6PA6dTHBOdt4scdmj7ILQNzAoBeg+VpxuS6Iu4O1HjonIJtp1iqh3R0UnCL0qwJ4
FUSD0sKEAAQVx+sOyHPiTFcCWA+knCFgv6syIVFmVhcMmHfXzQFrGuRmRA7U6xBq5GQFM0iwFMla
Jh5ANQV6Z/ejeuBdu0pHax/zi0qBralDfLpPLxUqfR2pfVdMq3oWHOzGy2HM8SWWb1i7utZXhcgj
mrQovMo1Ak+Y6cAia3XQ5MMl6R57rw9t+QtID78HKM5EOSkGqXtC5h6zYHLQPYFkxIScw5DXX1sn
ixhYDQyGfBPT9qq6EfLRZAdanyMMv8pZfDSB8+J8M4EMZqG4omAP2cCMlxO6YW2RIRl3gqlhm1Ft
gW6LEvOYmWkAONiKVwDQKBc4gHTP0UWz0NhzC3JrQI7PbTvIJQNIjrMsJCjeKMj1fj4Gcx36o89c
RNGqSUTHJdZz3/No0L/ngERJ9UgzFdTy+wTD9hwliM/f9Sqo+9HLFjEV23KcKGm1veHGD4rRVeOi
UiqDGEWNySNbVbxQ5mBrweUTFLpZxzFMbGdvwA45TtAZaxNk7tpDUgBrk9apn2DBS2rtuQ3zI1Bt
8oJvnBhZqGcGfTbjFYBzZFAYFr5j/gC5D0ww6EY2emDx3xQPkf0QoMjhs1z4OZh1VVmj0TgFQAcE
iXYz0HuUVWO0kO341s1fatqgR3iucH8iAM4ksbdLJCZuN3TAjcFdx/GZNgZZfKaUtCAt/hXBX4vZ
b1ZfTXEfKQnFtCYWsFhFMN/SUf9LoX0Fj/ORkIBKnPsV7v6Prto4Uw5RJjPUcTGXqefb08MIoJGC
Ooqu0QPLris7CTpqR9WMkvp8PZz6/YsDwIaGngC/V+3BEtwkJk6zc0qsJw6wJVzXA3wnBh8GR0t6
AJE/ImaQGb9KsaElPVP0PHHIaIvMjw8Jy7wBh0xLcGLf98OTQV6+NC7aIuvLIZicNwrrArxpWBEq
68yBe2pUFvGOwweZcYrn2ggjcdf5tAFqE7jHFsQpefP5x58al/nP36w8GLs0PW3wkiE+1vYlE882
O6NgfmK9zBeWt4+u7cGe6kRp+1SGlbEBx+/zT37lA3wQl7RFXBKeQPWxH7U9h2FayeS6itvIVkVY
aR5qjO7WyX7Ihvu6vMvYtoH9M6vN26FtQ4cnIFw2IQVOCmhif5D5pu+zlddYu8wsQ0uXqyQ2Vv0k
1qQcApFTP4X+WNYdm2y87iG2CHv3pnxqgDAlajvLHrR8myWRp6148mAm7ExOd2rwFsGGwKmpVLGD
pEiSlSFWErizM8P38RHyip1/O+NcNTLLyvmS8o2pg1Gfo5qfWq+L+MBTgM4gTjJBOBlltiFfaX0K
T5brMXZ9p9DOzf6Hnw+CzPtVJVoURPU4R6hM1/B1kOaZjfDx14Pz+/65XZkx7DgkAHmmA0t5mNjD
pH6rpPNBR/1SBEU//v07YC3fWhmLp32RPHd0H4tzgvEfrxZoLLx/MAcgctBLnNQyjWBeAhm9z9fK
x9HBXjZvhhFC906sT3u74UBDD3CHSa9IciYmn/rq+c/frETUu2VjZBiOss3CFia2ZyWuTn33IkLA
7jyutdyb9nV80wDxYgILZAF5+fmonFoqi72JdnNiwkwNyb5X+E5+O2rH1MxQTdZ9ffj1+TtO/YLF
nS5TRtk54/wOuWnNOydv/Ky1z/yAUwO/2KlZXUCVr8NOBZpaYI+eu+OfeK672JspsGuwocZzu6eC
Bea59OjUYxdbk7cuySAGOu0HbZOqKD4nmXTquYvtiGZOMkLgeNq3Zoqq+E1jnzn5TkzeUvmJ6Ki3
dvODk+Sq164p7mDG5efr4tQ3z698s2dQCEf/fMBYVGA592Faf/vac+f3vXmu7jUMcAx8sod7zbSx
rOBrz13uxHLykpbP3wsp02/1OQ3bU8Ow2IJATDVSCDw2zy4yAJOn9dc+d7HtcoEkUTZ4bplcj8aj
+B9e7EnQz6nvXey4NgdcAGcZIr/zNOYXKZNfG19nseW0EdSmokYMdccQ7c40/9pALE3B0PGY4qI3
p71p3+jTTXvuAnsidjqLPZdmg6qcFgPB+LWdt9cdEKcjdJY16W7H6pyhyYnhXqrZJm0aZ6zGW1Lo
vygCeZ/ka6Fzxt+93SeQTxP91HBtP0E9Qm3H8WtnobPYfyVk//AfAwu62AAyzs4RTE+NxGL/dYSz
DgSZaa9waeiCNvlSFmkvxSONiaLfmCNeDOWuMlfx1y4NcN55P74DFD7R6PTGfQktomqj/p2jz39u
2PaSf+qmVY2mLsZh8p4G+RvOLmvVNYERN6Enb81ErLL2+KUYsuSJ5FTSuJfOhHsySkndLa1+fv7g
E8fKEsxRQknEaTn2pAbaJ6Rs1iAnVdxaff70EytlaU4J6rVXaAlyvRGWurQwg/Txaw9eJKdgWsPj
2sHQ9zKynU3cffGDF1uxraDeHUNXdw8VYn9Cb/arH7zYiwqCohSJDGIfPxrltuvOmEycGuHFXpRG
B/R3ivmr0n0BOAyYLmdOgVMrY3EcSjNpICaEIfZM6Tu42HYgDSbnoukCjfLX5lkinCCyOCRQfJ72
lD02Kj2mcF+CfpgCrRQQ5siz7moqfJE3QUIq+F9nfkK/FXStzJVBQCVS2ibLkjO/dYE3+vtrFmdp
BvAYMSS+pumdIC5BEABLEkyKrjV9DzujZVnQOVC1PecrfmLerMUZ29cZ3lAWah8X6VHw+kqeCfon
pm0pozj2UL/jBX6J060ZEBJ1fAVpkzMn1amHL07atkHrqptXW2vQQBT5ytVuMnJOz/VVtfefRRgY
hrwP1AW8DGQj9XGvgwtB+tHvRLKq7C5I68cYVBAColeik52uuj1A0H5psZBDKWcwQRuCuIyl6zO5
8LKuSFgw288dbdeCl/mlmLPEN082ha3SgC2cauBvse2ozl3+Ti2GRXAA41YUSFYQdVRA623lnIlm
p6ZrERzMqY4buKjg1KA7UJnA0lW+lqoz46GfyLuWtguCSVXZc0wbGqC4WLHKFaAeFmSsAOfSp/XI
jN8ee9B6UOn6n5Vza+pra8A0VXZYiV8F0Lu9CSGtB3Mqo6bJQ+C211y3QzZZgVcYW97cW+Tb57M3
r6GP1tYiCZDQpPKaoVT7mWOWZ9fNAOYvZJHgj3hmc5yaxUUMQbsHIn2Gpva1WcOG9LdqvxbjlwSC
wrJ4mmmV2mvo7eFi8sWrtbm4A08UWtGKo2o3oE9CwBdUtlx/PtonxmIpyZwVfKTwm1N7Ve+tHIoB
Z2bx1HMXEcKg0DuQHUUAcmx0FgfgqL5YSFtSUERRQlJTABRoo+kp/e7hayOx2Nteb5LGBqJrD0MO
/Qihr689drG1CXq+wKaaag/TJuvyy4/V30dgj+Ut0HHxuO9vp6z/CVr28+ffeyIULXV4uMWTVrZo
tPZyw8iP0c0iyO997eKwhNB2jAMoN4xqD2Yaeobya0mmsTyjFVLjusJjYRSNAq742tcubTvGuE0w
fXiscbC+sXNGGSd2xlKxGVIxGQdsFdl7eoSY9GNBIAt/Zu7mCPZB7DQWu07axv/suriBBGL/A4YU
vgVlszpe2dMWiovAAyfXGps1GKEEUAM33HpR6r40cRVAgjbK4xtC+Kqu9557jYUbQE8v029z+QA5
YvzLQB6Dc6hqKItNYjuCa1Gx50HC15mqjRtvrO5bO+xsdwMybAyVQB+VRpBwuA8pvkAJAzosEYib
/jRpfqlJ30tpQNI7qX3/fARODe68qt9UslrLKSXEzdQeuNHGDuJzthsLvP9feefSq9PxskyoRIN0
JHA1tnOTwAY1p9qqHL7H5FrLYHr/QsobMTxY/WOC9Odrv2cRPdIRWjOVwE0b8HJwtUx1xuH51Dgt
wkcO4bzKhHnyPn/q64364mmytHt0vDFPoCqHx/6GZCFAvp+PwomUYKlVjROPqmKe1Zg92Ejmiumb
bT/Hw9ea+zA6eb9qDKgc2q6Bz67je8P2M/NMKfhE3rUUvbdNXtm6nEa0tsF81mL81/BN9s2qfvTl
uWT8xFS+Jn1vlrxXtAYycBQBab9Oej/m4eeDfuIgWFIUhaM1vTTnuSzX4ClAZdADKv5cc+nUVy82
aq7crgRsH0MOAEe9Hfj286825p3xQQh8RVm8GY644MCUtR2Su/hAE+NaV7tkMMNY3WrpXQow1mRC
jKi3VkXNjhnIloReUo+ssjT1WSPg3AMGt6lAt4euRZJHgsOgo3auwbcPCcEthft19dLxjcxuNQCt
K9oEAxpAUyLDIh+Dz38G2Eonfsdi55tQZHUh3IdidGPD53qIOm6GLnrOg/jFYgrb1twHsh3t4TJI
NTcqLeFPI7w0RsiKQJm0c7Yjsv1GXvZ8ACStgjBAtyJ2sclxsEs70uFQGmsJUGpmCPOikOvVwa4g
1ABL2BoBOwfzn96N5i8DhHGWf3c4uTFpv7L08qrOf2rtvdPpUQP1znQW7CT2yqhkVIEaoMxnnh3S
lADRYq/a+pimD5DPc01xQfspHCE34FrbSsOemK77Ytb1rP3ag5KWRX3XvTM4XAXHp6Logl77UVR6
0GgtWvEa7pQyIMqEnlMTuNA3Tcq7yTo6tR7EubO2IMZVuXE4FNGk3cXKDcrEjHLNurTde9eA/5Pn
K/gyeQoaDsOaxNDSYNoRFo7BaBMIpVG/Ln+D/gzM/aPR5sfG6AJDNF+LudricJ7MOKmFNXdZjAAd
sr4+t1bmm9EHS37JvUJT2S2cAbk257e1e3B/1QcYJkBXLptWnG6SHMKCZ7bXiVW5hHVkVpICUYib
ZAyb8C4GD2lti7OdyRPxcont6Cnpatj2ocZJqG/LJ0g1ZOp3YRx4cVvUW6/bxsY1/IMCz3lukpua
D7uiuSH5qoSGnUihK2zLwBLC92DvQ+uNW4gbDZpvKUXpwUkDl3MYKnyTSX0PeYaigI14Y69KnQY6
ENXEAz8tXwODNgBe10V6JQBOG0JT36XsPnOuq2TdOmvCz+EOT8TAV82hN6GqNZ0xVkTDggApJibo
gl9/Hj1OPXhxhY4L6LUMBONYekGmjrK//fy5J2b/FSb95oOn1KYQTMbsu82Byd3INmQ8g9Wdj9oP
1vDSHwrwcAE1bRyVfW4CKvhLQBMGlB+/StmqR8RWtthBBzv8/IecSCiW7kCxkddqiNW4z+Oj1dzK
/MK0G7/tz/yYE49fgppdmkHJpcYZFGejL0kWcfXYePCrH9iZvPDETllCm8Gf0vJuzli0ag8CKrQd
t3Gzw9K18zO/4cQaWoKa9aolcAHAAY2rmtGtiiH6fOhPPXcRBSn4dkYOmhDcjlcjBKbbM1Hw1HPn
NftmbQ6G3kFrARVPO9+Os1PymUvgqbmc3/fmuRXnkkIDTe1RUA2hCAX4dBk05rFDHe3MZJ5Y+693
jjevkKTrTXdutw7ivhCPJrmUOaS0tQZ9nsTX1Aw4PpdYnBqmReJf23lHKoYS1dhWgd65awDNvhZ1
ljjWTom6MtMGmnlQTc/27Fy38dRaX5TraF4YKp27glnbXNBBQfYqC0RHMTrFTiNm+PnCNOYh+CAE
LYGodp21faEjujnGoSLgqRgHmDoFk3acoA6uihpuAT+hEkGApXezjWGOvtZcWaC0D2LymTtrm61i
SX2oFYUDgc9n5gUjn265uKtMCBRlDKrqL3l5QeDvQDK5EjCls93V599/qsq7RLmO9lhBtxw7q2q/
F6rxxQgJxQ537LKPqvQnK3OkOTr0aKF2wa95fFXY1477U3IJ2TgRsBKo4ykP9VzsJ9TViOeFPVu1
kKBq0mua35cqhKDhmdE+cZQscbPjSFzptWg4mnk4tGG/NtjXirDaYrm4YNVD1h7TmEBTBSRQJs/Z
tn+8d2A2+j4UxC14camYF4j7XNVHMvz4fObgVfLh0rOW+MOp1VIocuGCK9Es0WXtJ/JbPjyW9EpW
qJOp5DFBR6Dgj9eQtoQYqmPuCn5Pk0cDjgqdzgKBYoczaWtTz4JE/R4U1ib7XkBOEqwBwNR+0KEO
iwJGy2uWQOsPkqOD00NF04p6B2K7CWxuEhBLRvUSExgW7FN20MpvlF9Y5R5+zdp0UVj7Vr20csPN
FSU/7Pwmm46kacAab28bDehzjagLSPh/cyQE+lxJH3Izx/1uJ+0farhKchZa7mMrDzD0TPqHqhBZ
EKdeNPEmKqffDixjWwnZ2YvJhuigiQuKCcS7FQjDCaHI4adGc5G2GqBwt466zfhRH27F8A12DpAt
PGrVzVQdRLzVyGVebSDVy8WVEjfM3NvGbsrcMJ2SEI7aTDD4TFzlOoy95B08LLjxqwFv16a7TMXr
jM2U5V9FO8Cw0blyRfOgQHpK7Yd0gHAoucanm92vz2f+1LzPIe9N5O8TA9rbGhI1EEtYe5mRL+2B
fygnmSWk/usRzx10kFEupnOh+LVy8c8YaS0xoQJkkDRJRzxYi1doi0Kc0gtTeDyUxE+tu4KGRv6d
PfyIV9Z0IM4PYj3HsPub3K3nPtjZiwVhWi6La4tsrD7fpM4NZdCrxu20TkCw+xowCvL778cVfHVI
tFCgMGJewmhjryVntqp7YqMubuViygzGwIzZT4WFXnuYinUP7+5x12shBHjOJASnlsXikM6EkcOi
pEX+LtA/D3E/+dpyW9wLXLuqTIfPSIH8ACm64pxzr/Vx3RkU4ffjnRd29SfABjIrvmRV5DlPab/S
caRUBJoP9Bu0fwznWagdz9C1abpwqHdlpVZSbpwRfFlQ0x0Dzck+hmTKT6kuUdIo3NFvhQZWU2hW
l6S5hEaxpBHkIH0tLqJM/617DF6yL8Tl266qLrmM/YLu8pEEsTutEugdT/yukf/N2Xk1R25D2/oP
HVYxgSReGTsHtfILSyONwAQGgCRI/vqz2rdu1bjLGtXRw9iWLVMUGmFj77XXd6wAtRz2LjsS60AI
+uLJzz6pW9ErmC6zAcPuZdt1d3BcgifNDx98nYB/7AzFOAGjwzCDDTNy3of8myDhi5l1a/sDexNL
49cchK4JP3OeU2SufjS3bmWvs1e12gDvwa31rjHjAOzbN6LX/44UYHL375GoYRulK7h6bqXXwEkZ
rEfnHpztb8b5n/vMf+xo3s1WkdUZYBDExlUQQBeRuVtboZmqgm0jKCsxs36DMBeAhyGDq60GLyuE
KzpcsLvi0Lcmjmbt1a3z31TTf7Z337LrFkjXOZoc5i13+g/rKbPsj599Qje7ClNpaRNDLVCuw8U9
NL8L5b6aUze7CvPMvLUEnjsgnM3C7PfPXvdmT8m1KyCshD7GdJ7goftDUTK5Fc02Fnc6rcHrcgdO
JPHwbe3ji03wVjU76sXQZrC42MKk2XfdBX4ZDx63/BbkeXf02fhZz7hY9CEMYgM7OyORGRQ2Oken
u9p7zwqCtt4Z/b7msSnQhVI9w6n8otBG2VcpLHcfUo6OPiOZPMPX+2Ylr4Ykz4t5WJoT65KqWg1G
soAAZ/VHJZ8tpq9/9EHcqnYLs9KtrsWA2a9Wu+m+c3n8YtrcynTlPBULQFtIMJRHNia6/Gb9/Pd1
kdyKdLPRAkTLsFDHt49gXsJ6pkF+BEAD4OXgwZr9bDXdanaZsuYBzXjYlsw6HN0+lu79z8b7JsZo
5ELg4HRdT9NqkOG33pNfDfjN+tealC0N3AG3MPMdntV3/Q5fjffN8p8sC6bh7gh1u7h30NtbN6iR
PgwsauTlZwNysxNYjdk6OhuQG+z5HriJRBu+Cee+OFtu1bqkm+FZZ+LdHeulqxdYBu+A5/vmaPli
vG8VuxapbRhb4eELiYY5lvo3z/3qpW8uDWZrs77LEYOS4sWhnxXKKcLNoh+NtXOTnsvThkzKxCTp
0I2dBvZ3L/3VYFx/mT/iGVdH3Ow2UD30sT2t6jb52etef9wfj53oXOkOGBpbN30Dac9mP6rVICr6
93MXTQgYrA/Y88CcBL2h++H73qxBb5mQCdJLbHpGaEqf/N9sHf+/PAGmf/9+39lFY6flFsg4J+lp
fPjZ4N6su3wgQodd+7wddyL6zvDji4lwq6dVsEldKvv/vSnSPn9/03+itf+I4m7FtKmscQcwpmmr
SBsUpQeFCXd+KWMIGltuKg4WTno1Ko6LyoKvuObnHNXPmqGKeGphhuRLEIMa3DCKM0j1QV3vu/qR
t8+VzVaqZmFOljCHYTzEclEHkwi3gvVCOgSkl0tQWeZGwvKA5A9efirQcSLWZDxYJlIox8Yck6El
gSueqrFbcwvp6eIFCpGg1hcL9GMC+SvAw4GO1phg0l1fY+06Lfl6bOQmy+AuMc3tHigEZdYbr0/6
9G6akFABe3MlKzMx5QBkyWRC6kpYiMRl2Kb5aVHNNtei2VErEyeKL8E4sPmypo1aU1on8LdLgCSL
a0XvaQ40YpsxZ9VY1c+uA7faqYYtuZuqBqWiMkwbv7V/tvndqqc6HbN8cnEbyPudNJ8duN73+s9E
CSgX/HsVUTbkbW1hdbbkYzAvM7//+/T8Yse+5W/LttSLvlrQXTHHo2dE9vAsMKn+/vAvFtStMkly
oWZiMhwz6GMswtz+pvDx1UvfbIGCz6IdDYx0NiaIxGGFHV+jqL+/tHEd0v9YsP8k4f/YuEVeiR4G
SjhnJsC9LCPsa4qdFmyKxl/qMRDD5EsDxAsOKIn3qTnPLXSvpUwTcC3P9rc+J1+N3s3GWXjweSyA
Rtnq3rMGYs0PY5ZbyVKu54AjQe2wNdtH6R2t4Wef9q23rTHIiRcK26cVs4f5198/jS8G4VbO38BI
28pojqJQzPbzN/Pni0+Y3Jz4QHzQbhizeesCz2Qjp730UMhoDrR/3+z67n/PIXL9df6YQwQWqJ3q
0JoBrG1cwwZJJ1NYIdrP5X01P/9sbG6WQQ5ZqT0VGPBq3e1/VqOAteu/37w0UscurxpQGD08dPjD
Lj9725vprEnYY9vIw28Lu4+4ddeiueLvT/5iO/gn9ffHYHeDEpOODuRtL9bDBDIztBS8+K5F4YsZ
eKuch77PnAAghChWQpRzASTzm3Poi9e+lc6b7jJnbMLuWLivnbacvQqeo2bFvxmVr977OjX/GBWe
dlLVOWZHtxzlDDDaN69N/3tq2zcnkTY3E3ySUUtNvTRooVJDUSgo0UUDEmCg6XooTABCv+v//kLd
Sm4l9QxOw84oURW2smRpQVxrXidk2og+JaqSic3HAFaSUSs6JGVRlRlOMA3/+7z6agSv//6PEbSc
RimZY+8p71Cy+WZn+OfE/o/jxb5ZtaKAyIy22Hxqj22zIQKhyB88cqyRUU9hlNzNYlXbJGoRO828
iXSgxmpt3YKSU9d1MntwNDVe8IRA1UnpPXL9uDSbkqFfeXwsvGHN0JWSQkGYGuMvNb6V8lLKlb6s
BxDmJhA7Bf3Q3O+sJY2vBulmvyi4NdcWEcvWAiCw29hQjDctjxQs0ODpvIUKxy7Xc3lE9wKXV1/l
c27e/f3z+WKTve0HKDKClucCt02e7QeWw6p2Lc2nim6V98O66m1XwAzaSI95AEnI43JXxn9/7y+G
7LYnQIhCVpXlTduqxGfpRiNYd39/Mozsr+P+H9PrVjBsK2huqqZGdAsn6n4IzOaXo3ZMf/bku4K6
kFsrNh7Llga1+zZmoJoXmyvsK9VByCvBKxpXGdt5LSjL6ZNynzxno4xnzFhf51riGWAFAjrWw26N
6idD7lxrbeF/GU51CkU9oGKWSJYGBCYI/BpnBX9XgFATuH1tKP5UDmCN6aal7dYQ7y4d/bwtA8cC
hRz4pt7+3RC5Nt17TQBT30NFaR+QYo884iWT3iZmDheIBuDAZr5bJqAQ202fnpQBG3vPCdM6DXUt
DcAyTF1crZwW/d/Ah4IL39AuZEpGKDkHaJUPRXHHkZjgAMpNcC8bmbrLWj0m2mPdAj9koKCNr2ii
KEyevSoy00vNNnDU3qYqjyfrtCzAMi9B3YWwa/Vdbd80m9E2gkxZQT9+ztrOzPKgMVZ2wWIBXIuT
Kr9pmqhLf+vqTU0euFbQfBrFZ4shcsbhCrSLNP1A+UpXRSS6ZlVeEWMzAHKtDm/PWV9Pi0xmHZaG
2m/Fp9OMXberPzt9U/ZyZXmv6qq8zRukcGOCWlphPvF2S9XvXF/L/NFsikDnLRKNWThrh8kbE1mQ
R5neldDwC8HvCEfzLxYwRSmbqRh+CKEqnZAMn6ppwxqgS1KYiU5OtBj83Dp0FWiS2JZ8NccGo3HF
gE5wxdVw3ddSEfQU7NP5vSz2dmskwPYELbofjKkNvXwJbfeCrBkyRr6cvCSd+2DIq4CiTmeaWyFK
sLN+u11+sBfYZ6GbEywo2Ej7niQBtJi+Rd+qKYH+OFTCSZbM8F1ga3GQQg0i9bCjkR0V9oWYJ0nv
2XQ/FruxOo1zPOHL/vrPRLvaSQZdB2fJh7Y84K9gKDfjPQhkEbheqJwKGgVAXBfIm3PVI3eeSFP4
Ju7Z43gYoUPJUL9zDlxsO/O5nzuoarARw4DbfJHluyVfPS8Z05c5fTGGzwr/zTWSEtZ3uQvz80rb
A6lVVPt0AcNuVRDohDmAEKepOrbVwQT/GmGMhgE1aIreZagxw1TtOd+LPFL6Hc2BKEYnCyyxU2gp
iqyN9PmIPE7MtG7VeSyU/Hksapwv6JRCdCFeebGuB7FPqxlGhVOsm3Xcg083oekl0+jKq6cVt48Q
BAe9diAgZzp90PeR4mip5m8eua/BlHZlFc5iANexDwF1CeCSt0ecFPXGkTO8sNyIRQt4+bQ0a9JP
8ci2A0CsDuv8nGxEDdYrJqkGD/kJu45mgMZ6Lcx2sYmNyEWvX3GlxpWQZGPIVVGCwEqRGoHAZJkC
D8iwzksscIdzrKmsGvagtRH76OonDt7ZGEKQjpqYMWTwTnhzxdkwpx2zzbupggrFAsysfCyQV12g
dKpR28U93asvZZ+vqNBC2EdEMEitNdSHocKthjvefogJLB6PbIqq8VOrSCzrLvWApCuF34B9qKNA
MkkLSnPlm5zgPjqEVN1TOvuttK9YS0eU6GyF/rxlYc+mhwrJlKERYWFc4MvrE1v5gj4MEhoorD2Q
ZkOaTYAVHEqMAOVvOXgFrHMDeOavUOMPNDh9gE2kWWTnQOnfiAfbgC5P5oDwrQn6zt0xRL8BhFYl
+NWP1Lmk5uOQi4MJ60mGfkcKWYdptTGk9VErX9mIvEstn4U+/TKg6AP4HUg2HAL1Ul29M4PG4X4q
htXVPp1Z/VrgxjSW6EHQ25cGEvhq6gC+xBFSkbD1rt5NZWzL+xnsWzqk8TQPoVhy4BNIXMxrWfXb
toqvtAUNKWInqafLMqIttYjqYVvJZ2Ufh+7RMdHAf9bqJ6RQtXZDEPDgOyYg8Czttc7OCjOoSymu
b1fLWA6eUFSW1tHAjDGHC2tQkzdZ7IwJ2JlecywUElWPRX6xsViyukepfpOadIviWFDTInTK16lp
N9isKXrONCtDhk6H/tqIWv1uNMykwMk3Wg+We7dIiC2rsFLoPOuemhS9nrTET1ortgcbMbI7G2m1
LAJP6j63QKrdGKBUWFkbcg3ZOLSXQaUFB1pNvcr2g5hrSyLoa9cNObfs3VgkVsQOJjqrolv11S+j
3xR4pYZtIJZaO2OPiHA7EhNg3Hs1J9o4hHP6CAWR0RghtcH1a2PdhfYqf5/QZEfVmciQyQvtnoUX
8+kI+slg5uu+v0OyB0doNav3xTb8URSRqWlJtWAWvTj1m8RdKjMEknTuZsQWW7QwVCjWZoGu6n1d
G3BVaBB8iRUDEYw3oK0fGsDsuxq7VxZK42SUTVLDDbaTS5y6oMMyFuXkhGbAdcUOCzLYlVwp7bcD
D0OIdvQGq99A4lMESBPiZkTg0Aejf7+u56Dl1L/uN0sjg1T29wMOeXnmZTyzo22FU7nL0Gbp5olu
JTiMoR0Lyrz18yrUjTddX03mltgPy3A07EejOlnVgPLYudMg4EID82D7qXkElzk2UIOCD0aB41Bl
Tz0LBVhkYF+m/C4fHzScfcKDk3rfwv94EUje4meg9YPW7MgYtNSFthX9Gxs1LEzbV2CCmwOQnRCW
NeCuUwRk48pthr1XSV8A8Wh7iAuW7mgKsNy79FBx1CEQtfCyDGEvHLB+je354LbbAbsTIPNBzliQ
UXCpFQlMVyHUgq1qPUag6fpDe6EaA/d4XyiZ0FqDQ97g0zxGH9kpQ/Iqk0jPouybZ5/6vC/NLW9+
wypSM05VtumHS8oH4DFf+iWNmDzl4Emqad/mjwsA0eYiQvCSeqSt7fxF8qfCjEsFu7khHtBf45XY
wRiO96GIXXi1NErHBv4pihUalYIcrNAxc8F0gjEKdoDpidL7yl0t/aEjTdjlJKmGbUP5wWjVoQTw
V4MxEKBwuw6eYgBcxlqO8wUECtyMfqNzOZkaedd2XdCmaZgvVZKN7Xs/datpiFz80ik4wU3a7ThQ
koV+RnCIrcCLobZxqjeTN+DG5OHcayGwerFh3kP949egjSzebiS/TGPN0+u4WieZmv6INST7cttj
CBzcMHIQogpg2u2k1tu4Lt8XnG8c0cuCmN7ykIPAJLYQYXfAe6uShOb8S8MB58ANeBCHmb01CKZ1
OFS42WrBKNedDDKyHAcCqodtXxcAzYYVk3Tfo9HJIh+ukHHpehHT0BWW1ut+1n1LADiCeVO0zaoy
Xqe6DZ2qRyAQGPsrzjolZiT6PDZyJxrlSogunCo0E2pXL4xNOexLZ7gUzqdjn1LnruQnBKC9lIlo
VLSUW8ogLzG6oClWMIkJnAHYgwXQWqg1gcmrDBKCduNzh+ztpgxlh9iwMVe8nX258KSpcLB1VSI7
tIOBKeKAuGFiewa/JwHkBm1VdjKSD0Xh9Tej8DC67ZPlHqzpoZ2fETOsRl29AgaBH29tmVEG6EvB
5qag33qf20RnJCqQil2cwzS6PsBBwTRgMiIsb7vxlPMqkOa5VjL0gFgZ2h5Ae6hSnQkibYULwZQY
7lPGrXgZ6t1YE3/OJtg7dWcBt8pMGCeb4MhRgy+7cmtaNe4CbsSKbd6FKXIRtKKBHL2g4zAJc2xk
hBufLohuhBfI3A1cfd0JRIslHsAxKAJY2DJe3Amu0u1pHo5dW8dtKfdASQaAD60gIw80uF94eKgL
fUbRwijaAZOn81ZWW+5GGH5bGOZFW3a0hn7MJi8VNlRhC99AULSYnz0a/ZwUuK+Gr6VakwnkbXQQ
TRQRPoxoTFJFFp/uykUlNRan14wwYRl8YKP9qcxOnjHtlx7mGxbRg77+cNzmaOZb0bxJK40cz8Th
pUJnlisX0BwzO8gGPU7eti2BoOdDBCc93G3R59YksDb200+AacK0fxwcutK7OoZ9+daiG/welfGU
kSwBoZ1OkWWBuwjbodFKZu79LkZY5dA6Kt0pzFjYXjumd4PqARWPe/cI0pbvoauvVhCqD8Oha4GU
VXemOSc9ckCN7vlw4gMQ2DyLlu+6HoJIAQmrh4tjG5pOhuLYQ48rInMeWdYEHcTxiBwLlkYea6J8
cdGuqtaj13268Ab3FaBt2OHkvm0vcG/xHfM8NPkvbmenGTsNuiDrLsmXPIB8AQxdJ5t2tTEiuIMd
uIFdO5dTveYwlumt5kC9LUGfGAx2fOXU6NlqoE72Vml7JwVw9A52x+ec/oIxXwu2dwWfkQxHGm5A
eQ8JP3ZxeAJbg3FQHvI8i2ABUHmxoTdhKay9gseAa1gh1lbSLg81uiUZDl6iLrBRjFoPVuVpc6/I
dK/Dv3uoygBFHzQ2JtJIKhs/cNH8cpp3VFPRqNwYrAgIBYJBpVGXDb5T3BusCkFHCWaQoRtcJFWx
BApLcErraFgeXYmQgNsBd5wVLYCM16mW1BBBcmyVZQ/vfTGdqIXT1TD6sCPp4yLKgJPssNg0NPW1
XpYn2n16HXBBaOCU1hQuaE9eoDWfJjsAasmfPXmw5/vFOtYq3S69GZlADLdkS9Pzgkt5lvVJSnEL
Zl1o9nYAzkwCJhjwE+OubexPG670cOnvmlNvxW59YMYGntA+NV7M/HHMziPNfNrvsG9BzS7yfVcg
rdENUELHDqz1HX2+17IiSFMzKJvqhDIX4gfgobw2cWZ6topslc503Zdsb4M8S5j5USJCdcZsp9zH
eexQrULEQDlSMIufCyumPA9qtMbWJTYPR0uAV9zokGLJccaFHAkG+LbBHNr0LQsOPJyBvA3MFRzL
nFTbps7Bwk1Duigmq/vBBeq+xLXfXayEWfvRQQPu1cu+mfzKEZFJG4DjW2Ch4cluG8dcy/YKJWOl
hzZawTREOpyhR8kMNROggdl5nbxPWmXbTpa+kf/q6/wBVZkjsiIwbwDCPcMJVw3uwbPFvezTBHI7
3BZOXtMc2+xcTHfXi2nAEQznPZDWal+B8w3O5t5Rc+DZPcKzBfeiLXPEoQV/b17eYIsYuLXlm7UW
Ld5rgZyiwipC3gh63CpDiXxcfLDua0DWwW63r5mc7K4XbwXSNY5tIzKrwo59gn6BvBYLJNaahFH9
bL1NEEaaqPo69D11s4sH5icCaDJ4KxDWfdpZu6y0wtYB0ObaSiOijJOE00jgzVz12biOr0l3RdoD
Mo6BgY8eVuIJ81YZWN8OsPBUy2MHqTd7tHHBx5oAFqD30KM9XTeetcXkCm5FpH9KHYFN9nPBxtmj
5bNI2YFr44ohaK0s3CeMEgrkAmi66nNqZQBpOuAD52taxMA5puz+Upgrrzug6IYuGFib1b/z7o3K
dJvrPZDwOHeM+QREVuRWn9qSEE5iM11XnpVMoF9li0h0zNrCQvw5kRVB9IC7sWEtUTYDu6Z0a925
Hu61TVhwtuLVeKrpa20MhwbZKEIsfxgRqzP9sODVerS3SqAYcveZLxvdfRoh0WHa72Y+Ia0xexcS
lpHKP4Tp7SiyQqV7mCWNS8RUQNCjy/vVJG883Shk2sVK9XUi7ViiF1kr9yUiuVE+F/W6QRLDHiKi
79O8B96rQ3z+q4aRcpE5fovFJMAsX5bPCQHLgtvlBDNuS+5KQ0UdEsQFTJUI2p2QX4NsWx250p4E
jC2Hsj4U2Ke7CvAEXq0z8BMruvhGATlae67HKSyBsmtwL12mkOOmDe33jo3ezs2sFQi6OKSZT6dX
3g9bPT22eY5O/GPDvFDrhrCnb7a04ZqV7wuULnS8L9MdjP647u3yqJEOkfEn90bQVMdo7BD9NTIs
xzEcWQ6uT4p05QPoZSvqJR5qXA6oPrlbbbl4BPQ6oAtiq4ZsBw8tNToyuf31Hkn2XTZvqAzQFxAI
F9p0hwdaBWmJ5MEMnTot7V07YROnwncyGTXNhFSTgeYHFXBEBVNnI2MHISqAK92ICdgZ6HtBpzIi
J9H8lkP96LKrNX1xZLMb6cBbMoeGpEtD3ip86xBmRRdkptopDxOFlzs2HwBwuyu66SSmGp322MQK
LbaNPBmbFHkA9PbXalViqxLuK9iJfgf9C4Bs6KdDGAKyYWZi33CeevRlGZpx7mz6SODqguzEA7p0
A3i977uFPpS1WtvS2Pf2uJ/TKZGQ0urIbJvamlew3UcC8vrtha0hGq8jdyqAr9fWOA7NWWS4YyIc
Y+O+n39Nd15vbfu+fzEVpCgmbqFDqmIGkKfvNAT9wNolG5BiA9/QN5AcIZl50oWH6FcsOODhyeCO
+UrN4l2nbcKBT+x0tOxxe8MNLeoboiWKvy6pvSWQG8wE6JIyMsE8RAcUmv8BDJybl0lCFN3NBzM1
wnrcNTDpmF4sd/LL9J6wZyboZmjLLbztXrIFOzdViVjmgBRYIM6TNwJ3Y3x241MHPoeducCEAqLT
p1FWthE31VGKavJdJ7vDpQTqgHCscVGnz1nvbYAQfJsUpLtOs587sjZKAUcJXSv9wu1RkkIdChch
hY2oLKCDV5hfc6RsLXC7nWaonSUwxvOFzTtPO04FPrKVzHgW6OwB1NXGQZhPe2AKPHhVmI0T2kQA
5rLoQSfOBB5ug1YwBFEkWNLDXZcvn62dtKIFSkVD9k3inkFFHyvc+zP6oIs7t2jOWtdFtDQ3tZyR
v+5iCVsfZkENNV0owlXZ0Y1oTdzNMMO8kcIwqPWd/FXJC0fiIqXmRu9dZDbBju8FQcy0NKFmH4py
zTwb5kQ2JoBoVqZ5tpdDBi2+p1TYANIQWVVXQU59RxjaWMb6zbt2NpZDnFETRbAhvn4NWExsoVbV
4e89igTXr6+9ommzRAuCQWV4fos2tT6vr/ceuCXhwXwwECJW8JS0r3rstQ67Fqvb9QgYQBY9u6Al
aiRDLpV8TmkDdyFY0UjuBQ5QoYtzQjtjWKKsU24VRxJGIJSeLHGRjZtMSvgKVed00mM2IP9EjwyI
Ux2il0Hvgn4eLkC5vLUU/QcCxFH+mqLkOn0Sce+m78uAY1JzY4BWk85GOhheH2P74bb3nbvhdMSZ
KyOh9lNWx3LII2s4Op4Wu/j2dvmN23E0knYzyCGR1A5h9ooeCuojANj2AzhS+04UCZtf63mdkS03
gb2vd9R57HQZtcrw2aKHGrIGhR55Ono1DTPIHRet+W8Sc79FitdAjc2kiMMbJIxn9FIYUH0ZWZJr
4jkfzcdWkQrLUSVIfd1xb6O1q9JlkerXM1nedISdgH/CaAoNkGydqlXadatBg7FnrcdZjizVMMSp
QWIdC2HGYA/Zx1TWb7nkWGFVqDkKR+2HN09BM3mPuQWbSeqWF68wAqOEmF6D/mwpzD0MYWJWGoit
N6Pa4thYY4InvdDXwsA+UI6fDnapRrarxbhnQJc4eP8Ooz/nA1KMqRvOnv3W9yOUcvmZMse3RpzR
pIabVoME0rLUq3r0eOjqdjgtZ4CCjIAi3TdNc1Rb+Q6uLWcwY3ZKljvPWVZZbq5TTV/ptYdbnb3L
8vpsQMjV9zJJcScYuR135biyR5BHULYwqj2zHkpgR4t3WrwX6o3hCDDgbVLueuutUUi190dGDso5
j7iz1fAKZshEImGiaVVULu+FfKLzUzl8Tmi3queDPa6Qw4dMUPdiZFCtjEROiTaF/bV8LQyGFswT
CoqGqPGEEzPPHrIyVF9r/WZS51LsWXuwq72R7XNjr8/vk3n1875gGoZjW8aDpp1hClpja1r0IqhS
NCaXan7O0Ngp3cNIjtX1BLzvsvJudnAh7XhUdWOAwfhomndB4taCvFHixAWrPKXRlAfYiTw4uGQX
B/EuQRK+zuDxycLOaoMF0hQYBG5cGxcw9MpaG4Bxr9fLmZ5K7SgGZI/qvZZad4sldgRHGrNRClzB
lhylt0QStA0j+l9ORK1T/gmTUsgtdoP+bmhsZYFr3ap9UURSe5zyBzGBK7xBqqCGa1Sprj41cmuS
pLVoyJt5g+t/5V0/7+3gWgctP8j+SGxYl6Dai2IaQ/Zyq8pNPXjWS7GYCbqLtlXzak50Zw13tpzg
xVzrcKOhb0MzHAlIgyEd34j+2GdGjJtWzGgO4iFwV31U97+w558XRle2Zu2v9jjVcPayJz5A2D48
aPkjR72ov3htWLTexs42HkLzle1+aOpCXupirQkZydlOpH4w+BGt/ChrBDLxRshNWcRSGPZI637m
RlBhP1Zph3l7sKrxnJcHV2YRDNKTykxfnOycYUfQCQx+ECOiYICLn5f7tZuINa4z3LGDwbsMWrXW
LNx/dPygFmSmeyglI31AVlK7tOyDM/5OuyZaRrrTLbZ1zGVntig9Swn+rQttLwxYK8ThNPcigu07
72IHxUeQUHJkAS4lrqR2XcQK6FzRe0MkMuiWMis0xwdwAeETLFFz3ur9uylUDN2UbyL1USGRQbge
9oZ2mdoPtF91ErmMFv+lLh4G1Vy84WLo3+G+v9Ap3HqE2RmTYlAQClagCteo33/jPfbVc2+UScXE
G5x/eK4n447uW/dnyvhbWzA9z/WGzHhugULmsNJ/KJi8Umf/1AHVQJiZrQcF2CxgJo2P6Bsl1VcN
freGYIx31tRzDYeS5ayL/HXUxshwDJyxqMiadjKVXcAqM+b0N0jhlyqTfov8K6MiZGh5r385ZfnN
u3z1mdyoktDlT6ri+jt2BKWpsPzhR32jDhpL5Xhlg49E54cZpSwUwP+udPnqfW/UhN7i0DHnHB1D
AMQXEXDdf3/uF9LQW/ud3BJemZrob8ZhUxOeWN4B13Y/rZZvxD9fGFSTWweeXGe9Nuaagosp0nVd
MCx9wlrE2CiOj8baLXR/0sAgtKw1bozbnJDINp/SuUIYeqwpaisj9mFkRoy0OehiPPb8G9vvL1/t
prO3GstFzxgUxxxZb+Bi0au+gvcAa9tdOXygBr3uhlXdP0DtYzv7FhbqDlwstM6FjUPpV7hD4CYE
KuAu5fcm+WH77q3dDz6OBskECptaHiLnDFLq3z/qL6aQcSNk7Dw+SKlD6dqjNDubv4ef+bIT42a/
UI1oXLHgwXai9T4YPj973+vv8f52l9dMgp/9P64qDVujDiwbzUC3cA0Nf/bcm6XvCrvsVC7wurMZ
MqgPCdIgP3v0zfIHEc+slwGdiHW/1as4n36209/6+WTACdRsnOet8b48NR9/f1nrCz3hP8b+fwyw
kZuaS2YX27ENdRZkHiO5utEifTIBDo/E9zHnFkLA9Ey1a80axiAC9UVV7Vr7BSUITdvZxSZHNNEW
wGKZ9hqViLgEKbdbPuoRtrJqOlyr87lOk9F41tO3sbujpp442n3GRgiiNsbiwH4Yi4kbd3//ta6L
9z8EgbfeQa75v5ydx3bkWJZlf6VWzpEFLXpV5sAA02bUeoJF0skHLR/k1/c276zuDCuns5cPYhBh
QdAI4Kl7z9kniTSdiv8+G24nWCVD05PF0A7PRlW/xhV/YhSOf/aKnnN+ptTK7azmVXKSy7lZOe7D
7/+GL4bqOZLHKMyu0MyY2V4cyuR0Vvj9db+Y7c+5h7bZVbA2uTe9UjIRk8KohBSWXBLAvwPE/vQi
/+r+n80GfaIaam0xBhI98ufiuigPqnlX9i8y86gyhjSQt71xaMuDk70U7SXLelk81oqC0C1dUMWk
dJ35Zf2e9y+echs6j7H+TLy6PVGwJVGDJPT21LVUwOwISjtltirrD4M+KUnYtl6xnN/H6YMVB2iZ
Fy4tm8Rba8CXnDrypXPUu7UzXKnUEdW3OLm2tHdvfqb67PfRpTZezfYpi+0qb7wLpdmPyUVcIjso
a5qMLxX1HbturkRhoItEwSNuwBm6zUzGbnk7mmpQ5Q99uKvRZ3s70X3j+v5KE36OerQxhcmkg0l0
YnNwGET4RKsGtuY0Uui3ET96viU0EjfKoOIkbFJ890T0R/g5Sz2bL9vRK5UBo9d+rI8i3AzfSam/
esnPJku9FGakoB/Yd5/uXfXNmv7VpKaebZSmWCndvkauX/SPFvGiSEEpj/lQt0yB87elHNc1q1Fo
gTbZC1WdSZimIyGcoGq3UbrltD/ItZVNFA252XQ1HEs/inJ+UuP20jML1Ab2tVtEAWTBtUZxeYzt
rZg3uTD8KI8PE/Xk1DjkZLPExnfO7q/u1Zn/U5rZUMypxp5gB4Fg+DMKjXmO0epbutlNxGXjC7px
8XfElF87PcxzhtYpbCDNc96Y0KIt9wPjxMZu/mwtNM/DO+N26Joa9tw+nmEwLPPkm43qV1/6bHuk
KTmO64rrRiL3vZ5KB2KS4c+yE81zWpNKXEeudkDLtXe6o3902jDP2UqtohdtNuIVcZ7CO/vt92vE
r1810zsb7qktWqVHpnNik7RJ0P7Zicv0zoa7PbRlOJzuwPw0X3xH+vj1gmZ6Z6M971zPM8OcvZxX
rxsPPToaJEdFJuHK4M/ux9nQMxMmlCEzxn350gXFxx9d9BxWlEBjVmOXl615qp0lVZw/u+zZgSZv
YsdTS/aJqBhpc3nfsBm+uMvnqCLdEo0y6DpHOKPbOAiAc1H5Tmusjew7AO9Xv+Js9KU6bE0XJS5c
eZoSH719nRBU76XfkIt+vdU13bNNSacmkaFokvlzGg6j6BdeNuxdypmTfoWZ54+26eY5wCjJzMEe
U8i5eo7MfONJsfqz53o2JvXa7Lup1fDUP4g75c9ebPd8QJolDVuVFoGlhVuK+njaf/9tv5hJ3bNB
aYcC9ObptBKnmxSRE/urMiqWv7/4F9OTezYcdY9I4Ry346laO/Tbyfizu3HOIqqmxKIyzi1u29V0
0osvfv99v3jzzlFEIAxqHX7YRCQcomAJuD5FM3ddT8kyNOdvfskXo+ecC6TbqStkwi+hLHrSddBf
MFF9Ge2fLTTngCDDIi9EtDAd7LqNF7apBSVyw9/foC8eqHM2NIXlamnn8kCtEBoc5Idvds1fXff0
3//tdOvCE8+nie+sW8HwriTr33/dn3/z/zzfmM7ZWDTlYHmpN4x7FU/YBBMwQZM2ikMCnVUZf8yi
R/GIr6jFqzHVgTKqWLi2NppLVV/YtLOyEjXXpa27CICxedTROqkMmp75epjvzWI6dfr3kav7iCVP
dFCjiu693Fy6k70uZ6qyxlqz+4CCmW+C0AiLt5M7QklVpAovM4cs0hwONsC+cc72piqRat62SLtj
m/45NNnceaVFv9Q4ZQlKfTYtlygr1nM2bnXZLCV8P7cIlNk+ZGLaegkfdx8WzVR5P2tiFeFM6vOr
Fp5/aN64OsqEXMePeg/ADnXB2+9vs+WcZotf3eez6QmrsKaxNx0gd0u8tg/heG+hN1IQUJbubTlx
f8KXIVHWumdsJ0+uZNrsptamh7Fz5ERfftjkzrEIIZejTzUhl48erfJq0bs/TlWJtNw1DmYivVyf
ECSjsUyRAQh1h1RwLUwMO3w6zZd1+iPRX7E+4HC4K2gcFuZmpvc8dqvRRMcyC/CGwVDnQYzOOx7e
S3xfIIx8s20XGWJhZxzxAW1MLVmldDdmREkZjXrrB6nR9rA3uuc+89a5O6ytiCIJCu3prdTfEpJK
xmGboMvQLmW2Ujx0N/Rsa81vqu2of1Km9we7u0/b4rJS5H5KaSr1dCoxKbdG6TdIykI0JqkBA3Z4
mFqU0v3VhGRe5NyJ5MKhJ4dBDY0UFLQY7L7S3bRRjQbM3GSR6Y+TclNKNJ+vmjYtOg6bVVSu0jl9
GMn/zuKHch6XZbM37FWp0quH59hpTeDw4ZA/zEQhD9ZwreAgr01+WI97FLKKGhgIxrtJXzAMKvsC
DtZirDZ2JRdNe02Ahl/E3dIw37P6YE1WkNiFbwzaY9HW2BTRpPOt+th4s8G4EzW1iT2o60PfrdSZ
ZGs8KXnU3ox1dVJ/GVZ7M/UycHFSdLoSoNtYj/EVumknL5YZgHJH0fwh7rc9KnzhZD6xknNF7EQ0
bxUMVuYFAXtBhhzds1KCMlxf4ytY/OoaJUsvkGKdGoxL3QwDM2y2Wtiu+sGGdOrtNKyeXjjiqcqX
kSM3Hb02GUfLDLFC2ozr2v6UfbiKY29TwNbUI+O9EEinMWgJGrRuri7tWA+K7HZqjBMixrcV0L5N
dpHpP2LnasLKQJHUpxyCNNUjPy/3Xafbysjyp5PvcA4REz1lXnXtzjCZ6KBYCwU/gqIcvUQeKxq/
9bjMzaeJ+N05Pjjg77oNB6Er6mWX7jwcNO9Giz5GgVtTQ5JQoWy3Sn8079Rh2HnpmooSfdFwbaG3
4FcvRrGiS+d4tu+hQUcW5LVEOBwHTUUuViDCrJdDNt91LoagGtmoai4KnphZPDbjo8qbiDRqpEkQ
9qGfhyVSqXzRCsVvJhgkxL7MnrMwhke4x20c+emIxSRHmTrnq8HYqcgcbBkhZ6NrWaH2zTABvJap
ga1wWyfGInIMchLB/OU4G5tDPI0rKFCgB5dJepvmLsKBj95wFyTUaO1OKTCnUycaex54b/sGvCBD
vbFwXWPcAR+ug89qrZe2zFcR3Qw3ucunm1ZFYC48n4eBxmqv4xj2CvT2Hu8xxUiZPip5A5nIwIuh
b7LBvRaWd9s7e+RbObLnKt4NEM2rcWU39rFjgnbaJyXDE5jiFY3bQK2ANSdsrSBu0TZBPZtF6TKT
T6PF+OyQ6ZA40hsfEBt9XcWANZlBZb3WqFvl+CDHYq3GDr3X69QFm+luEAdpMvW7iOzIk/mxT3fl
fKmxhGnxY9uhik9ePdvcVJWN3LDZeI5Kda5flFg5M6tfKCqDDsPPpZ1flymv8WgtXHT9qreZvGPo
ENfWOhCjS7+X966GehONfVCm0YeaZDsR3eb01xlLpwVxsBBAOY/mUDBFFstZiseQbpdEFpx7+dEW
L65ACs8LJ9HPDeTDLCZEQxVDVHUfEpQeBRE6ZTpf2bV6n6OJn3LsxWPBvJx4L7nCjBiNabPORjuw
5eg3FrVnqymfm97e9uoBUWoELQbGA9ZhCKR2sTLivezftOYYZ0ddfXaHcZWUrMojTcn2hMwd9rrJ
sv9jkvW2rYx1mtygNVxOYXHkBOCbPDfSYJr01qpgMmMDlB76WknzKMw3muMdG/3YN281HXkx+BJ4
vS3hGIpqOblbqxkXtXMv3RdqS0ES90FtP1j5p2Hf9skzuWGBiZVEsOnoijcHH8NM8o7eOtdNclW1
xKWI26R5yOMVI2o9hFzNyuKjSKergUywWNmlg4OWjhkYDS5sVZ+OC0Y8VE1p0uIJdndtofpDjngg
b5Nll9yEpdz3BT4NtDg2Mu8a7abNzoTDlO15z+F0o6YFOlwELCK6E/MtXyNQER2pbv9m9OGhUa8V
836I15KaMFaqMR62mbJzQmrC3jGlhVQhYj/hUvLJee9KVpz+o8SbF0/ZKu/Gg3SwunmM3/op9LTt
GNFlbVF2KrysmarilwkXFk26U6StEo9shQc2ajdW9x1B7wumhXnOeIsITwwxxAx7b7qQrRbEzM1t
gzO8/jSHZF2wtZIIXeKmIAQKOzv+AdJ/l8JW/CHC+xZ/znp+k4YsbuFtk+dBbgn2eXpQMjyTkrqj
u5Vdj+gKw3ss/SZSNk1Xogr38GreehnK0KJc2RJRFcLg32+5zJ+0nl9tuc4ObqWMurSKeiq9PXrF
DNc78Jr6OtK7TavUQcxkjNN4MxjrupoPrvbcuD/QwC70zA6csl9EM95LjFgVKo8xsXBkX5Iwspix
RQwzBlJlWZvdHllhPF4nVbasQM7b6VVXYFpN9H170hJWbFBp9UkTV7xT+Vlxl2rXEvDBLIfALY2l
Gk4BZ9UfOSZUL51XsYBKRdNguiYwfVVi5Iy3Az6xWF5ZqJiMiQwi9b4HzehgJknCYxa9I6W1qn43
2DcJ61QyFEvBWdLtnGOSokijmh+ys8LARp+hTIlJHLBOtztIQdoir2Ms5asGy/1Ad7pBFMR0MDcv
c72H+cNOCLuyUz6qCuhrSoknDG2nHKxa3EgmrgknwNiuvProWRdNE8j4Wi/njZpsJ557i5srFKiK
lXJj6MJHnMa+YBdW6zDb6kPr23YUzExnloOeE7OFayLO1qql6V4WTMpq3S10WTKLI/nESGS8mt3N
kN9E+M+owpanUnV8XSGUg5jhNd4qTtmAumvFxqdmqIc4u5iVF5YMFJlDYLBzqvqbKaFPKlZqeJxZ
PJv61p3dQOhrZVwMN057rMd5EZ56LepezNd6cedoV1baLAk7Xpg0yePu2DlPLb7MbDsyrdlsl9EJ
LH7q4uEJpDz3OX5xgU2k2P7b23B4UNXrSLz1zT5OHkO81THvQs77Z1gXlXjzGrxUXDi5K5v4lHjN
XoMJ18W6T0uLfIVQuFcRLpzRQbdMENqyw4jY5OrdmF2X9NUdkgcQ2i7dXN96urZy7fCGUO5l6u0J
wnDTZlVVyO91/SDLaFtw+gmRiJeZjXKKx+NNtAvqh7J9ycPbNr7Xcm+HSQggoHEXjt2Tolb7jCFd
Ou+zPV73ZH+SvEDMW1AQfNZSf+rKO1MyQ6gYGaJyF6L+NGJuAG7pWBG3CLz8Fptor7IITNdlHhJV
Ni768GIivbNC6Va/htpNr5eLBiOG58AvMO8tALV5jFtWTQ9mdd9n6258StIpKLsduLJTUCjbVlRY
JhOjZhwLhqJRXZM6vGCQ4YHHx0x0A4P9VUtuOrYXKk/fu8ffRe6IHF6bcG/QFdavKJew3V/qCInl
fLTMQ9yPa9f1AgggUt1PrB+5+ZLgdBi9B9P90Ij0s+NyKfryxjHFfYFZOwYzAgNFgoEPuhBpfMQK
lHL+FLC91/xHLQPqMEXrXHsP5bR0R7YBqML9xtyY0Xoaapzse40mZmZz9m0f06TEEJ2im+swtYNh
6Nt7V2n3akloTB1Jzsx2uJnZXpdd+xQByLa9Dg9WtDY9QAZ0iWw8iL1E55nLpcB10Jr1nd15W5j6
FwOufmdC1ZoFuQ0+TcN4p3n+QMROcjqKD2yFcP939pWF+T8KL04uGuApobuSo0dvjmlc4FYGLJDP
0QpDU80ZYDht5ojV85RxFSH3LcQYuJgmnHYXqwe9fBgpoBnZhFFk9tOQHTleDs12b6qZnJDT8/Sm
ddFv2n57WoT0rP6MzWyThIaP5dx3GwwR5u1ECSGn2qRgyZozEWD4AFmxjTtk0PZmHHdt4l46Zo6x
Nj4aBpDcDFFhLZeRWCdAV9w2vwk1cy1xwoimuwhNYwc3bT1FSKcGwt6acTOb7tbp1H2b8T4yI7mA
mAfrWcH2ExZMUO2NQODfNC99E66cHH3zHZk91RQepsK5zdJho7koDwHhfLOcfVE/OCsU4lziZuCZ
3k8YC/FFR83H7y/8U7n0i2XyHFU8aL09mHo97t1O3jOZXYRgekabfagBGIKMqIn9v5sj+nQ/wDWw
B7F9zGX7WdEu09Hdqu38ELmfiScuvPDz91/qi5rrOeG4mb0a/bwNNiwzFymboJNEeajKb6qjP7U8
v/qbT+XNf6ummanb93VGS69SjUDO6v0gdoVOVNHwGSu3otNozG+1AaWx3A2sid2UXGTORf1t/O7P
PLVffYOzDgGA8tLmHeQvpI4y47DXpxw/SL1ESbYLBw/XBSmT5eVIjkKM07llrcp1VpniIKs9UtcR
qoKrq39W67fPypYRRrA4pTG+j5S1NtzP8Tf1RVbXX7+49lnh0rEL/BusV3vM94uajF2qcfgSN0gj
bjk8Yw4p9myAiPLI/IKufxG/1xmgei1Q5/a2ZEWZIzOoMamxFixNrNIjvoWs4Ph73VfPhjBXlt2t
zNncRVW/jJRnE4V4abiXXvk0VL0/iXiZ5w/17PhDihuu2rbtIZweClkH0I08HLGavGySxM+BijQU
muvwynB3LrMpc5pf2Qecf3X9mKod5TXYNpLvgKGM2b0tMQSls+9Uz6BCshA32072ELnVABVIlzts
HrHJK/IxYqIccRyNZX6qJPih0i5OlIG6q9hVvKYRm8UUoS4AjUziDI3co7THrWKi6D+ROpZudvDU
JSZWc8auWF9E5badQt+iRKhThxiNfJMA4ko5FpQSM722Nat0AdANj2o53SeyDJou2jqeC2nr2THY
tsfbtN5VlNiIWorF6zx+FqXYVxh96gj9NC5GCC26sbaGgweuuiTXgBbZYZ7jiyaOWY3Zt7OqDlrC
WMkDMeIAH7AzinW4EpYGbcrhUWN9HZ8TUz8W5adR1pvMnYKsO7n7d1V0Fzfzczqw+bHxDdrakiOn
X8WsONj02uKuT496ekQoCtwpTFbe9Gbk2nJSkxtHfnjRu6lHQTUAj8sdCh8JZ6100eiqPxYbpbqR
ThXMRvU5tMVGKjNntmfH3CMkx+4qD7lhLOGZcJA3fahKi97Or2bM5AN+o6YfV0MZUkDKDhjefiaM
iyh7dhEWRFlJZu5TSoG4O9krASk6c0IZydnn2kU0HyW7x2YS95byOCXN3is+nAhXrZUHo1EvJ3wF
3eBdmJGxk8J4iw0qEAg3PPVD6Q28x8RqtRbY2oqg9ccE3xZ0sa5aefA1ity8Shz1mz7IF80c+2xN
qdOk55UJB3YdPVXD21FEgeIiIYlwx83fKRy+mMvPudzQWgsdiNCwl+l9Tsyw1R48bK2/Xyi+aIuc
47m9ueCQwk5qX6qbRBCYN07fnR9/PW9ZZ0uEI7TYpLI77Mf22PW3rADfXPiL7tY5E9f2jHIoHCrl
HXiIPpwhgwGRI+y4UL9b3r5oNlhns7nlFFmbzhYPFidHlUoyBG3KZbsEZEmc3Efqeipc5pnY90z3
m2b9V4/5bJ4vZk11ptOf1USvhnPaGeLpAwHw++f81U07a1O5aRTlc8dzFpZKEvl+1CUGVCB0w4/f
/4KfNoNfLMiW/tctQRJKlLSWwQpoT6eZehs38UVamW+aoEhPNG/MzCq1d6cfOd5mF3n45DYcSU5J
eBjuoCwFXQU4TEybtOJEq5Zvnp1vJX5LmnerpteWSZLtC3bT33zjL56yfXZPVHsSaliNtBpxGNoR
bQW7PAzZbRo9D9WTGCWUNfE8g+QygX54KUwfRwFpJhfKgKqrwtrZYkZyS5WW0muhvCdA4H//3U4P
/Rc30z67mW2YaNDlXGqJ6A5ZRCbqg7+/snX6635xaeusqlNzDtY6kzdBFslVbk3rOhdLTw5b3Z7W
JbY0RasWbZkFgOuh/EDjKMoHD4OQRlFbFBs3GfzEftESlJSlsaPbtAgjNKmJXzpvImHmTm/rE6iE
sqamsc0gE1TFITzAghItOC1waV6YblpXLo3oOQ1fU6ta4o/bVFP6UE7jJkVunMVXBs38gpjVznsJ
Q9NvvXURg36YxzdzNG9IjaZKYHxzV74aHmcz+ZR6kahB8u+1rKQIkvkjwGDC3ujk/ku//p/v4/8S
H+XV/7nF7T//i39/L6upiUUkz/71n8f4vSnb8lP+1+nH/u//9tcf+ufFa4/xvTz/f/7yI1z5X785
eJWvf/kXfGWxnK67j2a6wY+eyZ+X5zue/s//3w//4+PnVe6m6uMff3svu0KergZEs/jbvz7a/kB+
f9qt/ue/X/9fH1685vwcziAxza18/Z8/9PHayn/8zVX/ruue5diaprqG55qMg+Hj9Int/V23kbKR
vGm4ru2cTl1F2cjoH38zDT6yUXTxM//9UVt2p48M7++aozuGo+maxSbe0P7231/uLw/o/z2w/yi6
/KqMC4mZwOCCfxkstuc6hksSisHvczXdVc/G46QUKQ0PM9q0TVPgFY/neRmHmbIOO12nPdNalOkz
8oFHOXeblNCtreNwDEzKWsH9XlR7dOfZj6zSlctMtPGVFqa3dqTNDUhQpV7KpNa2MtMHCg52JzEy
ps0nhTRKpWmjhYFFI+Oj7/E0L6w+V1Zdl5t3aUG6iD+2US/8fKybdT4aD7U7VexgT0kTzlgUCIKt
ODmNuMJ8EqYXvmu1p+yS3m1gsLR4H7igEoJfPnWJbQuHaw+eLy/FRtVad0XX7MIpIzIqSmnpj1Wc
mB9aHIt1izMefmZebjFFjtuaWDlC2yM1Wc6tY1/nNNeArunzssmd9jGK+5ZKLCh/1x4+e69qmFr6
rNqolo5tOjWEygmmU6O709q7U0uD0oIc6vc2z+2gcbKQDkt0OUUcQjyMGnEgKEyZUr7FDc1YkVVz
wAsYYYtM4pVTQkVp7WTVOWAEjYkWX8bJJs77RSLAJyjvbZ1fui7EgdrKuhclo3GSdMJeuBWx190g
IMGk1kU8HzVzIxr7Y5ASS36i3VA9eKmc5KmSocMpPqeOldPpiHS2IR2KWf1UyoLGu5wLuKIFvtDF
7DRvlIb9qLMXNbnF2CPK7DmOaYPNjQtUGDCGVRnN0sLbkxb5vrFLeeuk9fRgym6belixdFy2iIop
SHEXh6Wpon636fWqbryLbGHuikL8GE5xvQm96LQLLT+vmaMTaCbpuqWjf6iTUzF0GpiBy/mE8gJO
ggoECmOnt+VGutZrBxZZq3F/2K1HZzkHZGQYACa7nDV5iJ7o9T2QikJOZK3wGi6iHHCTarB2hpoP
Dw3qhN2meEU0WgRq1CpLCBCcKxpY7z4rhP5euSpRXwp2JmQpFOX7a0XSBUnpISTEpRCAEgeqSf6O
2UkOoVnTcQACXXOKOitB/1D+C63cvWvVLMZ9ymGSIvzNrEf5SoMW9GDWQ/KeRTCCrQFMjFrDIvQa
vVspVugIEJ6xQRBNdxPbxim/23Ah1Xn9KlFOiYFpHpHHbFhHlqpbe9CnJwNjL4SAkWJasbAmKHmh
ZddbCw3KhaufwlxapCidMPJHad1YESm1TiOx7Gc2TdxsBhnlWg7pzKB0rio+WVbpUG8NM4U1o+Qu
mAulb+4pCi+SvssDUwUOpOUaTUG76nZNommfTtiLbULjuVOdblO6rbhUI3UMaM9wwJExqhKZJteV
Wlc73Sxn3x0841VxEkQ71chGTzsQwF5sUop2g6BIUDveRCZ9bR8Rz4mVFVabrGAKccbmaJUZ7c5E
qvdF0yFmyOv21QJklmSWn6WgijUPMoTR+XSwLxp1kvBSnI0CfrCmfJVOimCUAAB1IWwvwPhmRf7Z
KiSHGIIk7pq3yuoh9gp1uE8mwuCrOmDKmbZ80/E4eOVjDDRgjN3kMkvqZ2Hw5+RNv2s5XGkdN1L0
OgWInj7QuIvohxYdso3sMDvh9ThQYpqoXXbgB0X0QCy4tajzgRq5BjAmiV7ikULcELnlIs+qh5g4
YcPOdtIuPpSIOvgiiu306I3zvMkmgGYZk7PXU3Px1GfbrgXl5Ti5MWLf7AeN4e5IxdeaJJCqcgzz
RDv0HNT2Cgs/7SoyUiF/hnNnBDl1GGrSKW/8CVIv8qOc2fAAIJx0PIRwR/K1goYOTIxDzQZkoO4W
AIeswpcQitR5jDaqeqdI8LZapyJz1+Od0cxPlUoXrpBpxxYOCEA7WZgSuke7SGkrZah7TCC9Ggw1
N1M5mJppvFcKe6ah1j6ndfs8KbL2W+aWgObEReLqIHSnfvSN2KSrN4gbA8XcpjOb+nJ2xL6EdxtF
MDCE5+LQiNvHPEkrklWb61ElouU0IYaALGRF48mddqPqrGmTLDXXPSpJ7oNCYZnx7MukJ3UpTXXS
rslFmvglq8ruEoAHndzlNUPIS1/0bIgZc/WyqfopSMNKvkwnQqrpap8UwI2XUdEwbHDOsGuQyWrb
P3kabRKCKV/cPFq6SshxoyvUJ2hWjdlSlEEAyAscVTeWBtm82Nnys/XG9oHRwUQY2+B5HJ0qDw1A
uvbtliqCWFvtsBaqF7K21Rfgk69I3AmKvArvS8+4dzgV0OUn3US3qD4lveE8huqwn9t0QjAhiKZW
9sS/o40zBljgNVziuuvhTgJxbKua0lEZW/d5M5pXhjSpnzSkP5kJiZOETCxNcuuHSQeaksonxCcp
IikpzXUUOtvetpeRmcnTw8OI46RQwUGK6fE8mL6YaYSVBB/ENUyjOAUJl5HfkcYFyO4YFIhFJqav
CeQOJwiKW1UEB4AqKpLsxhiIS24mA1d/C3dhKt/Sqn7pvCGoe2orfURZbIxotUaiuSgcuL66cTkp
RhKINGPfH6JgdFraIZYGjtGF2AhTPaomcMB2T9+xctG+0NiUYa4FIZ2mui5hwWlKD1q3vq+0ZKMJ
CYm0rZ1jWTk6NAnggUBRKJc1QGvLBmmGxmwLT1MDGFnoNwK44iEcwOAIKXEphHaxmUHmP9RGPa+j
qFvaoHKkGCSHFWejn8Blsz7BReg8v2qTlTGYS1G68dLuYgQy9uxdYn0ISnqqReX1O9vMofS0AC6V
dN6UWr6GE2wvs8FazcC3lFM7Hk0g2wHMKIu0B87ainA9NsUqFeUAXHJuA1Oqj5XV0bHR67Veuot0
MrTVaLMy6S6wDjO+C7vZXLCFOyoeXqNSdLVvmJbrq/0JtF3KatnbAE+Zq2kIhnJTQBqXrg3pRpXX
cQTaWlYFzBzgfWaK4Mot4EybZDKX2mXoihTJBvsHx0N0mMYhkmBm46zmgBme2Eitetso48G2SEJQ
NO1CFyX0oaL2DpUAAS9S9bHUkO7BBKCFCe+J5v9Et5z9yBFy2wtz70UMsNFFw4ZlX2ydgc3C0E0g
fZz+LixYsnJ4Tz27/S2+EljhfXSTRfrSmTuT2kSMegWdZU6XW6hbeFYNQYf0EanHaI9C1I0/ls0D
Y2ajgXns80wPtGZIPhLVkqs4ikHTmUkY2BOERQgub51TljdzVF+3GrfNpDm1bNlhaR6lTiVn8qXQ
4iq3bEgHH6Ag4XRQL8wUIreIPkul066xpLGS9cVRZvV2PrH+TZqTYdX+3PYgY5HKtFLzrFlpJAqs
hoKac5R/2HMnl13kbaDFwkXTXcxPYQMnpdNXhjdGr4NjmzCDCb4rspJ0bJI0+42tlxx4K3V+afXY
XFjRSOw9vHEy1dTpQOxuzqaY12p2C+3eq+13I9TbdW1JFVVF7LCDLOgfNurIK6IIeas2oREtDK+Y
Luu+ebbqfByCKoWTa1qlA1MzBF9kptVVrLnjJrHnNRuwrdTqW8eZDmS/KEuzT+rbPDZ7iMIu4WsJ
wNCmtIoDZYmZ5AgtQdMCNbStBGjsrJ031qQB0JO1/iGTnGbb5DXtzrLL3dRrn61rwPcu6QxUgt4g
MKKwfrHiMrwqq6xaWiUhojkVvk1mfRoDq0ZkGleuO4GhRmw510hRrZI0sNPZxC6Qw1F/kAtudr/K
TP0tavONJ0Z60Lm7dthTO0mKWHECkBCm9r5QVCrklpcv64yWv+6gzuvjC3somG5y4yNqANlxRtzQ
NWq2qquYV0pnUbC+6j0jOipVXi2lkyXXCSxP8K+8/9Z048bGXcftPlqeyj/Vi6u+euhwTKf7oYUV
lJ4Ofn2dTg9z0r41bnLTCuNCqwXKfAePaeicMPE2QRxJ1UCNcQo2HYjefErZdL+HFFPkpFnDzmAX
czW73Xwpin4GsCSivSU8AzQxe3tqoCR7IBO96AZtVQ/1Z+jRDNcAac9gwF3iEUTasFNjPYdyMBD9
FXWn32EsRRaVx4Ea85MRIv6FMdnfcW4E2leiSecg+7+pO7PlxpFrXb/KeQBjB6bEcMtZJCWKGqvq
BlGSqhKJMTEkpqffH23HjnaHfXacvju+cLjL0SyJJDLX+kfzW4UmeUlqiXBqqMYvT2n0h3E0Prja
dkkEd4LiQ7aJe06pWtDbKjDJdm6UYfIa9DdSPElMTlzvUwlUHPin0ABmjC+Dtq666N27ReW7ui1i
QriylYFzCIAMO98nlEjwEeRu8ZbaltrnQ6w4NfR331nW1JovG5E43HW3RL0y0/Qxx0bAtWYLYZMR
lLR3CzIsR1L5ZlJGdbbrZzIPI+MO5xwuywwQVzx1BnGF1DssO5rA9WmTZJyeVULuWKi6z95fshXh
jxvU5QvQLOqyJoPlc1DokT3UQGSM9v0yOA9FrYg6I3lcW2VwFFJqAjdJsyOKMMsJBJMhrg/RpqTp
xubeJVgjIp4o9sZ528jle7V0XbbCzdxcAMniI2K1rR49/z0as2fhx+Wdb3KPvW907sZy/ijTGzwo
u+orT9pnQRZu2Hhc1lRISP7VWKLzxGPiP+BtZjG4yxD0usgWcvK1intVaXK+AvfnSMj0VqRkErfR
wUuHB1bUZb0U7a+2jHdUIRBe5d4WS4AAkGqyaMONjOm8GJ1QUqKdBBBM0t2wgjYbUxEaUOUdSiiT
rtNmESe/pM+hsylrJ8sw2glD/cesL3Vf7QrezWcdAKCUbnAwkU/Q/1LeVUF5sgVTzLiI6Ziklli3
lp28C9e2VsNI8jkRe1BZtScoI+l773GaEdo7g4yOXh+zXNpLfJ8ZNs289hq0OPO1C73xq6uyYNOE
BK5POnaeY1hyDtXbjhBIM6sdMXztVlJZuoKTQ1wXaxSPSREWW9Cr4Tw1rn4h6LI/22Ql3rpeEHXk
tOk8uQlG73xJxx3bJPnPcV7dRXjACHRcko0ZnAizezaazy5dMEj47t7W+c/CIgV4g32CZ9cJUY0k
/fCs2yUi7zugrdTuGVK8YuemKAUJqCtO85y/e2J47DXiF3rfEAo7Q/vchPo8eClDL88wCgeHhYOq
sGhrhWN8EkNzHAyCUm2jWM6nWu+pMrulefXZzp4ioN3RUW8JvSYbt66tvQns4cvPmGm2Gs4unLwf
0uNWbQreb4YANlcndd+DomDcbIJcb3QRk92iqh9TIvdxgpQ70ijRc3MMAzTIYlQOK7tBtt5ZNc4A
k+ADsOSxnKZ4I30KU62ljN7mZn5PJwa1oghqKE06CoXHwx0b68ekuWlK7b7Uc3/q3bzamxZgBhEU
dH9S37sLT6btBCSwguhUtAOy8uOZYUm1drMO1GvHoRa1jcu1WhU0N3wNAQ2QDQUgpLxF1Z2doR6j
41uTnOe+2kajH5Yu3HKEwAwIc76znfh+7LgIUm9yaSJx6RlxAvb5/hYskKDQi2a/OtdO/a0j1WI3
p0TaOKmxV6HTePtl1meX68bNaH+q/NLlNIkf6sAuYZHLD0payh2kKQn2kkEqC/Oj1cWoww0+rkWo
ez1an8jBrvDfvwiw3tm5fEHom761OBI2ToN/QQTlSBsY8d/2JB8LW8Rv0RBw3Y/FeEPBytVs4YKq
p9T6qh2sUFEkXsNwcmCo4bVrO9zJLDp5ZbBbqOGmICOdN7Ofn8qC0OZYZcw6Uj47g3sp6wkhdJpu
Tec8MaemK1wE9kkH0VvTgVNOirXYQy6XKVyivsIlHz2GYfCt6SaU4PMdN/+D6bvt1AU70ZBX4OLI
D3iQXZQOYeSu/SU/wIq9JEV7884EU0NTgf0UNujpBM53O6hIGxm4KHjEU/ZZjxFNYsCKG5n+TDCa
JIzEU7ZThZLfZWqw2nTpvAJakbvO65jJeoIil4A01mJ5crAX/Eyw6dwvc7VJ+R/HZrRDBFzWmwM+
+kvX3Du9KY+iv+W3amijxqPhIMm/SmLOWQMdhOAzG9iAinUU29YUbyaj8SKrql9+ispvTCSFAlYh
yS3zd1VvVbD4ksjZLApvw6faqthwi7he/zCJKaTHxHP2ZTi96BKMsura4Z1fsSYP2P8GxstPV0lw
hhBVNWrHap/guNi5bZT+qubxiQgampUnLrBwsHa3d2TTABisOhdAoV+Gl1EDVNkt60Bu4NZrM40g
c0CbWt0MXnN18fi8QajmJ9dDYw+yN+w9J97nVfsFEpNunQKVgif6YRuz2qxF5QADj/nwo+E4JFG9
fhGtfxd01VMW6msxzPje5rC5ujmfcjz77+U8PVoJWM2gjLVJR48g7QnSzYx++WRK5T6p8XZ8Vmrv
j8n3Wst7w/d3VXjWk0lS9xT+PQZ06Y99iFGdmoO78VZWOybWOp7rlqDmaTV3CqeLjdMndYZjO/Rb
wWP9ask0/CAHEz2JLMD5PMBW38RnnHDtZayY2peqPRD39GGWZF1R7ubUJsS3xf3pxkc0OMtKl+oH
+PFr5U2/OeIR7MVJ81BXAzaYHJ22T6JhGIToXPV0rVxceUompAOP4a1KS1tEIIOjbNssng4iN/3B
AgtWRLuyYc7jY1PWp6HL+s0kx5JNgnjOuNT1Ha6bMldHkWK88GtrhivDeOWEC1MRh/1KJoBNeXJO
Iw8hs8jWwuoWYkKbH2gTm20ppjtGWtxesANHfsPhIWF7Fh1odesmt1WIuH9+QcmmUj8V/dJjQass
JvRmfLUSbU5xvRzlkOSnOirlA4NiB7ycv6YjMGIq3GETx1P40rV8bazcIgyzb3cdAhw1xD+WsZCP
rif2SSOQhvm4+ZoF25r7Mw37R3eef8dMuZNa4m1FNnYDQwPJD4wRAD//xsl37VpcTECa8S1+lNZZ
lJqSYNjut2/CeJNYvK/s693G6+yn3ncv9TLaO8yBamcHToHNh1lsgAnHu5lA8qKbCoVVbLrGQ1Ae
wWK481OPwiUIxnkTU7VBWmWP6kCLNN8o2yfEPUELIN0GcwrHk5/f0kKb9tyG5PSKvOeAGy1OiK7G
W0XHmZT2OiTp9pLTigvi6qldPeKpCb/3Ya3PVUPCRFaTIjxNO+R1wNvMoc9ExupHmVJ+0yQsMGWZ
mkvRqpPt6xvQxSaTVTfUy0UuXZrnwg1J8R22Uw1IzhxFvGJ5S/mu671OumNFtS33Ochdzslkm2sY
XFInkFuns+WuChsU8nU2rXzpPVpNW55iEy+7QIGANFW4VczFrtVNlO24y9F3GMRgNYKdxetvehpa
fM/cd7F1x44KyiLmX5WX/fLaIFoVbn7lvizuSi33mv4vVYTNIRrIc/feotS1f4Or5awNUb5l+VO/
ImN9TxiDUJk7/l2bIuztEqrju4GJIVdUoFpXS0i997KGwgFciXpB5jzokCr3SxaGB8/UxLlSUSHA
2PuePG1LhiwQjqr2GtUeYZLqvkUOd+EUl7BtdnpwBbYUAfh3cCqp7D3Gqg7Q6VuVufJoAHH4Gk7e
q2aDx8iUnYI6IFy5WXZZ1MBD9H1zZr34DArvWSoINd7WZ3oINgxpDkExucyopUgpn0qdflhDplEY
O1PhEKHQTdO0I7S52qf1yEhlsuRn2c/BdtYD/fYxXzTXcfuDE+MNI4anfcOGebN/jH7zbM/GvECh
nnVmLm6vwl+sl09NuTj3ph9V+SCavmOUE2n2U7nirmZ0mm5s5lzLcyXRvM90Vm6ZNAlCSAS1g2rC
IbWoud0nN6qgKQu8lrLBD2h/+sVcbKesLAH7hwNMAR2Njf+sk/YEPLlwfJq9iHsO1DoUPy3ffghp
jLCdc4ROxy8j625qCraTtoIAGnIbpVwyfdAMu2yTafnmLhV1JrdSxqrkLDBguGoAC0ubJ8f1up0u
qeopsEXkYKWjF66jPrK3ufYOcf6qMuoaF+uJM5EWiWYe1p2UL5XLszNlVMLkzkBZVNR/qSjp2fU8
AqICn4V1yHaDwT3Wu1hI3JKAa+yErTNB8UrYBCt7zDNhNtoanoec6CnPyK1OSpL2a/Ry6L/teLjg
/Nqw+roYBHLaurIE1kMunxFj21EWn07fUk/VtwI7CxVn4NSaMoDc2ltWaT3MvdgNi7pvqom42BEy
wbdqWaPVFmaVmSG6y1vL2wTJ8qDsod3Xk8+fp31CHWBMohZDFEFr9q4UzUOCCt62Ae6cGSed1UUv
poZ/nP2AMoVMzVfVBTluZ3oEu7gVx5R+wdYhVN72GrlNudCILhp2dfioTXscavfaw/gix1futgPe
WzkLTT2zwYDVOuV9nsQPOnIvuQHXTodss9ySrwa58TssPKMX54g/loMzejhwNdIQpN/o0V0gqiVd
QBIsj+glP/KeE9sNNlMf41ebedgpiwRiVJvcd+7Z7m8lLsEhYIfhvDGGvsDZOXuV97vsXCALDIc2
BvamDOJdYuqEMsFooXqC7h9GINPcHLkm3dcMif5KhaO7I/TSp/1wcu6qhEEH+imZ6SaFI9w4ZZE/
9pm2NlGTua8QsCeZu7tgwmcbZo9cmQhZaBVO2nI618h06WhSYV3Qb9Lx+M+WvWcX4df1q21JUdZ3
Vxj3WUiKKfUyPgp7Ungy/ajb5nWbyXUvHbFX8TCumoEUdFz+NL5kqMwwaKtL6uJGqnxM9tnku4/J
qOcfbcD+3unEPkVW+QZiq3FdgAqnVqhOnkpTuKcx3QxL+pTTl76ZguSnS5y7w3AyVt/4ZNcxlVSj
qNJtNg4lPwIMrTKvGVfb6GZbZGkgMqU4MGmeKeqCEjBHC327jCl8SjqS0qFILzopnuZu0k+NsQE0
StalftrXOSBEQXUklSWZnX0PuJdsujSKZbrEc06Aq6GwbE2K8afxfpqggVZWOfVTXpzBbn4K/2Fi
nBpEuGvm5Rpp0IEs844Esi2H2CF+Im2G+witHE5ZlYe71OvuRYbADZc12tl+o0C4nlTtfkVOM95b
E5auv//I+fwV0+44+N2maNlPl7rlRDLjY5IUKUf5sNbYWQYr/dRj/S6DQzUPe0cmtxBa3MiO+z2J
G8Sz8Xi3zHXNyOeM8a7gbYB+ID9hdkAA4wGCwrb6de5bd3FeN3uyxgcqJHPY2SL+XlrjU9vordX4
D8VEg4bvg2OjpGl1flR9tR2X+ikbE0KhExOTfu0dqbfk05oT79R6kBx1cyHnvd7/HWotdQRaGYtH
vxHQTSYrt5UtrE3oBvYmthuO1hjNVKki8zZXY7wJxtjnn5PqbbQxFibCohfTCYld7e8ng9grKD5H
4V2tGbFbzw2FHcS+k9aAUmEiqrco9C6glKd0a07ysCSelTRrHJksb+6Q3zeddwxvJWBdYOnfgsKf
bTXEeDrjMHVWXm19611dkZ+KL6uZWQZqDz9KWCkgPNo6vqqcqPeule3OQ7rwsowpTaxBW8d3XVOT
YxBPY4TQsPHefXdCXzEHg9xLx7Xuh79zFIUogoz+j5mPklSR8nvmoGKZDBF9+KyCh9ZH+rFXTsPX
q7Te/EKF1zkJq/usA2jcZQEL90Q7F/nTbv9QiT49SxNYj/Hgdt+LLBSXtp7ir2Qgt3u1TGN+BoKw
d8kSQWTMDc0qK53X/FwU0dxBSSakoqfeqVNJhOduSvyXbhD13hkmyiCsMN+GVKSuS0EBZTgS8DHb
Iv/yg2VcE3EPttO4XbWnDI6QzSJOx71Rw/hgPIqAbb6MO8dTwaXQlfdNks+08uxRP4QCnXUZtuJz
mtR58pzhEyg3X89Jeovovpa2PjST8yDqJjvzbulzX9XeD9uZ7cdlQErfO169rdXAsENxVyatEj8+
ZkSV58t+nvt+JZpZPHmRcb4owrO3ToUDEifPzAhIRnlA5/LMyntOiuA9Fv0bOgIXcjXZ+WpsdoQZ
+R/ar+9C+96Op/uZAK8V36DsRyZweeXho5jK58qa3gc6xFaTSClt0KwCsa9vtGvwlBQAkRn/oVhv
KOzflRzlpcoafslhSs5xO+S4TSOKgOIY6HRCg7NLCsO4bb92lIKNm46SRQxYCm+V7mjiIPFsPWfN
AHeCU/3QONjbyoD9hGrKE1W/J9uN6MM0XfxYo24VNReaZ1HxVI+3h62DCUbR9YUriLpAkaOacZEf
cD1sMhjMH8plyR2mYWS76/qtm2feNaL4bY2Yv1yrPjsYRQA9wizSOgY/IAeBvQIBhMNCEIXOS1oX
A83Yt6IdTmk4Ald1GRxdpH6lDVH2hEM5/QG/D9h31WbAOf8YtsWmI8jj+4DiG62IhlEQ/ueAyyIs
RXmIbgBMSozlMQitagPlxpZsR8Vx7KHHwhakt+zT8Yhgzbob8jl6b9rBkBPdQF6HM+bxPCyvthfh
+/VLa35op1u3SQSTAZI8r5aOOVouwbwmaoHl0vRtRR+kcatPmetya6xmOIUjhW2a2qd9UXn+TVmv
tlE32+/LIr64rH6EXnzXqFGcwSS4/BvPCn7OSkanlmYtrrm5ugfyC2A9C3W2JilQnzfTcw1Izccb
W+APvvNKgBlNPUC2w3kwuv7KZjr9nDDC8df3Qc9d3eJeNZw2lYWFQHsEIAxJYr6yPsW6HxjzDX2s
SDe+NjNpMYkExXfHJRk2UifhC+bj8aBMqw6AWNkmlFTNFmN7dUhLOjU8+HeTM9dkc8TiVIVje46V
jwRJiCTfeV053ed2ZX2lHQquNjfyg3g4+0AO+wjTZ5NNY4e9otBjTMjoSN3m1kNXDtuim5JL6ldk
plsY/6s8ooGup+53QUTC+lVcHMUn3+t7ygLNlpU7fBsceZsNQ2zSObBNGSSa2sAGXUuACsYPG+d5
dsr0TvRlD3HF1rOagkVfKuCUgynmBbXYMNJW5smfhaZ5SjkVGrp81Hci84t3VHnN2u9pErdD8dVZ
lIYI3eh7mzyfk0PN8KtfmDHcRJJ64dCkF+Ra9m0inGsY0FAOd5Xsx4/QVPqFrouJqvl5XEtsHaPm
83ZsfNWLVzwusRq+t/1c/OprDLCrNvLg4DzkPEAPdjp8U11ECk9gxfnacVJA5sr8TjFnPpBubm+B
dadt1iKhI8Q3e3J9b8CsUyIbmYbsOhSC5bLPS2pAjQMCIMc8ubojx1Bn81gjcHbOPFvkpkR0W+cL
KNhMTMadZ3q6L5Qs+LS6KeKnj+V3qw/n+yoOEYqBmmCZahVh5y3m9d5rKcrAT+4KrPHR2FqMiGTW
pkPC71wQwNhY4XQlb2B4sxpVXnklqjl7FXyIAKMdzJHyaXNqS+cV3UAGDln64pJGwWMadu9+1hcU
50b+pghSjGF1FB9S40RPNvhZu7dsN7+kSzzck6i2/OhLAwmcL+X3eKCVSeZe/BDkKCtCZ+k3XYfw
pw0ye+flbfmg6zoAHCP8arADEMGwr88YxwNudPTlKqsTtHM0bHpRIRAlaTpfEzcEVjDlNUksrK+S
7M7MqeAUljp8cIpOYZru4+3YJP02o1hi4mpYGzOn586J+E5Ng1gHUGkcXDnUXue730jakJdG6fGH
FBNY4dzggm+7Pv4Ykil5LqXbYlUcCgLLmvhTki7/Oy+oyZi8Obl0YmrGLXxYcYBniFHBS01tZ9bc
RqQoKq4tPzYBv5UuvsplUG8WtB2GuZvGMG7zByvt3rLYjiltK8KfmZnq9W3N2SZtQxd94tTT2XPI
hSpR53wxmejL7GFXo0CRP7N1sBstzvrYsWjiFYOyVxl9bpjIGLRcBij0V2y6OrrH+ugfatejwtUb
+t+V7/i7GVfzXV+D3HEE8iOEqdSHslLqYgbCTSpVdsQkFMCmDnK+AinuhZU2VQcLbIr2VNeET9Lh
9OpKt99lfRwCus2U56ganHFI60ofB4JIgEY7zwEUqPuvnmRdWt+pUTxp+tfXA9j43WIFNxMHor0l
zm8COqKMPGPCo6b0COszNUJzvJizPyREejRGDFB4vb+1Rm1/I0Rj3sKlQch1V6+VwPssthbfoI0k
JKKJnp3ZkxeRZ8vLHGCE6lLKG9e98G/qvKq8zoWPmnOonFMG/7DtNRo93wKxV05h7Wo5didnGNNH
HCfeJk5uHno7IoctqZpDXrS6XzmTkKdSANhDMuOL7+GDKlOP78qdKNkbcVVD+aGDUnb15WVBdJ3n
sPycNPrwdVjcjlofeKUr7a9MjC4wXhnN+6it251VVb/n0VQkVmdVTz5GEdef7hBYGwFpu/EDD+WK
GIpvnWqqx1mY5gNIAP0MIkOp3TtbfdZjsK49lFLzlGe/nR4zZG0NM9VkQdOt6iBuriGCwdt3aqT8
qRiChyx57JQcQWk9mrFlghARzth+zaCal5XXW/ELXB+KW22X23lEWhMEibCpKEzUr9Jzu3ZFzfHy
rNBxrvO5nL60h1TBoanhA0Q4fYIQAi5e6grtVW29K8OBS5tQiuSExKPJJTIWZjZ4yEtSlQHX21/2
6LqvshzNTjZFdJ5Lw1AR1MtJoDmguIR6Jatu0ffYUD2rseIYgRxXwCxZnV8tfsNjsMz9B1Hly5O0
omBnvOkWnXArqo1bthDXkmIjI4863pk8Maeko2hEwhbAxPV8Z4fJ50axWpai7DpN3sYipfxpVsy/
6IYyflu0dmRgNR4jpIePekwz1q5mXGS9kZhUYAjqkVr2zDXPrgIbXdVjJ650gXnbrp3Nq0V/3auv
+nw/LBqeVqQ9mMKkb22fpJShaO+Ovm6rT7w45HjMfcnuSA9Y5S45l0ETv7alCb6shLk3aSi5r1Nn
W/CCG0noyomJDpm/1Tmk7ljAQ+wFKUk7wtrKEmAmDRWx4DHVS1UZiW9omAjss5L6ySmWEgg0u42Y
U0kEQEQKnoxy60p0htqOITI9WdTFk903P6IOye28MMiFkgxJHneS4ZN6glLp1TlbnPC59m8UZ2vf
CP1O04JJ0KTL9pSJnVeM2TfZBUeHSoh7NpPsLLQVfB+0zjZD3qtfCL0mokUYju7mKZyJJnIsFMX9
rfFNgoQ+ZhXaJwQD1rkokgLA3Ouyg1I9NcK9Wn42ZapeRa+dC2dktfD9J3DQid34UxRR94GYZr5b
hjDYGxilT9HReZb3LFC5qZLnoF+W9JS06XfMTmIHheDeh0MwM4T0vXksueffy1z0T1PV5ShDLQ4z
WmMvqH6WtdYp/mArszkEnY/JM+VL545UQ4Z9xRk58c6tdRR5ZF8VqbjEsaFPKvTRTiv+LG6j4GXx
2+CpTPKJHtSwqqeto0GdLOXAHgi+IqsljotLlhQdTHoLpxKBY78EOQfbxgBpsq+4N0HYNGGPvq9y
Emh2edLLkxMip0TBaCX3bmll65EFIT3M7dRZD1XKcTbMvr2jWS+8t9Oc/ja/lfk3y0/yc4Ki+Fo2
JnycVIE8LrZYK1dWXTovQbwQYRlAOaxsjenSZp3eeiaUz3Ziom3vtv5xGILuNUGgQxg3lKLfEEMG
tkwBhDbojj0km5uqIU2ow77y7Cnic6IIze5ksImHTaj2zVg+kyF5cYWVnMyovO0UJcspDO3yXS8i
Wackfa3TENywy9xwM2JnRFTQ56jaKv3TZI0h7WaObpS+mx1aW3RbZ1LZrq4Qa+XAQC+F8FNSePA+
JkGqN5OViIvTW6T4oCE+zYqXntPZ3ZkFcXbaEaWyhClL4YKmtQRlsqYXyQR90o5lrcrOc1/9WFN2
C/r2KKMmoTI1rp/piiy/6gFzEgGUg7r3hQPz2yEoIpunCm6MlI8EapH2Dw/F0qVsE7yZDldFYAtx
zRyS9AD27R9ZNw5nn/wSMmKNfYkkRaNda5UXL+7J1Wqn7N3LZL/r0NpQil6qy8hQcYTNB4R2WxKZ
PVY1Lg1IdvJ91RZkINpWuQgv8Ui/eDa78oUW8fldawDt2QuSM2Fj8y5rguirUIJYMSTIv8YqGlYS
Qc46WLyKzckvd3GBBWlVyDJ48OYu/BG0Bd99Pyd7tJlVTMwkqc0YBsP0VclysQBugYmtEcHuLOiy
gYQgZW6QyXc7zoqr9KKJcstMfVuCvCQbJ1w+ZOPVaBz8/pRZY3joqpv2yl+oUtXRYK+MBa5oK35w
S1jZZ4l69UVEhTkP2iH+s/b0UVUL17/HNWhNFpab0PE32DomlPM4xNn7+l9jOmWn0TfZ5zgUcjvl
LZogX4iYrGKjONq7mEy9xcvYtA2nykfZkoG78l0Hm0AMgKi5zH46RUzBr8qfmPxIAhxFT0pdUX+i
Ue9OuSFcJ1Fh0KH04/njeo3sZtXHQ/qTos1hn8a4HuMuqncgdv0xAkdac6pCWPNQ3ne4YNYV9Ya7
PJgIMMS08oM5Pv0VI3J8dRHDpnurjMXRjmQ4U+QM8XCzKMXo+0r5IrMROr93rPhAbaq/mYnn2nuh
H8ETko3Bdl7fTy7em6ldCJQJyRncJ7dcPlGKO2vOW5dLa+m3bCHhs9NkUHo4zyQxnD87N/bftBP0
h8k4HhGyKn1xVM3eP9HUzqECKtPUKQI0LQfeUONPjyFpLF+T38ztpuIru8d0PrIxJJQZFC5cuptc
FALI31bUgIn0DtkOrjViNmoaxRfamRYCXSkMTillIn3Vq4do5yKHhpOJq4OTSU33azcyWtMXdGx4
Kpl5TJnftbetChhlPoq2GT6pOk1eZSrIwaRltzlPYdR8tf4S7gS5ozt3ankHbLLiCMMFGXFvmHA7
tZe/eSUtCdIn4smXEh5ZBPO59hE/QmO5H3bQ2N8HrLWHoZ7Gy2Lc7F3LcfpGxyR+ktZGxXGeXKMJ
JiP3eewJpQvi0sNRQAl82CBSxmszE4k51vTu9PVWcE/SlFpp78NjqjpX2CFoTKtHufobJHbc1hRX
HUwSt4dSe/3vbEGOg9CZo7KsfZR12kJ74oxm69oUR1omWbamIYETQIV+epru7mhHAczuXMpTzfKr
he9/CGKSVwn7G+F3TBUwCEaOB8/ql8UL9d82rZXQE9gGKyjjsvep6W7ggSgdZyw628IUBzJo/XM7
3tboPKesQs7VIes9xaYtYWOicFLvS6ghM/keQmExH10ZKe6jXpkPZx7dJ9Hn+ZvqEShvdQjrPnlI
GzOvMeeyQXgfISijr5eno+ulei4n61tQMD/2beEeSb9Pj7Vqu9dpSSfcG6V/ldiGjlXr1zSB9mQ3
ZnN6/ZvXD2zjfqgO3UL1i9dY8U6LMNp5ATiV0uh9M+eVywlmvr9ZHvpEIehqxcKOYTX9p5Tk9BZO
jnPC0yVRM5LOHq4tt/3B0VBtWViWHW5hb2Pm0tWrvymkNVNtj8E+Y6bZZ2mK1KNjyf1b36VBlHpF
epgQ3D1mCepiK5hpLPazkd7WvtkTXav/YXz+pzf4X0yv/2M3/muu5Iv+VT337a9f/f1P/f+FNxmH
+3/2Jj/czMT/51S3v37+q6OZf+sf5mTMzf8VxEEYQ5JwIcW3mqR/mJMd17/5jAkyC+3Yh0Th/wHi
+Kc52bY5fKPY5fSNHZ+X4wr+uzk5/K8Ap3NEqDSvGPLf/y/m5H+XEMAc+efyxHFQoBxQmE9xCCjV
SOns02ix/0Ja1u3V/xSNEAaJbXdJY12rTHwv+Uqu5v+1AvA//eR/8lJ3jsFfzUr/xDFxQcYUbToR
it0fPsR/fp3/6Nn+Ty/O2/7HYCqPjb8p3SG5VkX2QweuC3qIB+2vvfifUgK8oQM4SfjJu5G5DmD3
hAftf4sg+Hf5H7zlN6P7H3/yWCw+aEUhn8Arkq0ZrfpnUdnoXKA9/kIG/u2v+FMfyMjfYC0Evj05
s6HAZMx3YUGM4196c/7cUxjpGB8IWT7XpcA4lfj+29TbPHP/82j+m0/1P703t9iGP8SNdfBry6xU
fA2HmtGpZcAUDonPUWr/L9+bfzX6W67jM/Xw1tz+5j/8DX09TUsVQLPLUC/3xaj1oRWds56E6rm7
bmpmx3xYdpj/hYSP2194+wL/4S8sIljFHmzomhnzsCA8BDPx/0r2zu3F//T4itirqkoE4dWWAe72
gQK1Vrz/3z+Lv38h/xwgcnvxPz2/OckB9POa4do1ztZtAA2obY+SO7d/i5bXusXny1z935ydx3Lb
WBpGnwhVyGELZoqSIFnJ3qBkWUa8yBfp6eegZ+NmW1IVN9PVbg9IArj5/87JbrM63ZA3papyn8u3
MDxAAOR/S++NYqL/D1//Ymr82dz/Sp1ZvsxZe69LrTVnDiDuZFhTZwlOP7pSCDqn0KEzCsd/ji5p
RWX2e/3Quy9YJCGMG35eA4lTsXIRQPr/P+oeJ7J+EBz1xb3D+cm0UeBtkX7/4rYt7+rfbttZ56G6
TSjGuO/vOCg8GMbPiS1smzuCSoiQIAYrX5DGVBqXspmtIqsVYATfwUWJip6TtXr1+fdglPnr9zgX
IlLCnSoNsLw7VSzBByDk3DkQ6FgkuENEunSWF+zE3lHwxZa1z/0pp5WjwU6gPi00Eet1FKDZhyxD
EmP4zIM+/2bOB638XJ9ItUZG9W+V3NUCM4DeOIeBYLFbm1QhpZBFc8jTTamTJa2+aUou/bztKYS3
0idoFqdWhXVZeaekEi+ekdzrk3ItveRlbKNHpYWSQr6elMdxYHbYxNOVqynXjqTwY4zbA6TWR85P
fmbopQf2BYijjj+oRdnEeb324hhkL6eWYbhv3JQyqfnG7sZvzAuOlFft2N2+UuKIihv1uNyxBGAH
Wwg3bS93s6ndpUr7Iynq66KCe2/o9d6jbitO8rsE4ChFZeRhcsLgef40KMM2B1naWCm72hyO6/l4
tJLqSC551/b1FRyLG0Mr7pe6i6jPCoqvwoDN38t6wXPRpDaIiDBhVgd6zwAXj9ArlijlTua6uFbb
wuR0CLA3EPYvnvkHw/UytfqzF2zHmaF/Ym3OYfZWTxp2HS4hm9EzqGc9ejqQoPSYawfmwAsxd2D+
qur756/qR1/7rPM2S5G5dmXUQU0ayI9teHhucv/5tT9qBWd9d6+0xNgcqw6g1MB2mCh4uEsJP9yy
IeNd4o9ebs7SOfwx+lAsN8HdnVr0H96dNPNjqmbB59//o3tz1iM7Tat5JLdraocV6aO3uZfUr60/
v/hHN+esE1Ws0VVS3EPkMd1hpVgZuwFtpu4yChM3n3/E37+/eS5BHC3Xq2pbawKCvcGsKNT+2EVz
0fv+HxWi9Mi59Rz/BYPDeONhUtsPTRZfNKf4jwuR4+W0dc28DfIx/+6wn2Tb0ftld+WsoQovnhI1
lk2gUZPPptIcmCoH25ddfHnaf7yNjqvkXT/Q7eQhGGWPb74qhHNRWwUl9e+Lp4ZSlMvuTpCNHtxT
thrKRP1iLvTRu3LWVnO9mVKzBC0vWndXNFRstxzwftEZf3Tx/7TRqa0zl4vrXrhlZ2YmzdJO68tu
+VkrDa2xIUfq0svUHKATglvcAxCcPr/6smb571zH9M6aqeg5OBkoYwzY7pM+XKNtn0OFy1L4avPv
wUyORUcRqMWG6hcozg9u1rlBsbXtaVaz5WZV2W/ep5VRUKn5+a/56NpnyyavdKJsoIIl0JuK3t6D
GVCa5v7zi38wHzPPbYrEat0oqQh49J1TvBbCUr7Pzowqqg9djBsjpzq8ZhBvav3GdTxQATVRx1Vm
afdMGerboseUNjscOY6zbdzkqgsDuAIlo9ia5VOgM5w4j/yV2Zwj2b1mX/YCuWcdAqUweKwUtQs4
5nqPRoIVEj3A5/fk74ux/+gZQ4nMwaPcKNCdTNkLq4GGaThPKhACe8ibkyQAs8kr9RI3nGv8R9Q4
d4PwCrbxAtKXvtbAW9c6UB6f/5iP3p6zPsJBBbWwlBhqJztcKQ0Wsdalb/786n8fEM1za6NmEJki
A4zcAowYxXWWuDKHTqxbqWkXDejwdf7dgcrUak3XzpogVkpWDKNtAnKhkurzH/DR7TnrKsLaqNj/
dtsASZvOAVP7CyznV4udf5aBf+mIzjWOEN4mkVAfHHiaZx7UriQvNiRvyBmYiWMt2aRjT1LJjbPr
iZMMDhUBDOcx5yYX/bpz3WPp5PSydtMEs2jvy6q5koX3+7JLO/9+LKWSmk0jui4oHfOtUs1fHF/+
+vzS9jLE/O22nTVuqgoNGS7MsrQc5UGDjMmWe+GxXgVcD/I/6tcVCYR1ljrPdhyb66HWUATRWR0V
AIiwkghgeDNZLrLn8htyNQWblRtuByIDrG4mBVRUyCm16BiOQwxMs27nm6JSPfRV1kPdh2KtzQO+
ROHqm16Zaz92Y8unV6fATOvEvmO3fE35t7F1IXVBialramit6hCTS/I7MD43isfRB+eZ7Vros/uS
eVjum5iyZ4OMIcrAsXsJs2E6arVVrdnbn5BrqG+YVZE9DU66njJwpfOAZsR1bLIQtvfi9IJCEpJD
oPt6AIpj/3NMSBnWAl/e5zf/gwbhnDWIdlByPJVlHVAckeH+yyjS6MQXO4AfDMznrgIOvF2zz/oq
AKYkVpzROksd0zvRVPYcYAWR8q3CGGAGK4+5RPfw+W/6oJf6Z8X/xwSvb2KzjVS7Qq7rxAfiEeSZ
PFFjLey/+ISP7try5398gg6nMrNdtQrCJjwpQkPepjdfCcyX1/5vzeGsC890SOY9lQ8Be4eS+smG
WjcPFPAYK9NBm5Tsi6fz0Y9YmuMfP2JEk16pjtYGkMFQX4Q/1KJ8uOwJnHXiY4LPbqqHOiBBYXx3
G0PcF+oMtsfOvqJmf/Dtz50T01xnhZNMVQCe8EQy6VeauV/Msz94f+yzvq6pJj0dIuZITY4Vp5NU
Sk8UrV1bLI6/aHYffcRZlycNPXPgGdqBnqjgroBTcVTeVKtqomj382fw0Q1aPvqPxysV6UzNpNuB
zXk5dRJIBbzhAv8EU5hzS8Ts2HXSV1xbyUGryrS5rtrLdvYpQ/z3986oWYxsTr+CNMeQt8PLc9n9
OHvdncxVJgveQZD33UF4w2tkeJfNWc6NbPo42jUFUXbgJB5lY2GU+ekiz7rsi5910Y2nzOHkErOq
Y41cFRFMhHLxF7rsD96Sc9y/MYw9UFphB0i/0nWTdzfhpHyFgV8azF96snPcfzPWnS6p0wtqta9w
GHGQEnmEFKSngbLxsIfVDhGWz2/TB03q3ABAEKRx2t6wAnesqRlMiYi5bqPcUH1ZbD//iI9u1lmr
VTwvo1Jes4KhSlaDXT8puvd+2aXPWmuUUPVUNRMPucbRHaktpD6LoqrLrr78oD/6AhcxKfYIyRef
wt7X3OJbT0XhZdc+b68xST/KLZugSKkf0Sinjivz5fNr68s7/rc36KzR2lRFxKlFnmBMT0Xn7FQX
4cq4RfMWxnCMqusxsdaqthvFu278zI1n1ZyvDJu8F2Xn/Ft9TOYMeMYX/d5fPUB0fOc4exNFwpSl
wglcUsw2ki4XvolGwc/kUTEdnjioMOUtgrdD1t8URUMBK/1jbe4AyaT1cohR28Vl/YJ11i8MaVrO
tp2XAZODLUWlBhmtVF52cXOZ0v3xxhRml1QsJcsgdK1rUG/HQVe+6ok/OEYzzbMtjhg4HgFQVwQ4
rIY3AAFyYTS8sjmfbKt5yT/WoI/IKv+Mw/7B1KonqFju/TjN2GYssFCUNEFqy0AZ9DbnVmWvJWuj
0ofbXjOju7Ll77Wd6+zLsvqetGoPm0r/wWHDtVGj+/v83fygMzDPZgkjh/+WDJsiIO7zW9dJYHou
5YGfX/yDOaB51tPMoqSqS9NEUI/5NfgpKiJY2AGvEa96NFzWcs2zPmfgBIlA55AHTjS+SmJf9vD0
+df/6N6c9TcUrwJBU3oRhKO3EV5KXVH11X3XP+jozbMOJ+niuYYdkAeSM8tDDLb+W2WU6bWuAIyp
4C5Bq2kryondGsNlpIw31HXn93CJoJgOKHAHqsHXEO7sn3FS9ifXKFQk6mwddqwEqYXQHix91Ldh
N7yPjQFeYSAIgSWVVYtILjuRN0393w0syuGpyqLn5nfwDPR4x4pifdndP5t9Uw1dGDlV1gGtaAff
8cnq8i865I8e7Fmf47gWK9e8y4IMBbVXeS+a/UXX+sGVjbMORx1GzVFlmQZRY0UI++yGrFO7u+iO
GGcdjuU0runMQxKQ/RBYpGptDSLyq8a6VFn9bZQyzroCo1AsjIgjl3e2PfgPZjVsjt0V8sCRu1jS
LSkcgvLVWIb2hCpa+FomUTNyyWzNZdoM+guFFPAqw35ykYZRgelHXkwAK8bz+I12uprjhyW27lbP
FDYwR/YzQ/8W9vWmZXeST+rcl4E/BUz7/4/VImd12c0764sGVdEpEM/zYJzVn9ANV62qfNWYP3rq
Z10Qp9FaamRlFjR9yVn5uC0T/cJnvnzkHyNY4mWRrWRFFoR1dCr19raSl/WbxlkHRCArBUgtln6T
LR8XMHM05o+X3eyzbiGng4nJBIrAsg+hGeDEuey6Z31CKfJCG+wxC4weirFHWdmBalxne9nVz7qF
LEQkwYKTq5c1dHD5wr7c80WX1s/6haKsRSYaWOXqnAEBkRkoSYIA68uuftYxxFbp2mOvZ+R5qb5u
y+yGumrvwoufdQtVqduQVWUaTHn0rNkxKZKFLnLZNz9rleE8uMZAeDeYqiLbRlRLG0552eP8Z+T9
o+lkpkr9G7PaQMNQvekHQIvCgyd22Tc/a5gzu06RrSUCbIgJ1L/4CSb3q6NApLN/74vPa0nDqMoy
aRdJoOrKjo74RLO37Cf6WqvGfpo3fiIOLQoZ+mgq+zdx9wxubaNPOurJGfAkS2yh3EWw4Axp7PCj
+0P7y8geuELOxrCRWyedq9hEKg1b7tn79TGFHAztROoEtwwvaflcsvq06duNDEIqAspmDujAq8La
l/LQq9ulq26dwa/UdMefzLwWyqAeGD9qA+Wz/WMsS2fVdNf8Rz0zmSBACnCnn274S3UftVDzTfOW
xe6JwcCY3V/NeMDssKb3V3hYLuHoOo2XYaGUi4TA3PHptdOBAqr9kR+SVPepOGT8HiV+D6eK5/vW
LqwjPodLauwFk1Ty+/Sav+aqJrjSgwWk1hVs4Yr/38aWtH9j7DqT+QtkP0JLogdrvE3Dd9lXW24I
o1mvVscwN9cyUUFGhmTL6mOnbr0w4l+3yxg3Ue8vehyiGtStsX4OPSotq2fdOmRDdJIsazSx5Ijs
Z75DxP5KlIu9rr00LUnawvpOGvIqLGAo1AVY+ngzR2QEumvdPjkcIMUQlmx2UGWbryJoduOsL/j8
/XILNZQgLMqkupWNTfxz23XfQdv56jBdEc9a5zHlg9U6qwgh4NqRL25mQ8r3YP2q6/rCTYV/Tmr/
aGzxwHGvBy0xaNMImU1o/SDF+MXQvfQ0f1k+62e9fgQ6k6g3ywinGx5gKg+cQEGKNyDq+kkTd6Ax
SLVf1qzPxgC3BCzQUxMSZHF0AjPzaEb21UWXPi9WrrOavJ1ss8CWsYkBLwRcOqIbv+zqZ2NAJUfP
BpbGOlopX8QADKMTX+zB/lMC+5cHcF6mXHNobVmDkQQF7348xiv8AUcaWCwtkufbZcbTZncA1Lo+
3sezdqN1T5//qg8evXY2PuRjV+RjGqaBa+S/OfNSgtBrqwdhu9lvI7G8G5dsyBdj0Yc/82wa10yh
aVeznQSu6dVXg0emsGhDmEMEV3wplfG6cNNkFaW1hP4J4JE2qXmHCiEEFAdNHhIn0r4YXj764WfD
i2Mbed7koghUQsvX5CHyGziE+UuimiCtzClCSpG3F747xr8nmSSZwSVNaQE1aHglXf4ipuj18wf4
wUB2Xvicd8YsGopYAi0COig8J/I9KFGrJdB0ULPG2ytePq0BNJaXLcHOq5sJcU6hO2Z5oBdpv6LA
hdPG/MKDRu28e3AsHdDUlAfZUH4vSM8KVf/x+Z1anuxfGtl5jbERN63imjIPFumBZvc/2O/84mX6
6NJnfcMklaxDhpwGnaM+hW0Kg8j6ahvso2ufTQ/LtG1Q2ms5eC/1Gfr+Nq+7LyZw/8x2/nZLzlq/
FrqlzD0zCRpHF8dxUslRW0j8WvARmzjVk8hXCpfT5VKp9YX6e0dcnAitZ4l0HaOW25VlrOM1UMRa
mep+AwIfUHTk1Ws2FbR9A17bN/vI3mb8iPWga0UGtboOv/gBHy2pz+tpm3ZCe1V5cSCBsWdWtiUc
6BP0h/Tv+mNxx3xmoqCCf6hYCrOe8wSmWoP9bIFESK1gmVHNBIkY1ds50DNg1scUA1+egkggj659
62yxyRyBhwcNgblZpg49buhltpUYP0R2L9t+bRBAn1tz3/W/VPnSyy/GhY8e/fLnf4z5tnDUykr5
dUx8k2mnfdXIdOefErS/PfmzHqnxymZgdzQNcq2Kv01JJbdsns6Ppj24+x7kxAbHZbPJNAE6DSTy
rlDAVyyYHmOnuSqRQyiwzHAwb3kwjvUVZRbiKdNj9iuU1kRY0mpinbRDczM0CZveYBD83klJ+Erk
5Rys9Tf4eDPgM65GNsPCGtTrJVl2u9O2oL2yq6Er2lUTCf2oNhUzEfgk/Tam5pAnZCqPbundq7m6
tkbtNkbIC1UJZidIC8vv5ikHe1I1vhNXCyy1cEq/KHr4q0linJTYM5jJT2S4JQFXczDn7aQX4H1z
JfmtyCF9daFyvPdlX73HVdrezqTXIUB62QY3db+lhBvuKrKAZ9x90YYW4vi4Jgs2l4HDJ+monkKK
+Ld2NeYHI1VczPXA1DTrZxob0yYkpL8C6NOQOo3HI3V2DrphPcVt40W7rK5fE7fpwbr05rVrinfT
0KOneI6/e+honrHNWFfYCMPdYJrt1lIrsVIFPhO/MIb+tlDzbjd0o9xPtrTXOQUqq0XDczQJcq6p
rWCmOkDiFGXylCdNdZMqkC+UPKyfWBM5KA3cyn41QRvfpl1zx3C96pTY3E+1GW24duFrKgKwbJIa
f4FTaWiwuHerMtvkjhPdhlmb3CbYIViEd4qPne7HMMJRmzK6kUkAyOzFpK8bRetXGVSVb0rq0E4r
8zeFQ4i49Ki45bJUejTKo8wpqM6ikSrBHsLIMemBZ0xzEhKyT23lJ0ggfW0UEjtKm3R7Q6sVP5oN
uU2Eo6/bKO73UVZoh9TUeDokp4HSdVN0UIvc2dmGGL+rgCTXXm0iISlGdYcfWPURucFVQzKzUUGE
B4ori58LzJ44LwVB21JW6TG008invptZmTNND3mRw1RWlZj9fQgnRP9z20U4T99K+RgQHtl5VCDB
fALzoBFl96H+DfkK+ut88hhD75rOjN47OyzJs+fGTzMyG8G6MER0BjJz6ymQ2DWpqrsy1N315CmQ
3N0RcuCsGs/CatECt0rYvaa54RyKoYo27ZRPqzRWMQLosm9/q6bFG1qq2dElb/cKMrtfmROrS7mw
GCZNyXYgPPRtb0cpbALYKuzgEma2Kmx9vRy7/QxN5dAAm38NLci81eDAHijzaqRFdOZxcIAyNT0L
XsmSyqjRfukvFrQaT48PTQPvVYwA6OrEmYnKeB5gpLg4Ft5sfG/VxLjWZrm4AScvOUoaJlPPHC6T
MnV3Mb75TcRoslMHt603aeeIJ60vjJOlmOCG4UByYgbvH4RnbrxbmSvsVWqockuBSXvVSLZr2DhN
tJs49rJw32uLYKVSx+xqNiwYEGR5tAN87OLWrdXM2+ieTu2oZYmnobDSnSBR89i1C5bVMuqSYHjs
jmgFRBb7ZZ2QoJlLAlRzrLM2g04+fwMnZa9G0Dy/WmsmseLm1WSvO2tUp4VyQgjBdYVG8aurMPzo
Zglayq4iSR342L2lCpwjLmTJJ+llbGplzfC7ArEMUlIumpNeN+SdO7f2ptd1MW9yLwfAYtYDQNQa
PPaI+xGr5Ex0MJTVTa2Lfjd3pbGxKkm6ynRasZ4jvTim2HA5s+DXFDFe36Y1EIcgfdw0SIpOAn3t
Vd1qykaUDZuYpYv5ZQZgjQ9qRNBdDPJOZYNwPaa2umk7qtqyfvBWSWGg84tQ0YCUKN/TrptfW2rj
fGuaQ0jQyUrW9SosybHPxanCblOi1KGorOCFH5FLKc4+baW+dhRAmJPtAQBIrMH0wx4jFSAlNf4J
+Ick06BagRFp9uzTVZhrsgVk6aoOn5kF4glQHzhwHeWWtCQ4LxuhUK7F8wojD/PXFjxiFXe4KBMP
pKuZtp19o7WlvpAauh/d0MnnASnVKaIUd187csS0FbrZN5hD4V3cJT27Jg3kdQsbzVrqXgx8JSSV
5ZuFOmJ+4swGjQKoPy8H4pXY2qsxWd3PCZrYChJ9fdPBZmGqHomjOSLqMOKRHQStwK5R0o5aq67A
bxj2LQSgdvQzu2R6M3EuX4RQ3+OmBxuk9+ZG9UTxCBa/2MemldxUsBF/p7FNTG8cb902ZN6StMYt
v8oAvjAO72E4TXe96XqrDpHgT5Ga7naeeuXZhMdxGGRlfJcYX3m74AiCxaRvA6fvR6n6Q0vSN1U4
t3GKiTdtNeMuL83ZN6cex4YmB5wm4bdBZwAQJkBQty2QO3hWusZiXfHmjRKnsvU6m5Pp66BqVq4+
5khHOMNwY2XGcwCOhTK57rYVQ+u3M9PKvjfgFxpYCBMNtntu6BBkiE74VRwjMzGY29WZAtUmp0QT
7Li1kg7iT2at/iT488h4rYoUxIRY4YoVK9Rq1R3zmTe1sCHaWQsMV3jKNcn55iCojl3nleUyaR2p
ddG3Xp0fprhJdqJZflHURdsm1nBiRii/VNUtsGN2zk2jhP3Wyyr1frBzbcPBXbbJzNCgqlfNjF0C
ZY3PbyDmFUC3H1A4Gsa2bLWceZZUgHIajh6vMXGqh3BWCwo5p2YrpT2s8PLY28lwv4M2fSvRuoG4
1cNNDj90ZzN33xgiUdY5tFte/lEcIX7QImij4UbXx27rZBJ8flia3abULW/bF9E7ekFAjE6Sm6Cf
ij5ZJQKSLMnJpHmwJxeMOSuBdaxhGQUDmO1ar5x2dEbs4aFk3DWgDVfpks1MNGU+GloPcLwaSI1W
TeQd+rw2TtSu3ZsJoiYzsWp/NhWE2QSYqXSo35eZ7Q1BXelD4Acgil0jAkxlspIo9QiSY9xgQ1QR
5SVWZe0UAzppVcQgX0vatJApABFGkqModXjf4PqvcsV7iefUPhSJqZxENTxGag/cn2rfQ19rxnfb
Q62QmtnvZsIPnHXlk1NhXDaZyLF1mlEf0syW8ghBS3llB1RdNZVVbAumc6hgwDVZjQcqd9rGliu/
t3zBVWtqxU2iWNreLevw0ZYwU2eGz/WS70Rw+I3OZFh3ytg/1rMav7ngiXGbjfNBr6N6C3ayXdNi
Sx/Iy0jjaL1kZ+Sttytg9a0I2StQz0dDPxVDX27rwoEDZPQkhb2mQ8+mfYNoxUTRIxtbtY59QpUU
XVWpnbH/WBjHlLkJ0sOmcCERNeO7h5rSWQ3thPs4LIAG+IoJ4ESjg/ArMx8cZjQeayjFnVZysPKb
Gh3Pya5HZr+R1ks0f6P7UDYNiNsIaNgbdgxta/dNdAVP7pY5o/6Q9v0TVphwNVD2D6ctUteIncR9
mpXMNKgXgedueLdN2Mh3FfflMfKS37ZXqRujSnSs06ADfaLtWLYiXdvHUF2p7E+d67wE44pqhJ13
qFLTKaxZUqyKPK6XMbv2S9lPPn1lyI0BFKwOtapAfXaK71mBUGhlw3VH451k9IVgaOPUQySftDdT
HTlXwNKTH9D+0h0hZ9ufhcjXThJP+9EVv9nDZ30j2/gqo9+9kiRMtmMHvDwMi/fccroVZRjjmhsW
30wGPodQY8ZX6X1D1ak2bZvUmrGRGR4BiKzxTayEe80w6BbN2OTUdsA7K+X8FofzBBTLTcfVpCRe
sgH0Rjcae3qz9RrV7FaxiXiGA28gTnH1ItTQPcF4ZXbIJIZobvZW1j2g4qnEyIHhlTdKBf7r9+ZM
srxQmV00ng42MBJ+6mILi5Zsb+lM40ZJsncT8sudYTTTRrJBux2xrnQ4BBXxAEtMEIEQ7KzzvX/J
SvQHNJ24uPXU2Y5NZe8gRYhDnTse811ZQK5bpEXdUH2vbcDdVYIu1nBmpHXsjoPcSsY92bp2rfSD
3CFYaU8D8Jk9RP7iWo5auW+6HiRuOKHRoiZ+ldq4vWVvmI8NvtmT1TUA2ygF8L2OVyoiUIFLku4N
QmDOYgD5V1ky3KQw4umlSjTgAMkZ50N3xamDc7CNqnhykUwxb7DVk8pXAHWT2JSfMyO2pybGQpI3
N1ocdaxgOTurTajY5ljGa0A9KOccmX1LJ74BO+fOgQhNnPDsFA+2MGw6Hzvrd9F2prFxy8h9qjun
S/1xAtPtWmp33YTDfJsz+VjllWP+ntlXmPHLghJmHRu2D/2Er8BVR/tXhI0YsKrTrDJAd1SSOYBs
o3jcJpb9UsrBXfUq/AnTU36bhqpuAcIYUKJCcF6kwmDOkZp+8CJGPUjp4ioypX01laq2rkoPwFgO
r5+fN29B3S6HRJ19VAuNspaq0H+WgNyagshXw4qB5U2q3Q4zGh3fMguYiEm7oENfrczqS7DPebyp
Z+/XEMbJRqC09nNdk/u2ZcTuKsCQqmzVG1bCMBFBXqyypra2U0YP5cp2uu3B9mGUgU87pNF0z1LK
u590BY1MGo8bqQzJulB5QKQeQMcC+eQUakaTETokMEy3vC6WNYmlS2+DdlM9KKprbwzIzsfSdWYf
L6T1LXdZ0tMLsciblL5Yubx991VbxpuQgAMVP71DS7CNbwVEK9VnyQlYtSlJrAEtXLkU5W07DbBt
j5JwhXWzfkrHkboNOnIU1MnvKJq6Vd/hoo4HV1uTUsq3oB+LXVrIflf2trYZUpLBhT4iLu7H6qbX
mwS2e1v9jsswecF/HF0xUDqPZd1lB8XSl+V6bUJNRW82R2EIObZh9TjL8gD7a7opvRxjcj6bOwMR
4E3IVXej2qODzpx6rbmUQYYLmaySiAyIGg13nNFy88tY2be9Pv+aasNeg1Tk8Lby5iCZOP7pC/Em
8kS5s/Ne2VRNaT+6swj3FdPvq5rdX9+dWUyMAjikO87MOgw32ZopGSnCstaDqID6zrkZ3vVN0ax7
i/yDYHrCLD+PEyxpmnGPMQjYPvVNh6iewUtOVv9IpplVBSuNQ2/2zcauh5fBtInVwSjkFNFxOah0
2n3HAIW5K5FXIUcKfjI5DrpcTlhlXbjXrSqLUzfimuhsb0JqKKJ+P2mUHBTCbHkvimKnIYVFrdkn
L7rgNhWOhU4mc0zYBvJHmEBBZBgQ3zGAttsC30/Tm7d6P3m7cYrzNSCw9KYljuc75aAHSNgDTGOq
Deh6NI9qGcsW1KOK1QZCZ7ztavfJLh0NWmPy4sKC1NW0Q+czv7MCe8nj8HvW5uI31G1watJZJ86o
ruUoUb7ZUOpQpYw/1BCpvEsMfJNBMVwZOmD+jnHugdNofFFs5GzbpMo2ZTz2hIL65DRZCjEkhaYc
2V29obG/Tnqc+exZWLQp7z2EBMZWGfpFrWMdK402ObLRdZdRhbcw94oN6hJkWXqHpSpnVrSRMSiL
XObWQ6M3+rEs6K3MYthPYy3vtXlUtnnyE2LvTJ+HyzMzp4DlkbNn4d2vnAVPJPPyOY2jW1P0vMlN
O7A6s8fnrlWdX0iTdVqFrNz7jJPnKz1V9PvYTMhXGlI8oUMxg7BrUFYaNYhkmIwbZO9UuWe4Ndk4
0TC9sUAuVeiYreq9tHK+MWLzKjQ5x3fDvMQJrSM5KiHnhnGWrAcwLY+C7YZrlanpr1QiaEIkke77
bvL8DhtuVqaP3DMoamb1K++0mu0kT24GgeN5KrunqXO/MSELYAmwbNb018TLHzpRpAeKeZ0VIpUC
d6qFGGMOGWrGgV2IybhhrdL5NJZrXKircEgLvIRzfgAJXmq+ozrptUyU9qSQ6WG/oRiDLnenH4jZ
lklGo606NEnY2Jp1XVqIWbyTJ1PTzwrFQWkTSv4/gCBnOeEbsKHIQ9Rms9uT8ZPmxVDh3VOX68YG
pcCLbVmPpmmNTwav6z7RyuZki9h+YKs/AQ0ddzu7A9rbiNDlcVrrUMpd2bril4wkguPGGSCbGmp5
jO0cVHjRqXuzNOwViwHkrZMN9XcoKD/xLUFJ9lAhbUGnpBauuzGKBLg7gJSjgvByP7CeX5ciwT8J
xnGtxp65FyD/USAJawueFNsvaN1NzjxobSuKAyrTnFZaPYrnOvbso9Q575UxNom0SG9mvZ18B3ze
gTKSo1otrrQ2ZhzVhi3U1ekE+lK5g4ifPhopd50n7V25Ov5B6XXMAhT91nE1VoqWRfNyBTywghUk
s4E3qwNwnZRmu1oU5vRbmHsZPK/r2bySYXlytERDe1FTXFH0DcomQIOhMb32UxavRMUkxXJQfJej
yHeKmfXMAOY3e9mFotrvm9NIb1V18AQdF9o050oJuI3mTWvqFyVeyhLV5KYfKfXjuGNml1S7G3Nx
pRshfILIeJqFA7al8gDxOqd6ICykt/LUNA3GGV4TH471qS3B8eN9xu/Ua28GQ1s9VgDLBUYRtVdY
G8gfPbspBnNQbQzvTMtj0T6Laa+KJnlGxKFQEVHEtxULCniRpX4FVM7CGOjaK9vzFup6fHRm/Wi3
nOnq2q5GqKix6+lo9WNc626AhAWvDhTlY+2hCVd01nkjUlxOGXqGZVddZ7YtMSJ6hySGQxwjK8HI
szgRLDDsFJimb5pEZlSpj7wRDIFKkqAK6hxf09X90EHJglnDXG9vw6ac1ei1NdA15uUNDq7UF8oI
D/iunW2Qi+MuiZOa44mBag9LidauZTdbinH30IzFylE8f66L/1F2ZruRG2vWfZVG3/OAZJARJNDd
F8mcJKWmlErTDaGR8zwEyafvlbZxfpfacP0Gjo9hW6WUMklGxP723uu073vCHkxHcOmv6Ss+N+fi
OC7huecZ8GBjyvkbtpm3ebZsGuFf9Cxwfe9tZ7zBUbmMlLWWoKGK9jqtxaE1Ssogi+EHw9MbunUu
rHC67To+/dIB12RlrhMU+aL346hvIqxQqypNhvXsJuVNlvnVVk/LeOdFEkU8WZ6i0q63ifHa1unr
ItD1HdoOTiQCdMSM+lQmesnWUy1MhmI5r+Zx3McxFLYk5VKJ2aaBaPPz+mEY0vucmVfbqx+5U66b
jmr+ySifVdZ8Rl2Ok5rFIixz65TKPCQs9DC9rEujjI6MWIKlWG5t2kTPbBuCQG8zTFsamum9In6Y
jOErHcWe7nJKS/2JA1B7RC7IdqnU3tpbyngVTeOBM90h12YPLs/aT/hggywL40B1fnYZT6ZxpWJ+
fEsvGyc1LxqczDx6igzEa+zfLb0Z4yPiPaNAGSGU3o6ld/KgaVwKTYc7d5jLYEhCaqP8Yu2DkBI6
rvdJFuGOtQtQtlmZr8p86B8bGC8bJw5pN+jiQ9aYe1ren0hVmRttsU1ijzdQiNn5wZiHqE/zdFnX
mHet6a11+j0bSYMO9ALQTPouWx/6QB8P6GDt3pvKXVknz2mTHDifX7gza3/Yx/V9aImLRn24rv1Y
me25MKN1O12zNVhnCWKI9LPkIk17XMFI85xrtKnhh5Rd8ljK8r0DUMlWN9u2InnSYa8unMkbz70e
zc+OGnEJE+uIluuusKzfZyjsq1Yv513f9jhUiUEbljYCW+nnxObp0oj+MgN5D/Lixpmr866KntE+
K0Byr35ZIYDRRo1tvllRsXowG47UbWJZZ3Frn/CZwPdamr0Twi3jYF9TEEo/bwuAk2dTetYMZDX8
5bHwTYr+db2bMbaU9FoFA7O0QDl1w3VmO+cLqFfQzpSagGa5sTTn2sl74XF/GYpP3YG6xlbNbm9Y
+stJ0fbs5NNn5PgDvEoeEbNjfGXC2Fu2bM7IqJxx5CnPcHqljFqG/E2HVW6cj9bsuTviMSlC9hKp
do0vLGeiDVqcjbwYVhzTf9SGP7OueCLikakmHy+bal86G4K7wWiKKae4je3xB2hpPmiKlhkiKI5v
Vu2wWTFGnD21j0A7gjHICLAbzXA1txzRi4YdBMf97B59/9PIjXpvkCptKK5f51kNNJvjL7DAVZYQ
04xN092IUT4jjcu1XVtfXe4fJfZBq6QcLorzPkDUbDYirIpdE74l48SJZ6jWxtR2yI/Z42wlXuDk
BciXA/5xMzChT2Yd9yycqWilgGcZjLjGvP4c2P+ZNh1nKrQadrIlHrnZZPJjOlsDyzrkGJh0rrzI
4ahXEYcrkGg5EZ3iYuQtGuchUGZC27QJSIkvJd0LmzM3707Lmd1MF4PZlteTnI5EZTax6HfKGR6V
n6hVqXr/g6bPnSlZ8EIOQszE36PComVdz59p1q1MuBjvpgezpO0IrM1UoRn5jddGR7PhyF2LUjGU
hJAlw+3oVelmDtM93cNQk4syvnQTO935dv+gu1YFsywvmXGCVp8Yk4iRYpOQDTXqzFuVY4YbWFuX
EyUqAjibWOkzUhfamIwzmvEYtA1Ds+4MWA4V7HYp45lnT3FnTNm96Qren+5KuBgkwvql5/oMuqa/
98ASbOJyWEibLi+N5b+B5Xmx/e6NGeOyMTy7DqxyKtcsMDKA+3Q3LPaBkn/LaRUyqZvuHVzVh0Fn
+WqJerhJpe/8mNisb0QXn1u0461Lj6FGaojmSAe8u677al8kPUenGPBfaaOLh2ANVobV5B/J1LpB
nZuP9Wj0a3ACDsXpRRG4C+a0RrBAKbusj0PMwSmizpuz5Nw+cgo8hrRI7aCdYvFUU8ZTaXb2Xmi0
QaLGOjAdK9vLYXxwK6O7MsMk3CyehRXVLcELTtl0lztN9gCjE2HYibs7TyHFxXGkL5n8yY0xefJO
DaO6ravhuYmdmf2HZ1F4EFfLzVT1oAVYNO8KIzHvWQnEUUVwgH3QRLBUJxp/Wuqz7YEtiozVk7mM
zU4VXcl7zbM8NLU4NnWp6bVmq0pZOfRykj7DoWYJPIDmxU3YzdW9mCtn47rpsfJALhoU0q44lZTr
xRr8Wy0X78JuSp4kNFGtEid5Jcpa7go2yXTUa6oMLMZYOBDsHZMF+M0NRN+lKe5hswIgtMR4m7cu
JPapzFb+QF9fXCF+AwE2eqO7HNkaXMhaJeB8oD9WRpitM2sAYwROfr/oartYXL1znBob2YroiSc2
2Mqhe4E87sI9gmFDPMygQtyt7I0po+bCymrnzJhsewP2aA4oYrjIC7sL6Mv2r/LIt1ECw4HQCdG5
+9hyyoNtLwn9JLRSqmy+hdKDCyAzCdwJK6Wl0U1ZKEM68/JUXGNMmG7jxji5b8wv0fN5AawQ944o
87Vr9Awe22FZT4Xx2EzMBnSft5wmGNJrP7xT0kG2G3lw1gG3h2i4BdN5jb5g/KA1A2FpIuPMBQTn
WnUuQGl7aPbWiGaAuijddeJ5y8UU8yaOs9ueRaHmSsYmE9lrCF8nYJST3JdZN59XrlGvc+3qG61O
koOjFVznvGQjBT1SDzRjLnPnw9fS96gLFG0zRnd4nofDHu6SfzUtXnSwe5gp4ZTjJ9C63Y1JAx8U
KDXcA5eerFok4eXUT+mZnBLx2iTOsl5ofD8kYJxbOLNMsiAesCi4cbzrE44iGTO2HVNfwWdWF85F
4oQJMmzoAX6RxUfYOVQDjYXFBhEfiY1DfDHDN/hU2Zn0Xfusb7rlTNuDc6BOGgpOLNPiXXNbXfPF
tRPEjbk8yLGnvSnvAZjJzjyqqs9fnMwW55DVOZ3GYf3oeFq8MSSTeGCAC6dM8gLsXawVKKbOOlnm
+BLlMwqmKLKvSq/1V64wCxRkiZiakIA92OUEUmuA6Vonivhc1nVn7ZAj582jt2MKLR7bwrRuRj6U
M7sv+4uW3c19xk7+6Ddp+xGN9gwXkPbxtVmY/WnYhh/fwuKS9FhnLN0Y68UY4psJ0ezLMeJiZy3I
raDwKj0GIOERvvPQL9dVmuXUxTQGSn4PCDgBw3SJvRra14AtYWUBJT5fxiy9Auu4fIil7LlHWto8
x3p4bc2G80VV+vtsNnkywvDY0bbufHLVg3mIwFDgX/SOy9h3AZj7U5c//VAzerTrPkfArC/b1iu3
2bhwxLcq6nZXTGgdYlpVP8W7WcX8DDqW3RqgXXvQYopv+jKyDqqLjHWRqGqTAmUFXsvIDjHU2zX8
nnhzhML/1kze6+DIYm91CNfJMJzqBiBuGwjUtv0i5QRTyiur+TPM8YYyLWRYGpXR62gofWaaQt2r
Jk87KmYcvbbtbmJew4OXgTQaH2qANAFaOT4yYOU1XylXrpWW3VWq+DCxxTneq8us9ZahaPlqJ1J/
Vf7ordI0RGCzPfembxUP+maKvibpZMekL9RaDYKxXxjqcxiiKoD+wCTHEum2cNjmRiz3h9zpSODM
+iKXoj3LpYN1Yspk87hULD5+/hZHKupOyk2+N+xGB7ppqWf1nXCfgTHVuNzBeM8VqpJBbqDSHkl3
L75iLvaQ1ayckNq4SszwLvfT+sfSzlAII1SNalN0hXx3Io20ZPDdASfk577NczgFmr21rcw6AGI1
A+h7PdYzbDwhaverafjRVa1GxkwZjEHGvup6EA4VJ00Lca9tWliZS8IzMV7cTxgGI/E2dJY0BfPp
e4BftcUeLdJRn61qpiY3Fba87dDZ8V3X1VgEEgOzAMAOFLqSR/3JuL3tgChtxciPYwxRdVaTV13H
nmtvjKzhqK4qcVF6YfyaZgwhzTh/jKrSWIHhAVtIKZibrBurbF5UJKtHzXuyUe7E6kC+mGI1LEDz
iK1mlRhltmvi7lVnAPY6p31JPDXtyE53N1mjO/DYvr23aa68yh0pHlTWd3snmQumcAJpaqrZ6Xfu
zPmmtbZmBVBPjTlODzfXQbHUuNXgLfGjsJltqvnFdn9jz+pwyxTH4+jsqY1KoReUqZXhxmdevABs
2PqewbxY+/1lt2SSgQmzoSikgtnSol81DG4+4MGPSNGQowaMP6skJ9OyQC7ZiXBC6DKj7DJSLtTn
XohoZwuHizIp3bXs/Ac38bgTWJ/z51i07XU1ee+yN9uDrSMeCt0JJA/U8gfP/HETSzTP/t6kBOrO
mWukgrYSZ+EArcGJVXYxo5EdSpupeV+ORoDQ81UUsqCIqi8OWqcN29uUTk6t+zuNP5O5uqsf3ClM
GXCazDeoCCeQnCHUiLLqLhc7m9dWCLyUPqNsK3Nq+Gyaqa5dp4X+YaozuF/TmhNbsZ+KznzOvHA8
n2PNOFnhXYJXYf5IWwMnZ1Yf2Y7VULChq0dhbFxrt4Ntqzy1xqFmcfDLM8aMmGGTsE9WFFpyro46
fv0USyfEkpch0guGICm4Ldpyo+Kq2vRey3mtrv0rTP/ptlfspg2m20Eo84/Yq73d6CNaxbFZ7AWQ
oj2LcXchWYYqJm3avhgrDVUW0vgxsWeIpdUU7oQRPoVhb++mODMOUzzYr2HT8o9NPx8yNbpnMTHt
Hbj2+CyDererqzE6ZhO6wGrUrnGVNKMOnFGM7z2UyYrfzbnzYanSNzwu+GvipN6pcGGM347vnhgw
EXPavwEXMtdMlj3r4EYqDWaXiVQjLOfcwewDQ70b2tesCic+woFzBKzf92ywygv4WfKGnk6M+Znx
BKE9P/QNY0nbsYtNEyI4GWrsAecIvUP1m6+W1BjWUVGWQb/0y5OIYrWOCyUC4czdHeDx9r7RRbvV
rXDOqOS015q14TnR5RbHG1D7akQ6iQMnwWVhmMMRIR0ZvBPOCuJccx1OVrZJbGlHKwbafO+qaoO+
iHkcWjY8aeaQzOs2zpiM2xpeFzaiMwbha+3NMeijrjwHTM67pc3xfsznZmOMc3KfLJjGVGQP7x4a
FaLb0p43c+1u1AytC1GDCQR7iGrlTs4Df7Q7d1lzAbja7zEuSt7PftzJMMlfF3rxfmgn67c8GMJD
O4zxRYn9k8IJ4W/kQuxhtrL+1cJX8WI4nSe5c7pwXYzmw8BvtePddY5hVLV3vvSaeFW3Q7JpqqVZ
hxMA4MloNjNsmgtrpGrM7u35jqDkTIecI9Zqzsvb1qqxQmU1nni78dLryPfcPXVo7L1bazjHuDAd
lxOsOJ3mfj3ajX/ZMZR65KjMCTOG8/JuTOC9g7DmHFSnCml7sPtDao3zNSfoH0oU844yVSjjVjQ0
h8jSP+qFc63dLE0wCu91TFz7oqUP+wQ+Xs0MHjNGkbgiSRse6dB5cdPq3QujFCkgQV+lrAHZQtb6
y7QXRj8Z7FQeqmW/5qwKRDjmjEFbn/lmq1DsispNz5zar4m2MTIMV3YUCci5nQ0Nrij413leGfvZ
jbK9J6QCLVq+GHrGA7rQUbeXfgJdNZnxRXkkHVUNFq8t65L5q3srMpncWGHFhEsl7e3cLdN9oiip
q5nWEbljYh4Xmd5lqfGST14a4MRy927N6CQ7dUfuaE2MLnIPuDFDUbEWEQ8HSkfH5gr/8o/ZAFje
OnV+VtKbGYxgJCHQu88u1pWLpBjFk+thR0njMd76U/gg8+ktobxvnRWFs8EQQRiw4pJqQxEeq8zb
m+6Vhhgdy6R+MWSRXDVeWx7dVrJQeu0a84q1JAa5wXihox7Xe8TsYiVz43rJa9DmjnireSAHrO5f
KSzI3t1Fza0puv7Khoh6JUknLoOMNiGsrI0Xxf6lmc9vILLLtVWPiL1d6rF2DSWrLbpdXiiOOGUh
vHe/oYkNGDluqngBQjkLs9tOSUMvHzrFpncxgXY+bjySVk8jHMGA3T+lO2aojDWmX3kHq769BoEZ
3zQ4IJ5hNi1f9lyV97aJEUP1g3XE2JHxIBpK9HZDrYxoTB9doyP2ie8PdiUmxzWme1yahr0PB6M+
N3xOgHC37fy2zye8RGi2DWO/UDVvvk0+FrtOvakxYe0tRrD4tBPKsuEqYQ/OrQAfLMuHrpzdTDaV
EZdR38RIc2eTbyf7GcIjwx2rO9ALzpYSIEHY6eIiz7UNlHAIGbtHkb4bMN7tMHuxYuk8hCU9j/eN
WeVrdvXzvg7TKLDQ2g9xYkYBtgkUn5EDjmSesvqtpDY0kCUiP/ORaMWb14cIbcoykBGzxfCv9cRG
XEepv/Mx2300zFg5ji8Ynewx23RjUj400qnwH7ZoIcEAQm7tysbekSIwvYvYyxjf5ZwtLrO5AwBB
4DLBbSPd20T1rJV0PPScJr46ZPyrwUkTIKty9L5U6WFRG/DthExEd2GxyCuTJA77qaS80ycGPXk5
VMk+nd98nKnnlUGcsM6QD0eXOE6YjumPEeMUgtSoL/q2xggR+pXcwkjUKws4EL8IDmBj9tvLDucq
UnyK3SDK1VGZBZYSY7RX6YSbj52Kuavt5gnxESRbBex2ibCQL/H4QadI8eabU3/FGTz8UaBr7fxm
qc6rJZtYzxIOJTUXaJvIec+JyA4sUbTn/lAm64GD0cOSLOAburFnHbIo04wl5Pcq687HVhMGUCle
jsl2x50HuvWqDEv/dRxR9VrZhRtVTO0+ztjNVGM1Aa9gwnG+6NHeE9kY2bxK9jM+R7R4xkM5ZdGS
Ig97zXPrOstm4lm4kmkyHVRCUJEdkYz3LtsHgAlMN4UFixQwW//Z28aUBE5XVU/I1cVx6rB9VAl0
yIb6o40SzHoXC/JXXw76MA2YKSkVJTNTcCY5Yb2YgeXyqKz4LjabcGeWKfO4wnrGSDOkQcZi6Ik2
3OOYrXalDq2zvlY4uJxIpKsqks6dAB93mHHMce23WdBwH6HtwAbUIPpIWEmUfAM0sKZC+JGbPL0K
HcynHJKLh96ncWBlazmj33hdvPEHoa8hz0cvEf89SL2RU3HK4lnVITUeczKcWwVgzY6K4E3tR5Bs
Nef83EXViGhmo9GKZy56/Z2LtX1NfyZzxChp3jqQGZwHUr2PMG4HljEPF6MFya5JdHZW+l63TRZ/
+lJuyL3gs4LuWH7qoGIpZ7iqoWkY3UgmpUuXaEMch+dyl+RINdH8CJVQBejD74s5DJtR4Kw0RTTH
Ab3txt6RzQsIesaWGIw2GHdAImBK0WRE4G+gkxLxUM30od2lXkUZ489BjfE61Um8a7gDr8x0IW00
mP0TI+N8U2UkQhcOq2fm7MnzvPZSnARh+ZJl+fNomQidMc8QRxHqCKv52TCqhWiM4+IN74ygxs97
zEgwEKHPuZVnV7kZ7hFgNTIauB0coIK/xRz/ETztvir433ceGgCbf+PW/mf3WV29Fp/d9y86vc6/
vwoo2x+vu37tX3/6h02JCjXfgiqZj5/dkPf/81+/A3JOX/n/+x//4/O373I/15///Z8YmMv+9N2i
pCp/xp+Rffw3men0/f/4c6df4L//8+J1ec3irn/9v3/od2aap/4lLFfanulaGHq8U1b2d2aaI//l
+DgzlSM9W1rqFB3/g5nmuv9i0GvyhxxXutAT+Rn+YKY55r9c6UlEEHzhkoZu558w034OIivL9T0b
4pLpoT4Kx7S/5TzLGBUfliZEPnITzPamMPu0auwfCIIG/aJQL6+cRCf/rKT7j9c9/fBKCgtm7bcM
aBIjFerQXLadZA5lUue25exW722dy1+0R56+1f8LG/7+Uhg/bdvxPMejmOznPGOxxOky9CRgRqJD
57kYHnxOM1t7WcZVaRs3f/r0b37/vn/GL/2ciP7j1SyJ1d0TtuBlf3413ZDlSvtp3nKUwsuvLEaR
JmIjhgP647TWAc8oKyhkdff3L/wXv6aUrmUilIF1ttxvMfdEo9US8eGT9Mgdxp00vwZZzBsQ3taG
GEz1i9TxX72eL8HTeaZAv/veewDfVtKVNyzbIs5PjVApkbp11C7jrWS752+RlfpfZfh/jqSe3lyf
69VxbS5YbpzvfTud7GXqYUbawsyGFEmTClqg5e3+/p38/iqSOSbIYRtByOLe+C32+6cArNE66IOt
0lvwuSRS6z7eN2n6q9qL0+fx58uSV1GkHvAROBIL7W91BX96FWqgjbKUKEecpaiQFzn8z7RmyLIi
GWr+og3qr15M+MphSbB89/9clX1scX6V0bQ1wzrZyXj6EdmsiCKxn//xe6cc07E9m7MYIdpvV2EN
GLhM2BBtDV9dZ7XbotX50y8uvb/4gBT+sNNzy+Umc77F9bmiled1IEtD4bwLhzFrtITeLx4bf/WW
0f7Iu8VT0ZTi24uIOATeRwp9a3ly3NXLgvLjV4c8Sn6FmDq1RP3pSrBPNyxPDIfrQPH/38sapT1r
xMM8vzA35epXCLFv31y45mllMV0PnJ/HZ//tAa9RkvCCFdk2hqThrJbEDNujkKnV39K71SX7qbdr
tjRLiOI3olDVDxgTwun499fFt3Xm9GPYEEMdyV/cUea3h7DBIc5bUHu2vamz5YmalMZbxYndVTiw
Mq/eqzIWLxMOLvnPLv3fXpnHPoIMbwSDu28PZHeZRd4uQ74NEy/fzQiq2zklatJycd3/81+Sxwar
PJYzzOSnz+JPt7QTkw0tfRPXfoyX2oi69p1n2nA2hs5CrX8xHLPGG37BJf2rd/Z0S1PpLoTNCvfz
i4apbTLobkkIJxaHykH1/ePIiIqiph6z5oQOhkNsrMTnP/xlef5K38QY6vF5son49rq2WZWZWRf0
JEX9nSEVZUVxWT53uW52uhuqm9LOnce/f9Fvd75wbUuYtulKkiqWyY7l5xd1tO2o0reKbTNb3q3u
PZ2vhU7EuPr71/l28//+OuyypONz57PV+vl14gQYeEcGhax+FF662ejc1LZyb+OI/P7fv9T3z893
hXRJLHkO7yVX6Gmd/emiwWiNCwz7Uh/0L8kvIEC2+FZPrDDgO6QvWGb4vEic+98eyWJwyIAK29mN
feyqjTkv5fkYZ2ay1vkpe5cye8cE0BYc2FWV2tk6Lz1NBRhT7nKlLXwm4AUNtoTCIaimalgJqymN
/Cendx0jGOOOMjH6rbFEjZ4bUZ7l4pomnNyo54p593mOVyMKhDdN6FeiI6IgxoTaXNGrABx3sU81
IbOgy1pxPixt517m9mKQIrYLpDonEYxpDakfFeORE4Pajo9l5sunrIMQxGjNubLS3n3HPaQ+zNEs
b3MjHRBQu149J5kb9agsgrELJ28KUtoFE2AQdxFz9LrhJ1nLvpr3fVx1WI0jB5h3oSx5x00cXg1d
u3TrzvXgzSd49G5buYiT1Dc6IFLEGJ25fedii7L6pFs7Fp6fPeod4x0j89V9PpIn3kxeM0liqhFv
P2eEydmXv82QlW/MbwI54inOBdjTubSKfOUXGUZrJ7Kb85RH+6m5oXf7QA5DVeOOjph6KB2VT1ES
dgUREjO/bZSs6csibngRudiCaRJxl3Af9jISq8Y7aYotgWrEFWPMh33mNsin7HMqUhJadfdhRlNz
mcA0X/szpbWrHPKPYMIs02lPZs8z0fZ6gCQC0wj7kyI/U5GBytOAQcm2Ovfqj7Bwl2s3WUxS0HMr
GFxndX5Zo0+IG0Z1mqJB8oQBjWJVfxiSpZx48mtGYHpuy3IPTsL6WBJZdcyUmHJNsy1ebCvRzIxj
j5N+xDWo1v1YUlUY9UZbr9EO8Epje2BWmbmYuJEnR40D3BPkFmXci+OYZS0REbzgX/6Y1h5kWY9p
Rsz+8TlUSUXJaRXV6U2bmtNF4+S+sRO4BGVgu1PxzKbPEruK7HG3LSrWsH0ekXZnOBUX5cqRHT/h
JHSLGEo28DRoCNWuEL23nCGlY/HsF4LCVSYhZ7ZVY5jEfGjvDdKiGd6ZHlmMiRGTywA3v31RSztW
29oaMisoh8G85cdJSa2ZHQTUMByEQWKnsXAiyAW3W9vUdcScuK5PQU6pr5fSgoJpSzG/YDSpyTlH
auo2FGX33SEL555yyqTB9mUQJdyZeBqgwVhuV22itC6KrcjxVZ3hAej7lW0tXXSLdS90aH1wKD+R
1pxuMnapF0QATsn4aiAZSc9HTuOf7yKAlJ1ZnofWzCW3DD7G7KVKewNdytc8UkSsmDPgmkVyJ3Yw
rozBb61V3HeNf7LrRyFnCEe4BfW6BOiD2amxeS5mH721LdOyddHkrkP8DMtQ0OS4Z3f0OvTlve9U
g7ce66z3Ns4yhiYZF8/S67jF1bGKc0Wap5zVErgiHh4tUj/uD+3W6iFJIpNghsjmD8PvXZuosNk7
Z90ygxyrvamiDUQk3fnUKNclc17J55DBS38WUdQYBZWS7SMh9Dxbj0anP5LQLQV+m1xS7JBkcuDJ
NWNZV81AUF0Ndai3Xr4sjw47/0PZmCQe3dKOPcQtwNyMs8zI2WqzqPqglE2+a+fZiDeE3GZmINJw
oq1fx8OXHifDClAFs6vQdot663b58lk3JV/m2IP7QKWeNQReVXIJ1J3ATadUH7+OflwdR5UwLrYw
o7Qrctx4PTNZVlQs4N+fV6UjWxytNePdXS1jBphR6BvjZsoYZqxK0nj+SlpkaFdLregs6hi57Qtv
AtINTHvMkXZtMw8yKJFnvf7tUuuKZktQv6/OomwY7bWNGwP1FRfLQIVhEdobO3bCG0wV+fuYTZh5
ZsWXNWbKYLpZMsrQEsPpBatU734OpjTUIXJdrnzG9L6/oedAwotGOhg3fBagZ5O5POGw25FASK4H
iXqKD9XFYh/1cm81fubuZva/zFIrTQia7j7c2MvM86joGUTqjiFDVtAzZKvJpRQyL8unuqUIJU8L
rnOXgpk1HXXlpTH2yRszlw/OChq3YWhe09BHCVGCrVgs+ammgx0GWltzFBWPn3WVA44EvevVz7+J
LASJQwYqikMt72zWMbxjq8DPRLbpIp9x/eyoCx/QnovxPMQ0cBjYjvFgqDaD67/SjnTduYW/KYvi
ozRI/ZCAwnhn9B/u0C132s6+bE9tY9Pei8S7y5uhokPHfJoxSMdm9sTYee/U9tGNqiowmxNj1UvT
SyKzQKYWQjpeTlOVPdMqYTSHJm7ni/lkaq4Sbq2ZVS5QrlFi5u7PHQzw/Apq50u7CvKxaA8tLuUH
0ffx2qFNxD11d1C0F67w+1ZBPSYDk1YMoq0iAYIRqDtPIbyuhjLaGvUCTagt4mumzeNB06bV0SXN
gw8s2SnbZ7rc89hLm08KX+oP2RXDtEmxOdy35ticF2r2Vl3B6S44ncR2nbQYGru++94tFdUjscm1
tmJoa99R69MfnUKwj038+T4ho4dQWyN4pfwiu2HU5s7yy/TaaaLlwemsF6pc1EGAQbpmzJdEAfpK
8hTVEcMnq/Ty64ZZqMF+ShdwOPre+WhkgUBiFUNo3rd+Fzspb4j0f+hxptIGY8bsHuVAtDQb+x+L
gR2R3Mld75mY47rJPoIwdHEBh3NzJkfBYCTR4otuHbmOkJ43JmI6UwJzvUysSiWusCEQFnGgTdua
7VvIVjalQ6gL58DLJmxpy9iaGzcDIBaU/M1Yi1DbL6IT4K1tWGoryeSM4pGOu6HS3Y0nLTpRyJNc
GWx+3lJkc/3QF7MWmwQ8IdPEocpTZqrN/EkCajqfp+WzctWwqbTRX4YoAOuxKtzHMTKTjzyZ3c9u
9HpyZBkbiyGuHiZLOreThxxyukW43FJT6nPKl+qSPhphP9fmOJz52jG/IES+TNQM3NrkWu7mft6z
Pco3lmEZXwaj5kPlh80pnfcUU7H/6Lin0NPQQzYzI73KdET4IAQ7e6Wz8iwlOxAo4KK3DSOxhUgw
bhId+QWjZu9rnEg4Q5hk/DWl9ibr1bLpVNqt68FAvx+0Pd9nvkNWthTRRji4JhLM34FpxZjEHZe8
UU2+yjIxdGQaVLVM9N43l2vPIJuxwr+hzhu3YqoYhVJ+dvFcsoxWBojdGqb3q8YnN56SwHrDrtRc
SSZF21mOlJ1pM18nttjq0MUgbCc2/QZFjsm8xUZF8JiBAZs50uTuRMXtUvwvc+e1Gz2yZelXGcw9
G0FPXkwDQzJ9SinvbghJv0RvgiZonn6+nNPAOafQBtNXAxQKpfpNZjLJiB17r/UtHlkdYJJE7Rap
0fGjYgSmFLa9ML4sK3ZCP51f4tEpHtuGcO0gaf3lKAWiYT8W4B+muH430ZA8DT6qEy/HqbgUs3OX
j7X5BD40exC5gbOLozxChmzQsdFT3V6ylSEKMyJuqsqbirPFnha4XTseW8RkO2QjU+Ss6BBn6FcQ
bQYeuSXX7b3GWKtAzbfxlFpCPnO6nbH2Iprqe+qVgUlN7165JvWC/r0a66NI+v5CEdiFdlX16B1s
hy+uAtFBca31xIOX9l2OBfTFavvZhOSSXWlATskwsZXze7Y2XuAtamk3VcmGvl1XI7nQzV0xE5jA
cwI/V1hYjGZh1aDGO058S+hc9FQLKQJbnqPF3Q6K5mzQ1SWjnmk1UmhbjhavDAmnlHMIeIn73KYg
3+PVsL8rvVHZqcLoaB5MUFLyBjzRMOCAQBp0NivPWVF2jA0Vi17DUeJe6jeebKg/vIItL2s0/clK
NbTeHoUtfACYwmFhZesUerpYq+2aSYu/r7KN5Tq3w9nLZwBjlg8XVHoNtWvl4FuffDkepNMjXfO9
Ln3CvNuM95KkN0g+2g9GehszF4Mjs/dF2I+2tjXNpuJtJMOzT43zA6BqxPUB6+MhoarbNGSbXCYr
fx9RJqG2Ky6ZNsrQyVKdTZqyDE4SqUjhhFJzRNbcIuLDlTqiQkwT3CQjBVewJP78vhYQPCLRm/Vu
npZiO7PJluHSdTXnTRz+leT8WmeaFuEgZ6F1aHigrQBIluo39Zq/JlpiHdMkxhpp5huH4udYpq17
4wro+0qrx0dHS+HpWIBNcL9VKZNDIDmq6Gqk3w55SkOZZf1dWy7tORutYsPDY9x1VYfZ32kdaW07
keBP8x1+3eqdW3tGh6XZ3V5plHZrngjG8lmS3HGiYvKHKzSgPSP3COAX6JdTSaY5WvQOKsDOdBf9
GzHB8mKbRcqpxOB0ZGsI9ZHDLCeT9cmN6AO1W67AC7MGIRGm6B6+FSYcaPHB5VgBBHbo1Elp+Rwg
IcocKA3dndlJTJiN3SQ7J0/PXe59GyvgnMHwb6x6qYxgLtUVZgXcbO9m2mu9tMMzrB1168WeuEtx
LqAWLoDBrPOXM8vq0up2delkM//hznqh04bRCnF0E7itm57hcjnHSpo7T6TqgenIwZ0y8ApLk3Bt
keqJg14nC+yu5h3PxXXfxBipl57JDEPX1/vYpb0UGOYqTnni+XszwUphsSiGdV0ZrxQP2dNQjghk
OoduegCmJGk3eReX087v5+QJKJsP92xRCbaCuOCOpbL/YGdEHl4PbeSxllJJVRQY+EWCUk8us6jj
g9c58m1qpUjDHF7xs1biPAomRFohk8T4EeG1OqP4AlTku5XrbFqdGX5qYiZyVKE96/UCjauAlpKF
qqq6aBrFm8XPj2XjdHM4lepz6fVnOkzWNilQppFlnKNet1WU1Z1eBBN1JObJ8pwp7B4N5nVqy8ad
ZSA4cKNwr8STNsjpB0Bhtk+q9rW3R4x0nhbjaRUtCBNAaLCGamqOn9bvWNjNFAkIzpa5nZ9F1yF+
tNt4Sx+4fsd9Zr0OiW8SVwTGd0MatvflzkuMV+Lq6gjWQeiE2JBZuk2UwLnp1pXAZMyaHHlZ8wOc
MAtaPdFu8Op61dFRiXYvy+vZAaLX8o4W+ApLp4i4jcFBqB19tbraVNNiP2fkqXCsoLr7EF5iRXm1
lD8Gqd83gB+Wl8lW4tHU2yshQcMt09gDeEDAZCW2WaNRO6HpiMDXvPbwRuc4OtvBxG9Pdus2TVdc
AW5tMNIfPfwibb5qUVtrGGn8NXUpPrkcSFn6YekAHxF+u6lSvv2wylDP5OZggBq0V9NAVaoQ1ZO3
OLyMXkKpPzetc+x713m10gJddjpKR7Fie2O36Udh830mc11HanXljTt3MLy4Qcop8ssK3hieNC1o
8RxgI2vG7HOE+AkSC/TFHal6kNRMYCaC4knX86iC06OiSV/Fd9azqEf+3DpA2SfaKEGJi+Yp90VJ
EdoKY4yAkSCDdSYkJxtWj0TfuBhLH6Y5L4GI9OACQrdVRhV6nqv/at7VM7H2g44Ss3elA1k0TvHP
FqXIg3pWeU99R/0VSWk1O1oKxdXndeXvla7b/sbMiacoVlWJ15J+003DMPack/M8hnnusqp7ZM/c
+eZa6BF4Hf1OU36OOwo+AJpo2XGUoJabh7M/J6hp8OowE6PXy6nQyDmckLVlIfHEu4G5VhKh1amc
dW+xxvWNhg152/3UD3h4zRGbBZnuCvxYanNdlY3nhA183TVgENEUooekcu/Ie83zaU0ZfYy1flUc
lUwTrSWGAt4v3CY8WjhpO2tJ6sNUjXq/WZEmjVSPun1ukL369KHc8T5hqwL8z5VtI4uldsY/6JYF
NWjpaicJHzLfuB0smqBLm+6pLHucjc6s0alysex8KZ3WLXiYjIMHrT9FR9ssSY5DJtVeRC7YNJs2
Z0WC5YRgUWZ0K6LCJoqHEktVH5k5ShbQWVUqnNVo/5ptYr9J38K+1bc+niy9tBGPO1oz2qFpiuXG
QuxMSkNvyou7upjNcXMlX/yNzi9kZUrNGDfmu20M3m9vzutV1VrPW1PDLxrmDvq23eIXKQe/pXes
oGbqSAppZsh20zgTPdtE0HzDx4RCfOuPrvm2YHQmHs3RhL13ZN1RIy6ak0c+aKyFRXJcgCtJfbg2
wehugK1I1IbOlrokJAB7oeb5M/gDX4NqK7ump19NDJEXdVRFPPYklnNU63VfHupRJpAbqBXvU9Sf
5sEBfLWCvUnrnR1jXQnXWbZjoDda4d7hvSF4i3j4pQTv2TCT8mV21WMZKYi+Esv4h+tm9jOf2X/M
vKWgxDLMBMhm5nfdEb4OH8vjPbJxum1hnZBDF/OhLAbrTciUU/3AMfZNDVQZmzV2DHyz8+g8erkB
gUgmSCvCmBDn5ZKANZdh6RvjSyY6eHSOP9TW1+IhoLgF8DQtN1S9WNHyKmt/Zh0QBvoeZNLBJHzP
Og8tLXJEu4TGAHOi9WVF2MdFj1IO98WiK5OXaHTjUOXrbJm/VKkagHuR5XaPlTuegSTcJYWTlNnJ
7xHvs2e6rj81GwTSaKGx2jJGxF5ecFmdcLXdRkv2TWOXWA9UWzZLOIH3ae48NuMpwBOZcJpuC47s
hqjBY5UMdZCN+mshYJ5iAADfQ20PXgnhWtR2wgRx3IBtehVmjTEc8Foid0khlRuO/lzGESPDXg8d
+notNgrhqago5EjFzWLNJx904QVdXoLn68nc00NVXL0psG7dPD5VBeXrJpZlMr+pVurA8IbCy+k8
ctSM0tmlQ21ohCdtaOOqsYIW1kLesyzl7FJzMpvXwcon6g+c5hm3f14bhxQGSYqKD+TpSVj6WG5k
q7fNJ/vIaJ6Momn+KD2RqP28jHPaMpGVFdESRsBg9qiPw7mlqt0VTu+BvekKM3mld9DFYMO8imK3
WXyMiqbAX2Zz7oErUDDHp02gEvlTWH2r7QgPq+1NO1em/05yAIPUQuo99RWsLHTGfKL06NT5+Jrn
tEdCzUIwR/k0xlmkaflQnbQFa/FRVbEF/di9nrYua1rxPHtJ7A30rmzrybTb8nqxMbgPyhYPrdU5
TQAVGQNwXMbzq7F0g3WaFBjHXazPmLstcigVi1rqHjXbnN1NppQLPE35jnM3Fk3yQN83YzlO517T
tqKNASraiZf43FPjVCN5bHwjUMg2p7e41kRytmxljXcWPYVi57ixtkDfsNCztVB1PwGvItrmVhIO
LTMUAhsryd3ffBp1Os70NnyxpZAgR28elWNFivtEHAmWlu69dKBMsP0XlNiT7jANF0MOcroxa0/b
0M/O6rCMk7natzySA0bLqq33E0K+X8ruzGKPQQZ7n02gcj6yOgHqlrS6mCN0HXWzKbR5gBEuC47z
MLNds/xjJHG5UOgsuAjoZWpXP3kKSFBTTMJC5ufpo7dSPkWevqwLB4mp68LUlG36g77o6l1pzP7R
j1NopsCUITJaRQO7pWm0xzWBOrVrakfNwFUSt99BE8EeJt15yHH9CcgaOAby7OBMQxHBOiAVo9dx
lQa9WM27ymqtR1xuLiA8UY1//AQR02llcgYSBuviXWuqif0Xx9CjxWH40zZSAg6XdE1+TYFKN7CL
pNUecEs5D5i1APYsQ+/774uJz+mOduoEp9iQzhFhrFxPvuW2yV4tnCHPI8zvYluSPODvTEyFuP8X
YCTobMvcsy+yyMrHOXGVvu3NRQyUlV364l9bQhymB+wueTz+oUfGCXzt4BDv5o4GyTZmtaxv43RM
OMpzpykI2CtuybRebSvsubsvax93t9RhFUflHtE9zo3aK3aZWJzpDHqbHR6tEIE+ZqbBBEo4ym70
WHL69DjK8kzKPP6mdBlPVcPmGqxemSz4rrpUbefESh8T6bMz+7WgfiTEni651CxSvVaq000tk+JZ
9jky0NlYO4qUUaBNnWEG0c3RYZgXaNv+tDDJoaemuNhDGwlY1kSWE2v1iTW1MG45FTMVEbRqBx50
3dzaw1z9CtAIKfAw3y65LVFKbztDqCrqmf3qh2LJy3Jrj22FowhPdkuQh0grtW/XkrcKHBr37tms
c4r+fFDufCk0AVBibshw2rpZJpvHetTBeXW4N5h/LLE5ho0/dcAnjTp5q2rv6imvGFJjAXd1dWrq
imM2dE1IAIVhF0BS6MGTNdDb+Yc/r60edbL2Pypwq9pGFAOEPzyLgvvPS82q5KGLs+k20R0cLzwN
qTgNxUCPDTW182OvwkbLy895FItuBCUyQPYITGzcYHxStzoOCzPTyBTm/GVVa35ikFcwQ+sLcQJJ
3PLIT7N8F8DTOEAr+taUhVP6rAsezls/ZW7NfKBYMJxYTG+wIaTORqdz6Ea+1q/7bCgdRvmg0xZs
zquvbcYKQuq544NQXZsW8b8Uw52kKZNCLMKAbla7FVlvHuSL7gy7WSXkW9BXpus/iZYTdM+eCMgU
o/OHMVVMgJl90Gan20MfhRGnJmCdlOtzk5ZSHH3AytPRijmAHlbPpTpMwFd2mwR/rLfpPdIFjtf5
N6LPnPYoBFK6fbNw4fcRWFHC+hxEy+jJmno9UHUG2aic6h/RG6gZU+ScyKZlmqsA2fRMKoXM4aba
CRUy8fTzOeb8jD97GfnGlOctDczG2aKValNkbxtmt9AAaL26gFasBYI/BjUtZJETb4R0NCsLSL0m
x4pR99fiJwCVGt9uaGj1w7X+ogtTbbJWd/SbjM2x3aJgXalF2XsfDCx7HqhvKreIaJDa2XmumfqQ
Y1jM2f1bc7orFaF0gVC51N+JHDGeupHtyBT43/bOaoNhAOFfauxYq91EQ15UAyS+FreIHlfazwqt
w9oXvKVDWUvjhaKksCNA/Dh95tyOn63GWIqIa309kK4FiwPUE2uEWBZby8YrjCXeY8uzlqjMZr2C
US8amoWenqX9vuB+e3WZvuPa7mkibRB1QFEZyEBwEHHrafGYuS6mT+LFDOCUGQivbrtOjl1+ToMT
D/e2FNkZmGDcnkfTo9e2muhpAqkZ2XyigWR/1MWsD9G1mIwPsrUYIUhqSLWFB287j3be+RegL2ra
lIbVP3hFDs7QbcsW1FbZEo7OvLE1mVw701Ohi2XapWKw7WOnWV6811AH+vtRTrxFyht8elRPiNpH
DtDYs/R1ai+FzHLedMJJ/laVWBojv5hwFDMgMQkBiEcgsaM267RcF9tr8HnU7hkHfefu3DHu5Ucr
C2E4YQX5Td/k4FH7NyQB/cecKhekV9ozsM/dK4pmHSWulzi3vhOZ5E8r394MzgbEp3W2HZ7Zjd7D
cSQEcYVE5SwNHV1vzBHL2HE17jJFJ/CAEcR1EPXbdIA25jKBn6PAdr+kZ8H0HVD4u8E8VzDiSVZo
PhOcgM2+RvHjh0vZjvkOqX4lj0ap0RZfsbfaxzVJLfER62mvkwxij/ZCxy423dBqF9m/uKtBk/iM
wHieI6vFbffiphWVCKbcZIYdj10CEvbkVpy/dCOrplO6AhMPFFi2cTu6juwP7dwY6jgXHPM27rim
095hT1MVQhvL+IltFspoSs0CBJAq9fyADXfCS+55+bdZTgxIgWTZSJVnp3NOE8XaH+BeZRdlsmTU
WMrOdu9HnDP2o9tPE/wP/H9pwFig+FFIJEzGEZzDjsX11QZiBGAt+vRguklOco9KZcTdOssOvBQl
ugNx256O3dwZ48NkqPmd0V9abjwLmlDQKyVp4YvU+u2LQtNueaTK535W4jm1nenDHTL8/Zy9KGvV
2H4hZsrLYDLdDju+bVf3yqQeiBxLTswH3LVNI7elPRHEMaOzIDP0+dfp8jjZ8R27/SFPbOgs9cxc
/CbnvM5vbMqYPWrQrQ/KMPoNjc3U9Uyrk8IJuY3MAh7m6s1YNP5T49SH9LrzsDIuWTanjCI6Caio
KI0cvB0X3DkvrpZ7gJCFjvfJ9IgtQCvWGQGweHqj5pwpIPC+30N9qkbiTjxZrHKLni8fd1pjW+UG
Eo33JkF1I1EiM2cIoWUQo+FohllTU1+DMhaYG+5eJAnmYY5gbHQZCAT/jGrb0SNySkp9T9Ecv9Fo
6KkKCk1fNw6Cwj+OXWnMSydcPWSyxKCyi6rPtg6yrs++0uVyly4LhbOm1aIzIEractmXuEvXE/iY
Al+9N1BOaPj+GJLi3k/Oi2FUV2aAi6N6LWOLjv3UNqeEFvvVn6+sBx+ALnwry69PfPu5H2ppwr5d
xNPwJ4PVSWi9Tk0bzLJe27DM/LZCOooLKqwz2oMhmeHEk6ylhCrGys35D75bVZ3IYqHurY0sRoo/
8qcP6apyHPs1w8ywNMb2gp2e9AwX/SEhTrIo9UjPp6upaCokpIrOY57vCxxQU0oOSiS8ErS6C/WA
cnosXt1+ocrvyh5XYJ8z1QzzLjduEig03wkX7RlthL0GsVWUv7qFWuZKaKVRN802XxlEgoWYkNo3
Lkhw6UPztrJdNkCQCFAE9KSp2JpzNysqwAhX+vQx0o4A1kzl9EBwUWkHDfTLhMa6CbrJZtxaBiYH
njuV1M7twOzyhdsYXcyUT5istWSWCVgCkEABrSzzybK65ho1wy3J0g5CGwtvU9+Z/gAivgNXTUlT
IhoMJBiOt5jTf0PARJuAEU78/pKqcZjRhxXcYMZQym3mWMu3sA373jUL813aJeOaXCOmLPDpsV6K
dYZOliT1Jx1N91BM47y8KngRn5NDJo1LDxR+ZzNYhBqJUURtWRoPAtBaeqlbqdE6HHm4Iqix9rdm
VYQnQMbJOHImlfNtV0uj3XW+OcDY1FFD7a08dmDd5lfKgVn12xKFFCKoVTWUYYuR3UDGoVHfszTg
sqw0PT6O2VjID6c3QTwIQFW4O9timYK8gQscVkXc42CUw8LweNWEe5mLmG086XmP0FfB/CEwQUNw
ZnDirpAVe01FREV2PKuWkgV1fGvfeLCjYKVmLuUdqmKKjG4dsl+DR1jhTXZNUP0VmKUtui5PO3SY
6PiO+4z2DBZ25UF9WMQ+5/gN27Cis3Vjz8yAFKI9nwAH1zinee5P28VPjbum0sUvnL7BZ0FdMOca
Sd/c2Ja1shKs8/prV0XxrCFiVkFOV/8P29mImkLDwhAM1gT6cLBBPSE3GPLuacRw0KRBbyfmn84q
c3lerx3o3yzLRfYtPQn1vqrSAku/1UDmKis/+2I8iit3nMZmPjQJFXDglgrxVerPC/bURQ4ROej5
jUT8BAIyF032bIygs6B2pPa6c9s0Mb5RF6hxk9GfW1/5G2HOEn3CMSduXLqeDEZUGa5TjSyngZGM
XmUEkFRnq2cTOlUOC6bEqocTxuegF6hwfDeA0EDrgVyJaelXdsJRI8DyK00jROGMRq23MPJutA6E
SEB/j/kbU5t0DG1B7x6ZQuy8tk5cYf8W+OrOWl0yihVQdzfZjAgjMIwOXn6lL1VxIG8q7Z88xog3
MzFi2BdxTMNc7lkIgWKWHhWU6oztkCR+E3mmiySBVHu7ubX0pgRYY2fmQOG+0vQAiEkCDBRZFFnQ
ojNJZJwRo4GaFtrTLR1fOmlxUGKrjz9g5a+EYfmJ6F6UaBvjQoGDDStnI6u+85VYiGPV6bwvDTt1
mt0sZdYwANWLZm5jDmaNt0Z2orBjakXZGhuPI7t3rmSTJ3t0ek191hIP8x5jBOzTkYo18E76OKAa
pFLy8NK0jtBI5fM9kXhQMDV3NDjI1Al7JE5Ulr0tY7rcCtUADtimiNDqBo2Fwzf2nVoyH46tuYKh
Cfp5Kibyfub6m1JEddtutvN3OQNm2Y7tyhhh5v54qhRKEZig40LDHprSp1jrpAQLEPvuZkKrU518
Lc0qBHHTRPPfsebkfmmmbnrLCFkab5baaMY9cr8y29TTGiM0nbNGGLulEPZbDq/gt+cmrkJ4s/Ec
JY1RXmeSwK3QeKCKBD3MdtixVmmyfGh5EvPQQFQ7kfFs2vYZA2n+yt07dzt4cNYPINQMJEQ/KKSZ
S1/T+S057x3iHKbVls/oQOG2UNSE+WRZBV5iDpmf1Zx4VrSaeGPCFP1zKq5MLmb+WtWyfWSQyJJb
y3ShryYqHl7RsV0ppHnBNNxCaJvsY/DedGVx3aMh8/Jq/LLHCv+/DhbHQUqROqQdSvLwjjVDb488
KMZN/X412qtZf8aG7t4jSqnoSqyW+R3T9s03IrcsQXun5gLTyUiyTZzWwB1CURc2CtISUVcb5QKJ
19ZylfsGNhqFQl6hBdhKsnAs+tBOq452Cfh46yQNSeLgidPqmOiMRfb4kwENtVVRstdrRQ7ZaoaY
Rn9uzDMoifNCTDiQem3cuQN+gROqwlaE6TrYDTa8BXpsY4xMLoekm/xd7KOuetf0mQKG48/S7Y2l
EukJbXZtROkiQUlafYYzmPESzmTEjvCdzIWGJ8ZvzumXUQywZ0p6Q0Bp+N77G8uwkUXyVYv8NBvT
ANoQhSyrDDbP6ZGnodCfhDFf55OlBjtK61btPjba1jnrWiwI0+5WiQ3VYy87SBKi9cBhQyemZfUw
QtknJBuK5yaF1FC/xU4HX6/hcEr/RlZacd8a8ZJxkDNpATVGq1Wvfb/Spkf+nvSfWs6Q8K5o46Z/
6Rr0oWffyBe8i347t2WoN1bm/ck6SINwBFP64TrlWEWX2pgsHMyQqur6vp8afXwdE8KEatwfloYs
BzX0sG50qyj6d4euIjUeM3uPZDbTKEnSWalxuPsnXXffJkQnDjVg25DmZRhxOz5x/0PiCWNR+sSZ
F4BxqlsL80IJVK9ED6Sl45KgGaL7qCI/07rukBdtlRyX0kXMsbRtR4uCMb73p8m8Jnt19VJoB2AN
mrpf8QKjXoFXl+qXdSJBCoFIv47vzVDoxk0rQPhFMLJcuV7V4ojkKWETRsBlka/DcsIPnxTFCUhY
XxsX5Zdq9RDGa3EHPpgRya61CDa6pcnWNWcmlvYVYI2K5pQ1KbETU98g2Ksrn1Q3dj6DzDNRAELq
e8jTDjkQhIH4Bmu7n+cmGLuWZLIyZm6YUcQhBOnQKmJqQCwYCA5F3+XQIhtUBQfjwKf1e/LBOFBh
Kn7hNOIqd8k2ozJMiK0wbJQB8Q7iW2LNu3iiWG0f/RzC63DISTiy6z1zEKPqPj2RNTyRRYlocTl5
rY4zYLVVN94rIUaDVpJdle7womi1XIGJVZG3y3dF+lBqblnaHDEcrVml0ttO80CXbNbQcCeRCcXE
KreqNFId1UO29GR+VYuDDrRtY//K+ZE2cgCs/4lk9TQYB7IZJ52jIcJNqwWu+rymjCHTQZHks5lA
nDgPcRyneRcw4fTM/oA+zJ7vCO0SbBWK9+Y/mk4WT/uOucoKQkAmtEXLuuqCaeq93dCY+QskbabA
YDrE/UTE8W+GKWYM7Hyyf9jWlEVFKr1Xd63jD/+aPxC0qIqf8tHzd7PQ125fGVrxoXfSfq01m2So
vk4VfpiqzxvSu2CrBWqw5xIs76JjYskagCk1w+3/hg3/JvtmEtr8Dn812f+jx/5fL+1P/Th0Pz/D
zWf719/5/6Md/2o0+4/t+Def35/N/3j839gT/+buP/z5X/+Tzjw/fvYD/6mb/+JglMMvZ+om7nPs
Vn9z419/xWao4LiuEBglTf7Mv7nxDeNfcPOhrPaFqV8NyHgI/82Nzy/pwsG7pZum40CZN/5f3Pj6
1Vf2dyuoxqu4lnud1/6zCQwUhNdKX6qTq6xN7N8Wjfk8mzdTch1J3cX2xpji11FtYajU58I33//h
Gt397QX+0bT+f02Q/97r/sXnxtLRD3gw1Ukt2xWjlv4opua2Tp71FOqFNMKLPXSfcdlGTuJEvTvv
3eaIj2W0HuSwL/kNSJFAzP4IZCJjWW98yGSNc5nwgk2Wt3d9cN3F+1iEzGJPVyPEMn/95+8dJsJ/
cNH4Vv7ROef6o6ryJFWnIjvM4ie3v8rsQzc3Fjm8eQ2FaSvb71r/dedb9a07+zSJ1ulO5Evgz7f+
cjf5HdDEW+09++KnioF8s1LNnHXjDFP0KKtHt3gmsCDoqq3BjDQOpiSse+Swx+ZD/hZ0cOGep4dm
3+/rm/oDLiTdgi0amW23Q5e8AXkc9ZtxM0drxFjsvAYwATeo4CNIumEeFZv6ogVfblAF/YboyvSc
n42F2m7TxK+2b4E8JhrmyZhu53Sfy0OsvztgDcvnej5SdLjmcyFX5v/gwl/9GWYVa6Z3BfHSjwbz
rC40x71kqxjLlMePHhDvkX6NnV1axpEPmhlSvZFISp06NNhImJDGt8OCOJigE36HeV8sFyb3IDFd
Z192T7yguia70RnpiRqLtzmlI/0Q9uXhRdbHYtmb9l4n/CDd69Z+VndyvHgJ2uudUAdT/XFgmxGi
OKp9hRHh6kWg97g8QFxiIBCS91bt6bC2X6D0nxmM28VDut7gBkTQEUDMKv3IfqARhqSy3VyzI140
68bpVTAskdVdQFTyj34kLEunBycRymXvEwnQxhSoT+tbfI9mgD6bdDYSUK/RzoizEdGTIkWZ8zC7
uKzQt6FR/W7ii/dlpeV7veu5sL0DhnU/PWZvszFspa+/Tk4SiOSWPOSlf8LkQtoxxfEE8ghZTsHX
rt3AYtcbdAcxHcBPiIy04jtQ7xHXKd3MLlNdLAaB6UZpuTfdEyoxcjT4Fzmw4EdxEh2y5WWkjjKL
W8c5Dv5Lr7ZyS1Tupj+Ym/JYPvt742hv/a29FRs/ukoRrV3xVWf/hcVY/2fWw9+Xpb94fGdHr9LB
88eT9ljekWNxJBrvYt7aN+axvp1vidG90e+q03/+QOv/jND4+6v9xXGfEw4AVZhXq8/ji7zt7ubH
5oPJ6c7e5LfdbfW+PNab7sa7bf6br+j+xbCNBY7pMv3+k34Rx/jovKwHuUsvxY1z9i72sbwVZ2dv
vHq35n/hFEd6cv27/50l1/2LX1vhSdJnXOEn8yJlyCiPpj6qNv3Vv82O8wHKz9OM9hU4/8ty1A9y
72zWbbHnETiCYD3y/7ZdZB76Y332vxEpn7u74UIIx6m+I4uE6K+y36fxDT2eGRMqehP0xuBMaWNu
DZpOxiYp8OqFGRy/JbzqAqoNRs40JlI5MG58dKVfOiaI+2yOSka2dDYWkgjCfAM0KFhdDn3h+bbZ
3iMsmDlnLxhgQ/utPRs7inE5nwd1Lzr6Htt22NkYrvpjcutPQB/PVFZMVEvSUX+XOtL42C+MuZbf
mawK+MFN4Pw6KP2IBNtV9+IGwLRNStunfJC3/ump39GQQXPGRILJZ3Ez7GEN4jkb3zq63Hf4CuJt
pQUZFDRe8sALXBjp6IG/yfEpRqR54rtBW2axlBCzOOzHZOsZO1kdR/njs/o27a+Ppfi7bN8H88Wo
fxNx6Ny9l+/nb+NmOmnvBQHqSChQp+4q5AvJfsSG+SO+cEwdoKfhvyuj7jv5Wt/xAinyOAnX+Zrv
xP1LhiauOc3FhxrDpIo6E80Zit3omoQB7L/ci2s8IaLVDTdE/+sihf3Obpkg7JO9fDHlvW9d9xEz
5Evy9/1pIRQymF6dB/Eg7klHeTLfYI8HHAF5JMubZj+GHQ/REP1B7Bk5W+aRF/+Oq69PLI9bfwgJ
TVPcK0bUsvZy+D2QPrstdvXevuk2a2CF69a4n5hKhYQmBXJT3FKqirA9o2fY+v+HuvNYclxZu+sL
CX/AJBLARAPQk0UWXdkJokw3PBLePb0Wj/4r6SoUCk0VcScn7unTVSSQ+Zm9137W/0bnA7mmPpj9
JV+UP/DXJwtnl71XK/aHsA55+HxjmVg+qMMjl97OWQHR9d09v2K5o+9hjsnDv+TmRpP7Nj0bp/Cz
STetdwlRf0+vDe9BCFP/kfYNSJB8pOJb/+Mdqmv5UX/wEFT8L12JhATVZd1sWRyIFY8n2by5D0L5
r74GiBC/wK5HYuT2O7rC9o43fRE9s77w1QuiLP4o/wH5oAD6xlWfbm62ti762R24Sq/E8VpXUv0u
9Vdysi/Vu3GZnpntrTihV9aTuaoWCD2X5GotZ/8uFyjirtq7s7afHh+mtogWwf6z3Xn820wzFqT5
rKN1esT27n8gZVt3dyCNm2g1bav1x7j4GVcE9zylv1Cw44/2Kz5np+DWvff1gjWDzdL3nO6Z2z/+
a+z99vOeO2vJpI8oky/Cftt4meBurhAZLkg5M77RaxNKuiL8UsgDVAi/nAikJr+9WoiZ8oI288pz
N3IHM9sSVHM+MePrYt0feNvEL+2Uetcf6umDSyIwlSKpEDM5Db5cN7fyKJnwTRsWIwR4bNQTb+K8
ydktrcoI7fkTXuNTeIm1V/WJM+apZ0eGwSJfDn8HjP3ebuLBN/FRbhprreMHt9ajt6avtJtF+sl2
YCv21jqhWpI74814s7Zi1e6gm7mbrNkZ6+4077pTdWKS8qod5vNw6X/MR8jMtokwvC95I8njiniS
qwX5rskPCt38AoaOtRDriwLoGt6rbBcTutsxIUNg+uSmh67yh27ZjBfb2tbNYW7PJpZmHT0LlG+b
efXSnNFnn8ZpNW9GwhXHfflW3NJDeGifmnSvylfT+Cidby/9lNqb8x7OKVnzzrZq/SDGT4DDs7mH
019U+kWySl6ySza296bIvlllrQimwolksq7j59gmR0IbKVBhjkt3xcYS6zS71uhXe4d5e/beyErJ
F6qqPpUJRdNby9JkNGs+1LJ88alf/cn/uB/O1Tzr5+k5n0e/o95jRfHTfoUf7bW/hO8Vqoih3eiy
X5ljhSwRlQc1obnqqmoLCDuIP8NsYxeGP1Dml7DOAQ++iHoXpYgggLsqv74yOFy0N/dP+8u2gKoZ
8njaP3Wn9ll8yBtFTje9C03uMCMzujXxd6IM44xAnDN9xfFz32/Cfge8OwvX4qp+EW32xZbUrPLm
vur9d9r8TsZOe89f23dx0R+RMbZf4dKmuGUi6n2zTCOwW/H5POzZOSHruExf524dFOuYpDz4uyPV
J2Nspx+fSkphhjhHr/m1PFAHrNmX5cD8nzHuLnpB8bhSJL+0b2LpHBG3z5Mfc2xzyNqLCoaSd82N
dREcrPZcGeuSuZ+2oTOqD1TPTerLJ0Qiz9UNUC8SiFeMwwTWZ3gKukVBLua0fHC+S0o91EY4EhYj
hShK/f4APgZTxCBWxDfPOU9YvNA/uN341YInsfQuwU/4S642JIsIhsZ5yj8ksThRt86mhTaRYblG
eIQYiSpzCDe6tUBdbnFAWH7+J6fJaDa2cZ29i90emGpxzvGdJn9RH6Zn86m94Jw1y21Uf1lExxCg
Kb494ZPNKO1d4+7p7Yz6Ja6ZHSKT9gYCrRdE1OSMcEeYAEvbOFgMObNvg+2NNLmeceEVchGlr/nY
IHvHJ3/n2nQoYAhheZ5eORsvTus3vPXawepOdndKL2IVX9Mv+7l8t9RnhmDXV2/xTT1bLyDVfaN9
Zdqqds1yvBqfZ86kVbsoX+IlCcTsBhkJZouICTMijHRFLKodkgrjMzVCmeIOQDMtlEcDPuw3xl2H
0DBQA/ULfTdx620Y6Z4RKGXTdvoO1cW82SyF0G2w0kYsfO9ueMwlUIo346jfqzNDunImo4MMzCWk
a5rL8TL8WBPHBKQS1PqrPtuRBlYvOhDWC8KSV/ZTwprhzbm76+acgRbYsCgBespgL721n27AAGqt
mRuvPDjiXpeEbyzw6zv5qlumzZYcoWWFcs3PXhB/uYfuVlyyPxpq4iNPODuVh2sV6/l3/Dd5QkaB
mwtL7wtRYm/BiaUqQUGjvSD22EMI+lu9edRk7BTLR2Fjmvh+0b1DWCAuxq/X+pWv2UUVoi/+Szy5
KL2CtD/EQTLAbJ18vbO20k0u2jumrJcI/XXopxiBlsQMGfopaY4a9JhgX9MuNc2rOS5x1Jfrgbg9
YEm495e6PmxKFhFC+zCqry7LVkOXHzOUUrTTnvGO8nU1qr//tBj/SYv8z4EH+Mj/ddL1v/3jf/1/
G4+dwFsXf9X/F4Mxhkb/l8GYAiKRxV//Phfjj/xrLub9B2N3JAjm/5h+/fe5GPxK+EdwgyzTIDZB
l4xZ/kWpZPglPNtzAPXCn3IgC/0LUmn8h+0CTnOZqBEDbsM0+xeh89++nfCP+j+Mp0zjH27c/+yW
MBpYugT3JKFh8lPA2Pr3WU9AxgtOKCc/RiJiIesI7PELtEIIaSs9bYZjA7KBgBZZVvnQvY6kKzF1
waygOI1dMuBeEkSp+h8ZGa77zPoKV3Enp+HbrIzc+Uq9QOnbNMmF/ErLZjB8BRmItSg7AYLqcEF2
Z0Q+KeEpnqiXDbrjRzZSBkW3SvSBXNaoRTrMysEwziASoPGk1iwbDDlafM8a21ogERrye9Mg1jjL
1ixyklZFdu3bXupQV2aWiyGRQBe0weIVWU6i7ScPtPqbmBMrRwo+ds0WW7Qt4LBoOSVfx8baMvxi
aPL4aISQy6VM/9Gneyj2qmyUI/3J2CXhDfSbg0F1QHLyK0vNfTIBwD88iBYjkaDveo76Ry4aXhTw
t/B42uJIOnBHz9LbymJ1O+hTStQT89NDHhn6vKoTlbfv+ZCazgkUBxkH7LdVs2UrZza/zCjLcMce
EiSB1g3ZZziXjy1OrA3PhrKouFwVOfELvji1zHUbza7psjyQaE43nd3gAYVdXCzmxBR3Qhmdak1S
sYZIKMt2VRQS7O6G9gOLTzJkQcpYMGj4HWzWuX/imAWHnxWiGJcF2JDWD/MGhSimaBOggIxd2+Wh
qCtv/bCnn0KieMgFYGZsPcl+SFg6jRFAhVWJKucxVsPFxvEcQw0J2KnWbJpVgV6XpT0/6SW3JBEb
gl0LHonK1LbOmNAzDYqaiyeP5j0Lq/ZuOmNK1A57RK275aR9TZvOdWJqckx6qj7bbhmqE8BV8XhY
2p7NwhINAvQuHz7yTInVuM3QnjI3N9K3yhKFjSIswAvmCmm6kIBl5OmsQzvX/UW2mJLIgMVusul8
0nLy+wEQ3tpIjKBbSy23nWXvTe3A+e62T7PRD+LD4Emw3oZSp3ToCaDumDWNXY4bEJGcXayKnnCm
FzF0OkUuFkK59AKHYtbuiyDfkWYwRGd2vBa4KbhLGjbNPrer0idCaPwUVuSysCxhPt3aLudyngoX
ZIAnwyDEOihwBQ/6PDpbL4iRVRYjc9zVaJsxVbde4HANuqYk5HVMHg5la6414712u6IBQq48+lmD
33xajogoPL5y4HPJUXdqqBgQj0KXBBggvOitJTpuDT1LmcCLIZNAjCTahQWuULgladcQvSDkyFHg
RxDBvDev1wl48REbxNMfJxqV/d06YgBehPsp1UkkrVP0gr5e9XYLblWV9mvpzhZoCbDmLoGW0D4C
5xi5BrZYLF5YXdZkasFZ2sfdwyW07zSHnT8D9DG3b3ImtorI76G2PkuLcJat5TUtnAq8QvIeoLyj
FTFajFVt7vXZS4/OD+tDQZL2KkMLggqQHIVroGOngQ0RiHwLwGuu/cASuTp4WLPoEUl0pZW0NMc7
hwpB0WJIgHhhMHBXekt45TZtIi1fYH3QsEiw0yQnORDinmvEKPtNEScU1bGO2xGOVGy9S5c8Pjou
FDObbnJ1VroejkMss6hh/CEop3cJACDeVGOsV3eidSZK1NSKBh8qjXjPFcbHajTGnUgjrz4ED5ZH
MzY4S6wmhWpt86XWSUXvU4TEiWwIOyRB3IdNqFUUCnF/Rf6l3qswJIBbETSBG9A72JnonxtP1ege
cUkQAc7qHvjbCHeyiKGydYRX+VFZ4ptHRfgRzlpLMDotANoPy2PyUDvWdhhYIuto/mmH+bM+NG4Y
Lh75I3IwmCuUCKZcMtmekfu7NJ15H766kxNSrmUsHjC8VoiA5pRcpSH/AyNjfg8MfJs+toipXKPr
H+0d5DsIOQEPsfXcVGz/FyLCOuJP06C79A21fRRJpL5TLdXf0xGlEZOuKjyi606nmwks4yiNECtR
S9jJbipQ2Pu8BNg9g6bDfLTAW+q2O3doIkbQZaDJI/C4TiF8jLubMghE2Kmh0flP2dZ1sqpoHZjD
RP46KowVUdhY0iaV07HoSNvP+pzd07TjI5k0566HreH66AIeItQoJKI9Qfs3LKJaa2DNashaJarv
9m2qhvQ1fCyRV/wOBJF7GPYWYSjKIwL+6SMvwNwMGLKeQ4zg8PgGG6WbEV1RPWt7bM7hU6VMzh8E
MLARijq4CdFrZBrNvJFS4wMJsSoNiyqn8IZibzabRkto9shDw6Y3WdqHjgrvqeuEd8YZJMFYte5x
GKJpX6dZQYMEjQEwh3h3Wwf4Sz5V9cHFG8Vv0DQvBIti360n7eiiwFiYA+koUrQ3oqiwsBFgy753
cg1WLo2rfJSUjKC6WudZDtk044D/lcSsxiRN4LcO0wvgxOSWDqQX4vJlumFpjOO6mgmQgh3wHnZj
9mFOlVzpruDZQTiwD6Yy/NBnPFB+Nw8nc8wI1Rl6wgq1IdsJ4mRRhofx3nUIQIzBb7B2A8y11B1C
IJZTDOTLjXvnKuFdoEWRFbZyB5dvU3fsgJyOcyMVY/JFpBL5sAKrD/60mniguOx4QjPdu+lqTp71
sUx85MfuYUjmatsVE4PRdk5fYu0RrZQHDB6dxDvJIeOx7Ezji4RaDgPcXzdYGTo8nj713k2cenQs
oXFyyP/YoY9H2tbOsAiVRWBTFblfoZz+pBlGoJJ04UsbCrHBANsdytxkJcFG9VLrXnoNYvpsNGyM
sXpTs557S+WnLK4i7P7ZuYrF5FPJsg7DQbQMKKb80uiLfVc43rbH0HzgMAbjAs9/0yuhr6cpRGaG
ze4AkwYAJuA+9+CpCGouUqV7YxBckOqNfBpF7ly0JMjfzDQo9h6PJcclY3ACKM6iwMdRgkdcSyXE
Wzi3OH10tMlwVFgB6KZxV2o+TSMJwrh+LDZumKaO0qMkJV54kxgldqVKfNht/xPh6tmE0grWTpYk
28ZgRoGGHp2rHv60fZvc3dqAVcm1uk3yJOO8ncxVU2ItQIq8z9pYfyoJjyO3Iz9PqO12jUOnVcbJ
ybHw91YaG6nZDcpN4wzqSXQFW0tQmMxyqyqMzzwTFsvC2PIysqkMaZ1VktYn0QXhH0E2yKelOnUF
iPFPqqDa9sTRPiXBWNKWc1uMHHYumVW5ikCWzUb9WomM9aAtPD58/Vyg6eE3Hpubaz5E3Zw0S0yX
a+nO0RbfG9LLnIlTPhPWlxde/omva5BLIkk7EGytSM4hBCLc2K1oL0R+RE9wr+2DmrtpzWUdsrLE
b2dXxJ0iLY96lylR7R2sLJqJhhgULb58oe5Nzm2DQiftuyzaWmPwWAJWYsJAA8/TbHt1RIoE9vSR
WIMPFbGBT+6MhdB6DPx+hHKGUI2IoSH6q2lYumY0Lw9a42Tf2qSJUGj3mvbVoSs4BFnTnWoLXRuy
sLJbc78ymkWp/xNNLM6FS9YjZovqhcfaXdSjK6lI0QUUk+Et8zYiLcVpWAOPjnlqZAKmYGSg3o6h
Oiqb2s2mHNqoBFG1SXCQH6feI03RZFto0bVsopKyjH6IqhBL/SPFmf836qI16k/30JRp/NZj76DC
9oI1SdPFceSdq0eTuVghmp0GJnXtoVMkNcNiLKPP9rhsWla6VUZj4WumtD/DvgrW4Oi6wyQ4Y8a+
Nz/czOx3elNwd8giX4bwOf5iPDuh/UTnx8VyzMmYXEYO1DlTdPnarZrxYMzVcysM41raHfC6LHUQ
7s7uu4yaF7IE3bWLF3eG+8gAenb1YFlpxZOi9NqFZL+udd0rNjg0C0wSgbjhEY02HivkmyGq9y7N
SeQzqexhAiZrLSdaqByLhPeRqN0mghpFr1VfwzDJtjY4PNQA8DrGLGlOVQXgCkFmQLIgbrXFAKRs
ZyKBWpkhGewN9ny/hR/53g3tZ+VF2YG8D4noLJe85MVHO8YRVeGsb8jvZnni4poaljin9WVrzeU6
IZDnCT+ncYji+Nr2BvtmxHIMxlMeYjMxb6nnlvciJvssLEX6zvH7WTg2Fvo4H1G1UttoBvSECkuM
bF1r3cnmiwds2upUhys5CXWdVOlAYOOzri2GpqMM0rPh5cwu+yI/ii4SS4oB3ANjeROOzfDcEtPe
biFP6PWj/82F+JtZLAJnY4zW08yAUZ8YP+U9TsJO4xp3RgbX1MMoTDnA/LCyk0ORZdq2Tax5O80M
1Ruy2mg5zBxrY5kHp2EokHMbIBnXLlaLvYHYjsUTyEemdIwm/M6pwWy14ZfujOXRLR8xL40cVlbm
VYQzTdA9KDMej/WQ0xqxXBqj6WIlZXgJlavdkH6JDUFL3qHVMaKiiC7IgOEsxfZdvzTkJn953VBe
YkWfSIdKi+zNuVqQr6h9tBpw9SRzGHDpbXQrnSBlWZN1N8SjP43woM6ZZUpyaQhRy1cxKkcbzSQf
Fi6/Z+SBTDu9cLxiqkPk51rJDv998UKz239M7qSfA9SDh1SU1ooJe/7cRDLZT4oiJHvQ3Dgd8k1T
jN3JGQrF8HV8E/QFb56Ko0/XhN/IttlZ8WqyuuWKWYWyyfbIhMUFo/1dwYE36hSwUZ+MByKUqq9U
9vOea6bbGuRyfMQdS7SH0eY5JN3oteRleSuxWNNy1FR1UdThea611wpIzSq2m+yYJxy7NX30l4wo
CNyJOKlMq469I/qNmmR4kPPIbPah7izcKN1bjjPBIbMv+ZgIVkAtjK/chDIUoPxoLCXf6VDG49gb
YAfw8teblnN4X2KgP7ZRfZ89diazbXJ2ho0OCiVRC6+NDiPU1KcWQuGuS0umHQ9QLLyCblmSZLz0
CuPUG+Q3QcZ/IbC9WpF1a3JKMU6I6/aZA3v4M9cwZpFulMUmDi13R/jRA+wKfIiAAmOHp/4sss7Y
OKboX8k1z1fkqHGpSG9E7w0GLXa7iuSsQt2VJy/AhB4Rlma4g/8BrKoGwWG5wCfjEupQmQbG0UM9
CHaRvl5DZHmuHQdNZ5LYLPcHUqQWkVFLgtjCqgajkUG096yTo+zHK1vyGhv6V6UH4TZ0Y0xrfBO+
mfQSh0hcb2cHm0xWocvqorHYcZ93B4Wh6DJ7TnwJ3LQ+VNpM72lYNYVGZO/55Yt93gBOtq2SLCjc
siQLWStS1/axkZLNq/TuDqkkY5EQa3d0+flV10d4PymSAjusxOeQTvOiKGEgx0WgHTRhNg4jZRlv
KzcMn5sMElTtlL8ojKMDYv8JexygJ3Sb1h/wVdYyMFQa+JIB4T7La4DQMUXbUmF+XjG09AAD0taS
BjlQbXbi3XTn8iubK3ZhLpPGJXObBqigrM51TSQVx26Pyt1JH9u3WIRbJ0xxxjP4/NbxurPN0GwC
5bAOO0HbL2E24vypprrf6xTRCzDhpKBO0lvQuhb7TG+6tzwhO9SiDjk3UWVsMqOoNzrxUq9cyaBx
LZl+JVaAxGseWFugP6SWV8lBh5y77Uk9XGqxS0asS5gqZTICCCpgGka7yB6Rcf1BDFLfMM0y0EnM
2n4wkiN73H5VYPhF9TQPD2NbAUcuhASMx0+HIRXw+RJ3CAWmCz+YpYTrZk76VWYwsUNn4OXneIzJ
Uu+iDnlNU09LadlfdVSCdxzA9lRjSQ+tZstdGR7vbZxUxTtoxumol126NWtSe7FQt2d7LHCJTMQq
NGMxoGadirUoI2gSgd1/TiKCFWngTcMW5k7PI87WN+hiwxr0sboL8DOmXwNUPmbo+RYB4KPnarKm
DRcIkikUfr8SDW/gt3luQbRhkwqUY7w2ifsbOOb8lI/zsDMjxjJ+iZ1u4+Shu44B9a1MoCv+o70/
ypo97+RhcQY2P8A00dyaec5QAfEOCneVWJp2YWbKHAwD+cVOpvgWYST0mTrbG70V86mNCknscq6D
qpEWaAb4LZcBr9ZBM3X3GnXz+OSlxLdljjX6Q4XErPR6QfkDPmPdFtyGXjLAWKBvX49lj8dRqofq
LZGfdTuCr0qcGoHOnOKCrixuPtNilyJhetOfYnBgOt9tUrcdXowYLaUfWpYGs8wlRbzuouAiNVp1
rY1mhCzeY8yZQojgTrI05O8a599jtstsgoGO3OkBZJYl8FCC6TrV1QtLt6D4ALhYYY8Gh2iD9ts2
7ogIiNcXF26iZxszpK0lxgICNohGmqOoXpk5KPc1zObmW+byUT+PnfGlNW10l1MKa5CbZnh5GLIZ
RSl3I6cRB4aBHFC3S3B3oh6poivJ8Ie8WgB7MA4TxCnT1xBm5qkbqDcJ3KWi1Nzx5nYPOD+m4j9K
a/tfPTYEP4ZjfKKThbrNhPkiZOk99bzEBo17TSqojOzXUNGp412wnvXK6dmoj+FOSo3xeCcYGBs6
eA8IfNYG20y9DhtZA9prLm6mnLXg6aRPtaEqSdxuMjA/c8JhF2VM0QHRtnhr+hFhPokXi5wM9EVb
zU8pauJFDhmPMSO+Z0BjW0rbP27cPWlJUy6YGv24dXeK+cIzf3Zq4zxbpUAQaFSwk4Z5HSUp9HLm
bkumzuYejlK9BraPIgaDs48ln0hXPoy4c1/FyIE+crlSs5QXEat9GT8uiky7EO3CvKwu7r1Ee4L2
Ngy1j0ZZVE4QXT7ypPoNo5QMz8w1qEASfIZkAT9PYHce+t3xRhlRgSa3mElMVnvTGqAzvqdc4j2D
FFWUlkBrVi0tr0zpq2Re/m0zI3ubk3hr2hya0mIsHnUMdfo8Qvaq4pi2v7Bqtv628TVVHBc05vaG
Y/s2CuYRFkZs0kiD49wC9/Z1DFQ74ByXuJeEyU5g3oNef6+LcHytIqtd1jo8Kgbm0UISIebX2hyf
6yEqH5zw4EhMl1xVhrgyQ3+p2PWuS017sSfbPgVuxWIf+BTvU4yDZHTPuF8PSurjibGNy5NGLwov
6JgSbvHTCg7EzilH8r+ZKNhhQRsUdPGuDOlIzQkGhxiHftViwb+6Sep+GgbupcH0qNyUanZjOjaf
Vm+ijQ5Mk1YbOs/OaoqblWKwn6e02el1NawFzd42mJXGCGUy16xMvLMMDWRMTh74ICCc58L2Hk7e
vrnqNkF+QZkMVyV4KYfZBaovwvY1SBB/0Aplb0P6OGRFOqS4Dwema3ZuWGg6QhwnscZLXJlms9Un
7Bd4/IZNUjbT7HcPG1gciU/XYMAKhJ6/sIXAWxmF9t0wErhIR4NqifGKv4YxmtLL5hxCVNk04ZQc
MTcO99AgUaHTLYlS1oqZok3SWmtz9c95Dma18pLz4EbdKodPQgzIZN9ZRKlNycBu31pOvG09Cd2w
se1dbjAMDlT6NMgm3IwuE2mhYNcZek40czbM+45Yk33Br/Vndh30eBOC7Cxw4Gk7ccSANvRwoGjJ
dVQR51rSybUWD8SFEia8TJMKqc9E+sECH8dwdxCHIpLCxHFoMqull+h5E/rJQFlVGpzHgbCP5KKT
h9wEA5IhSDJw40cyHaiQJaq3pJTUdlrtmyxrjizBGLpAwzllqW2GqzJGQh2q5sNpLXXhIgEkN5I3
5rvcKisxMkXS+5Exd9M5Z91yORywIRTQBwl3LYryiJGYWZzenYSZ3gJbBWe7CYwDA4kAEI1qMYym
Kj4x14UTWHU4EsupXdf4PznENKy5lktUvNMxXfetIr7HfXvrgix/VrHXnvhFqI8aYP8bcnV7olNs
ppv5lClu/UltoLfDhm4zdezL0t6iN6KDZ091dPu8OHutK77MSGPiychjvCYAiTG+uBAPyQDZQt50
nti6ABl3O7xOqRd9k9L5VaRV+mC9RvUrgylScz1LRs+tRJllm02/L0uuQqAzhMCQKFNs0xnzDn2T
t5x10plrEw9U9uBUZcaQXOqgR7JBSorcupV5UaUx/FQ5yJGp9zSmZ/W7Z9KM+LpdAYbrmm9YoMOO
9m5iGEmR5HgEq0j2vqWtjqZNtT+nDoorDGRALa15GlfkWw+IzviLGN7UNbYsGJHDjBQbNi1SodkK
yvLCUjm/JlVI/e+lwrrT2EvxVORKvk2JE9Txogr7Qi0ark0DbdFoxwvTnNv2J287JiqaObCDce3E
6dezQ1TFe1F1QMLBzIkKjnRW0mCJGvyO3cXmj4HViSVtawb9WfQGdWEUmNdauGa97HKiY9ajMiDL
jnaP8taL7Vb3WWVgtzQzkKjhYFrXpq0ytW7w7r4oIsvB7neqWo7jVBATExdrNRKQq7EGC3dxVcRE
Vo+NnJbAJtzPTmiASNit888F2coL7h44PHzRb10bIi8l2mfPdKy7cGQyXzBcFHlablYodqrspk1N
9OPY3qUvZ+d7Yjm0MqMBX3zhEtMimENinc2WIP3Da5xLa+AlCKYnQwGOAkXZWHfNNKErkAjX7sqs
Ft2TnQXqjyrEcNF7m7eeDBxj2GkBgU51Gop30igtfdclZQKbu8nQDOGhR+KYufCdZk/1JzH00bzX
GTB591S48POJrdDsL0toCKAGoDQErXiQRGGZsFbg/KV9zUaLD7FjghZxdYu0PDVRqzGRwlp7w1ho
SyA1Qu9fIq+ptV3WijD6aTVBdFGm8fQAcSCTg0j1v2YfimQrBZ/rbJn9cz+F8QYmBsMbo2+Kj4nL
ay3TFDFZ3too9VSBM6UYuhgLcgzKGbhRf4+lZq/5wIj11PQafdjAzC8zf8XAgf44Eu0aUgB9X7V1
ydU42bQKu7Edum9KXsA1Vv3YMjfZEiJGuzS5G2i603rdsN3bqHnQt0UlQL/GmLdrU+QLvbemvx4X
wS03PRAhyArki2s74pJSVP/ochb3eRjcN+KI1crTYofs4JRNLlyo6KnDWbsnYyL4UXbZEtpWYEqR
HZT9iWjnBat3G8d4k1VPpHG6TL0IXuCUZ9R8dCDU/fZNlW/7iuVUOjRvou84TK1qb6sKBkmTN9Ud
tEXpj1kJxy/K9GXTPMqrwTQ/lBq/Qljch1gawHETu0Xp6PbnKYiY88Qh1S4nNDSXiGLTTFpGwvUg
93rQu5uq4JUd8LG/5DxFC5y56gLD1NxGmlTHKhx5hDVIHNAB22IpDWQLJpXBMeat3BE89ZaNkflZ
SdP4TiTPT6qp6D72kzx5Nfq10mOXUhVgTCBIBVtnTtK7k/bzjt3MjbLbRAwPkW6DJoGvGOLBUWge
W6yun9yDRZTWlqffuYGw1l8kwtSLqzr5pgo4d35cWGpJqnqGjKxHwwDczV1wROknVDMWNijVv7ll
k95DIAhHHMv9EtmDOlrSeuFEMu9tVUT7DpM3erKWntWEnMLO0HoQ4JIHztFsBwQbjKdnaSu8Vd1e
HxznRtqBTSb6fA0q/XecwoEop5ihg8G0dV/oc0eLZnusFwm1sNUUEHVBBcO7W6AKYRBXsXXzdUOH
Y0iSfUrY7bbRZbRLM1un47YquZ45vBYjh+5rOgTzunXUzwwDhGIp4CMjn968AvdRC5hQ6j45lrMO
xx5bAqXN46VLs1OlEANIGZU7nURsnFwWxX44wJ+FlB0da6MyVwyWvkFlS8rQBJxK5gL6DluCdLoJ
bwBQlmbL62VuWVXbi/xRxGc8iOC2Zvc6uYG3isrmEgqJ9crqutcoy+K/rRoNF1EqSB6vH81jW1bq
e4SBfBs4ApDzeca9L9r+LzqF8W/lKWebawkAT1bikD6rQ6kH45Nm8ppBQrmGpnFOnA7kthesuBV0
yj8r26WBh9wRbaNrVigO+RniTaHV5TOrqGqpkRDjW5qV+sEwm9ckmXDnZOPPlBIsBKREB6HjFVsy
b+4SnByWs6Y6M7fsh3VZU1wEYK5Cd2bpK2BkHLxxREUMSdpaP6awvuawYo25P7e1WYAv6J2GbfDI
LmAcyQkgqJUKxFLRIQ2TdzeKImOBRKR9TRUBGbpI7TuPBnLESqSe70q5hUCJT6uv+JH62Xnq0I8x
9LPNtVvMCOBzNJ26Pqsaz7Jl8D55abgy6cqPcH6tc5UnG7dt6uVk6cMXT722nKnQbonq01XroTiJ
YOhAI8RNbCvKD/gW4mtkZ7CVFkRHFkBweTGhl7dQS6Mbq6LhbjOj38WksFzrtqdCqFIcL7ZQKCmR
IJpvilUCJm/vXW8CuXcCTxxqheNYS8PoD9MP5rERZn6ywSJef4TPgx39KqLYFKLyfC6esCfj6k7r
3X9j78yW28bSLf0qHeceGZg2NvZF35AgKVKz5EH2DUKWbMzzjKc/H5zZnSblI4ZPRF90xImqcJUr
S9oECOzh/9f6VkFUl7yauRm3oxbMzRUqHId4m4LshCbq0YMmUbzW6LN6PGW0q5q5euRp8b+0bQGL
NGxD67YGck45zzZp3GtW6HDyITlOzabcGyThrBLNdi5AuZP7YsXtleNEXfQpa6fwoM8B/hq3FrsE
PNCmUSZ+sbatr3MDqNqupt0ywRDTc+MA3Si0oe6UQwDYOLGxWNIwjcGzmro2HuYK5caWDgkycEfO
V7CzUDobMDz6bTs7VvQl1qlm4xbUxmjYtSCg2h+Z22H58w3UTathSqv4HpCq2eITrMQHWaDK8+xw
7gjDW5K19E823DX33pC4+680h0XxIqS520cblekEBlK2wul9KIJRaB8GKxLudZegOrq0M8vvPUtL
8SvUSZi139rJtLVbtGRpcE8rdxg2bWXb7ctkqz5BBkZCRfY0a5WPq8JwVY7giRpnrBNjARtJhs+q
1I3kR6gNmr+h6UsfNk3mC8EO9tCJas6IXKKsATwIOjSkyZvcHOe17qK8jiguP1KPmdFCIy28BLY0
3ei88xeh29ThnhAb0h1bA/XMqMpgY1QZWNQO1Xsf6crrdNt/bBH/ksBDTREdjjCSq5hW+Q9qSfVX
6UzWs9BEKimeQa338ngav1OhmF7ncjAOLXbr596wWnkYsqJM74qJw9Y2h2drH8ai4pmbGmG+lmD+
12WBMUGijKJl45OmgFSNPLpMDNMPJ+S4NBJIw3Q9QaVasbVWYkP6FVaO0RXGtnU5E2Wg4y4Ea8m4
yYpasBR2tBseWt03f7ij0+9JT+D4MyqkPXFUTz4lCoSYBHHA3pT3AjZMC3TMBOq3pikhplsRlUXg
EYcVmxCTxiEyn7rKSDF8kVk7Rq+IPkOqaaYT113/QUucIr3NoPoFiOJIfemqu3LWJg2bXGqnKLlS
t+rkTRuNMjm4SiVqG5TEOcRb1227Bxv2FEEkZaMLNPvoRAJK/mHno4rbyDAiAicY08+yNhvXa8tu
bEhw84cbStqEk3GEguL4EFo1mZA+PFAIJl/yAsi1NwQLQ9RSS1ifZ0B6IRmqmOws+MzkmCafm4bD
l66TtXYBbanOPBAoPujOXhnUFXJNtsg00iJgzdQsK2g3vVvU/W0M9C/5gIbIanEKlH7/T2b6/wM5
9v9vtAIXd+d/rcnefSeo51iSvfzA34ps2/lLmkQr0uGQrJm2i1b7b0W2rf/FXgb9oOvY0mZzyz/5
R5FtwzBwhYBT4JiCiAWTX/evJFsXCnm3hDLwx5JsPsqRf5XoclhBnHpp1HA+M52f/tZfcmuzKlay
t8i5mN22SnbpFOvwCWTpfKIJiAqZ51nHSxP0lrN1KPN+NPvUfeYTj3uf7gebwdlZWh0h50VerNlk
L6jLOL1sEks9CQprFE/pZCZrF5Gs2FHXGeqVmPv+djRlg3mH7VuONqxxv0LcRUxHMhFq11lV/nXu
IpmENEk9nOIPrDp4bXJBp+sDDtXWsHzKQXCnAklS1e3Q+/FFxPbpqnXS6SYwq+LZFnH1oyixidBD
058Bh5KAUkfADApFuNNKTiBxMXmE+g1RjOOXturlR0V7IdpxgmJp7+MQBJzDSS1i02RThRrSDFbk
iBj52YHS/gqux2B9nyNUQy1fNbLCwBpWfjsjmh4NJBMexy0OK0ZbJ08idObLnGBJvOgmjvrISG9N
u3YrnIsgnDiPZskua3Ltpk4FhXhVxPErVWQNzZNNl76mMK5jdGmJqgkHkCtr7qphrJd5NF3btdZT
ZUFpihfUz/Ek25pLSzJOoXZv/Jwkti1cmvIaGFjQr0qtM7/aTU4DCbFCfS91kNgb9oHFU9wia/P0
BBkaWQkteSyJ5WjrNHBDkNBZAwcMtZRubjTNrj9bbKq/UWCi2F1ZCcKBJhuM514z4MxCBHP95Zja
HkD8u+godaSQK6uMUSSwzLUdFjlQazhjuvnOaUxDcOadhhLPrk3DIZAJyiFtyM0LotwGfLA6SbXr
wpjdj9SBIlCAfiypMkFxTVZua0yRBxsgomI5KqnB/mdfeqiaEjU9BwmqpVXO4XFZwBoWDr8rzQvq
JNV2tBU2A50qXb8JVYgqlW6rC0k7rs1HDEfyIQd/s88Z+AEpETaZyGTZWDsWz1gQwL+BxND0H8dk
WcCljClcGqRpOYc5hN2/jnVpP8MTp6/nwy+5pGrmE9yF5DZDNe836QrbBPYg0kAtMmior1zLuXDQ
Dg3SnZAf+Fic/FRz0PUhFZphSUxkCdlRLcRF4WLOwVprAU4OswQf6GQj187bUX0pNVOjCNouMZBu
Y0OQ8NXEYu6mw7QlTEV9Y1vMb6o6DknhVNbXoNYMsaaxiHQtI69lM8SQ1GidjANmcjB+Ief8cfpB
fTH6ApQWToPs2yXfM67FtA8d6lFrhfCRxVqv6h9G4OJGigvNTjxDJPCne4wgBhYlrUiJ1PLFZ5kR
RL62ECzC4lU2nFhp2/UnJMrpj7QftK8Z1SyUO3Xpf29hanHGz5rhRvTmHHtp6aCW7JoiM+Box6Qb
w0ND38FJM/zsJsqEH8vxkaDLMdTxN7bIHdZJZLAxVGlM+lAz2zFNY8PFIDoZrMMAcHl4SFaMG3kg
LgAwud3iWllbSQ96uLSpmO+E0uY7F403tT8RUjvV3Zb8O97RDqOXq+W+ByBQ6nuiIYYYXy9sWly3
rg0/ey5MeI4EZg60htgFX0yKGEoq9C3ToUUhMN2gccPMG9kL1Z0NmlZvw3mpHvoVgTNbwi/tp0LU
hLm4tPg+uW2hXgtKyU95G9kEZepR0+8c9OPmlujE9gObhaX5maLbuehKvCsba+oaY0vMlKSRy16v
ZOZhS/PCxxk7CFYZ9Si25jZRjTbGai68ewglJ5lNVmo9DKaio9tGu9poH9ha8YRo2iScOzfjELMR
7UwFIddBh21hMw2lJ7MmfdViDDWxxLYRZ6hoYNXfq9gamYWrjvygsJDYG/E6sItVaiUQwAPTJAck
sXQIg6PAQxsILByOyHZUW+yruciv48Gkp5H5e8F370b4nIvpTplIHALOk5GBKzzDkRhgLeI9zsqe
IFD9BU7jvU58Ffw8TjF1tyMAGkUpx3EoZi1aUqRbbn4J15ZJgL6KpebbpqwoqQTlZVOLJyjZr6D9
Hkditm2Ksb1hPhvBXd9W18jMsQ6CUmnCfdPGtJfUBnou70O+NoL0doymTVaFT3XvauzgcOhK+hVd
jqKc3e54QY4gHtP8oc8w5KqK8GDfvc5DOJZpJTZ6xQzTvbgZoRZ9X8BhZLRUD3YxquBs8N2DsuLP
Apbttk11TNMxdmd61hr64CGxIAwmFF+t6RDNZXKw6S8f3Kz7ECQYEoVNNmYxsKNEIFBkvKpTvU+C
CZNO7l7UQbZN3f6hMbp9j5ZDAYopXKr89vht7tGN54Oc9vz8ZxQ7n5vYxtiR249pEh16GV6Cr7tK
4OavdHdWTLbTrq9o4JIMkm3LwL4PKUcILc4xa4aNgvpskHkk6uZTzpkxx0DV1O0G8ck25FCdjPNl
XOqHNDcuBwMqRIa3uRT2bRcOPDVMOWjEST9unHLlutVTjZMhi5PvhaM2lY6VOTZpmLmfSpBIK2dG
CTjh6Pk061jonfK2MaMN+n5c4y6yOZuDjDMSfUblq9iEM324MDc+SdqmxAMtO5m0fSGL/KGuMnfd
8Tauu1n3JOmSVVF9IADrifl0LRwV7rXcvO8HneI/yB7c07RC7MqW1pa9z2MlkcRX6bOZhp8Jqnbh
gxnGB1IkoK8TLA9BVsEoNNC2ueN1M+hkLdIcAms+3vchv7PkBdoUXTVQodRM+xLPwYtrc6opZG9c
D4YBK2h8sktE8pwxvjOcF7vJTYgdWHpUuZCjCp89WmZcxwak9NCvqKNIMo9K7RVWnZdjsJ7T2T9w
qCxRzEv2JuaMpUc7aOikY4x0ufUQ64iuAUlHK2i3E5KY3v7S1f18NSf06So8rwQZ00Oe7k2gJhAq
PdCMdOxdvsM4t++yvNzV9U1NA5N2jnVDE31dau2+TnPFnY++zVF4PeNrnZHqWWNArK3Yt5NzJ1H8
scNA0VkucD7r0RR4tWnx4BwKNqFNom1YzmjeS40qa4JuVq9aky6kb65aTpwtxmbaPtfEK18miXNn
GtkD4airRiYbwZQa6OrOZKERuHkTw2iQeiQXquJhU8g0Jy90acWlX8PE3JKR8JFdxlOE1EOFL3np
XtnpfTTdaB2ykLx47Cbr4Ph8/QK0Ue1q64j8HnLDCEgEctUFnygdrqVRb/26Rez9SpP+CgPbBhKr
f436+ZKMmy0RIATATf6qM78PVFTxzBmbKsQsgdi1xNjBxN7M5oyEADUgxRxq8OhElqFIDPzqq+LO
LgPd2PkWtmxLx8OeOGrbD8mt6FmklQONxmdmNueXpJoQTSRi9gzUvKupZjeiz+0r4YTbYihJzZs7
9shkKygnuxlEc5mPqG6TlOmkiTAahjWQYja2xUCRLxHVM3vr/kIVzyP2TqBNOl2QldNm4VfZ8gXt
g1mXr1aKkG/AQ8C5oEU6EGo6FIexcXWaWElXTxe1kyVfFdwhd0293Y23dUHqUtSQZ+2FxJkNRHl0
2ha2IWtBU3bRjd2jAl730SK1rZzMfqlFnD0bdjaBT1COX8JPB8JJV57c57UvBNJTO8+jmjoFtHXh
9LBM1OiwJLbSJL+39JvLElsfRO2xsQ6cYLrv3Nuk36PSlhEaNGCoPJQuAsIgy36kwkDiTLpJ+VDD
CmXr6YLTX41jkH8CyRr2V9rI/uoWmUp7R0ZcGG5onNqPpRlg0qFgSS06HDObjJFpRHjXz5hbxjqt
9W3WL3FwHTL8hIILF+aVssU7hGzMvx8Gs2nWRttOt6lW9u0mM9A6e2NLp4M+5KijshqDBZ9hx3xA
5NtxetBLWqqr0DWXnaVKTYQCVMI+D+gbbtiZTNUl/kpA0c0kXxdXm7Mqy67NVqMWz3+j4v6nzvAf
hoP3+r8uNFw/p69R/705Mn8vP/J3qUHCRBQS/7aOPNRC5fV/oYjS/Iu9koOTm9ABE9nXv+Zv+Rd+
WMsmYIdag206kh/6p9Sg6X/BUBQ6PylsfpC8cPUn/u8FifWL+dvG/m0zCkRoJV1X2XzwX0F/0TRO
kcML6dHRUM5DQd+HiC4QBUbKSi3rOro01NUvN+g3nnNqKMdjuoaF0xxZnYvKwLRPYGS+GsMcVynq
+yrn6MFyxBnJbDfvjyJ/O4wthG5IOnrOTyDkL1UUgznCYmrTPYGtg1rQxvIvGk7IYAMnDmhfiuRz
kl6UWDDTQzVvKkU6KHsTtMFkI++rj2xdNHlw0ptSA37O+WTdQm4xkIKuXZIZTbb/VHNp33v0IumU
AZhPjQ1eBPfKuIF4J4vN0F8u9uB65cAJCcFTrePn5NV6VsUOXrlGBJPJKYc9tze9TC/VsGqpiQRb
O+xZvL1ovpTqKsdizpo4DvR3gNxvZI84w/P/pppCafg9B+DNc8B3QlGWihOnXFuYC6bul5s11HQN
jJ7noDLRvOoJQUWDCi7juH9IQNWvxRyM62l27t//kn73HdnSUDggpcOG4WTYNC8FccUMq4cFxxp6
B6tcNeUZyJ51UlCzJVcnTZMLgyS6QA6Or65vTIiyNmrgUO772qukZ+e7sLkeFGte/wJUpzRhqtTP
Wf6pSW8McZsVGeiYrcvjP+GUX4+kle4NvLVrd7yr1ecEPkiu30rzYEjaa7cRSULwy/fjQBjbRydD
jtN/CbqbMfnW52fen99ejqtTouTWmctbdHw59RTKMZOx7gXu2nBucZUA24y3YXA1TDr4IBhu8UKI
S9fQeLwRELIY7mLBX3mSMUO6OzI5Mn0bVpfp/CyiH1q47yvbS+W4ZnPkBFdp3WzKYZ9Um7DzZHyj
bApYYoVbFdHqvdNhgqNa3u3ffxoW0sTRZMTX5DpSZy7kITTck4khaGZ/HJBjesQW0BOt5i3CwZGm
M2B1v+t5WzhXvz+ksXAWT8dUqHOVYJI2befkXlpizjANsHUKbBB90XMaJf5NKGxc0SW1+govV5R0
F4ViOuxKK9y5s/Te/wzLQ37yEZZis+MIzhlc9wkptkDJJOvcGb1OUlqAkmo19SYDvU/KgL7787Fc
SQ0b2Aivuzq5XMpunY6zaiZVGjvV2LG/kRJjV4Eda6DK/P5oy287vTKFvJ+FyjAprC+v/y+zylRa
BWlLDGS21lURV3i8caCtMlNAKkzrT4mU6zhp0EC7Z17530wsrJ/SVizfLLLiZF0bR2JmqlZwiTFg
w8Fu493Uc9J4//p+MwoLu6KAbBi6QcH++Prw25m5zTV6IYT7VUfW4Ma3renM82Esv+bkNgpdKsVa
Bi2GiuTxMElkFbnVoY+HSbAhKRcpHvY5qzOgxyH9IyPpNtcSXJcjBxitHc5M0r9ZGwQAGNtm4rTZ
riz//JdvcVYD+imcSx698EWu/ly1WHD0qce6TsrbIRARW9n6zKi/mQyEwe6ALC+dUU93JmhxsMGR
HYZDcEx2oWmglFMY5AG+IrdHDOaXq/e/zd+OuDR+dBNjga4vU8Uv15kYVRIMI6LluECBaaPnpXPs
wwabOViWGkVqQliCM1/ub17+n2hswRFO8a/lQ/0yKPlj4D76cfIy41bUYDUDB8Zwr4ofk2udeVx/
OxZO4eW952VcAN2/juXbQ6glCWMhndySAKJtihFCMaXO5UBqnHkFfzcaI+lKsMdltjm5nX5LgnzK
A+Il3cd+Mge07gXqywnt8wwP6/3vbnkFTl8Rysns9Bz+zUR6fGmWHoyoiunNmhHHShNeCrxWnDLv
j/L2kkzdkoYFdMnW8T+dzNQdh2QKDYwCqcveiPRr3yffJkEd36Q78P5Yb+ZOMOrCtpXtClqUrE7H
VxRVyuoG6tSeIhxnBUJkuOi6ACBlon+aGsp0NUHLTYLT3QkP7w9tLPuho7vJ2LRFdVNKtkvMbMdj
Ez5WIgY0lw1G9ELB+2MTQ4MasWd6JBDgy6885PPgK4Zs2weoeeq5+YjV4NzL8eaN5HMoXdAMlbRk
2SEefw5/xL7cDDWRNlQzTN6OTanbu8lPdomJdS/SUIX+Ny6d7SgbAYLHoWudfMVx5c7Z2JOKZSXo
dxYP0FCpe6dCXVcpm0ilyLyPumIgUI72WKfsH3mvUKNMyblPsox08iXgURec/hTx3bY6WVx0zTUM
EtI5miWo9IhOX8g72kGPKxyhRPYuSgbUEJZLgRKw8Thom153D9TibzS7D89sOt8sAhw4OSTSlrZ0
m/n4ZBEA7Y5W2YhnzF5lgDozXGbjdZVPXjXUDhCM8JCV4Y/3vw37zWutUKAp0+a7ty1OuycPohk4
I4k/7uTpVHC67EfPASEInoryO+/MSgEwgdbgQ7ujDONs1fwpc27s5EZvvqb9p67bm9rXEPgzoCRo
G/fRAp4eLoKBamqylvkOD30ivmO3h8xpQ9FNH/0QgsWmNAnQ+hRPX/oQ0dP9kFwTq/b+pRk/57/j
75ed7rLxgw3H5lmcPGmz5hgxlA+Wm/rC1g8ap08pXif3LkNHXjdfqhxbsXPrTx+K9NJ3ObV+gKBK
QyOjXIeGuB4+GTigg+repi4UtU9Ot2vlEznlOcfaYkene1Lbqtrh74AeSEJaugY7VGrrYFM5dwG5
wu2+aLZi2PrxPrWueLLz7l4LXs30ujcvrfKZJg5l4C9jcmEhn3G8zrm3DFiMnvU0fknNbdeSK/eY
pjdYbkR3BfXQISzvmwifxuipnwEBIP99nO29BVQ3WkO8hgIw+JvpYTGOzyt9wKrc4la6a+tLUtmM
6mOh0P3xXH0YXmJYFtFD7tPZ2RFl7Mee+VGivdbvwvmG7TjMEtSnzbxRdLEojVIety7pXLkCqhJ8
YvRsw0fpP1bd2pVXst+xfdHc/bIVxchQyUusii4BSl9ACI2QH3BftSDrPRINroS/drpb3aQ4CbuS
/sUq0w7wVmI4asZd6CfbqN3P/bcs/Dbmm0musI3o84Vdb2UGURPup+Ggl7Sedee62idYNKFM9Rt/
vCTcwRCw7PfjYtE+s8K/nTB5piTvPKUlJB3myUHXZXXKcsmmKSwsNL4GvNA6iDcEcX0mlp1MQ+b1
M2vi715Rh/2vQF9i2a5xcqLAV13U9bjs8fkv66ynBeSmcDXOvC4/q0Knrws7Mx1CISuToZ9MBYt3
g+A6OXlDf4vNC26TY94jNgGBML/QPnf1r2X9YeoeRvvVsr83kHV6wNW0FEx9HzY0MqASr2g6zb1H
VDOgoDbaCLUbFoc5oofGc9ynGC5b3m36/im8XxS5D9pl1oC1XdFcuufQQl2X3skMjDg4yOsMj76z
DS/b61YQ+kv5dzVXa7XDiHFTPVJ+xsboAIyNvIyAiHtKCvSfcDEHRPNeld1FRm8pW+3BQef5Kn3p
2w9u9JgDDZ1+zNtAJ7vcA7xLf4yXHmXEaqKPOkQk3YvP5fzSFhfCv2zgjfaeO91E8EIaaCFP9GfK
8MI0cHB7Y/9IRcCV9FAwz+262euHawuids4rsgqrre0emuYLCvH23p8/F+nHzB5XNm9Zb3x14bS1
2XBoDRxGqAkc7Rl/u13eWg3lMFyPdXXXZ4clwA1R9fT6/jf+Zq/FmRHBHDWORYjFfx6v/W3RprKC
C+MNTlx5IupfRA2mWxP25eyjU//z0QzEWwoMp8uZ4+TpMgme7hv8SV4+oImwqeINFYhdie/LyyGS
vT/a2xMdJV9qUS7BpHjSsQsfX1xNYiUqwGkCB0TY25Rhug8sXMp4VmGB8OQ5iRyhsiRr5N2PuBPE
meVnuXsnbxPbZPaywnC5vz/LIr8cO2JZFmGXcL3jrFjO0wjnm6maM2/tb75DU0nLdLDkLzf1ZIkz
U9VbNpZFL5Nim841SZM9+butgbBFurN55ra+3aMsY1HHAUNFn0ae7JjiqlBZ1xOqUJNPfQHlU+lU
uDiIwBbPPT/Hky3dsDwz555epEtTjWI2FXkK8pg1Tufc0p8rAXbHs/LhCz120FTutTl/q5pIO3OB
p2cChmIYky2xxY4YEMjxYxP3Yx7gBKfijIbpmpWvTDCPOJX6uMjITf/Q0wmTVjRt339eT5cV6nKG
y6VRtkfQwac4HtfQsEbhX23gbjAJEpkcryBlOuhl4dDJwSMtTZ4Z8s0r4hosZEpwEGEHzKn85BWx
Qh3oZC+peYsSkbZWXwM18eQw4avXks2MVSBBUrzruoqIotn4w0eX4RWnH5eSCxtPzmDHlxylGs72
hIRQBV0D2Rj2/oIdTT1RBmhn9fD+DX77DAm6Payf1JHY5p6u26YlHDzlMPS1Iug2Ot1Pt0JGjzoN
XjmduzNr9pvvk1/IOyItvkoCEheV66+FAJBU7cz2kvwCd6yx+JB7IPG5ehWUg3Vddj+SrIjOPLs/
Cza/TjmuudTgKQWwNZeU5U4eIqSrmlF0fuYV7t0cbVFub3T/yq0/ysq67WrC6Er2cTRba6xHCpA7
bqDsir8gip6Hr0mynTXg6Yh1vob9R0T8SM+3EQoUUV51ZO2WV1MRbwbFQbRfSVIH+P+q8q4zPvI7
gEbwCwTQPna8abL8qEZYruGjVPr4h98l1yldygNsw5aC8sl1uuDtxOQmuYdo79Efam1dlTZkmxF8
vnBK68yD+mZOoLLCQ7M0N5SiXrB817/M5ONQTg4h6JHHMu1NOMRY1hWmTwJk0zT9MVvEZTd6dNcj
33j/Qn87ssHwbDmtpYh1PPJsYOFriyryJuQ74WgMGzkICP59qO2QUW9VM6/xQJmzOjPwm7dluWTK
dNSxWbJJUD0euDOjpLGqOKJ3qO8mPQCJE0mOQFOr1qRUnpnf37QIXO4t99Wwl4oIldCTtwXJLz7l
dh7BdzW0jxqvrvFBIbfdi8GZbopm3Oaqz29oXwWekzakCgfnKiE/C9bHbw/xdXQpqQHzWWiRHF+z
VRK5mNXj6FmYJTJAzWTfBv1HpMyeaZL7ZUcbHV/khW4EH3qNniZ9z2hvh80uT/c88HNBWIOeXLba
ZkowXoHINoEIAbbAmMYLkj+G9Ivcdqs7d6rac9zmdAh+qzNQR2JQRtLiV8+0RNB48DLxJy+hAYuy
puwAj3pOPxGT2gKCYR+CkJjBrnx+ddiyQ/zjrg1fiVi+feYRWodU+I/vRh8bbpABwaE4fBMZIy5D
kbWXKccDqCDGesj1FaxE4dWBuC9adGCmCMMzE9rpbmM577CHorWvW+ygFnvBry+ejkIIHgkbdKNP
tdUM1Hp0icDoP8kR5TPemM0caNv3X7m3Tz6LMDYE82e3lnn0eMwUeVbc1lXnze3sdR1xI9BAgB/a
FCts/cwqQWuBX3f00FkUoCjhIlxgWBao4+GGvIOApA2tp99bL8UDc4v+CU2vM22S4B4Wgj9t+Kv2
koOKoMlYe0V31VOKQQaUrM1k1dgr/eN8GezH3DMyL4PiK175sxs/d+oWg06Mis0gkKFlwoYJZD0v
sDUeIW1tCgqfe9L0IA2l9SY3H4rpy0jwRzitUG0WdCq1daajcFzxJ2ZTSCXAu+IO0d66yTyka9iy
kGgKayPQqFaem3uyu1h4QMTwWRdatGsoMIRbAHmV2Pnx2gJ2zF7Yh8iwyu+s2/muBboUr9IP8jNp
P+gCQhKJtAsjJ/N+p+ydHbzmLsihHRXh+UZx0OrXdCUoNZmPTuAVzgXwqlTdlGJbE6Edr9uaJX1f
NtvW2OU6SL4bAi5axLAKsMeO/xE8IxDF2dxN7R4i/pKuMWzjr018awUHgm+iFRk34ZV5Mz4NP7JL
56u5067y7+h2+0RsAnELX3aYrgqrxZW8Tcj0mF7AW5bJS5TdZ2CliDa6w6QWGAe8aUSYOfpavSLZ
OzNDv1kalgdnSQ1QOjtWemPHD46WGnij/JkHp0Ht1KgSFpuk1GIhqDdGKzzMoPjXkTSxM9Bj3b//
lrzdO/4cHtXH0npA4rI817+siRGyS4BVRusJPd8UdbyC9ucNU7/TgFvxbQk6LIsvApMvbfs+y84s
GW9eU8Z3aNBTiZG2Swn9eHyDCyZQPOBR05pDFoYtntTuEXAatYp8PDPYm3mILTnlF8HapC/T0cmc
4EahbGUDrSe26+Cimfxr6ubbEgTQyprS56DlYYinqj8zO5jL4e1kcmBcJDwu66JLgf74IrMkqmqs
+S3qXbynRm8uqgo8rUjT7B2zdnYZCWtRJhhruvrjLU4iQqt6VON0LmcvY5u2KdLwkpjAxsuRSeK0
dQ/s20xC60SPSDrSqPpFrY9MEEX++8/I27vGFoKHc9nc2zrSp+NPD9XE7DVFqmSvVZe16EC64PVE
CbnqmnRBmBWfh/jMoXv5Jo7vGGOawLkXgYNQ7smqBcHJbTBPVWzTKtJwxLhznO7QV+Yl7RWNaTU7
J4J6+yCibKDCrEwDmxlNhOOrJIxeUdhAqEQ5oj2k2jfEhWBwOvSBU/XhT+/o0qFBarM8hobST57D
qCj6RkZ14WmsRbtKp0YGkZR5hkg32Xl5oNSBbXG+fX/YtzeVZw+/wqLrcShAiuNLVNGCMcoLMFFm
j7gWVAsiGH2X+uYEkg+ce9xlZx79tztCiwdmqUTSoKYh6J7UNXLRGAItb+EZY0/2U0vtb+ipNDpz
5+9zE/cxbrcBEnxGgGpnVoCHh3DdG8kfT7MkwCzaKY6p+BlPz3HwTwAgVhYel8SEyyzMVaZSQhHw
X/nVAPmbR3h0SE8S8/37d/3tg3U88sldh8TTSUi3jCw9Obr+pleRAs8k5CaIz9zut4vJ8Vgnr01J
VVgynWVeU2lfJ5ejfthZiBORRbc3c3tlm3G1NQTNufevcdnXH7+ujMu0ylRAuxcd5vGThY1DqLIL
Kc0RvLLuJpxpsZYHZ85vv7uTbOs5YrBQoFU8eUWDWcSBFpq5h7Z/yQ51QCOghsbdCpcoPCcB+M2j
q2y0Pzy4lvyZ+HN8UTFmcTUXUNXiMX2JnOQHWAL4IIZ/PbByFH61KdhTh6mUe/qBwQUNyv37t9V8
u6tcPoJgArSIOEJvePwRgpoWIosjnNH+axkuRe4c7xoqw/wK2hqmhLqPLgt4+6vWNp7tSYPCRnke
jri/SjDaX9UUNtYMUW+6TpCpE7PndEMMWaGGSbsJ8z9eYfnA0lyEIRy9uG3HH7izRGwZiFW9MNZu
y544lMAut06deKkzbalUDSQ/E938/n1682DYdH2pBiGRpRAunJM9lKv58FeaOPEWSteWBIOv2jDi
qJSfrSxx/zuDgaLExMxJnhrN8SUWvgtupgkTWH11wOqd0GlIjC9diUuBbuqfXhmqRcKtOLwROfVG
AIyaSB/qkDYEuQ3f6qrJL0pX7QBoeblBGsOfD7bowNiLYsKheXR8ZX7TQYYCN+VRurwAYLITvt2v
TPanqzFyfrw/2JvFCGiHpLbPfmxxmJ9u/CZtRGoGRcsjIoOiU0xCX6Xc5wWvZGSy32fh4JyZpYxz
Y54sRhpgcNlHVENcH0UCJMddUZKil+Sd/oSVcEPlguYyQYqJ4YxrI6wvgtBUh4St+zoHJzlzOHNG
zb6UvgvR0pJn1CRvdlrcE1r41Glo4zj6qXxsnEDSUY4EA1niqutSC3N1+60qfHJmuslTSXiH6bU8
M8ssX+vR5I3kxl5K8gy7nGFPd6ejAyzITAHM8yLtU23+Bq3vXOn/Z3Pz31FcqkGWA0VgkfgvD/Kp
xslFERSYJokXSRqWWz0qkNuGVKb1bLiHnlJ+A8t1DwHHuJg0WN2dMl6bpHua7PkyDGE3a8NcLojd
Zybecj/oC2rXsB6bGobF+0/m8SL69yeFJsAmgXIdj/nJbEIOUD34WhhTlXSuLZXdtJUPc7MJcEFy
xlXWlzAKriJnss98/cbxN8HIJtVziulLYB14qNNKepgHdkcniHciai9i6HYrTAcXdZWm26mozZ2O
VrkR6Hx9I8DHMoabiDCIYp+Luv4aDPOn92/EyeHw5+dxFPWTZVlH0ShOFtwx1gapkyvlgUZ1PAuP
mO16WiDrjWqotgdFsZtb9YQeRl9lCfXl98c/fl3/GZ6ikY3ngl3yqa4x8jsSMWOG7xu0BuDLPuBM
QuKv34HkgZ7Wa+OZEY9fwP8zIqc0QSvVenNQK0c4/bQUYvwWZrAuczXeErc6Fy64/HCyLqoeVirE
vr+fuP+xBGEJ4kt91xL0TKzX87EliB/5Nw+SArbFdgJZn3KXzvbf9BGl/mLFRwBP44l55WdJ8R/6
iPzrZ6+WcgYZVcowFpH4P5Yg/S+wJKynyDqJkVz2J+afOILM4/cVwMWiSQJAcTJD5DiB0znxrT1o
yogEOSCtK4J8sgc5dcMlqCYckbltap+dsSfsuYZES+ulSvZz4Br346wVpA20NRRmy92nA+kTYJoz
MlvCtjWv/dJwn8uuGfahDs9147tZjqt/wQrbQ9RGBFOBSfzltt/9PQ//r7zL7sgca5v//R8/RWn/
Ts//XspJ/UdljUJa2VE/TNnvriby1743kgy+/+TszJrj1Lk1/IuoYh5u6YEePMaxk50bKoODEAIh
CZDErz9vp87Zn8PndtfpW5eL7gZpIWmt9Tx5GTmhwYHgqV4zBrUR2tdARTeV7IW/KlMQgBHAx/4V
LOX0ZW5xbJOPwtAUzdonGkMHk9ct9GD+P9pJ0zt076ff8KxZQeoAKt6gN+33FPIa6HOnVvxj9ZBu
x8R1voxTiqZ48IUvRNe/w/q/v3B5fKH1AGtWRKM9jG4MfY7w0v30ww5HoeAsOT9owNmXaJ4THONX
GUAVLXoM9IW4Ev31iv3PZy9erSbqBqFTPu+DYHYesHT2/hGZKr9ORsAQ/PEj/HsR/J/POEXRNyd4
pdObKFZ6xuAKzM8ksN2PWjruU2IjAk1UbdiFbdifpNE7Y2V5KNNR5MvpFMJKh7v3O4FKEdp26T4P
0k9PO6PE7no6YqcLxIkDm3iW3DeZKQGYk5X7nGbCRRpkTH8AYzqBhtvgyDodQtRGyt7HyYPjKrsJ
Ycn55YGIfFMa1vAL9+jMhF2efHCXkLACW7iYazB8svkAYd/x49t/7tKnv7+5/aPU0i/tPBQWpwgV
6XZe018YuecuvViuNgP4GVqPQ1H64t5zySd3vPSKPXdp/+9vnRERUBIIfGvVoEBZrAOOIP1vIH8n
opy78iI2JqGtIIfBlVEpA+AHpG+dvLBAO3fpZayKGWqfWj4UPhTnfgBsJeABV33r5dFC4xt/TgDJ
KaLG3TaWonnDXpg2Z751sogBbdfWLU5PVIEe+0fi01dZhtfdkGQx9WFEGeaOQ5/F0+wHxwq+isXt
xzfkTOQ69dW+Hdad0WkIvDQGCPShMEDMCawIPlOfjeiqC1vBc3fm9Nlvpo4ZcWpYtviMgUzgVUah
yL4HmW6vfKanj31zeUZh6tEZRmJrsziX4DWiUg1w1Y9v0Lkvv5icXZay0GuaAZR4aH9SYBbhHL3u
0ovJqVjYKgDNsdY36Cuo4JmdQ/F03bUX01PFWnrMYB+R+Oqp7aP1CZh23aUX0zPFybKegOEu4Atb
c/T+KkdeuNmnAf3Om2fZejg7NfJhQ4uggkK8L2XbeLtSNtkLm2CJSsDT+VQBkH2hjv/Mk40XE1aC
LN+QGbNKt3I1A/ZU20tZ+XOXXkzYEMTvyq8q3KITDkYj+QNgz1V3f9kAAsAsgI6ZVAVpUBIVo+ys
v/LKi2na9mXo11KpAuf7L4M7fUVf0YV0z5m1y/IszZKwTNKhV0VCaLQNwqjJB152+zqrBRBkjbO7
7uYsJiv1J1hneYkYDAQlgJVgdo+JYy6MznNPdTFfSafB38jwVH0B4Uz5qrv/ZVOe7Tk/d+XFbC0z
4Iotik0L4UuItErzpYX59bpFUbyYrz3QZK0YcFOAw1j1tC8YwF5X3e/lwQFE7B3xeqEKGYHoU/dh
BmoC1JPXXX0xQb2RBBalgaqI5/QIp1rBYIW97tKLCWo4YBMA9WOgRAnIpjE/SI5+pusufpoFb15I
RI/MctTYFG42rdJ4XFuoz6679GKOqopUeppGVURe+5KJ8EcPqtB1lz6NzTffWqjI78AtV4WPTvMm
TVfSv5RhPjO8l0XPsCpwqK/wIBsAHnrIOG185QBcTEnOoo4QhZiVdsEe9QcbZT9duB2nUfbOuyha
zEmnTUF74xjbU5AEODMtsTDCOnelNWGPrg2yG7QZnhAZk0DerSE0vAdei+6SoTohpUAuHGGIqKKv
Y2rSf0gbuzmDQWLdZF7yAHpcSYD265PvkB86n2pYNHaOiemzq/gAT8bJLQLnjPGyaT8HAIpXKIDe
StEwtGgJsutJDTpl7Xrtr5P9YKsaa3faRzOIccDUcXC8nOaB5lB2Kjq+1iyCtECnCnXKtPeTzybu
+AaeSveTY2M+oHnEGT75MIAMsOzF+roVTrQIPWD/AduI+sACKg7o1qA1lfF1w3WZx1etB2QzRCpF
n6WfSu5+Ao/5yksv4g4cYg7y5xiuZb1vfLYGf3l9YVC9P6aWxWoxq8qhB6qwmEH2QoZs/AGd9HX3
OlxEHa/nLVokmCpo00GCpxqVZ+X4dN0XX8SdBE65GQBpVQS8PPKwPnC/vO6dvexqmXv4TNquwxgZ
kcxTIVpLGg+E/Ou+ePB3VCMooOlGglkMFeCGxvY4AxF23aUXsUfhrZTh3A8Pc0QBINg4fmWuC2vL
Sn8SNAa2AV8VsKNvjInXml16OS0O/f89R1qyhpwpm0TguqowmSXfwY+HXza0cO3OZfaZIRagxWlO
pzsPouEDZJPATrqluO6e/eG4vHnJnKwF8zhRxGvi6aMbzGg7swG77u24LM6E664LE5xvYtmdrSNz
o6Eyv+pZLwu78c4llgOfWKAUasfRK5ZVwXXPegn8qUfdRICsq8IL68/wFADHWesrb8hi2paQCowM
Ijhc27mva4DvUYp93R05vevfPMnGxtLQkqOY2pcPjE8bR+Ldct21F5P2hG0Gfhdf26B+SaDMU7xe
d+HFlE0Tb56HSON+ANcx+MCcXjwCPv3ud5YLwWK50E9dh8Q6Lg1vnKgguRTqQgg7BfD3rrx4iXqe
42gM7OGUkYLwL0bKOLKq3ZIkMPd9wKrr9sN/GOxvnijy1HNEBJ4oOOCAl5fTY0qRB/34zv/J97/z
K5bd8r7T9SMTFebmPMcb9PLNG5ytlDjfq6Fx7wfApXvrHmQnk4OZDPR1UcjQBx27v8NMxNe9bPzF
ur83AcCJQftnQtwSt2NgL1/8jWeGwLI6qg76XnOwhIqZxQ+mHR56j1zYQP9pe3rv9i1mctWMEsUV
eI8NugGkHYeA7I7D3bSCRaTc1sieQYMe92KDQgdkjjTcMZDqOvu0VtmTiCf5D6h23UH0mVoDT5Q9
JEAgYy2LWwFLlFi5sIdt5rDyb7gT6WObyPLCk3//rnjLxoS5czTtxkkWXt+6h2iGzjDKVLL+eFyd
u/rivkgbqwZIZFFAN7Yqp2YVafdCYD5d4r9vOQAYf0c4T49+ZvtUFK7D06fQqOEAL2/wHZaBS12M
7397lEv8/RE2pb5IWjxVdNausdTPx6sH4yKGMk5BRAIyqAgAIrXZN6QBrnqg/rIzz9akGWKIuYt2
CEw+WQi2/GG4cB597o4swqhXObgNSYOtooqBD+iewnS8ctP/pwrvTYADw4MBE4D5KS2jSEl18F3G
v64Zh8g9//0kWSV8cLwwm/AKOEylHtBHYf5/5Zf/LtmW9UJhRCL00/ZQzQjOIZKb4IxH7u1CTPxz
mf8e6KiL/vu7C4jeKfJx415kY7gBfh+AxtH5xwJ+slX+WB88gzM0KF7d49j6CqUS4FG4EOusRr+z
R+SXxv1A63TnGdc7TsDkrKGMozuLGsHr1o3e6d345tFhn6xTEdlxjw7CoHAxBFcWL6wLI/r0Q9+7
AYsgUqIOKI77U4/JnJjDJKN2T52hvx+itEYdjA/OfubBu/fxUDn3aYtJ3/p9o+Av8QsJ5vKdzvz4
JjN1eGu9VN2SODilSHViLrCnzkyoJUrPkrp3JEX+Ikx4evBH2MDGEk/o49/yfoxEscXfz6VEwjWe
UBK2ZxnrTxXu7r6aoHu0E9E/Pv6Icz9gERGACndUN6VeIWd0Wg9tA/hsd120+bNHejOs0Kw4Modg
W4uqn99V3X+F8fe6pK67CAggFmdw2mMLB7B66r769rrb4S4OJ6LMQsPGU4zVrv2GFWBzl9Z9et39
WDYsDPNgOhR1B0WHmTsMnQbuzV7aeZ55kO5yDrc6QoIOuzNIu4448s5PnUdXjZElCYXOnewnlIaD
WD/4AKXj0P9pqqMrE3XLgtnMN2U82BnDpPLvNDZVa4EW4wtTaFEV+G90dxdvasmGsndcGhQBy+g+
ibHZTlFGuRnhHjk0LITtmQz1T4pV8ZMQJ1MiCOzHrOudLbRvzkbppIQHrwMT7bq7uZjUEOt0AEKx
ACYQlArFk6IoeBj2H1/8TMRY9sFVrY83h0/VnkguSU6qaXyEmsV9ScOaPX/8GWcirLvYMQUVLIrG
ySQaT1xWiEiwT6f1LQSVFszgE/Qy5L58+vjD3h/WKDr7OwRGHmw2GYTahZXVM511UQ7NhUu/v/Pz
lhW7Hfg+SOTGfoEZnhU9bL+579I7D8KSTZcikl/3C0638U0UDPw5kmBL+gULwt9u1O6QWrwqCnpL
PGDpD7MVA5FFBgjA3oVIdKO9pLkwUIPTFPnvFzfafv7+5g3we7PfzKLgBhXJN3SKneeWM3RtEwf1
SIT68iUr6+ABW776xpnmtMopKmHzuQqDBzknkEtEbLa3wE2q3145dlu4iuTdSFr3Hu/gbouzw3af
YjUEwRbZtmmPXlg0iq0YHUi1HUPoLmb4Cm9GmthbqGD4NmwN/3LSwa8oKh++uI3nbpOsQSfudU9r
8T7so9YRllYS7l9VF37WHEviX1dpgmLcv29oJ6N6JsSIAuUmQCyS+sRQSS6l9xcF+v8X6v4L0zzq
jKRWEr5HLjg+NKgI3dBQNEcrGSkY+LcAjhGvm9GGP5dzns6lD/paN29UJ9Sx5JUzww8Toy0G5aBl
7hP4VFfZjA46GnfudZU83rIemYZ1bYLIHQrHTaabjJxqF5WdL7yr3g+AQCj8fYtDPSsNFbkuBFQw
BVQj3YZ1Pt/yCcCPq4bIsg9/1sy3dK5FIfBRG8XQPRWpXl559UW4GGraa1hb/eIEnPhEnGw8evDG
XjiFej92e8viQ5J6anDayi+SOjPbWfXBAww7ch+LEpZ2I5LnwKjuy8c36syzWNYLhjgHzyadzXuG
QfVlygJ9ZFaYB1hlgwuP+7QueydEncSKb4Ory2vS1wxgUsjxwuOgk/Cl9Q39rNyQ7XttsDmffLmC
8JOuPv5R5+7gKVi+CecJbf1pqD13ryT0trmAkBx8DNMHm1NN6sG2fP4MLo24uDs9BYf3fuIiCtNR
udk4xfM+iiBhgkdJAngHs81eQPaJdpMYfEOP+dWhDpACHCc3WfXjBIgG/AtFG87os2kGvoEiGtZq
zTrcDPqqRQ9hI6unduM2bftPpSHc4c483IGAJPQWYlF1Y2piXsJSx/c+Om31SrVMPmSyrO7hsWYr
WbJ0i8UVJDlDhR6UWZblqoJ8fBVDSr/KwAvdkLr+NowgygV6jG4pK7MLx0dnttWgRf39HLhDSjdE
4dKepZh9qxlNL7+lM6OHImyJ8w2zqNp30gPKtUardxg09W0MqusT6bPmxdFx/0Bw3pTHZTistNF2
A5ps5qxKkEZ/D2N7qSfizPplSeymPcf2KsbWOj5tfpH8vIUpsrqw2juzglnWWxIIXrF1m8b9KCp7
C4d5cFsF4fCtDwGx9P0mum4Jsyy+lHZyHVqaca9hllknojRri/OeC4/yzC1a1l9GA+VqhFVuX3mh
hWonmKELjaSl18WIZRGm9hs/46MaIdN2fAsfR+jeDb1sHtEQZVaMB3wDKJ3FkZJvLy0jTsvTdyZt
cgqJb6JEr4dAVB2AsDDxNj8Cj3RgdPC0WRleAQbbsuxno7TbQN3dlkfb9dUluPi5u3n6+5tPLlFe
WnK8rfe9m30zIr51RmEvvJsWTb3/rjCSRfDL2lbATERG8C3bcoTckU7HoRTsZ9iPLeze1QipgJuV
4Hwh8960cXQ7D73+PsAOfd2pLjADf//ADMvSMK3drsBM/TohRK2R1hsu/cLTVd57cIuwkpXpFFQi
GfZaBDjYDZojtKLSX/eph0yKVCHbxTCCHsuJyjVyXWijDjiKvrqOQ1goAHD5+DVzbjG3ZAtixUsI
FFNd0bZAKKH/wNulUkChRlBLgqY60ew6TvuNixz5jYkI3O+B5VsFQVeB9gC2BtW3zSsHXxNJf0Az
FNE5S2x1Ifl55uW+LCYNUHTY9bXuiiqFBKAKBpjEHQvrl88usdb/nKK98zCWNaSDGnoosetpr0us
9WFH9Yc162BwyaMO/sM5nNJDYFHnQcFbMRs9UWwxyETmDVcED2WcgidpUCF0qQPi3ARYtpKzpofN
jCBbCD7p/Cqh8XtBHxXUuaM0eh1W/BPByRG6MzE7Op/2QAboNoISs6zdSx0kZ9Y8yxpV2DRwGiOJ
3cvhq6fVtintKuztOk1++ENS6OGS/+XMUmcJw1ZTqYwFQhD+H6cAbGzcsr5x9x6BZJbPcIAlHKTk
j8f7ueG0CFvVnJAYtBJv5zd22AKKrg8MPYprNG5M648/4szbMl4ErxmaQNOF0t0ZSCCgqgdldvDT
lxZ21wMypOXm4485E4BPmq23AXhOcPIyzLwtqAUzwgDEV12Kv+cuvQhOCZMmdiZcegLpM/P2Jr1y
U7asYk3H0YK8FbIihCZ+L5RpoISYL6EDzwykZSErKoXRnl5bVqCpudc5vIJoIaulDO9wIG93FYPU
YdMm/a+Pn8C5uBEtTnFJKPugpYIVyD7HhWqm5BdEP/IljrFyMbQpgQuENLvWEG/n+E+5ZyagaA+P
1HoC2hDYh0xcihlnRvYSlzTD6FhFsdSFE0KQDIxaWLG1KS/lO85UHP0Rvr0db1rZdiYQRxeuGzhb
ok/L7iCVU5abtpLwNJq6L1w4ZR8c7OKbbT/I6TcRkb6UPTrTyAky1N8jnlkUUeDAVBdMc1B9mZeP
cLtCJYHVtd1k8T28HBspuvtA2z2KJDdIXQHHOaPQolz7SfUbx6ErSZ3jAOg7lDasQ/tnqW7RNrr2
aXyIRHPhBP7cQDxNrDeLI1BPKxZ7nBUTWvjXcKZz9GrWUYe8dg2WtjvbuzSuLibnz70ulqW5tRvA
YTxLBngbzCRrwEPcn74O+E9nrgbsINFssAIyKfqJdvb5l6c9r8x7Qo06eJOSF/b8f8ov3nmNol33
r18N1TRpqRtNhY3RPJ9HaUUPjKE/u5wi+gPbnqqIocTco95uPWcgJyVzoTNkn8FKqXZJA2H8emDK
5FDu0o3QGn65sbYwYVYA4cAkHzwnUXbqgMNWtDFjSQCh6MXL4JjyiVoXZ4Gu8V4jPhix/niKn3kH
Lq0ZEuM5NSXBMU+l2nva9sk2GAXqeqFEn28mYFoObli2KxZrfSHVd2Yeh4u76Dgq6IfYQUPLnPao
m4o9lU/oTD1WXS0+ffyzznzGsiq652AAczjqCxFia5JgwbehMFitPauG3ccfceYtuCwaFpABx3Jw
xyIWwBuTyB/3c8Sam5MU/c5J+/pCED5NqXcG3bKCGEY1t2tKMhZNFX0fbFj9UxuRPl/1I8JFgG/m
gfaBhGHBbYP6ALTPLPIo4WOBxin2ECo7XHjo537FKZC8CRimLVVAkH0tskRtAW9eq+YSKOPcpU8P
6M2ls66VcwkHbHFCMDUT3oLRhb3DmUe8rG9FFIbByimHgs1JuZsZi25BKKzc3DWRs2taOHjyj5/D
uZfPstxVeVVZqREtwXJS3F8Fzjhvhq42xxD7ko0tZbIeO75DjuKQ9l/ILK48kliWupaA/ZRZIltU
Kxh3X9tO7UBJmzcf/64zz2ZZ6gpxlRI4r+nw2MXdDA03de336y69GFGdE9Vx3E1doSsV4I1p3MNI
5aUHcu6LLwZVJXoe88zB5jgCQkyyOkRxM/ny8Vc/E52C09/fjFhO3VLXBFu+upqS2zms3VWlwuhJ
NIH37eOPiP/s7d6JG8Hpl735kAT017aMse+lXov8yBzQkUAx6dktEJfNnmRe9VKypgF9OOzueq+n
x+bkKR5R/9WuPT3oLyBHjHn9HBxogkPJwLmHHRoC8pLwb27aDNukyWDS6BpQ9ILaSbdMu8MrnSF5
aUuNVXUy1t/d/uSyiV2oERQMza9otkDKq6YYEJsA2/AuD9Fe70LTPTprETnTL2qp2YZBNH1pSGAe
/cpxcIzq07UiVO0GWVq6qrgQOXFIUFSj3zyNKsGrRLF5p3Byp8QXeCbc3Eya3IOTPuKst7MWCLKo
3olQTF6OY8sZDnRQyqj7eZqtC7pp6yM17aaZ/FLDsz4CMW6bI/Dmss91RF0Xm5wKHHMc/95h69Ct
yjFunhnn5Z0zM/PUuZ2T11MIBPzo2nBDULgL7K6e3CdfmXadoqbxGSlrUmScOvitQNQ8xL4f6w0n
Ib1vSUVvIwAwdqVSZZA7KutWpy1xilwkcBegeij/OMtIqjziTrDL/mhLxzRZZ11T7ypKDJQllbKv
rCH+oQaola8y4oxR7tJap6vJtln8GAmoSzT81Ei5zJ14YNaGP8sRxpnWPa0lW7Q63IKGxUHUBRH8
OQpaKEoR7Ay8I5Uf45UKoClw2Y5DwaBus36VeoCFUCWyr07C4uNIQ7LqzHhiAUe6zxvAfPxctcmw
yaImWI+a8B2Ompp1KgL9mULf121N1OP4vUV/FIwh6JNGm14njqFkQV/AY2gm5BD7vsvrrpwDYOUG
8NWicazbLSWc68/j4IU6d9IQIUB5BjXToIfyVUCU/XxKEH7ycU6YHLUaPfuY4Ie8lv2Ufm+rAQvW
LnGiPfaE0x1LXIJPBVukcMgELXCE+hIIaRLsdEfjVGJVkUh6K5FAVr9OcZj1jTUVg3AkYf2zI5zo
NvXmcNfZuP88G+WuJoCMVsBN8lWfTi7JcZAdb1FKj/JYQESHsNDYMH73/FKJfKIWUOEWcNY1n8Gt
A0A5Oclg586NVlENe7GSCizhCXOiRcqgjXapEWqFHb53HOZAAmrp91UEIOog2xuNPqkV7w12CbLH
yde6Nlma/O79tiM4h+jHPDaNITsy22ZdqnDc9UNQ6hWtOrnNHK+akHeeDIVzaQTJzjIX9hl6ctrE
qbmjI6t3cSYI5MZjtm1jA+PMGNh0D3Bpmq6ZcDzYfSYKcqnH0vq+htjgNgtFkPdZrPIgcxQUKrw+
9RhBkLkzUcaOIzEzGOSNp+qVlE39s3aHUt51PTqq74GAmn7UlZm7IqGqGzY6bX4yNOsemIj9+pbb
qYOPKvaE+6KG7LfbUtKuO7wlwMWZSvivANSP7w23dOdo678KgG7uZRjT+8j36UpHcQvVqa3mNp98
x3rAUtewO0foJH+hQyPvcRwmHvH15a+pSgdwiZGyf9JOxj5HlgHmEadwSg8tkA2g+oNUl3nW23Ma
g/uuJ3GIRiPBNNcBDJVhiCvPtQcA94RF403lgN7jC+t9Rvo+vef9pDZVa82nKcR2B6eSTfKIEku5
qurKd9YM/LU153F2H40EGVolenA2jTwwr5arpB4F1m+JuEWrNFt3BkIhkA5hIQxn9xEHmcmmxtkX
kNdON+bO5MRrx+IZxCjI3aH3QNxnjiGvrmDONk1l/MrCKPmJmhEssyrS/vB4ghjg1iEo23DwrCYS
YL/ptdO96Hi4LeOKt2t4JBH7kyZFp2Y1T5vO6eVBehxo53o2x0z3zaMb6m4Tp7LfSoAAAXyGj8bk
TSvvAhz3JJE4VTUmTX+jUVYSs24DANg+pdh6oWO9CzbdDCJwPjZTeSPDdPqVTZCsjRyiKS2iaq2r
EmpsGiYtIOUU6jSTcoLYGsWryjXTvXLluPN53z1xGvhY/CLyDzkxYbDllLdm1aOlpnDjgYFGPszN
l5SPw2cA0ZDhyBLurgKekiivZtI9k37okDJERMzrqiQPA0N7VI5abHi8OgkVnrJyM6u5vjtZbqsc
h37Jc6QT+XuC1mONLC9KRZ0ZhrEh7iOQ72u85FBQ7zyFgmGPUUYs+e6PKoAfTjnNnjfdvJpjJ7sF
qhButKGvX4a0NXhpgY28GiGceXZl2R9Sm0b92vVnhbA4QhS14tyHKn4cUXmEaMmAaoehkjxEfhPz
9ViDtLaKiGMeQqKRogLwmOVo3Wy3SdWEq0776k7OVXLrSnxjCCRaf1WxsLudmx4vdBopkJ/mAP0T
pZc9GM+Z9gSQKLi/opRiBVAHGwck0VuFc4Q8RKsVJN1T33WrTrhN4cQ0/YbqFVSMJJH8adOwuQWn
wHytKzoenLGpvmdlGRRZRuH1nu200VGlU7QRUvQyJGKAppRq/9WVSXWA3tB/JaHhuxDrik+Djut1
yKDMzpjPcYw/BYWJk37YspR3z0ihySIuh2BXNg4cW9xLi66j6VFmOJtPE4XXtgGCbcDiDecLzM09
n3F9x0Un0scsA/16HfIQYyMmTcZArYwa4KqaVDu/YhTQrU1WmaGgp7qvPIxkuq6xFns0VdY8B2nZ
fzeo9TxWZBqeBM5QnhFSQdgvPa8z6z7LICdHXET4hev6gfDXJgrErp3w9plcNUCC59MbCmr4OnAq
Cmh+VsU3DfySATpXSvMUN0SCmacQ3JkMxaEWTD9a37CtT0lVbrrKpK+j1wSb0Y3L9KCpbo8dx5oM
QrpMwDZR8xHJbhkG/SoDseNxqK3XIHUfu/cNdfkPp1fOV1gbkk+DSvjWM368l8pBg3Dn+MexRJ88
PGgW6TqUPsqXEHyvFGdsGZZYgWfsN5CYkJOYM5M0Kxl10zfqZ9XGJKQB37KhArrKJOhhauMYsXUX
ioeK2aHc8GmMCtlnFl3QUhxdXdpdLZvm3uDEtNtWYeiAze9InWuks4Gb5SWcakncHGI5vYw8Ddan
bOmEM76E33RRQgN4Gbvoh+uhFg+dhTz8NVSigmGsVMCzRxGkHBB2oLXZ0+mtg9U8/GtoqTp5pZ9F
6LTjVoaV028bAaBUVcLLVo8WXABB0NKcm7KvQQzsUb+R92mPdmulwBiDqLXm/pqMJU0PBhYw+mvE
anuL9RUOmTjjzlHHDkyM4BhQm3M0drOchnPhBw6HiQCzi6/8gNK2GJwAVOcw9NoN2JV0RiVYTW6T
TJqCIu2CAUpJN4EeOUUHFPB1P50IyoMy7p0fdWAcsq4g4e1yxymnW2CfnLVDkmZaYeFZ13ngeGLV
AnmybqOUqQ1DyZrK65JhI4OGOKHxdosUeMghmTbo9UVl5kCY91zNYfSr6gFly4Z0OJVrCv0AhWr2
TIX12/VgONY2Bkv1mYfQSyqcrh5Ci1g+DyFKIg2K/hKW4BB0mOLuxne84ItrB4juEetQjT64t6CT
mjR3B5KB/NYErF8hzYnm0A61S3CYNU2yrXyL+rogbatd1mrvvmOkgWAv3Vapal6Z1KLQ1pR3WH9i
Jkk6bqLGvoL6Z7JPKMCOw13Qg/O56ysVf7fl2I8r2xvPLwYaQp8oe0ekq3mm8BY6bt3c0brv0Z2K
JLXGlIQdZUs6dNVzbL13mUELGeDHFSpM6l5NOfaBs4/VGvGcOzMObXVXAcPfRaBYbSzWT3qTZSJC
NR+6m4etGoej3yZCFui5m38CXz+L7ccbSA9CIOwU39tBLvI8qRl8gUlCdlY4+GEW9Oljh+ztXS3r
cVt7id2Mgz8eIp+k30ZNVbASfJz2SEUMgCvX2PMoTPskmY27EkL1sDicOvu9aESOgJGW54J6WCfY
xEzYbdiKYrQ2Fjo9b3bYLW6Idne+U8btKigr5AABkZ7gX2SDkyeMtcg5BIAp+CUwFlsUyNOHuuH9
j8YJytus16GTO5xjoUBU6EDyWPqoMwqGefzs8655IbAtAATtpLCf4A3wrVcGnlOcfeh914gWFZJp
+LVsQ/cRE2+86RT2BnmdogRo8IzGJJz89GY0cTMDh4hjolWEKAqGnI0tPRA9OwjuXoMXY4yj4IYG
7BEFBNkzk7H+7CDCfNZxSXaJk8x6I9IQ5aAw64E165URBlcSi33rS3KLhP9pBdq3Il7pmeAeN6f/
5TjM/ypgpepW3LTmt2RR9hukR13m6OuLb/wafsbbEj0VR6499Q0NMr5d1RkP9zby7aeR+Ag+lcCC
NofA3pSbYObT94DO/o7x2v1HIqfzNYtQUS01PJvbvm66ZyOV982ffOxZ66TeBlEp7kMEuno9NWiB
OkUG3aA4EtJJFDUdJHTHVS7UTCWSVYN+6VKePQ5RYF+wRX4pNfqU11XSND8zMUV7kQ7Bc5uO4R1V
lq3nOrB4hAz2JqzJwxgpe9mXn7WNoVdJEY9vDaMusiBR6aEFgLsSi10d7kWVBWzlo3aD5XzucRrb
usMx5Z55cuNArg162W4Z9ihQIUUejVaDwDZ/zcPgdLoxuaYGPraK3a2GHOqIEjEkWLAo+CcaCP1i
05Z6uVvGybeSBUOwgjFs+IVDAY7dcI3Duj0O81EJA56/85I4Q8RyPLQEFbu9e9ryhWlIj344NUWA
g1cLF5BbPjuDjzUSwH3j3YTkmYYwFMawVQdmCLbL3PUsYiFtRxSEBeZr6UbsUdSNd+SslQfT4N9y
A631PdRQ2H6nHvbufq2goEvaMfwmIGNqUDWT9H6eVE51B652g2dPTXmMoJPbl3BzPgShaaKVbCaN
YjxwPe9RxCOfBuZ4O+n55qbyguQevK76GVXC6YgXCscE6x3P7jWFRVBBPvooa6wN1xN2t7AgV+wu
+R/2zqw3biRN139l0PcsMMjgBkzPBZnMTftu6YaQZZn7Ftz56+dJd/VMlcYqnz44NwMcoFHoKkl2
KjMY8cW72mR55sx+ABed+9WZsvpOz6YoMMaleHEqczgV64zVPZaLJiRdVZ1C002i4VG+ERoFN0D8
cNNlkV9ONTXlQoubGxcV4ht2nugMIpoCTBVV3Tm1uuI40rTKaNoUe9U5C01Gi/vmRV50b7VNDxrQ
rB7l54t5yFNKugN6HsT9PMjhqhfp+siWqnyHENAvhA44Xzidu0fCqtd2c+ITrr1Kizq4msm41LyM
Ttom0Rsiow3qckbHk3uN2xzl6hy7HtbXKvla6kO7XYTVbtnJxUSVkqTyq4wr47sZd+MjGkPL3LSt
cB9niYAp6BoMx8S8jl+trLA0X0G2h2WXLdTfOe3yNDuaFiOwAqLREuk9eWs7v9M4yAWf6nM7WJdY
XPZGb3yb9bHzlz7BOV7YLpnmPeyiyYHNVd+ZI+8hlan15g19cUZki03Hc0p3c23k8qE2h4KZaVaX
TjN4d7IZJ17JlHpfrY6uQaXc9KjW3tli7mMEzlwJ0KWqInq39LxdCSib+m2Norw4jBlnathYFW1P
sJH2LT5MRgWi8Obvc6LZ+0Z0A3eFXIYtEPiFlqviIZtTR22MpU8fJUh7FrINLtSeLUvErGkCjkRZ
geW+N0/94Lo2dJrf1sbMKag3c8/Fr9Rxhufwa1v07u5Fluhpumu4enXhCFLwoLzZ2GfJaQbJFY0U
rlFx1bKixUwZI9Ls3IjF+t630nrMu9YC6Km81PfyrLuTXckOl6xi4VtFND8kpRZfdG2/XswywmTq
zMVyGE061X34kwXTKbPHhreouQKwSc+NybYynwwdGjLt0S7skAwU874sZg64qUxnTiqrL8Umm6iU
BECgaseXSMAuDHtct2mdREfsSdVXZ8jtQOiVrs7YDBcKt3qbku8I+GK35FVdB3kXm3u30vq7qs3r
mg7vzN1PtjevqNFr8zqXct2iqJFXVeWUh6LpwKfqOtFtX1+U+FIbaGB8Uk/As3Jv8RdsaAG+hGjv
YJI/mIlp3I5Nnp9Xad2Rr6eXh7xcKvidJD1fl8neL0lE30KVF+jGdQq5R6mfqUFvrtSoi33SN00O
mCmd16KF9uYZKJYQFGBBcNAjpO3dlsv9vBYr80Nds924SNDTgZkhTj3nuErauSdNqo2aKtCQtlrv
BG09D7NYOTRzy438xU6Tl8yme5DLPQt5GIy4vkrrCnghGUodU7kt0m1ntm56ICiluuRQw9womG8A
4GBms9BKZhK+I1UYr7ZHL15LFfGRPKXh6Az4oGa5xkUAhG5+qVz+gDrSVq4xTLIbq6X0NuBDm8st
CQnM0aU5beJxLS+rksnBQZf3kBJdAkDaGKLZsBS9Q8va/FJaHlNGDd99qeWtJv2xbvNtjsT2vYiU
fUt/ThzSn7redInhHLiUpSxnscx8Rta6HFCDzidd9Yg2I5+kg+ANex/XtvZSNaIKh2mNt63WiW9j
O6XXmeZOx8UugKqbPh6vTqUDzwrIOFhjhD0O8qvtag7VQZbFsLBT4XWkvpWgJ+Vyf8dZTOtnYfrE
oen7noBlLrt6H/ZtbzHhjhj1TArrh6VNd0QmeE+UGMs7VbvdnWdUke8Q+/6lgnfZE/rShvbMvuHm
6tXNcvehaPWaOOqiaTeoIWQUZHqi33aq1S9r71Qr07jqyInNqdZ5BsNHW8ih3sjGmF5XS2jXKm2W
NCxw94S1F0cbmJE0DZI59Z5HBzVLsOqxdBlxZRTagIDlxhmn1rhN7awf7pdRDVw/In11wmWhYCWy
MiqgtcZKKBLX+1jSwuqOjIy1bLOda83CoWtxmA+DopzZF2UtzKOcevVaO1Jr7igaTHfJoMq38sdH
X07UA2/moi0456pkHv2EVuYY1/qo3Q2x3ncBtGMtHzzap4dwHqCcQ7OQXLf0Pt13Vj+ErojkXZ2A
fok1aVdfl156nrseNawufIZvUwviMn9YYAkrsjAfLL5+NmsxbiMatS6YBMTdXLlUigOxhZ3bziHj
GRWdYAEXpZPo50uTyoDLofdlcGLHF7y8fVqCWzsqm/cSMBKIIC3fMFk7QVJV5W0xtO5V4fbtTqxl
/rRwT+yY11TzsAx5d50TD/7kGOA9GnkQu9Kw1RPVwncac/zW6BLr0IgUbYngLDnKuR1f25Y52mmz
yyTxjBejZ8sBrdKCTIzJyzDXsDrttGy1dVy+KBtiWzagjH7MrnnlpO5q+H3nQrEMo3GQyogf4Ga8
B9E31bbDILXDYIb5i9YieQFrgIzJJgE29eVYLje5peS3uJftF3oaVO3TubtyehOMHJZGlj6sEw6+
bI7rd4B3zioKNKw6NAeIglQN1pVdndYFJTqO5ttL2tabnmiRK9qto4tOqNQK695rbhbVuy7on9Ye
ncTQQXAQnbAJxmI+rpphHLlWD5c4A5Nzr0MYgzxproB4PE2RiTLl1yLV3VtoguisxMrErSkW7m09
T95BWgTAFyJPnqrZmJ/XNerCzlwV8JwYtmNmmGVAZtz8gH+zo++vSh5rTbWUOIsx5AhC4d908lgC
8Xzjv3UbcJDyurBL78JuKYOTKmk3hNFn3+LYigBH7GzjxC5G+yGODwnrdtebOTYSyFWq0tPGOprj
kJy1eukx5kVO4Rdzul40JRtIkFA3dOkASK8+x1wOtspHEjZQamU4k4mAzX81qeIYASY6vSlf0yjR
j43q532lPPu8WhpxnqkUu4Zyx4NLLPZdaqWkqThUZsyclyp/bpqYVlSZR81h6Gw8f9ANE+QEA8UN
XBvJnJVDUWenJuk3ZdZxkYFI2AIlOK+W0oZwnWrnekb25yHZotj6FK2vJsIUs+pb2mkOfBDbepJE
1fMESbrXEN5uEpCz1V9FS8zI4hQpoXfZqAkMf4b3Av5iX8QO5W/9OEPHRzNMTTa1NTqwTl92QCP5
U+15Ca/bbdVmcuyMdNjS2Wl5bn4hSY9FsRYZmheWsNiyFlPUaiUwiES4WdCClM2PbXziEJN4pW09
0Rme5LR0Ny7v3lXTaGnYasuym+SQvHLpzh4GM8m/uPOQvgkrYmsCKJ82VQLFCMg9VxcyM1oWT7GO
G2+JrAvbqDK6vlODkNw+ulvGGVtww9jtxyCQu35pZCiXhQcMrcOGAynde7lmf2cJVgcKBVFODR7G
QdbDWQwsGk6m22rBlFdGIKNluW89oz/vEtHVHMxwBkG6emrHGPrCrXM8hfWsCZOjox9XI3W4sQFn
xW69MOxpWdABRl6UWc+jSal9vU9EmefcUYV7qfpJtH5dDuKCK1dBp0jpbRE3iiMpNcvL0knvxTHm
nifJLlPSqNukEbQRLPOz6a2eHWr8clepQ34QF6cqNFNzulSTgRHT7IzikHNeuGEZl/0NdcOLr4th
CJPY8m4zLJKHSZqcFfQgXEiiUc5IzlQX09zNR5i68qG1Zu4WOa5COF57a4jTiUFKka+SRAT6nBBf
n6c1e3gL0W+sy85YpnhnuIX+GHPswudbApsBoTye3wvgfB9qYXrxQF++5YRlkLvYZFCAThXv3UXM
hxJUu/UrugF3g5uJLVC8uB6TKvUZnmiH5Xg6Yi1O9jO/zLVXVA2D4pinO+qDzLOM+yMqtoIrUjkX
3tFS7GWQ8fFhAQC71pC/Gb7Wrs1Llef6TdxH4kjesTgUuugvImqvriwrU9+Kqp6y865ZRlQJdi/3
vansx3wo+2eq2Y2vk8ooZ7ViPLRuvzxVGRTu2SC8VGzLpdNjH6HTeMHmDnIiJQdzhiBh5vN4ng2y
FXZdZAk+D16t2lqI5d/HpSNcbkgr1HwtT07hWafY7sKb7svSo9Kumr1qrxG1CcxTjrdr4rjCB5pT
m0SOJDLalnvW54M4KFlrYUTq9xEWano2najYNhoW3F7PZnACqW2jHqViRA7cGzUJkOdKeCqEDqs3
dmNE32cr8kLiJdL3enUBkWWm1aBso7sd61wYwdyNw3YxR/kmzbHam30xXMhqjJmtm9p8qTPLCCto
1msx2RUGLaWMywqgZq87hnaeDON8ya2gIbRLgnYnyuuvkE7SmuEuWvs4kKLDKl9cba9Szd4NIp7O
9XjMCn8SFX00aZ1fYXmLhzCl6JFlRXlKA5QOQezThFY3/qz34+D3qYIaKxuzfmL7w7nMEXYo7WJV
lO8CYZAlWN+huhAbazUaehxSjStz65oB57z9gGxC2n5MfCSI1gIdsfDq7yJPlrcWeOxlWzZ6mK+r
dWN6WQbvUMRHBsD0CCVHS52HWsMmQrDfUoB7u8i8YwEU5XLL5tcdmEM94EmRf1uHniZgdBbBAPeI
zWktxC2V88VtbtXpt7gq5VmLaeEtH06otzWv1l1fkW9bA1FuXbm4PpBe9I2Qiq+xo/qw1Ufm3nKA
wGOMCPuki0DXS/P08A47HU8xFBz8vkrHfMuqBgHMym6TisbYckfm3pZl1cIoV8WP2HA9N5jdHi4/
yqZ7MpPna4JrsR4XFpIXNRT6ngQuY2O4JHpoPESoNmDvd7lDGzTtcMWl0uz4PHPc/HYmnRQU3pYZ
vOE8no1JL+5SAsGjICklhfAC/D7N3PQ+LcvpstDtk/S2AY+f2T5ubWMGs6niNUzmvHT3SgfApTqm
YeMkS/td2K5zGEWlqVBbyWM6W7w88mv2/xXTeUN3bA7stZly8BchFkJsyN7q92x2ic61TS+J8Iy0
8aKsbAJsu8mOdWxehvNgwxY+IC2JLrkXGGPQJtpTpPXT1owqbQ/YN+3NKDFNf1zb7JgBR3Jw1N78
OHtT/pQgTDjUjVAXBdEV50I51qVbYSwLCqMvwtiOIxraeRvKXZV3ae43dpq/sKna3a0xRGW6mezM
2+kGh/GGqNzK/FqpWG0KvYYgrcjF7VejAxAbSXEKyqKZ9I3q669u1tLinEM37Cxzje7tCWnUVa9h
zhDjlHb3JrkA3jZhfMsCzF9ZtRtpz+Rn6MSy4zv+jvm7A+6/oQihGpE18NtteteLOXHX9MlgF463
jMr9m0CQcyU0G9Sl5vEk8MGZ6LaDny6Sx57MvAsCNDNfSW0MKnyPPmZVx685XANE1O1hRq15ZsOS
8UkLy4Til9OFpqwkoLCYMuDWsL1yv0Z5RC+96875FJCW4UTx4fSBUaoe8cBuYMm4QXOnIYwgb12w
dynii9ZyoupWmGn9QHVakWwclXi0Wi4m9pukzlThe8QZfGPWGnQmDLWogzEAFMBX5kDMoxNxeTVL
x+Tb1cQQtCT2ogUrM/1AExAuLiMro4epWtIJnY5tTTtbn6vpGLd5XPsxaXLaSw0+s1cGlDbn8PgN
HY90nqsMdsBPvEZj7CtTK+PEi4c+4H2ScgcF4by1i+7qIfm4OfCCURfrThjI3FeVDHKTrsq4WqGF
QFHyRF98u4ll2EupzmYrt18N6mcrjlK3MnxzpcgiQlF0ky+Rfd+VNQqTBFGTaYl540zDcixdDMbS
O2k/atDDwGULY9qXnZXw0aG252JJOlgR62Knu3YByZRkVQmoHY1bPYuxKGDBQ2dTTc98YO5WDco8
lievUYvs+uu09PjZTCCzy8iZZLRn3J31sJRj+wx62r+D81bPaWxbd5ZuKsPP0FWdQekgi8s7du1G
s9aNGmIGdPThVnFZpPP8vZWzt68BZcDGybv4muorw35nxMlOdYZ+gfep23SAdBzKbuztMhb2i0fi
ZRuMniY3WdQML1jW8qsESdcdSzm57IpcfzbG2vVrc54vjMharoQ529QLTIva0EnFXaRd7DtX67SA
k8P+XvTxupVZ3XL21vr9Wq/Dlud/Dkw7M84l4+277E/IkuPq5VPjLgOLCtaatxZ01YmptKbUa3zT
8hQyukt6WGYgAqfPYZSjuqn3iGba1xEZzhnt5P2ZdJPvcFDR+ULyg/ChOeMv+HNot83LzC2CPs3p
QtAzx3ptrGuZ77WK5ACDonsJeap8GibpdWtFcwZG4B2V4WIFLceJ4SVx6wyVkBXHZ1g/1m+Tmyyw
kAKbCpD6XUdp13mJBP2bNWjls4RqJJg7bdQYjMjgfQFDc6ZYIluG6DQcNc274QH0buumiK7aQXbB
wIC3nRdRbQq1AF+Ty114aD5ibt9kMjj3XtZk141WV6+TVoCArlEN/xP19U3B/UQGE/4y8x/S+n+p
iO6+Lvnfv59+5g3FvkJd1P/Hv//p33bv9eVr+d59/KY//Uz3Hz++HL/Xm9f+9U//ElY9ep2b4V0t
t+8d7OGPP//37/w//eK/vf/4U+6X5v3vf3urh6o//WkxOOKf2uROIRf/1Vt0eiW//9zpF/j7365f
1evbe/Fvh654rb51/+Mn/9lDZ/x2Cr80aM+2Ae1PIaX/6KGjXu43EiAt1zm1ydHUCmX7ew+dcH4T
hu4gpnBNKpXpw/2vHjph/WZ7PMHeqW1VUpzs/is1dJ8Zbc2Pvo6IN4OjpTvN+JdZTlJqVB7zXr/M
a7lZZ0YBU/uSO9XljKrYUCYhKgZtJiZVxZE9+JPZvFVzFGjN78uINcBndP0PpvqPbXI/bGo/I7A/
2PxmqzfqyVm6Y9boR1dr401SA7L3XgmtlwzbAVyAy2MZajDW5y7ouN/KjvLIdfjWZsYjfCTDtVwx
EVFnjKPKFxpyW6czrCAtHRDdqrh3PJiQol+4CK9ZHiCguzUc/KtC0isekSVaDOmzNNfjutb3a5ld
8sofSemKfRiLaV8VXbwvlYYL1637MGt5gYNc34GuDwREbbI1vtaJUySj4L4th0unzEFyu2T2ESV/
MSdgTHSWb5PSHwVk9K4q9LsFkwJEJv8YevtqXbvNHxblT97QH2HPP3tDP+TuAJPh22nn8ehxr8Ol
7QbohqG4E3YVb2LP80yEwQkKMoEcpAEwzJ7ryjnUp3umnGOqM7sd/CYZTty5y9h+J8nHL8eXwRGc
i/N1n1naxs2LeOtWU3lAq0OLMikxgUdpSggaDUWyjtDpktyMtYXgLaR97wj229EZb9rW+UUihPGJ
Rv9/xAzPVMvkmjcel2i6LorkTFXZja3MC97kfT9WHMpyLALOWucpMlm/izM9kw2WhTSL9L7VtzAt
2TZt4rtsKnaWZ7wNbh/tVg5CWNjii8nk6rPYK+IT4ushBrL960/J+ES38THDmFs8LJumt0cSRvYL
UV+ldUx1Y+NR1eqY9LbK6NZV2xzFuO94xfNo6492Tp1DmWxyoKvGwdOJQxulRtsWm4lFSz29OPdM
Uoyc+jaep7u/fqk/gjF/sqA+Bh0zdCcW9LA6DsMQiLTaVLEXArCRzDjY6IHiN2WxfNz6vjCzOzjk
MYiSWN/LEai5bs6ht1d/Jov5r1/PZx/6B9eHDYqMKxNO3YWCHhj9rYEn61cRJj+iZ3/2237wfVSJ
Z2exrhSapua8Ldrzrue+3dqAI9ZoeMHoVH0A+5Yzg4gd/Zmc/Akm2sIo7+IS8Sa0x1UU92dDBw4Z
F2gILPKvwA+f9SK/E0a3rzPn/a/fi5OP5mcv9qN/hLzimX4Y9AVVgdX23UMZnWcIwhFfUDL/iy1F
fJLK82MR/8GmYrH/pSVi5aOop4OBxsNuS96feIe6xpei5nrQXA4SdaP1K4+2cdr/f/arfTipIkwS
1VxU7ZFMpTsu7GdwTGjhZILKdbK/w0pEGwWP9oAhJkjRime2tZ0NUr001fcsDO5O82j1sIP6l6xF
0tSp8atXT+xlBIcFlE6XwV9/Cp95Tn/8Dn94f2xr0TD/us2xn8bn5oSWGSkoSisHgsfQivmoOHd2
7D0YRrdNLNyO0PFPykiE78YWd9ouDhe9/1Jir4ni+LJHhlASLDJxv88T+2ya07c2NW6npVl9Zg59
w1gZdqX+C6fwp7vRhzMDlU07JdJsj+gq4Ccl7SrEBdGXeK+vxpMFKtEaA/lKeTByiabkmt5VLDSW
doVh5mIp0oAa7xuqlv3VGG5JLj9jSn9jo91zFUfHF7f6LzbOz3L6PqYjV5VWLGXktces02SgDei7
Tqkr/pqn4yV2GzuMEQZCGw6LP07omWOR39Z2o19ZIrb9snBX3xn1NMhhBLFG4WuI+sSvotIM+7zr
9oWB1mfKHs1IPCwgc54Yan86leXQSqx3ImESQV6ME6/eQD+fuaUzbGxL3puI9P96QX3m6f+Y0hzB
V7m1FM0R0W9gV+kZ9OextL13AnL3dTVc5uoLHxfKIHMrVX+mV/a2Kqpfpc786C3/ycP3Y3z8w4Ku
3F7BwFvNEbhPx7mylMFYMvQg9UmuG0YKTyKUFFUpAk2fvuamfENR2QfpwN3M8UwE2hJHk7vEmwJ0
BLDgGwRY68+WAGLsqD+UJaB00KgW5d/cQmev/Q34gQShDpyS5vBGnZXFeCbRXfpEI554DNcKPbf1
ttVgnLvNlO88Ld4XkfGKbNhlNMO+g2ErYgBkmtL19WF1i4PZ4e3mUCKev9VvqUSftrgPXqwI+XBr
RdekK0rfrLVL7M0PeeE80ZjyPLKJ+7Koz0vEGU2CvHmy1bZN5PNff8A/csJ/9gZ/OMQcvZtce0SX
qZ/qj7u4ve9G2W6aUTb+YOpAOomBPlOZMJhDD7gzVUZosyluOInzLZmubdDn8tVLGsbzhtamJIqT
MOr7o8I3RnUlg/Bfv9YfPuOfvdYPJ+JYo+IbzWE8RjK5VOOFM16aTXUt6VrpVAzviv/cQn6IZk+E
irmAoufK97jYegwMXVzs5tL062T9nlXqKofSjIsLR3N3bYOY2233CLqDCftj58i9WuF3ZczvGh0j
TzHi2BvVDmFev0RwwqVpCDBldZvbzlltjjt7RPQaiVAzbgr7nL0XOfR5OX6bDUTENuHmSRH+9fvw
6Wf24bCNVva5ZBrV0dI8ScVQWtznVe5semjhg3CVA7AFdVbrSHdq2w1YmfpGWz3AeGt9TTUV42/A
u52WVRF2eutskLOUoTAgwkyZyH23ICz7xYs9HZM/+9BOc+cfnmBtcYUOOtofszK3DJA/2ByEEstF
VCURs7J7FRftBOnKA6ibgxPIGh9a7NXn0hbxLTxGeVJeJum1m2bD3VS6oHfEe1wgtzQCijv7oFp1
LeCZzUK7+8U88yOe5mcv+/Tr/OFlLxDzqWZ59bFDNLFZJZoInKv2HoxXbEevWUMTB0+ozAz2VtbT
ZiwrBBMDLZBl3J6TVHlLYttVMyx7PMFJ0FjMzE2RJegxbBmMeoQnAelfAFfYh0XhFFsbVYuPscz2
G6fU0eI4VEeJ9Hnw4uu+LlFpxgbaKmjbPeYjw281MvMRRsdA7zhrUx39WNP35GXhXbEihr7T1EhG
Sb1J8m6PhvLZVcl1OoldI4vygqfo0EbxpatVYRahZPSdIWnC2MS4Z9qyO2BpzXmOTlO9Xs27brSf
+rxnqHbqOByJtwqMophCYux/1Rv02dArPlzCMXfaA5fX5ghCz/sFh+533dRw7pXRHIx9HgcxyGxA
6sD7LA3l91qzYpjsmtCrkN3U1LyHbS2eRGcd89W8GTPz3ETiwu3EtK5mYzyXWIeINxa/mklPO+XP
VsqHkaU+9dg4WVMc89x9wozz0mOX9S19ije1kVw7nv1kGM5TaSRXc9ERD1Ardkpbq/y1OrGdRnrd
leKVRJTbv37kPrsnfYxpN9lyk9mpQDJakV6JUy4/jX5GfxeZ1R4d5fRoGV67oZvGCkFNYbWzatpD
dBxhHxNnxwZj4aIAM7qIozXdqSGKf/FcfYb7fIx6N8bFAa3Vm2OcoCrSzRb00OzinVnAFDBEzYcc
eYqj2VekW1L/4vXoGGyLiJpSjMFczPIqQeO81abBAE/AtNuwEH9xwnx2v/iYFS+QILjNIMZjJfOD
sYodqsqNrrkXjguHyqPuDuvWstygFMnN/+Wn9eEELo1Sxxe2TMcoFTvolp1eAtmnqXuWRC4soL7r
PPQulrPJkXpFWfSA43tnpPjGGjxbG1Qt127S/yJg7rOET93688bHh25NLZTQ0RnHBzMr7MDsR+xD
+XwdZTO3OsT2vpVX76XmnFXsEmZS30lu/QHeIis0ey0LFxG/1anEKqqyV7qdfhEL8lnk0cfMetal
3gzaPByHBNYEDCd+iZiZv2ObBQIf625vxC28OsNomo5nOWgYfqIX3arPVQoaMArUhqM7NlsQg/TI
dDnd9DEmP1MUt9ZohqudPTsOFzrsACGOnl81HX1yb9U/HIJRoVkgf+5wFO34YCHkCrts9udec/1G
lc8i71+mmANCLvIoZf/qsD/7cUOkD3bdy9LWLroUNkoOjrmNV9Y7b4IRYJx4jyum2l+sxE/iM/UP
Zx52rjXRJms4GmLCjKxnF6Kd84DUx2/UoXB7quMrSHH4pLU9d2V9LmqOO0fHsYtiGX+Oad2vLgdW
Gz05iuFsmJA9Gv3ux+v7fw30X6Rvqu7q7/3/CqSflfI50n/5Oqjhz/g+3/87vm/bv3mWS6y5JzhL
3FPo6e/4/ukrOkyqMKSO8+CUp/I7vq/pvwHhwwp4/IRpuuww/43wn75omRAGnistsH7pWfa/gvF/
QE5clz/p9CI4VFwpbe/jTdlGT5QgYIyuHfwsGyPJiCnrvmIYWfZItPcmxD4yEPTNZLZFm/xdae29
pqMN67G8VH3JQK7NzqNwgfPS+YCvNA/0yImDAcJtNb7+68vr07XzJyrpqnmv7nr1/t5fvDb/G1bZ
6Yn+fJXtXtfXf+P3SZs/LbXTD/1jqZnyN8u2bSqSdNfQTT7Rfy41vmIIlwXoSts+rcL/Xmqm+M3y
pOd6+HH+yT912N6Tv/+NLxkGSw9mirWIkMb8V5bZD8rovwcwB1JaOI4hYbl4hSYL7c8nV9X1thM1
gHCdVfRb2p5gj4iV9ZECYdglB1pj/imCuPEOnYG8jy6EI4S/2it8iPNGJK2JdDM3zItuhLUm+kRb
tuyEo4+5FvHOMM/ZVXeKe1VJFatwmiMitpt8LTc1aR8a8QBdfmCvZ88kPxVBQNUBmkcN95g91keA
fgQfwi/gc+rt/1+0/XL49ve/GYJV9vmivUur+LWp1fsf1+yPn/l9e9Tlb6c90HVtj40GJvSfa1bo
JitTWOyClqvrCO7+a3sUv0nH5Zs9lpKQrnsaNH5fs1CmNsYYvsQ/CdyhE/OfBPD1PxYj3PGnZKP5
40Lzh0Xruo6J18yBaOXxIK3iw5lb5jT6pIroqMEz3+ruekL7gtGVuohm1MLayQvivTLtnJiFAgms
h8OmQ4eOwzZa2+RbrGxSOIrv0GG6P7dWoCcTktfZxsuUNQGOoXNMBPtVFCGxwTrSdnITXHXqS7QC
cyh5VqzAjZFm1g4jx7Q6B00ryEjo5Aa/A64HzdonZXXtuPblorngq258Fuf6GOQWRlv0XIGDJipw
TXmTFc7WAIM8/a12htQ70sLV6i9GSRIMVoHWKkMP5TNJL9fKJJrARsJXeSuIWDxsJH4M/NHXXF22
xBAF8EovtitPyWkH1I08sCcl0vK1b8vQzOpr0nt2sXnbk8tMe8M1OMtBx/tbJ9Z+lrc1jjm6NKJ7
bB7VrlXYWrSRdgI12wcOPgIZtOq6SkHjSWz2dpZODgnZQPjih6+1/hX8bauJ4lzPx01i3upeGdgl
KSD837y8EI62R+Wzt3gZcaFftusJZ8Rdxnf3fcEVD4gi3umOOCJVu1uLmjgI0ja9qPsy1Zhck3S9
y7UysNr+IqmA1mByg5I3dNWjkAJFrrX4TaX2pPNh8IqIDX20hM0ohknitqpvdT7QxJ0eW3ET6fHx
9Bd7qbWzlXVmWM1t0UOFrN/aZHwBIDB9E8eQqax9DtXAA7Htve6LqsoAOcydZlSBGAuCE4rwtCp6
wSfdk3Flk4ANZrMv6UPzq2y8aIfqJc9oMK2N8pjVxqFmrVGFs/FGb2stNhFQ8bae+AwcFONujiMk
++os3n3S648/1k0h+dP4HodYlaXWjm1q3VQWIL5odNZbMez73NqhLApOv21W6Y+9osC5nnfkgCEk
A5JLyZTqtHAxiBpwJoy6T8Z/knceS3IrWbb9IrQ5NHwaQOjUiklOYJlMJgCHcmjx9b3iVrX1ZVZ1
0d74TarNil0kAsL9+Dl7rw1pVcbtaZy3I1/AiI6wzNK90cRneHLIHKsGKrC7p4UcBi1hPRIReFA9
jgpheplsp1YTUVdsgyH7cBgpbrCqQtFSHxrNdD482MsQrXV6rlRnQRkKjsS77OIlc86Z59dRfcle
WBgORUNOD6tU/o8ydZYHB77jEeUbY8fGfwSe5V9V/BlsEG+TL7V/Lr20ilaRuVEBKQMFILk7bepb
ZDjUVTRaDqAHSuld46XfdcL/mzYLb/PXH7YOKQNZBdfDyYEzyTaFnKO7HpjqnPIoFqSEenhNZvkL
oQ2oKN+5A5pZoh2duy2uk+UBeEm3vVzQAr7jWKPAD80SCSLwok+vKllnhO2daTDSDApK+CDmVIXK
hdqaOl6BiRAxmVPK7NiXoAa9uE53qW0Z+wxRZT70IHTgkGKFHOuDDez1LnFM/zELKkBurhcFs9xp
wCp5sO6FZvDUZjtBa9WT3bm085Dkr1ddJFu/9k/FLDn9s3G349mw/jT4/vcrsBW4puMJKt2/WlF/
6/QZGeVL4kz1PsaXbAQPo8Sm5b37dYmGbuY25A8FykRhrC+G/BMx0PySkMa+xAZgU2PTL6ZMp5D/
vWqxS2/0iyGv90h19tCATjqexnDQwS5NeU/ruNik+6yzt5fVdUYpips0ozuNy8tAr71Z5uZkC9sP
554jYSLyzzwfMNJIUHXAKCilIZeMqFT8m2xw9pe/RQGvEuWTERcnWDj33py9apyTxaUnNcbFlv7y
dsSyJKAK44yoHn1R73BAgtNheSiCY58hcYenTLV/xHq8NUbvrSy6K3+0Ng4f7+XDwfJ7rMzkrMcE
bP+yFTKNssw7dM0YBkP6c/KfgxE6VbEJivoIrhSV7wPv2Gb0MEu3wzuZGvjAqs3FNOQpD6gsnyEy
Rv/S6zTNjeO5TMLmF/KJH2WQf7rKubFs9yaZPWhQ/pWMUZ60dDXlOkJ1yrzQKDlvT2K7SvvQ99lG
WfMzy9YRaYpEo9an8SessuPMcm1k5RZT0jZggDAV70upHy8/yGVj9Z1TO2Ni7Mryqu+q735dHVy5
rVf3xurak7b/0Bj6va/4jxcErImgeubL4E35/QXpCqydg7vUezUgLsAtD6YvaGnsy52ozX8cfv7P
guSveuNrPeILEo3R7Jmu/xVUK7psHBLERWC5/Zsh61j1ciyTU3qPL+JSPA/IQb2d4YhtxYSscXZz
/Kdf/NdP+teLCALbR3pmOV/zkmSXOFWQeTWunnLTgGOzSSgRTUxVsecPWIbqvx7oZTtr5heYRiGI
DMgydbHpveldT95Ou2wWhhUhVmUjVRtc4pBwbIS53h5f2tZzmM8trFeecUwNcRMHK6FM0+FSIOBC
RSgx1W+W/Toyw5WOHXpGEFkj6ZGZ/RRbJ/TNoTlfO32NNfzDcd5lJu4E6mG/sCKFyftvRe0/C8e/
q9Ls3ztH/3gLpGv5FKwAGHgVfn8LKtOy0hFp1x4n3aYmCMlG3z57AzvbGo4FqDA72SUMwtJvuAN3
zoyibr1D9hxNM7tldp69mGIMmpByDn5TXjE/Frza1b5OWOimj96YHuy71QRoOIsbvY4Pyx8zAP5K
C//6YC/WFw9dsrTtrwRh/IUC/T5r7TBD/mrqq3lx9pZTfjdSnO3FeKjs8d2cgnPhPk3uciM844Dn
AVqZ9VYtG1YBNRf7OrUOuvMfrba/mUdqThMcRuNfX2rPahpAf/4pbuNLN/Sft9+zheQoa5v4rH+/
/TYet2py53pfD/b7YqRn1/BDxQSfVtlFPTcR687K2S/OIZVI9Kf+tmn0tlrEuiHkCa7L+tfiprsB
IQaT5D+8Hpyv/zZ8+J/r4xzqOp4vxNfQL7tobK9Nuno/ZzXFYx+ZzKs3yHB/pDNWSD+/stHBC+nf
VI5zVIS0JWwgJqX3kLGerzaKBfsZj8JOD3cK85vZPQx5uXWsgTKsuQc0h/YxfYFJsc9FsWUzO3rJ
iPGi3ac+9gJ7AC9o3zvguU2FYKTLf452enDTj//8S//tAiV92xG+w44dfJW4FB5GAiCj9d5V9v2l
GrPEeLDiq7EQu1IU0aK8Ax6168uOsizWYU3axz9cwr9bkaXP2cO2A+qGr1F0rgbmv5hcgp69UIvg
yGoatvP7pco2ca6YXbHlKPLRGW5k0ze15vrVVS7JiuXnpcoGh7/9wyVdqoTfPywH4B8tFh+HhXDF
lypitaZqjFfeT1dcrX7zECvnzm+9naPrO/JCPpqBR533NwCxtrnzh7b2v3km/Os8DVuaXIT1FdKO
9z02ltbl7aPw9I3vdffsVlSQvrEVyrnnnBpY7WHlWrwmORMD9oeBwNfWD0XU7xfwZXVsrGQuG5MN
I8dosJZd6ATuXnN24akAUfmrmqk8axPUVPTktObQMlvrOx7l63RdDoM7RxXaV75nPpl92/68rPqJ
XW4u73WAEB+qzJ7Mz3Dp/JuLBrimXgoUR93JDSmCZfjX8/z/ucXNjPNv7/S/iNmf0rfsImP/rY1z
+Z/8TxsH2bntoRWwhcXXf+ll/6PLLf3/smlTW/Sx8b2xIvxv69ES/8U7SWec/ooPqewSwfDPNg5/
G6+qkCyWFlUO3/L/SxvnXz4ApG68/PBDuD5iBvnbflMLMJXScp2N/pCrbAGMOQ7XhpsHaVgOs7Aj
rWEs7i+G0yEMXCg1G8cZ3XLvZLaRbZJ+ASk4YeRvo7/dwn9TNfw+yKElwx57UfEzw+Wr9Pwvu5ab
63TExMVllUMcn62Ms0PEgN2YAeaU6RUWLw0aKM74Gho7vwPwOTV/WJro1v22MlFC4iRwXNN36Rkz
APj91vjQFv1x4ASfADPx6Ngknb9xvSLH+KsFP/8//+Qvo1seNLMLKxABtbIpLLp3v/97uZQLfB6m
2A6+tGE7+vZrbs1mGhXER/6YsnK6JQ8x2+hqQqYF1oIzSw9otzj84UIua87fl2QuxAHXEvBiBh48
kktF97dzpQag4S6WcLFc9fUQKX+27hyBcTrGtnwjyQehf4bvCh2OWOcfwuCgVdhrYlw4eWYZIidn
GuKpxs/+8FpcbvlvV+ZZnDlp4ZsurXeq/d+vLIFUdEnFA3cRyCneOfR30DupFrDKf74HX98//5Js
QlPT51xN0ff12ZuyQkeim2FPUmYdbBFfOuauZ+bzDeCO+2lhUt9AnR5QShhOSYWBNbb9w/v3dbP2
L31aNiV5qTil8C9//rfHYDUywzBdjXvc0LhtlUGYil/OixVNTWsnV2LKrD/c38tn9fv9ZdHxMNBA
TWEA9/VIP2HrtlCxDBzbC/0dQT8uUGz3eR2ipXTxqbq4HoLUbuc/8fv/5R9mJfN4ovSuWSK/fu9L
Bo59XYZ2b/eluPgFEFSFcBI0bxrGSuyMWbz+aVz8r7+Wh8vB2gWrz0r8NZi8qv3VmWzR7ptgSg/E
2ppIz8d8+qggtX4g0m6AEOa4H/7zu3X5jn+/ya7PpMniV/J/Acj+/lwTpkHmgCVxnywOYL24HNpP
7C5zuidIOhv2fqd9GS5DElQ76feWt//P/75l/iU3+N9LYNQlvMvWQb3D++3JrwGd6dTErHj1uGfa
gyMl7l9NVMlASmpxnfbuk56anb/WOsI9Zx9m1SSnII1VFiWLO59bKEgbE0dwZKmZyrltumPSm/LQ
yBlBX5qbt+1i6X035T9LXyVbvMMZ9PVq2lpeT/8/RuxPyHkfGXla3yYAz7AFLtg3DKy4Kgr6tTmk
nFVoqQgNI79MM+NtlZgYQTjxMa7NpwW4BF/+eq5m2z+SK7KcfAkKLsmT7FDOOR3UgHNv3Vfla6rn
9GjN9mez1uaVb68IZiHmwUpQwWMuvHXnATS4LWZ+uEjSuwS91cD3eMzwbZ6QX0DwFEZT/TBz+drP
pRN16CKvcl21QKK9CkFSJ4DM2+O5bob+IEkuD+j2gLCDqkjmmp9bxYJBVT1CmfcBo2dijKyhnl7n
NYOAwDIaFZBGdrPPDnCh+lTZY9VrFKpBZzpZuPqjq9FV0GVB0DnREPXTXW1OKl9CWdUsQKMzmfI8
9sEqd0vQDCDtCwxGE1SmnCMgFES+LKaJqsq0CjMCX1ZnO7RAPu4Co10WOOIKLQ44e7dn4OH5zcrl
uFbrQvFt9HcoAJW+Eg7pqLA/exUY14VvxE0DkIdI8DsY4iyAunZH8Ee4C5wD4HaMNlCiZ1Rio+nt
dZ3yn5OvVXbvuDTr91ZF+ftcmDLwThmMlXyXeTMbvTWA01fc0Hqk9+GJtQcjDO+C+90EuJejf+zI
szmUFT33STiffWLy11JIO+NDbJj8JeCV9fdksQmvQZzpYC82wfiCgiwEi1iRdKwzKlbCjIpBctWJ
0lwv81X+s8VWzEvS5Bm9St4hYgPKgMvDYiy4sEZWzQUVnjCJuFkhUJANMS4Osn8PjAB4YTRspxnF
jPPd9kqUJrFld0uUjXV9qBF9DVcE1zZolfHDBTdOPfBXT0ZOr7Jp8c2cu6QElFGJkXdZlG2wXBVt
p783Qx6YR4FqfULaZEpuFOVCHeVpdVVVYoBAB/qdDMGFMRnjm3Y5wv0sHsxytotISqQ8V6XhDfEO
E3Nv3ZpJMxuPCVDP7B7Nk9PvQGKV1c/MMH+tmVoSXPKr82GO5ClcQ83Ut9oj/wm2vs8bx3G2l1FQ
07WEZr+In4bdi6vRRk2Nu5BQZKi2PEOAZAn8JEcz4Rva1X0o1Erb3Ugwe4QlhhSYNZkdv5ZWTSor
luJz6xCZHXpzYWybBdn5RjcIu3YEPorubUgyLc5mDVP0UAgx0yOGkLWZPTnGoPVdOElNH5gMIbAI
3eUg3yM4Z0lCGMJIIGshzTU7+GpgLetc8NQh7JspHFShh51byLZDlbfOtJDRc05ApGPJy9LLOiWl
GqYSsk3tBhpPxghKVFQN6Gt7aHSEVGD5sdbJWh0YphiIzPOJLUzbA9sWUwQr1M4kMIiDVmZFd3sh
oXR3mdwDEaWUGXJ4AWdoSLYbEpkdJxHfprVtGR80+xokuxuZM2kt5ACwS5Vdfl31fnXAhUF8J4km
3g7PZvyQS2HspFtXkCYMj8FSMamwd83yEwNSGjZS5rdW50xXK4mGMIqqNf0YAyQOz7WOL+ngyo8J
V8kAJojR5PZkfY/bCoM/hqwiZa6jCAYPhyCVW2/KmOqg6K7JK/Vj6YV1N9kXib/7vlw4hR2opHkn
13LZmkPs3ILmSs7FJY+8dLOjr632Rihb7me9AqS0DGJntEMcXJjPsY8/P7XBMVme2rjWen8BsR8C
Z6KPOvbNDgJqXBxFDjut1HCaKrGqg/Qq4wTVt8K/59W7sZimY5c3y3sGC3XnALc8q6BKrmtz/SZM
4Me4KlqsT3blM1DroAitpZ4exzK3NvHCuQm6Wyz6fTD2F6zLOjFZVVR+HYURBqSuQdjZG2MFSKLN
q20+eXpmnRLOr4EDC/ELnv+W29Y30RG54ui1OeJcCsC+JPI4NwOGC0PnsP5apzfeCgOwidn10xlR
bZ1ug0Umzq5IbBnfZI4RPFZG494RMMGS7uR6G4yx0277zPeGs52Y7KBFXtwtsoWKWyolX9uSVNsT
NOuEIfbFrB9WMlFX01Tb/fUMCObn0rnDL+Lj2m2Aq7nblL0fbDV4mF3cVPmRmAAv4Inrhr2rWI7g
/TpElQYUDwDRSD3j2tD3QOCaA3uEebXYqJ+lsFg5A6Fusnnsb3HQZhtR09wgbde94x6qKCm95MLc
Y6NWWfWIIqbcrmLwwDJq8Q4+kTGnTPn16IxBsku/MO/sqoc3p61lu4xNCubXbp1ii4WNTAZgReqY
Y8V+xFxQ7KZMp9dZ0vRHy8G1S645TAHRF0R41N2VzC9kC5ap4JeXO/axa7qLPKvrCxwfRXebw0C8
oDlMhPn0fDbQGBbIlujLsbbYxiHpJd8GcQZ3rSXXbEueTPoiJuEdIA62W7dRyd7tqBMcoHlp2n1M
q56ila/zVvRqvh0D69716gyOTgUKtJxx5MR03kUZrxHVzkpMiMqrGyIHjKPvYEr0plL8pBgktpmi
JxoEKx6pTD6zpmW0b7FNnFK/q06mlfJILAy26DU1tjg/cDdVz+MOsYnkxBC4HVgOmdY3vkVowFTj
iNmg6R57Kotu2lVLKvPtQm4ELSIqf5nGpFtVtrHBvTSy8mWcSqth3PWMsY0CzPM45rcOITbfHNPF
QNLMTxbxQEjrn3qgMDiea9QPalUuXOe4u1kXa8Wu09gnV8QvHN8/1SihhyUf/oQKEwzg9TD4+aFl
YQSytFzPY/rmJmvNuUeVtB6S52wyXHg3GKncYH32muE2UHEZiUbwQWKhVJVjXXczoN+0nQ8jUTvw
ZIcnhyCCXQIeIayZDdQLMgpzTsadNQ3F55CTRkRltm2YpG1LI+0wClxMwy1YM4fZKuSV/ohPSPDf
V17oqHa9yTpv2inZiDAdV/XilMFnP4BWbYviu+G6xqmv6Ol7qIuZ3/ACjuk3coXeZOMwBJQCnlQ6
XbCL5fQy18U7S/A1q/pdaTciUsGQbwZJslQGDZhXsLowSYtfKViwrBgVuUrTErHLX68qbba5dfHK
e2idcWQMuCOdXUU7kfZMsm9bQidYh7LDms0/NSCL0KPNsBlY/+Dp9Gob+FCneSYhYWJgUroVO06a
yr1HEYSspktuZo4oh1qYC7PZ+LEcNAPJTB6m2rwZUTtuKk2J6hi6hDfZLZugUfkvmRnNhrIyYIKP
A6sSzvqad8IlKKnzr5n4zge6EPfzEusziycCmsLF+liO4ok18VktEEpTRa5OkINIF3IMmHMmkrFn
02Oe7Yo+jHGMMuAqVFh6sREtZslcqfffGtm60aqM45xrAe3Hmjdt7f+0cuvOrYxHd0HGUgeD4uE3
ZihV/MJ8ytzwSbSbuXa9O3+aD7YWO6H96TBCUCKDg+y9lYi0HbnhyWZOtHG0Pfu0UJQcTE/nR4Mp
/QYd33O3INRO2PStpiFSIF17i8gWIVHaocbIzVoe1xje4yRgRHW4aBF6lA5jWwtzXwn4jQyHC/Vk
9W/xQj+O8IJurHVcT7rpnXCgGMWiMyrMODZZQp77QqLd8jHaU3s0WmE/+OwCD1OfG6dcpeaObkqO
NmBOntKmqh4rta7bpLhMB7Vqf2bM5XziGzxn4wLr/YbQEdE+yIdN6VTvy5y3DVuHm7zBpnop2Vlu
QeECarJQFIkyGPEXzsm16rBq4XK1IE0QNZAMNbECU9z0m6ZNXhfXLy9NBAerIvE1akF66Hkl5NQp
FYfcRCyWWO2rNRU2rGBTP2CyKCI3bfZO1XRRWZfqG25TI2FuDdx4Yuh2Qwuouq1gefaNYd9AqsFi
NEBoiuDleseZRJclLIagDhUU5o0ANcWrheDoAssFDngrA2LuexQHLYdYr0IRmeaUADbpZrccm8ln
wtHUgKtpSAAhD4WInznF1ovOEjZUkqfxxl6SqqPvA7c1HLrBekqz7tqZymbX6Xo59UOVhX0bcG4B
cnfu08S7mYV0znWmusdk6tiOGFWCxzC8pTyleZ28Oxm6kn6QzIbpnZEEblRVt43X1j+qhDZoWLvr
gt95AUDbk68UyWlEkkNFqTfFmoHvdAiPYVBaI8goRs5g0CjLH0VTrmSnsZ/EkWxMH9O3wU2gb2t0
/QnICtx2Eomsa0F0zwk0+cSLmNnZ/YglkbLXyaxtjnXlaRQlsC7o4UDJ45SUtnJOfY7AQTe5e0vP
cA4hMcFeSEHujWabwrmqJ6yhQVDdxsOs73Ixo8pZUldyfuCtxvoERimaYrJzBjSCLfYG72UqcmpM
RfDISbRe8wpOu1lDsjOanaRWYzpOo8INY1uTVNGXyLkKswsm3D8zXuS41RP/WrDsWrcZgaDK3L9a
UpG8BebYvskBF8ZcBnLbpKQPaqvBe+ZkK1IPL8BzRuAUZR23IGeImFGmf/YLibpk+nRk89TZkYMg
Z7ZlwWDuFe5qHNusNVXIJ6YUv0RMUA/H4Jfr5NnJmrPye5C0Hwx9uzd+FhIsMuXQkSQAp00kkJdX
lZc86ASQRXgrvIgCSr/p3pVG719lNO1fAxin7OxsPbcUL1jf1gxsL55ErtQw9j59dBiu/M5NPtMd
hb22BgM8yKLX+PqY5W3a0ujwT5m9DX05Ll4yyKg7UPLqO7K9GdmMNe+aS2wNAZfSulNWsF4zUmWd
RATzbJY29pmB4LfXWnXmVRnrOhqVHh6Mmfl7vgz6jVPkrUNf677pKobhXm9FI8N97rCpkfI1zhNk
dgW7AcxMMNjuc575y5OYg2o7DcQeTX2ShTRbSSKjxt52AhaErGdxAhamgNOWK1SIDtWeHUDECxu6
R/nWtTqMJmvdrns9WsAoG+mexlQEUdoKMhaMlbqT9BEOKJz5AbyRMKitiDWLML+JkCZrJGUIBuLP
aQweMkvDvQI0uSmMRXNukXcaozyRojWdT0ei0GiBrEcU3tAEM/9xRkfNEieadx3jjEMOq7yzKcfp
3jW84FReXJFTot4A8K4buxwDEiS5lI5oz3KP5JUDu9TpwKx99W7TlSrBr8YUUGFfOZsMAfpT47oA
RVeER5IkqX4PmiT+8MnBgLGPmgc80nvfoi2PLA/1nF1iwJdEz8I86bLDqDxC0qS3pDvTbi1uBBli
zIRfdKcP/eCOYUFsKnSl4lD1FjLLtJffXDPfJmq6m1hwyW+zoagMVyOSgXou7lqKnykZoJL2/Y8F
0lhoz5V1pnM7NaHhEHY4uzwtLIWAvKcgQSPoVJBolTs8p4F5UI2I37tgYTmeCDUbU2erSAII4T1p
0HoBOp19k80Qd2mX+N1Nm4gADYyg6XUwqxGZb+F1fc9RFI4p5vLcEOHUojkJ85U3gTBJOuZ3WUfJ
TQ5IL+VpSYibiMxC9Og8ExvJYS0mRBfojLviNq3RvUcdiYPleU31kB8zWwWfSZ+O0wllPLz0wKXV
GTeoF6G5rS0hq33lnxm7diR85d+mCk4hdttDKacMhlJ3drT9noMm7zdzBhIzjAa7vErpWS2zdZpn
IyKhcpe5/ouh8mO+Tq/dOnpnZyUHJR/c7iqqsqkLZ7Qtm34EBJqZ5S0e8VcGHsUGc7ZP9FmchDbZ
T1EsORIHCpFhuvxaenltW/GZV/+lSomsn9Krts6JbzCqeBd3BCWkbkkBPT/EDXE6PrKD2GofocG1
GyYbb+DbGg4q3h2MvgUltvPYrfJowtrb2loS+loVPiVOTPxG7OEBZvunTi9u0tJ7r3WwV7MqolQ6
ai8a9dA0xlPvDqxYxNoF5ZXV6ZzOmFy/Nely9POEFBAzO5Vd9YEUA40Y2d9XdSDBuFuM2RS817ov
cKYT3Q7vgB2tKetzx4KzFS3zbbJsEs4IFPIiQb0AqP7VCBJYKo2nibiiP7erKq+bTiQk/cxMEjQU
/V6xzcyZyIogiK98IopOitSLwkFSJzMaPbHghlrk/Po+dbQ2v3VKPpLIZO2tOLFeks4JkXd41yPi
8IehNtR5tKFYZiVrC2rg/E2XGljHmgYETSLry8mPwbDEGD+t5vVM80R9o7ldL59mLhr5vGCK/Fnb
WZ9EFKtdejN1nDU24HSd8dzSpR04O0vu+MJmiKXDL5MPZehsRctX18OdU2V+/1bYAzF4brUWxhne
NN2KDSJIAvgwMXIDEtdMgQUqTkWbphTIkQUVt0ZKMD+33fRQpcadGQwvtPHDulXmwSmIPDOnNI3Y
5bh2N3hK9eihsPT9nRiUfqX4CXaJmF4oEfNd19JpHGv/gdQWenaOADlqdFfpmLh33rQUpBev/Sg2
IDdBZpZsc5s+Gcr7NqEIn2fHlNvBmsQ3Wrh8cZacnNCMU08dEsLXrhQxCsfG9kVLoyZRDwn0IH5f
av1IuJUaf6dkHOoVfo8RsqtjVihHnizRGYTEQrY5ilTBnp1IRzl0BOxCduiy5uCU3rfeWrwFyCM8
6hN5F86zyOJfNJ1HQJGzf4o1oqWwGIXV7MwkGaqt5kDPOcnHBj2K6TUQMPdnFsMH3x6GXWL3+qjn
1uUZgfaiPaNuVrIXH/yqHR7U1Li7zrX4zi3iHks1HD2QzN9j1numioZBgvCQt8TBaUFrWpDqgaFW
JreF7k8NuELauw1tfdV3BKIURU1AWZLZFz6ay4cwlodh6PLvjJbXvT+YfYRNGW71xURfjPV31kd8
RJyRoLCJZmMsSaL42vvkyopHy4NJyYBhYEp2WyWJhNJrmgDTTVoKRYuIuhyX7LTKQe/G0nZJhuAp
k5NMxFG5+N5zRfv7BZW92ukgbrZtSuFrFiVFR9BVuPxpYqKPZwMkLyhUVk2QVmateaRkF/CCptPJ
ZoeLLLtyYD0S5Vxpn6GQURaocRIr6TH6Z7O5SWw4NUY2elfAP8vvQPSHx6aZ35oZqJyRxO79YEsi
sKsleZqJKwx5xR4KKEhY6av5QRWXVCupe1RPqCz2BFbbH9M8Fycb+TpvFa/uOvKngsid3TTDRStE
Vu0GMLmfnbfCKa9q/Waw921S0i2vjG74OdIAvY9L4xro3xl5KRWY7HOKwRrA64PDIr0TDEOiomdU
H5SclcgII7lnqS0faCU1shnNpnpJzGadaJqiB1W9u+wL9tIbK1n9l578iM3Y5Dryl3SgKwZktgzo
xPOrs9e5ovexUPbQupDm1izyX2VamgTfeunR6aanhWC6g/Za7z4jXWhv9av8mOK6+UbUtHE23Cre
18SqIQcioZEgiOmotY/w1KAsPPstbFNQyvO9n08EuMdG9sxkgbCTEUdYQiRdGBB6SHvUIn09G9oH
GQcNS2DvfLZWEyBEbpZQda4TIbKfjpRHQUQccfniriPIKxehdKALYhDIbNunIwGw4PcuQ4Y+J59h
zDdm1Y6v6Wiv+1HOdWSXDoxYnZbXPi6Rq9xs84elaB6t0Uv3gAAVXCrlbT2b6EiDAu9HBajilqc9
PQReYz9NnSIfz7CC8XlkkOOEsJUN/6YNXMIA2owGGJMo4qsBXRBSEgPgA43IycO26p9ePnBcbnWB
rmp0sz7ysqLl/MdBOXIUXC2/ti25KRennSNlj91PweAInHMbezeTbmb6NNrQ77NtFN+ITMlu2KIq
+vJp+XNpLKtlpCmtBz1eMsBkqU1SndWMigsctToOIy1TxnnJ1r1ET8V5UzN+G+Pbgv7wNraolVyz
M44El9UDvNcs+z5asArPICFJBJqYnZTRVDj5rpgb717n88IH5Td0IX3rOuN3gyKEmHv2EmNAkFYD
qMqrYNhX2OKJy8qI+puIlShh+jHyaZoXJhrLg9kBuxIGzH1aAv2zgq+Mn2kgasV21I5IIhfiRzYE
O9u6iP3BWrGbLu+LtXBC9mGMEXq9Xmk9zRuor/beLdp1ZwfdEpoabpxFlPOGA1q9uQQgHvOCOipY
XY4bMRPTSg/mY8dND3Ns/bf0kp2tr0aCbieZHRy0oRsHBEuUCCxdfMF+NLTltzlQ2U/cG35GMDcN
snTSDqukn0eTu67HMi6SO6uGXU9y1dZs1HhgSEeDsYptSsRkONCtIciGgijkVE1XdJTZLjOKgIAW
Nb7qthquvcwBirmW856GAhnxHJ8ieUGgZJIz3FrlnOESnwbXGAf3KKHW0PHHDLtcml6jpfejAvPB
ty4ViBMDr7u0UIP61R89yb0fflJXmWGH1PyVHOIOb2bQ3wZ6NW84XrqfKl2gy2SeC0ko6w/oLngJ
vSF4G0yiIcpleFGT72+rIAVFR3LMDKnSJvbECZ6KQNCKDcrvsKfN3bLMRGEv3geDrIqYaQ7uMxl2
F6cPkQoLWX2BkT6RtnMZMzXBviU4+nXoEs6TDIbPBWD6cO3ZcJjuqafUniUT1YKuGRlK5aepsCPU
BYfYLnOLY6cERYc7ky1eEAa8Q/9hh8RqWyHlTjscZ+JGnwvaJGsEOCbhmOk1B7OPl7tlQEwDIbsf
G36E6raOpkG9NVOX4ceq2yIOx7yqjnDN9Y+570raOPgas61PmOqYtauifC2nFOn5uOJ7WlFFzNPE
l2amr6UzdMe+60i3lUMS32Zlwzm0HZZ7l8bPUWBfeiEbnh9prVO/bjmQZf2GAQCstCaBYOQlHPI/
lUqC5CAHsiL3U6BNNtk6BntOR8sJ+7GezoNtp4DGk/mjmDpJ44kYuGPAe1SHk0dWOxbhhV1pDj6F
SJZnDIO4GgcXr15M1smGJdc5ZgYPBcKOEq89oriYZKoieavzkiZ6nVi3IF/EfWqX8bbtZV6fFy9P
oj7R64P0prXfoAybpw3gH4/PousskJjFf1N3HjuSI1uafiJrUJqRW9cytMrcECEyqUmjNvLp+/O6
0zO4DczMboBZ1KIKmVHhdNJ4zi8VB2wHE++mOM5WbjfQgsEt+iHbKPmmeFZvHdhx+tzGz0Ql37Oy
waLnOMkelE8PRudKXt1OTDRfdlMVp5kwp6kNepY0TKR7qjscnJl5+Fp5WVSjw3X9X5Wtg4ekL7vp
rBPtncZ68c5YlNmIklJ9UZ8CSFvGWCap7GCdH4f+OnHC5CsafYez07TOwYqhWvsihqRwCc/n66nl
u2o6a80wMcW4D7ro2W5U/+K6uXiwciT6lCXl/WquiByHZFfLEU0+MUpcOwKuKZHHUnKDggztMwe7
FiPgKr1P/AH+fM0heIwLVAHAeEV4bgOa6Ntistu1x6j1nmbktkOmqPK+6uIOJH6mDVnmM7lWhr74
lCc7nM62rhbcH8EGFxOoJ8jlPkhBTvae55bOSsPqEvhB/au3apwuf1PZbaqKb2wfe406tNSQELfp
jLhPYtGt8cTztclZOsxDI1XLiHeWgCQCiM69N2T3VpLO26IKRqITA8y60XLDuBP9HNBwka8IcreX
VdeUweMSxgO5S3Ugzp2y2xHA1XefhymmwqYk3ncVpdawpgWifOloCaTvzPOSHTCk2dQdGxtnTazV
ijdyuNyjD+BBp85vXqHnW0ApVNNQwGph9hBzb17HVLkjiw22QGiKJj0pxy3mvQuJCDNexdWpj2AZ
ad+YnXXXFeHzOMKsJY0DSN3aHFGbYOGlpjlsiLPraheevYEUiZ36WFcegXRuUgX20zg4w5eo2vQx
oyZ9Jhwc/RRDYK/81Ty56T2RWuQ55RRQCFgD1EtihCinkNPBQUkpImlIo0622YKgK3MgC4zpFuo0
OnOQoTAE5RYxV3+cqwnxjeXsmwz7lsPiNO0Kl1bnrHabDVohnrIiE30ObNAT40eo8l03IhWwmjTa
d3nP58LFgI+3f8+nyf9VhoZAmVlNrGEiIR5taZZzEpZ4bLwiWeQmGwx9eWlY9TwJoCaxuzgfiz3T
WkReQCAA1rjtq3U++eldw0bDJsq7BNBjVM0WKmUAYWO8X3fSfaIxjjoLPsubimSxy6EGdsgG0JzU
9vxYWguNzZP7U6ZUaCU1mZAwlt1G03SxG7g73SR4zihwO5h5BL+hlO2il37X9O23MhbbgC6ffSrD
XjXD7mPmQskRwDA8OfQ/kfdPYB3TYNmIdE/+3TSfWHihKkQ9SHMqY1ikLXsACN9qLHqDaFCOHhqM
tmIooILaR6BUJC3SFQryUrKjGhVNTxNNz3yfQaO841DVYno1Uzvn7//6L2UyA3fZXW5Vr3FoNSOZ
faGHWYs8Lgl+2NDfs3GsnB8txg4ZqiiodaUHwtBsA5sl/9hepDkzomhEw7SUwOZHfdNE2WmT1afZ
53lcmTxEDUUjGb/J0HmN+c2z7TZfIjEog6QS+lfg5PSLJKJMzKvgYaEsEXrIrKeu0v5Zjx0n3eJq
GZ3/pScpwkwRhzcwEWyUaVBjjFbRwSzYflaN6QpCS/KyoKhqfCLbumHyrKKgX7v/iJEsI8dqT5dn
gnjtJs/bVnaAigxfRMtXQOvhcBQQy809kZaDc48BNYFLGzJH/xqE5KXV9FwG5EkWGHRQGm5bnB4g
43GF0ryTFlGSbXyZet8nOyDLwTxsEx5iV3CKxmGv+Hd15063GDVMK8O2XbATrlAtOnfR0FpPieQN
iUIsmY4sCbceAnLLv+2in17YJq89rApE0JBn07ZtJZXQYdJ3e7errA+dOuFTN/XpXZrx7osYW15q
Mt2pjWPCHYMlubM7k65Fwngd6LT4o41Ha1aT2v24mmrGcVpurWM66nmHGsD7nAjP+6KeunulToMV
vXPUbfWsoEfgxRbva8K4+hDhUL2n9JbQb4Krz3SoTXdkL87Q9b15j6dqp6OAcM/a4/FYQX5Wh2YQ
T0mdPyxCQvcrO2uO7DsLyG3c6zfHtj/6EnA49UxzGXsQYVxp7n0fkWSFzwdkKGs/8B5EezWWwctE
ddJGqDF/madJvkF2O1uWTg9FitKHlKny94AZYotTScL223gVOTnpGekDNEyOTE9pKupraVjc0zp8
yhOFJXVGgUaHevsLhPazGIby3ORFfil4sn8lZfIYMNldkKh+0LS0xFuPGW/dLQ4e3NxCAkVjyEqm
tdosC0OaNdzQ61CfZZHZmxCJ9s4fC+eSOSV1ehZFgBtRC3P5RxH7/8y08m/ZOv8f1TQ4t8z0/31C
yctnxgHQ9Z//1u3wz1/6l7dF+f+BaQvBOGEj0rPQzP+Xt0XibXFdRxGLREJOgBH9f0aUePZ/WMBI
xOo49n8l7vwPb4sr/wMbmI0EnQQTTHJEnvy3SJL/U0TJPwHw/0vlTNOLx29AOQRmbhdaSP43obVb
JvYcI4FGYufhdVT53B89KMFLUwHS903N+GxhcdhmE9sl/X037cKktt4UhRuZSOeVw9BsY9Vl29CU
+thZZPnjPclBJQpw/I95cLJ3/sx0r0S8HBbZWL8yQl2+4imTK9udSzQWdk/k89Ru3fj/6p4jquj2
If7tQyq8MraH+x+dt4X1+d/V5Oh9LLVkxt47E8oZO+30KxdXDWejogghl4WgKMJING9kJPtxV+iI
mb+qtgaz/HfXBgSoDJb7OAQk6BNuoN7CZImfMQdg+CyryQXm85Ng5zlp/EjMiHOYHHd8DHLaJYAl
/Nam5ZHo1V21mBEc2civKELkhe5L45I30QVBJchiRBq27cCYl0n7JT3THwzJwDvG2uDTFDfVEs1W
NgmlDa1E6BogvgY2suwUwrYtPvqKtbTLiuzMIP3b1whAjn1c2u2e3r+2BjYDUMbTjFWavJKLnqL4
agt0nFWPLZ+ie0ffuwx3hJkPuvkm5Vo/57V0vc1gN8k3h3r4gXSr2qpi7jeorkPY9J78ZqRR3kB6
cZSP9kZ7viLZeuw+vGJysl1eLBrLnsgIrY8jwirp/0ByNmXAWzO88Bod/C2JgfFsq+YyuAZ0SB4V
o/F2JNPhEA/Ye9yAzVu3M+kTdZ49zAGRChFYDaZQK/tLSrPYVkMS3QVRBp/qxc5w8QcAG6d3xQaP
jLnaYaRfCpWK3bRY7YG6qvxhqot0kxPNsWvq0UXJM5lfvZ9SZD6bsfwxDH0fSxTbZwgW7zqOiKHm
zG3evKG0d64P7dtH2Y2toqtzNVuBoiIrs3ap598Y5lY3P+yL/j0g9w1pjokhprI+Bfcjd7IQAxBa
ZrUngefsTg/Ye2f6cwihJJI51Wn32QfhRg/tXWi1W5t+7nVF8T0majrqiPFqHnvtuCg8GrNBvLv2
Cx3/cBKh7lR1jmTGjndJZfXnSpQAxpjUjllV2G9BQPiMj75xX6doM7PCKn/nXq8e6Xma/95EDQUa
iTl9pjSzWoBPZma11Os32p7HC2QfQYdVbc2/VE5DlrWgoaM+NcyRkPss9q4bUVVUxZwEFE/Tyv3d
u2N0aWP4cJ6Er4YHdyVLejxctAlrb6S+xBbY6qQI/lDYeE2ydo1wu976IwCJDyTlE1x9H4+Uxy9c
soiQ/YcpQJolTeWfGwOcG9+MypSho3B/0p2nYZuWH3TuR/hJBPd6uACilzuCT2iwFvCUDsP73Izv
k2Mjx3S+2yJzNq4V/xH2c6PF3YLIk7o2CsXG5NEU6Vvdzy+tbInxdF9EnDznafnkJM0hA4cP3XIT
ZFSLDenVpbEhimA+mU0SxKI8THmlONfal6pqP0U2vbXMmoTxRtXqRhFSqwSu9DqHiLDz8StxvZck
d37PgFNXKWR9L1qEHqnfuw/A3j9zQh3dqjfmTvfiks/olyFF7A5GamJ2bv+UAIo0oQiiKmwmlBGl
+dLB8BfdixVWW06kNdV43IQDeglPB5c+pTdUZO2LN2PFD5GiWGaL7m4VL/7BojodmmPFRU3SdZv0
Llob97uQQMhCY7ClCzY5wrPkhyqoXujO9cnP8OHOk6z5dhNBm1tJ+xjVcai9Kerq6w9Bo/kfEaIT
JdDolE0TYQCpt7X8nspHf9w6VRG/o/RimRxJUIZ1b4rkNLKEedn7VPf9XtrDtpbBss45MKkDA736
7Y8ky85kvMV59qdymqeM9kHE+RzvPZFH0y1EIYUwht5VN7IuuEvS5CVzPSb2vPqJcn6+aRxiV53o
2qth5fXIW7NhelLoHxAp7m9b+20SxOSZnooRlWliIWe37o2xrkq3qzkYmdYLcR3lNJLKoB/5cjem
DQ4g83pnGZXAjnVP/QLwbTGsdnWH2yfZ1qKHKo+Wo/DSa9P6W7+2134aNGsVGkx0zXLncFJNWf3o
IFthm0OIhSt7Azr3Eafyw9H66oV8V2nrvmd9sGWXfRySEqWu/WgPiNatIDu1EgEvIPQlE+jcy2hE
wa8hgmKD/DhL7zNX3PNQP4tOE6jBT4ul7JBXHm1MMivKexj1yRtgMKW6cvSR6RJ3n2p9P43jRYvh
l54qkjZIkYniz95NCaAyhlTHUO1nKz1T/yCwhXR7bJNXe1bkGbXyKR6Gc4HYDz0Ou5F4893qYoPE
ZwmQdlKOj4iWeavVCBzVvKV77RZz5lIHNKG2RedtIVaxb2XRUU9miTn0/qvTsyGx9kKGmiHc+m1j
Vsgko0NvtxdT+lejiRrx9B+er2RjIAjXi2vUOUKQtvbjLN8mHPAXm+jydTbfltfKwO5OBBpZ3dwT
kGWRLlb3hjxUKU6V9J4QORFFWHporbC9rJaMaI6wLP6xOHD3iDLk/rZ4DSpu1rgPDtkCf9nVqDMN
kwWdPNW8H01ir7ph3vbuJyEnGdHjI2t3KOQa36taA2/k5xRXkYpnwY0DmtgR7rwbwWvoSeeMwZlh
ls9RDU9RXb7Zt8Ynt3TfiCUwwWWOgteg7gCLi904oR+Q6kRaBTSpv+3CbFfKGy2TmWvgXvrmLaCh
GcsUX1Mn0ofSuj3Tzmqo5zuPcCBiL96UUK/e3KyXMb9VNWS/nDKZOP1oDvBLKoOUqcr7viANbHK7
30q2DwsFfiu6uNczsoIYXVi22Adl929BE4XciBlRqbe9ygnQT+uf5pbwrxQBR3AqDQEviOqU9n7G
Sr3Wc0ELt6/HTaeLr1uCVNjfwuIQaKy73hxRohIhmrH5MVI+D7Fz1EIeqoY87lw/J1nyStvMOaLc
A4EquHD1YBS1hVX7PCBwKEy2MWXIwGLASquXuRnQuMB2cKeEe1SZpxz1Je8xCkICF4V45L/yG/8K
SZIfoxrUytrlE5ECpBN9mMRs6Aw9zXn/l0bDa9jTx+SVe9LyfhmCwbUQfKxgaxPAtafT58mtC430
s/HWiU5/J0HRsfCCgkuhTjFdIDbS9a5Ef6d77vxZlJCTlnVoElQQ7WKvtZVsFuDE+CZQr0t/jdfq
0mHA2GBHW9aaG3XlTcfUIIxuMvLsg2FajZxgskHBJRn1AcfbBwd9aws4sZ7RUOxj3Q4bouwIsKfL
cdubZ6xdztqZIgp+SZ1DT3++iY3SQaIC8aGKsyF9gmYaN2kw6YNFJy53vLMeKaWAsRox5mCDgEX2
dh5ymtWwWGwBnoz3tZ29Gr9Bdlq0u2GwSSwctnZnFfugjhB+OuSQIGSh6L6znUOKIHbtMGxvyzn5
6G29T4riRLf6o5cwkk2cKCsiy8hmAyhpTbKRs1uQv0z+oWC8INAwbXbYzrnIafxF+7u/kgUnJV3S
27BBvE4r5BtdgY/Rslxtz6fOQFFCi+SEa99Ef4z2N6KcH2uQfwKflSCZKMMo4HCBDWditqH6ZZvM
1UfZpelpchnAubfOtj93byWj2yGOg2OUptZ6bFsU1ahGIbzXw0L2dUgzS1y1b7kYHrRy3jwvOMRR
tY7ilpPDydf97aaUOYhCMmHNDRU59MG6rpP8OFPQtnJ8i7QCCbMIq+MYZlvLscK1BX4Hq0RWDSHg
JRXn3gA6jkmojtpHvIRvWZ8cLA5qmvzWvmwwOd062NQ7rtiGo21094ljIOxrFCMmf1VE3a1dbbY5
ri9mq/5NFvPVc/7ptDog8HiXhEmWpf/gDOEhbczrZBAiZWJf9z7qpnMcd9lu7GaPOp3lvIzmnLrW
n6YDcI/hJpnNzk7U/3I7xhzsUufFRXfb+WgGmgYQv/O7Tz1EWyqibkGBiDWGdv6N9wz4JFs++V0/
gyn+8DryHFOykezaK1eOKwA6q/ErKItHd0YL1pEVIjgyN5n0b7oVP+6RoALTxcpJTwKgkML7Y+/Z
l9SivDxrUIKbS9VRquA18UuFkHCv/dSscnoxk7ZtVpM3X7N41CuN7iAGzmWYHtaSaNBVjEnWfUL6
emqV3NgSydKQDQj+ZM6xg6yXgz57cfOelJ4cIYrv/rUtnE3leMFhtQWxI0hZzlvImb1bp2+t2z4V
OVa4lCN3uOHjXTOuPNHvptyM+yGrE7rTbnGgNES7EPMyrA9TyHNNg/zAwlgGH6EqO/RsQ74H4J52
NV1kR0LI5WPD2L1tjWqLdVTTBW/NUYVsiOZDB1X1Hq21+wfNiPMe1AmMtD2p5VDV8YFGtxVnCOh/
ZmC4bGNF91nnEYwg6gbKxXSWOCVeGH37hXQ/LH+EF2TMgEPXOkof2KjseF1RvL6fO+RS66KaFa7I
wHdfQAZZ52CoMKkZ2/2Ts2lwZqTEgTI1tH8nCeHFUQ/BzX5uH4l+bLaT1rbZ+U0r7k07Fj81Mo8z
lIg4CDvwaJzLpiMM5XDA6SLuFH0eqMVpf8bja4onUBR3h/KJsbFuKvmRopFYU+iL9L60J1T7KGt3
VUiS36yC5sfnrL/UVlb5KxHS+CTbZvx2lmg+BX2uP6QjJWqDBVmyVcwGexJNg+tEKQg+CtUPDvVj
z1lfB7s0FO5hwHn945gFiw6GmVysXEFjyiG1SoL24pDCJPR/5m+fJ+Ieft5Z0cOMnnKmOSOsyv3s
NRTkjohcfqLBMw+ME8ONYE28u1gsKYuL6fyTyVNOK0S8L30usUXZsiffOPTepkbYn7XLxUex/Wep
wlvu5dJvoddQZDWGQjHXPRZJ/hakFrVkfWrtTddpgSG5drZundRXEWIYbbH1sWFhrc86kmgHW2CU
8WG8mS6keO7jDG8/5VTT2ma5RH9RIVmmCdhJ9pFy29ebOOAP3Y/j70wa99j65bhry5mR2WvEdRmQ
GVnRwKswmvpTEtr1LsaFtgpZ8ve4pZLPghMdeb6cmdeWsVAHUkXzh7xT2ZHQ++4Mg21284Rvsp18
VEW2NocpiKIVz0393sTl9InG9r0z3PdQ0jG71L5qXX9eDbFMvyw341zVXZjkbEsDllrPikgryFtY
PDMSfGlgFL+9pM7OXu1N00q7DI2Wsmk8dpRaZW4WPUhrWG7KTn0au7G5Np7MNwELP7+2eclkJfet
jclTxcQFdtK/a1x2uZrK0ql0zB3OKoooczGpQ4d57VzLqd4tXbd8CU8UG9uDs69H26BtzorHhjCS
X5nju8R+MeHzj/PURXZJKOw4sy9nKnkNOT4O7Zxi/Ohlk1nrWSaQkmQmsXvRm07zNzi9G1ESRa5D
tUn8FgMfre6rWqXOn1uH9i9WiOBniOEEqNKMLrX2mhV1JvN7PjvxSzQpKNDcV/dePwVbDJLpVrs9
QoURD//itBSNBljGmWvi/BRVZXpvqZxT2/jdrm1N9u6FffWQk598r2K6CVOA9HuvVtNj3k3jJVHL
8ju3edPJZPAfEztA6JXb89kbb36Xel5+837wmIyDSm6oqh1unpe+4h1apFeNxtPB0V1XP0OnGSGZ
WS8kL1QPfkjpMWSR83rzGqyo1NLnm7P8xVIdbxk2vY62zCoW63ERek04o7NDhY2S1OrGM9tKegyV
lvehTDBJF3QLlr6XrIPFcl40MuVDEtUZWhGfXEMTZodhDsimypqhXveWjdRunHOkVcLadjede6z4
0X3dR8gyMcQEik7rOYiWM5ZZd2v7Ijorp7/XU/ksiZ/ZE6VpmHEYKpwUFKcdSu95URRqOLhm0Lr5
PpvxzbTkIVH9SJZlWBEJnJ7bmiozbSwPaQU+3YyE2+dlCDAmOJIBMkC4pyDhABDkbL9EwiKlIqxR
bKHz8dWDsETz2FY1ssM2zj/yHnnCrspqdR14Lnd1QkdvWvaDuKuRXSUHB8schqU+4em+xbfC2Mfn
Mm9JtZtMK/rrTAU7gvBmhrrzMfnAZrdV/4IlK39No6LzVnMYFveNP1cGDv62C7o8kA6x7WY7sAGy
wXtspEEbyJdSL3golac2SYbOWGGNuC+YTnwC8Gq1bl2761ZhyOYctHWDET1n/pFmbrYqqosTlhn9
bS/apkCFSA4gzvqenBVeCqJd2wTQ31U58mh0ofY7YbvDQ5Xfwkwjttlri9BwN8jsV1pQRHPOvSV6
zsel2lNd3X04pXC/RWrJfd2m89HGyv9l8jL6nhztfA2p5TzrIBUnCb+MFDFcUNwFIsSVL8Fn9a6h
mP1NhXBwCBk4kcE8Wu7wyQ6ugzewU6bNBBk+Q8n/Doq4/iTlvviKbOBMeqSK9jCGcY1yJe0jdr2b
gCzJC1KcS7HseqO69AGpZQi0pMj/2LQKZc12nAc2N8rloqMXlhxRVkylE6hPPGzZgd3nwDHTfhKz
/5Dgq3mBhWAIaNALX6ohdXaTYnCE2w4LXFd2mx3aMQ7fJB1a275wbZrTCWpCd9QYDgytxxNRmCVD
rZeQvdEh5nC2I4DNeVqC9mAGhJRk/k57NAje76jPnV+eGIc9V7s6eRhxySHAvgLSKOfyJ7YRNpnK
ju4nnXlvggHl3idLhVZjfv66rNPg2NUZh7yttfvaNeDHuxD70YsuIKynJG3qdbncIm4zXEZQdusG
7eDermzviLOL437WfvvcFMW4hULCUIq3cb5vFy2uaSXNd+wmDrjVUj+nRtekj5jYuRtIuHqI59Ih
E1N19C6XBBDposDDYkJRhSuXEJKXRoTiaFnF8OrMvTjOhhNpFQCnfhBv9xOPMy7yoQ5Bj9E6YMGW
FyGcNfI8DDzVAx2hmhAKa9mG9cI6Yd9i8oZDbDwDwV2LHAg+otNbanWLFUXwSTZPeyGO3TnjcrX4
Rm3kmtwT9dpqjLexKNNEGpf9xIMGkq5t9+r6pn3pdKNfa4wsPon0E/XYPXAcEqdUbCnPQR47ILMj
x8tDD6MiBciWjM6umuoFKRJGe2KsAVlan8F2yWHxAYdfWeqi8yjH+syC2e4comKep1DYJ4N1m4po
z/Ufgc/qk6vdGeGbR2ZPiNOl6Inh2JCrg7SyK7krXLDJRDfqOa6jmJlfpMML0czyva2F3A98pjd/
8qtDP5l1WcyDuyH3K/mMaNsR13rC2Xn1UWMtRNJkH0jUq20SNu0mKaCgsGun4W3AQA08cob42zYd
HKp8EQe+DUMj71kx7Oo6O77jbmhIWvLtoiOzKydOnXsvbet75CgIbl06AslVEHX7q6v97LtpgoJV
vkqSc3rT3jmZCB6HAgVc0enqe8l09bfEb7JjFBlep1LzTBSh92vsBuKfFWnqzx26x4NB4XhsYhsk
FgmEuJJGU9x3UNh3kVeLY+dn2DdSL7mv/ca9NChYVq1F6FpeWPoelIk7qw+dzzTInGpPNTpDnuP5
/TaPx/EVWKzLUUXH3TaucneNa9Pbsh+WO8S1yTHlVDrnzDyv3B8/VMUyGIAu7aMs7J9EH/YvSzcC
vhh81Y8lR02ysReXWwHbffUYkHZCwn9xKxBlYB7rFitlV1Y/sAjNfqpm4in8wp7pJRM8O10zhNbK
a6fyUmDNw0o4PLYD6JftT8VLj7F9SziGc4IWxL/dB26xJVCgfk3yQe047No9NSnNJvVmTFB+H8fE
+gcOWaoprwd7bLaDBDWqbzoevleXlUz3f9QEx9/3wnqQoVnueks5OztxHDTscrgSpMPy5KkO/a9V
+MxqTc0wNbUPUYQUL7OWF8IpX9osMk+l0uUWS11vUE9buLcpzWt2MW7YV+Q3UrJUTNOwSmm0ZrZG
w9pi7AvEcVlgREmzwABWB/qp5eWHwUW1myKIq99lGnS/OWQm6hrn5WplkXtO2GsuaeUtr7Hj6lWv
pP6dJ63zQUIg1jc4wK8iq+2XKup+sGaA0tZJtNNAKhfHg0NDpuUW45pvYlkPYzmeUf+U9yMpWZ/k
eR0WNzAnp+V3LfJ6wKA/ds0RRNo8yCrwekqMQQDX4HgYIpM2Ky8RG9ZCEs5D5lucQF6pz6Wl8Mqh
Ze23vMb0t6jk+MopBNjBirpntWK6cpbzbAf1xnLjCvjP/cmLucCKT5Uf7EjuknTemvmWTp32O0nW
T75iWKnfROvZfyRKO9TPMHUmKuYd6+10bRfMutktpwtFJtlGrXMuVNZym8h312vVQbiju5tzO6Kl
sdFMvqkX7RtXiH6tfKu8GwiDQe4p7oq0kd+xtD4JmUzewhrcq0WW5pfkrPj4fTasXHDsecisRCR0
nQ+EVgREpaGuRFS3knzZYN/4MrOFoSvQroWSK3gjG4BkkXy5xclnazUOR9eqW2Rt1XUqbISnQjyN
Xeuexxw8jvV3WiXRbX8f7HsMkfN7lcGnGAYvxM98bAVpusFZzqUe2r1qJ/lsnPioyYamP9pd2ETp
KE2yjaPK1zhqX5tiuRUszNaRIeM0u4i4RlLWCYnvxWOcBfdFpu8mzHRgthe3tn5HVXUOGspPnOJo
7PApM9VjNmFAyZaSS+FiFgmjx3hoKZByl4IsmpFo10AYHAjymDF5ypU1GeudsRN7rkCPXfVPk8QT
NfrC2rXCvLBssNYT+CsnJupCyfIbVxAl1dmMUtaR7Yj0kFHwCz3szWoZh2otSGLed55fUpfB4Kt3
YGHzyQi3Rf7f6feJo2+/JL5eL2ngvocp9W90IiLeCasb1KSnJxz8VILgZ4QFxcEMmN3l9Bl1c/bS
zTgZgeKj7GIkofmhmcpjX/vQwEFQ/obkZqcuOqqCXR8SaJAw8Ma7s9gtETDO+hCytw3E2zp/M234
EFYdqVW94FiYXMEp2SXFIwINj4JnCdjbhjMmVxktdyNn4d6oEmPuMr5nAx4eXNnRZsl7oHw286Nj
kujNaqS9k1MIc4iemqWBhDgybByyDVZhEEw7m1b1XYncTz/GNbLtg+VAWbVNm3ORasi1CcFuFmTL
1rghPnt542fXdjz1wMtW374SH78g+F7y8+x284Vt0dtqOujXFasybS/JNHyE8Ic/eZ2Aj81N3P+2
Zr9+QqNv4IxsfLeEKp2Bgitr4/s1GUgLSVc8Fkl1tYQgtKDHSsqrenrFiddeOgQ4n1IMHRgfU0a4
9u2++2l0b04mk8l7Wlfd2aDkgvCdU/8YQjbvyewYXdzKkm1zTFHi68Kiq7hCFEOXNfZedBlpUQxr
i6kDgGWe7Gewt/F1qMbslkdcSnfbeWF1mY0t6m3cGyc6kaYgMAsvtC3s4PEr7MKQsc9IMjNsHcq7
qmDKIf1zcRQz/klPGfsJ7rABTqiWPTMpFlfpoAOfvLg8RVaqi/Xs2riCcz9jq5qddJvnXvDmJ4r2
C0jJmiemSuq3YpH5bqw5iMemqR5tY9s+xnPSUJwltK8MjN4R4FoktK3XmBTD2mJAS6y5DXdlMckt
6G2NOshDRFCETruReAhOllYvlAEDUPlJnNHuTF4tqvZ0RwwdPBTbbTr3Hi9Y/GYyytVfp83Th6Xw
JzjeVrv37sADuB5dMXA/yuKsKpvK3rhv7jMsoe+QbuPNWyI2Mk+dNW9sPh/EIvQ/Hy+dvPFxRIfs
4MZrBDLpaX6p/KF+pf45PsyoKlZUOPW7RfrRnWVHZJclj4lT/3ar9N1vJKhEkAR4M63xubSX+mAx
u354S+08FE7eb5i9xt9dIhwMfJm46KojEJOoOvLDdVg8ICJMn2d0po8IJ7+cFNRuC9ynAZ9y3/LI
3sD/iWMvg+0Skv4fm1Hzqapy+dB4ND8rzBSKwGoVfk83C0g21yP8N2mr1cwZJhpL/MWMgIjdz5K3
ki10x3HgHuPWs+ifL138ibTkQo/a8hp2dYIEAdeeHkpWF93aX1pEBNqMvn+x4AxOmDuru7lsgiNU
Ib0DqvpKIv1cRFaNv4J9EXSV/0dzu5fwyvD5CSvg+CIR2Wupmm7t8G+XL8tL5iTUuAbpH1f/J3tn
0hy3sWXh/9J7OAAkMhPY1swqFmeKEjcIakJinsdf319JftEW3c+Kt+3ojReWrarCkHnz3nO+U7cn
S2dkEAHJOgNOSm7pGvtPjM7Rqfp9fz8z1TnHWUr7M1w6ZhtMxlbGToNHYenaW/U6Cd444HN8qjn9
Yh/M1f3kFvScIBg0IKwSDpbanwnBHVMf+5cvv/H4X6wtnfehjYrowCHf0Gqygh3n0UOQxMuhlzlQ
GsjhejcQkLkTBA1DCqkcqAWGcZDsGhT6PjzlmyLoyC80vbq3h8sMk4MdLtI81us4JSh6lUEriNZO
79L8y5xIXtHEcu4Iji7v+sT0N7h8y3MyGjFiJGXID9faueKMz4RhJPk4zur2e27H5qW35ByvuILw
lYKRzPkyywmZn5wXunG0zurSu444UgK6q+ptOSIPyiLaKgw7NTSMrLtNRkwXFQbmtd/hgwprr9o0
yJhXi5sW18NShldZkDGRdBtW2UBj1MZjeCOIKd7UhKes7bxwhksarEIOkjOocCnkxqWGrFIH98J4
kBqDTDyUVTqfYRuTrF759Qc9Es9MzR9W3Z0KMav1qBXwkNnrCm3Ttuy1B4pMDQEtNSTxl/IEMfZC
l6Wf7QlugNDxKfOG7KSGbkbfHydIGS5HZjhNwEy86dgAz3iht4hEBnMuWVPpCVxXc+voKt5zsk2f
l0V0t7ME6jfNNvGrnPL2UbnUH0PcYS8qttRXL28u9QT2LBRqeNYmHO6FcbLnpiqfxzbfTJwjbv25
rY92PhCVYi8W17j2zq7XTbs+7uvT3JbWnpE87h+8w3f0/PmtjgC4uaFtZF/RVw6xndikW6V2BRID
BRa7c13d9gurY4Py0VrJsehv21oHbyYy+uCIugOxA34SDkeaPIKkQEnNqEudmWeMh6Bz8p6HvBmv
3cgloQVLQQZ6KYjFVxsN3oZmP9HpuUfnxYs0Ygi6NpV7maBbGBGO/UCZ2bUXh9IoK3CsDLyeHAfZ
AIES2wEL5uc0ny5Lqx1PX0vkO3cYpmGFQIcAxoPBsr6kXqxQRH4DlWqt4es/DfaMyIVYZT5HnFI6
bdvQYBuH9FnWry0yFsKXIvA6INbNQ9p264Dj89ZhcHyeQJH5Gyh88quMDRN9SWV3Q3ctuRnQf23B
b9dbUTdXdabJOIgof5iVe96E6zLymNtbvgOa0pJW+xu69TvUOMpYTb/dFkTeAqX3XfcdWhrG8hSz
MMWHPjTRerSaoryKE+wolCVuQHQkXgMPpQFpAdq99kk9ilZ9gzDvN1nNv/K8+R6+9IDfg3q3me5p
+x1pPI6daALIAQ/TTDj9jOm2sWiTn8Dj/0je/X80FxWk9b/Xb6/eTPMW/yLevsS//NRuS/sPbjw9
c9//mS+JcPhnLgF/Ikjj1bYMAgHQVfyPdttVyLoh1QcOQaU0oW3Q8X9qt135h9Q+nHLHRScQIAr/
T7Tbzjv4vtCoth1yD0jg1cjL1eXJ+Qv8HL2vSJDi1gwdYRklSf4dDlj8liBEvYZhG9NszPReDMPC
RDLMv3omXwjImLw9mqzl1TVNtGOMO6yEGL2rv1zFu5/i6r9GGnnvyOw/vpzLd3J4dyDkvyf1S/qT
FqekemNVSw8/NOkDArt63hfy8AbOK3H4ZqE0RwXXDUQjVvR26yqu1oUdJucES9WrnIV359fVZwXi
j6z0UTyGM+OHdYoW64OTz/h1I8/6JIj/jldNQ0rBukk9JA5TUOkPbsSkp9WDtUdrhrhijpFSkjKE
iga2BvL12BP6cV5kuUVsjJiA2hEPjhd4nMWS8iytznjrRuvhW+ZTQ6wwaDQJB8IRNIlgwATrCmrw
aghm9TrjFF3llo2V858v5DuFvv5xIdHow9eXfICv3r3/gL5pHJuq2dQaEUzubt1LLuOEUGdkNNVZ
4RmpslM5e1rcW3RWRe7vtXmo0d8X9iWN8TFsdkBJYqR+QTKxkvarHtUqPKZdzGAqTGMM0O0KZSMO
bus30Va/rl5/fnsqU5gdngdI/l1gw1KnXRklLd8+hVoQddBhHIikv8G1v8PF/7hGCjG4EIGWTOnf
rdWOXjC8Nhn6prnwtqAly20R3ve08nT+umiOuFlNE/o3d+ZiG/j55F+ia/ltPAqka9tgw6Qtmfz/
+v5FomkTNLDNRhSkllZebl8zAsXRN8T29CaBVHzjFQb2FFDQ33sEZEAZw9rzpSpJl5PxXF5nwnPv
es/ObQDuxrq2MUG90PJNnw1ngk3djBzH1SxJHfNhvf7mB7xLcPjxA1jb4Bv6LnnP/rsfwLKyyDmC
y2AyIpIbMXZIGQZEawuONDcBD9z0ApQRUJsd4+iMU5rgneM0R+HhT1eyBfksLUO8KFs9sr2qpX9n
cTQdAbNQmRylau/zrBvWeU1Oc05ay5nBwUgbPxB7SLZoYefiNsVUsOml6X7zA1m4f71B5BU4rNzA
3TwdsEz+eoPkYAm+9lhvksFrDmzdVzVF8Dpyve+OS0wl8+DffOLfVj0+0fVwoPBpPiqCd487tC3s
6ijzwJY3iAaTfDX3o7uBNFnmpDz+8/1z/vYA8mmey4NI20dK9pRff19JYQkBu6k3ks5r1sluV9kc
R+Bt4SLPhb+rZ7D85Z19UH7qbeLp+z9/gR+L+C9vgLTZyMj4dm0eI/f92tSHYPF7L2Iir4KIYNzc
O2Z9zuFC0+oKgYdvIHnT+i4ajYoZ0Rx2SFYarHRrnM6kDE8Dub5DAPlTd+BD6Ogz6sf/Br3XSjt7
4xq4GSolM1JgnV7BYhj520CwBC0kJtJ55VM+3Xt+Qpt5dCxOWwiLDM6Y7cic8qFl6gFCrWf0EFbY
S5IGVF3AGionQ3e06/zy2cHvsZ5YO8wINK+xEjyRiFY/xKbujw5wP7TQ3DrCAKafld3/11z/9WOd
//dF11MPI/9bEf/NNnfZHn6WXgqbm38JAFFUvZwKHd7dP0sv9w+scYT0XZ43JCkBb0VRNpfIec/9
g7AQxfvOWnaxtvHX/cs2hw0PvjxrnZQelZv8Tyqv92+5pL4Tl6hAYAJe4Lzf1IYwImpeIjh1q6bd
jR51hiFqgJzgUe7HGkjbb96zd+vY5fNIjuKXKcfzKTx/fc9d1QZFkEssKWmNu8PqwGD7kJzc36xe
7848XLbLB/kOQeps2eDCLhXnXypKN0GpZVHPbTN7mnNYhBDI97UX6xvQk9o5J9AbkDnoiLmxk6rQ
OcLrxGaBmgVnzj//6PfVrfQcMLJcNkGcG5f63eLNZNRnUkiupbGX9ODXTvSkINOf8nnJ09981uUC
/nUd47N8biSJM5T0FFvvLvDU6L5GVQNjDfrgaoD0eocPDPfcEOQvDi2gU2GW+A5UUvvln3+lc9lj
3380T6zNLxSSpLJ3l5xyICUNG8R3pZ2ResUz952jmjN6Lbw4zmAjVkEWMB2HcGhvDdcZZWbIjACM
JEzvi5s9oZ54/s3Xcv+3r+WTOSgFh8+/bS3gNZLB4gyDFQXKl4+NGePZjPdldomoDSeWTEHKM9Kd
mAq/n/bdYhUn+nwK1wKt1t/coL+9cdwg3/bomwg/4Fl4V6kUOVHGEj8cQbwzDgzM+MRyxzDGg/WY
A+Mqo4j2wD9fg/el6+Wh8HklcNnyXiA++PVl6CBmwN+1+Myp7q4zUgbAIGPp+OdP+dujRwuDTh9L
HW0CDo2XGuYvr1welITwxBDuNTW+uOmdoTP3lZ1CdGxAGXyZrDwNrga30NWhTPO2/k174WcD4a9P
IItKwCmWx49yVosfx8y/fIPEimjphk67Q8ulREDjkfpmhSkRr2aTtv3bQCLb67S48rUm5+QZTzra
qWBGG78KATmT3Qp3PYtCBAeZySUIQDvulx0YByfYED+HODVUFDEQk+H33hauym7HpB7NNkq9+Yne
pV0/z36n7t1xRn6X49/8zrB96m4tJBj2Sim6Wc9JM024SqaptuutX/SzfLaHuZHxSnfgsGADp21z
NTRYATa6BnPINN9xK0pVEVzHlc6h3/Vpb62UZBK0cjvV3SVpHHOJsUBva3R5Zk1Inhj3pQuL/+Kz
qnV+QNKj1G3tZdUHgZTxWs8T94cBe14Hn/NSMexf2WUhgnTdVJYu7jpDONamtNMRO0/rUMZUjjsM
UBrQ/HwPCcmdH4dmkN1hsdusvQMLsXzP58otN5bMzZfajiYL6ookhrn1M5+m68hUcTWIvHNWvJWe
g7Wqc19HT88Ql0OzvMYugQN0z3pr2rGQhMuuGavuU0qGWceqkZueC2cnn8bFQohTevSZAeNoUNQz
2g53xSne8k8qRskOf4Z2K212FkPgTNCOT6TPNN3JjQIc2xl8vGaXLC7+qsWyEfC2RtQ5c5vBI5xE
utYuz91+xkQ30i/NW2LGoRMBSu5DLUGNhFWGIUCABgkX5AgMDjpcQQL6EI5I5Lnh1UxICsaxUg3f
mzIw9kPLsqhoxcpy0siHs8sEI23EJ1eEeCnlgrTizki7tLcCEqN8QM+QEEljAP59XrDZWBkM3LJ4
nKs4dE5SY10+lxq2nN5ze6ZknfBkjC89V48oQ9llwx4WHgMNUBasDRbOEDB4p2WMROusFs0i1G7p
Tshqm9G+8Fgl8w7iMqGEBPR6HXwLP9FduysZRdWrPvXCLzQi4vQImg1d4zJYRm5sdnsMY1aQyM3U
Dj5oPN9FiIPOB8eeDNwk2ZZt1Zn9gja+g8mZOWR2IckJYKhJglAbL4mfHI05OZ/nctz0gScxREgS
0tdlTOBNlvtY3cJ6Iu7HR4KRbplKXSihAQSbjUM7+gYiFUOSuDD9FUupxW/BSVhs5hrkK77rJXuj
3ajmfVCnTbJbpiyzbxuIjBTnTuKe4MX5vKF2N39L+MdbGgpnXFEiOO5HHlfVwRUvCufUFdZCDFOP
Dna1YA7I9iwY7fAKrBw5FhFHY/R5KoC+r2UyhfKwOKUq9gODzk90v1KENKqdrD0yGZNsEXmAR5m9
CnVpFIHA3i5ipNNedtE4Xdax8XpMkyHcR5EQRIbk4wyTTUeTe2jSTO2khPqxhkVJWk/Sw1LEwYwW
b1XQiceWZ5IB62gvLWebhVzZdZGmLqOejJgQNfixxpGKpWJly5JIjiy2/Y9LFMc3GQPwmplfDLQj
M/6M84kEKNLM59r5moWeezXGC7axJMVAUi6meTVJKmC1L3697KXorO9WOWBSVaSNjTd1hNAJ910T
jTdR5MCTHBMxXGcp9cFHGenaPiw1gigGupHEkLvgxU99pJm5D29XMIRkzFKnjwV6w7cWqOZtXMRo
fbGxkCgFa/ySU8V4pds0pRd/8J0FhTGIxMtChlS0fGQSk8DiBsyTnebFp7PROU4yX+sk6/JjQErO
EzPaRl67i6g8sjQs/BfF6GTxmk5eBgYtrKps104L98YvUFlfD3jjpz2oFnKaAvwawbYtMjiPAEzm
TT43wxMYX7QT2SysbyzLMJV1GFnVrjKu+Bows0YmxnG33cHsg7gV2QLwpYOibq0LT4BhxoneneJC
FOGhmZbGOiwe2uyrReemPFZGN1gxXJflBtK58VJEirJhhEduFcLk3rXQringYkwrSmGuRWV13yLb
KaoHxkojyo8o1feNCioyPfC49teqrdW58kdcW5nHqGAF8C16BNeJkC+Xtd2tArdIvluyuuRxXKzs
iL2lf4rDoPHPduzpxdq5CtVktYJeiXZ8Qgrc7nARAY9Oqzpd5QRqtbihZ/EFfhQq0p7ghnlFJBjU
rDQjS22V+BU2hrHCywp6jQwIHAL8xBSt3FWx2LiNuqJ0r0vqjYCtq4xJUClNO99qzXjuNIfoVl86
C1Lnde3lVnaD4tOk+ygLrGaD0GNYfKABUVu4t5k1jcvGq1gnGT7D3k4PZDSOHOJN0yUDkAoEq+4G
VnCjaS9OI+CKNalKwNpk3fXOR3YKTIFAorQ6lWSvoNpmvITOooFG23+k4y1TEAQDiIK4mlyfAZqT
X+WK7uuW3ko3Q89rNfFdRG0jxcN5XKOSq8sRe19f2PlxIpWrv61AG5BVzmP70lTse+t6FEV+Fes4
cxHwJONj0yzR/NwZUonOmGhDi4zcuL3TQ4SIiuATEdO2seSZuVg2Y+GMMSCAIY2jx8Cyou8gEPMa
frgKuo07NV20g9aaJccUn077JbxA0EBlEIrxsanQw6wndKrjnaq99i7UaBQ/9U4cvsAlzZJDVmOV
2YTA89DAog9MN8Lwyr+gu5fytUpRlez8xVkoDWP10DkT13nqGxpzMC4RsAVASG8RYfhA3hb4ceuu
CiKkxXXnAnZt5oyEx5DJrHRa1pSQeMlqLeuICTFer95d2coPMV1jOcDpPaAfwhZbBV+8OBmeJ5JE
1La1Av+ON9/9rO3EnOrlYiLPaE5+dauB7LHqQqiyQtE8JrVJFs6ES32ThEpXp2hKpuybN5TRQxco
nNKQ/6LqeuxjhhT2wIaEusRYn2fXUPP1Kdj1YsUvdz4R46jSrcIH0Dy20tjnRPnTTKCY15Ynp3Ex
HsVNl1sb42Yq2GQCyhgCIpPfx/aALSyRmrO5ifSLbVuThVzcB82hRSqhCniBRJXu2019JWf29u0w
awmTIw9s4nAQ4loE5TVGroniMM5aRzbBm5ZOycwcWOrGDRUL3lJXD6TOFH4YZ3C7POx1EZ0I6NRu
Lpk3pMJ8yNKCu5tB7X+yetFMWH1N+h13E8Eolx7d1xFlyMekV0G9lmx56FE644BHryO+UMRUAT2z
bt7KckbvWnWu83EpkYustVnMZ45qVXcm9CxRw6rKR93cE2/XVfuhCPENqhqkywvPQ+t/Tb1GVp9s
u3b7K2rHAPlrE0LecXDnRS4d2tZL5BVOAWJT2MQDOR/iTJryjdKovEH+h+AP76chB83LRPA4AJwz
J3EJXaR3PAc2ZnyAwOF+uUSvsaBlrmwspO9pHLBHFpH9TRIhke2iHJ8EnO7MdldSL+m16Yfx1Vow
R+7iEUmyhQ8hvwkoVz+T+9P0uzoXcNTNPOX2pkH29Ay7Z7o0AsXkrwWJXIiLqF/LraKFYbbayRRu
gbnrb8mvJB1ekdDEqqoQ//Gf5xAWK+siZOfYFX5DOYOpPZ3a4Bo5kAYrUE92j+Ncg5OxizA/zFhK
0n3s5SnLLyESHwfUZBC5Gk+8Yry3PrHZeBcEQZiNa9dwDGFMFQ+v2kswLTJHxBDqtwyy1s7cSgDB
0cRuIrwCeWSX6abbaYXBcVMQLwib1BfTV7RKxDVFZZLIXeBb7n3RkeREXx3/5KoU89CsZZixK4Ml
cJzt7CJJ21R2rb+AHBYwZPFPVvu47loo70EGYC6DlK1WLrsZ4/YyuPZCDVwE5bwYV4KsCupKyG8V
lvpW3+t4SavDHHQ+iUIaNCekTOZI5YgMD4NNrMm5y3mayjEeCEzqS+dbBzASWzE5myVhGAleJZdc
jxmJV7fYx86yPNjrWniHkPf4xnRGf2dMwi8gewDSMYl8zh2CSNvd+mnM87F4lbruIRFMuwXhmLma
oSx+xwnOUtOKeOJjIyKg9whD3Bd0LNNIMK7Vj8hw4zlYL4hzrsmzJd4p0WnuHGUg0Oer0RnVOe5M
pq/yzkcT26Ve614m+S3jDp/lYdiSp4NAYurImV2DVplZ8OyawIrAlfSQYxuJ6yC1ZeiDeCiztWPF
O7ceARHFF9P4KnJS80IrxPhba5IcYjMMDtzYJgYwF5Zt9CYSfFO43kkm22PXGz4NSWoL0nKH5XMx
JUOw4VEll2+eE2xGdQv6YwMpz4j93Nl0AAUE5fZAPmydfc2lioovduZP2ZWSjS0PpvaMdTCJckOU
K1TXu0Ki27llfVI4VvkXCuV5SizAj37G/ze1/8v16M38+6b28/L52/9Cgrv8T3+S4MQf9NG00nQt
EeMon1bQny1t+UcQMMGx6TTZyAMuFLZ/tbSRDPAvaAzRtLYdR/NH/2pp6z9gykmCfxk9Cpsm0n/S
0/51VnaRu1BwIVhQlyYwjb13HbYOtweh5Zk55GHMCQV0wH6y6nGPATfdFq3rPnH47e/+coXufjaZ
/qoS+HUAeflQxY+ml0/VzyBJvJttC/qrOvEI3lN9rgBWDwHuzqVTLBmlk4YsWIGTnVPhEuGFP7gl
X8Nkk/MfteB+fgtXKLp8jsdN1u+/xTiNUKnsBIAG5WFJzp6Lfzla4NZ2Kn/NXXwWMKL++aczh7xc
0v9pvF0+V7u00Wj++jbZj++77TE4s9mScL8s2Y3PPWrk2Z/F/DDgY164DwiZVddz9govQue4rOi1
1BcNtHb6mVUfEeaXpptG73VoKveFCrsaD3GyCPWMyJnEC4YhfbVxlCyag5GJmz3iVO/da6pHhOI1
sHJR5cUNasQ+xuiEsW9l9eqOOcFN/UOMHjr25G7Q+eJyDi8adgt/00vh2RSP1ewzBCAOeMO9q5Or
Ig9Etk5+aOR7crKqy1Z22Q1shNLwp1w8WYEpvqVVmrurBfBK1KqrRfnyqgCO/C1QhAmoi6TfIrcL
zm0U7Im/uKuC/i4YL7rNztvoi1EA/EiItzTsHukI1vjS4NYxIxD0CQv7ewZRGGxX8YhKTj1GXmYd
wsrt1q6NMm8I+ZBEJxhwocvvdT3/OJ7eKmIl5MbAMHJqGGVh+NHKBENEmDj74GKfsHD4rNw51Sgq
re+c/gGE4DPAuzC4OZE/yi+OUmTqczcT1pHHAcUhP1Gh3v5W+Up+8Yeq2iAeHOyHIfJe8oszBE//
CVgWCS+jxRh7CxaD9R4kPaKzjLMKSZ9FeYu5qF4TLlrvndqav5Hn0rVXYwAfcEXRBAdtDqoou+sn
Cx+gnRJanfTg7XGRwnlWWZ0mBFx5zNxFByAwBCzGTZmVB5dm9iEjEPOoj9AQR31L+BH2oA40b0+6
Q8F23UwOWNcu7PP6wSWZtnmU3KjpkKVD9LkPrHY417XGESV/mKNobRJzGRA/vO140fz19MNntUxj
1RP+6uqzNZUJx5CYiLlT1OPhCoOyfzApmDA4cHQg1oQFGHz4sJ23xrUDYCluTI6q+WEh0yZGgF/V
hX7A4KjEQZNhRbjwkETWLm1q50sw6f45W5ApUmRaARLYEsb4uhoHaWO97TMK/RKJRXEOYRvceqM/
J0DPfhjx/NwscoOjYR4+93WW47sUfZ5tIWLTCyzqXhIHlXbNKmFWnJGCUVYP8KYxDBLBXLxq1ldU
p2R7ETVhVYmz90hVfuhViPkyK8G1Pw2dPWenaprZhPMsZS5e9h04Nhz4LslqDQMJADkWVh6i5lWx
w6hTRkRDq7Y8uhdLJx5G3J3Yoikw85yVhWgmBd2ITiB9t5L2R/1IdF007wTzhF2ZKPynpss8WlJ5
BrsPa1puX9kdPBhe3wjkVxmBbKFhTn7tgmog3JJM7HZb2v4dnSA0XvMnsCSqvR6HMnieVCqyx2lB
yb1BD+k/1UU4fuguNl5kMhNnvqKfso2gduFCmxjtygg1PP3EW02UapS6MnoZRD0gP8JHAOWtMX5w
yFNRnAEU+tM6Stw5Y6VPWvUoRqDQXzuh+F/tfCZxiC1SoLyk15afAttrmY1oSltU6mO+6ecLNVfl
gTM8hY07f7m4ccypaThko0HJimXF4NNF3D13DZQSdHC7JBvHE9Rj8yCBacqdpXyssB5tbrOTxFR8
Wei4zRt0aQK+bheDeOqQPTzPiWwYySZu/wjlIwJK7BDbftUEbgpRZyEH8sSbK8LrMaadtqWtuTzA
9BwzTpUXq1pXTEF54075DEgqcMcjuKsl2Xju3HwL6HWjmWqMc0tnRg57ywMxtiFVqfliDx54liFW
1dOMFy3/WrlS3SDcAVVUE6DTwmcQIFq1p4c38gsb/9gkID5Xyo9Q6UTCBtREWPB8gNgARZ8wnFqh
ldb5Fy2y4L50NN52ZQeGoEFGoegp9PSGtbiC+d9mZmulMWChgXnWCumk9SSdxb2zsH2XK+NhOE39
nOyIUtBNgAk5g42r41htQMC2ZF62QQX3x6WfL0GeNIDmk6m/z3BilWenSsfl3IRhie+xgvvD8CXG
yueqNr7VM8Eqe6vWWNYwPsQpij2BK4+AXu/iZKp6EPJJMd+loDBvLXA2NdmMlciuGKQE7A62SolK
mXhw0Hq0XGqrdEW5R83NtKGTUz3S05/DW5PYzXWDYTS66+Y4XLYkG8b7hi/yyuIZ3Qa1BROGhA1z
wJJn0Aziy/fK5aqe4D7TuGATA//ZFR8rP50qCG5djaC9wYUpCUJ6SkhomtkyQIWWeP6gYgT1W93T
A+Mk6NTOFvrC0uwBn/oPXV+RfzqxvmfCvkas2tzkdlMNL0HiQuogtMAyO2Qs/XMKYOKO1ncvVk3U
qbseKya8HQNGYz96OGI3tYJusbfGGdala81zxjm4Z2gXy7m/YVOl+klTDTrVNh3fra5npgEjvKBg
76VT026GClczJqbsq8zYLjYZfoxiL1lhLERHfkSyM2qO5mQTxG2OcLFm/hDx1+inaKDszPJvamee
Hmgvxc3J95vU7MahE93OQ7a5HEvgtHuixGsDltRpmjN+ywV6QtH44SmgFGyvWvxRFAeeV37tJ3u4
9hNrng59MwYDSV21PLNtj8G2bnv9VqXYdjdzu7QWD7mz2DdDR3hZ76OCP/VxOfmbtnZgh6imt2uU
sUE0sjw447dkHkiBx8qV4YPCJttv3J4qlvAUh3Ej47HsMlzMIlKqxm/FUOcrfNPDl07LWxLxrFPZ
+80Wd6z/Si8W3IXz0nnETqIovVihEOy7fbZpAw799JozIi+748iM7oDjzCFBt2a2oOgc2mvOo+yL
tgWCiYlClVwvAOrf/L4NVyNn2e+uCcJjOpriqhpLsmz9pTvidMcYUY/VCmepcyOKtMOvmjebeajD
ZyvI0k8RigPMsHQ4T1Udunqt4Q5de2RUfe1MXoOkRXAA24TtGqzgzsUq80rT2n5OZPUwNr7LkDZl
RpmHFAqjMzwsQXtDVQpIt8quQyFey0uzNssvb5xVMZVNu3bT95CRkzkichjhPDhDsrdp+x/rdrAP
fRTpzaywQ2VYPw7G7uKT7og5tZQFCyAA1w76MLvJ/PyWWqjcdG3S7Dzbf2i6lDKgHZ29imJ8vcG5
phMAqCs9SsI7UxNVRPTUxPxkxQGSwIEZxMkjj2rTe+TTCS+EMDJ2mPYg2Xkdy7uXQ7OGBxKcGRz1
O6Ylw4Hl4XsflOmeltBrGwXkwSThwdYBZkhAgQqAwuQM5W0atmTqTObIfxMe57apvkRu+rGMWJ3L
uHD36WxOvmQQZdpdG+T3VMm4Gi37PkQQx7xDEunX2vFKeWxTxkmOTAN7ptVM46MLklHO0Df5EmtY
g+oY4pGGdpvcVQ5AUdMh4OUOhjAmnOTBLGABGPMS7rSyxvBMEHmIjGMEQZKRi2Chb9oVjUPDraru
qN4n0D7DiA/T7XoKQEu+dY4ZyYkp1JNwR/XG/mZu6JS/kksm70CbdHRn7AtiV0Pc86w7V/TTBt3f
k4MslGmuapBHA/if9UdN97Zp/PzAUah7qxyvuJK52pscA0uJP/OIz4tR1ohFbkiXfQ23pA7MJ7dX
DuRTuF6Nu7c6CzNUWH3siuZie9HBmfSGao/VSeAA687LBMLJTDEDJfPgWzCdh2q6CjHg0CMK0nNg
f/UZjrSOJHfIMofK6Z+qRrHR8XcdsfCla012tlIDkTy+Q3YphzTIJTx9RT6pjx1G4wRb1/YC0pNV
WO1VEUGPIYyWbQgGWM9jPncnUSqSnV1sfSLLxYOXk8vp+t79vOgHBvv9Pl9cdYO31/8sR4Ylo5r1
zvfrE89o/6Sa9BolDEbCsLg2sYWwLDmT0JFvg7RibmnnYsVcYL5qQXRdAaIUWzFEDxmmr74b5k2z
jDs7cNB+mrSmw5NF49ELIBR43oPlzvuUAIZDC7L7ZAu6hTPuto8+OdlPSJoVdWOQfZwL7d4YPWVw
Wmbt3RjTQyGuGsM0Sjn30FXTrRVO5FmEGHXjBI43IvJiby2z+BqKOP6Qx9RSjC38a7yu4cYK7HQX
LuOHDJLvtgqq6ogM41jCRoP0Evb3FbSF42iWJzuw/ION9OITTLeCWSh9gEqXJHENiESZxx69OnVX
5BzFxyJ1xQH3fbTVSCkI1IVZwuHG5G9LZT/O9eg99YLtDieuugSRh5vEqKdGO9EDnDfC69LsYorT
GbGm3YS5OC43cxp+wOdzqu043pFBSb5NWYzS8EbSG0B+pD5FrgrPCwv4Sfg5J7AKWh06ific9028
o8W/H7k1a3vEVlsaYW+16jd4tWr8g1bDpsz0HIeZc4vUiaW+BPCA7z/cx0HK+Kz3YuZmjsBONi/F
0ZkZqYOZt4Y3HUTdfRJhiFVxnwC46cKVJ6zo5M1JveumBAqkFW/kPFlP4ZIUKceXQn7WeroPYHS/
IVhYDCfMPvKTm9Fg2VvHFL7DBvnblaPsY8nLQ0EOOH4KbHvNaES+aG7zeSDscI1Itzgb5F75utA+
RDwR5TtnxlZe+wrkOLTEpyLJroHDijUCgwKXG7rjZaAaWJYwfWh6VRxVrjbIxX2mcvQuVgPtg1sh
BuLObHq2s+RIkFthcTKGiWQ9dd/bnvLBZaq2xUEPJcl0I3AABiFpHbdngnS+gBwNV0NpX+nOOxS2
2C8VqakZJ8NVNTTBNgyW6hjL0j1mBY9rO8H62tio9ic6CoL+80jMU/BosJy1IAkruu932MJ80V5Z
DNgZgk82IoiHGJ52AGMIEYI37zmfNQSTO1GjrC1KbJfJfYsJjgTXuCb2jGMzEya8YwjJQI8uYUz5
vB0zF8yvP85V/Rl4QU9o7GxlkjDDaeqM2nrWoip/Zwu6iGzmbYljdJd0ET39L87oRMGd19bP3YjJ
+L/ZO7PmtrEtS/+VG/XcyMY8RFTXAwmQIClSpCRLsl4QGizMM3Aw/Pr6oHRG2m473VUR/dT9cDNu
2imRBIFz9tl7rW95sRob9IaTmf/KPg6y3KPdlA3R9MzjFGpRmC4tvWtHjkthPTKHIyPkOe3hERb+
WFmt2e2crG9sCqS4KeJ8U6GC0sbtPBsK8glhaoAWV3XPsAHrUIh8QdtZo1SlsyBzW8hLiLTdjZq0
iT7G2QlDT3NTKln5FLZVAKwd1pkWMQ+A8dDYG6ZWilsPgbFudcK98KBskWO/suniCkSTcdvUCfiu
Eu2th4odxIRO0troQHMynPIdNXaFzZxr2lr1J8YYHjx6wvnApDe9tCc7W/KSBXGr18xixEwovVPC
MKhZA6AbytpnhDANCUjcmjVjYBQcAI0aLSM3J1EEOPxeA6trOvJjbrT5nkex2YQRE/9Ygyo4LDQz
pWdci+nWXBN0YUM3IWcON6UEFbUzD82skyU41zLPE0JVhOXsJJ3ZXeK+1fg47Vg92HNSzuugayDY
tqNuekFFJhPZAVJy7RQT+bRSQFRggBO/1q2SqNiavKCasOyYEElV4X4N0ahkrkTbcl7RTqIjMS38
VxihFuwLuo7UEopTITiJnGhrxNh33WqytIcoRhrlohOJ9ipfrcsELlwRFwHq2BqyTzLTJ8LjmvGq
bgfTzebpNALr3HV986XOTSKkVQQ6jYDYizqIeYMXwTzbaUU7eKhSI7RL5XzR5yHwSxK5r4ug6T5J
0ZLumVFrZOQGpRhfKS6G8h3sf5iu2kFtr5pOKLCnpJs4Rg8jEbjutixDmyGLlmRsaYNd1m0Uudhn
EB22jqC0XZVNZrlxb9DPksrBupHhMDG4k7R1CKf7ttZG85k5fQ3MLNN2rTAX6vECbYDysG9j9aHS
nGqn9Ezm6MV+MvP5OBnomZaZTLOVk/qiDXjKDWzjV/Is3hnSFGsgGOWus/TaS1u73en65CeFMl7K
IbTXMY/6NcQvk9QoR91WZjUhOixLc/QtTZOgtfRB7w40Ms4wJsBDM8EB2G4iFECFW/tSXuTrSJct
QMsWU03dCu6oFZOdCc4qXKtSea6FekPOjPAyJc0vZI1YFDzBuM9AKSAaJCzQNcy8cqXQzDeEORCQ
JjFutD8kO5IkwpA2Z2QdYQ0SRYGuI9irlW5vM3JAcV6gkN4OhIZehWkreXmYGLeVmuG5k9uEzweg
uKBQHsizaMRnnFHV/ZzyI0bigP6wPhRExpAeS8kyznlPPdw4or5FCEp4Fsb7tRNDB6etoZDhRlvO
hSsOij0CWJQMJJvkuEUqs940Tte99LI+gcWXAx8QCYcDctgIvgzAgnJEfEs4YhySfnEOyUa07Qg+
OumKLEO+DbKN5Mws/unUP3BiX1RR0Z8aKYDNCKYUIE6yj6wEIRVAEMajdJS9wKra08QR+8rh/d/R
2xg9gxP+U2fSmYQMP94bReqEq7SH4C1BtoOzMLIXRnC0MQuOvkI7WgwKMRFISoK1g/DqfpJBcmQ8
x16bQfXAc6Rv27GuoSbmABwxD0AO5/CrpbHyps7Ne9hSJNMyLgwX2rW4RWhzM8khvuM5nYgbt/pj
ULIOD4AjkflQShTDEn0xhSSPgKVKEv2RqQNpPTOw7maiyFdoC1DHsQPbcWBtAaGqV3nbzX4w2jZ4
+w65zoy/uUH3v8lRaV6PoYb1386ULY06535a5G1WY3yBqFGcQaJlW8tUKEOotV8r5Dwk9EnNSWRQ
xxO5nT2rqMYVAqHQVxmJXIage6QTtYVuiUiRqs6wwz147mklM/d3g6IhKqwpbow2I4D0Q3mnYAVH
Az0gNuXYE3DwqXi8C4IkbzppxINeWwT0xHXkt2mODIoorVxtxp2T29EVPVJAeVWk7ZjbV2e5D9L1
XDuQLKPaSjcSLnqI+kMKj4QqcEgtYM9232gvpmpI27xRwmhVlhqBnVgd2jdaUfNrmhrmHnEcm3fO
tqBMaIvbqO29AEvpNdYIsYNAkp5k2lc5G3wX3dEGKDYq44b1HFXQZJv+Klfy/ECfEZ1orvvIDu1T
HAGPQqS9tocIXrI07bq6Hc9JEEd+MQXhg/0hemxKO4vWhNVhSRqxFFwQbS2ZFzDnKHlFvB3rdpez
jtajejsMFpDwpPnUh7VFDgxXZwALO/Vy76fgapuiYBChGxe0ktzRkTHX2poWVHuM4J+81CqGB4Rw
hMOuEWi2S8IeEQH8uPxEBwHd5vSh4aQIqXwa/TDiCA9u1hKcpfVEta4cEJpqe9AuRbgzPtSgqTMQ
AWqUtD9JqqGwmJ57w2HPkhfukWOQKkFUh5f144NIck7i4xVNkHbN7NEMYW1XV6VmZB52edQnrUEh
PGklLckPRWpUUgZvLCdC/apYHHFUsvZaKcio7uUXNSSgPHA668uk5S17cTm6NDWLE1Jr9S5ANrsn
kIXTU6LBvhxqybgE7Ue+CNknNZ02sL2ipISjFlhnuWggo/BgGmTdI1xOplsCFStum1m5lMbYea0l
sQHHZaBtUctkvEm9S250abQzN4wHTq1d0vlAPRHeOANzrVGhS5rJenkepax8UNjfViosoUWA3VCk
95Hm5a0IvU7BbITwMLqj/9KTVIXEbpA0cDoTRzAye8uHACr3kamSs58yVb2ZCtm4WTpG4PAzYw8m
pSZScdETw7nrfSsm0AAWoX4R7Gp3JZ+b3JomSX3K1crFSA0OZUjGG0yAT61ZpJ9x7SBSHj4Ey4q9
XJacIL2n+UPNHMUF2wrviMMKAe1PnWjmByUFz6mISmkpGhtivE2gnrOwbe4Pjqc2qnW6b63mc8aG
hBiWsb7vtVC6UnCF7xNFJ8I80YIHANw9AQwAnZB6WxycklTcdb1Vbp2kTZAaajw/tGSgYQ4IMVOJ
lCdyPz/U2oCWpvAZ1cuxLO21JE2osIoPVTcSJnpMq4jtiY9eanrV0e8s+3kbf6jC5Q+FeE43kDRT
jsrv/dhxuIGSnNB7wwPaHUbZ1sWGwJl0WtWzKimHPAB8nPQ10krnQ3/OUM0skNDHeeH1SlPdTn07
+5nTI1NF6b8JG81KNiaNFMJq6uJJq7BJrNh/Fwy9VqvXdYqWfWgs4Zo2Ia3O2KgnmrWU/yhqaLF/
COLrRRs/4MpsdGYvKuLhRIHlJ1tiH1LTdEEJJbirxu6LDTVFvkErS1u3zue7JoXqRsIMvXUVJd2g
y1unrG8FAa+rzMSIMEUnSGecp5wbQqk8IscQfM7FXdws0QrPMz6wYzfUvo1zwlgF3OFuN+oH1sY1
ne1038HRMUYysAhBI0dZDrY2/VA6e8ke3Ja5CrPgakoYQZuhwZm3JyKR2gv9mGviiWrUetok8kTc
+IxNuS/btW0u05xSx9UOgxnG33oMEIV30Smsyk0/ziyT/aj5BNfejCPzr7ohBlaCqh21jbky24Rk
WKdwU5OtIjY0fASMIOlV+MCSvTCPDpKo+g3iV/6e/zkVbW7myTt1iRiTlG0cYYMbpHoxtgSDp2GS
urU4BXpJNF7LEsAa2ynWcCKEK1IEr0N1IkPohJt6ZrNp352iOM+cJNa4TZIL4qh1A5JPNZJjJgzb
nWJyumEq1dWYAt6WrXM42Acl6yH3qhVCquwFY/e1Mal0KM1TkOW1Cy/9XUtQL/SkDt4QUhVewCQc
q3x8zcJmWFespDRJgKxp1jav+tmrwZC6NvL/Pfzb3Jvpkq2CghMv2v0YSBdeE07uqIeyyEIg10fH
0ImgldcaI4xiqFwtqLNNTtsPDPoV3eoY1USovc4GrXeAoWmRXHKN7kvTUMEGDKVXMQU9qSxyvlaX
YHnych+4Pj5RW0g6tQfNiSpIUnptHRqWkC0VX8CewvSJBIH4aA/N8MCD4GCrL7AWtYI7dIYIA7nI
BDnk1Ia+Jkln5FEEYsmjPGnXnF8JmIY8yNSHNi2GF6g4mF+sVJFPOoUNPV/FQTxZJkgqCjwKSg+f
osIqvPQnVsy5n8Aja+/L+rXu5Tx9JdNXbfZphX2Dj04dBrsYAfQxYDA20lgczGHX6AMHu6FWTf0a
UkdJ+dbE0S0OKoAWJYz6HPOSw+K1ByUah1fMiOJ8HRpCfu9ZT1f/428KTYQ9KPusqoXYkMbaVY//
LEdRv3fYIUaxHYOeokHnEwstoJnvfWg46pymlElH1jonumR61t0MCunqHJFN2iSjXcgWkSiCKx73
PT3oGhlAt847J/hc9CWycK3QpXUgZTBHRt0whhvkiiT/ocJAA49/VM68RhPkFWOQt8C+OQVBGEFE
LKtmFvySSaev1GsCiQisSMWr+Pa/+gj/vzrt3xTwqv+oT7tuu6YU/1qO6n31r//5L4+gx7Lr/7Vr
s+fiDZFa0cXdtJAtvv6qP1VrGI7/wNpvKcbiK0OnxI3zp2pN0c0/ltRSEzs9D4u+2KC/Ua0ZBgck
5Gz6YqtF+PVVtabrf+jc7kzZNWdB4MjOf0W1Zto/MBCQMEG/4rVkGQSBDgvn+/u2mvKiKaXM/AT+
5Q0bCfY+WnHrBoH1sZwdcClm8h6hUaBks06zAgIniPKrTqaXGyvi2EeT/jYQ3sJEd3YyyKgqpxW1
vpCVXp/yCcyFhbb/JlgAxhyvjGs5yWHB0whc6XN+1YqU1OFsbN25n0IvJKnr0M/BayZrF6vChZYX
9SMpqynngEXAJIdvk8KpfJQCiIJ2dZtP4Y6z9WdFaJeq0mOfYTdN9wIoDhBOXBe5dgmz5KUvs6eA
gRsxc3FCa9m+a0po3ooicZrKGMgHGfP2UsYH60zJE53ke7UOP6lR/kRa9LgkTO3UXHqOFGun99l7
HyAGSGT9RHrlRoVcuqOabuCGtw9TU4FpbirlMa/Tl1ix7yDf+6x0EqJ2Xnxs2W6IGJR7S/I0gmJX
SREdor7FwKjD8wrqRnaVxIa2qcCtlzu6dn3Eu0sUqjZ8iPfEHGMWzYO73swoDaXYhFbKxaqL7J3N
TXY7R76XqSu3k4BRoxAQ63GI6LxBT94sqV2KZT43ie/VdYA6cB1YAxwxozi3M2dDBLIk3eVl9Iba
ARxQXPS+LtrgaaiM4BGhHFnrsujPmciis8gq3Q1LcjyVCmj8CDHa6Vm46F/pe6ebm52DBR5AdFp5
qPyMdRLz+gQeASYy4ED2FXdAbBFvpM8ZgP2ZSbkpx29Spl8cS9orAx8a3VK+lsrovZCid2aq76gJ
iMIi7K6cmEOnS2MztDjZxE0f7HDfS34spNHjNonXnRPKfjhUNxZM41VbKYY/zRQhfZM43LU6Bf3I
x+dZQBUoxLHL4gmkcYHRUwW8H6rTvbAjfStQxgMb5/iSdFO6Z0lPN0Ubaw8Zbb1VGHGDhUG7neXh
nnWcWPNWRC7HqUurBwZZaIa2DWXzxGZonOJKr18LiVi2yoaKFFb6Bc5G5cmWcknL5I0jw31S874x
ks3HapDGT3lPpmPXcReF/dTAZy3uGLSpXs8kx7dMfksVA9JrtEuKEo7xwsC3qGtUqA5IwFURBndB
nbxIc3Vb9Hz7ZcI1SMlZIeyUa15ULaYLxbhIFHEo6Bmq4ERZLFRneRCEMhKxHSslIdpFxdGYJ4mh
kgG7mJudXgjF5mhsdZXspKTk1jXwaLiSNIRXdBR2TiFzc5fFuQZReGG7P9GMg3U+VY8ScOKVJDBh
aaXhl115S5if5I9z+VS38z0CWnLCZPWepIFohYYFX3Fuk1TXFVdZU+gbUhDibRUX3HY6/lowwDwR
gLfvkLlbwErl4K7qWF8SHBC0ag0vgzwX63z2Ru6PoZ1dzRXv15qcu1atzqXgfmJ/P9Uzn0mGOrmK
Ik7l7SDPvhJ2g0v6h1gDiX9nknOss7J1EdjmuFdV4mA5xiNvkuI1os7g6WP9K/EOrvQiszzaQMTq
yNxFWTDfkx+vrmXOFB7WxXZt1lG1VhS+4zobnTWaGwP5YfzSqvpFlgza0jZ9ejJYdU58DOjl2GDN
tTVmJ9iIV1pN6F1O3xD+uMIkOhTkEa9oKpsIq/j7sOyy3dzZBBU7LB5W3TwWSvOI2hPsZ8+SjyHd
dsepuLUa4NraqLc36fJFoo3fIExTPSnObZc19Z4DH13M1r4jAhN7B29mZRXNYx+xU1TBs25G77kx
NLsya0kxpL3lffxueMopCnxjJ3rrLkgJakc3krrpnL5MIpPdFsaP28I7XmH6rTbRALamG7QteQ73
QZy8qy1wnjmQlb0jhiNZMeV64JjBOZyQ7TIic3tKr0hwgr/vaCenHY4aFhdvbtiWbD15KvTmselz
dd/ZTJBkab6vWhOrpeBGhO40rbWhRzpTmKbTQHwjqw/bg0SQQZvMzdHBhbyJZeiNg1Dj9SjsE9EH
FzHw3MlhdUsy7FMtJZ+SGldCGHEvUBJSIfd8tXpQaytc5fHamBnoYaE9KSC6fWSW3a2WVpandgn2
SYnvUmU7GPv2MauHdD8oyVulMAav+05dD700rQdT1fYZQigfDtPoUZgqWJhVZI8D2sdu1i+Dljpb
A5/5Dm6CF4qCFkdb8d0G5h067XzFVJprLHG/tF30PqP1JRj4PBrp08jbWk8h/3FixC/hxI+GanGV
1NO9RAysKOt6m6jC8mObwa+m84V2YfMIGtphiM2V6Gzpi4Ngw8UzsSuc7In74JH0Me4D3bpzcuc1
kKI32bZGT1VnVu94QOQ2zcFNMBbnLJ3uw6yCNDpx0KXheQQNJlZGiyDMMaUv7DQtxtv4nfCbblPn
tO+yPH9i3rOfIOSv6Vq8SeFy6cEKILGOOCwVqrQaxvYRCW2yikPeo8JlFlPg7CRruh85ztGFECWY
ipxTZMpRq1DCgylH0t0wId5v9Ia3YKRvBIe8T2O4YYTxlvasMlUZ9b5UZaU/VYzksIeQDjKw1+HD
ZEqs49TV5Vn1ADaRNVbzxbJhRdwtRKHmJQhqgg7fnZinrZH47pSBPTDmXM3hKX4B1rzPDR5nJ5fu
eoOlHP2PvZqN5YIg51z1Cfc+Ts0lvAQb98BqUEy2jRVxic1rlisYiRKrXcixXZVLWhO6EUzHRij6
vYIYCsMxi64xVMQU6WX8YgBkczspO1doJVxZVojp4aM7CZMATRrv8ZYBC0ARAYiBlp6aBnfMWi5d
jLnWmSGlMmqJaRNb2rYhtPwUdkq7arIous6cYtwvK+W6b8f7GK/fcyMY/qHGelzquzbGjB/D0d8m
s4LHntpqbaPj5pTJkqPSZtpYMY16bD/5moEGnGcKQU/Nsqs2J1RtWgTvonyC3N1vqJu3HchtTxTh
W5y23H4sV2nK6i8jQ/fqkMqRDOfSNyazOcqlRapA3ageKXrtVtJYIRPBP9SKW5P5aUYoAmu3JBpx
IneAuBFDvsiJtdFClRxDi6cGxRhZIcG07ofqLAbe3yST1EEASIrXSbAZtKyRccTllrX4pclZdrKc
jXfsDOAIEz+JLL5coytrV5kV3QpJ7TdTw41KsApJUsv+YmrhG7zgp3DABCeWEjtCIHbERE0mlkmQ
I9iMmCZePrhRYN/hRqGcNgsGo7MCyxrhCzrY+QVZL5014LkvocxmplfIPFuJBx2D/bj7WAzJI7E9
8Ej7PDKY2gn8YKU+rSl67pEwdv4wqi2xV1rqxSJl2zUyZ4MM0ViDdpsOYcH+tiws4cD3T64d3MTJ
umPGzgh2se/XsQlMTR0x9jfsREkychnJytvLwFm3H+fy/wsH1l/SW5fXei0rOgth1LX/8e9fX9t9
7p6/+xfv4wB46b80080X8ky7//h3fjL8Ui7/5f/pX349RuLS//K//u217Itu+W2EhP6AWNVN3DC/
NlN9Pawe+uK5jeKG4+pf/zf+2YHV+vh1fx1YzcUyBVEHQS/QTI0T418HVuMP0gRkTYWdYXFihfjz
14FV/4M6Fm4r3RZ0y6rJKfevA6v2h8kvwWqlacbCsFT/KwdWjsUcSP92/SwYQm059WpIE/H/cKL+
/sBal9BSJYXJjCESzAOSTiWAfsQ0kheO6xVPccyhsQd7yozA2ZAeX7ps3ebRVKvqeUmg9rq6mDfs
YMZpAqy8/qjCC6bdR50D6govyz0aDtVriOXY9E3HGh81VD55uGRMazGMRoouQw50mtNDeYUkF/sP
k83trJYchVp0au1sbgYlfdasYtqRW8urzPy2XLDN5yY467LTaxdRUObnFscIlBGtOyBM5gDCvoxC
hFTginVhLqMDNTEIaXAk1rScTgmWqVuqHEIZ45OdGg37fPaiTNrFLvKruEne8jl+we+srZY/cAL5
niQvENZtvrHL+XObLTQEfA69k11JMkIkpObx1gQzsRJSSWAyB3FRoninCVnRwOWUOi/xiRbOaZqy
6btqB3udCe3e6qTZj430JZowv7ZReRtagnzw5YAXc6aOBSdnGgzLwp+8WMtOGoVTvLUj3n/VyMld
TXmzi/M4uobUugBZIVQdAqObtuYkKI8pTD5OtrirKZxGy94uPqlVowfK1ViZJ6wlHHLN8VzVT3LH
qzEBfcqIFMF1umyGA1dh+aPSzJ6Yhd4WU3gAkF95KoAktvUip7+YsHkL6fXjeGMrslgXCsGnE2tb
k0cWY3wdBUBk3vUFx1KTrRhtxVNNRbGhKznu26yJ+e5H2eDkjJytZMLhCUzW6zYA8jTGMtsMX4/q
UCuNcsS+1hAI1aTJ+9IGSKflPfbZk+OQvuWExK/mMkqF5fxBqAFTqqKtnqrE4XSkUKvWs6ZcYW8i
fNY29NO03Dqj1h4dBNIESoj+agz6/soyQ52U2JlqZtVauXqTUVq9KOgkLvHcPzIN3qpxb7tMHvyy
jl8qLJSc4crbyOzGUzUWT23Q3AY6s0QCOW9b3m1Ss5vK+VlpYTbNwxht2kZKPVRRL1afvk3oDFxd
z5ChoqpbWVo77sn8IZ966XE4EZtYHpFWy/QGBpJYqRGftyvSN7UEo87Bl/IEPXxeppsypgxKU3a6
dkrjUylzNCjJkVySf437ntj2q4SIKYIIQYaSMp+d1cbwu1EKXfKIbpuJ52xyondjUi4CU8xq6DNu
u7h4NyqGVVmEn0VXcewAwikYVOkTykhObW2CrtnJh2MSR4zk6KRIIZVClnBpEXxhZo5gSgOSJ6s2
QH9zZc5gQ0VgmF4XzsfB4J4ZDb5PQKLaBoQ9IYx6p1xVYzxexyoKz7kFZeCAeV9XxJSRLIsRCUeD
sSZC0MB/xi8wtBo4AukuuOw4fhZR/cjErFr3k7kY1Gkx1CVJtkRXvyIlqPeBFL8Htr79KHgVq3dz
ndopFLVxtlgWNVUmmLTIdTdraSc5IRegt7OWUAJeETATxR6HIa4k6jlHPmZ0tfzSTmVX6BONEEOd
V3IbvYl4OI55+o5JWtyTNIToEqU3WjHqKQwqIYr8KF8PSVdsyYun75cRwKCpzWNqhy+NKj/bskB0
pdUxEqKlIAz6dKPQtlrpKa2HVCfc3J6oYWxDsNIWtDZIB4SqYVP6VZNR70mLY/xOx+x6ybfx7TGo
H3tOfp5tV8VVLormpSrNHoAw561A9MeP+8bAxrA8bDjQbB4pp5nhl6TN5MsKNxn1SexLNuc6PY45
N+n9nwjn/8dLEE0xF57ur0uQ26p5Jizpa7nRftsg//qzX+sNxfxDhzAsy6bxgZCkA/213lCUPxya
6eYCd4QiqPN6X+sN/kaH+McPyYqNtMsALvi13gAfD+2bnjkVAokImq39V+qNH5Ce0uI4p0NPUfN9
mdFEgyaYqFg7rdm3RgGOxoS/HHwqFGUrNeVar0oITtc9ToZvrtJPPN3fD5L+fsHlz7/BCOblwnCC
orCbZcDVAvMuppqVPcf36Ahe/vk1fqBm/v0iPzAZ5VAZIgbx0y7tb4ZZd/WicwfDdMOQHX98CRjg
i1g9NNrMuQXFFBuyHpi/+YQKnvtvSri/X5368duPmJm5MsU6qUtyAiMw5/wbSHSr5pVCZIhFm5Fc
Dz7wikbfWhrzqyL3f/O5l+Lw7+Lx71deispvLq7mSLFT1BJyZJZJu9x2TbwzhAL8jGmDLM4Dw1Ir
Nd0GhVlA8+w3L7s44H/2ssuF+OZlU8YitWHXJcmhnnPdn7Lr7iGiw3RfntnH//lFmBb99DV+qIcl
8g4JjyeRphCaW+kOheKwnZprZhYu2aRuRMPpn1/pl3fPD0b/eBrIIB7GcTeY9hZbDd1HmkBgdI0w
PhPLRbdx3rIMcxa5MzTEKnnj/ealf/4FMlP//kqacGyiWRm6nY6kTshnUGJbowl9gIu0JBhHt1xR
/YCO3o1M5TeXdvnl//vXR4TV9y9qO2Stydbc7VJVRnHruBocNknoW4dHRh+DbTCrSzrWn2fWPw+D
5z9/8bdUhx+45H/dpfaPM2T6CpNdd7a9qx6r2/iLhKCEWFGMFw/NMcAS+9v78ldX84e1BshTYmup
Vu8cshxK7Y7kXppwzsftM7OiheTWo45SEu2T/NsFTtF+vsQxMP/+ehoDFdMQNOh/kcOt43vlsTiW
0TG6JVxxE52LnbofyGIl9BDFx2tg7untnoqjaP0R3NvqNUgOSgRhb4+e6QQKs71PEK48iytpBViM
BEftWD+XJ0Lsek9zU6/eGsZR8jiYbBr++JIku+5oV8pDVjOofKALuHq1VzXhAKNrt36n7YlXgDa3
ij93N+KmtY+Kp6zLKxuZzbbdJd7kGzvpEEy7cTO6+loLNtO22ZceIDfdnXaFj1wxaF+jY3Nq/Tjf
d35zcm5MfmNWFavxLr+RNv11fa4tKAUXPXhJHrSrcGuLbe2Hh9InFR73qpfUb9kFwKjcuOJFX6iq
J2k/xO64bbbF1koOvd/+91ZGdGrffyfKQMZoJk0Y4B26Xd2iXGKY1AWo+EVytpaDZ6DBrFIJ+bJd
+t+/ebY+8Lg/e7h+WJIljAL4NGV1hztlVYGxsqDdNigWAvUpQq5akkTZNk+xooBbm7eiq855rG4n
JmnoiX/zLqxfPQnq9x8/NUcWT1UEO1vHzFUy9HQos213QFbV4pbBdoFZIHvIBvkQAHP1SiPcE0y5
lqjiDT3Afl8pqLsgNo/kXI46GXkU1vEyNZ0GiUJYOKQm1DckgzUh2iAqY7HHARdvKNK9Om5c9sTe
rdXsWpLA4g4SDXqVE0M+9C3NWYwbLehbYmWTLHywppibbfqUhMqOeCUM9hpWIdFPn1EgXbcjxt/F
kJCF+nlUjOOEBhrler3RYGzAyHRJ80ssKz9FokAin7ucu2/BGPqh0oLlUnIMmWm9AehA7FhsnEAe
4qhAkFS9hPYT+Ye/Wc2/7+X8vdD9sGcluuZkel0FuyD2k/rRccIXW5LdMe7PVsUVnL3OrG4m+2hD
slmiW1mHf7OJ/WpN/2EPI2VKFkaKnEEJ6pdII7fM1txYowQgwy8OrUPJrdg12u/W9F98VPuHjUtv
7DE2ZTId6mLLRzMW7Rg3+bJropC+iQQysPgmqonhS0KkwNZvPucvCliw9N/f2TMdrHwMpWCH7e5c
pMSZVowdCUWJmO44SXXQ54MwsM/e/Pe+VPuHilnXctFqRpPsMVM7zp581U+I+v3lS10YHGjZRJOd
ASieS1M9zOHe2f3zK/+8AiJr6vtPOgF9TNvKTPbCdg4YppiMikPrADU0p0PFvy9l0D+/1C+v6g9b
GEFimY08QN2Vk3yOAnlvG3fL1LkP208IKqmM8Ld3M62N7Helz7IU/WShtH9Yoce5bQrEQMpOBN1B
iudVMNzY6N/yKEXOrBxiVsNgsq4/OgC8lXSyfrdIq/avXvyHVVonwVDLYko+YKrp4PgBCg2bzSEp
u3yljE7A0J72YsYSlabdVRGlhzxzrsFSAwI6IVU9zNmwy+rgc6WVVxp0TaiomgOwRUvWUodYZ2O3
m1Tb18CeSyi5LEXbtNlIfHvKhqQG+JpiNan+xJFEpTKwCVUe0XWzaEV8swFW7RFFN3ZhNm7y9Bh9
3WjzYahedAZZFInRVoht4+wK20dNMVr+3PjWuJHB1dF6XUk0PinocFtPwWFKHzX1NOSHQH809Jte
vXPGh0p/JwAzL24VsU21rbDeRYdffifanYxDV9kCcJXzrTIub7qNNg04O+FLwo/CHSmWRsSIcEOL
DDAmoVE096RKvRL2xEGE1G6wu5KfaNp12vR3KCJxZpIKSpSwEqYHp6p32D18c6o9OiprLRYbENA7
gQlJ1KdxSndzot2aTbftp50szyfdfgBfJUp6WtPkA5VfL5PfrtIPSWZsIlh/kT2+KeTqEvV562SM
Y1rNfpcK5WZq7U96d1JKlEyZeYfLBM90/oqc8WDF442CApgu0G5qTS8i7iXMdYQRKTY5yQPJ+DpI
9sahyskJq6qS4nmWAaXacXSJbRq088Sao3/K4S/OBF7HpK3Rj8b2m9gyvIz0Lqmt3UREYvYF/9cK
POmqJfwweI9DH3hlBptUkDhDxtIx6m0PdMxWJpzdywqgPYPp1yGHOlQTI1Au7Er7QVN3YI894GPn
CXSATYNJVAOT+YWpsce8eLAr+6JEjV+QqYZD03VqnKmEN4VsN5HqA8C/zcbiOhHCRUJPeSLvYC1B
uNgCTV8uzTVnyrsufdDSiW4oyj+G/YwJlrFEPrxWBfO8Qt5gnd1Zer/LqvZoZrI3JQSzkjh8mmL7
i66Ot311rPVhTasKI3+KyNhiqicmX5Xj/RCiQh71I52/2yG0Xux5JPSWxFhZ9THybSYyZ/HumNO5
TrFu1sZFwO6G4E+2qbkb5H5r0K/QcsWXghKOC+17y/bN6IyqGW+WcbBBqyR9CinqM7hLnt/xEoV6
uKLcDhJEQ3oaPzMWxcRJRwBLriY/srKuUouYpPiMxPl3++SvFprlz785KivI/On/9f2unnZzOxJY
IhiPI9SJwB4vx8138rwxdVJSmfMee9E/L+gfcSg/W11/KEUsVH+61WpiZ2uMlsPgGHY84LnYlIl8
0lDi5/jiwW2s+urUIr4u81v01G5IwSebt/XErYXTEFCRW2XmWq4wff8nd+e1HDfS5PtXOS+AOfDm
Zi/g0YaelLlBUBKJhvf26fcHjZM4o1HMF3Ei9mxoFEORzW6gUFWZlfk3Aw6mFQ2AsnXqnXtHBilB
REFIvUBYPDdywEAPffVBFMl2vqSzDBkAbXJJJUYirmsKAQQoBxNhFxyIN+IEOlu3yURb/i43IF7B
OjceSqyd/3kI3kCY/8jGzDcp0XbBJnyakjxScBCQq2NcHAr5oRI/EGEA9We2uYz09jF2SRBhXm96
gEkWOatIHVlcb8clEitnQT26wki9GVLXkpUTmdtV2ere7SVPfhJ8rR+cH423uZSkXjYE+ruoXJXo
QhA2BEi0yRwAPhrUO9G66jYEKOiH5zKMB+lE+yvKq+Ekx4MPaNrp0orneJPKZ7DyM5NMPhZie2gb
hvnSOUXujCNyRMV7ZWC6faKJiCJUHPQwlPPWcPExd3okhpMcU624ghZWOzvEb9MAjoLOrwSvR9+G
ViRITSTB6ocyQc50c0qlp/H/uShf9yMAxHQH9VSvX3LspUGFryjEqVDeOhGBc1oSw7Mwf8TM3Znl
U6PRVhfW20FZ4fCLwEpv8yEqLhG61CrAOX3LKZ8xC4XFAc9/qt8tzeDXsumboI/SrHXaGVWArPcr
3r6TNRuFXdgZumMNH6oB3zzjAZl6W10+GWy649b9ZFppe973NyvrrSkQTh6JkvcS52ZUhqQAZ3Ux
KGT9ZkWkCHYsHchIG+7H7CmBzNcuH9rLrVbiLgc4ZtVHbxtNpxj6B2Q2fLM4ZrQX8hRc8tdDFpSX
9V5rwdUD2EpQOlJQCBvzveeE8rYVB9j9XqPpfcoQpGDrs0tdjkotBkM3ufQ3XTjUzld/CmQmKoTW
2mkLkcVwMjwGt6I85JYRwoFzs5K4iiXL1tZelqIkVyXwaQwIrz+zvjN+cEIw3ubNMcr1Jq22SCs+
xMgdoSZ2JngfRSTK1WQI6V5dtal1K4/ql0ZIH0YxuBgiziDGQ54UVwry25Pe3kpdpDLNs1W43vSa
Dmn+2F/Ud3LZR3oyeODHABfXDkARR6v2Q/SUcCb5oPfdaU6WoynUoSJjpl484zHhWMTSLcnBAwqB
maEcwWxcK+FaKNrrZtajBIm3S9s57TiG0vpRBQQJtcOeFvSjh+XcGGO0pg38zDgoS1Bt/L8Vcbfv
9EC8jG721M6Zp+8n5vo+zhp76nYAm42vgQefMcjh7yydycn/Z5uH9KPN480poUZzBFhgdjlAL3dN
qyNP72/RsqJoOR3X4XoR+HZhBtCF3ba3HtEPBfm7YEU+3LSrhVrFz4oOyn5Y+LuV8eYQsa1oe1MC
ECIzA3EEYPcortf9WkuUM+n35dv4CUmFU2HMD6TfkbLdD1GSm0fQ0uy/9Hjb4bazDRSNNhmL+nV9
txaPG5Cwi05ZYS4/oawfUdY/yJa9U4YizRzutrrODgpAPNkKZy0a8qt/Dh8/qAqjg/t95DYaVTOG
udCjFkBEvF7eK1S0GtSRJUhI7pTpx2pInuhBHuvlqCsCArXgyP7DD39zPoGiDdS3wwURxb4AJVMQ
8OaxbqznUh2Pl1YGEjcdYS5C9x9urKw4djxWLIB+9vl/X+E3jTdpS1GBPZE7sI5ZaVx3TXxUEMqi
r3kTZ9T4a6qVe+1q1iCqZU//fM8/qGB8LWV9kyl1OVJAsLM0ND4tVBUV1zRv9nP9XjkpSE3mC2LZ
2n/6dN8kB2IqDngMWkqEysKjzt6MZLrfaF9QTjtq5kOZNm6Njrt66W4EbT0iqH/UOAf9863+4GS/
02C+TQqntpIAe8go6gPPn1G72hDa08H6cZt9Hgdy+9Pa+z5b/2ZN/sUjcNrWyzZwTmzXa2nG1sYs
H0XucR9ZYRSC7rVvkWOVsKNVe8UFnEgcIDXNlJ9NpR+UIvU3caACCjbgtmNGOdGylFUXfjZmv9TK
GU8gpMiNSwgAmA74Qj/nsv55jH/UddihW98OclFA7ZvV1Yx2ZcnceL+v3TZ+Qoln570fJYZerwR3
afKbtv7peP/o0b7ZA60U8bRdVzJaRsTuqQP21dPe/IdSI9uCZti6BOqClNPCYSg5VKZ6uyTv0UH4
iCDVTUI9WunAWsU/a279YFXpb3axAp+uUQNhGzWF/Iylg9ejcpeKWpDHiGmX4hE4z1GKtZ+dd36w
cexwvm9HvVVKushTY0WznH0yaT2Wendo56/7lalcPJSJ3Lp+l3IY/g+f85utqteSRBNMZrjGyklV
/KegmCrz+zgxsf/ob+aVYnHzvjUCuLf/2V6lvzldYZumLTO8JzL26Zhs2jGjWzaygvdt0ayMo0iz
UiLq/uQefzSqb3arUQMSjIW5ECWU/vYNo2adLptC9F6PcifasQoHpJdcTYt//cx/BfN4qEv++4oQ
/QMx+hUF+ue//n+CmcoG4/djhMe5roaX6iXp6m/BHV9/6Vdohyz+omjgNYF2ACe18Gf8A9ph/qIq
CgmXZvIz3KX5ye9QUuUXbbefxRNZpA8AAPUPaIcqQZhEeM/AsBPLEenfcR95/Xd7PeBRU4EzYxgS
uGRNAe/6/RoUNEHWRoVTX6HA07f7uhOhxk8DMP7LBWl07Cua5aMK7xOS1bTKIOapiej2UhVDEhaS
nOlesy49R/1GFr0qMfVT39NQ4qiwcg7eilV8UBFhh+Gud8aXXDE5i/VlCe5SkwFfz4VWlnvvp0Wu
Q+1eQJvLcAYEy/BxXmE5GjHqFWN8QaaqTebpWq1UkuVljUuAGViJPRYLZ08cB7bYxiB6uwQmzHW/
nrYeOt3cKI9k31DYoAovgMu2jfCFaPDHlWrVWVWSXbChN/pHRcUGhDJHjdmMEYOtRD64RrGugNkB
g1kqIV1JgEHtJhFEypWCcovQg/qiA+oXHEnt6oPaClAbhUudIklipuaHYcHOxLaUAZGRmK4TgvbY
4wG31LTmBIwYAp3YNIAi1gGPKvynLqHSFSUM9A2ubqiucvJQbEpygPRP2auHGM3hPlfKq1zfdKSk
Ge4PArbd7/pekdEIGdf6aGwLHZVmrGskielyIIdk1Z40y83qtNnaDE4jljrwnVmebkSzaREnVNvp
sRV05MzAplLKS7R4MWwr7hGkHA2Tm2jUNX/NR009L9qSX6P3rXzSqlFBhxIRMMqc9Wgh0DyWVnde
E4xS5HTCDWguRim0SqlwIeIgcaVO5uhREy8jOZc6oDbzhRJKKnT9TVUvfmuNFnIpaKScTEFN37VS
Yz3p8iBq3hiLChIrIxJcRWoBLEWoWljtUrPgNArFExMcvgFaePCdTAEIMeKSFbo0faw1SK12eddd
5UvV3ZDibEe52czFtdC0G11qCK0JE6aRnkq5QI9y0iSy5XnWYQ9obYvieNzjh5UIybOoxyOqz0jF
Pqo6coopAKzN7dHkzvyiTaDq55M66GgQJog+NisUKvvSGB2Vrq1QbfL+5Zzku+9VUinAfvI6H+7y
ZIjPc7biiZBYalrhBHUpkayu0yIqK71AntXIdAut/m2jZmySW2PnjAM6HKIKvo3Y1Dsh7mJAPpI7
FWUVuKidfRF6PoGAJ6FUCl79yqwEI/MkhO2uVbgiAiqE84RG+CKmLxfss2qAV810RpI/OWjsQKEh
g87exSWr0q3B6JboKytN1NdG2fpaKWWckilxVA6A4Yyqwaic13gW3cRql1tjNumoWkjhMDFxPYJG
d+nF25LGMO0x2DSnUskQkr2gLpM6cmtJ6sNQGhCI2UWRNPy6L/+r2PTDwPMtveG/rpuX6n7oXl6G
83PzNpDtn/dHJPufwYRAbAEmAkncj8PUb1yI+0ua18NzBRfijy//yt3/4/3+JEMQiCAvyIYKAlEk
Of6dDAFNAs8ZxOQMOP7fsfeVX1CDgJ8gSZL2FzIEx3IRUp6qYxis4W7zO0vk5tdTCMP6Q6DQ27Yc
9QoYFSrvh5P3rmepEEa/zSKR7cQWqUq3R1RU3rFjHrpLdZt1EqXGooTDpxwxSfN5nyNsLQMFtfoF
SO99bNZPo6KdpR3ynPW0o4Qzzpp38Tb5ydA4czVDIEyf8nrTd/0UhHXiLIRwscAL2IH+dUJfar1f
u/zWmqsnYFcRXiAfzVo7Qu56WMFnE/LYoaxNcfGJgyBW1y9TjkpAhr2DrQ3WA/5N96XQeqkuhFMC
C6HGwxH8v/7KkeN6HJTTgjifKRkPtSE8QFi5xoEMCG8aovUejqYQdkv5oaROW9VUrBalRu9ZhmNZ
5vVLB72YMAAWeJgBM6gVvD8tRSRKBD40YxPpTPX6sa7oc1yW/INAvcXusrJxQQN/olx/T8oCLU/S
8HriuDfv9sOJUj+Zs3jhfc3r/RDYaxKEcXm4E3p6eDhAz6Xx1EtL4lygvHt0kXxVjUM0oOiydb1i
z+p8n+S0cIVNPlhr/CrPgJV2/0FhKmLbIgBALEUcBAPgFuMNkSKuxjXjC0l7taeWi29egLrXLWII
6Iq2CGSu7RO/SzPWNMJVx4lkRd2oMEE2awPfJve6gmyBNlhKSc/M2tYpzfYFffiLbaHB50woSNuG
CiMWBzsAVx1PYuvbpyzZ3s1K7K2icE3f6lhklFGrrb0TZvGzVoP+Nhe1tSVZQlWu7+7w2HgQrfFK
oCE+ry+0HW/SJP1QSTlCYj1pJNpK9C58aAyrHZvly1Z2iYvwE4pFcEWAJmQQ3Qrk3Js+s8IlW99Z
mYKk0fJRG5ObOjWuCkOwbE0RXsdLHyBtjzsNHZl+7RuQ7ULqaasVqkIV2w3KNRQqIOlk7R1E4VCa
xHdT0T7lEsUwo34qxOE23sbzKld3Um3C2KzLJ3yD7/F5S2Ctb/dpgQJgUivulg6FU6xZbG8K5i76
hX7gJGvvJ7PDHzZGw5zOm3ZRT5ZMjyzuq8Zts+4ll3jCnXzEVft2svAEwZLEQF8LyOBhbLuXycxD
XP88MyvPUro/gti8XdTd+XjqPKOPPcGcNDujtTsZbaC30gndXgRWx/haoWzosMY+CBkWnzjpLNr6
Kkt9MMlCKEIpEhsZYeLsQ9yIH2c4USaNhHEubmEqQZKd4RMLo/WAuvNnZG7p8GpRM5RfL22mplOJ
wmt+QdINf7dGYHDUWTqp1uXTKmoPkiId16nEg3lWD4WYh+hW3fX5ci+2QqhlGP2ZzApBvXy6CM2d
KC8fkdZ9nSgdzy0MP1k+Zuv2Mav1CAHuj3NVviyNfJw1CpPfbPK/bZbfoSj38+yflZzf9kakVVA1
IUJgL/D93gg8PMX1ftkeq53KELfN+0yCWmVWWDA2yed5oTtg6P6GRniCAUVWTi6dZP8nV/F9Vf/X
q0CnRbPgx9FrfVsgLAHMtm3XiVxF2XhKgjxAk2thOwl09IuTVdT3WYNJFpTjZo0PdQdNKElhXZa/
4kf+H+QAP8wU/gfGf8sgwu6tlB/H//uXKkeT+Xciwv91UwjB4/Cc/p/bsfry/N3h9Y+3+y38y/Aa
94MmlILfg/xv4V9WfqGuzRlWlfdsUKZ+9dsBVsaNDoNSw4KVYJioeP55gOVHoBgtU5QVbOdIPdV/
E/4hT343xX/t2GKwIL4p5WisPSOdMuWcRemxPfRXNGZCxW4AXtjmWT7s/1SvzCvdQ31w8nuH0HCQ
7qEl4Ydzm16hgeVVZ9oGYewhWOpl13OQHmSnc/tDdsqfiwjasGLZtJ6biILNkVOAu/i6I/mxk7uy
q3v6YYpybwpVZ+TrxUWt183vEMMFdbscLw5HlLA99p7qALM9gjqLhBA2o0uPI+wiOJi+GKiHNsiD
zF09wa9D/dDcJwfFldz8qg/SxR7PkttEWFf7ml9eJagP2JKvuEOoumhJ0zNMbfOUn42wvZIPxrUe
tFfr+eLqEZLph+IqjaYQteuQUOETjMPxYB7q2/hGuCru84N1VZ/LsN0hul7qSNwnpxJPOGuB4YAG
BeaBR8cZ6jpNKPpSxN/H+GYEA7N8Atcb0av3Mt5W8Xv7JfKwHvYfUttyMNFwU0/24lf0rXlFE+pf
L0P1pJB3cNuAiBJiPxr1vifexKflkAZ1gBmAA/c+HIPKxdPFb6PNg0V/HF0p6EL9Q3ekv+bjnu4q
B7wNvNk3gjySgvmmCid+a74rby/+Fli32G/0EWjqW3RKnDwoDzS0cTtyNKcKVhdRTQcDt8PlkB1M
X3mVDvkN9LvP1schxDom6N3OHh8cNNfdwTacydMO/Wn29es6Un0k4r08aELRxwAohGB4G1+vp9Vt
XdEXXZw37dbVr7M78VR+2Z7ovcDxTHbyOuZYTneF7aynXSHMce6j/L55rLw2Wl5FH+PbyHBL3iS9
uRynAI+TQANsPXiSh/HoWT1rbhHEdPxHt1Ht9N64MSJkFhltnEsduLP5TXVAtd/NgtQV36G0dCCi
vKPo6NIz52JNb/ic8vXqUla4K49KNIYWhRDJMa/UO+mGmRjEXuoXXss6QdDu7st4LB6lm/QT64dX
ZreAk4IUV6cDBkB+ep3fZ+fshBz+ST/XR/MuOxusgO6URZdDdVCP/fGbHetvghlE6h8s9TcV1Lke
5Rq1f+mM8ocH1mDxB7dxgXWFo40FL9fQua+vpAG+waosoibCW9wDZuQMrvBA89DuvfL5cjM7hSPa
gjv4swet1sntp9RNfexnHBx2kBGx01Byu4gV5uchp1/kAj+nnuExixyEpRzJVXzDzz2T560wy4ej
mhzKIHfAhDjYSDtAn4IlrG+1I2gjD05RkARpkL6gL1AYB4zp+pftU/k4hcORBu+jCfUuTIP1ugkt
Zn9eO9PxjuqTIzypbsf3hjD+cPH1qDiqUe7Ebv1ofkjOciRdJekJfyDtrF8zIaMkkh+2O+2O440/
HYwzDjVJhF7nqThuV7Hf++q1Fij1jcmrYztxkNc4LwFyG0zvZV8P/uSYtsT3X0e7cJ4/FPZnkPwe
5F97tRFS97DedRX7y2vG788ua5LXxg6IbIcSjMs7eX2kHeZTFk4BRidnbJrCAYaA5k/Avmz8V7yR
F6f+bnMSIhfpCcfkHTPObZxn3RYjVDMcaB5c3Bf28JMa8FDOwrE6bT7eEh7gMG88WjeFo/Gv/Grz
B9/0zDtwCGi5Mx3kQA40F/yyC6fKK7zKISePhOv1sH9ucV4/JdcoV3LOgD/qZF7tXzyWQNSGtacG
SSh6i5vbCNC43dXgpC40Ww/bekd1pCNyHA5Sb37uz/ZsdzAeRkJN7wl2aY/2a0JEmFx2fXtxcaRx
IY9wsIgyXtWG4l0bZoCVjA+J2zH90vdUc1ioSiQQgQSmMaYYHvApN74zItBlNh41Iaq57uXQPCbu
6PzzMuLA/nf9vT1kvqn1zkaK1QksxHPr6eeNUAZ0J0CqyW1DaqkCz6RzN79zTYc7YChHxzhdeBIV
sWphKCxXcO+B2vijp/Flymg8oYbir15pf6Fo5SAibaPfH0yMpOE2QXFYw/E4sgzhB/v7kuUs6i7u
RzPQg8knNENayXwaTUTF3uv8AoVVps0eJPmBCzXYgTbvTfy2Hkh+F5mHmI2q8022ckyJWcLix/FQ
RPsb9qHOHBOd8oo6Il9d2DRbr+fP6HWgOwIYMbbp7N9iBj3v87kP6TDxb1BBUX5HMh+1QGItpoTM
x2TR7Czc7P7mrSdFGZNlcH+9kYxEYWJ2Axt00XZ1N2ZlFvFbZ5qTjmG3TyN3JzN9dG6GqXXFoBHE
FZ/diztnbfj1c/bA+zOust05sad7YjD4G+OJqL2X8gc9WpezOpND2OeUcFM8cozyWi5pfeWxOI3L
AvwE0yK5j5HgfuyPLXNHDTYXmJYD09jRo5LnDNySvXPxKx6nxTS1fPgbEvwd6MYB/EdyFSa6K3qT
u7JwVmenE+0/28cMvB0PE6V6Yge4KQIjdXQWAkwNViOLLqoIQftUrj2L35Nc1JTtinvYPTdOko01
jhtH++3sqdLgj0c84X1+iQ+KAwaIVwj2PvXg8zN4VbS9x4vksDIcPVdt8uzJJ4I4aE6XqD9gZ8GA
64FwvT9pZP1DKN1MWBRb/C5AI9S5h0DCPaBGY1fOK+YOtsXlXtgVMB/6OhacK7lojoJfB3ng4nP+
IqRL4FB8cAQbE5bLCeXjEOihHg5E5dSNPSsUjuxBR+FmhoIESdvfP0sly9vXSOJm3uXrxJQIFTMX
mjlN0OkO7p1slwQez2Dl7VOiOrE3hcU+k9ldRKbYhc0j9tBYZojJO5yGgNV72/vt/SUCVLS6F0hS
dYibX0eoywKD+a0GAx4MzDyRqNx+orUZdb7MmpWDSzCHaOV/namoZASQxnwqRn4YO/PRikCPB/ty
GHgJsHFbYQeePED17oVUly3awfw7Gj6rbMPWad+rimBkSGWm9H6ro526FSNKTYePMJhVMmO5eoxo
wJK6NR/nW/WKPY1nXbrSuXT38W5YNqqTh6S/Lu9m5+7ME4Gq7pAj+VSD7SrAVdAGH8hrVu6/Zkcw
g5nnMl9J/Pa+8Sv8ThONrISYvQgFe2ciULAuSKPFwDxrn3WWr3i7BiYhpnNWt3kWgpptreZ3Rq9+
mlmOJWkAXmMEl4xngx8A441Ig234CI2RSJC/OqRtYexWbuNb3Cc4PDYC07Pc2iWZcwoGefAZWFc8
KF/3NvHrDF98iR1rjzz7al0dad+GRB41K9VRyD8bbh0s96kH9UocuTCmrTPZsSvZsif5QCNnfu1r
1ONSptOF3AIxaluy87vLFzw/Ger2oHGhBcPA7snPG88iJTeD7CEmxW6uy6AlUbm4CvtTG2zHTT9X
1+Xt+oKVCIkCcpgeiv9hF7JzsNTjAF+dwLqysCI8cirxCtZxfk4wPGKTBorg1ofKBxd4SA51UKwn
yJmX6+XYnvtz/4KKhb36VgD5wiEJAlT5iPdKkIZci4/AkwOuzmeC2Rd3DloHKShoiTgS2iNZUh00
PpoyZFAkt+Q5GUeK1C6djqxoT7sEzietgx2ac/EHW/yC9jNnBstpvD1vwXbDrfz1PF4h9+9kPmB/
GIRWMJCoIaOMEhNvL0OHTL04UvDUuGpC/J28lpQdh62oOWpX8QP+IQNfiPfGY6s/rp2nn0jEvItP
O64MTI4SWqArDqcAO2VYIBB5+sPEZhINxziqHxlfJorqytcjpxB02m9mwTYbO31UI5kMTvmofjEf
1Js0YHh4bXafcDn6h/QFzO5RvykDek5+iZEMjhEeGnTJreAJXheWASGSNHPPQyX6OV4SCF7LfeJp
6CR8O+a8VDrY3TqjC0UUVwAyKS3gG3br9PYNuekzIknYRaxefsKXpeZcg0hYMPuNR5oXIu+rtmGF
HV5kfdQ0DC6c/r18H4uuxjzhi/qBF5Pz7Y8XjL0PSV2D3sJMxmXKraP9HGZ9fW4Wb9j72bO6HIWP
pKdMQKE/xWHvmnbygEmDHKVdtAUXH8dCN/sgMR8+LzzE+DO9YH/xnmGhsCl0tmmbrESu0XAMT7VR
W2d29S5eEd7Av1Z3T0Mn0m71a9aIZh8fcQFoDPKfMxfHS9FFQcAH/M93V5pQ2ICxrQ44YSOonXI5
8mfM2qPOu1xtmr+8rn7nxXzcnt3Cvlw4frV8QsH7yyxbk0/iKmwrSMxQuJV93YcnyGUgKetmqEt+
Ke5Q3kcu3K8JbntaRxLEthYzp5uQg+jZ8JjtbOuJn3mlS+GNzxJ9idc07A3EHB4cc9d5HhyFQMvF
O/uiwUmev/sDQL7P35PtfXJvh815fM2CPZ/dh2s/ggw2R2g+ZCVEN474TmCPwvH+QBPPxj6HmEca
7fB/NiCZgc7YkMjOOQjIfE8i7vDOxEWD/R/MD5n0ntUJx8whqHEYrdjsXFDuhFFzvw8GnWNoUHmY
o/uji9EqdxKzye/pIIQVUt3MM/32oWbzt6IigL/7ld8LmoxXEn6d5VrjBtTQOjCPHtqI8SIozV7/
hF0YuQeugMReJL8DM0TQxiaQBnv9ZQgu+zbs7aPMEYBNmbTgtDt/vYJG8AUfJVEv82ZiC4mLzS9w
wSRS/iUSD+lVFu05tolVlS/bnEBUd+Fm6H97zQtHbSLMflwUyCr+Of9GfuNvj7GgO74vxoJOT8u1
bqQzSSqZZokeFoUl4rr3hTzFg761EkMqXCiJ5AYfrBFkJ2pBVI7Y0zDHI32yCHXQVElUNhf8xc2e
by0RJr1UONAcIipI1JLITO3tOn6Mz/EZK6LrLkIKMAJmRIXDImPtHWpMJNXzQaNm1D8VD6uXhEMU
k+/Njs6OLbL7U6gJy0N/LvzpCEeIv9B79qBxHo56tO+Io2/eT/uxjSuc3i3vFvvGIAiVQf+42dV1
f87u+5c9DEgPe3xDwA9KuhZKdk0I6G+N42J/nljc9HC+blW0Nvgj7vs80U5lOl9cLdwuNtgPQgfa
oexqpZO5F/i45Jl7XEGz+SiwG0ouXiCvEokv9SO3Gdi0M79i8CgsUaTbQ8rGwXImReXzHSonzuoX
fETm9nvS6u9BaWG9zS7bBK/Zc7T4dvH37Eaj0EDWbMtPm7vnBnv5TvYav2cj2weCWBoIAbZ17vb1
dhDvICls2aZ4IvjReyrRmfb6oVJue53lbteUsiZ29MGeyaTZyRcnQzSIAhFmwvfcOtsA/RZvehJu
Nxaa4i2eckg56mtE7SkkMAcr+6XisTg4Z6V+Rq5kBtD6OB/teSTIWDLEPcfmtMA9IBTqaMO1ddOc
xXc4KgBNF0n1svPM8t43EUCHieOUJGGNA0skZQri+MucnPm646h1RNnQf8zIFMcIeAHb9GoXt4vu
XA7dvoGE+9GWwzVrduY5kpjbLMDrPUUcyX/2FE/xWoQC6B8eCg+MrrMnhgsDN0aEVvaShl1jT+ka
0jIqOSR1jXLaDyUG6zH7unOxj50QR79KbmZ3YU/aSw40etmpCvLZf16tYKB+sFrfcIfLvNHy4mIa
5/hFukbEu7YpQ+z53qN4t93ruQ2Bxt/cPZE12Rr31FLyqxt6PFSZhw9alN5rN/WRqtrt9hmNuev5
Nb9CMDMkxnvmAZC9f7lGUd7bs4f4Bnjn/XRsjlKgHLbXmvomtBln82SqnKufRjqJ4XDiAE0aw9E4
mkiJOcT5XbheF+Qa+k13NB63A/U9t48Iml5+qJki6Ql9eY6Y5w8ER7Z+V7xCRp555SF9Hsk38ofh
UJ6IQiS0eJxSwx0pcraUJvSwj6xbM3Hnz8CJ2qj10RY5WtdFxP7OLk75nMqbci1f9Ucj4ujt7Qf8
LLDCr4/gXzVt/peBCi1Dx73iHxEbwGm+1OA0Hp7zF+Qry+dv8YV//P5vLRoFUKCh0FVBEMq0RJ1e
yG8tmv0nuirJomrCjzZVSkG/tWgU4xdZVQz0pv60XvhNPmr/EY4IqonTuqwpvOG/adG8kToyqDRp
qgk6w0QVU9EQrPo+7gHd2Gr8A+vbpHyF/7qIHcSc3oXnj7Vl5dVdgnI1oRkT5wtFDvwef9YG/X4N
//UK3hSQL8imK1bHFaC3YBc7kA4KU22CTjuvkdblroke4Pix1Adn19WwhC//fgr/sKP4LaDov/6X
TXS6ht/st7sI7G/irlfPJeKu4XM6pN9O7K+v/3VSC4b0i44Xh8w0VHXToLn465wWDOw/UDdTDJaB
aKiyxEL6ve8o/oKFh4XCKqYhFrgLnvRvk1oyf6HlyHw3VQm/JEC1/2ZS77nan411WMEosKr4gKFH
CPXDkN5A9zezU4TZRBezmibid1qndZDmpoUmQqpSxJat+mxMk/Cy9PlwrS9dkv0kj9w/4a9XAGh3
30ks+a3UhJy1ed21HXGiQiuyaxXFUS+V5AFy+olECXvEXz5JVy0FCxeZz3q7frW2E+JSnHWvRJnf
FZtNQ2YZaNU3T/5v2jt/HVHGVEMhF/sgTEm1N/3ci1mIcJ9VupRTLl53aEv0TlvXSQ8bYhBVXy6L
IWzbSrjSl1F7B8tOTn8CVPi+v7Q/VM1iPln0s2VFtvbN8lskmWVUrZFlsuqtXdt7jd7r5wKNdHcp
eo7suGk6CtYGv4a3HwPYrO93p/1jdVGUQdchq8rzfCt5Zckl9ldip3li1QC3rS/pRYwEFVNpLB/l
xvKsReqSaOgk+M6gqirDjkVtpdXa5PV1MgjqY4PfxmpPeaGdKkTgSaEnvX3O8etGCKdOEiglHQC4
Vtp2zl+GCSgy1BVEWEvZFioOlxiQ27pWGNJwpdIQdHh9gDeryyXAHlo27M7IUvVLdulRhzMboZr9
GDH/x4uSZu95WNkdJtgqJI42n/xVlKwhLOH/0kRpLf0ugdTyEYsETb8dNBS7H9V8AYADCqrNQnMU
9A+JtsbqlVJYl/ExV9ciUOsMIJ5ZgSFyJH3bycNDOb0z5ktaedKiWs1VPBbyfaIb6Hav4GMfN30b
KUOohco5HdPiwq47Vd+8So7HZ73NpM9KouH7p5czPLwJRQ/8nC19cjZVHDieiJPEOVSajLM5bkgk
awbDbhvZJVYRmh92f1mz2A0mmBSKX2VCU7tNk+PaPA3LWLryMMhYkdVzSy2sbpKo6jaTVksJzNVB
xR4vXdPoKLqP6zbjfjFqV+YlXR6SBjlzG1ehjcp8sZknYy4RHuxg9X0uAbfnDo4dWIbJ8IVQqpU4
s6c58PRV39bF0VkoNL+L5kUg1t9vuYy2AhZZs4UnXFm+Amon3U7WBZc/hnPCHGX6VAPOpyWJpDnn
a1PD6BCh/vZzDFrO2YReCjthnigsgfu/LQbjcrJ63XrfJdPlZe4QqkcLf5e2MMxNeQ9xoA2avhgC
QxXMY4n2ynTMBEv90DYI6cutUlME62X1UI0WtnXGosjnZbFMTjebZN1O+JB2rp4ugM3ADcp+grsB
cGPZ4MQwrK0OFFNUqRya6ny1SBdQgWq5VBK23GOKpassXJ6afLrcNkVeUChUG2sM0bff9eX7IgFd
Zi7ZUwm7Iaf3h1a9fhhhumM6s7VqdVjULN5OVr4gBYXUvnWXGlZL8wgbUoolfb7htNsJtPBXU2tR
JakUmj2jsFFyvdCVDtW5SD6p0wosHa8HmAly3Ji6M0ChsFsLLzicTHPkg3GHKb1Gm4bakYGFKteZ
Mg+Y0mEI/d/UnceW3UaWRX+lfwBasAFgCjxv02eSE6y08B4B9/W9HyVVk1klsjTogSZaFE3iGSDi
xr37nNMt07EtTwlOlAxj82C+uXD8XzCD1l/Djjhmb6yV4HoqE+ccpQBbHjqE8L6WNvd4MmjtOx5l
xZUbqyhhQwJHrqdY68gQDFRMSvQ4R/mOd4H1YGKs9bXRx4LcwA6HerfO+q/t7AQvWqiONFhdDQbS
GgoBrGmmubqpTGEF5z5r8IYF+IkNX7VDSV87K0fNYy1Hi6eq48BEokx5TjQ7ca9Eb0XdQu8L7ZG0
KQN/lEJS2IW5hadDSxrFSe0SI/WE02lykcqJ9G1RK+qIBkvyxRiapenkjJQV3dRBt02/x0HgC/oE
LGrgVotnKyxHfBqiruSIT3AgTTlD0Q1EH7pCcGHiNPqCWJgoQodKsKg3FxfHjkaZs/BswFbS/0jz
HlGfUw35WvYG+T0wnQWuEjob0XquRsjGjmdnBpGoI9hdrYhYBtRYZ3HpnfF5lI3C6bq0K3WpjhXv
rLMNZQYZMjESBX80OJ32oLI7M4hTunFDYhSLIXWKZyc0c8SwEnu7oI50AxlfOZ8FJk6anzl98Ep2
VGKueNzklwyxyV1N+czwnyIASzXLbjlgq/rAeT+ptHCB/hlrNL2YDLp2TZPiX9cW1h05hJ29KUoj
aRaFIN0DY0F0rP6YNuJeEo9OD1CFyPMD0abaL3Y1mPAfagahapoOl27Bd5mg4Z9Ozw4JQoksMmup
1NK6ztrrEt3gLiHciok9n9XPa4f/dDUDh1zHFhRkVIU/btwEYM4lmSE0RpDiXA06Id/DxYuH3Fzz
GCXd+88vp19+3ve1l4C0Zs2FfEPXRany6XoEmM8NS4i57OdQXkdYahN0YUmb7lHjztKzErQdJLEk
CbERCund9zqhMMGi67nxl51btzTXTFFNC1KazaMqixYNTggZ6St9MRHa44YlrfNMaZnLkpiEBo2d
z/7Vuejf34d6SThgRzeoiknJ+fFzw+xcxp0S0r+QA60fs7Vd7cWM+paNaE5dsadWGvVtneQq9uqa
2kKDzLpirWpWa/l7Afi3zvn/3SHp3L+TONC8/w/6jPZ/VheCsSMd4h8g1dB0bt2/xjRBW9+ef0y5
uPyD3w9EhvsbTxTnDZTmusAKngr69xORYf5GCYnlBppB7kdIzH8diAzjN+OSq+jauN+h9bs0Hf44
EOnub/zGDyLDT7qLn+owvj3S//dQQKCquvh2fQuCGRulT6xxP8Zu1+qy892o1zZEcctDMpd6sjTr
BieRrkGnhjBJTbZmm0bzSrHzRWYRoozFpdmhjLWHbasZD0Ou19shdsZrve6+yDJeGJUynIo+nu6V
3DbudKVB60DAwLCujAScYlZndBIatjNt1V0Zqs1E0spFuzMGzWWoNra8Cl0ReYM7l5GjIovTTl85
6OiA6Xg+YupUtWmPUhWyk5dUYDQRsKtB+p5ZxM0+B05rts7CaE3U2W4YOUjW1AhLhWkM9LbyugRx
o7MozZCiciKDj8EH1bxnAKnuh5pifF/ZBMrM1ZQwGU00NrnAwhNVbfKclR1Z8ilrhmGL0o4NJnbT
2NO6uTjG/Nzcj0jcQDWXsquPftUNszjFLdnMvjo2NbN+NkDzhuz0ihFeQtV+HQZTvG3JTg53wxxr
au3NUdYNcGt2HG4bo0J60iKoG/yUz8nkYJNE9d5iT0TjqORf6nwc7QMJZMSb12TBpWE79+exJe0+
mbrh3lHRfh1NNxnRLroVP3fo0AsaVuFaz4YMG95DPNbZnSqmIt9hXSwNyj0tCfNwRXQywc+I2Yqc
BvrYB320zFN8QBaUJsE9RXcEjJ84iA99bM6FsnNTt50rTx3dDFINHPo1FNh/+dh5WOineyenOuYm
6vykEdm4lI4swNkcrQfN46IV5W2YlCurTeSqwmRA9bNMzPnzLHsNkkcLegKl6mwy3skonj0RVXno
z8OksYrHVq74Q5pThlWxhVJ2VObXTk+aaTGOWJ75RWCqX8bBwhont9NYvdWbjCmgsM3goXP68Dkz
54k6onctprdx6oK+Ei16K8MB3SSha+gCs9Eusc0iuKD0IzVxeG9VKfeOQKCHUEHaZ8usOHM7Apu8
NrSJrTap9zMi0euWEWuUx9tgcMwPGw9KAbQcOPiQ2CUIc1kGvW+SmkSHXDHtg4L3nuXFte1uMiPD
2ipKh/kmn20FOA3fM8gEjlfHVCV8gWZZVmzTxojrlT4nZsNpcp7uGqthRBwPqXxx4oqUbr5w+y2y
W+nCOY7qUzN3071RlTqtYmMqoUtkggc3Ck4tICwB3/MDKcRqialbZBA4UJZUdqR7F8U+pDfYebVS
1u8ymOpg2Zt5wrinVmNlYeRhV2xoiWhHsw+xVXKwRdIUtq0VQYRmQo1k9sxt0qlXD6GjdjS0m4Ix
jD4JAr3nqCHjCj3SJb6kpxtBYeQq+aJ1qrWW6vmD0lhztZztnruNDTC/I04lXgjpmCcyMtrU78Uc
r+KiGHDHwNM0YmrHUcI3LXJMr+fKHrPVaBvVg92E7TsmQq6xsvDtfoqbPL0heIbzSjMaKGJpzeYe
oqQxJDmbDtOqtm0moU0CzGypkbYgrxQhqy5RnTVrK6DGQqZBN2ll6Ad9ZP5gydJr8k44q6nNck78
thkuv+0+/x9b8j9MM+lSCv31Prwmf+w5656b73uTl3/yR2uSDCg6iZiTo3y0DEKfKG//aE7yR0LQ
iheWMGzilC8N0D877uI3eu1skeQx/L5P/2svNvgjGpf0gTT6iQhdtb/TnNT4Vz9WqHRHTSIhLq9Q
sBWLz+qIYA6jxKrKD5yjo+28rbDd1p660nM7nyCYCkz6Ld3lO6weD9pG1sxjh3W6sffufnq3Dv1b
t62u2lNxl0HQZm/JG24Rm+xujpb26/DQMSB6/oYzQSDWAHG6X23Djbl09/O2f4sQDsBygehQ5V7X
OwF6bX7Em/JoHfRnN1ogXdRIvnlo7rpDu1NA/Nxzt8gY1kbQTOmDfn0Z0wbXyZYT3c0Fzc6upmV9
jVy8lAsMd5bxxgx9d1Wcy+vhfhh9/qS9ng9MPw/yodsi0Dsbr/rOBBca1t1BrPFKX9VrKvANLO8O
VxdffCRX5Y5XeTL29iZ4wJfc9dxXfEDRvOEGggvbRoIFZB7LB0Exzo6QGS7aebiqrayNeh+O53pX
uVcv8hjvcn5seIqupp17nh74CA+8hw99iRn6Fq5phy/iEmHo2b4Q66vsNrjDP3fNC2Q6fAfIs6Q5
cIAhOzD4ZgYdnUgWhbZKIWBNyKp8PbwXwaqRy+iJCKSdtnJXCni4PAbXTVJCaARfcWtbm7dztsC/
ksOr5QWrGINRCgYSFbHLBN7YyIi0Vi98ybQ9qu1hb20l5FmxGvcGr2s8TANDenwLbicm5yCjcERP
8yHfxNfVBQnDwBUG1mLGnvC+ECzyscD7b/FqgCwI9/oOV8evyik/Oldc4dFdaYGHc9oWz3SHjz2F
hochuDE2NX3dt9D1lcd03yO9cT5IZSRX8NG9Cb3x0dh3t83ZodMRrWdIAHXj8kJxJd2op3ilLQnD
ga6DRH52dtOuK/yFS396r52VW+5PJB5RcY7zjb3SvPLIv18gMPfCldhfVsoVXSjSyhbVF7Kvvfq6
v8JhJuo848SHlhdACuMmojFGAPXdGOAAtFLylQrDc4CY8GXu5S8WbEANcNExOT9e5T5IaXmTrNgw
V/Yme1t1d2HoiQe9WITM1x0+pq9E3EaewxAc1z3YAcXvYU/W9df8OO+LVXcugdNzjM88njduI9Uf
t5RUpnYWNdaLxYHCgy4LiQTiSdoNT/KHQl92cj+yYG/lOC4i/92MxrHzrl5bKKZxXCIbgPRCkLno
ANjv++vp1rrP0Udh55Dv+T0r9choLqFMX+Ui8sZ7YoQ0f9OUyxkaBtCTezE75PWi6CVOIF5hsW9i
xYnqEZhso76SkOvH3LsqdC7VwfRc7+bHgpRud0cT5AIsJbvgtbyTV7SZowK7O97Grt4Wy9R+znbx
2bqrP2JdbCb7Njhd5BvQ37sLpdytDPXduq+XOoG4Z3kLUgT+htbo3B8vrW5vPtLQApCizbcgVDKF
rlyVjOAvqg3qFJOmIyIpM8Xt3TOibQhrhMwmPYr5zqzsRb827podj7An7iklNRKTymt0rXYHlEjU
me0lx/IKZE/3BAhy2/o6lrmr6JLpdMye41tlK9auvgKcR+31oYAoqPXysYQswerDS4H3eKi3UYR5
/bIznvl88Y2lHWc+ioUb+Pl71Txesi0X6Ilwv8Q7FFGUWOrO0YC6egEejMXGdv2Ms0izH3Ov/YLM
xMuXww0t+EUI6RLtL6XEvMS4hTui4+MjQkp7nLBaSMmwA9UH1BqImHkN4gz03LiV8yaP8MXH+hCZ
WvpAHaF9Mfe2fizu63ybP8rHeKbQDT1gq4F2hjes1WND2+irLdY2J6yHFEGKeOjAudRHSGQQaVIa
Ol+NkdYv1GIxP0l3Yc3rUvjpdnKf+awnAn75gcPtcGs/cE/5BXf3qbshZY7DkwKatuuu08WtvaWc
lnTr/JKqZniLnEOI7auyGB7bRwJHLYR8qr6Uygqji7VU/I0hF8W9cuXctJs3F+M7UuMW1HbVUTGf
7aOqSF8+1WeZIpFeWcFw1MKbYmUQWeSPyEO+2vJeEhxLMbzWBe3eXvHHV4j6Ndq/3LO3FxkIMds3
sLhLQRKhfUwWNTfyHT/nKfOj6wiTj3JY8XAAI0HBLGV11N2jeMHjBWgGao0aPYLWIJ228wvxaNCy
Nta16JcaUgPwGbryx4FcMtY3VEJ2v1AesNfJv3BKEJ2n58f4SS2etHPTYYe6tTHnCQ/th9EBTFWv
VnPvnq10L3e5ezDVNTw4VPbZAowc/ft+uRxe83YpOHNe0EHcfMzHcH7rj1rWeVWlwyLG8G7HHgwc
FRO3/XiRbaT8wbVcdQmEYE/GbxyrV+xYhSdeWwJrneLBjM2VSHPwwmg4FvRwMbAksNFz+2Wxxp08
2cntAAlUvzg3zglbknjRHbEWbWnavvCf7og05BCcsQRZ1C+wQlB/E18qKa7L7OCkWAWw1Fdbwe5i
fo228qXC1HyPJyTQvbm3TAKoPbq+6RXJJEDOT7gLatBpEq0b73XwDej7cc0vaNqqG9ilIOJGA8uM
NtyrVezHSMeGjeUs7XRdV9sk3gVIOEDNrcdB98M3uQ0aXLN8W1lygA10chdXpb1GNchNxt3cH7Hx
oYUK3L54djYRZHa5ohYfxC7ortRylw0k2y7eVDQ/fxjG/a2y/L8ABdbv5WXM3v4T+mLGT/tiezlA
CnxfjH8L1Pm9GjcvPloqhzXqZ+bx/wcKmLiTUIprNiNr16ISp735ZymuUm/jFkKQq0rP+Fsv7c+2
mPObBRhjOfa3kTcUzN8qxS9v5LtesW0ISAMLloWoVpeDwrfp73dWlRN21Wbe6NVCG1pmFmFf8qT3
BMGZaB1KMWZHhq7SeaS2DEcawbumVCrQP6sYAQ+lGEbM8lUiNGXQqOj1xjDO/YIZGVhfVzJyEUxv
dzpy79gv+gA7DOGOTeARa1KNviUjjfI40XD1Jq47rRfkL7bFJjbK8RUoAXtFJVBxQGlSqaET6Ppx
V6oRJZfTO9o1rePwBiMrnG5nktlS3zUrLHkdKdkWMy27mF1XGtygWqapb9g9GZeaXRfbjnkeTCXx
pkeFUZyzwRQ1PnTMotDKGrYDoGlqqroZ9NlGMZa0Tb8YihJXYqcImIdlU3xW5+6UdTqfSBzHb0ZQ
qsyXVKUbrhLaW1/CUbHCpdlMA0kDtoFNrWWiniWP4cFgUIL+b+aXRReY2OrWuTndcH7GejmtFeM2
EEEo31yZKNYyCwvEmRHOXNbO0cohXGWiEe1ymnvEylMZw6NjCMaWGE0Nkd7KVEKp9o6u06opde0k
+2h2fBHm6DeF5m6KedDmdSojI7ouIpeETjU0OmZpWAFfdaAaQLZG3u2M0HYKnMTKaj9CNpgvAucV
nZKv0z8wUrPopbjJVUY3mKEzH/AiFrG4DTQtO7RN0rNtjvPE7/bNMHuVY+DGPY/Va5QSvqEWzM2e
rFAfNlnQfOuAVCfLmJ5NUdgLfEdMMM7OKn3L3AVZkz3aaUafiGbnfIni5IygyovpVqIPeKuZtG5N
VYtJORjPXeaK1pN0IXs6OnXBocge0DmPaUt4ZFKOzS+Uv9qPYMblGRJAanSrBWAPAMInNsQsI5db
ZEb7HMbxKlRisdZJQK892uJs36lzcVGO6b4SqWH2uLi0KvqzohAbazCqfZGU9jVjWOy3nCo6BoVW
3JPGAEQ+ReMvMBYwos/PO68VUwRbYLuhQt79OFMxuylQ0yyF88cNBO4iwZb7Kohbx+GbTtKR0lgM
bNIjs9lNpbdfRzJuOX5VeuoujbpFO9lkiGTd1pwbbxyi4UN0IvxwR8vwK8UtNoqbmrfkxnKUSfKG
FiXQSrmP9EIsiqj4EAkV5GAT9sUzyIaXV6gdWpkuQtjBd3eykuuqmruvee8y5mVKS6ZEGWiGTS6J
xjkY69r3KQyA5UwnO+XCLeFNaqMiDqnlR/hZE4W8MGyp1zJPexWbsaz71URPuwwIv5smfPvKaXvx
3etkYhqfvWgTbbSxhtOxyU5j66bMm/5JIstJsbzfTGHWbS01xLa8iWgMiCZZKWnHgUKV7ZWtDNpW
9HF3H2iRskgJzdg7kRKt7JqidVL0/hdf+X94qYLxmQ7ayPeOCdWP37jbF1ElCOBZzI0uHzFhg3lO
qnlVSlVfu8zSCUjRbL54nI5+Mfj8T0+GwF/DgZG4TFo/x/O5bhM5+dRytwHXbIu0cTYaqM+im6fq
zlF67WTkOuLbmNzraW6RhpQlwItbrvJy5uCQuu9BHioHfLM4xDmOvhtTM/09/fWvEafLHPHHL5Om
lsqH40B/XnpfP35CTlKMeSnwLiD8gZ2koZ1CWFBwW0nJtjFPNPpbZ5zA/CepLzIs9pZBb8x+badP
btgOmz4W5pNusuykta6cmkBpl5rT5xtBsgqBNplck0ahkWUSwLL8/SboP80S7uKq8pP+5jn/NGW8
/PXfqynL/Y1lVmdz0PCBY839V2vzQuT9iVkSMEvEvOti7PKpk0mSrbBUEz8W7TKSvFiX/o2p4rfH
/Ps7x6ZGA+jEfc61VY2y7Mc7J+7sOMkTx1poioN4jH3CQGkcxlh+u+OkXfXxrHTbvnf6+qgUo1t4
qRwddKUlRMxCqRh1ecpoVB+VEgwoGAh4OSU6uXpenUub/zKM4iwJDkFzowqsV6ftIOmMsCf2OnCd
FG1gmqcXJsW1bhVozwd1qtFOx1WZTJy6dZKjgdFY0YVaq9ddp0RPxTxbkmrBSYnG44kYPTiBavIY
wuj4SmiNRZYDofbk5bXNiH2bq9EXGBsDmxIXDznOo9jArSwLQ85l12mlXOlMunZW5CRkCdR0fH0s
reZ51xgNfJw5tVq6dKuZOKIZz7p0RUxEbNy5ZdrvR5JkaSOFRsKvx8QhdBIcb/K6sLY0z2npCMx5
qZmE3E61srPLQE8X6RAZt73Gm/TLKcVYVbOb3Xd33NXv3+HPvKm+bZCYYwq8cWmLM6D+8avNiIFS
ZSLMxRCQmbTppYLNWzDk+bARQSauQYyQgliMZzo9sk9qe4H0RBYLmoKDTYIP6UxXP39Nn2t13IhI
OLVMDgTMkGz1092GNVaYR4OLi4dMjZOmiHFR1gMbdzR2O52M79Xfvh7Mvm1yUfZe6OQfP4IhIAxc
n2uuN7bzSpLI+wVbwm6Rd2X7qjFiXP/8ep9rE4wCQfq5mnpBhg3jUx0lqzZ14F7xKwh5a6kSDjuz
hCMKYgztf34pFpAflvxvl2IZ0dmU4P+tT2hJW0IMcgRzFsqUOAwex/I1HqrZ/H1x/sut5d8uw/Lj
Wpz/VPDZb0qFH5DdeIAAm4H6FqGio/4n+2wVQRL84irgvz++HQyuLhZXrmuAB/NumM/8cJ10GM0h
xnKK9CXiadylGC1lXJBPY0y73uji+l7qmWp9yUzm5+vC1uOPsEh0lMlJXTqBX0SNZRKkYVp0Lsn6
GsfzOGSRRtDzYAZfEjOMEXnqJQa1XiIqPSDvLR+wKRrUsNikVqm8u6QP5Ec3NIhVk+MsHs1BQdB7
SZJgQM8iCaxamJbeekXT5po/dxg7+4MzzPmXSMOamGaIO0853MMYstzpBdPGFTbG2e1gKKwRXd8Q
6pNkIMf4/LSBeV0odR/5pAYJFWl6HhnYGlt9iFo5kMYQ+BapAFgGtz0LsOUHOcRs6at5ZE27NFBG
i5QgYWcbpbCmcFVoOc1RrRB9ftLmHICzEzIpcFBpOV7tZTkCXAZ5zqAiVLUuYdAfV0jPqe2ngERl
VeBuSEZNdsJhthL3Imdqj5Vdl1gvzIwLnItAMWjKO1gt7tWyCJ5yvVHaBfKTWD6NMPSvc6Jm11aa
xuPstcRmdFdzkSrQoW6UNNfGVMseA0e7gkrGSTU+zmlR9dguF3km/YDQl5g4HEunu2S2wSQ33Vz1
9WEGHk0fwngyk5ta7+oKtV4TxadZFgopj0AS0wsAX8FL6ZzaPfcMdTkG504Trbiig2fwWMUONoum
9TKlWXaExpoGL+rhRaEWk7Z6C8IsTXov6UJHbqBmXMObhdYyEnHyRlHuFZm59n3KE4fZRyydbFXG
s4srRcNJ876NZGne9rMWjQ8ZGT7Fsg2dcVwPedbPvuYoU3/O6rkICbgCRg+ezJ7KfKfZJjMZoYRa
8ZXvIgqzDQaMNsxhbVu9/qyHkvipdaWNef0aOoS14JBAvUZh7rgx2U2h0SteYMSavrDBH267QiiI
4pWBQKw0xulxnxmBwzmuke20SfG2zHaNSze2JXterCuzLCRjKZkxaeHLddZtLx1GD4pioALndQNv
FDMDmrqZpb6p3LT8MunckyC6KVCq7NxiXKhDiUFk1oYBfkNYWPOIDRcbbHtogm7ndKAEy6yiXbA0
aYXgdBY4070zBeFBLczMWY6GBQeK82aHI5PTagzFBhMRe2IDqEbN2GKMExT0c6Si6dEi140xXY/F
xPEvdjFH94oomiZPVIYaHrAZH8MVxrnE20H3EwfQxToK6rR2v8alHSILbBobA05dT6pVXce22Iq8
Zjxlz1KoOzgnA5G4rSj0aOgfHPW0d8NzDzBn3UXRiP1laZDnTmyGWpza3rIr1qOqRFKfByE5V7xf
P6wVNheHfSaHzpWJkc/HyWyqjPTG2TVwPCA7jy+XV57ZXEfSmkakNhenkcjc2cvHJiZDZ2TfYAUy
Z/iPdYj1th6SJGboNfDXAvwzo5XixHW7UOy5ys11PBSBFv7qDPRpD2DQjREtRsKWw1YjULn9uDaz
hHRFnwaEMcGcUgE6AhL51DRGTR5WZbvVw5grw7zVRVHFl2AH/WvHY+IeirLuu0OdWgRY1sWoOr7W
ick9RUnt9vc/3w8/bb3M4OmPOAZ+yOyImBR/OgIVRRBGcZNENMwL8+yOKvJ/iaueMWvKL7bei8jp
+73327WAD9iv2Ogpwj9tVlSTFQuDHS3UpmfakeEZHjvDgM95aT1MlhvfVAZCuNjRw1NA6PCypGlG
BzCqtj9/05/qqcsLQUF4OUSANuia8elNu7XaGp1dxAy9Jlts2GpA5VkPMf8IVNvFwSwwxS9uh3+/
GygDNEslENEVDjqwT3cD3R1TMU3MEuoBvrZgdc3GMl3+/J39+1UoEsF/TeocizPKp0qqB8iLql6b
sEvtzSUKjmTdu+qv8tD+w1UuTDcKt2816bfe8ne947qk7snyeKKv06nXTWvq20Fp7defv5dP3TWT
SDMNtScAMFi9yfV+/MSMVh9A9TIiV+vMXlrYNvtWlUEYlC47hBOC5WPF//vX9LdmGP8l7fsPQ4t0
nZvhr9kiDMHj5+9HGd/+/h+jDB1a1+RIBMLIuRCU90+uyMA1lXqdhhiUrUGzB473z1mG/RtDDgYf
f7iz6yw9f8wyDH4erSWKfb5WAxml+3cO45Tnl9v6u+O4zhJLVogqaHa5HPIvr+J7hVwrodeSTsFZ
2VAuhKQBrgC2p164SfrwmFfkOn5XqH3yZy0vWhWmHOTS+EZfZqQqVJ4Fv4qVoUhLhwa0k4/LvByh
hlGbFDiVhbyA/ZAqjOTtqHJenZGg8tXYwCgi7EDAAA0qlRjuIrL62NqiyAvuddNG9TD2DdHUXkeT
t8HKRkT2hRdSxZhTd9Ua0baT1tXFq8gLIlG8Co2bm6+0zu2K4qTltilvYxtmFj5iIrhjqXdCZDZz
2xLhspE3Q2/4bu2ml6TcbtzkmS3bmzGoqS0gFC1jgcexzpze7dLR+jA0KjssXAh8SI+SkYx65Sha
8JJw7NRwzZt0gwOBHIuke6izXBZbUYzAvFNnQwlqScDBPnP7xql9RTpz4Hg5R6mvYThOd1ki2nMt
ObPLAOeWYSQ1vdCi11YRD2UAxhKS9EtH8KCjyppUcIzReEducl1nmAAyhc04KsgaL/NaU72pc2F+
kvKocOS4n+mIeLVDJOKl/bO0SjCC3FUOvKzHIDX5TOMKvjo1d30S7sOuex6H01RR3xfRHpp4QUoo
9iROMG3jKom8xozsG9FZBzeErNGdg3kpGTpzgyxqVbcC17G0epjm+ljxCWP5mJf1bmjaM2FkJsYP
E6wm2ofrgfPUKoRXNbyyk7txbE9zoFur1jYLLyC2ammSBf00m+V4EpFlMpXRDmpHQcCNEdgUW6l1
O/AiPU2GD2CbxqaJlPQ613vD66cePMgNNuHQNOt8hOwe4el99vL7Dq7a7xOG2LkeBeu+IqC27oJd
liSEPU6tfkTMKNxNHBjqwQ6LW9bzhd7kiNI6bNTQa3ppI63YF3KsIDfmKrrvG73cCdEg+5tqAmgI
PCEG6l3Y2C0UbN24SsUz7oYDwZQILjnRIj1V9OWAO7YzncJCIHYpDcO8K0NXCZcVzfCGCSMO/S43
AmcCzD2s5ia+zBBsm7C0vhlPF+0bc4VL4vRcnnpDxU6nw2cycf2yicqNJaabvi43dhVjCTh3xZrh
5r2WDStaxDBoQT5cNQ2WVmWu4RYYCe6FGPd5xTJI7kyri01EPsljRjXAb067KJPzPigE1I7kP3Zr
Ez9aCnEllSBRtmpNe7qAK3CnkBRw2k0vWoFwrKjhM+lD4wUSJW92JdPK78z5uW0t49AN1bhA74AX
CpT83haVeRTxoBLTPG6qwLg47MsaO7R01nHUCUxI3mpoVm0hoR1z/KLRLGFmrATHVpqIJPPJWvCu
3Csd+rlfuokmSo5343OqZW+DoRUrjOE1UsX1rNiYpTIdyCzT1klWjDjIRPzruoBxGQZVWQ4K1eXO
DvUuXM8iin0lNy1vKLptQtbRspDMU1e6kVziFIp6PeU9Nlp1IRkRMlHlHD+7kwEamYa9PAwGCeHn
vFY+NEWe26j6EIHQka7FijCuprK7A56HVIzGu9SucDuSMxRbd6/WAF0Oa+1BtYIdpfnTZBeZ8pIb
tR4ha/Aap9wmmsrIzFFzcAk0ja+tCx2qDoVDhd+4R93RTgzU4JhiN+Psj6zKFPAtcXWKi9bcQ9OT
IpyZZ1Lv+UuOguhpAnVRe2SPisq3GXK49ytD+2D65i5EBtSBUPS9GfLgo4nsrxmZ6Ubv9ij3wArJ
nYH4GYPHoJ+OnFyU7djl871e6LRLArfeJr1xKjn6YMRbmqUBN5Snz2WgFOewGLBesXIsakxaJUVy
RYfkNKVhg/ty6jD8sBXwcKlxZ8nS8TuGJBeSHyuybxo4i6z2dNhryXxszd5Y8jzxR2JUHzVOXz7J
35FyrdEt3XMcxguMf4g8r7y1u2DhzCr/09KgQaXrKhx6nIhjb6uuDbOyiBtKAGmDrl0IETnDpkIW
iDRZ+Rgt7Iym3loQ850TsdDmfnwh4IzoC5TSk22V9mFyH7oCu0enXo19XdGFaA9zgGI0mQkeEfKJ
MHDVs12JzvhgzdvxYlFDNG1aT+ymQ1v7hsW9X9YPIZle+zAYOd9QNJNzzryZuAJfxq+sdNJLotA6
0h8xbwwUI29G/04ExZJJF5+g0rbpVcziQF/i2u1AdbRx3QUYcNscddWqPsczWWFZLtSvVlvfTG5x
yCLjRjjPVWf1B/Q+C7rcm2YOznXdHtVSthtlygMfR2dMybWofHFDea5s3IMjTCI7bTcl2XWqb1Vl
XI3wUXWw04CnRubbY1OC0Q1HJZaHcNLwrdSU+2myTqJSznUX5aQqNdtcD99ZfAdwqUAUvm5F55gR
9qpxiWFWPirtWhIObLfZiuLgsXdnDHVEglonQGtfpbjOxZC0eZzFi6FOXyvWybK6040XB0ivhyhq
kjfJVJW0J6hN0FBIDbX5X/bOY7dyJs22r9K448sCGWQEyenxTt5rQiiN6F0E/dPfdfKvvqhqoBuo
QQ8a6EFNKlN/SkdkxGf2Xvsmwh07eRQWVfx89VzrAJRIjxoRa50xDrlg6UF1t9oi8kW/tf0xFdmh
56oODWHqy+9AWWta8LXygXZO7a7IRri8/a1aOHw+F5Oue04UH43foGDiBbcscW54Ze+pJ0kpo+Rh
+9cuCKX6kWuAwzjNNrmB3JoOJyOmQ+cQouH/LLS8C1L3Pinrbd4G65KRIV0y9cWHtMhkwmvttEhN
goyV5hDelP31VHzLC/SFpbMpwq3wfmFA5ZwS6T3iBz6v+DQRh7LWC9DkyGUwCIrKaol2aDDZk9oG
jq8L64fFIGcmVoMV/y4R1B9TeNcwHjV5idj6vjWo1nkdHCR2GZLEuifgZaQ3pbtsHrIwpxahRgaj
KjWYMkaepBiH7sGOyuPi7uVcraaBoEP2i07D01LMP5s6HjC+FvnGjxCEBfJunJilkCWCzCRsGq7h
eEE73lriKL2xOoGqSQ/xTF0a9LuxNeYGHy3vftW9m9kjA7apkUEqn8Ehg6JUP4gxfSz1nZ9k9WEo
IWT07XInAnN29HAW3Va7qFoE9h60maXPEVnnjxLn2evkhsNBxfwGcp8UzHXW4nrHwTPn92E4HWO+
hLQc3Lxl+RRTiZApJvsD+/p0ncwOpEh91rB7VmMzXwI7eWrdAmAj9x3v37Eo9jUma2QbY7Plfyhf
q3evGpPTOBqebi8CCqEVZU9mT4SHieQrESQY+dlbHbNDxeHyhGZnmyDpcEkZmH1z9GTxLPiXK50i
z1P2PhMBUsB+E84du1tx63UPLQ7AVYZHvuldjDIg4hj/XCOWxnq+OKk98/vlgyH3DN24Tzgak6qy
CQ5pWs+7hZDuiOJ4TuWa3LA9AoZDoYCUkVWzmijxxhKPQFTuGst+d6+idmSX0dw8lR72+YmRKUKg
F2Prt+tXKV282lP+lGbWZ4jw1x9IKXLsb/KDXsaQsBVNSUDGHQzJNge4RiV1t4zVExkku7YArzm1
N3bhnCy3xDHocNfbMR408eR4BooRAvn6hyl4vZiSrhiLne1C8QSoT8dMH2E/fgTav4l7e6uWCnr4
hGJfxPsqbV6mOrr1enno61jtmFnBstUVXM/Odl9GX0KBVBYQtECiOl1azlxWiBYAg7VE9XEUqbcl
Y3iNujVpV3Gj5k0ZS36RS7CSS7yjKYCWynTXC8k0GFKNNmRqD2SsbxoqesYiW+RV274D/esWeAVP
YeV+BNF0znlWugkbW5RQIiU23yyc2UKHu6wOTjGzeqtsUKOH00H2tFNZ8rEECkB8NZtD1dhfjGM2
kwDBmCDk4nTMIrT3kdok5jvpvFPtk0Tfhl++sZ7DyH+Oi2GvamfFeB2Nlpp+IGWNLBGSvIijQzgJ
g4/wTmXDtCnDchO5yzkLIeguUp6YIWdnNVFdexJ8vis4hVwqZSbUhNZjRXy3R3vP+HUrRLnzxwaJ
F0pd358hPKRHx3i3DI4v2MNWJPqtOWW2rak/i5w8S2720cYy6kOpuu4YZHFhN3xKlrvablboqgAt
bN3uOyZCr1+qh3TGcYBApq41xR+Ecz4jr7qzyeoqq67eSCrjaKSqiu2HBbG7lISGcLvlcbBCuLKx
y+yzLvQNgINX09351fTUyuTGxDQr8ddIPbmZ5nAXK3WTJ8Mm68bXenDhNRTcHktu5c/NHHA/ECjo
rE18m5kkZqlnfSsXC1mAg3TQy44Mw/msnEkWm4J5tE3z0hY/cxIH+0vkS8o8O6/pcCJtZrohN8je
/D73OQi9iVq8X2qoe0lqoQ0LWEA9JnVYTOuqakJv77sRXc9SzvZv8ATipzN28SNBbB4/uJPiAGp0
+RnapvTWLmqhbx1VHOttlnG9lC4xajBffKDPhE+2N6xgsf50zaw37EEqXHckgBlOfitjeVDmzt1A
DwfdW7IAWWcKfMKaKkt/sSvLqPJgCblEeMaetcpZ1wGJRAN0bbXieOTOKpPPArINTYmncdzIecCc
Q64kt3UhEGgFmbGgyLd9F+98t/e3dh1NO19pNIW5rCTBxIlzq9RUv7nL7N70IrE/3TZEj9SXNj0/
O10HKbU1AxFup2qbaIrkjZtAU+HblzWK6r6oc/6GxbqvKTUoPYvh9Lniw6W6GoTN3hT56gu2W5+j
W/bxrUwHFA09Bkro3XLW717ZX3WBuoiSjXB7o3b5kMaXJRjRHUdtlt7yjY3PsdXjRBIWmuWsXfyn
0vd5aNKhyp8z8qyf2TvIF5SS47clnbHZLCAMCpo73Mb4Ua/yusJcO4txsrlecUNnbFu8ggJO1B6T
5cWLUU63rd8SHjNIBv+A3ChIvIF2k0ZZq8eI5cozblLWLGQgEyjpNHK0LpkJS+T1ExqQnVHVSNqC
vZT51l0qLMdSpRIj2dXv6v2xvkZXF2zQFhNjpgZvLJUlNtnFuVpm8z/2We+Plbb7Y6uNUyd7cjqJ
jH76Y7xtUgRPK3P146Z5ab06f0y65Kli2B3/Mu9efbyEZeFBwDCOvXfE6At9Bcvv8Mf+y7C7stbz
H1vwnxHg/05D/4/PTuA/H4bu9O/qZ/Jv+z4FQP2PQ9Hrl/01E+Wp+5tiw8M+4Dp7xNjIlPzfzZbe
36j8gMMBNkDu8Ydu8PepKPNShqhuqCh+r2lTHlPvf1d4/w1VJqwtBOEoi652y39lKirkP285JPJx
5CJQDKF3+YGU/1FV0XaOyNtqpFSNoyE/wgYS3Xr2Aurh0JAGyypfAzMThbwmz6Xt+MF22IPZ1OX1
JoiGaFnX1C5YJJYWE3hT2+zfgIHEe7zhjrdDa5rv0qzrym1H7NWh7gTJikbP8LHTXLHXb/qYI3Z2
KI871Jl32lh1ytTVi6/1QYcLJhJNYiNigri0AT9lHWtGbN9hYMrXoSnTepVFtGuHBZ3zxGXBDI7s
BgABe7RFFrTPrF9wb0RJND31k6NOoxkM7CkV6g+ioZNu7WSBemjryX1QcY4wD9Jx9iu35vYxt8P8
I3RiJLrwo9p3hiN+v2J0kVm3fjVOh9F2W7gFSTv/LkVtiw07G/9nX4vkveuXgGK5QDVe1v4iLsQy
W+46XaqFsAkjvZeWGSmALJb44IxGq/zliEiVr3aMMfrVFAv1eGQxusDXNrjPQ1VeVQk+q9yVjUiL
u78cSPzt1IQhpJ8tBUhbCpXe22Uc58ixcg7AuXSZtc4JWx8uh95qb3KTEG1BpvCi9z3lMM7RhNWn
J4L2l2Anx9E5uxlxBv4cYMzKCpchYKTFTBQzo7eyHzWwq8yY/oS1Yequs5SlPKVOxNJaLT01X1cq
S+4jCtc7NAiGX6dQZHO2ZYUbnsql+5WEk9CXPo+t6ChKV7/PthV8VWL0fqmkMlgCfTW/erSfb4U9
Zvw0QVXip2s8dTXztXm8csuw92GLj8Y06waRzY3nt97vuGqrkkGC8ZwdF75DzTWUU/bSGQgYm26q
JGTsEnTcCmIfU8BKpfkN80AST1MsydysBbmjj+Rda6gNdApHNh4Y1qrJn7KNSlQD+sNn6PmsYVoh
a0idGZ9D2/CerQfZN++6shGzxTqefog6ARU2wxchYSzl4itbqv6p1VigdKmCB4B5tbVzUYaUD07X
IE7uw3q0joDgxm/dRWF6gomVJF+dnjuWDk7k+ueSLiFelWwEog1eb5BKkA5UBE2KPNaVNkNDjMEy
Vez6uyLrV2RLd+Fq8HEnrCEugIHLs5it3xLXV4OWSn63le8jfFDESDM+spmLatcd4aklbn2YZFw9
dIv2JvaxLdSROed536S+t5BlVYNQ2jZTFRBRkI0kXFlD6H1beUzauMO+BcMgd525qCGpvnzHtAmN
oauf8tGlxkmY0wCus4oAongfeu1Nn9QdhV/ZRLjSYjsh0AG2IlN1mvRVWap454jGTg+TVQE2xCiu
ry3W8MCwKHpvkHcziCi64BbsDy4oTr7uudBlwh5FuDnO1jDHACUm/y0u7fCx6Qpxb8+WvsncxV2j
LevrDd8Oel/fC+sW4UE5wtdDg9Lz0rbqkxMyfYMWM31Fcg6CYxD22DM5qVuSQKZUkwqTR9XdiIAZ
wsIoeDep7Mb7uaCBWZVOH3nrcs7hudlaIIZcQGGQzFaOARBwgQJ0TfguEViLAnSYzJaZTuD2pmET
jD0xOS4aCEJi0sGf/xKK/Xfc4/9jGUYwQP+rK/3tt+n+bfVV5f94nf/5mr/uczaZ3Ms+qC4Uj1ct
4v+/zsEYBSw9JVpIIF7/xHVlkXk1gEgIwji6/gljBOEYUZ5js+wHj3LNofxXbnOIRf9xxWm7HgtT
Sg7l20RaX4Uc/7BzV/kVBpcG6GfC/DRE3mvnqv6+SSdv0zd5fFDtMq4GRFArWRfLOVime1FonIWl
jecaSBM3yMBQNbDVpbfRxXAo0zHn7nJfK29CM5Px+nqT8PYoAjduZ8/nAa/NDtQP6Q1FG61MN6XY
nlv69Twnr6GKinWoLB+Dk3vWc0FylWhrsqSSzrodF/+VJFuCb4bU2nWDyr6juXbuROdUb1zAzn3d
u6RVLErf92MK/ECN5UUOHVP3upqvO81BJ28O2eyffgP34HZetoiDTABbYCJcQXWnLBx+t9cxfdL7
j7Ftkf3lLL9c0VsrVQ68syMeEk9/ivRd9OkTm9dLIskcKEpmcsyNkmP+xT7zBs3kvayrr0i1n8Qo
/wCkduJg2uJzOo9Rc6n9aYdK9N6P1T2J0PdlxT0t3eUwRs4zo+qNpZq9irajf18F2VOim6fK18Qv
Vf6tiMstRf+qnR1qo/icF9P9GLxnaEPdFHWLBg4/hRdlpsswtqxf+oZge+uzRYW4MqJ86Ez8FM5s
jn2ZfXZT+yi78k0FyyXJfeJ+ow+SwN9GA/4cPupcmxcUcFs0Uju3qR7mmEQmFSU482IQD/WHwacN
6GUlLfCJ5GwzXc1Wo/3hFpe4/T3NC8piYkZb+BY1uxR4Q2e/DndT2aXrIBZn6bAZ8tPgJnFgeLoK
eH+GEi+8ZbcNPCG4Ey3/YkDegD9nhzjIkKPJNepSkAR3QKoogHE5y22ro68yr35VPpFq3YMlsjvY
Q3jbGPbk6/gK6rrHdbix9G5ZPobqGCARTBw84J1LwtnMsNoWX5B8DjmNmMPscfH0PgyLPU0y3ne/
e7cKawdacWfi+kVGz7XLdLF4BKrEyG7a9yLbW+QzJOl9asVHuKB7DY4rHMUt/rPbbmCOXZEQUr8u
5i2q+qOnNazYaNOU8uA1ADBidTMPy8kvvc9Ux/dJhLjOLu5mxHZI6vmXMABt2s6ssa0drfzTDM4p
aoaD5Ar37Xk9zTydDmXKEOxbIW4QS8S3weScyib5lOKLJ+i8aLNzBvsjFx9Z8Ogk/J4IxImidlUO
4zdt+YOdj0/VwN4uSPYxhgB7co9+9Y5EVlD/yLMXWNug6S4udASEgS9pLzema9aTf2NcyTqy32nn
MeyHNyfzd954EzA5kGehmLyP/rwPZ9glSX7W6hVZ48mOMeznZMfO8cqv3L1Iu60x8WdYFECkKmig
xfjkX1++JAifneHQ9o9e+7ucvY2b7TRz+kpmuwkUhqzZCARHpdtdYJuLCzJTNeFNjU10lYN6AAOS
Tas6TZgZVmA8EVYWjLbd8k5a+r3w5WEW0YtfWVvTNBcrJ7fEscC2Il201MMQt3wMYl+HZFCO8XYk
+qjU27kaDgbwgUw+Z0/em86YTWyKPVOE16gdbtFwvdG0/XSCjPIzHbdLRUU8dFtmrlLV8AyqeN+Z
hglAc4BiluQ7b7gOx2BwCgEpI5vYY3rhix3a97Dd1wUCWJZVabXWaUdIqQOIyfkxBzPgZpJSQn9H
qd7y+Gqb2MF8eBU2EUtaR9+wj9dIt6J1V+fnMKOBcyFGNHF0bqrqV4ODmAM9QiHBwNaGYqvhEqtk
fGKlCVqBtmKLcSVd500RvgVVYzj5m88wSvTFS7IGqElB1Ilvn4FP3wEIvbQzhl9vtLLzbA3BXU99
yoreTfZemv1K+uEOY8RFhShZMGdkZ2TXD9dZyKp2HB4O/1DypatGgbmg8fzIq+Wpk8VXXw+3piiS
c5towDBdZR9k7gyXDtjXWs1eeetx8zzK0oj7cXadW2G/R9lWmqig/iX5IQMdm74ksSLBw8QFz27r
7IPU35nwZgzTr4KpzipvyoXlDU6a2BwQVTx0JfulbK5frHLBtUvkY152ZxgAOZuWrMqP3YQJxr8S
qKG+yY2ISJ4r7PCAAhKBWUsaW5y+ceaTBELyfIRuV4FmseuzyIL3Nhleao+48ET7LzptGcvyy8r9
fGbJ0l/K6j4tJQn0KfUgLFpoEuV0GkT9i4XTz6V3n5m84f4c23UU54egsu88yzBTdez3RjXRV6OR
qiTIdLuUt2M6VcS45eOKuSsECqZ4YMuamIUXsoqu4gUZe/2mewavdqmn1egQ2GhnbywRu6PlZvEx
cKabbPliM/o+zvwtDD4625clUVZlvmxARv+yc7HFeblKLZKKq3YErefOu7lb4pUji9uqISsuZHwM
xHs9DMu73bvfdNF6BSrZ0EkCBpRwQlcg5WlYJ++CiuuCdffZWaLPfIwewia5HarwffTGrzEU91Jy
Q3l0i9OxFY9xPbJOucp5uJSeRwDI+8y2AavJwWb/ChOYDjzdj7WqVkmjygsjV2eV5VT01jSSWRoW
T6g4J658duNDYW71sLR7z0giQ66fWMEcZy2unL66cPqbLgl4p+futWo9dzN4BUr+LHGZofvxJU3y
m1RxfyOUat5lVHDBe+3w27M6H/Q3TwOQXbVhehjQiafdye+SX5XCFhHmy0UhJlmDY2Ou6ZTDsYpk
fkmMyrGszvY+xUW9C3SPfMDQ9M0Z9opeH0RJR9o7fMqBT7W0oD9QwcSS3zP7UZE8iB+CYfB7M320
qXeJZWOtyzC6d306OTe2T5QXUEi64Bkx+J0p9HHiGHHt8aCh1tVTp1cEr97G+Q/Uk2rFHL7fCjnf
BmP71M5oIEaL1bOdWw/I2uKt24CYy6vT7GSbIIk0RvUh2TVu9dROyWWpMoDAVgeXI9PNSck+OGN3
0Mu6Q/9+2wRmuumCqbgP9PX0bHPEVFkXEj/mzNVDiWY9D91TY0tSXObgOCbNO8r5eOemB2Nn1uOC
o+Yl9AVwQjdsgISwyMZJykB3OxX8xse2I0KwLAg5at03RC7+djDW9/8t69B1rMGlzXL9J2vojvN1
ZBVYHTMwqz8CauaxRisxNfON0OIH7lNw0OJXT6HpNUyO0+ovZ9N/R+P1P0xOysjjv2q3buriVz38
0+z0z1f8vdmCcwGHjubIY+okrvCJv0anQjFU5f+8mu/+NE38I3+fnF55GqETBqj7/nRhVwfo3yen
nvwbXRFdG+bPq5yUP/oXzJ20b/88Or0qHekFXcTHGOURjIRXAfQ/NFssDTxkiR6gnFBfLK5ZwsDM
3D1kQBrgTA1Oa+3dJr630C2v7Mx3rv6NAeOG6u5yj7XZoU6VbXa6T/G95EHSiQNWafeti2sStYPh
l6uxYnYdszjbMB4NfdhusZnkq+1MGtlbc9ZeHb1nNhjKGcrA4zLg6PQrEteptrnOYnOy6YUYNVnf
ohmnG0fNT+rqyAE1yYob9ve4qlDGjCvHoDnEK98u3ilJY8ianuhflrqMbz0JhMuP3dG+l2mNzYp5
aJpvMjsSwS5oR6v7SSKBnTz3OFaA1gEvOaTtnPMdFuXzUDufbNsCtsBox8hYjuFHbMIWwidVa2gf
HNxTzQrHSb8WMQUfE9I5XGtVzzeDaF+7GcXJXkAFfWxqExMqNsnoevP5QOvTiW2o1ZNaopCVbmXe
xneZ6V7Yk4m3IO69y6QMW9IxdPjDmHo0diHd89O2ZAO6rNCxndPbDF9FPsPg1Sgdtj3TMLRhJZk+
/hSpbZ5PERK2siEiQhP46pXcjY3y4O3QIMWVmwwnHbOJgtsbCHgebUn0JpKN59By5IMBQHFF2knn
py0rRogzv5yVZ7UG2o7nwgEg9mBLXQFTre/H/kuitOA2gOgxeNc9oGxpp4rQy7Zt0Aw/6U7zY9bX
3MP0oJ95JMNVEOdODZ7TJ/WV0euZDlmesYVZd13eKHhGKAXOXAPoxVhSvETXb75XkP5jw1Vs4Ips
tRAKBdR9HdfxjA5oCDd5RzcptIFsiNGyMDly0WFCBeE3bXoxWcgUDt/dOssVIcyLl6OdmdKNV0Fx
jYMYQQHmClafZHq0Ju9huaXhrsNzhPYXxYQp+/NUB2+xYs0MdRbns13TM5PPYY1pv5Pa28TtfMMg
DAkCG5Zt7RN71IxyH1pRtGHMhvEPU3CFMkUrkj3nmSxYLAFrTvGHKBIPaor9C4/XhjEjXWjuZ9sc
pvAKgzVoWgrnjawWaCwLyP2apyFZ5hnnlosu0iMhjUp2LeFi79hzYB9cJEGLzB6PWCYuBCDA9n0Y
i0oeZ9A1cMSgp7tGyg1zVqxZLUhT5fbWqRPUnKBznyQMlj2RQS2mbWxeRTh1B/Yqrw6djtcJwCeh
QxpbQ5DMaCEiSFFNc18b6rhJOfGqua7MfX4Ifsnz2QrqOwNqBuXhJarRWNdDN+7+xCgMms4JDIdV
vIR2lb6MdZEeRxCz+eC8oNFRl6GlSGJXwQuhEUPRKXXrxE2/l2whuTYYf8CDVbti0C8Cl/ZKt/7D
7CfvcTgUN3Xb8YSUC5NXjViXSg5oY7Mk91U7z8e4JJKqmJkJKaV+dEO27GNG9fHK0hX5LRZBOFZg
v/olDMe+quQLUrNyYNXjr8kFQuDN6/Ytowq9SqkclLv9MIlDGdv1uFF5RsfHtn/XmLqkoManuPCq
r3l5o6vuavJYlsxDASIFuzoTftNgMhyIMbrOpzsnvxT45y9qHhF3mBLZikesp4uRzO3FwzJYy4O1
WME6HePf/YjAqkgkOdSoAKjrFZDhGZ7NoYn9+dZJi/HLjRx1buv2gOgwAfjcBNte1H19k44LvVfF
A/8qGwXXMrOK/AkiABwzvP4EyFS5S5Jq6SP3aD2ij2SeIcfKBbLHTnx4NkVPzcO9nSh0H0pjUn7r
XROcukI3r4STRByUCUftjt6BCVrZZN0KmS9UFCsg8wGuhEPotNbYYBaKsIZ3Y1fXiXMsUD2tu2Uq
eNxnJLl1UTPv74z6iuMk2i0oYxEJVBKRe0jIQ7CQuIezHq2KhYh8a6TTg6Aua0hoUVju7aHR22KY
QJ7mfQzc0Be3TRvSbWMMXyNoWR7jwfIufegS62hzyDXDGF/qXOgrerlHn+hZ7mOa+FwO05h6ctPh
nv1U8+LftVMf7mxZEhgp84iYNZ42XkMk/Jou5TiA/FlJpQ8onbcAqdKbRilmhrRm2ubvRjhEz7kl
irsA5xpPYKT1GnpUvikAAxBx6UGl7pXYiDhTHbE4y75DLaLbznqjxLVOiW3q+yJ25M7J5uh+gYSz
Sl1QkDxNiMW8lavqS9oiqy1L4qmHidG8VzZ3fdOiaKA1GcaNXRRcd8wdmRIDXU+Q6c5tPl0i0RIA
0veC4gDBq+V0J2WK+DFij8d++Cmd4h8QQtgYksV1MH4ISnky/srBxkz69pyFxbZJxH3o8ujNSXPL
rvnetcPmRHJEd+wny3vKivbb5M734Dj1pbGG+ueMsXfjO6C2+uzWDyZS2ev8yhrKxWNr8UMz9Vuu
wyJQhlOXXOKqshC/C3EIVVZefLe27ytVZqdATj1KPT54UcYt/XLZ3FtEQa18DNw/nABsEzZmmIdw
vNsw827IpnlG2Vl/CEJJDsp4PI+9eGX6Bg+caNl6lWZod4wHSsFNokOfm4WzpWkf2l7HT7gn4td5
Mt99ykUjRoCYUz1Gt2mT45sPBaxbVpMrfC+Pw9Rc/5N9cgD8D7S1K1FGu7I8ikxWm5poi02DUvzU
dqO9bj1kkghjLi4rGKBYtFdkr3wRc9E8+5M0DznKMqRHNUHtolqOdkO1VDkZQReyL7cBp+FJ+5U+
8FuKiB6dHc7sSQQX1PsQxuwrk8zPLrbNTZ6GKjwqSPVErS3FTzPCy69z1EzkUb2gzXzN4mpXaHc8
DY5mFCzD6t4fQGnDEqm3XVL5L+MYEkrKKuEuKaoXJ0gRA5OdkngLQbDc64/WHKVbG1TbobbD+qw5
V54CjHDnpcnMNq0R/q5Z9UqzYvqefgCdsnCz83rIfTqnzdkKo+oJFIi1lTOKoXXpKnFunLSsN+yM
xzNvUgGDWdXFF+bTJN3UOvxadFi/O6Od3gQCEc+xK5Jhi2Vy+RoHNw9WGZifz9LE8lERzgGqbapf
y1J69zPTf9R60pzo9V/mzpIHl+v8jGWMTeaU2A9h68wAH01CfTkn8ceokuEbCkAF32sGpYuMnTik
0MqxrJftYQmmEZV0NTwOTuWfc7RE+8gK523CH/8q/b49oa1IvpdY/c5QCayrUfUH3ZdqF895d7Hj
UT12riQUl6N/PRsXbZgDW309ty6cO0JagDh5Q4+HXQYWQwIG8VgEpP+cFddfeDZyCtpuUa9mr5Kb
wYSwno1wJQIIzfYksrLsGMlggm4i3ZNvklv29/qAO0nxOXF1u3VHcuwAxWPRrfiZq0byHdXlc9Ut
5puXpCI3fLGTHehPTEpXndBJ6eltqn0yBLL8N2i0Ct2YC+m0HfSZ569hndBh3xpien7qhcyvCfYV
qt4AqxcrqsX+pQlrNO1B+sH2iwWsExKQDFM2ToKXeJh3tWcfUZKcpIK4icgh2ie42vfQYzbVkl/K
XrR8grZ5Ji/pqSUpStXJDRcezYfwHvyY0VxUXAZ/eIhZxozy17RgdKEKKdBdR070c0G4ifPcsB6x
+0PrL191YN2mBZaupBJm12QW6bvUlevRRqTQCmdreYYaW/hb43UbRrd7ypD0WJnhRmdusw/8nggt
LpO1IoelMeadyfgRbWH9QvcRb63cYv/U8f75BUlo9ixO7JyqTTEuzl00XEcJvV1sErYUb3VSsshP
Q7OblwrDlBqyTQoogVXD9MO9ioGJnsK/TR27MrLgW1mcn1No6fXsEEfOwbNNe9XtAw871DRuW1vO
O5uio7Lzfmv7SX7KTfTtZM2pTeLwGNFLrK3ZLZ/ggkTHeXQISQ9jvQFbVpy63CCXAT5z6huYf3lG
vgDyx2K9LBVjewEsAKBBepCOdbImnnI3j5rDIJfqgu4TgaeUwzq39Q8nmQETMkOXuWu2WjJFFMuY
X7AJDiCsaFymMiDHEI0mIXvd+AUOLLspYRjccSC/VV2rn6pMRnvRCQoujBYnf/YOy1JPG/4S93rR
kTFHlYwKdSaKL+zK03WiGtj4+LQ/3fcmCA/16D0XiXB4rsMDCrwNGIC1h2KdeEFysDRJKW2Op4RT
hbAsdXH0nNKIgRGUMx+4jhlVNRLpuHYnsxsXi2O07rONTKwFskL1w2pVx6dskQuNVOGClzi6C4L5
I1BJebA5pP2rB18TSG29WUlyg0jRHFIc4DuaJn/NOqzeX/3ei3KTrbScZac9uz1MVP4kf4T6UMzN
i+cuVxCuNR5CwwAvTJKXwsqLzzC+SYPOITRejZDEQX+cq3weYYgYAT8SBVIRRo9c9cQPeu3FGfkP
G9gd7C4OOA+JUR/YL0BzbYG8SgCAss246WI0w7rFZeNTsdljj8MkhOHK3xNOyTQwn3c6d2FmZCCT
szE/xu3Yn62+G2k8AUmoXHA3Umj4mhWAY06Tn+1E7idbf0EoCZCG6jssniFrbC2bap9AtIMeTIQs
mtwMUxH+hlPrlI4ZO7gxgKAsyKNtZ1HsLPTd+wXl1Wry+OY5+Y8CS5tbddUpmyF/oAhHslWZdjVl
5DoKp7oqJPQhX3r/kAB3OMyZiQ5Khh3nt6W3YkZfVviUzAsAkGo+ZlOu0EqkEOKt7NeUuPfG25VG
ZfextLPD2JbJITfdu24ca+2W7mfLz7YpnFyxMHCbS1je9cPvkZaVyQRyzVk4xzCzN7gruIOb91zB
IVblZ45r4rAIWNHFyDBnaNZIZn7VXflp+WLgS2iIRUn0Y92SfEIrkaMzmuXN2Ie3aaDe3Cn4EcUh
knMDZLqQ6tzlCJqG/8femTS3jW1b+q9kvEmNkAEc9IOqiEeABElRItXLmiAkWULf96io/14f7Jt5
ZdnXvq6oyauoyAw707JECQTO2Wfvtb4Vj+fAYUZ8gsq4MqBoM9+EXp3X804teSqlMoayygOBSw7I
IlRB7GBphdBYWJgfbbAWUodhYcb5xwMNU5XNo3RmZkyASPvsLJRlZg16e9kaEGDitgdd036iZRph
BR6uR7Af6PSlnsMlpHE7ile5jHgLdkzDMNa65N1pNlyFAFC7sma+B2nEmnezoUP+tjHBKm1LG6Fm
RFSFGkVFqGzDosjw1DATWMlG/8ATcREFhFmO8GYEHMFB2DOFZQkOknKVrg1Cfr/PeyfOmrO0vbOQ
57h93wwIE9B4jfZcu5pSnKW+vqhw7NiVq2neTUUmrSB1FGdKNkIwCSWKmqbmvILD1XYmVdIvUeu6
udzsccJZyP3xmI5SderD5piVwzFIOw5/7J4WBpHCygbH981hH/lV4JoDAzo6dmc9c2tUZsY6Clh+
UXHeRKo4J5IZcq2OREjqIZ3PUzU5bahY61Ceoy2+O8KApnG6UkgfRF2Rc/m2ITEtzyXK3JWophyc
LfYpSYrf2gI6aVzJ8b6ak9AlZYfmhMRPU3LOwn1kv+UJFi89zV966BvHLOZaRa0m7RVJNvYZmjZ6
K9KLIissTlpBRGURLiJjOthRITKPdjqOd31WV6GhNOtYxa5HcNp49GfZdplkw+02MZhQvi8nUYwz
AcHp2IemxG/PzXmWaHkE/dqXMJ2goyvBU4sbs/TPh5R9u9Bf/KrxdDryGSfxbdVGV/rQLAEEDLfD
Vj0T6bSbsuCSdCjsmlm2n9p6E+jBHTqzz3IG1lJJC9Wt54JBKIHEi38iX6taAbs1NQwP4b9bNPcG
hCJsV/H1aJSNOxvZqbKm59QqX/WQMbDfGrITwhFdxSWmJEVhK9UbRuYqwr35gizYQ6CYjA7yfcVw
ycLV487T0HtTMPZr4Cuy04fkoCbanG+QbqAO5NC7smflE+OC3NOEdGpC6zGF0MOdHtORGVA+lCdL
06Fjsko5c86MT++mt76itcEkAtlkNjxNRBwY5ihWah0hwbT9iPkfZZEY/dnLigmJh6VOWxIf7U23
BC6p6WYIx3AltGpf16pXxgIRt9YL/PoNniQ2cUjxwWUTgfWuLOlTb6WPqFlPtJ01tzZx/qHh2WQK
WH8rgJWFs1CKkU+0/R1NBxw5ZQkDNY+QvRi4NJB+aCsxYbxM58T3kik/tj2BDOY9IELMDhVLjAlU
1w+zk026mBMIMz2RroduUUlhVmn0UmYRuPSA4axOjVeUUbYxmsDeGJPCAYIzZVhPq0Cqz+SoPe+g
OK2UBCWJaPF3NpsxFk9TluCS8C3OQpqgCRiZ25pei6vS5nLYpCuXoCCCVCfrmEbjI3Lq527itDmi
6klsayKRojS5QefSHYK+XUk2dWNq0p30KxwuOSBRdC8+Glh91wbSiPi+vrIa0gdCuQrwo3N7p3F7
ndJIcexcFOtpQlwjtSg8hUyo6qjQ9vVVploQPAtmnNUtqZuPiRZnRPFCLEyJTuJMZuMeM0htSOKL
qpCui1l7ZKL9gi+G2AO7cgy1h7c+RdjIaLc4pSlw4qvmZ0Tkw8pqS+QeISKIISNUsyUPZRlq05CG
+q7kl9IiYmkDpotlknk+d3Ou9zRAjQmbPy+HowWy46Dhg5InxERqnTBBL8iXUGcp4I63mGVLOEKq
Svqs+dBxBRFhEK/GzjFVggOMgnzRPqdZEor2PiFPWglUjt2cfERZvWnSgpELC3ReWcXYG4sqsGVp
29Eo5bDIcmcLVwtaUkuhCTklBsdNGCM7beIpXk2TjXiplN7MuN9JVfJq4bAE2HHyx2THOPspsMhw
EbN6F5kCs6UaHidkubUUAo1rz9KGRw5RNEmVLWPxgm3+mJAQBglf5s/yWN5kPc+wmYXTJkS+t7Zp
UDl6XCAumvLBMcfkipbEqmtZbzTA+ROClbCrzzhiPXN2HrxIPvRj74V2fcJQf0sWl3bW91iYosLf
jxTOTfo6KdGLUsZ7GB4PHaknSvUET+reyrrHHr/YXdZi9DXN2dwrMnsMGoBdW4Wxo7H4YH7sEi+R
p3JVIYhzGzPfKtbsja1xpwvtuW2VuwQH1JbxkcvVsrYzil6peLWon0qScZAJgX6up8e2bkhaiMUD
B0XSHkahu1KFiY4eFjIqnMQO9747GOq+McqXki0PAWwy7i2GVl6iCH2nVYNYcYTQt4YyHAf6eE/x
0tOtsvpyIqZCr9Mba1AvScx+0BFFrspEKtZiSQGtMLDj7Jk/h3Jbnfu9xPvQPVoLntfqO2axll+A
QPETLJgEx9TSZGzG2aoYs2r1Gd3zszG1zzQVjBWQIicy50/FLOFvApa9QiuvrDIT4Re6s+rVnIcR
Ixa4udrQj5op4JL6ySXYFUYvmrLCTXUDSv6UddppjIMTBd7IqJd8GOiB2zzTj22hzqS/kJPTyKXG
JoPrD/hitrUoJTA/NsQiRtRg+qBc9h2T5wxQiEoCqtsh29bhX3NzQR2NQbThBsTqNRpDCiaksa/g
SPS0sQfM1HLFpBM7yf+fC/8H49yfzYUvij+A/P635o/0Kf/8Xor75fP+luIqMpRyG8GrEJauMJ79
Oh5eEkVxshiyxl1sgzLnI3/hhhTCRlHZwgaGAWzC9vp7PIwU11ryyyzVpL+h65r5O+Nh5srfSXEZ
6BksMoYuw0PSPtCG0n7oJHr6JBEpHQkdh6pWL4KyeC5K5jwhJ6TcR1SoGredb+1LlWPz3J2X7EFa
cqaopQFVQv6EHN90JMjRoTq+BrO6oZA6aAgDkYVB5two0VPTikfJV4japbW36jWtcOK+feoj4VTy
qkkApsxNc8h18j4CZmVUFU/Id4XYxtd2fMROXbNjoukvN761NmDm7u3SrSnprH1lnY6tAbzPxP1J
dXWgKuk8/DsZbM6AgHOHE/uwbJIbVvdVY1Jmr8lclCXmo2tZYyc8MSLDZB0VV358FsEEBNrP5I5E
ncRcVZ5ILjiz2touvU6vYzd206MfvFW3qnyFlo600cDhVzUhTmA+pJt0o98TRUz8e/aIOq68ZrSb
JasbSXHkwqlAFUSvoXKVX0PJuKnSi0K6E8kSUzmvULowglILBxiiKM8rguhrixOq00ijh598EfKt
QsKXd+l4AOO4NbrLQvLCDsolUCdlleYkTaF2VbzGzVvhjKHTPUwv0qP0OL3IX36Xv/y+/Ipf4+3r
r+GTeGnfxMtf//Rv8ZPu6Z720r9pLzqUGmQ15BQY00XfbPxpY3tVchAQezSbARbWaJVWo7pPy+wx
xRy7kQebdfITys3ZdBmciYf0iSlyj4QwuaGHcTXKu6QFlOGtFKfYhfMahtQQeDZxSP6RNHeGGQNB
bSl7/ZGz20h6t+qo4pKvZSoev3a0VoqjVW9p9nO6WbHPkCPFCroJJcZRLlFOFiowQsbVyZlhJjrL
78k1CU+LfWVlPzLOPK7qNX/Peiq0NTgH89HL6m1cvgjriLaVydNalcEuOqbpGIuvxJ1O/JwURAzm
cRUDB+IkcDOdwmcfsV1zysDlEHgvtvmZr7olGWcY/xsUUOlVIL0EHOqMg9il3Sbw+PQivBvHq1F9
1PP9yZA3sfTArRpoFa4OkriwOYuBeDBQL9ZUbNjYaXNSPS7win7HCXQCRKrRO0cRNZ7Cbqv2njwj
u6Jdus75gRGwM3quzmlQOxLKKKfE8Oafq/55ecCLPG7wi7cH6/JRn0k7U1wtdGxSkPZhSEHA800+
2U3DiaKnX8Txrq1RU5yoNIe38Ca6OHc3jFD31tumAuKMTP7pnCMguxSaKCfXaPJt4GFxDOo1p7kg
oo6UsZnG2AE2QXojHTGe8BUxbJEx0kzrEXLOwnwShyR786N7KxSrZFpr0mFg7Pw0Ytdv1MyB/OgJ
qCuaREKIyPDbw3b6okmVXXOWtnbIAT2GdPSMhRouyr5GA94ecub2ZXKw0ab5WI/53ux2XZ5kpolE
sq7EHRLR6iqr3hILU9TkZGTcmtBtrmaDkXPZuZAHS4sF5og+NW7kbf45QkEZOhSa1O0RDujWdtBH
8v/W5yMYLb413lEioXYAPbDUyI5iIoOYnNB8xUZ3D343JfGx3E3qWWavl6GhFdyEyr1m6fykXi5v
kvwul+9kBmj9GQK3J8GJpGFqanK4m/dDeqYu7B6GuQaznk2XnuTpJgZWXm764NCdm/cD6yEn9cvs
En8Z/y79mi//kR+78+b8yx/zZ18/QvYL/81aRWkROFh+v/6rN07zyqh4dJphx8I4n833E7QLEvNG
eTUjg7ZaF2naqdIukAsq0zO3vRohZnzmLMRw+UKfUu6keyiYASmBHc8UU7cW6BgSu1UqQ6RCPixd
mXiigmAXlBJGhxx58q5hWEzs0GpAGWhNRERt4GfW+m229oc1kX8Jrdp4JpVH940HaqkmAr5UXnFV
cwWfFjcGx8iAa/NsrXxe2QUDMdvCsZDy0uP1Cqg6+PRW0NEf0gEhgUscJCc0CDQr+8k4xM8dIo2k
IU/3PCwujOCuYHtk+EhEiBVTPZP5vJkvSmQGAB1nOtoPOWqQFnECw2THJx8wsnh2ZDYSMa+nRJxa
0CqZHJNo91Qr9jrf6zy0UXvP+XxdapwFWn0jTOwhBe29oXwL8AGW9OEEWVioaSDfoWcV5G4kz2zs
n+JUI0iePgATEfonEGg7+URpv/Y7HPegAeb5UqZvYQWEbQI0tjrF6TRl1+TGWkrLswXigT+M82uK
/bNeD8MbU2+rwdYyeIYBJQbF1Ca2T5LaZWsY1xGNPBaKKbqMdBpzEseXEQqyU9sSHfoGHIt9zMZr
Bf0qw7H1cjST88ql+iCXDPY7IiZyyROvk8ZHJAEXSawcwCUczXS8y1Ljs8iRhGpHTHi/X6X+l4uY
4FBJtNZPi9D/fO7+OO+ab9WJf3/e1yJU1/+U9cWlTZdHI1PX+tsPtnwEtY5BkWnqwhY2Fu5/FKFC
/5NACJVuIbMeqlPxT+bl8iG+zKIohDoPyf/3mJcf4KhYPwkOowTWTKxgvNgHhaIE9QLJbgjcsQ32
KnMo6jMfBo06s+gyPtPDOFkPeniN7GglzQZZJXiP0VNjWIDWsqEZOW1pQOzymeC5RqcT8/v3zv+b
IFVT6DL5IcBGLVwwlkaSwM9OPP/zan29vrpbu//rj3s8iK91/sd3rNUffsm/D0OolmXVtOn9Q1pV
lb8PQ7AEMB9qyAtYtQy6wH/fh6r6pyZktLI2n6Vq3C3/PAyJP02mawqUTOLfFPK5f+cwJJaX/xa9
+v21eC+VrdtORQpaK06Q+fqq1vVtgKcJMUI5b6M20jiO96FX6P25nkqXsdbfscoSs8Nyqmv4iVTU
r3WHwr3WQWMmKB4St7ObC1ze6aNljb6Dwoj29GT4Kxw2wutH5i4IF1dRGhco1JH8WfWkHckMitZx
NL+levBJk4CvT8gVDqip2MtGUlDT7Goo2aeyJPQvuxYRq9kX2q4kXoP4ZFbtacjdwbZDck3tiI2w
L+rqqhbM7sNRwQzeRaM3DQt5xCS8ToH7WYzmGlrTeZMRg07g0n0Sh+VJiyiadQuqyhzVN4WmPoV1
dIFy8koOzX6lk72oQtfEqR1eFAjmyQG4I8/9EkvDAbLyOVlSXq1jd6Rv2mGJtNDf6+rgWqQ3OboA
f1abtqcxYV6Dsj1HrP8m+zFewoAOJg5OBvbzYZplXJwa84usRybMXP21CdOnxjcughCZZmAhW0Ig
kjjWWOs4sobGiRtrh6uhWyvmFBzyku1V6am9moQcMDAywHGuEz/dIfk9diKgx90W42vdVBAbLARh
esBhLpl2rYJPJ2GYn0Pb88edT7+HqMpCMA6hpaqyZQ++ecyj9K2b6pnuC6BdI8+KlTDr8mjMxSbo
UkqrOAbupoYypUwTtM1OTDLRpLWkXaCshR4kYwjVuIRkNWhs3/K4LRrFvB6UZzOfYrh0TbSfovA6
DMRcEC+MolFvifQbeY+7giF3FM23WQjXPwq4yuQfrAGuFycQr8WhrYfhNOuwSXtpkPaMzD41TWh7
GUZ6y0xf+lytNi3SgTYU/lqjWYtwao7dGr/aWaNMBxMnoif14y1+O+wzSWsxSSs5lgmQTNgaSpFu
bROgQdzc+Mq8hljBWQHuYf2Wd9EGv5gDKc2rbH7AhsyMLg/XfUlXOyh3BcdaWoXYPkgWqjhJGE6D
uaLNFa/Guddn5GIHgkDbTz0Fmx2Pa73O1hK9XniFKzLq3CrWeTjs02ilnlmf5BA14WKpjTb2RdJZ
qyVE0VDhqOnnEEXXtO85ZEvK0dQsVCX0CGSzJtmx9+rb/4s7x9JheylALEVB2DZ/d9zcp/bpm/8h
NDxqp8vutZ6uXpsubf8yBCx/89/94B+vX77KzVS+/vf/eCm6HBLD1WsQFfn7zhWNpn9NkvnP/HNR
199UGvz9r0u78qdpyURvgqyGM4Gx4e+lXWH5Zv1eQnioL1RLYJD4ywYh/jQIAV2gLkuloYp/9rk0
QeIoaW98IYU/p0X2O0v7UjJ9s7LLhjApVrBB4DrHQfihxBA2Lmetxibn+4X8HIEaPmljMa4mnk9n
ljuSn+u02PlU57e9mbZbv6ukW78qDxWBEp6dShTm2Fz5OzF8JW6cwVpp8DLuxlpj0qkDlwjmyqJH
ZOdOPPYvmVw/zsDX3F6aLv0SCpupZilKHRu0CCE0uxQGiSM3DDP6AF93rUSP1Wh9Kgceu7xQzxhm
3MpGqG7ydgo9v6oRm2XSYiC9LQ2lu5iH+NXHI1AVEKJgeiPgHLJ7hkj9uqkmcy9E0XqqIL5GyRRz
HUvkCrcM5180Sb7iW8nO+wSVMpCatT2wiOaYF1d1OYljMFsRczl6ZXkz4wW0owoi05JEKRW4job2
rK1JVEAJn69h082bdqjhIxfqZ2hVHLMGC1ytnnmAWvtFbXalBlg5Eule633BlY70NwlrsDVG4Y2f
1No2MZGiFKwgDMUrhyHAvJ8hcX2NuPytPvUN8rMi+5jW+/45/B//XqH3Xyj4dwkb+NcP9bppi/xb
Wv7yCV+famH9CfZBJhDU0FXZBMP0V8EmeOAhiwB24vywVG48uv94qom3ozNtEJRI51rwOTyM/zA3
6eafOn4oPiRItsN8/Fvda2V5at+h8oH3C+IOeX1wQSpryIdUhVmUgjyvGB92J4szc24eysBoPGRP
+qHFnQPsJ8vPbNW2PUtJTU+tGd/SJoYOg4XCJEK98Lt9ngfx12Wf+yR4LU5fv4X3wWsfPVd8Y9TS
sI11zlaEHn34xkzI2/GQaoh0xrLCT9hldJiagW80qZdIJytdvXvPfvCC318JiimTRr6J3QtLGTXy
+8pVk4c6akbMGigeWFVqqya3Tmrvfv4qvKffXG+VSYa50ENYtAWssGWVfWclA3qZBVZZW25E+s0B
YYDartIqYjgtqeI2p6S9DbpKnMppCL8ewf7lFVXYJT68Nku4geBPFdryk374CX1LrXrYFfg5Ic48
kgOc7psJ6UNADd3Q5FVzKjhj2Czyb0zqZFbRm+mEl2mycZGajXFs1dz69PMLoiyv+v4OVNlYbB1M
swIZxdCWve39FTFLjaaKH/iuP6qMInlrtpVSYFPNJbrJgKjCq3gcjlHVNWflBKxvIYhhn+vl+yQn
T0FX7EupgwXq1qoJXvgX397yhnz37RkIM3CYonf5GOprzaZFblCOyTewrU2LVdWVY61+Gotu3GKw
odeYgTEj37qQPRSTrWPXOpvNaBRnONTbX4QMf3wsuFo6Oao2qDkbBM2X9/jd/WPMBgGkTY0yMcas
DY4sQw5Zh9baLGXpIdTt6fiLC/CDu0Zn4zdoNdkk5Xx8LoQJZDYKiaWwAbZvZlQY9JSLWr6uybR2
wsVwDtt8eKt4C/DlNC0xCzo8DKGUe8kPpVsZWOEv3pUP7Q5gBga3ssBjx1yQ/I8Pd/IIYr8SKUlr
vmmYl8CzRlwgJObiCR63edQ3jMQz+xeX/uMCsRy7eWh1ViWeHxbMb29U0ZVqh6YnxptGqLClNr1H
jGXxi+v9g1ehhSA4jkMZog5cboB3bzDJY5w2E+bpIyJhWrFtbDhpp2ZXP39bv7uClIOssBAb4A4y
uVw+/v5lMN9gF4ipRYwJn5cItR1cMTq5Sdf6Hv1gw4ulzDj9/FVJcvnwNC2DWrId2beWUFbtw0/X
ajmMVDnS3IJhiL+VQl1605SR03lBXukmG5QmQNOX6rKLLw4wqZ8XWQOwe8DqZ1kSeguJvbFfKXbd
XidSFdJMIEZ6Ge4Alml0MSBC0KbyqjZzfAWAy8arONbpxwpdPcZDrFxWOtY96LnMclfV5DcHxq0c
4OOOHvuqzGT/HJJbMXpATIWHA10UF1xGHSFrH47rNleZbSIOBes2AsUhj6Oh9jVCpb0Ly9G4kKVs
IMgCbjj63yBG2WjaHKYTLYTIkJDXh/ihM9PrBkMHzA6Fc5mbD13Z71LRG/nl2OfBtsR0YXmqglPV
SeY+fWzRYGCqUqf0DgQ+pCArIVrNVWLCGYk3b5nqqNJgPqMsreHRLu1xo6t2TWn71wNSx7tUi8lU
zWogOj9/T390J7EcqTi4qVZYnL69k2DWzbAMEaWYIkOaHqW+x6HEWBsVAh11TvuLMLXy9c9f9LtN
Y7mPhGZwHuFrWeqHTWMg1rujJNZdgILGehYMf4i3KF0hgcL7+Uv94OejJuDFVIV/xNJWe/+kQLNJ
KJ1sXoqn4kyZannjh2HiEE6m7bnPp41hSKnz+y/KqQ1sKGs9yLCPFzUI8ALN6JeVwm7PE+Ls/dBM
0ccuoDuT+sRoa/n3ryk4MaI3DSpBBZfUtz8ojakQjjGmvIwYgg1dSINJuUUyWxWY25//eN/tYvjo
hUoJAiZNQ8jzYfVpYo0s364APbTEHrFr1TvMq/TrZHs+Rzk6/uL1Pua00yblAGwuPABFo67WP9wv
mF6roiNh2IVeRoGTWfabNQ/pcxTO0U2XZOJBs/Ju8OSiVmY3q6v5SqLPda8T7cIQKEEV5cylVXjG
kPSFy0Mmn6pAKUMs0M3EKEhigPfza/SDW9xigSTo1zK4VGLZKN6t0H5jl/jtC9OFcmkfui7KnKr0
ZQdR7Ph/8FIUpUunAFiC/DHAjVzUhvyfwHSVMMNBb0nRLpbwxqYszb94J37wNFm0qXlsEd+wAXwo
66dQNJA0Y5Mxtu4futlvkL8Q8QNFKCIjAIjlGQ3s/hev+oNradOlt8EsafgI5A/XsrDtaMQfYrqd
meTrBJSDU4tmWnXBKLyfv23f39ocI1S6XmDrkR5ZH9RA4Tib6dT0hpszFHJj/BPrau7oS8bEHtD0
S3+RWr9869/Up+QVUgxqDCBI3wPD+uE2CQHe2QaBVoVRETMlTe3BZpv9xR3yo59KVQ2NV2KJN5Yu
0/ubsYpaqQQ+o7uRAbEBl3TnqVnYXTD7QrNLPMcvXo8v+f3PxfJgsAbyfglK3m9fMU0Il0hFLmOd
6SXVjaMxbx1CE3t7o7RLgjoNntB3G+yw+2asABN1Q2vMkAeUiShQsMZXpm/Z9boh5glxrWHQ1qBr
lbuTpPqJM6SE2xTNSC3RV626ted2vqF0h9RPVEP6EvnF5IWROrw1gIePQQc+dFNB8abfr4ZYcIqB
DXbVWHoQQOqqootxzupH5OXULhArslNR1naAlqZJP1WESRorTQ4wDMZy3b1iniCcoi8DgmMGVQzP
fkEN5tjodFvO1XF1xklNftHqchwd3vrstum66jbh3X5Lwsa/8MWI2gL0EmZ4q27lijR2MKkOsWa4
MqxGYUhCHkPxDB1gwReYKclvceRPJ12KzNzRjBT4EQHsuFGmLKwvNKkeAfhInYmFKAFSi9YrMs/U
LgEBb2MlfBVtxbgkDIzsySjbKqMRV4obTgz9PV3+KXCSdFDQTKTqyHR/msZnv6+NdEUgroYx2JhJ
r+gJmboP4dOWUI0ARq9GnAvpJomqBl5bOM2JF0Fap34a1VZFoFKzII1MlF5mCM9XpN7g6AX/yjcy
6AmXsKsnQ4PpFPAn1IX6C5j68M0QPSCGKYlQx9c4/K9StPmlI6qhPNaGVN5Rv7Uox33sEkDm59xa
VM7I9eB5NMGKYD8VSUshloAoTUFAFc9NS+hwu3TLDTWXzUM6j3636wyrvU2LzAiBcBmQJlQ8H2Ag
cpX+3WzZV6S/V+i8kJGeyUqKbZBMsnBa5NLY+uwIsz9e6Nw/4x0ckRXoE8LnCbw8VpJAWmTidctf
RB0YzU7sq91FR/J6R4hTjQsVznuJ4C6xrPPByoqdpOfhZ1EIO/HiQvV3czsY0zqJq3yHlT0nzIlO
7GVvzOKGF5JTh8ij4m4Y8/mK+xq8tk9a6GuFzbfzkmLku8XwrTAksfzqaNSRmf6i5Pj+OEAVQQ6q
ZdFCsAiY//Yhj0ZdSeleC7cKZZ1wW1yq7MPivDOkAdkHSR4wqwYycYaa/oS2+/lS/X1DhIqOiT6Q
dbrrnG+XYea7LTYXGIZwFgm3zBkQYlmZsfiBB3MBmpNZ0OrlptNAcjSGlLslpqOjrRXmUfCGu5be
DQf8Zv9g8/7LLs33WxWPs8HZllKFckz/sFW1UmbBB1cMt7I4YhBumZwk0rhXOKLSy1/8/D/YO6i9
lh/ehg5vfiwxiKFWO81EIk8PctiNRT9hXy3yg6kZ2tlkjM1TqJu528fQ4ZU6Atin64UzWabP4wxF
1OwmFipLyzc//8a+vy2Q+qKl4AwM5tYQH07aUWoMjQIa2ZVrtHVyhxEe/EIpbQrQlaswyTmLRURK
RhVQdMwuwy9uyy9NnW83VY2dZxEJcxQHAPxhu5tj0C96OBgu4e3BRRmx9NMVLHd5xxSXeLtuM6vs
MoaUmCcTx/4unTtI5r4cNY9SOWcPP78eqr7cid98Q/SPmQ6ZOpUsLeGPx3WlHkdJ7dWAWqLv9lqY
zjp+PU6JK6zqJRz3cVqmxGbXXYD75nQiSm6kFc4vdY/VQvncYyVn2ZhzczcmClFhWRriJlAB3cjQ
V6k0Hch0dYnxG86mQ+zJuA9KiNdurSwY8TJQ9bukk+WtMJKBSaJSIQzNGgVYHcFsJVHJ0EVWXayw
ofqC5dIZJt24ZwicU0DjUEFfnwjV57HqoosUi2iz6oWCkjmzEnIH6KIZL2U+sty0WTWMO5VEHwPK
bT3cFlqlgouQSgKaSo3ANIX34UFFS9066hAUDUPWzEJ6qoNwe6kwYqREeHSytU8n0rUQYEmWQhCA
OWJAI6kAz8lRV8vm1pjJj9wos1odO1ZgdTGXEX2ogRuY3Wg06pvGpLOw7ghMVbaDJaTZbXX5HJmX
kZ96VhcCn0ZTRX4byuld1QWqE46aZXjQ5+l/hTjRc5SklkYcaNQiW14or7qjdlV7GotW/0xiUS55
7JBp9pr1k9zeRDNSn9vZDnWxrSbM6Egp65ggH8h23Z4tvNnNg19d4Bs2+gNcAFtzEtXHCzKRIK3t
4gGntjeBY4k2pt7XyqVIMPlJoaYS+lVbMsDbyMIHDMC+AsmSNuTO9RUYwBLr8I0cjDoGyJD5A+9m
YFTu1NXwjYuoJKRAyL4sNrUqNy+h7w+XbNnBi8lNhLghifRnyl8YwDbwD3SfmgQukXxqajXoKp84
XiKoS+PaJxW3AJO5wwMUEXLWwMF0tQxHGuY6vKlR0khwkQiTv2kadAAoc6fUa6fCatZDnpk3RTXA
gGbcOG5KErlipzDVDkMabpEEWzdW/s2cc5uuoiYpkRprvXmMp4gclkRn9riq/TZEBSLa5o76oSEF
NLbJOCrqiASHmadP2dRplN2CYpAWneSgU+hJffk6THYRbkutRNOY5YronMhIQO6kXQ0HoAIhdIgB
ZIBOREAgDna+vI4J2X2bwysifLKYxMSi3hgeSUAoLdt56LslxHQsD2Pjy7ehki/Zm7YuPRtDjDoy
t7PGxDPZ6Mm20BLATPo4bKXMtoJ15MMndU0lVR/mfDI+dS3ZEBCnMDg5ImG24E7gTMEHjFGEXrck
684hUQlRPXlF4+Mg0Vd01TEdH2ZY9wS4ApambyRrhVfV41LjBNaDVED6QlGREFEr21rVUbY28m3X
QBRDOq1W+3HW4lfdbKTLoJHJkCrTqH9G9VPLzmCm0IorW7ph0IsVkvpSusxadQDzRdfmmkfdJ8TV
6NNPCdEcD72wuxtdiZO3oTdgOwRYIhlFlNOIPLSZb4VdBs9pSzLGqpO7LgNI1hIFotchtF2eMwSW
2L+KdJ1WisVWUY4oXjhiA7y0jBEeig+agKhTE1fSapk7rYUWoAIXfqoQTNWlyjGlvE6dKqqKzMs5
ADz2WZiQXJhU097qh5LHQg9isZOkqodM0uaYl4UVWS/g+gIktQm5ymdmai5UMc6YON6q4WHMcgPr
pZFbt6CT9H1TVQpcIWBKMTv7HJwrvR+rWCVN/B1Vujjsy6ERxNcSxlftm3yCtMfGUkN3LQaR74J0
XOhknYlMnSCT6CLL62pw6pazoKNaAH/XNZGBmZsrhn9ZlkVxp4ShbCx0tWheC9E3n1VJYj0j9Bod
OatkQIc/B1vYcmE7p6pjlNLSmMh3QyuBbgHzDJ3Pnul3OpHQwjuggCrE97nOCeYdy8krIrnA9Scn
TLMCq0gSZvxtbhB+2I6TN9t28KbCQzK2Q9FJ97zTdcWYgIxBLsFAwa0HqdE7Ya9EeOax9jx0nBZW
JLmhXSR/gyZBmsWIyeykM257Hz2CExCR+RnKO347VTKT+1YOqstKZu7gKiDHoBhHZD2U/qzpaGY0
5GOtpkGykbUW0MCg5pggaqsYnwNDoGcWVNAPRPvNz4Qu+z0e95xdtAVsk7u8md1h1CpiYnViyORV
S8iuufYZOwxmrcK5wGBuoyPqlIesbgEchLlqBJASst53Yz/CTwmDHOXzmDFL+Now/K3J/L83dv+v
puD9uXbXQ9KTN6/TewXO8hlfh++S+FOhklzUjZDk6TialJpfvWN8iO4jo28ZjgkTF3n5rL9ENTYx
9swimc5TgetUXn+P3zX7T43Me8oxhaHlb2pqFkXPu7IO55mGAoCWCp1s2thfTGrvDyAIbv43e+ex
XMeZddl3qXlWpDeD7kGa6wFcXIBwkwwAJNN7n0//rwSlKuBSBbR69A8qQlJQlMD0nzln77Vb6kWL
zrsOrb0u+MmdUC20rkII9wzOgOwimCR+ULYXxNI1u1pjeVVgmf5ixb2oEH47E5PqDvph7gTK0o9b
odYnsMeUcwzu7AqwlUdPvq5EB6uapZ9RR+wb6vsQJxYhtUxCeM07VKbIEofgsW0E6NbB1GrX6tyA
m+wZj9ggSNFJKKf5i/7YX5yoqdGMpVNssmM7Vzr3eqP4DBbE8PRdvIL7rKzraum0OEMWVk5m+uUX
fb+zDvXbUzIR1CKdVQyFWtSyXXm3TRRYW6K6UQfWQE6XzeHGEIvwhoxOAUszpqJAnxRX8LsHYq4C
ZI0BLi4qBdSGGMhUEwdwNyTQqhOYnG8bg/9+9f/gY323R1pUen+o7y6fM9R3O2SkHz/6tx/411dP
3BpVY1GHWMYucqn3/uurp8+31GZ5xSVNWd7zf3/0NLkZKhgvlj3WO5E0Hz3dLfakbJL/EF3/qR88
/tqlIT38jzt8+fev3sISj/iDU2AsOS+3x35H2Q3Nm12LnKA9C0Uj26lQlN6kDiLGriJPcEkX3QaJ
zGzZU7usZSqJXiLVkPF7kwzVI8j2EFwWoZr+0CF7IE5bf/AHM7jzx7oG729l9eNQCc8qfNrX/752
7bT9/n/+QVP6s9duH9XRy3MbvZ9t3n7kjxePV+2fVJToHEsyGmd6Tn++eKwl/4nGS9dkmX8aqL7+
/eL9U1/U9/RfkBbgV35nVRYkpJ8UW/ht5J1Yn5EDnL1pn715Z3UNDoEtAM42OgYK6vQmz0Z5LUqw
/gVtf+RFIxWm0Elb66fvfRoN36sqMbZS1Wp0EuC3JKLauLEEQ2boqAbJVSd9UWU5/w44GyZgVUej
ulRb+OXHcVUaozQj1iI5DikUx1pQwChk9Lc1XIuCAGcxk3KyRFGgrZABYTVcet2RZG2EOX9S4gED
XGNmLsNzczsqbMD6Wq22+qCIF+3ojwfAxg9jJPwx6P7H7/d8rnw7b9qjKPQwmC/SuY/nPUK56Ixe
iI9i2WzTnPxhcPdOKjXiskFKrosa+J45my2F4N4CcseOzpcTYkVKbdh3TVC/dlnf3JWpf6mNu0yS
frx7Kf8Ycd5r5970L/8uFy3PGS+6ppn0q1n8IPP4eIZ9karqSNjgMZNS8QSmtP8ZwYByQsAKngXw
fC+aM/hZsUocqWsEl8jVZKVjA0WXDAavaaorNVOH65ziCvGHc7FGwqrgXyb4rxYzQsujPt0UZiBe
VW0XHNiHEgI9mLqrjZb/xQT8pqx5fzlLzWsJyWTulQmytM4m4KiLIVwIZX2VKPpADoNYK/gsO01d
mWZGKH0UEm2vhfOpAdMtgcQWXyqh1a+iRiphhvUTKvk2QNeeljEuSSRKWss2zfaLrnaquRRes1gw
KU3pQESGVFgLo5YfZyPsfhAZDYYi7HLjttRuFGpesGXMA+indj3PaibaFUpeimezkjhCmRb7cVLo
xpgUp+6nWPHpo0QE2UWdcj8DLb5NK0oaTqFQcqAzEuZPAJ1nV5LbHzyvCvN5i9HL7ojLuTS4HblL
SaR8UFtAgj6igG6XRlL9xfvysQ6sGXjXTGVRVIl8/goh1B9fF9rbVRM0UXGDC4yY61nSV61Zqpef
v5Xno89vh2Gofb+OUhUq6mYRFjftHJVrIZ7DdUq1JLSbgqgQVTIvSomoI2h6ThEH2V0O9ebWUrrb
bBK+qqieLSORhakobkGO6IYui4a6zNHv1nQq4K9YmTC6ztkM8UzRx8ti1gxXNwvz0ElS5jCI1+uB
tjGEtEH6SeVHOGQMWfukBmObYxTcqVTNHM1Y7lk89G40Ge0VZKEc4GalfB8BJ61ZNkK0HvhWar0B
YZZIG11tVUKgzEKzIcBt0rlN7kOxHy+CcaI9hcnJNsIY/B9llqNFT+3E36SHVXF1hxnB3HzxWM6W
IzAwkKOiS6UDwoaD7u7HWzFOukI9bAS6z2IEWu1FzH1oYgiTogUeW9/pJcZXrNbRUNxUme58cfzf
3j50vqyqFJQ8VEaBH308fklmlN6qiXpil17tNF+g6AWfTU/1zCY7IN0Moh/dRELee0Ok4xlIRtXW
FLiE/H7tDFKSHhIgi19sNP7ytAz8mRg3RZOF/8fTilpN7pRmVE5w1e71VpbItkYl9/nFL1PFu5GN
e8+1MxETF4yrgwXDx4NMIcnfEXGUpwAq2FqHDoFutN52dfvFx7c8xI8H0pBb4Dc1ZFYl0rlKSxZj
s1GVBC9+jDFdAA/e2FUNh47SEq7hQv5KU7Kc+ccDMlCLKCVJ4VhSOs4m9zpkf5ZKSnsK1MajKng1
NgTYZvr3JVCCQqtrmXrmfn43z/fT3E7MMOhUWSrJovabmp22TWJaWl+eRmqww1zfhJPpzHW3BlD+
YqByny3D66pFwhv+lGHmfX78368ZpoxsgJTRWQBiq/z4NCOdGmWoDuNpEEIgabC6rpOoyzEWtsMV
+JYXTkneqWb3lb7lTMZPmwwnKI28RRas8bKea1PVHPx9lyj1lTrk86VIRygTpGI3IGeNbUx7GfHo
lP1KZAarOcn8ezUM+hXY52pTdWb3zHRUHGO/+koN87Y3fvcaMLRgi8XKsIB4OEvlbJwl650vmxXx
lY6b4Loze21Hd0d2sqzxb+aBCLQxxTLnJ8oqLa29gZQDJsLw3UyAUVZGHm06Fi2rEHA945ExuIS9
Sk6lEZ6M3m/+qgyyfNQfTpd0F1ainK2yGFmXpfj7aQF+fCwJYBivcgBXDZ0Loe8OknaB8NKVc7b6
rbwaBAFe4bz5W+8OEj/MANRfMJmLGMmxdXw4sg99Pa6HdrpamM9mO+kbuWHUTwfABGUKyaWo5nhj
gUT7/LhnI9Dbcek4I+Ck9INc5+yKpTRmkxmG85UyRJHbNEXjCUaDGdYy2y/u7tmca9JnZoHBYID8
CzH1udK/g2wMJVpPwL+KhGoPwiGfgY/zYlNA9juE/er4+PnVndVuSC9d7DXwmZhhUB0jNfh4WwGP
q9Hk1/MJiSf5UVkBpwHaPKsypZY2BnHWXtAH2VaB/bOdGv3VF+tgVRi5tBPnWiKmQOhXfhaba0HM
6E19fnpv4/u/37e302OFvlQTqUZQCjwbJbUxjHPmr+mU5e23QkpmojrraA2vGMlfTyCjHIA/Fjsx
JCJ0Gg7gi5rLqOtqNyGUgjZDVHjzSNwH2XS6Z6LldvRGMheOdhM+qn2TbOU5d0zyRR0/0svLTI7n
izpRCSYZ1YfOnKVVonTjDjV7/NVovJz8+cWhSqPEsah0RfNsWRk1NDLB08+nNE51x1Kibq8MQ+KV
80h+CiBZYZVmwIhj86XLUlulW+NYVpdd8xJ9IwWooZmK6Pb183v+cZDmli/7X0vUeQ3xwjNgf3wj
FK3qk86fpFPcJsp3zexyCvWV4VRZQ7JEJIyPSGnqleSLX610frsfHJkZimUWVk1IDWfvomiMaqHl
hXSKfCNd0WFY2sGW9MVM//GDXq7PYODCpSlS+mZZdXZ9fhvog1SZ9YkhDjeuot1XTYVtWtKFL97e
j9/zryMtNxN5Kqvd3+Qjil6jF1SK+qS1cfCgoej1tNzay1KEhAo7ZBRaRNd//vTOZrrloCZvFJQD
loys3cWzvaBZlWPPbNCdYvYSK10I5aNe5QBFC6G9iRl8vHCahrtOtkRPbPrWMcOZHYZO/ocCLHMT
5QPhOLHRfDXSLAf+8La/ndjyDb/5yM6rGTMyKqXBOnaSRZUFSCRLT7TJur0PhIMQiNLf+wkKCeY0
oiDFMt8xtcSUDhLk/xQrQnZhq1TVoEvNsUwUfPtSBOYPNceS3xKA/MVY/Ca0PT/dpc5PjCx2wjdq
yfuZTsaIIQlKWUM0GLTVjOICC6yOUdeoehIJy6Wt22VrgqLRgpvdeOp7E/PvIM/hk04CIxwxq9lK
0hwefKUJLtlltS/aEsWnWZG/zyDg/ZAhz+6CuleQJQbR3iopEvTEHzlJqVmHUMYWAKOyvCSL60lM
kuqOgaEGr0Tx9JKoE6a7eagvQ8iVp74tTfiiRF900H53ZQXgK1SQlkRdFm6/eMd+HyKojiFwEJex
mVfs7EOlU0xIRB9WJ8XXFykj4FF/qtSdJvTTDqOXdmjE0Nz0Q0dO9Dzf++jJH/2pf0jMOiMCImy9
RCcpRtbIiJ+sZLqcBDXcIYbPXz4/1Y/L+revgSa1xVnKBm0kcRkM3m1j4y4H7hAKJQJHtd1YcNUd
JSJYqBhTwnVmbfY+P97vnzyreUAzi/uUsfO30nUL1DzQ/PLENkN8AMtrE7KYEGZrUYahAr21tFr+
4pP/fUAzKagiqcb3ysreOltVZ4ZJsaYOqlMxSrpdy5Hshq1KdouK+OHzy/uL24mVngYYtlxegN8q
e0Lf62rDoczMLFCFxMFlEScD8UukX6adn/zt4xF5iHcWBSRVGKq8Hx+fgW4UW8dcgCdGIjGUg+UE
fjiRjlb2niSQy/v59f32YrMex+8Fsp1tEqK+s9elaVrMvn1E1WOo9Q1cZHT3UUhQcARittR9H/YG
OtJahFb3+ZHfakgfxpulyoBcUX/bErJb+Xipo97pZQwq4BRZwvA4VtH4UkrlfNfm2qWMJWtN2RZa
WyTKl0IVoW7TSm2bhvXgIbIEPAmn2TX7vHtIZHSpGFYXdfAwoqFd6/yx7jg+CRKTjm829SZXFWz+
alffd2kf3HcGmJDcgvY8FRF+FlJyUf1OwyYd2m5Pp+Xw+cX+9sYu17oYbJeVBk2ms2sta3/KBiKn
T0GY0ompfFgADJ8scNNp8/mhfvsgzw61PPF3A4DfTfnsSwwAZgkZWUjxb+dzxLbBum/D6kGmd/TF
O/tW+Dh7kuxSFlE+uwZEictH9O6Qai/FhT6Z0Bj9UNyhdiPOMU1JBdKLSnKHjqwKxQhzrx7kY1XP
vcsQUVyKWRE6dZ2FXpeZzIMCaT5bNZ08IStTotdBxVvxHK3KQdFPRRPV+0oh6Ju0NwhxQvtj2VZ4
WAEKET34XIKrBNiyr8zZBflQ7FrkWF9cqPRxM8iFgYldRn9GO2rov5cwhAnZjNklJ2HuvZbR8CAB
+3f6WaxXeSaMrjWqN2GvtOgeUwuM53j3+cP9bThaTgALkMVpMBOd1xNStGGNkNTJCXBjSBVa0NUf
2aAOKxbr7TfYQ8n68wOeFVB+XbJJZ52GDI0itsIfn62IrLONwzA9KVGlI3fy4XXOG61gVs4HtJ6B
UADb6evALdUZMVGlEvOO4vGrGVjlOB/fMRavb120NzG0dTZQdbVlUCoJCBZAt7fuoDCtE9XAbWn6
PlFhzQ9yb8j8CkaTTIkGYAbF1KaE20ElQbvu/dp8JiLwi8fx+2dNF29xEHFrKGuYZzena+S8MVEI
naRIM+/RmqTuPGBC1hJBuv78QZz1xt4eBNV4Nobsl6mfnBciAD9Qy2K/cCob+JSFSSSHPdFlsQOt
CRSvj7Jg1ykor2GK9y48eHmFm7jbgQ0wd0hPY0dTBdgCZh4n2NKDxianCspRI1OFawkeMZbFntMl
ELp8H1XjF5P2XzxAU2GuYb5GyU5V7uOLpEqCX6oh9UbVzADKkkGwos75pU1oueVn74m5mKzExQ3O
pu6sSMtooJnwXYtTLwQ/ot7YDJF5X1QLcCvSgk2nLcrVMPKvFQEoOBoNaY2/fvqWUOQhBBwg/+fP
7a8+IFABoNRUOgwYspb78m5w9GdaYpGVFychZ8udJanlJZMc76JSv2X9N1/k01UTN8LeqOZbORu6
Tf/VRuRs2KKIw2uK8oFVDO+ofN7NCQSpkzEOIs6lboBAce5cNRF/Em4Ue5nR1OsAwdNKyfvOyyhl
ZVn/ReX8bCfECWBcXKjc1PQRrCtn94CI+YRunlifyrbHQ4rP0iua+A5q/3PQkFTexCHOOJ3wDozX
/RcLjbMX79fBLWyskJQWFcjZ2l1MSbLV8UiegjH6LgsT0fNAf24/f8zab/d4Wfsu95iLNDS+xo+P
WdfIky8xgJ0oreLTRpO+QkKb2zyOorYnhB+spCBASHJQrBD6hrYaDYNH3pR/q5dzckoKc37W4yK5
zM14XCtS4j9MiFsfkdBGa4x+4UoOx26VKxPhbC1EU0gcwIAzbAZLwWbTDmCbszy4QoZN3bTrm/0Y
GsnakMKHXk+ztYLv3BMnrF2k6gKy9gcBKORk7ed5LC7CsSJOMDBihLkGQUMNnHK8mRa50Jg9wrB4
qio8+ft+ipp1b5BVFaw+v4dvJt933y7fLaYfqB88KqoizDYf72HWS0mjjMp8qqzoVZlM8iAsQdyl
mRVpNnwAednTm8S8RPKw9oOpfArC5jHpqBfXaRK9lEXWXvRlXV4TqO17QRg2K6EMgUGhJN6XeWe6
WlYMV2TxWg7WsNzVZIJ/UGhO8oWCogsFeZBu5moWv7i0395BU2XiZmXPBpIi0/nboWSCQcJkKJ7Y
O7R2E4/CNZgM//j3byAtFvyRGCWprcpnN1CPxMEa/Vo6dSnwaKBsAXpUgUI50uuVKbU3oalvhFFd
Rwx7yZDbpH0cyQvLgzso2nmOSk+ZLsxBAuWde0G7Sev2NgGObg6RMxmdzcdml8pwR1bcVwPlXzx9
qrISSI3FdGyJxtkaeZiGgNDl1jx1Bm4qo4APiBCXpb0qj+kWLA4kLYy0Ad2LgmAJOEX8RhAXF2rV
kMmkUtnpJ6iJpDDOTtUPuzk0X3vLKNdap1m7inb2dS/SYDAFMf2eWKRKMAuBbZT7wIVMSJtTlodN
QbbqF3P3mdmcMZd+B30P1SKOEUTLIiR7PwdIsTqkYSgJpzFRppVPyCOtYeIq5n48znNfXhBzYt01
hL64ytCBZjYm7XKo+tkpJjrDkRqtKnFR6Vdk7Sg2Qwr0/naE1QEywv38JTpb03CuwA2YqJcuDYXD
c22jkRRGM1idfCKKSqLQXFjbmmRFhyhd4Yutyl8einoh/U6EdnwbH29LMJFOHKDxOMlZ7LP/qtK1
hRjCI02mP31+VedVwl+XxXXJbK5ZPp+7oketlTBVlMpJgW29SVR4y9kU9JSMxD37Xzusi2ibmkmw
niTCBq2J0FuRgL82CmZXlvg6xLj4Yvmoc30fx7tF5MtiDnQCMKHz9odagPcDEr8EIA8/WUuXOfRS
xPkp/JIvnupfHopJmAdKYYiW1sdbvaS1GhoahBNRRt8EC0pmkke6S6x1QGpY0O++uN3Lau7s0kBx
UHBeyjRwXc6mw4AIrzQkLPNkdUrxQug9GPfATNw8UjHPAiqSHsZBNho3CvPN7JvCdxOOKdZbErsS
G8ZNCPAq8FSkXCDODZyrUVRuJYqftN2KePriCz3bNPN2UPugq0SXeGlSL8Tm9x/o0I8Z9cQ5vpmV
MHexvgyvilQqGzRCCs02udsSYK59sSo6XxouR104ITRrLVb1v0Ev+rKfLanPqpumk/VtDHPQwxVS
riay30kMQAWSd6PyzLBcuklh1VekrIWeivLt1+P6r2r4H6j13725v6mGD9GP17D9kYNdjj4wO99+
7peGE/IeqzOw3RqthrfsmD8lnCj/6XNIrC1ljAG0L5n2/9QOG/+UGW1UEBMwqT7w+lQDcPiCewMQ
zf5kaez+DQXnWwXy318achQW9wyh4P84zrLK/fjqdkz5ulhXzMtyVrudPjX7uVWvCnIm3QFd4grY
vXIZanVnt2o1egr+AlfJp8QVxU6/NRKlJWNM7S7molHXoIUcuQ1eBDV6MLOgdmQNCn9G+pKFfc4l
SdamS3bo6aAIUVLfJzqRJHVqyttkQSdDICawOa1jinQUjWVCJIgItCHL/Qw1oqPVom/cMUsJy4ZQ
/k0gST6yE9nYljF8AZ0qk50HEGZMM1Wvpqphe99nqE7F8EgwIhQHccBGLw3Y6hXCnds8D1eWlC8o
z9g4YUVTf42bf+vL+E9YSvSh/yLN/l8ImPz1/wfBXM7mX3/S/w5mLQP3Z9/NRZE/vxYfRM/LD/z6
YAwosxZFZdpf+NUXffGfHwz/haGO6ReLPc3tN+PEnx+MAqycr8wCfP+me2Kb9gfgUuU/IYRgg4g7
hkAl2qR/44Ox3pR8774Ymb6zpqgsxGlIsVt7i296tyM3QuKX/R63diVfN3gc3W5/rbnE2KxCJ3b7
zQW5jJ1IuN2N6Yi7wcvdbB2tjat5Ws0k5A2Tvb8LehQrhbNW1q3HUnh6GGt7163CzI1Xw8O00XZU
nnZDsNH0nUhiCjiJy7vGa+xsk20Mz1zN9WGqCS9XvAxhR3YnThtsemVrk0hKnKQNSVY7oVLtOTEY
uavexcA3rmCVB0+a2znXHWdx3TkgwNx0HW51L1xHLoWhfXitDI4+Hbo9dtLOvkNGcRAv5et0K3I5
GOVX8q48IERcl672uBfclD9EcMV7dVPvUk9+iVa+123uBke4wbdiL0dAjGlcJSQbHqj/RV5k2OKp
fwTL4HT2te80nnSFclyz73bXd3eWfbFf/mVy6kO6bbwn1Sls4p8P9QGUxS5JOat9Zmf2w+r2NrBf
Rrc8tC61h1PBbyZ3FVFYAEkaw96Lazm1eRywLiycdHcs2Ulx5s827KfIvuVe2fG2dVt+b3SNV8sW
bN0hru6lflTc5EQYkJ0f8EtfTtT6o2+oZ08RHcJ1DOujC+BI5KS9XVev81rclpt2j24CJkmhrCQO
ws8dtOvoGDjlutl0tnTVzr0dNF6YefJVxLU3O/7SzavBONYPM0knUDwPwZb34G70Jltz9ad0Bz8G
QNxCPHcJPMqHY+Wm6THCSgkD7rp8UQenUO3uR3klJY76Q1tV1926W6du+0oGZp3Y+zzisSna9ony
tyY4uK4nnjUwiPkH1Hyb4A/Fjps1+JD7vKzs3ha/KVwNN+6id3zZq5+Ifk/dJNyO1L62xzzcPtbj
NvzZ4e7q2DrZ8Srw2r24VVzlUD9OT+ySRvz1qV0TjlJtQtgxbJLawJWGdYXBmHan1/f3MxFd6aV1
TfKKS+T6fXkRHthJ39SHYd19042j8GK9FDMqeIJUUEoTRckvxF1yGbrCVcG/x8IFVRDRqZMDVBlR
W4GwFE2HX9M1zEZbL9fDwdgSoDlr4GBY/LhT7snShdKAWrEhRHU/mUIo20mEaWmr8rajzmuDqiXe
jLPfDtOu68iE2iiuvwuP8TY+aB0/5F/zR7ovM3freDzsOP/KEW8qV2AIgGHdQq7E6GyXtwvCRQEs
4TQ/9Sf9gmjlNQnt5iqtHJRKu2SFCNgmxRoYhvYKkJ13QFq75GiHTub4CMSuCeZtQUMMLl2r8YG3
rtLs6F46EoGjPbrwQvwb8TVe2QBO7X7dbdQL+uM9wmNHe+XCLFKIwlW3Ok4b2bKdINkT8sPdUcEF
ucGlcuV/E1aJu3zBYAKm+zBxMbA3L5wXEaO5g+WeccNw+gf/mnzs/fhdN73qh/DSLXp3EDh2o6yq
caNRBrgHSCBPtyTnSpvpIl+pzmryaNGjlt/O7lW50vYvgt1c8NlE+/h7cqnvBPgXz7kLZv6Hn3NL
RLCMj+lLJtiAIB6PwYX1rADXQhB9lE/KMbK+KfG2lx9nYgAc6Vq5kB/NQ1m3dlDYQ2e/iltqouaV
NzvG2nzwbeEiOxAAZZcv8nGrnNZEeF2GP5VL89g7ijfdKLvLahtvipVU2WJwMpItYVTqnVpzQfVl
SX7eJnEZlr3n53BDqra1Fe2bcFMcd7GnOPceWz/7cnI97VoOvVfZlV2i5L7LB35li676kD8/Kgzm
hczTmVathzl/FT53Lv5HfkdyRm/00o3mzN5wuJRXknNJauldAwfuat5xCexrnWxbHDq39cyrYivy
v7BQsmHwO7proCbg/7HWqW6nl9pucDkh/ro/SA4UgWJDkdpStirBaBf6Y7JV/V37E/Ikv0x/Phrr
t7O4bO/I2iVDe40h+g49K+Nib2Nkbg7VYVh1Mi85+aHEz8k76n6pLdX27IAptMm2Xa4p2/LLg7Vm
a6bAemjaHTlgBFhnbgrefN1Nq87lZ3RbW6failSj2XRGXk/xQn0NRLLttZXiBUdt/ShcSFyDpboh
uCI7XPNWusZa8gr3WXn+Ftvx7sbZ/BTgprjyXt+bq2+XOQ2jyPFNW3vWHLJgmTeNC+mSJvt0jLhF
pPC5lausl79bT7g2Skd4Yo7l9I016XTBbf5M1kNjrZsDJ2U+5NzJ4SDagB9ncv0urOpp8h3hOwnJ
Ruui34jUK9+7xrU9MH2l6ym66oONWjLPaY90Hl2htKE1NeaqFEh/21iu1IqOWux06w/B1N9aXv4/
rBz/0wr0f+PCUWcD8p/J6BfPafv8Yd24/P+/1o2S+k80DzRLMEDTS16SZ/4wafJfJIoXbBgWIS57
MFaUf6wbFf2frOeUZfvMam4pHv5r3aiQqARKmmooaF70dYr5d9aNb1a9dzUN/nzqAxT56XAvmmq8
nx93WuIQZEKQ0D/S8PZHpuHJg+p2pLPlenedY4mIpudWUY5S+jyHR7P71hXrFq+QPoXXIsouhQD1
MT4Qe+41zc0AhqNoNrV4x1p1oySiHWWSF5AFV8ep688bU7qeZWJPtIe5vNCjmApcaw/lrTyuCaNx
+r1QvhbExgseSU3BN328FpegDl43oiENqDM5YdcVaw+7kDtGet8tCmrb6Zo5VccdjZRiV/BbADlc
PdqaWebSYLVFwrCj+gdgBbfWmIybI8kubB1/qMVRhyQXVfVNn7NOKn/OA6OE9TAtudVZ9SL501Ur
TluBwHA1wRsWbGpNuUjEbIXnDsjBg5m80Ed1SCt1kP3aAiOTThVK8p1isLx6UgBrvspleSi0G2AS
67B/HpXiToNsMvoD6nTUXspQbDL/jjCdlVQGK0QE+6BiulXwVI3Sll0iN7FdDVK/KuiLtoS9J0YJ
YWJypfHnOGRrcuhK43qKnvAGAvC11eKxC/YArW0NioiY1M5UX2bM+IpF0ClJp4P/yjiTgRyBwJOK
P6T51ZxvBetZ0junrRVPyjrSnV80OhRtEB0tP7wlp8FLjI1GiEOdJGuxYRFvPIjRvJ1grnQlrR8V
ZInWEqHcYBVc+0XokRTdjJJrETcaAL4jyv1qXKZatXLkZkSXCxAuVNZTT6CD3nk1miBjLC8VNiuN
jGWs8Mir8Gh74MuTHcmsvLB6zlPsHWT+DZHqiHvClnZR2KwRzjlNx3ZnivalKDtzcaNU9hh/J5XZ
qeLAwXHjqu12NEkvrJ/EMaLuljq5hnCGWXSh6g6Bsh7Zouta6uVG4OhKaOf8UUrQbJfEgEJ0wTKu
1cE46Fm/N6hc577KkiRaz+ZV2UI9MryA7kIup7tAv+v7xxIPYpZepI3PhXIOfAnLEQPtSYJAUuQx
kJ3HZJnsIAqKCuG6rwY+uLKe3F4Z3YqvDZ+dE1Sz2zMvzWRHTb68dL5XTaWsAJ1s8rC1M2vg7ANn
lkY3akfInK9ZEm3yDDPjmE9umgcknU+siiTWbaOL1NVJjaNec+GkhEs3ZTJe4TN8NxIef+1A35s0
jaXe/X5j+jbAkHNMJXgx3p23CcjZlq2wjTpbTn9GbE6a7FvCSnzwsxWrx1k+BgooJQHTSm0e1Cre
TkbmSSR+op9eCf6wLiA4jhQQe0UirFIn9PQIg32FIp4fM5xSesnH00wqsOm2P0KZLRE/I1WOBD1T
nVJXLFZDzOIyIWa23xfhaablRy5mBolyMiVbhaFoKE8I0GWFcErxzlpSwfma0UY6xFDZeDXM+aCr
30NQMXEu7LG4VVnhps02Dp8VDI4TsVnJWhhuU04iJxSKIoKt61dNeMoIg9HG9ec39Rzp92vUfndT
l8r4u90+Sq8sKVRu6px+E9vkqBaxG5JCO4+JneVPU0mopfigoyky17Ccvan6yoT0JuM+f65Y+xd7
MI4OZqmPp5D3oHOHJgGlTmaMosf2RLbX6AbNMQ1pe7/MBJk2zhwanlZ77H40+aQSvCc8VLDZfC8p
rhgqRPlOjA589cK0HbV9YK5TC1Y7XgB9U4ro4bovytMfWwZv0x01TaqaCCmoVp470STeGKzVAOBr
6wXWKSUR3ZmNw5TMX7z3H3sFfx5I0Q1SKGQ40+dPiCgvqphZZ/OVyeyh0yUp1RzXkbkJqq+OZfx2
WUuHkSxHi+IruXjniMPBFEdB9kFvVcLBzHWYsNI2aoYNNcoNhCk3V2c3x4IqxcrDUOKeQIkoaduk
8DS8vclwkcLganNKNMkUfzPZamHXWAUxu4M0uxcDwQ2Y51FmMXdmZKYWNzhX3UG5C/l4oZt9F2og
UeXgWGm1jXpqMsto3pV2GVwOzSthoOtWm46z5DbmcAFxbjdeqeJ1ZXaewm4wmK5r0mexbbqW/nPS
FKdW0IjyYUI7ov7KphC8iEh4qOWXkKqUbSGOhzFtsdMylAyjZ9QpOqm7lP1lF1bbEumWEAqbIPXi
+WcmHIMEqky4NhvD4a2wY3902/6SfDuZoLAgkzHcS6xVZGSMtdP6t2K6jcwlN21j5NcFQhvFKFdD
1NiSQYYIt8F47IN6NZT3gna3TMNYt9ca+1RVX+Cojp/N5AsTYafelMbkRBEJUuLFMLJZnr5L4iEx
KxcsH2K32ymOYGF9n8xsJ2aeHmu7qesJRv5pSt8NboEiekhFiZV7BqhBJPCVgakju+rbTbcEY6PN
kBiqgLoK90HSu2L1NgNkxX3bWW5lao4IT6ATSqeRDwTLKDEO7omaXSHYqUlGXgi0Ct+XHpZ01A0P
EY3dmrskGN2mGBk9J1vQyVVm26WKXLoFzQ0szaxsCa+9NdN2HYJetNNIc9V+cCGCbUYVixWsANy9
ExevJOWC1rXnjrp9/CpXfPeptMeQXBAcbUWbELFOSkyeL62N6TUOKzdmwaPwnRQy4z1zHwZ2wg3S
wHILlXoJazMOl4e6Z9WgAHvftuq7xCDoWN/JzTpX1k2I7ZiCi6/fSX7g9V21MfRj26kM5SSvMKUq
FN2zMXZLFjILhUEUcvSdGHh0HLDf/Y5aSuL5qcY305KVba3EZAVA3ZRmBO/8WBdsFEQHgWY6vbbv
CflNpnCnxdZWy2h2mzrJVogZUanWPmjA5jTL2k2qfOsJhVTUjtqjvvsf9s5s2W1j27K/cn8gb6Bv
XkkCJHffq3lByJaEvs0EkMDX14Dsukd7y6V9T0U9VEVUnBcf2zJBEMhcudacY5odio/nIGt2fQBI
B6yizGCA0dVCBlAnDyXfJBB3GRBQc7zvxz9nbVN9zXsyAOEsX0wLJUECW9mP50BeyJATIVWsVX8f
Z496BK9Uaz00pARW3Xw2aZ1Y3ffWOHnqoRumXWEfZt6txCb03qHXUXJmTz/m08yzSnI9B0Nwzecs
vKP8m4NvK8y1IKOuC/f+yhZpvvQkIrrmwV1PNhVXbbOJ1yEbtXhy8w+jfsIYdYY4sAvn7LGsYMBM
KQmSCir5bWIIwlyG0yj/FC2/l/NxJgA9C7PDMs8XWZI+biXlXMhoU23UcsI4NRHq/GcjP3Rld7Ko
NZfyFuJUrMZPRp49g4I4rEQ7e30aUd/Z8iSSaxlGafAyofJYgcrl6Xero9R0CcZEtybMfYAAnqJ7
oSBdFDJ/EIg23u9Z+zyqd1XJ+wK7zl4eVsrRYPzgW9cpy6ycPiSo9B2M2ZjyoK2tEYDXfRPow2J9
bI0LKaLO5Z0He5i154Z+WyJUbFt35qnMUKo5kZW99CK7SCVrbFu+hDO+b4h8Qe4SI4pk0STp2E/J
l1gQsa3Hvq53bqMie6GfxkSozqqDAKsN+HNnJPK2N4N96ulTQXB15Z3tgboFZ7nn8RrTKh0W4gD6
M78WXr+XsXg2m+8NtZKAtuN61YGZwjkhPDIvXvCzRWtrHorHSn91OfaQKXDSdcdHPwgB83NZLzLU
jvgj9kY23Av50JfrOcHV3fhEuQzO3stP+TofmNrv0lHtLBKOVltHQfPI1iDhb1SqejLmSzyvx7U6
T8ElBB8T6c52KQohiSnuyrk6+JxX0hTkxsCVtgNlldw57p+QKveByWtrDAebp5VGxqK7CPfIrndF
zIMUZ1S1qdnsR/ahcqPWDVWU0mKy/A/u8lhDjg8k1v+yxZb31VQ0M4OLEagGG/sR0MYuo1He7/0/
gvViCk+zQxPHvWbscpmo59I4jTOdp+FYTgQMf5qxf5Eb38Pp7ogid51b4R419p/5fhCHfDqlBhzM
C0dd2foRTGufnCqqgsC88geyPFS9Z7x0krSgpfgm9ceEsxe1T+hueaIWa8FlV7q7wjvO/ee1eem2
z6mrm3ooPouEzrjbf8bmsU+wYBcvPZjYoFxZXqxY6qfBT6/yhYMED21o6B05Lwwjjf2ob0t3Oczz
uPc7smg6/0Zw/lZzH68ZlJqp/Rzkp3KyCGfvL9VcRNUaO5xhyyg19JPZnlvvZio/Tf5n06qezcHb
O+b3mg7TssZd0R6WzN5VmueUARS5oysq3DWzDutnPQ1kvcS0VRMORFl+tscVyWpEliqY80OCg20x
mLPAr2xgmy5dswvvV34wZPN7ZtIH7bBr86jqkVAFjq6dtysINzXZZCze0UHFPR1gn9Z+Zl4MLKZu
R+CXfZpMcLPOvdW6kUZRlXrlsRymWAfhrgvFh56lfm6neOF4lXWPWhJG0e98QHQw1a/MCj3DtFNi
k43BZvQ/cri/saGpNP1zor8JsdxIuz4LBh9YQ3aLLL8DVwabAn8mOzdhRFeCH+YT6eg7FRLnjnvQ
rTQYyuY6JE4VnNUuKceDm3Ccf5pthXfcpb0wRpLA1ZbHGg7ubtDufvv+wcL5KEM15gBqJ8q67dPj
2BRPeduzmmybXHmxDrzWaqZlmkRo8yIPAGxjgam09rohHxdmI1k7Aw97gUROc3dtvqGbMEJcm2vL
6iJsO1HFFlNNzGMm9vOuwggFbNM4ZXVxociqLbuFEUweLRWVXHs5NWy+LRRRh+KEXmfu7mtD3wje
5Yy+ikq+9yShoMLEjJoAmLzT4UXnQS21oRdDg/fsfe2sx9QRaOVqHn33SMryboOIQDC5sjnxi6T4
NhnufnOalHWH9bM7ObKKayO4ybYqxZa3xCgwLDIOuXMylzomqOIArXXvGd21k7aHNkHnn7SHcnzR
Sc3Eq4i8hCeVeRAZDF6hb6qSsrOsrzt1W5eUH/VAUNU2P2q+WEV/Mw7p2RrKZFdn6lBOFBLjV8mS
iSL1YpzMc+qlcYCBgRJxr/u7dckjWRcxxqBzSCGahRzoiVPw6q9YSOJpA7E2CNaHz1Lr2MLeU/I7
tnjbEp/doTb3pUX1yT0KXPJ/RcxirIxLG3qzxjefijx2vE918DiCXJkIagiajzzNTrI3F+Po1BJ5
Q3YoBdK6NDtUyWdpbjaL+uQsHJXb9TC3LwOy28bm926f1+aZQ4HVydiAv+1UMKKneOi+pAQjNtM1
kVYf06G8GB3zsi8+ws6tS0rKeTrOy7WtCYkLZXUrsDTOzLNW1R83ZStNONepLiZKp7rJ/xLC/Z/u
OP/3yKH/D/Wl6Sf/1Dj4RQj0+KX5j+svQ968EjX8+EN/N6et/0SegEBh0/AiTzY5V/5FEDRJ1QUN
sXFDIQcRfIni6F+ihs1bB8ANrQFyh59AbogaMC6S5rTFVgHZdP6tmPUtGfRV64hu+WYKMjnSopTA
ZfG6xaAKt7E89t6d7y+wiDydH8Nga1hiUDm0C8MRK7OjxCymWzG5R7PPz06hutiwyieAD9HYzI9u
Tu0FgKC/Glr3xa5Zk22g6ZFg/4+ysE8PGHeHs7cFpldOwpZLemScgWne+yL5VtEOp21kF/Qm2WG0
4X/3ETDkU1ifgrD54KcIgCYNzMgbzcfJM07CBxPfC061U82/48pPXTqem/7z2KbzzlTgYISTPNWT
9Vdr4/+/BO8kUTMF+d1LwNnwy59fXr8B25/46w0QXoASDpkZZtEA+hE2tP/5CghYhlSoHgYI1DVb
MAFTmL/fAV4PmyecAQ3/zN1E8P81oIFliEgIFycQPMwhm9v13xD2/DC//avNtv2nERQ5JqMjejtM
ad602ZbccES2elsj3BJf137KbkoAKt3l1A3GVqBtkUh+E3ed4+2b1fi0BlZxOUlsEXt77bGRpRvc
PmjNMMrlZN/nwtN0CLphpvMpm2zvdHJ4TM1piJ0moUc0Fa1/MjMW8RObkv19mkBwr82UuFEbUFhl
dR5NBCB41yrLwYTRoelFvn4KnB7tjxvO0o8MuR78ILNPTmsSBFA5M+cIfH4MXws4/zReMdfFWgF6
++m3/Yd28+tG2Ha70OWiPLZgfAGSfGs1xiVeEBNImYNa+qJfupGjnHx2Sl8DyJv/Nhr/W6/cf29T
uZ2+DWocvrEed/I/4rH5Cl+zbd5K6/4vnH3+kJL9r2efj9OX6o8vw9efx58//shf75dts8OYG8QY
ufT2CjEe+HuHMf6T2SfKN14gj/dvs0b8/XYFBrI5FNZgrkKgfT8oon/L5nznPwEX4cllVOluqrl/
6+16beHCOsbOwsYCxZT3fLvC1xuMIENhLaVhRgv2gFuzDdhmfMGsFrIA0QNXZt+nQQzKEj0L2PdK
XYmJiPQPv39m35A2/7oMjLdbmtqPZWgbofzUzW/w6smQMi9aqMbLfaK1E57bIFwTAmDm5HO+Eluw
K/yu+jj2nqU5J4X5EhUeR7gT8RYJvVTD5wCfQj/aw7xCv1UODPxxV1CcFr7TpHfvXDML3E97M3QE
C1UuzhYmyj6/41vzd1Gg8ibIyI6Ibl+ZWjWotxJf3eC3ZG1KLTdSZZI9YMUvIjEW3pn6nCDfnqIx
hW69G8Bw+RAAEwYs71way/Ivl8a10Vyifvlr4v7z7RwNbp0pTDtyAQpe+ouHfX5Ji0hn9hRLtd5z
krTPjbTkYQXCQasCYnVljljFfn8lr+uXv+6RSyudiQNmGbxSr39X+MX9YgIAisAbCxjZddJ8WwZR
3bm9mOOkx+dCdg2YxWVFy/H7z95qo3/tG39/9mZgp6gzqMjY8X6+CUOSr2aQ+Pw+nr1iJp906uxA
jAIfmAJaWgHpxZzmenRkv//gNwaAH5/sYXqi74UlA+rim5dKjkNizAwsoyZlVI2BPMSSyiTmRCSi
X+zUXA/EYAbzbqBR8zCPiwnkVNf3folB95278Mbcvl0Mph826g06jGzCe1NCemswMMA2CMDohDLi
3BfFAO+XsM9da7Q+uijVtMXFUFjLuF+htH3pzJWutEceA5KP/1oX/2Fr+uU1Z1iG1Zm1a9Po8n/e
vOaz4wExKOlIBr2zYJWcZB8jwU+u07FM691MDfopp0Bh8NFVN7mTLM8Tft6nyTXiClhxTyG6dJ8G
R4srXdAAX0KRnfpVJe8sSL8+tz/WRew7WIo8aIqvnx3Cadx0c93RYc1Geyt63X3vkd0Cn+TaqpLq
xhkd53FZuvT0zj365d3l9AD5FaMfYQFgNN48ttDfSNPD1RbDTUBUZnVMFdsxFCB5RGd8whhqfTDH
av1ehpk+aRzjl9rReVwGQEl/fy0/nEqvXiGuADvL9gxBKAAn+fo2EAtUEDiV6rjP84qJTK8JXqRX
m2RXCl7AQ1MTAHRhsUKjosYidw6nXtLdyWkpHRSDgntZ9XZ+2fTCnD4whji0TUojRw4kb6FNGOk+
2cZiXgnXpslJRKBWR9m0PkoTH9TEnkBcdLa//1a/vhHEMVDq8naakOHNH6PEnzaborI9NzfLKXZc
pU7TiDcb/nS1n7M5P0w9MmEbPx8SY6v4U0+TQLJDy+6dq3hdpvFabpkQhCLxP3Ym/uL1rWVJTnOv
xfhreR2x6VIRug7wuDCvQ+U/N3XlHH//tf/hx2RzheC1aaY86o03n2iPg+7MJRxjTdPjk2FDiCSl
1HmyjKoJDn2+jvtOdvqqX9vuKuyoHhd3ZZ5jKf+ecO6vEr/my7R69Ncwur90rUcDh8FPZi4oSDIM
yyfXqFI0ibhxHZwgKqGbJfw/f/893pAmtzvH98BIvLlKqXI35v/P67pNLvgSlMkUK8kB/jA4hoq8
dpQfHZH2l605AToIR+Q1Iu2I0kmXg6xb/3GW3f3iDF0cZinywMTyHhy2vQh+wLzrSzu4hU1Jl4wV
9J394I0F9scVYzHCR8Q7DbDbevsahaokrnWYY0ar+Xcb9mS2a+fxlhzy5T5LMutk8cIwmrDqB1/M
f4IVCK8YyxYHEEVwJ9ZiYaidMGxsA0/dWqT5HZTAfbzTybp8WFvt7Jy10beFVs9+KsrzNCTXwi6K
zXPKFmvAO7rRJgT23/8Wvz7E22uEhi9gn4Wh9eaLWQThBHANASeOxnIlSzFGkz21t1RyyzmxneKd
Z/jXz0NlQR2H3QT4AdqL1z+9O8IhKBJ0z5bWzUdbbfZCM5cHcu3+MNJcle9snv/weaAV6MCwD9Dr
cd583tBNkKzLcY5z6TpMKd3ym1i1f+m6qMqCuX/XOvhLTYmXGE4+hzjO23DJ3txQvywauBLpEnf0
avZEr6Rwx9uaZPeyZ8QzMaPI2Hf6UUwRAiyTQnhskPOFrWHejb5Kn2zlGIA/tPfOvvT2oGBvV0Yn
alNqbob+N28d5+1QyDzRcVjZ5TEBZ/gCFojJROWNN1qB46sJ+f2m1ESMG/yU6PdP2j99PAABKjne
ft79N4tX29cO1IIWqw60lGdDdOZnBKJH4dSBipQk2lIL9TWQLll8hfDf+fLma0vz9gbzDNDMCzF1
MsZ8++AFgWpQULsAeXC6IYYaQ/dpcLp+X/UL2A1Ud08oF/07lfpnaIgOZC1/urUXNyj3RWADhxq7
BBNLgVgAUHD6/G/eHXSrOK2JLqFNAvBrK2d+2tG8aszn2kAJ51EKnAansG7btM2uKqvvP86u/Wcw
1/1DxlsVN5U0Hn//6b/WuyQn8T/2VFo+ePzfVEu57NvVDrEbFPlgiQfRju3zjFxnvikkb9WhGlrP
3KdI2FQkSwmzJk/b4WSaWcnYpZDq3y79uSC4teRyOx4a4ren2jRZR4NoXYd1Yt48LoStktnZqmst
yvmTb6qrUTTvsYx+eUT5UN6RzRjKyfwXply9OommL+PEZSoZVBThZH5Xrrsel9rzjyhD6j/9sDFP
Kij4e4B8undKiq2T8PrEAzhv6w0AeURvxQ14/RhogkytbPKA+ic2Mv1SrSvy4nzOm/NiGf0F+MWi
Pi/52DML4V+5ysTUzne2MrFvNqQHbw9vUrfvvLs/nHevykiuC0oOlmjSZzFjv30+vMVSZCj6cVKC
SEOx10/uHohRMzP8w3PK5NNtNVLEYm0OTevV9jGfpGTCBTH+rBtjYjQ0WcFyCs0WHUpDCjUGrwkH
+aFbM/cxz2eEiSInZv4oZwuzUZMJPb93f39ZBWin0XnhJEvvH4fvm/s7tHVldqaiH1LKIjlt3RJM
70VPyyGbsgVPXZPSg8zsTfqThEgh2rbxjb1fOm4ZLYta1HHOQXKYDX9y3wFs6A72siDN/v0b+euj
yIgDsybxkdA9aS29fhBAPiliLbnhgubPAeywe1aj8aG3qvDayiHtB72Jrrlrj4tn5fHvP/yXTZMC
hwINIo9L14vW8usPdwam3WVOclk42wIBTzrdkTKK4Mvk8GAMJJr+/vN+lE+vHy+YylgCmNYwWCbV
5PUH0mCQJJrYfpz5zfhHJ2x9rDjzHkThGDBLhdNGiePOJ/ZUfCQpvNhSl+3ZIiSECYeqCYTwS1Ah
mby0621UvhCxHjUV3ZA6XYOPmd85u3mR1FdLrt4pMd4IWdlaIIxtPm/Dos5w+RKvr56sxkIYY27E
DU/4jT2E4ZMJYPayTc30pdaceSstMjxn+aKuQjB5EBcAinS6Q7Do28UU916ZNoff39Q3bJPtsuA5
bUwNn+kX7ojtV/5pSxlombTdaiNTgJ0jmY9OcsFZm3TPueck7QdiTo3Nhmd29M+tyWujehy8qy3s
/UK5iTuR7CPSfIcYfbgGu5Em8Qz/YL6c+3AydvaQT+5VZ83Z/86Fw0lloYVAycW/uXCeBKsBH7gA
TNOIcfqwnpuoHL3wrvG95FOjevTICRHttA/tEfdtYZrz51EiR9i2asQJ0F9NlFKyAcvOLMs/jYlG
KqiNreKW5ujeZ74j3kOS/sPqzW4F3Ayr9Fb7+dvq89MdnzvlZwuc3TjvDUQNqW2qL24Z3JL6mt43
plZxnQbiszNs+aukKj8FbVXsZ0M3N4XixX7nAfh1M6EtDIEAcwykD27l68tR9sSpg5o/9vx5idPE
nnajpfOL1nPldSK9DhVD5l8EqEAuQDKjGDDX+pq/OPvWkr6TDPRrAQbmixoHk7mxYRLf7uhL1RZW
LTUVTt4eKztZyr1Rd/MDuN1ka0NYl3ZaDrFSvXGVesP4rEussaMjp2gdFzwRxbDetc6WYyqn6r0+
yVaWv16BOAEREUXmBLvcj+b/zz8doNLUH4x+jYdkEs51S/t6F3pJ3t0JPWSoQew88z+IRaija4nZ
iAOx2PpzHqYUQFVdC+at2m/Na/pn9JIT1+tIU00CY9nDr8vqi9VCVHLofMQ02EyTrI2rlYBXFLqW
/d6t/ocfnsHCVk3SHGEBeLOcBt1copCdzLiBpLrLM2vgGOoFsS5SAZHLleu1bVFHAD59IhsxuLOH
wjvZYYJVGZ3MO+vjm4irHwsRS7pJEeduTom3bXaPXy8bORnEmVev58JomptG8WscANIj8lK2GanF
liSZW06U6AWNoSGNu6DW+Gv7yTgpJF04mVgrOJmkoRO1mT0g+R5c5G/55g2p7FE8EaGNNbrOis+9
hdwoLdQfeauLT1Xtey/vvFv2L88LR1iLbwP8MrAJ73r9bg1FuYD79MLY4gW7zczSvvYGxNQ4hMov
k4/5Ji175HxGvjDYSMJveTr/wQ/RIe9csgdllNY7FcM/bEP0xBwAJlBst771m5Nn0Y7KKpm3xCmN
oisyjDpUczjTaCsDSprM5ehV1fgxZFcCcm0tB00RtxOD6UUrX+UWdajzzjVtK8zrt4pLAtDND0nQ
Lj/Q67s0IfvSRGgk4OkImF/QaB0YFLXX1PRTlBFX/exIv37nqPcPzxstX5415mJMDigpXn8qkuUJ
cC1nh6xPnSONT+ukGnQ/haz10czq+jLkIj7mxCZfdtLwvqNK+pK5E9opr3HJTwvUcC2qEC2XZTeX
riW9GxGiYi9X08FJFYby2MLEi4g0hX/WdMlTO1nFExvNlRTr4L9zF80fTYOf7yP0GApX9hUG/MhY
3nbdy2qwti3RiCQmP2biRLeTbs/Y4KkIrUUfBIN05J9MJNIDi3BXHmyo+mddKwl7eeHIuatK1a8I
0Oy5e2lwBqWEpBTLGmk5wXFeDBtVoGFMeviszUpHE+OII0nlg9xPBcHbh7LxntwyW1B2mhhlgqZ8
abXRoo3Npn3fucT/id5UHVLniuq9sPsGuzevCRZF6uOR2s2Z78qR4AxcNj7YOi9z9GcXpxHqwjI3
6WqWSUW6hSSae2on3E9ejX048Hqirx1Ti/DQDC74095zquqcOMZM7lolcAW6dnLPrQNnXBRD+W0A
bEzgbKnRGAOVTifYiGaXnEjSnodDbSkp+YJiLM9UCOU9jZzhew5ijsQ4vtyhnpe1OjAemDHcmdWK
lln2N0i3C2NXdbK1ydAWUu/HOcwRGvpub+4RJ1acFexFXI6J6j8midN5e0iA+IBWMYPDbRMjRMs7
tmz29TKAb8SdOpwkIRdnSbLYENtBgfspSX0nMqbBvg3lAmTRbJmxReVaZd4BlwIK26yvjeQ4K9WZ
RxJSqgduHsvhUG43KilRxvI2lgiQEVV8rfumLt47nfzSgOeBZDmH1kK5ztHQfbPWdL03NBlLelSb
uXlRGGUTC3/gfUG/dG2vNdToRVfANdjEL5zWJttEmeb5nUV4K6xfvRYsKVuzbRt8c2zeiFI/b9qG
M6wy4MQILLNT56pM0oumcI2oCvKblETys516j4EUOd3UdLis9eBi5gjFkaEImnqSe+gD5fLb7y/r
7emJr81VUeOQRMxs4m3sRdez+vdriiwVtPi3qtSYi0d/uJvGtPpIcHob//7zfjk9scJxUmODtZDX
8Klvzh9dOWWNN0zAa0IdXhX4ly8GI6s+BRMsnNzteTdSp7lZxzo9k6eTNzsjm7ZjlomjxytNIqGn
IltfvGWoHxDFFY9u3cl53/netUFoQaTRxvu7cEIw7pDpZLy3viGF++WX5LCJSoiqma2CPfP1Lxk6
2u0scKEQ5MfVi1rHH4JzX/UeZgI0KVAklyy7SCoWtKNR2etjz/MHIG9cjTCeXRM/VhrIGXSmBjBv
Thxq9x6JO59yWcw+hqf6rLIGFazZSNC2ZUndPTU5ph7iV5r2kBudehka51IkblofYY+62UUv5dDs
87LN9H1GygDwBmv0wJmjkP+YeevMwqdk1xxp3uHBTDsjL05yTpWM2kInFY6dqV3PaVA1Cutxsgz7
og7ci+18HR4sYzDdqBnSdjoD96r/6Loi7+KisogWSjhJ/OGPfVOdMPLa5cELBwrHyhkQjHu5uToX
xZqgzzODYblaS1pj6GL5vWjaDV9ZICr1RBNm+CMbGoxPGH0wzbL1mfUFBjmsDHpirHcIatu9qQIb
+Xlg5IgyimmdvzjGUluxo4uiZknzIMuM3jZgQunSpGfGYqneQ1xAE1CpXMHK6TczYmcZBi4evboA
NKo8mE9ml1fNhV+FznJdDPVoH5p5BRtjzAnSbJb2xejW7V5bD0kbUhAt0oaqg5TY+ZMFKLhz3XDs
9qoggg7AvAiZNxYWIunaPtEX6x8dWzXilLQrZwm7cDEYYPWQt7OoiSey3VKCWcIUgq20NICZ5CK8
kwUg3X1mtqURsRWFCNYbuT41SH3naK3c6k60CnW/KKfpWjezGva5zXdsZ6+Rp0oX+KESnLdDlIyI
0CIpjMaK+adQkNyMxvBuLJy1evSHOr+hzvezCx2k09E3h7R5zIXV16RAVbJ/Qvw1yjvfb5vp2Dts
TNHSZuJrWXB2Pacue2aEq97xkHUjzxepCqc47JtG7NvaGmRMt7zSu2xy6JKpHAh/23VLi9Yd3DXn
+TJDINHKMAdf4IVzf2dPeYUULl+a57CguwSSg5tw8JPSwABkFCTvcdAHczU4gTp2RTFPV9NUmvzD
ssTU0NCPTuJC5EERt2tXPTRssxPAunwB3juVzZ00FabCIhhFtTf0FojK01geLMCp6XUDq6+IklXn
D81Y55CNxoAsHUvaa/co1s5Dusq7OZ/zwcfLZa3zIo66cQNMU8HoMx7TZV1crYufKKzVQc23tjtd
HVfierOj6U3TYaahX38jjgJPkTEbmXNBnK7HMIV/vz+FUxXqvQnfzt5beW/i5qbT6aCi7UokdjRk
11sePRhXgPtxUjtZNcSp6Bc/9gJ83aY0g+5UY1dhUefUwiFvDj/PliO9fW1ixsxyf7jih5TM2ctR
n8dSbLSWIA8fh4Yx8h0LyrQcGmVqIgfXbRQzMwV9qmZrYPcKpDyk6ehDkDDZN0lYdct656SUsrHp
DETPrhhSyv2SOuh5offhga0s8ub2ubOEj7VEzH7R1Iv7qCQh0XAFW5a3dqpxnJInJ2NrJsQZRIPD
lE3QfdxiJdfhk2N1lbvvpqrpo0l2Jkl6ZtXC+0pS4BCK1IX5bFjFOEbzPOQv5TwG32ZkbS9OOTT9
3hWuqgFEIQu47KumhpgFUdmFcExg0q6Edt3sndwOx53t18UfSWvMKlrtVr54jHuHI+KNeaWfJ1Z8
gKlwsE+3PtkTZpViCid0Wqv96DSduvczvii5fg0Vo7bKXEaFr/VlH5bVn4UZiDpSYesWSB3c1bk3
VAfnzUmo+CpnNWembYP0riFmZZ9FXaLisQg00nuQxVQrDNYHFfV4t06DTPHHptXIq04new4P6aTw
p7hVoO6NflTPqxyAT8ipVAUMm0LiZKBfYD2HtnS+c3fd5rLmgGVFSFOdF8DmuADRoq1X8yzlN9se
tri0dQqqyPaVwl4o1ooiOMdK9pC6ocBV4rqzddSaVx+Sg0ynqKh0+jwOHYaagKmdffbSRJ/JvanG
czn27aPcsmt2tqfq5VrnQo48lK5XxpXYqIxpuNblofcVRVpgYF7Z9fjFI5deGlbGKcO/Qg9J+bt6
CHR2sN3WPZSl6EnhUoaV7ZJ0DIAuNQEPcCZT58IerJpgLKrTvUt+Pfe+WTt1XCyyqHce4Iqn0icb
5DEROVv5SMoJUJNsXNWpoTalYlPjUxdW3SXj5/R+KXlHo8UrgG/hy/s4Kb/VxxK08nhNirN+9G2J
kUfWlr3eqnKdvb25+jhgS+mwxGYkXIg930UT7t3nQHpVOWTUfkU7IInqDZQZhangjHngvtmjc+tD
No7JsLNXwrIveQ5kErVupR7myU/WPcltc7BDhVcNLPoaOoCp7S64Z3ag2xifVvgtKwLuS2D1tCjp
D8OzErODAanITP4rrmq7s55cfblO0zwegm312g1ryi6oqAhAWC0DWI65zmm+weL142VGUnco535J
46IMIJQp/pZ9qiYHQls4FDjBrKZvo2bOqpeF1OricqbvvZyHwK8W/DX1jJ+d0vQiVxW1DqjOxj0n
3or6Q4wVhK2xcdTO57belIgLcQfUNlk9OSXW5eK3HNWmwh+zw1qtLuS32jMvW0+sjD5TTD1XXRcw
m12rYYy7PFhokGkazBdJqdkIGyYhVAU5DS9brt4DsiMFR8utjPCprrLZuKkZm2WXYzp6f6BdC7G6
tdZGcxsG7L66T4d631i9+pKRMJzt3NHm0zjlr598UfsdVLtwmPZBu0pM2sSRqr1trxhHJ90vD8Xi
kTpfrUJ/HbVvfPHN6j7lbeG6+tGE8CJWGkyjXU1AdlqAD0Zr2PfJslrjfutyI+ljAmVei8JwwaYB
E7q2GkG/3A/1JPiMEGRAOZU1XjunFT2Uoco/1P204HpbguBC+aMQp6KpuDeGWafPOd3XHf3NcsR5
KbP0WqYNkgOLrla9N7s2BMOhULWc6cnoc9umlnpYddOJnb/2zjf4h9qMqfmEcb+KwYcUnyZeEtd2
pu6dkEFUNJWSJ5WSguqoWTPKYSmTAvREs6btPutVeMG+6qgDMtW6OWiUsNOpMRp/ilk1PBkN1eQt
e3ihuYXVkJbcKZmXIMWEaTv3fW/PeDTnUpyUO4Mj61nIsePitsTz1zndIXG7wDn7TWKmXMUgGAgG
SpzGIVjVFxqfxnXrSSF2C0PLapcGq2zv0tobk6PReQB1SnNjK0nXhIdmd3nDsToTYZy3Qq/HoMoV
DQiJB/5IPIlXR4KxaHHmC3rJQzsW1hkBWrJe9+Dps1uHtNoBWZ8pjCMhHuZ3mk72fKE74kv3jtGJ
aKqc2op8pRlQ1jJsXpzcUP6pyU2v5h3N7S/ASPxxLwUagoPSxJ3fzGKhsmw7J+1PjiyH4JD0pt8e
eNlbP2rDdF+n495easy5mZdVX1Kz9p+rMGjmg0WKFgY0p+qtu7CRrOnM0WDke0L7n8rCSYO7riNH
Nu6SknUo6Ipsgik3eulHglIM+KRzk92qsbb6S1Zw+jB+ZumbOajD8sKeHWKVGkaEwPh0Pxdxuaam
i/N9HeerwuFFvbJX2hy3c/c/KDuTJjmRdIv+IsyYHbZBEGNOSkmplDaYpJTAGd2ZHPj170SvWllt
JXuL7kVVSRlJgPMN957rSzAQTS6z1GXT8FRoTYVRqB6CxLT0HXttGRXmjgBIv7hqgOclcmj0Tcdu
mEIKjEFahNasnKnS85pnbnkULRJJLJorvwaTh8HZB/LXrfUtQwOT6xysIQwGocyd62Q0EbyDHec+
N/aMQxFtyvex6HCwZqvdvZVZDV+wjBp1zog0yveYnkL/ZJOx+Kw97XYwLhGMpTQsmYPjsmhaSFd2
vuEtXLw88UfDJ1kEEORkbcrthy0ryIdGFvkFvWk8JosquYSWvvGimika4Xp4s8bM3ZJoK1kBp8ZZ
JfUOUK5fuQ/bAEO6ZbyH0gq9U+ZuzQ9vMXSli1ERQqmxK4uktRr9a+mp386drKfuGBQt/LtFL3OO
BbeTKrWsLG8OsTXjy2/9deoOEVj/nT/oAYdjlQ3WM1Gy23SptpsuFpxz/+n2NBjyTYNpTEqTqxf2
lfqjwx0tIRTAYt6pcjGgRZposZM6pxWDyilL3JbwSYKkHLzxOBIwIdOxQBloyBP6bapeVlc96Wpg
3eh5l7EWTZjavlLyYpWxMQct6sDf+xEKkJCTywWBQWt1x/M8PeWmjaLD2Njtd6ccKnlU0rfLK2fv
+MHQSoTpWDbBmyZ1yrr5cT37Yzz7zVWOeXtizg0hcdJOxwLSs8X3ONjsB7lQecOT6pdD3pUm+hSP
aP320abYVwwYktyUif7Q/Q6XlajXYXCy/igtBQplivztE/wtNZ/ZKGV3DdbbMCldpwdtiAx2ODiO
pp/tc1lHkEgmQZBEvInyIHPuh30WtUAihdI3+33fx/vF5c94lcsvTX5hgcwkcv03OVnyZfKbOWSD
rJaPzO2K51538EAByFRpQYXU7gz8gO1MKT8WD7nSIHD7YK7foAMM+FIFiPo1tKgPxFqAV/GFGZYP
GbWFvXfdbkQk3RSwigNHO+4Ry8PUERgTjuIOQL8b3YlW83HwCM5xIgFQxftesBNJQtfkN3UKZeoj
oIdYJbwOypnKYwU+szC2e/bRdIFRnbeIc0LqDFxJPLhZ80QVVN1BErOmu0JY4SmmjgMMu05ionom
z+XJMu7o7rvZAmNLgKN51rZkYOD5+bAeO14t4jNbnrZPY9SIGDNyK4bokC/ae1TVCjSgnBQpNVYG
FIUnJv7qoQNNM+TkvAQoWrAPu1XABN214jDRWdHnn4tc35zvda4oMRuBuXgFHGbrLveTfh3sLKW8
JiTdL3op9j0KEo4nFnmnSCw3WlXPFMir7dl/GIgI7JISEg6a69LbzMEf4uJqr4X93YwispKJSueC
8sg2l3Xpap/s8F7e3cZSWNGNdNZUR24dPscrE/7aAaN+aJXLqR8INYzXwM7m7rg1fcZGaiNOYe8X
jrlmItz61O9AXhyKtr6NfZFRhgLzy2xEwn8Y2XjVBNyDta+iKSlrZs8QbMpVA0Zdq7i+Biq2mZPH
7cTEWWbZh37IrOiQ4To/90b0477MsvlbsTFgOGg2/ut+YhWgH4surrtPsZ4s7Py1iCHsUMgxbEeA
zWsyMl/7uOVtRZFF2UDoqYA7MwGiyfN6hresRNY+RRYV87kv28w9i9WvBwg7Le8U7QyFPi3b7cy0
at21lB80zOeomoIeVEYz2C8LveyajobSJ50dRdi7KoHBk/NWZd/LMuIchAKAbdptUd7vwamUH3nJ
hOGJ3bM7nbitYHHXDmOzqxVIz37kKosfBTC7LCHrsoRYTZpw+egsOD5wuW/Oz8ZhKk8w2LrNHzKV
ySJtA2JjTiUUnyNhKcBstwXaUYo6rb6Ufls5O4fFyZD00OVepYkNxvZuGXgP1jnSgbjgbk0UrkE4
RUwP9lOE/mUvhd9/2cJCwgfy+JV3y4BV8KULFM3rhLK2OPSI5Hg3Bcs0PozThuodYc24N4QiyftF
zMT28I6N9Fn0tMOPbW1XLws5AN+9uYLR4eqyyE9uGUYzMDs7BH44SLzmxWCKV3ZTYzJ64cyPxzj8
aYMayGKBrnu50OlMbPC6KUvbpfNgRI8DEMFYzSA74BECUNNaZYRHOcRa5XZZ3mPVya6l6IW6s5ue
xp0QKUVcLi+OryMbU7lThfF/xEz88pTwlxbagMdU5OAqma9JYdPiA7GqNqZ1jCeXa0yy4vZBVaSB
H0SLTwV44Za9mkaU/ZUb03AgW+EsvnpD37w6a8FGsuUZ9R+lVYKOzsZ1AuuTd919hZ0/eukhc6L0
CIFg1m0FBK6jlAUvMg/MAsMwn8FPIRKtj8Os8L4sQ1f/mkVIYtriR+VvGvuuPSpVbdlDsKzsYNvO
eD/mdrGJWg8cAAsxf+2Oj+bClZM9n0fmBRwEtw4sIB2Z3x8ZHcmUDXVG1bbUxr53Njta93wpFOKe
sLwPLcMeh/I4j38hhpvcNDdNaZ9KVbIcnGdRPxUqgFC1MDGu6QzNRMG7TTH9Uztf+4Ygk10tiG9M
pzXOxkPsrNrsLH6jNZm6CqBFppGH7Vh9Dx1gKtH8QmmznaN6cn4wHETHUmcRHjQbHplFw7Xuym5o
X9etqlzaplVmT1uh3K9lv4QFbN0BoRq0ESKqp6yBrIgY1oGKUVoDLAd7gHalwuE3s24jPpD/vvSH
IDJW/+zxdgrTHn1Ie+g3gUncMZmHxXxgEX+xpw0wHLVuRB68FTXFvdeapd+buoe3ZklaHPhLvjkH
GS8weBiRQmA+bpRvC936xwFEaXCJRogaF1Vo+370OvnReIqObIjWkn6ni9dk3Cz32Lt9VIHTiSgx
16C2GB6qecn2fl7RRtLWFE+5EuDP1BBt/Y45hrjHnC/15ZbdORwKaJzmQcW96B9ssQbBrp7WmZ7G
0dX4fbIqmDFEm/XHrkAqXivb+taEPrC4EoUBBELZwsmolLpHnLpCGkeXCgdCWGtwiOey7vZDXfcg
G4Nx9m9DCxElTPe24KjRW4tHuwVHdhi3bi34U8safmGIqZpUe13DrEU2Wp/4jUtFeGTkDmmG0Wq+
6NoKrI9lBifjMrrOBJSorsL4LMoZYEwe2RkzCEnW5Z0c5r46BMYQg5Bxom2ATKhRPRXMlNpYVTWl
RDO5R2vt3IxpRdzU7qPShX2msBwZp25u/2gom5yTaVyBgt2JKcJjZp/DNz0gnXkwBCDVlyXo1KtP
MPsP5MAAKIt2LOxjWGvnU+b1OZmeGDISu7cHeoa+KtcrLs+xPcIGC5K+56W+06Sqwy/XXWEnTtNO
K+z3ofuy2dDb9ib3ShLfApzaGL83fkOONb/a+wzOvsabJtCzXW4a+YwR1L6hIwTv5gwrWNd8+dFV
TfHD7qb8WzaXw3qKLJMhwgkb+caMbzr7ZnLEobezlVsz1oQaFXE5fcQvlJOu5jchmDq+GWa+hRsh
nsib/jYKtYfE10F/dktHfNGVvb1Vsh/786CCjuiHqrHLA8+zCkEvMSLfO/PoLSddVUZcSdVl/Mlk
2BT3zuLOXVrwW0WASHr7F1NWP3sVmqTebyxv1wz4ofGbXVw6k3Oo2qqNnhWiJI9OTyzzr9Bd43nv
yjyGBW98lKsld6L3tGmKkgROFINwqrnBB9Ui6vuhmlkAsh+uvndxgd4oWAlSgmokjrU0Ucsg0uu9
3c0bcuRi8GO0k9Hju0HPLKFXMQ6FMlsHOPF8OfVDIULTHTaW0t/mBWvFE1YhWSSWmCtxpZac9iHv
nLT3W2kdNIM2kDmezrLwFBRz86bcISBiwFft+LZ244TCxzRrudv6HKwWeika+7VtiAhgDlDF9wWT
qw9ZW4WKJRmCjyRmD/LF11qud5nBVXdaqLX2vKJ4IxhGbf6Phhv2ZcicSaW2V9anuIRvcJHTyH7f
k7nrMdv1J5hUZW/Xv5dgAyZo0GfC0A/acLuWMi6KLWFA7meolXpzkh3bsr1B9/5GO12u+9Vxrd+8
jWmolDUNNXAZa7U/tht3z8OGy6/kIY7VSUoIeXctIEifJSoT+0TU5EUlfk1o275oV/08tC0PLDgZ
BqmyUFGUdmPpxvtSZqDNpmJRkG/B9KB4jLxmOlqSC7Bzstlgi0UuDaeg0d7FavKYv8AOW2vHgd3v
g7X0vGPZ2AhPbWSTAh4h++8kw9BavpoekBUtZ+5ln1nAdY/IRcZgV0z9WF2nWXl20iDolsd6rOJH
fGMh+Ks8dK3EjHk/pfwDgDzYhn9GeJliEIGLf6oc8I1Gc3DB9toIJeKMzjL6LpdDjeGyjUEPSQdR
2yyddwwDvLNVG0IQcY56IQgjL3+QI0iww7wOozlylXjdrJnTgqeNMNvxgEWM57wwV8M5mxeiz2t/
ZdI5hBVCF/KsJ7S//hqGe4aHVsmeCE38vmMRPO23sGc4NzuLbpI+ILRs7/cNwYN6cJqDR260+L44
4fBJc/S99k41yRQLoYbWLEfvvnCDDmpgtGwva6Ej54IguKjYKYBVQQrrQQL0lCiGczQpsmZGVUXO
KZBb95M5A9dKFePtcRqrGXS/K5U5Nk0dgXhkNZfYdV/HxxEhM/1UJ3NBlkm2vAyN6H5mQ2BYqLK1
FImXiexkEBj3kHFd+hUdib4kmTDyr7NWgKMr6waNzLFmU8iJoQiPPO2Tf6VaxWg3zEH4i1ZIg+yK
1i6g46hNdMGBhYYk60oWbmImWIRSJkcLszgTMbQDClvmoq7zWCtuebh46JrZKRaoDJgy9/c24m07
VcbJYeLFaj0UdQbJe+E/+dA0zlwnoquJODFdTd6NkHNxF8i4/7VUfgP5ba6t+kLlVjO3wI9/qDiJ
CVNtiqg8NTMDHEZr7FH3xWZM+1gIG6FSx+8ZHgUaVv8Q1SwBWSLI/o79IYPCFrD0b4JtPT6PqBeA
lb1HrHsWjugXPB+oqSMn1uk7y2OAnfTWmsFZp2n1dnKNmMQ4Ye3RU4EtSPW0cMWbJcguw6LsPB10
aH8Dx6MAra1mmf+mXXuvQ/VJEUd0j/0Dhhlmz3cGhbyy6dmcCdRaxlBpYKiyH+dgutiWnDEQdvlb
bmeAtTdHDAcmH85h6ULa7WnzLmsIprIwm3uZti08VV0PFnwei8+KZ5YCPs+/OnYdpP4AAA00Zz18
/nclyu3D/aHHgUNB/nXsBi6aeDt8p+Kom7UOZ9Ylhw7/5652XXkuhIjZ68zeuR5qtiitWBicsr37
i4bkRr9597P9m9Qy8B3Ww4IQqT8VJGyptsivuu0wB+4A0RONWjb6DqTAOrbrQ8gba0Eezvq7PA5Z
ZLJ9H4ZreGyE8bwD7gYYDtJtQsD/qiXuxjQRs326bDRyIKJ9jh2KbHnlRZd/GExjPpXCNduDI8uo
BBFcmooiXqFgXhzAqyw0wian0GNGl/q1gkxTzFkU7chwi9iwsKUJ0j4DSfmQ12vxRQb+zaStN3le
rBl9+KpH81nizvYg4oxvHnqmhIlu+wUV7ERAKQoEmzjiHF3LDBAzH0YRAptfixHGsc2l5ksK5QdK
lE0TvJOF0d4eWcNBUHTL79uyuUBxKbat9pWpM9bwwQ8gkRdBV701W4tA3Vk9+2maM3Qv7G/L+bnI
iVI+Oj66K07orPsWLBGW46Ez1jekK8jL7byAChsp33RMWWuLibZXZc6hmbX+WoZALf7mFfiHcIiv
GvUXatcQ5xqz4z+/dp9hL+N3gb+zhk3KGQtQDz/S2eXyp95YO3sjtvlHH4N5DLX85WeNOLT5dh/6
gn1z48+P4Penv9yN/9DiYg134X1BAfBhiyDC//NjFcxMXGaHywEVinrgZWa/xAUMXh86y8eO3f1R
czfsmDD0OSjUzHsJQpMlHqrdxHWLudq5BkL0vz+e79W4fCgeDa4ROaO2DVvkzw81ukpPNi59cmJU
funjbrp1CtDqCw7FnaHpPAdIbv5mQ7g9eX+eCgFevhvXGzssccvvtIKhGCmcfLZZg2KqLfuByrPy
+wfE9OhJMDyzQqN7/mjpWl60P3/hr2kf66jdTjnRoIfecuKnoLKHdOsraqV/vyj/69PB9+CsJdea
L+zdDeSghq5YgzoHTthHU7XDAMSx0ffKrae/BZ7/w2ZJteeH6NwwGXBnIPn48xso2DIX3pRzaFuj
/2MatE/KENHJ6Qif6s1dqdW07NxU+oqQp85mJF4rwXo629L/768t4Bbh90Q2aRPi985jM4KYM75d
kD8lzfhc0bozbpKEwUZ6K9/+/Wf987VAACbbRRudJu7j90czw8kJeUWxHeCP05gL9KG7dvZYCnY4
qzh4quJ1iuj4J4qBv/zsf4gxkegTuv0fZSTWffHu6x2WKGPtxD0/Sb94Ng0bgMidG28HOm9IHXJF
ir/cUK77/n7HTM9I28Vzhe2B5Js/v2RF42JF0s1SHHpoVyIIRwWHkt2lo9dQ03tyms8T8coz6r+K
WJmxdbojAyxafFoi+9xGPhWJ2Vpn+mFbFWlkjrUxoKwoBLhfWAIADKRK3Gd1TbMn/bEfLsE2aygK
W8di5d+/Puf9NSQb22EpQQQvom9umnd2wLFauIt0QQOP1vkH/Q6I/Rbb4ieO//aq88B81ZFGZtms
nGmNKFokY4TTRf3NIcvrN9hNHojjQef2/TRZ3rdF5OXdv3/K//Uhb4UHhkX+h9j7z6vOq35pGvbc
x6nrhHNYazmtn+2OqITEHhdnuOB+m24JSP+Kw3lfrnFpuEXhRyLkdiPsF3/+VPRLdu+D/DmqbtJn
Jj+KyswPnqnRsnRjY37vhdl86le2JztDtiv/TyDOiW303/x+wfuTLLyRxCLOl5tvFP/P7d//l/ss
t1zZ2eyfjpljo6/rkAdeu2Fw74Mq38SdCt1GXjd6vuqBJwJOPRa8UpwJAiATrRJsMXYxtnhvj5Ux
nu9QvLLEQETWO3D6HEY3az3cUi36gWPcqobggQULROXQiwZ9Ni7H2a7LC7s4uYPK7mKJgmMXbgNj
Y7W4sr9vUDmIS+Vzzl1Kp3Kzu2BjwLYfDPOd3eYbAAmSyZzLnsGzYK12iHkpaOmx7lDfD68BLJn1
a76VdvnY9S0D3WVYt6uaZRxePb/3vQd3RMkkg9IO73JutTrxpwJDXmdNNMboccPPApN3tjdxE5gn
tG3FkjC+xBrR44Q9/uX2eH8UhLxu7ZtjA08/JfH7U3atx5Z540JY5swSC8hADHeTuSc+s9wWIK08
jfkv0YEdzTifCg/wd1VHRFBkcqqv9hIZRD/a7ue/lAL/uFccPo+Aw3RjQaCff1ef4PO0oa/lpCbU
UHXHMVc4UwH0MhrBqvoXPxovUm69/y4BoG9gRoEwQmtD/SHevfe6tbSaIRzzI9I1oW8KMKd7zDpd
/W48S62physCLVeJPOzDFA/mJZ4iCcycAWH+uM44Uo7VlAf2tzya6LeXALXRB+ZvxUPcoKtL8jif
/WuFKMn52lltvXzShdR1qimTl1QBh7TTIGLHsQ+MTbk/rMCQ7rOOeTtOlv9c8A4K2MNmZ/mcTFz9
MhWLyetjVhnLzfljQeW8TDJf1tMwgBP+LBz03zujodLufIgmzimubplKFp42sJFt/xo7WfRr7DKm
KLkjINnlTOUo7NpxtVJAbc03t8mdo+2EWXipoRyT6Tw7mZ3oCuMSTnuQJtT+oKDRcPcB+3NqqyMb
sabYD8U6kUtIV0C2gGfN2eeBrf0xZO5eJ8HadD8XzyYTABFSHyFMVvpT3Ls4UrS2pt+qI91BbbGp
f/LuYOLTxN7UvLKmcTXxStL5tC6yzBLKIa8nqSDIzzntU3P2p2B+9joVUphkBJedPZEtbx4nK0d8
h0eenIxp+hR5bWzOhu2ht2dNPbzeXlnxTiMxLZKgNCQWEoFBnEwY1d5vp3ZtRrFyXH+1yCg/ejU8
zjeCHNCjW4UOW72bsqwqsXYTDbWTgJ9ZQnCz3K0MJKukHcxC4mCEuTRFb1NrFFjZdPBF07Jf7Rfm
iix/6GLQ/kxW4kYS5H5ZNTcwu9fpjk8R2ISQ1lxxDCxRmR9DGtYtsZ2p/RrBWXd3AtQt86xQZd94
QW7drWwrrPLYLSJI3RLtzSlfytV9wT2L5djdxvniO708i9naohRhX4SRmnUd59lUquhUgztq9kER
Db+Wcmbv2Dg5faQG52DtUMCxd0C5Npqr5gVUHJYc7NbOov8lCwd9Y3stJpVfDfBEfWHGLnBkSVGQ
IusV8sdYtqXCa2yAwDmObJqk6h0SCeiMxJZwZvM1FG3goyWeVzijrC/zJ1eifmeuE9RElhIsMqRW
E6wq8cKh+WijdSZFpF3kNZorH/+ADoNfW+ky6MeaEqnEdITMNfxxUlo5VqNHZuQoYfLNelo60X+n
+yd2hckUUVJlM/zwqy1wD5RR9DoCy3mifH+pk9VvlGBBXJB4CTQiTty2oXwyRebmadl78hI6lVOl
7Uh208lq2k9xWK7nFh3BG6ISfQ6riMAFTBSVf1AewJRz6/ENQjCpEV1ilInU3qKP3ZLS71bSPlXl
3Uk3iHlLzy1K4DEYFFIdDLIU38AVLrOlixfGsVN/n49qebadWgC1bJRzh6bT6vfrKHR7x+ASYKTY
hMiejbsV8bWch5IwoJGNDS6Wzf3aOqQN4uHDQbhjoMblbtEtYipzyCPY95SxSxpWCxT9HlRdz847
q56sui7W07ow2kLJVrojKi8mHXh4MCrs6iAjtZC9q0RpFOecQvFNzyMyKPKtkqtJwV5Kj0m0RQbQ
pvSrz5BM7LotCJ7lvIQ9yb95d91u9vmdTYng7UWFeGSnl8p8McgBuksUkdDZ4gV4baZua5N1tVqy
mFSZL+eZqJdXZlr2kjB98UlIYCnTkE4flkCdYqJgVkIOI6Nc4DJOK7/WFY6XE0Ee8isuRjw0WZwb
TZz0pl7yEmEg1DZBREDLNpGMXCRmxMRwi302UpI3kIdZ+aXr4QwBPAuWOt2Q/hD/vTQ6FU2lsdgR
R5kdWoLOSLkBJLx+GP2mj8nBCf2nVuWsOFq/6J6HLAzcfW+TKXW1N8TSyW2XQwYdVBrJ/N71f5Kr
g+lybjahzo4/bq8mLChDvIE7VYLzCr/UKPLRm6BZKveM8LEluiPpxMVsWOB3q1pzIpM997BmjEIT
Z4mD1OIfgCBWAkVuYQf6Z1gE1EhA5yF9oJoXH0y1cPyQh5d9axp29ckEo4jjJ4pROo4mwGSyltvn
DbRXs1v83v1I3UYEXzgziTiDCrsJ2mMMS8kW9N0ecHhtMb5yLXe32L7V7grXFvWVXdPyUi5sSznH
l6V4DvKheuvN5nyo7U4Xp7AFwcmBZU0kbi+ZE3xx2KuQkduDCboAYLAwVobg+Ae2a1+cqsWmPyPo
61JWneHeXln15LWzqC+9Ktx530ctsnSOKbbNPlBCAB9r7G9PurXzgxWjXEq2zZbytI6USjuU3I59
sJTX0JyyBXCP9YzPz3hLFB4KfyzCQ9k5kU6Kwe1+YXkbEMTUiutcEPdCMrohSgtNokjxMF3WHgAD
9soJa9jmSgIEoffpnxFLWJLCIGjcstmXQJA15mX+JzVE3oLgepqdp8UlhuhzFnLrkXZOFVHCcmK2
Fc9El4gAAca+LLP82S1x82ABn5djT/VAwvGIV2sXo2rjioyMPoWatvypZu/3EA8IgEiebqZv3lpZ
Wb2rcmsWB8kpwZ8xTgwEL7fqtBcL5lB7ce2Bt6nus/MsSc25Fo3vfHbMGjdnxvYYwBjXjz8rhFot
5gud2R8iu/FTMUH22SNGKkis5t1JNLLSX8ZAVn5atKjZDo4osHusESQsBK7VzeIRk84ACTB/rjiV
fyL+LiUX0fPJbyEE4gf63VYeVrlML6Kws5+Bs8XLKeMrTQvyLL5XNIrbQcum+yXyCJVfz5PZJCpH
gIVnoWumPfkc5IXHXsUszBgpbNQevLswYgTjlsw4O4n1Mnq5CloetsHONpuTZfVweUZaYHpiiF4P
LoGQ/md4vRm7W1JeBEFKXfhxrMomP4R+yTlWhx4RnIMd15/Fthqivct4u5u7CkAnNKD2XLu0BDx4
E9/a2MK3110Q3qkMmGRiRzgeDtnmY5pcCFNrj9Hion0mtrOEzavIESL1rVBQB4fer/ezXMh+6atm
Zc8exmXJdrvz35Y+19Fulcr1j+VSiZ77fGCov9kCcecYcR/EufroNKVLxjXKx8+zWmuw5yLwk8a9
TYgKnjOZ5KtiHd6UI1koPqOzdrfFetEH7hSeoNyj5WuqbZ3vWOfo7xCusB44iz0HjxZLZQLA5eo8
bCjqOHrgpxOw2TqyuGvHdiJFut6yb8GcB780x0mwm00ZdNd2nd0n3HAseHA/j1V4tVqP2PdS6aW8
RAQ3iH3VcFjfAcZQ6sY4LVXK+0CSD2UcP3vgod8ihHPzksYjh9Y9ATPT/eLNow/BWAbhR7/LLRw/
BTTPS9TyJe1vrTQykiKam8SzUZYd3LIP7qiSt3UfV7aPDqfsolcrXwqbwwkJxK6FDBOdirwqsACv
crMoN6ABpauFvLfdCdY18QOpXIG9d1znlpRtKr2RIRQuHekt2RSlVNXjdqJAz4Zb6NWE8R/2AzlS
LuqGFMGksvbzUlMo5jZulVeFhCQ41HOnHV5bFskrg+uP9zClrebSMND8vtmTyxh40vJnFvJdk59Y
TONd56CTverGq8NHmEfh/HsgtWZOK3T887ktN/+DVUo/OFJRDZz6KNzI3VvRfjQppU381Sn89rQU
0o52/C0+JqcB6s2THIqIFcTstnYqGFo0aWlZ2Nv8oBxJUfLzuHyuQ1PYh5DTaz6bqM6LTwI35s0P
qbw8lVVpN49yQ09y3+glrA/YQ3Lz6sy5oh0fVqLeEEHD/hF1kc1Hlnhd/lzDx8YfoGfPmVj6hAMp
4GGTlUgMlzpiNVs4+C7RYjpU/RqVCkp+yzwBaO0ZbNVl9yEfB3TsAuCdSYgS7uu7HOx99sUv/O4D
6kfM7luBNIDyUjav9prLePjLpOufMyQqfXQsTiRCAPzvQSVtLgPkAfl0RKrWPUCB+KZw8BF4seC6
V3L5G533Njj7sy2O2BMAEokgdoDcejcZj2m+a7Ou07Fcq/ll8KRMeBOUz6YYpwPbimxK4ta8ApqZ
7ql3/2Yc/18/ngEAdDFGR0wq33XlUxQyYe7ZStjSIF+aOgvGxeD7/WfjF8NL7Az573rsUE51criz
POv3v49H3v/828aG+QhqbhgqONdv05P/GlgxPl17IjMh6pRshnZYuJjCUI+dkT+NKRgPnW5RN9/U
eIjqqS3/ljn6fizBNNplP0Ox4zCVdv13F0BRTdhQ3ld4YcjJ0VznF0sq+0vMr34XhdP8NeBd/JfJ
+z/YCbefyigIXljIupIy/89fO8eb5/YZiZXSql7Y2MjLbMgTdNGqyr1NgOQpL6PoWjrQNWp038+w
JZq/zH/+cenB4AX/4RTAMHa9+Pbv/+vSR5HBLcw3cywoQ7tLEEJ1u9pmmk0CAVFvhCJR4z8X2u/f
mji3H2GqjMPh37///wyO//v+p6iCagK7gD1syJDs3ZUAzNJ2joNOfDVgj5mczv0Pu1dme+sDbeZn
VCuuSHqmKcHNIzf+dinE5aEG1jTej+XgEEjtG5ecvTbuht9mVDUmYBmK/MrbJfbwlvI47eZ4hAAz
q60mNFwJwqbsAjmSX4Sct1ZPkE6lUcUk1ujU9nVbIvS0iy46c1C+HWanEphV8xn7hd+9ohOP3Ieo
nDBeBEVGgCYjYOLd3BA81akWk/GTKmQIcpi62K+xkOM43C2W39oGw3DQfWHvvjrpNLnNG9ZRm/jv
HvVgogCHfWL6TqqVDzWlvlbNkgV/GZL/Yy8pHPbKAGQCDzZOILx3V9xGQ7uKyuAsA+u8XxDGHLIu
2vaBduVLiQ7kLqi75TJ1TbfrKK4fockHx0rdVufTKpPOVt3p3+8C5x+3AXsw9m8R5EvBkA3y2583
47ipNrfg0B3iIYLzZHCaWZexLR3rZSQjmjzbbMYZiYySJEUv3kjpFRRGDz3jMh6RFlboy0JCRX9G
1UZYGOIdR+/8mZnHG97q4SXCNp+f1ox5UWpaS38VxDwg9lyW4FVNQRRSugr9xRr6urwsJQLgGlCu
PuQN6XIn38VasJu0Cwl2cVu0GXAyELw02UppmDP1S2uZKWSDUzWLK3YN014YfgT+B+OVizrUPnTZ
j9EY5vpM1UlEZ9x3hX/A6G6s3WiV0V0F/9Dfg7IPvria0Dt0vnrpmZVPWftVOYJ4jHX0JxpdAB79
oSuZnuxirHB0yDOTp8QZxwDJheOO/0fdeTRJbp1Z+69MaD3oAC78ROhbAEifWd72BlGu4T0u3K//
HlASRbZCnOButGN3dTGrMoGL15zznPRmpk61j3Q/7LsBTy/pZp7SVl5boi0ZIJZNe2ekSPVxMWjD
fLAAAVlPUoObFSmpjnYKeYb1GPFBPY1Dpb91iinrUzcxfSHCHl4bCliCmrflwnYFgXSHLDcW1bJs
c9RlydXYtyP9cbc4D8ZgzMRO1tFy13FjlX4FRMQKUkqDeFuECkM12yzGhHZOuniIU2wKaBnYhbEm
dIcrc0jdKgDTwMAcPmS74VNYwgCP4ZxtO9ORb3UeGeR0gFw5TlqEJlbGabeV05xahDNKfoVYxhYC
phFeJ/oAo/PcsNCUTQdWPrkeUhA3x0otuMxN9ESDT/RVNX7AO0W873EBwGaGttqD5mEPpujnqHXX
9lXrFF4rsvId8lVnvqmzTq29RLG7Fzoy6mCULwjhukzE03XUuY11p8kqP6Jl0hCOO1ZOgFCfyB2a
p0rbhhqxdrtSmTTzhBOQXzoBEpdcATQIX7C6w0B3M8doQTJAoyJPMPwy4h4/VD6P6MVGqI3HLp/s
7jgrLUomxSrHpyLrpO0xCFbl//IQ+7lSAnBI2Wuu4TdreIr+044T4nmtxskSQdcCjhdNbnu7tKS8
UM0sh5IL7U+ucdfXo0xYoV58Hpr90/OKWlTKQfB6eqHo9/CLP+D4IDtFcPIem+34/sdn0r/scHk9
UNmOS3AEsgUYrL8/kmzFrYlPzHHD2Sa+GbudruPI3bb4IF/TArIMUKshP0l3qDw3GQ2NPEwx7Vi1
O6/Cit4yWyWQF84ma1wbxCzsaMLYynBMwsBFKOdTDlXnrB7Kc4wtGr9pYjz/8e/w89Z9/RX4DYRw
2LxojvrTqUp7RpZ6BnUvmsC+YDbQtja+qMCyF0aukQCIpjIFPEtcCbs/fulfotp/+2BHjkMwA6lH
LP5dWGw/LWOrSiKLlKG1LRMcN6gXMwC53VjiIAtVU7pXpRiwE6E2RunaWRFSD2VMl5epb0wZiB4K
uE/NCNmpo8XGqKdLsafHxNoAfmv5sHKLa81amEvg9KSH8bH3uPHWMSVa5qjRlEud2C7YHMZPg/fH
v92/XPvsAHhvEY1wBGn6z1WLQopYVFZDjTt5TgOLcc+PKIXnqmkYTRGiK2nwxy+or9u437+dkAaB
2CNCo2CkZP791RjBGgQ/FDW7cVYZeocRcTOOLKDU4bzkQWC0Y3KymUYURFS2JAin1FV6gAFIlxu1
T7LZNyoVfwl0DuK1R6stnsouN3oECAmeAdoxfMh2rOMxWthVPymFnB4j0SREhKoqs/qkiv2cpljd
4+YraFnJKDxkSDg+aprDzbgujzl9u6dffvM/lU12XX+V93379dUTO/afkDVmchj+KiL4lzzLJzLT
Psi09Nln/S5vbP22XxMtoRut6F7kUpTnKwB3/Or6v/5lTbRE5I6axeTuslae4j8CLUnsW/U8K+zX
0phJcMt1EB/jv/7FWL/EMc2/X49qUor+VJjf7y9G7mw0D6BtHUh41GtIx39/MUIkEDTmIHpcNUYe
cJsYt2H/Fq6T0D7oyj0FmD3dqwQau/trUl7v3OSapnpDSEZgQlUHzrSFy4b/BAp/+1A2T3r9ZM6P
8fioLldxcyP7Jkh3oI68dNrh/5udW6v6cOyraDqzWzG1+z9/kT1UJG8UP19dH9P/fFQ1gWVR3P+/
f5uR938x785mlPDvr8H7r/Y9QeryVcLnmg+ff/2LWL/hb1ef0L+pKLVszhsNahWZjb9efc43cJqr
NZavWcRp/PPqs75pVALo5/jCWsfTV/zj6hPf6PJgJjBnh2i/Xsx/IkpSs36R1PzzMOT6o+cDkY8+
01176J/lhAldsmtHGK0IVB+OZM2tbIfKPMJ5rt70SpPPgvLTo/7DNzRP33W3UvxY9O2104XhGZa+
8R4ilvfdNHEO7Nbi5zildjXlYpz7FNiYFxu2/aLhp9vVeVjGJ3qp8sYVMLNGkDY/xshQb5nAmwd3
6ZUrM8zaO6UbmysNaJYHrV/eqGyLLhOi8qduUSIfYku6GU1pBoIacpP12FJbVyiPad8YwTqFOPSE
PDM8RR7pLerU3DrmbNwbLYA0XcnS98p2JElzyXiAesLgry4w38/jcpp6y9xPfSzOC0KXTUV/sDUR
55+rbrxQUd1EQttEk32XayH7IKHdh4ggfUofzOn9xIQp1cM312H0rlbaZkK7jNyXxKqlFp/hCJMF
S9gGxIFf5/axLexmZ2Y9q7wFMb0VH2mOrq3ocZyrO8WElhMjB7uRrLu2hYs7EknwOD6X7TCfS+ik
/PSy/2IbaOySPC/22oIdJy/qFYczzu9aGqv3hiyaA9CkB1aN4yuBauRpR4ayw2DAQBgsg2Asumht
eUvQgbigeKsfx1KdyaKW1t6ulOEhSrrCay1Caz2ykcZj3AAMQoYqnzBlmXRqMYjTyGjca2KGPiRM
Ni2l4y04P7FVFowCHGQmpd2HH+BN4x0Om/5W12sXNXmk7OpQMvCvjWtTCY0AJ/+N3fUvyoAzIW50
f5yF6asTw20U4JOBc8iM5RVWgqeoZgfOKtePMvlu68mdiV+LVO7sooaiPmL/w9VWLPGW4J0KHtFy
6gcAVwr+qjWBtIbnRw8HczVi51sMj4Nw2Op0MFjPStMhMembmh+iw+eG1dqqWOU6B6ex5ZO00+yk
xQ5OdZw04K1GehOrwDKEfHqrDrDAozVVLik3Y/MpGvSg0l1GTxfseO3mGDLF9DGRdptmqpRda42B
A7vCE3EYHisZbyb2w5fWHaWfuBS0VudgytANlPGK86GNirGtGiOEzxwDfgZwJm8Y+niGhdjCKV1/
tpmHqbPikagEycDUPa1VQFQM2xxbpt4LxAcLaLGmwlQHve0oBverbbWDwrjGt9P+pJnIQiad0mjd
tF3iYcKFZkbbgXp8wyrjNAiZBYuEc4EuYNiMRnYCO6Md8XbhVlHUrdlqnd/rsLUQs+ugBFBuD45x
C9q19zK7+eiU9tEecEsR23pbwnb2c4w+3jwA5eo0Y9nYtvI21W12RiiX3rVA9bwUFX1gs64QRLz5
U07p6tnW7PisMFqPG6F9W3rDOrWxY4CuUSEGmIqf9WF0TezkBO8jfhV5oe6GXBufWF4aTJYaeS+F
eekdZaU+KKzi4SxC7GSF9gPI8qE14uRiRZPxBAxIkBt/3dOBBs6cwKDCuIRlaPzAJ5NQK6toz1me
rz11cnIbZQsicPJ6Q3lxmzXToM2WQG3jh3BpA4s82F05F3sCWLIuYMNsn9nK10/GrJc+sK2PPE5v
zdKULCIMjxidi6JrB3IPnsgpLDBap1yTfX1Pa/tZzvabLRt6/Ly+shMc6vCpCWyown2cJ+mRetbg
UrdaXGKMxxulKC5kRCKPsVlhi4VlX8gq5oNJX3tOmNUAnyRUr02rLCj1fNxUuRUhCrO7ncxAtQIW
UXFJlwibas1gwlTDaujSCX8jMiJAUfUIN7Fcdi0uIGSHqbmdYpfT0A3jgNGRzZh4HnFxR7BTCv19
GQ0kWGMoECmU0y5CmXqa9XY5uYMS383EuH1PKmJDAjvutavBKtrrLkyO2JVvQ9HUTI1yN9lGxnLJ
KdAJGyl1r9Ss+NNSMmuvDS659GYyX9lt1365WWF+TXxs0GLcW21IDZ8h7vRuporzNtdZA9YdY3+c
L3aQR0RCNhGEBhxMQ2NqAMKi/L6wk8++1+zAqEB/Muwsn6p+Ge5qUeRP3YwFQFjLIcYp6kWRKG8V
GMwsJCBMY/VbrBdlgoxTrlOaevo+2+VjWEC/oG1DUMExcDU02QeLJRo9THx+o9h5AIWWXpfZmnir
4wT7o1QYx8FCsCJ+1ZDNXaJHOuDn3AaNBazgrlwsSG7dmCuY42bFODjKpLzqQ12eKT8yJ8iYbT0Y
qoLMOSlrCRxMEXt3McsbWDXDwXWziuC1Sgk6I0VDKpJClEDjh/asp5ClfUgy4rEueUgNCUaLTVLI
4V2qDri3kM5ur2VN/YSo03wwkEzVzK7iBbJWXlruHjGf8tbgMrwbhGjvFd0p70Qdd/eUIjh7xhJe
kgWgtSsiPA1Azjw03ShxXXO6JhBruWA2lMc4y2tmTUv2iKDvqWLN4/HIq05uPenHZGmnN96PmAew
1VRf8wLApSHC8kfEP5qDPOn0R3ueogHyiuCEHCJyc7RWZwa+q5j6+1NXDndCmpvGMRH3uGoSRKF7
n6ZYfFL1Cv3AnYJR+qBXoY/ALN0C7H605jz8kbSjtZ11BYXjvMvNT8eB6a3au94Y8KdDVhLbISRn
JYbDiFrTRfCV5BV+5QxB8JCOB0Mb3pxBQQFXcFAA2VTq97VcPOkYdW+KiIhEb1rCzndiW2I9qd5w
wSjBDM1nvXwvZiN3rs09OiY8v9x+2ClLZD4amhwDygj9ouYcx8SHRdsSqg4S12WjqXZ3O6Sa9YiH
ktotQl17nxJ5vnHw/d7EUdm9Ja0Ekil5zISsFzfkJUP1AUtyiE1wvolO9Rf1NdkT7mh9WXb3Puf2
8gjWYeTNKdpdrUrj00TNsqH26niCgqqTLUVa12gnswL3CiIV5UbYtAG4hd1YLXKHoPqdOeaTq/cy
aDuzvKrc1mC303Cqowp9zcNkT7jxTnBfmkp5jpxqJ0K2BYlbTt4iDPUp4TPGeE32yomHUPk1pIRa
FgtgtkXU0U7FvKF7aZ5Gn02XvdmK014LIpjTejLPup6Vd2Ztk9lriPiGQYZ4bdphOJVoDB8ZXOrX
o+y7vZXPJTOYSfPrcQKXn/fpx1C64Wbo0Jotma4/IoTF466XjfNDL0jC8ITZWDtRU84i6Q5Mo4Co
i37FGq7n6KhmsgrKYmeO9shTz4I4SgJiqsT5TVS18XGpRAvVuHeQo6TRNdJnWWySBcWJLaQSaFEo
N3A6zEMpklsJ8PXZ1GPYAxjcvcYEn+AlzP0fbcfqKli4nVTZxMzwBNM40ZFFwFpPkR6a9JtKykQy
2+tKv7G18N7Nz4mzNEyIJjzjUb80O5k6cPqQsGP1zon7yoyu29dFfEI01x+BSOknzFINpNRk3oO/
Lw5tW8vDIm3xjA24gNW6MA1UBC4X30wsiHZFgxbBWUBwQf2Gy0hv1EFENkMU6R3EpEXFXbsRSYi0
25iARRsLiBXPHuyMu9RQKM6IX4HssV7nCRqy7y08zw26GNACZfUyEvnJ9TETGBdw4YPcYsSDiLUE
ecS7rAWiK0Ng50uITixrDZXOI9Y37YRQFkUG2h6vAYKOIFhhWKvYdoTUci4dGnZok3WH8dDLcbt6
Rr3I57FFUtc4eoL60GpnE9ybVB/KKBOCFwJu5C3EsWoBlJSQN051nrS+g48VV80mrHX7AYEY2sCe
oJS7KdWLHfAfe8vED4zejI9/JWTpfPKF8Ifa0dmDJbCguiqb4eIi87H0tLjm/IeJGVHIdT1S7iUv
kutQaRIGCWb7JpDUME9Is+qHAIUCyA9rdB9ZI97Y5mHoKjx24EfxT5YUGkZPNQfFQfgCxAppjHtz
ma1zYfJM0rO2uIKx3R7Tss4fBG0ABxNNHQ8QhDg6P8DIvuE77448NHEGkX/ILb/qiMKua9s8s3F4
xTxvotXrQa24MjH3pjYsB1mEHHkgFMrrWRJIsYpAoB5Grt+3KaUKGu6jxsP52PTWssuVAp8S0JXT
qABkVBh1bmXnqCdCD5RNEbZEf6dQmVLTUDYxsW8KsHYU3OBUzAPy4gV2UQcuG8FJUNvFvOeveKCy
W6Xx6sZMe7bGYckCGtY7tXHfodVWnpjJghww2PV9EW2Uvsl9S9AnF8xTbS9ewx6K3pivY4ddKdtR
whABHJ8GC+3T/RLrd2NrHB0kr5ve0m5oGL5L91PHoSpSkDhydA8J3OddhriSYOa7io7PG/TRPbps
dshBNZID10dG9OXYv/CDvoZDCdGur55xs7tEF6f9m5UZXyMUUdjtlr/gZtWKZUtAy2VqJgVORV14
nR3/0E3uCAXMJPYPQcPggkCx0+J5cmr7PBnyye0UQaQUbAW3CC9LnA0+XOPiqtXx5WhR7uyXGetY
QF9sXuyes2oOzSC1FfWxxsridTQVnkW1GKiTHVIdkjBdEnihUPV2S4pfRZY7lHzYo0SOrTPbwp00
79ulULYKwPJdo5mvAwyQFw7CbE846HfInFbsu2YaGyu/THlSS6zHtajMHR99FYSQM/Z9mD2M6FFB
aKQJ5YXb0yvQ0HuCCumuCkMFafwSouPAzJXvSEpL002jDrYfqVUYaKGV7vhGhBXudJ+kywe8zz6A
ybTmmqTIGIc6vEG8R7/T2E86SuUKgWOYHgw3le8p+lJodT3CZW6djV6D73NT6ARiUq5se3DvBMlg
id+GzqWhMXJkf8FMmV+DWyCZrYHg0KCw2lq9sTFNjAmj3UAl0lcxVzdfWMLmnmtSYDb9ldu4HyDC
LYqfcgAV2G0mRZz0pAHcYTVuMDvNowSN0yoVvonGRAWqda99b417mkquV5OPo3GBzjWDNexxWiIQ
S3kgjdEVGzjjOJjzAk8s/74YKls/fbDRCNCA0ryovixICGmSK6G00QFxmWfX/D+wDuwQHseeNrc1
Emci2VPSAhJLC2pzpuBRNYcChFcfOu0t6Vs4s7P4npqNA7QXNDColaDG7uu7zJU2fHo6FXFueKjc
eiIUmwyo5XKL7eC+0ZpDg88Czf/sBsDtOYQNjUCNyDjzvPVCJbzPxDsLVBRYqjlvWc8m74QgoLXu
wmM+2N/tbjiB9MOGiH1mbHkYV5l2z7MCe3wu6yN0CcYUpaDHGo1TCOjyAAduL6ww8k0j3A5tjzKX
bXffelCw5z3rbdULR9iKmsaBE5XlIWbe5zc9prOVLHDbWgbIEJIOSA6s58BKu+fRNeV1l5WqVybO
i2twqhBWv8tCiQI/Cy/AT8W+DtFCz0skPL3oHsFPbEmkOldF+wkQxd6oFdQP8h3CHb6U5Vh2zYuu
le1t0dkPfQhBDdECdezo9jvQhsNVzrwA6TMsWqPpDrTopAqANw5Ae0UQQyKLBbrVA3aCogtg9daF
KshZqmjvtG/vmEh/sV+LQ53DSBfdEhB6GXoRIxiQT8OmyGrupwh1uj6oE3hF0/TjCfyKwuOZZZd6
0Cz+A7ZRcsLicw3EzNPdaI68tmD4h4o9SA1LvdR5AelbTx+nUL9Su0jFMUnURUa2BQdxS0uPIBmI
YxF/JCSsSA+tlvkW6Qmp6nF5X4vprdetxisKYgyysuA9isAZJfUEwyJlitHCJ1qNBF5dhiBUNOVO
WM0xaiBqhRjv/AonYpQz0YPSmSDopHrFYbe3KtAAqCRfNR481+TzXlDc8RPNQdqTypOp2Wksy2fZ
aulesdRka5kQFDWn4LKRm5ET5UqgrSeRRtPKvT5xlcdF6O4Qut5SeKgbS7pwm/WVUG5PAXf6cZp1
jpGKBlNyg3qUgD9iirIvZ44/9KRihZjNKEPQEnscUbBfwbFdgyjek41Ddxq5ya7B4QcBtL8ziW+w
8DP4HNn9HawzNrT5C36O5oA3ofAhi7C40M6qUt9apbVDCmP9cELq5CRE6rK8QnW1qDFpMJbCQCzO
wMKj52lR9BovvSmi7647RL69YNgX+bke4g/ANBEmV943m5LsRSt444cuIoPE9JE1DbfkkJ3IHdoa
dY67IzOl3086M4PEr2Ni7iK7LB8MyFW7yZhOXdQ5PDjmcbvM+luTWcci7M9a+B1Kc+XpU/KVA13y
lfUKNAaGlcQuaS2yBQ+CUX8yJYLv1tGz0xJbt9PAxwXrcBN26GKXgnQTUmU3RGLyqM3SiJaz3Agw
PVbxQFLEQcvwyVQ5fV+ep+gYpn6mpxfurD9asf4D5bt2jmcNhlds6lslttozcFRYsd13tRleFMCH
bpTitGubT3wxwxZqZu5LesGNWIABx1AWY7T55TvPWRxPJvQlXW/3WTm9Tui7grifyqBtvloosJo1
XTGEhlmef8huehEo773eQiRiFbG+RzyaXhK4eGetEebDEnG4w2/majGeEaS+VWLQyX24yGKR+6aO
PrKqWDZzo07nNQ00kOmUb5l/U7YgC7GHs5aop1HyMJm6GS1mCya4Rm5RkBsg540bZ+SV9ORlujh8
tnhc1Fekkx6acHPDir/bw4KGNf7VVZuO67+ZblilgRdudyL7MS9PUn0dKhEkPBuXLIddpmdfs1lu
HTg82xrJ0w1+WUIPgR14gPwHRljxc5fmyiFSrIXr8Wxzmj+oirF4pa7kn7EU5FWVunq0RbvcMs7E
nKD0GFBUjIBLrZRHytHwPHJn4QC6t9PwqlescYfTL7lAb679upsex5AK3YxPcRRx9kMyh1dP9gMr
gxdhFHu54AarFoyhRpbmF97+aatIcx9K4oA458qH1p04qWpLvkjlBS/VVswTfHHb8lS9AAO/KoFn
DHH3BsKfYHTEMdKWQ8aduKMk+bCUZAP77KS2wkfo8Ynp6ArNYLilPfpE2rcTVYPXCXWeUkW73I14
x5A1FQJ7mmttFOxeXgpiGKLBcrQW0yFrFfHGYqs7AD7aKZ5Muam02nieKZTAJmHdNGC4+F3c4UVc
1AVJU+Xsp7Crt7RTOYV23d2KIVUOCRsD1GR5yfTWIufadYyvjuDBmemKNk0fus2PYwO4eM242WlA
Un8Z7+fI3FsJFyGGsnwnk+ygYaHoeeKSUusl9mud9ezt+U5pyWM0xvNlYVO0rYHODuSn9YntqzMT
Fcbi5E3S3xXyRtr6dnbT+1amS9CWUfG965NTGirMvsY72ZsNIDRir+K2eyypmpKZurltm8Ev0Igc
4WUNQYk8XB0S+2PKCTq2KCVmtVN2qd2Yp9biScUQrD0ZeDOiET6IVTFAaGxuBLcxTg2DWZ2nXlJV
Hv5lS+XJWFYwes0Se6C1iFl6ciAGcx3/1ZdpadtTRj40c5ORQ2VgOgfro7swIP1R1SUxOyEWN2hm
M+rPTuuu4WBYG5yVUOMNHpM6Hdd+RogNzmx5sEEH7AkCb/CBaFjBao26x9CcEYfT2HtWW7mXrhkk
qT+py31dkuzBViPM/UZL7UdMZaY/ShgXFeXUYbBTHHVLY8Urj1GWl1ADkAeSYog2atM7iLJpnWFD
zgEv596kzN7fFZjEVHdkivlqxSLbhr0uvaVS30D/npXCWvnSyQGPUPwsTDjKg8sxT0QB5DED0oqY
0F+EMMI3szbc9zyXv/hwyV0pnTHFwzpEXoH+/lkh4/0T/xdZSmGYx1+4sRK6SSZijgSDuvBGfpgd
4cgxwNi3NlmsnVX240uFj+spY/bs55VOgERW52ReMNxvEt9kHJror+jRtcuqyd6hCSzvJQfhNazm
x2Lpw/OEmvEWO5X1Pqhdg2GIPiEgkaQOZqnHT31aIYfLSIm6Kpsiu+R9n201gLh+qpnJZR5l/SLt
xT0SwRSuaJGOqjbvA70LxaWcWsL3lvItatobwD1dEKvMkgjAUw5xl9pXXBByixw4qfnA1Oqesq8+
yaQwX2EVERIQm9H4NGGqOUqsT8yZQuN6riVm3Mwd1aOL/fCETXu5R+2YnC2MZ9QduK151Iro2s6p
h/MqsnZ97jjEArfO82hM7edg4vUoQqfaVqE1b8ZWBSK1pIaHeobH4rgERVRod0bmkDgt6u6lRDJ+
Rs5cnapkCT9bGCZAh70y0izmiK3BVV2Un6PNINtYPX310j325Kxy3CjR8ikT3FZKooU7RqX6qcKD
12XKGy6vkM7I6veiUOUtGSuYrBdYqqDN8t2U4SWyOrc9dSE+57mhuMg6ot6g/ZFRkBcTeTTURdR4
jQhvEviAexXLwUmLpO3jayupEGzkOrwBRxjCxZ4RQz+R+4AvGHN7dtfS4W/+2+BGbguH6e2SDhA9
Brc8hWvkRjst0UaPIgeqXxRzxBjtzZ/XYfyniX00NPQIYP691ILoxq//qn781+Wt/K3e4u/f9zfF
hWJ8QyEBVwUhND4QcmWRAv1N8MOXHMZFAD3AEkBrQG/+q+jCNL4BO3PBEAvdcKzfSn74kgo7DgaI
DdcIAaP2Z0QXq9jxn4oLE4wVRg20hLRajDTMn/PN22qsMLRHCmiXNGQE8Ta19dqoYz3qq8S8BeaC
LQ6rL56C/w0+Y/5ebvTLi2POwCDD8JFf5We1nQolvhAj89EIq4pfjexo2fniEq6BjBy6hjRAj71F
fywwTt0qkrYmkYm2y9WxO+LhzODAo4P9pTdxfUCR+akf+UvVVF+GmQV9HMMdPvHusifFpsMyOeP+
0YrpYxyVagqI1jO8AnzHJmrN/rlVBSRwJy36fTEn4jPRhpEQqU4f4i3o1cgzlERUG6zjNZMKwvnC
MHZvi7lIvvcLtmMvUlgpsbMfp6d1mWspuflGiFxCQhGbAlbKjNjj9Wm7+C3Y+R9zr5kXxxzdv4fz
/ilx3b8VNf1O+vSfdleiXDKQvv7RfQn5phqq396Sv37T32VQ2rdVAqW7jqPysasuaJ+/3ZNC/YZ8
h0gnzCtCQ4n0GxWe/m0VJ+kqN4thoyBGIvUPHZT2jftxtZUhhOIRi9nrz+igNHu1avzzrrRXETS2
d1PFW8+Q5V8kynlKsspiZSVTp6a9M1OSmEAzRYeGuB+PIzuDewpilnVkNFcqMoguf0Ij+hlV+fdh
1o8CGlKK+X0DLoQ541yTDFUNOgWQpbCls3U6RwYJ1EsDxNLuLUqmcTvblMvaPNMf0IMpzXgNMx6w
Vxk+jTY8aksFDdUVt7gmk33szPBiIajO65xbjbRrIaebQsVHMgzrQknRLk6biPt2PFYgVXlsg6VT
4scp6b9gxiKmRUuFVnhevFV1G4Sysz1MVYgIWel5Vhy+a+64p8C5Ktl4TXb2ggjtaAxFdELdQ9JW
IQ9azTR7cLNzKOi6pVXfCTAHu5LgtMCWU74fl/xq6RpxCJX8RB7jGZnEyYZyeEk43CQyLEjcDpM8
q/Jnt6q2TZZep8pMvicFAmj07gZRugLDlEjgdt6ng2LuDE0vd25abJys29kQqZhRkgtYRwyKhfXU
dyrIY9dvdWzOKcExqbum2Oj6PX7Jq6YefNeo7lSXMAoJRrihmVraQzJNflnrB+KBzoOqr/zf81jT
cWIuDgsqgiLlnEvrB6Jw+ZeN/eh2BQmm4AWRy1e+psBcE5a2Y6n5KCbwG3NIvBPR9JfZMPJNynIB
Ewy9mM4PM9Iut5RQ9rKrQVyQXxSLQ9zUDrwQRP5xeI8NAUmxSYZ7tug+EP2gxLzsmUa7SRG82YVN
xqfMWYZkBwWrFBv+fWNaF5JZtthMd6XdVEGEujiIsu5UNwBN6hDxVQosRmkL8K129YKs2vazsofX
OjQ+kIyt6Owv6AsdC6oVskWaF4IG9EqJvQtT+TEY2jl1M9I80Gd7GQ6yush2RsNotGISqop+JY7E
+7QZUl/V5zcyJL6jVdsxUu62syzP7JeelC67IazqugE0kXXDA2IHL8ThnU1UUqJHLNH3my7Vdkmd
Ll7CyjUYDecdrM9ucmCPWNiBIciUyGIAV3iprI6jre5DwuFw5x5U3Trr1XRA68EWZNYUkhIZ49cG
wdVcP09haV+pJAsEjsQ44qx0pLE6K0kTodlu9gAiaj9Uyw28f9K3RAlVRbpB0TNuSkWxqY3ovi6z
LV6WjT2HzyRaUyWL/h1uNuSf+MMQyhMBjc1Rj4xgHowPuCVvbdefIsE0S+1QnE3mg1hLRmkl9ybU
gcnWzjqVr86gMZubvfilspxXeVuySy0NTFFN8MZ065II6Tmzeyah6TFu0tuoAWlY6feNiG5rKtQE
qGnEzFKspatrlQ8iRU8cZhowX1Lq1QWncO4+A+fBzaNfGV34tqwF76I3ty2rkDrE/lfX+yXl0aym
Lq2NutfSYZWnMJWoq0+7zw+p80miDBOIrrofNeXYkXTKWpCyum3lsHVKDolVuWCuNXc+EvVrFQY6
43Y42MCDtvX0pKvRKYwg+xcFb3DLNSVK8cAfMjKN7M0MzQLc7iuXaOjnmbgqbAPDddOAyuHAaRTl
qFlyS/ZNft0APzlYrbm1KvnQ0BGIsbgeNAYw7dTtsorBaq/2ZGVpqrkbXR3Dax0/Aq8PLGzBTeY+
JwzVoG1fBhtegDMk+wL+T+BaT275GDuPJEItPkAjsP0xLeuo3w6E83rRMiAuZIMyiaesbXe9GwYk
K3xUpBH3K5XOnRtjm3Qu0cX0SRuNfeZa65lTcqWmzI5DoyTjLAGwZtkg3EqvYqlJCAbgpJTeiLrp
0bTLG9vkZmNQxF2CJIZ1WW8xOtcPppSvib0mEkE0ESg+detGGPJZrl1XqDNECXFUwWniWCuMq3jW
U79ehk98HvVOjyA16lV6K6fhe7H2bmPnrp+f89iO5a1bo4QARGv6llm8jaz/PUgvt1WjbosFNaQw
OXLteXgeJX/qDILG1LJKmCG471BUsOWguBnV8oajYPJ4r58Bky/3wxQ/dUb5bkXW2S2bj9kQBNfl
/5+781iSHEm27K+MzB5PABgMZDEbdzgNmiSS1AYSlVkFzjn282XzY3MQ78mbcATEXaqWs+juRXWF
OQAjaqpXz/3Bdn6qPPWUdM60Sdo55dR+U6v2CPoOdn1bncB/sJq5fCH70/dJQTqEs4O0rEn9o4TB
QU5nONPZ/adiAp40g07bTFaPQK95GHX7V9KR+uxolt85lfiWmSnYazNpdl5UPA29wclEnUTznb97
GlT2o5627PIY2Q5ZCB3JMrv7vPT/GHr1Bzzt82SkhyonBcThhqbLsX5NQ3eXt8VTKFRjA+S3IN9E
oR/yG4e/n33PtKjcm374HIrxW6oqf3Ua8Cunb07GqH1uxhkIaFpwSWDUWPGDgfI1TcpXuEKfdYjU
G5viiwFIp4Fx6Tb1cIdGLdzYsXXMe40S/ZwQSAeEVJa5A2CFIVsIToYWvN9WpD/zOV/YuKp7XDaO
sUD1CiOXBGXRfrb6ouMDqRPLnS1jxNM6b4e/Bl/70ngRCE1lrnUVjxwd8QZKxVyvVXcVd2Ycw6kh
6vk+VMZPSYX2pqfLdG/k8bNmzwbB9qcwj8GXTS0tDR0CxMkgWRL2/p/1AKKsc5QnYcS/at3Glsrz
N2M2RQ9ENAC6oAduYICSRpBQSSY0x2U/7gCtAF8P889hgeGNKHFyc5JjB4p+qzgxgEiz2tlaR1aZ
sKtp7/UkeUloX1YcgRFSmQCpEn+n+bBTKvuuszF9wSaEtdWrB8OA9yl8ul5bvdUewuKnSVKnnYJt
SJJnjLtTI/H2bJxD0PQl6Klp2ACqY3uo99gs7JM5M0SN5CR9jITxv/4jNO0/Ry1taHts4RFL9Wm0
aL6gCpJ7fCdTi/jTOTLUPuKTxK+1jkugGIc7uizpYnPAwaER2NCHdMAflc6jsWY6ZyC16tTYGkoh
Ns6csRrytDvgZ0YWK5Wvs3On24T9Q5JN8JVMstOxqA8QJ3HZ6CgAAaF9kXZ6GsvsF/VbbVs54UPp
I1LCHw/D2iY8miLr91oTGNB44q9KqOLh5cH2plC98zqDQuxAYg1fIdyw1Aq9NtWGfWVQELax3ybd
bdyXaQpTA+cAI9LOY1d5W+gg3/s5WzeNJe3jcwavJAuM8AFCUYDpzIYcFJnMgDIY9Hae297WWf6Y
WfqrVlBxpuRV7OuxeWSfu8Nn8J6dHMqyHj7Qxf5qkTshD28gVZ1TiCEgQKWJ3FZFL6g0jbJPY0Az
cTSg3qvR1Y8Cj3VpvzT6+Nlsw5/9ND6A6Lqv6+jVaq1mU1koo8nJdTs9oHosG+BEI5Y3W7MsCAU8
5EdqhjWS5lt/FaI1d+yLVPri8annxCUjOZdIqdV7GHF2/ZMCEdTtS/GpGebsdqY+9tWsBRbNnT00
1o7KwJe0HyjDNncYOZ79HD0adqG/C8vQ7iAmfpkK+6U27F2l2H/3k+FszTnrmhR7tJP7wCxQYGMY
QpZPsLQUa0chy9gIO0c1n8XDtstRjdZqzqZDp+XY+NvWALaGS8L9iGUL+CZ2/AbcTmiOs2IL1Bp9
mATJFChwyH2Nh/Ze02qkNXNaeNL7R5O8y7ZGV7UVQT0BxcuOsUqSIC7bT8w+lN+e/rsp8xfPy07R
iAQCum7RiWZrkHImJ+KR3Cu/ZrVf7OJR3NX6+EOxqPYpAi1XNYxfda+6R9n0FZnbkx3T6Jy1d8zh
lM/af4UF8ZYc/bOmDNWoCBB8ZTjPtiSj7O+MQJx8ci6brsFTUoElOOIHh0C3fe5wh5rrxX9R+niA
qAYgtZjdbiPnyZdNSlWhowqbx1uc0vHiomqEB4B0ySY02zj2jhKze71wTg0QD08E7UFaYocTwrdI
weHbq+mYKdP+ewx3+ZBQScD/aCcr5wSpwL5XbVoJ0yZuz3FgPqL9wKk6qDfsRXs/jh6KUh4JuxCA
BHPGmV1HRQ+lJuREIE535DTwsSsLB/mCGshZZQnRNA/b49g2RONsq2c49equ8ejNEBS6Jzm8eKWB
fBr9TBk6r11L4FqDT92NTu1aljwXrQI1OqmVfYhkgjAFLbeE4knjLVO1xuwW4mW8tw30rmo//qiT
AoWXKp/pLN+0Yx3tAJBwC43r76JJkQiHMxbgLsRVZefl0CcKM34VBavRoNdma/X+fqicnn+rIgzs
5KYSWbUHlzXDnyialFXyjPFjjWkLTfhaX4aAoKI/NT2Y7oxWnlMp/G1XsiUOQjkAOMJVjJZYCu9c
Ry1ffRRB+hwE8rWRFcYTVkRdzkCsUuV7hXpTPo/Yk1uzaJOd7EcKbcRbDX8EpU6llDvVBkZB0p2L
n19sKIaiepQASE0uM9Art2kavrBcf9EX+ATRk/tFhTWWPVa/YdAWW2UKvpjZr1Ek301RpftKpHuD
2JobLDLLEfbfrlGSFDeOSfsj0PIMzW4RwADTRyYiiu+R0sI96O1XDS/Zrafxb0F/VMm7BF/w9wrY
o2ncmBLbJeWGv8aocIFwEKNE2jZ9cxu7H23lR4RHCIFgkyCknd0GgSN+nZCPcw2h5lVZKO+sjTZT
scLut53vpjHaYg14xDsGH/vnglbmlPK85vnGMejiz6Z4goRXbkvyNxvdouAw1qeiGM+I3s+mCugJ
5ThKXUQduKPcObObiKZXPzI/IGuCwQRabIoAJjBlTnTjU6P+GLC0OemFAe8AMQBUfjNDu2fY5feh
o5fIK6dvJYXOSKBgYvfGQ/mRdGC19yyBGlduc8c6OBmQtrz/lMUeNcIGk6A8vwtr9YHc70NDCBaY
2QtCxa9pIb8gYf+m9doRx/NmI7Wa+iuotmD8ShqBhhqnfoaCohGZ6ERBeg8DQP/p5Q0EtHqquOy2
P6LoMa3LlyoFdeUHdYyoZ/xdTcYZmbCxN4jAvH6+xge43hYtKiUZaFtwhvpWFsM2oZ2Yi3F2pgUB
eSdmyTMxBRsnuhcafOsU75fQv/dsiN1Ufgq7MTh0fvLjLjWdh7xIH7qO4syQcLnuvKeg6pKTtL1z
xjhVOoot3Wl/1VZ5X6j21lQRhBbcplVZ3qNg3BoWpT8z/DGlCO2fZfFK1nw7NHHmWkq3bwpiEpUm
qbam/kcJ5ZQ2j3UF5EB6+eehbSmLgzt15RB8GfHpuwNp07iNBBZRdh2xvqU+jpbxNY/tF1HTGJDy
f8CQs9KO8TSHlNjO5r/lBLsReMMjsiA65tr+0FbFEZrPY4GoEuulo1nVXwEfVPtsfJWRfLVKyzrF
w99RMpwiMglg5p9KUH+PcrIA4yq/NX7RdwMdharaP7Jyyo9tE//Oobij/Rq7x3FEskoqf6ubAUiM
UpJaDyNccOcm28LBQsOK6dAaA7J1tBoopmlAXG2Vg0aeTwwZvx229sbJQv3vKuhBFjQEOobeeAcd
QfRDJ23lLOFq3JmNoMtPIw3Qw0h1DU+ZtnUr/0VP7f+fuWXLIHQAmARzAFjYXHm5mmf+P/87ec1+
/w/KQPxP/T7fvPqH/jv3rGkqkAEb4wLwueL/teA6lIoE5RidUggt4iZtu//VAW6q/yGlbUuTtljt
sgNcOv9hkzCeWUvAvukgF/8k9zw3eL9LPKvYj5P+ZnwLkrdDf8VlA7hRxaUWdiFX/3xwNk3b9mQO
zHMZVR3JAjxP3uXln//zD/+PrE2fcwwU6//1P9eGI8/Nm0bRr1HQuhyuMUvDlk4wwb7Ugl2Rc6J2
s4S7UlPwEJFu3cA7XFa7qHXxeDP4Q+CyLiRUsMvx4lpIp5QcWZbCf/W91jzQk0hLbzJg/FbXCeLL
fGxODr1Ne4dr7w0e0vz3l6/XkRS7LH4BrgsL2EOcUr2yC/TfZlCYp1ItlW0WyeQGomNRPZifUleR
0Bg4qBim82GUyi9AL+MAqhd9Bt6wzvdtZhbbVA3HG6yYlRdKnGUzZQgxmdJM2fessaqoI1sUIypK
w26OjaNMu1SWDrFInmDFxckjHbC4Ta9Ms3wlv/Gkc7/68oWCjCGjQRnVlPKtwviOdWbY9BGXklRV
SQcJ/ZIIAz6b/CRBypXFhqyAFp8STQ27c1lED6kRTMQCOf62G2BRwZfB7NEqQl2MX6Y+D6Kt36Fy
dtNW8Z9p0xl/A+qzfqlFGt6ai28suMVk0HU6c6DT8fbA6F++O0ilQZsiSOBWUjg7M8DhESq4v3Mi
W3lOByqwg6o8eJmnUceMQHh2EV3pMEmOda6gu3aC8KjbpOAVpOGn6wvzEjDztlAgx2kWzkvCJE5Z
QF7AoeJu4HlAfLE7h9plFQe/rekE8zrgT4ReZYg0vir14Xx94JUdgYFhnetshBBYFis0B8aKYEhM
rkfTw96CwYrYsh8hVA+/1a7+z6OMAqf/V76y/3xYKTwbHfFwEABfGEj6Lj+BZ0zxWOGX6Q70aO8z
vaKTjSB+U5RFsb3+YB+W/jwUXitMUtPWTTE/+LuZijq/LrV6MlxZk+tNlMjHDVz1X66PMs+ZiznF
KJg/UDlUQa5zil2OMnkFjTwBjetDg/XSqDXlDuTZb65RIVTqatpOE2bw18f88MnmMQ2KqOwEKiKH
xTxWtLaOugoaepd7/XOfJeVDZ6AEdOIKlQtG6F+vj7dwWmJyzgMizoCiYoFAMijEvn+VadwORmky
YJjGUG2ohWyr1A9dzbBDtxnjnzXYtLvWLJsvKavqiFeA2Ckyi2/s5us/hNljCUuYBA3i8odw9U3p
JFH4ppMyHclTlA9IrgV9RHRfpxQnqdriXObXMLu5BpenKu4B3NEvc+OXfPzsFMWhdpBxsCUNDos3
YhYFBstpLN2iTIuNGareIYcAZBv0HzihWmziRvcPNz7Dhz0CbJ0J9AM4iAApIhcz2swEJR4K2a6u
UGmJbY8OeETSdB1gJJlENFT2RnaAcs1vsNHdpQO7sjScvQhws4S3nR27HvhqYIlHUZbVHTkFAPWO
bG5MmJW3w1IwYUmjs7GRm1x+prY0MhPlsOq2bfLZhIT8CWvU9HNSmD/zJiShWyZ2cGPMDweTqTkG
J/Hby9F1YzE1DDP0MbzVVDePy/Kuq1WFaxCNiTnb6le8uX7hXiR2jl16dInn6Y3NRlv5NigI2GqY
E8L8AOky9RycLk1lyPBqqOc9DTUyLYzNkBpYheJ1P3vqabvQjh2aj3JMTXFMOIwq3YxcP+RODrW+
bws0jxXWnthNYu0NhRF/goLOxOsTafVVWZBT2Rxp1Z8D4vfLeRzzglzPpLrUCigWYUzODZrkLNL6
wo3z8FT69jZFi0WsGN+wr1l9Tw7TggNHzpqqy7Gt0Am1vuYzNU3dPtKvAgprGKtzgZpvM9vH7X1O
wq+DLMSNp57/8uVOzQR5N/Ji9dTUj/SmRGXb9lW8swXxWZt10U7h2nn9/a5Nf045dCQAp7CEW7xf
iOcpGZxW5ZDLm11ZFcQTg2XvfE0LDhIjzzPtQcaNGbj2Ud8NugzMaLZ2msxi0BBn44NmFNYx87Jf
k2o8mySUqRuRC6XT3aKPofinMQRrj5BF5X7FJ6XSc/lR29aq6T5iveegPtySreUeNHR2ijOQI5ka
yhuTaO1Tgrk1TMIWBl4eA1RF8EfHX8010syaJWYx1kLmnxYx6437y8qJw6PN10PMHnTJoJePptAc
kFcc//Rgp40bxj6i76yjPFRTD3RGHDtLVN2oFLrMHRSa2iOHWnamBvqNd6zNL3E5f+VMGVftN2nj
YlZJQ6VeHOgqzSjI7GnilVuU53AQszjZWXlhPyltV2xR6Ri7KSO9Ty0aucoI8BxXDXVP/mI451yV
T9dn+xtRdvnDTBOSlMGuy+G82HkxT8LGG6WW22F5QW+PDiGj+ITOSN9U3oScY0x7ettCCZ3Ug0BW
lRXlBbbATBP9jdBobemZ4Grn4IBoern0GtzMoCz3tG0nEeyarIBPYxbhEQCz9YmTihqMQ33u+hv4
GI9puD7896DLpSeSqkoRImguHEgwEIAhMTnwuT/IrtlohRm9XB9vbamz95tQflUbb+B5ebyLbM22
C+gP1TQ3jXCcweTTPprp+KA09JdKNQlxsKGPpq1aBcV9Ex+uj66tPa7FDRCK9HwVXT6uHU7cgWxW
HzZK5gm1aXGvqThfGD2cI6w3SKtRet9m86XQt/rq3AhveOT/NqGsdihoiqLYd0VinszaKKi5F9G/
+CAoeaGosT3MF9XLF6RD9atx02bRarH8q3MSdZtYSbMtEcrtx8o2b8y6j4caKjd6tYw5GCfPsNgk
eq4FY2xaGq0TAdoVCjhbtcqGkwf5Hl2O9oAsZ5vUmv/t+qf4uCUw7hweSKSQ6oe8AwQok+wn11U5
6uFn+pPzbYef5o0P/nG6MQraTUMYWGk7Myfx/XTTS6Wgg1VqtMFL69kuTGvriDbeBjAvT148ogjI
g/RYSO83/l72jb3+42ybRyfgJ7oTZPCWZ0sXpX2u8m4dJXAIXXEZCqizvSRo9wDzRMqNHX/tW2Ls
S5KEdA5MvPmfv1tcSaNUtA5icuJQhucsC5yNBHVAqJ1GXHja6eTJWQfV19ONWbv2NUlCztcK8jrm
EicuPL1Ko4CR1czoH3ziN7eOQcVdnzPz5nC5W7NoNZXrIwtkvrpcPl9LJc2mqMrzcVnYYYGG8oo+
csq/gA7+zVDWDMqcI4NlSC7Q6sFm4oGCIhpdLS26wzCpDd4I/zyvyRFNwlaSvyCwxALh8qlqn0Yl
IxlpEVLhz/RJ/CcG4T6F7YZc2Eh/6b94MqB+M1+d1PMSyTuZHp50ErM3oPPRti65jOpO5G91WkBv
DLUSgegqI80tA2StnGUEgg1MyZFFo2Pdq63b2YW99Tk990rTT0jZBjTHVmTRBJ15sB10OmTSAXVq
Vcl/9UvmiWNaNsyfZZoTSFhcCdnp7pC18b738m4XICNyB80eN2Of0rQIUhV2Ul64s4nkxixGHQtE
BUfC6+//4zFPwlwjn0g+j/upvkgj5YpJ21waay7G8t0xh0WE3G+TROpDlFrxMU285sYWv7Y4qR6A
DCaqhxq8WDZTSUMrN0nNrauqOVoCH0S1LeP9P38uCufQmCVZc9VcnOxw2CkmeYyCPUB4Eiq+tzwL
rd1t9knGMNIHNbxlsby24RFE00JOPwwLaHF4hVgAIj825kNkhFSCjed5Nk0/5MKoPlGe6DaUCtSD
WdLndf1p17Z2Aqf5ZFG5jL7dqd9ttWUgWkMWEZaJBWKCHLn3Lu21DJlqHuw6P7u1lNa2vrkDAZsR
w7DZ5C83ib4ZIqNXeLvCQ8Eg0pbatcyCvWaxuq4/2luKY7HNcmMgGkDaPqdrFvNFeKqOKDJk1dbK
8FA0JbIOEPiiChEWl0EF2hovgzE7OYnmoIBTnXta315Uu1BA8UOH4ZIDqtfvAf9x/G0CjQa4SUL7
nYbo2BNoHtQkN91OhC/4rIrjXHV+0VEiYHBOH6FsfH2TQWI7eHk0I9ccqgU12SIF7N4pjALrlOpT
dSd7G6GrhcbPx2zoxnR+e6Mf3oLQZ79rFfby8moQh6la+AGWT10tlPvUGVsa+EEghqlZngYEsa4z
1c2+EBAtPfSre9r86TWNYgTHNTijqBTtASxkte3wk7yb0W27AAnbjd+5MjE09d3PXHws1IR6PA0s
gaBPwZwXev2JdEzOUP4tq/iVOc9QtPUL3gnZl/mfv5vzINOquCi4LPXM07OdTF8rgBrfGspnbKbT
FP7zNUbxE1I+RtacwM5ip4RHhSZ+Dt6ctvM+UaFvjrXnyH3VQio1yj6+sU+uvkpa27iVE8RQ1bx8
PsXPbKcxlXmf1PyHaExQx5BVhn8GfeP6GrPnv7WcXexbbCFzzw79l4uxjKhXojnPklZp820KPAgI
wSSUz7AVqdrncRA+YzNhPTuN+hkbyM6lNTM8Ck9xHsOkLH4U2rAJSv2vqK21h2pwaoCZNWZD2wCa
CDOyCWpxLorBoQk1x9Y7L5oddmmVqwxO0297SxvoV04H6jR44fSSnnav0zEhyfD1LMvC+kZXqM4p
HXjyDGJrsOgaSW3aHaa6fx6csDo7SQYrEo1R+6W0SJdsSJkC5yYenyUySfCE0SqGKVAozVeZCBD9
oxQaxjwyT8qDBulC7gNQb7CXHA3RqRx9Gt6lFTc/HS+J/9a6vKU40frFoTRC57uhk19zrcwcf6R6
isif3QtcvWxzfWsrjf495aKTQJyRUG+FV9RiG+LP90ePEP8LHpTanh4k/jXsggx6jK3ipzOGqJlb
IrtNj8cAeSBUqJk2jNm2MQVdsSmimd++bGnKI0+PJbNhGGwENfeNAy086Devz4uV4IDLP5svaG3q
BM5iCmJ/61htWZNipBIDCcP8USZtuBNtidKfHi+AFqhUr4+5Nu0JC1hlgLQJ1xZHi4wypbYNxlQz
bgiictBaYSsN3TO45bO1OhTdm7TKGcz+ZRVAlqVn611Dsq1lB8kKtT7QmJb/mCY+zvWnWt2/CQlQ
QlHiULkuXK4wPeBx2qJT3dqJsb10GnmnpgGIId+5r3OrfWpSWqLQHpV7Z/S1XSVGZ4toUJ6Ro2Vb
3xQjfQpcoZCSy30/Qd3z9JsOGWsfHAIXmH+aCwkMF/vAZNeDTiuA6np+miPcBtZB6huSXNNAuMF0
/L6LrFvB8MrmM4tGYJfSNUx9cbGx9q0BfRwyFXRcusk3Q5u1+yo2aTxLkwgQZiGiGNU1NGnaKAb/
BWvf4ds4pt6XvkRWOvdTJd9MKqy3oqqF3cpcraNCTxKCiA5ZDbeGy4+W0ktVFlifu/EUtmj9OhRf
G2yy+sQ1kQV/j7m8z0aYAjGEgrLsMRACoTypvfBHhv4QKk2W3vuhSeeJXxsYuQ8gnwDG1j8DQzqf
6HgKISkQm/xZKrX1MhSh8bsVY2XeeMcrZyWFHKj0uiTzIN4SUe/OSnRuRZ2lA3kuuIp7Kxz/qIvW
2A42lCSnlvrh+mxfmUY6bsYgG6hxknFY7BucPKAz0okvWqsoxa2hRMevgh3yAvMZJOkM1WVJXx90
ZTVD9Le4TrFfmQRKlx+rmuyuBI0O8wx/EHK0eQ1o0EFpjJT8xlAriVquS2Q1kEARdRtv2o537xP1
a47IlgdEBwPLY0Rz6GEDs7F65I5C0T3Xymtv5/QTN7nUvqP1Jdsr5RhBP8uHGx93Jav0dnfj+oaM
GRXW5YNHNRBJTybEXJlTsr/QwQObazoXYQazVu0zujWQnqLgC91CRrdyth/FIKwSHISw56YARl5/
8eJ7K5J6E5BEFTTh/E61NvwyGZOECNHHtHRK8SnGOWeDA2/1YgPl/VJMBWUqONcbEZj9BsAQpnUw
nmhXV8cbG+/azIcz8KaxQcOwnIrTANIOOgjM1bTUIOZGD0Y1HCBoBucEe5wbh5c2v+tFIMUHwI2C
Mgd92EsRGg2spDhGsidD7RUuNTIdJSs811BN620Vih7+fY7Yx2i+VQoiyNroblQ35i36wy+Y6ysI
NVSVuuLlbNAlfcW0CIDanhc3GCh9E/adfry+2FbmnCDO5zCD0IOSYXGcmRZQ2hoTO1cmpvYpH3WA
nlgVb5KuGfZovDIXvk51yqDlnNqS/fKfD68JCu5EIHTyLbVbFIaCpKNDBgodqTdvGrB9VzH8jbw0
3htAbV2SDNZ27pAoAkt5vj762owXPDz3MEGxjjjl8h2DZbfUsCUdFyJO3iRlYt61ajfDH7V033T2
eJyT8uQcBxviAiwv8kqwxjwukhFW7QApEuSxofxsF31x49Ws7L1cGHQqMOSxUdIsvj/m3xOqfqG7
o0U/SoCzxnNFVHISNVWkWNCZME7TrXzA2qAUMRA8MvMJ6xeDDq2O9MmEbOxDLqyq+FG02bQPsZI4
Ju2E+WBzY5YvHCPfjmZBdGtBKBEsteU0jwxndlJgRKcXNNoirt/ryOhJY1XlfYBn1FxNxAeCdobD
NCrd3KEyfI2d6jWZ1eOKhCp4fVas7DQCyiZRwkwk+ZAOTtLMxAEBugYgPCDsltkelK54qYsKJnUK
Xu/6cPMrXa5zisWcdNyCiZYXedrYJ70lMFZwQw00aVRIbkQtIaTptPaNA2bt6+KJyv0FjRSxsn45
3QvwjklTwi2g1zPequPUb2AR55s4V55iNQFclkAGuP54qzspmmASPw7DEktcDipZ44nvJMKlQt3c
hbKgIoPd4bYfNJhtHU0ceY8dW1QppMGBRJ0KehVuHB6rDy5VPM74qPNSv/wNUVbi/dzyG6aiL/fN
JCd3SGNro2opbRqKTjuv8/P6c68OiRhqlr7QA2Mvh9TCfIC1yMY6Bc1jRqhJ1FQhXgHD7qKbGYNN
09N7dH3U1R2N3WwWo6Iy/lAIzSsjrGLNY/LGwjuVCf2g9KyZd6U3Tge7pK0j7nJ7J0wDCIxHe+F+
QqsHVDbDfWOE1qGCDt31tF/TLsYHuv7z1pYWwQVfgECDAHaxvTTJxI2QXiKXdt94Z1biV4jvnOvI
ULnDbt65tbnMc2u5tpDFAVohFUJ1eLG/Y1JbI6+EJM5HsCFPkngwIy3eA+MqDp4o/gKoPpxjH4hq
Eef1CWseB8NTOwMmJnuMPP0NsWh/uv4W1lY8yw8UEwUnbt7z1HkXdMqibzOu34Y7IYucPB2BWp2M
bmOJ7Mb7XpuEb8WAWYmJRdZiJN+pcU9BDeiWim/dWwY2JJ0/zY4LA4U8ennvoL3eUhWtDYpWyOAb
o/7CgPry8SJU0KFvNIZLq1+PNax/mBoA1Y6m6Qg18q+IoL7+8xeKsg5mCilEwFSLzzxoXRJlVYSw
wbeSbQ/ImAaeEiBFHU43dusVVRvaYMqFkhZSLkViEaSHIvClVvXwR2NV/GH6cBKk6ty1kY/VVdGy
r6UONrbcbQ/ALfTtQHYaa6pR3WMe2TDLE5qRqB+fCsLoXTZpCbpikt8jDojX38paaEf4SvF9dgKn
Frj4Dn7tx3HdAHVQRouau/+atVp1Diq8zbwujs+tnLqNlgfaDvmdfmP0lRoKVQyK0zC9ON6XNTqo
jVnr58A/fBsbY2zekV/UakcTVV0cSF/SmpZGX017GP/F6nKQWTIFaaQBrHT52EFPWk16CQMHkvSL
avs0DoO54JrS/Juh7BmSBpKJVMtiphvwjQOvZKbXHqxJW+2wQQ30cWeX4Lavf8y3Y3K5lZGvZOaR
U6OyKxaPZSc0VAwkLnN8Zh41uurQv9fTzoEqHdhZ+YCXUHQuh/IXFTudoElCFIGueEgmHeUiPp25
oh6cuqajNxPcXDxI7kmlbkySByiQkv7O57Q4+CZGR3ng9VtFKY0bT7G2NThIAOkWokL5IfU+Vkoy
4aFszPX8YR+A4NmJzCjPpVVW29avO6ICmD/XX91aBIIMFoodsRyqiaWjpFDGNsabgleHt85dzM61
ST0EKYOVh27VqKMrEuNbm+IVluewWbscwOj137Cy5bM5zUJAVMDUaZeTknKaF1vMFOzTaiRIafFU
2NbPcKDZ/vpIa8Xx90MtC8EgsrsWIIvh0qsRn1DYiK0Fe3bTyZ5GqtqZnkFzK/eTJhskYXF/zFLH
O6chPkk3fsnKHdpAbsSWTM0PtcxiWyab7QyRpxsYHnTojKFCk1Uf/o6z3t6bcd4cwGO1WzUdyTiY
irIdcIu8sULXEjwkJJlulKmRIy2LS3k6BkoY430e5D0w38aid0TLFZoTG+lmhAAb2XUAxojVdj2J
3VMiBD2ukNu2I+0hNz7O2jRAaDLXnWgE4LS6XMRlOECKQIwO8Ay7AFtX4lMUYOzSV+JW3Xwl9Hlr
05tLazql3cWMy/pkpELDjItm6iz2repOr2F2XP/Gqw9E5e6/RjEWp2HtW2PW65XhAk9g25ABm63s
gHqXys1POe9wix2QvA9MvFnYggppMZaFr0sN7gWcVDbi1EEKaIuqJwbw6qinuovZseDBn1QfMpoN
QmTjKOSXwxZtJYTwALItQIXrj7+62Eid0ORGadueGx8vQrlgqOpymA8bkxoR0ih0e4EoyBjoVbnX
sWT7FXqjsWmmbHro8yKf0cnBIeob/cbOOq+lDy/HpBGFyiHZoqVGC29FR6tK1XCz3KzdKuwbN3Z8
44SbWwYGALH99SdfH48ByRRQ1lxq0OSIMKfK53UVFfRwp2X0IFr8UAKOdo6PWN4K5ee76YcHJEsg
CebnLODi6xdCerIc6F0q1GcD972NzIY/fKXHvYSOZQobKYahpYztHSaA5UNfBc4+HOr4W1D1wdO/
eHj6ftD9zPWO5VeHvSOTKa9ZWxNATcfDUadOytItayvfy8BqkxvzbG2ZkQo0dWiwLOfZfPn9jUEZ
u7yANylcFULuOU2yHlcDsBRWWN46Ld8C2OWL1tFVAX9EpmYsL66WAeVewfANcN4kdyr9RdR+QQIH
iaw2XebXrpmTmXbixnHBs+jbpE212WpD2Vfgq+n67/2dHmM1JJuiOMGAS+9tg15HOzHGPTxvxaX6
Dp0Fd5tjH8hxg98zvAcjyQ+lTINtNgh7HyhW+ZTQNbkPwkxHlGLdyq+tBKhANudG67kuyu3j8p1O
BtC71piEm+Zp6OokmF09CMwDKDRMVJKG5DJ+XKeqnZobm+ba2iEmpuvUpvSAeupyZBqUHBsHTQP1
6OwdWQB49E1lZi5FHrcEVb0xXdee1ECkqgrqgQIP5cvxRKFOMkBYTONPC22nqzDrUoJ7VDDNqTb6
+LGtBGByTGce//k6eTfwW2D27qIbd6YV6gYOxEFtjVs9HEC25Xj2SlRjmzwU5vH6ePODLKfunEbj
PxYF5+V1N5ARxTEVpQUi4PhvW2b2GdwNkfk0Qv7ynfghZTZtw9Ly933k3Cozrt0N+ZpceSWAWKAx
i9NAqSoljYng3SlqcSb28vCnRzh8zhNnOAUg2LdNrcP1HXC/6Y1GP2JfUb56BjyWOoXyr8quJclf
WzA9YC9iuI5/CifZsQvj7Ma7WtGs68bcW8v1hdQ/v/hyVkR4c7XGiN3RZOjR0eyy32IoubtYsj6U
swq9sOx+440gP0Gh6Xu7oQJBS7V6X+smzrJwvB76shCPqm9iZkTs++X611w9XAmVeZPs+/zQeVd8
N320WsEYjFHdrMT5BmZsYuzyFCTyJMZ9XxUTBNrS/p74sbkXCslg0zKTJ9ULqhuH69r2S22EVmCL
yAMdz+UPSQNZjVjAUAwaauPF4+ZOOwkpJSAt6sv1h16bwu+HmsO6d8+M9bXWDJLOM0Pj0g4fLd6m
SoxN6eT5Z7M1zUPbGT+nRlX32OhSqbw+/JpIb76xE9PQLGKw/1+OH3aR6sggR4wV4/La62O6a3He
cytD5qeWlpXPvq3X9zDZMsKdaDz4ahacsH+Lt0Pmyc+E9b9TPfrC/DXO6DMlLRGDcWf0AQapljO+
KomJOj4yPSg9AvejPm7ug3bSfgLCtd1J7cDZ5dbsNBPnh8HpEOnofnbvURndQ0ew92WWintJGfos
W73ct4ne7nQNAtT1N7GmGeDz2SRwWbGAGhazj9dgZFqLNJIjq/0UBDT30qhnoTn2vS04AnHfFa11
1tOxfMCwoNgDMOrvprAxt6EwpqfcwsqJ+hKGOtBb3BZcyzdswvUn3EizgzCjTAPrOv6FWai+k511
q7KyNmnp99DmKIXzfCliJTPUazqO4y5Wz6E7pgEmMaoZH6h5VDcOmJVrPVd6tt05CWKgJb2cNNII
O7vtKKONaYxfA2oX1C243RVFhL0bOhB3pD/34foHWn0+NgeNfJwFFXsOGN+tFNgEKb0HlGmklbR7
0cn0W99brxrqsH9xa0NyMX9TvDSBWlyOpKUWlxuFkaoKUqVqGmfP6fTn2BK3IoO1Z5qjW0qhFGnQ
0FyORPNFSV8uezIenMVJTzOAVJ3m7XSrV27M79WhAMBTJiBvyiXxcqipJHmGbo5vZuSo7cwy2Vs1
gVAY2OWN2H1lehC7UmSl50ES+CzijxRj26rC/82tar85Nb7wcbnDVQ/xK73W/5e682qOG0nT9V+Z
mHt0wJuInb0oSy+SoiiJNwiyRQEJbxJAAr/+PMnimRVLanF7Yy/OmZjobkqsApBI85nX4Pizno13
e12/eD4PLi1FFxa/RjO8fb7I7ZOwaiJ7409htG0StwCF5SmMdqL3Cq0v7LKjuIMckz2Taahx1EcP
2KMqglkxbQ2cwqv97IOhFOBGtmZq+peGcLqtgv+9K5a5vCqwqMZTvWpXaagFCkJUrWGl9HujqKnL
RgkQRgRCNpza3m5pjfAClGB404FqBg7t1M+NLZPzBX+/PZ2cZI/r9cPvF9avIgMAMTTLaILSNDhG
S1k4UB6gFrCM6hMBqWHVGH1y0RXop49xQ6A8ZNUq6BG8xL4GRWVl5hcuUovruIEhZE6Z3HTl5Fz2
Y4Uqa+TX97+/xV+8XCCFFJcdAF3I9hwdyIgTZ5NZM3mHOjXO0hQtMBe6Pwa6iPj9/lL6wDt6t28u
dXQgUkuzNJEX1PoM8tkNFN6tKY5Xv7/KL459esC0nbV8hZ62b2drMZXCk5SxAD4g1JUE+bjv26EB
BISmnfDt+IbQNruNKqc5BYNbvrNCfzWe1GNpV1Kx58w7Gk9zmOlPzygfYKEjGFSRIe4r/zSmrt//
/kF/eSUidJSiaIGRyr59UEs6IEk0jCetk/ojuojTvhtSatmOMx3e3N/yn/j/zlmCkf9rs5d99/xc
aaGvH3W+NJj31efFsnBsgXNMbSzySPf0SfXq8xLYf2hEGYuZCoqN2A/7/auwV+j8gXCSLtKGyD/4
LxYwfT3I9F//RNgLAK/FVgCzFlyI93d0vd7OcbZhepAayMQpCn7R8o9WUu3LmcZaNl22amhh2w0h
PvQrF08Scnu7Txz2OmxMEKXAHnrCMHvCELm9j8OxbN5JTF/C2P9a1fpeAgBPdBwJVkAEHIMS2Fuz
XscWlwSXvp0hy2em2HEjGWx8kmXQ+JcQxHvipklmlHP2yYyY/2dRqBCl1lDQxpdlXp8aYWTM+2gU
TnjTG5VYTn94vdeHG/pRm+ynIQshmPq6i0YFV6uvvV0tozKDWHlOcWnYZoHhQDTAnFHsAtNn+mti
3pT4lGX7qbPhVo84x3aQa+ixfv77t0E2zZsz9Rw6fnPO3NZozBTFZZmgH/zUOSNmNLZTZvnKgeYd
7AaIRD7unlXSROeZORbyLJGqDp9+fx9HnRyt8IPUS2hrYQXKUz+RDONMZtS6sXQukXpJrTO/ltjc
+XIoI/O8Ecli30mRTwiItLMB2adK8+Y0w3F2reLKnN/ZtH91OwRPdIIpSdMBjI42MxV5STxlTnDW
lHZQ3QyJk84oq5Yp4A606/rK3SULiZQuRSNdhtPZiP06PdccSfCbGhGm+Z2sXk+IH+c1LQ7eEmVZ
7QNDvef4HHFwbcftNTgdoHvjSFsnbZfsM5l4JYynBCcQtTKLYu5t3N68Mvvuyc5A4/T370n7Sb29
Deqi6FAAtiEgcqLj5SUdY+lA90IMnqO0wle0c3qhFTD6SBspx4bAGdtGlyAXVwFmgzXK2G7UpC7a
nEGDalQ+TG323XSVZ66ruc6yeT0ZRk21ccQdDHAajtDzfJ7IwPAfU6XCfttBhaWYOMqgzR/LzCEf
WUeRUeePNMP4p8SNW4ab3z8pOfHbR4X7CZWXFjeSiOyebHBvlygMZeUgoJDt56ZViCervF+gaUWT
oTRbCwvGms6WEU2jehDO6AbjaV76C+4G85JVH3xSQvl1ernpzOl56BSBckbAGlL9lgj+ahWuDVMl
ZnZiNjJRw54gAsOBE4qs5XKvKlVn352gMYq7xKwX72vW1vobWKb+R0wJ0KLjBsx2DtdWOWQ2virL
GMdyDRGtWu6dmSsAScoL1yi3mItHcbQts7ozQSzlkq9FirzD9HMtyN/5lamszRYby2Joi2hvDlnO
x+e5AxxMQTzXl4498uAQ4a027kPcD5FXRAZXhsNANBMVvI0M5zxeY4OvLb8ICxGpb8g1Sd+LfZIZ
8MFWHCGVr27LMfAntWkAD8wP+GbP8rNVJ7NVnbm+zPgwLFR+3irTb2NnH4+Gkal1AiSoBNJZVC5K
pimM/WJdthWMlw3s27zPVl4eM3KbYYz03zW53/tXnSdS/We+NVjeSYjxMU40uSsXCoYBg62KD3gw
+nhfIKaf2OY+ayXaQaeN78Zxhp8Q5E1Pvx+BBsD5ZNhG1V2b1ugn+I0e7paKPWfSbllUUAS7TA2e
h8h/3U/YuSxYoSz38dx5bkDRMrUMb4XLZM/BGNNs4ZGZRsVUn5tYIuaPHhhRVN5jz+4bRIKGDC++
M6seHCZeyrJk6JWTmYw5hq4ZA5vaahk2keqQXn4B4VGRWJI+f6xyv8m+R0mW8Z4ae9avC2EIfNsx
ASwhT2/iiuYW2lmHn+qZtNQ7gX9Q8vS+3Ub1vY3Uh3cb9k6x3I9YLWKxjtP3d5+zqf8Ek35qHsVY
4YwLxQxpw5Xs2gFGRmstWkFbTFHKuxxyQ18ULAMYMgBzVfDothg43lizGHksKpT6bXU09HNS/cr0
Pvk2K3/XiHmcNgNshOHeR+mEWy4O95q6bCCPQR1XGIh0Wd5PzU1jT0Ye7aVhWj3668NS4yZuIUjE
qpC1OTCFXZlMPHAYJq1/FUWLiJxTe5qjyljnE7Dc6Mx0q0gWl3Ydxc4qFl7Xz1hlF0UNStbya7Ea
42Dqr0cvG/1qK4QpkYxOgPWqi3Y0JMLvfc1ekW3ayDPGfdJ5DrtCCk428tZo1gXe3TSXHVrNnYV9
iJA1OxAC1jJXuC7YS+08LLWhbzljLTlio2p/yXE9b8apHGAs1zzjLmgxU503oKa88RaMZzJhLOG1
+XLfoCrFWGNPlS33iHnqX8PUive8g9SCm+11aImFKVhQN+IPLSL3xiEbkblvXBUYPonbpYk7RklU
gLNOsjiRTLbAA22BkX086n/lo6oYzh5riuz7YZU5tCD4kNsVOevWXqJshGng4KETrQJMfvLHAdUH
7tNLxcxaYYvRL1244CfZ1uqOuZp1mZN9sYwYs6JowbfiYWTrczr4qlTbTzJXifi2Gm0tvZf7ej4X
DfWWZ1OhYMk8ShK9LtDUYu9MOMngA4lc+qONvvU4MdPwAjfC9ZD5uXMToT0r7ht7MPO91eIoFq5Q
Z7UQ/nOdes4+sgOO0a01Owt/E+TOAvspLWq7vohba8YM4vU9QVYmHljx2yZbe6nGYLw9PLBIUbEb
IU9YU3Q5zLIlAC3cZvgzkCoZPuMMJND78JyJyBSsYKXMVdjWFGG31tQMzdZNmEPf6s5qjUur66q8
2hG3ht2N7CPyYr9RfmquUuyC8fEcFuM8l0MyppuwyJzyZEyI2666YbQIpuI4lxneyoYx4UbRiDi5
xzPF5oYxhMt4K4cl4eAd++9DlfHDjmplVXaiPoklqNGvXCj61PnGnju9jiY5LPN5G7WSH+I60UHH
kAT6qAzH0JrPZQBw9ZG+r56GqCm03immXR7YMZRFy+hWtm7PRzn7Fe+0wGGXKTFhUMqAlh7Gx8U6
rkSG4YbsFunvFh9uz4UzjEJcMGErhA+BFlkryyoCFKmZJmF4hlt8yIJ2p4y0g9610Htc00ubY87h
LMKouqKSVITr14MNkwFPjfu0cfBQR/i7s9LrAgTA9LQsvT6vK0juPJNrxXq7fj3Lc8z05gmx10mv
o3SeHb6fta9DlNfjN9P5MHdyOCRsqgAszc5yFb8Jf9Xvd9hI6fNqRPKQjwXS15t4OdR6TZiLpc/i
rBX6UK2mXp+fFXVfXleBgY0eKjfQS//11KN2gqjsmgQjFvb/DRaxDNL7ZuBjTIBKOsAOPKIZdUxe
vK7TYp40nl++WeJCADwW03m+MvFmi0euQviNBlQNkyBGllPCV+GBxHtad37GkkWXPe2T29mMl6L7
lGHNbPjryczrdocBQN6wO7s9/snbNjQSdluXqgsnHwkazPN1l0xRNW961mDonGUxP9fnUrYdG4Qy
3JoPBJbQ8YApPYuLmnGvYwrrcPTlQannDXGNXnqicn1DbUc6vHoHOlwhyOlZoMg10383t6Uo9AHq
wR3Owc05qkni3exTb5IEEp7fyk+53RlNcd9RwGAYolgYZvaQ2tgSY2m9BB3b5RoDwLguOwRz5qmz
robSxpFwjwqWnuZObeljua+wAGh2tVNheHc1j7nFSzfzSD9FA/GHgWyY0u5JY47OYl3bbVHiRYLq
sNNZH5LKw7oNq+DRo/W5GieDb69WtIiI/QQi9uPLSFVpoK+fUjiMH4SBEmxx/xoWWCIX8qnp53D4
NBuOw2JEO1ViXYIzvDmv3VLqbVikgdA33bg6JnR0ii4ho7kOQTzqCRz7YgCG0Z3g45TzOl5jD2F3
SAWvW8vVD1mmERHxx6lr/fG2C5FVdLABKKsYPEehvxCBqIHH8YahZhG9aEUQWq0ALtqYJqzYMGrX
BTMAtowX6ZkY98Ur0Tr61l6/IigJduvTrpE1t+Y5PV3X9Zz2JUsEveWar7FqgRy4xlK23XiJ0qOe
z1Vf61eHaJReRa8ViSYtfW7LKR3iAEeML5cjHecrc5LViUne1lX2HVwPUsQbInwA1nqG6MfMik7i
BAH3ILfPiyLpBUhfU+RmucXRMUiuiPsxCglGo6u+RGkcts9BxPXWA944rtxHQd9UX9ymMEks2wyR
J63wX3bNeGIp7Fo2Xll42EJ1LpHnJsuSMf9MdbIFQwmycKHIkraBB/VW9H00XNf5ssyfcVR3SiRF
unRBUb3qcpswbGx5M85lKsE89Phde7XI8R2HcIPbkZjCtPikktnmX+XSla2/xsKjGBTl+1gF0aod
xlJtW5VM/EBboUBZMS+YUNd8r9fZq5Q+bvVNyHSU6LOl9hK3K8Ymx/MPnlWdNbchVSETmr1ZjJ78
4EZwroZ9g56vxWYnEu/Gsqjoy5M86vX16TqHKtu2Rq1/cgurcU9Q3spLY1va9lB+aPpRmOGJauEs
LmdhMEtcAQnkUvwJlr7LRbzGA9dtrd1oBfHMGVlldXai+trk3tK2IjUWq0gt1titSietjA5BhEpP
lInprXc8GpXjbXyIml+37EbYEXUZYhujYCf2fb3HeyPWyxiehNmcPfZ946U4Q8Qg1K2tJB0qP2Yl
cicpm3OReOiFg2j7nNl5yJud0D7w5WqIFgs9O2kVk7/yjAAvHHQTGq8x12EA2Cv8HC4W88YXcdfb
KxdSkXdpe4MOV8u602mbczjkMsU5U6ztbJ55BOfwK5WZuCFIunIxZLGZnEInZSQgPVvGITf1ukp/
F3x+0u6u8li9GUCdRV3HsXL7HZM24khnohBMLi/pSRZlL+cCVvPz+dA4+qx3ZkysHLxMdKZru4k+
vUHyjQPN1dmOa7WDohpn4up1u6AKUHEiDE2jd30Cv7jDdb2mWUc/uUeTTIpb8sQYnzs/dyEBrHNL
6HylC0a9tc+9oWPMLCz1AYytEiuV/QogIYGiZ8fyAbobvCQwTflLTBrTzm1XS9LqbMP0a9Is1MH0
hhdOQ8CZ0Y8mTwjSf2RM7arR1YqsNJpq3OWDm3X5iQ9LfA73EWVNtUWRoGpvHOlgUSnFwLCxazBr
PDPObc5Vq1G6xX84xis/U+yRs+e/jMshjTH6PrFaOnR+X9FBC8d0nbiGZGczl4hZtl7SaOFTTk0V
8QSMp95FBXErCdIhcJZJVOaPneHoilAFWYBfKA9bnkyBpoz718M1bgzBC8lDw3jxmy/REVjVcbgw
h5tD5CNkrPc8Z8a7scacEd9C8qhDuJ7EOFfWp7WJBAkJxYx90AlkH11qsJTSJ104COTmT8Le0oGW
2SK3U28LYUTp+dTM8Ww/zAZGtcveY4AVHFuXPP6j6bYSllAFzyF5BiUu44/ROLf5ySJSI17WY2aM
DppMzB9MVN20ded1QonC6tCmD/PwmTKBedfWcase0gnSpdrg5W1me7ccBW3WMYnn+ybOywmi+eIs
+6SRznLHO6H/tu/rCK/KsxlBiBa4eF4v+b1CZM/8aselVW3tEVSEsQE2NiXYYVpD30Gkm/IBg76y
XfxsJQpHhCe1JQzBQbbMc76VgCIerbhQ9qlRyTZ7yiSSQBnKqsG+clTUVmeQpUb/dJGjMX4sESKK
P4yJ0Ouyr5KMQVctAd73eBmzJNr4fVhhtpL0pU/OAo7fO5lrdiyJtWhjQi7kmHRjcalTM2SSLCWr
6tyQjBzBI9zTfucUwrSKCy9t++XpNeN6jbIJA3TUcygSHPIVA68eJpM7pGSVSdQQwAdoKBjY6NQD
FVwgg5jv4lR3SNQTnrfGkE/Pf3WIoQBA61Wl5sVzTyaqR0wPQfU/fzzkF3m86FDzNc59XRJgi3VY
3ZqljsINR7bmV8oGzVM7ziLAO9HV7323OPBxoT8EQ9nYQEziaWTTtkNm2CaV42s4okNrkbV6t+jz
pcsuJCWy7ENth1hHrkrDrMuzYFz83N/MidJbhttUOg8ySBC4fOQ2isWf1yVsmhW1DFLJps2tlhB0
wJ+V6nzMG8aBeG6wndjkYrCS7+xLBVvX0sxWtM1bJZRYk5VNxR1Lyk+1ciROdNOq97oaLUkXpdgr
XmAzXSV5HcJSFqazoOSNbwmiMpT/Vf+MnczQPxNLDBlcEGA596jPmkzDvptl9iSxZEP9VAYuVk2c
F37nYlS9mDqfEvOUN3hFI88zP6CrrctfCrU6/znLHeLpfdyXI7/nzqZ+XWai9P5dI4BiMctfikcB
3hJ1t+rRVsaAKDcaPRxVq0x20I6IgdioFR4/jH3Y+VdIn+qTQFm4NVNFPOxhrLiQ8kTaj/iMmcJq
rRzVEi+OspXlwRopr9sEFFgJZ/DlHBpMp+R2ikM435mOzjYwbdDbV2QtxKKeYbMoYIT1pYuTw+sh
rYtODHsN45WypuVRBvEne/C7/ezhGw4flqljX1RerSefaM2a940q2siLxm1WFzRav+l7LuZbCQ17
he7dkG18T8VMTPVavaYIXGCLamDk629qOF5RtLIHzDmhlh9qACW2ie4Jljok0aggsX7iCjyWv44s
iflLKLEA+bw0gsSPSn/jXwWisRk2WOjJdJe41jDevZ6pZtW8FE8nOg3zNg7iZn6K3aS1Bm2qN+lB
g9HPWE/lpAeNkFsPU5wqg50Zy+7MgwKczD1WwY2jT80OFzbJqem4FIPXgWGXDIYpOm18CBe+GKqt
itCMQgmhgR8+nb/W1vMcG7ZySwEiZ3PoXmt51GGJHKQM9CbymiwmY9yTUpSDXy6ZTitDhZVCOyom
sBxnf94HrTOGhMnzjLbPuuu9SVeHkp6K2InAVIb3QjPZRzaG0mgIIT+Hcse/KqidAI4s1YLfYg6l
Ja+uKytdd0gMXwf4pah47xhG6x+MtPJIAUQgxlK26/lQURP5GDgXjHvdXBWSet/zIorEJPay1HLl
pvaEt7cThZOy3+m1HTeVkGcC5E6ND8YACOyfZBUNL0N8QkzxDuiojp+CEoWE+tTxev16y56skDP/
EKCg3lA41WpoZUsxGeqvjtHsQ67++0bHUWPJCRCgCEwbWieAK466o1ZX4zliRhBr3JUcpvnOsBHU
OTOsJSnWMk38K5XSDyTuTI1wjxN6lbzXa3sLHPC4gRdmA0qmAL50w+Vtn8VjE8f9GEs0C1SovFTh
Ahy1xNfsm2tPZnGZQouT19Tm+GNMwuV9muiNra+Y3qcSMZPpgq1ANHvI8cWcbQpTLV+XvsDU+vcj
9RbdTWvSB+sE29ilJQi66hhtHeD+imTMjOVGY/jhDgM1O4V9mfb9ZVXK4iMCYaN6p+3306RB+Uqj
9elko+6FTu4Rmksig2YEUzrshnoxwyskX4X/Kc7AX35g05/wJbWGOvkITM9tTzjC4+KypcvQr6Rd
UmZ5p/93ZImkx4AGrWYco6OAo9Yx4y62qQuRRfRU4czoQ1hTWdwOnCblKdJwFu10lY43frN0VGTS
1kLrIBtuyqzrIZCEwfIVzcHYf46MzL+0e7MwtqB7CJNtirGIP1JPxMmV+ni1dhIhjXdW4FHTXd88
oMkQvC9KlWjpBW9nmoVf+RTVfbfL4yEcb/JJZUG8lkI5e29R0r5fZn9RH8ZmEfX3aeSYXrl56D3/
fhq9rKgfWrn6Nlj92HdgIoDt2jGY3ZWuaXDAtrBYsEdQnMY3wwRycE2W3yblSpBrW9uCVKi5KITM
knOPZiPykSpWal+2Rux+LzoaS/U7Pc8jjYGXt4uWggmOBDQ029XRXpBGLl3EyKeSaQNYx6cC3OU6
KdpsALWWNuXG8OTs7IsWEbZ1Hqe65+Z5aDkVmVsEd65bxypBA29uPhZ1kXsfwHJ6+Qdmdtm/A2x6
uZejUWTDwsQRAEsAYuzoXhFQxZOaxuOu6YPyk8TUON1ick5Kn1p0zc5Ky8ImPsQID9nCGL1Cx5+t
5MRukMb7HMwODgdl7JQUjMsJofTeS3fBZA1qm8QWbpJuu1S6Tmb0pzJegkfafkKdKXSdb6fAbKll
CmhnlEhH/0zgT+fWq7FRRnYJXSPpu1WnkvZj4EwDZqSNyxWCquZTVuYs8vH3E0pP26ORCEFE8j/+
waLUO/wPeNkERETXhET6ylpmcWOi+sPJS0DkXTu8vPZULJ64CEyj/PQ/uHBIEIiiLhI/x+KDEoUH
VBVhoMmqzCEueX1Lfucn6c4sq3Y4c7EKKoD8WFK+g0v+xUrG4U5rfaJ573rHEjpBhT+ljcMZVUes
jz6WmRd8pvtZPi/EA9HXYA7AuOOOimpyyVGM6mtMT+qd5fKLcQcAAahXM1J+VqSvKaa4RjjJHQlW
2+/aQVnD2vAsXOUbz0qmG3yMww3e58nfE/N5WacR2gPwURyAO2A5375xq1XNFIaN3MGqHPxdO8Zl
/L1nTWOfNtGSXsnQ6ustZNfuvfNIo2uPJhuQMYSdPE5Ak4u/vXSd50OlsFbeBd6A1SAMEaURVVZE
DWfAJYQSASwZmx7lLqH6Vuz70cAQgMMy7s9r02Rw/vYkjKh0otmAyykgmSOYRtZjHFulU88+UFfe
RR5GzXMRltFFaxtG8zx2yj9bQgUS8ffXPY6boEZiIofBnpbeRO3jaCCWpjKbzuMk9NwCS9xZVeFd
19j93dS0Bibv1MRpZyc2GOxk8I1s+/vLH8NTOEUAJqOFQDAJLYmT5O2LQNpOdPbS9Lt8lkU04P/R
jtsR5b5g49LTWltmbuLkmtkNegFt6BkfakiT5wBIFqyz2Yc+jJjiki3kbdevaGa+qzT88/rQw4PA
IFRD4KfHdzh04dAYccodChgtG3KIcP6yKMs4jfCl7b8YU05vOwzH93SefjU2gP9Q5A20RspPepVu
CVMTvxq0Xp2pvRsSmc6UYGyHMqpV+uhyuJX6nEfS6VfIfiENhmfFBWmffWOC4EFfdrZgPF94qOo+
2mgJh+8cXr+I6kBfozICABkBJdc7OryadFwWd4pRLBJL/ufopDgwenOFd/ZslyY8E8/Ovgpe/K0z
W9lpQX18XDvgVN6jef+8kbKRIGdpQSPhdo5PUVvmI/ZuZbdLIj81mMtlKLoVHW7jtLIpbG3mydPe
12j/T81ZYseY/rgQsW/fmc1HuDI9mz2SD41s07PleFuJME3A2dOA9ePXCwo2+eAs22xEGXAFBmsE
C9TH41PdTmWwMnCH/lrlxEG7GRjQJbLHS7ZnzlefptIKhve2PP0y3m55UaCFJMmToNCQKb1daWld
Dm3pLdC+cbRAuXoMiwu6Z91Va5rJOaFF+WmQWfXJqMO52XiGpCuS0MbeW/VUPneincU7e94RH5ED
ACo4pDWoXNBWAPge3ZIyoQ2rkeEKp96BsocB+Kc46t1i41kOjh2LCt39UPjiKaTLeIkGXgnmCwVW
6jdljYJN0UqGb2Rzbte1CgQZXpUh4ZvXabdeytLcDYNNieCd1/zT6cFBiXuQftM+1rzHeFN8kvqM
86DAP8dHNHYTULgQnwZk0VJ0Cvs5uJVKNeqbdBJgQN2Uhek1JTLVffVySxoru0Tz4xVO/pc+nUd0
RD2axOE+aYWpEcPwI96+YIp/jeH4pdj1YBSwEVd9oYFCht2G4oMdF6F/NgxABjjdZ+LC+6JeKPQv
0xD73jYo6yWTO+W6Vf3x98P1oujxZuYB0X6ha3PYw2Q+Bn1WwFtGOD7x1gNuRpnDOTTOHbqBFDiQ
5KXCWr+CugI4g4+vIIUDrmBoPP4oMxuNystNJP+SUXknqOV48oL28+SezS6phbeKDfTpT9yoz8xv
vh/qEn7bh7qM+vsH+ulEgHNHjYED08GWiNX0dqDnBapln5jRlvZDqHZgLsyaYnUVd9s8nDpRrxDG
j9V6CJa6Onjr/C3SwF1d8v//0J/5E+AXffpU/ud/vPlp/1xfPZbP/W9/6S8Nyt98c/+fL1+CWezm
UT6++WFbSSHnm+G5m2+f+6E43MXrb/53//Ifzy/fcjc3z//655/1UEn9bYmoqx9ZBEC4fnhJ+k5e
P6cf81///PhIcvKPa/Hcdc//0Ibjl6IdnotffMcrFcHz/0AawdWRB/Q89kWOlFcqAn9FXh2yVQLI
pcr1byKCG/yhwW0oeKFcBydf86dfiQiu/wfrTlcSQmiGfNz+O0wEKJBHm7VO7lnHXMS0ALYfH2iu
MTgwwcd0ny5OfxJM4jPX3LV9eREICXyHEvsqWzD/KCyZroP0FtDd+VLF4S4cs31a8DeklumJl5Xo
+FnOgzcJfzWY7datQtQqRXnulssZKJWdWZsfh7p4mLriu9u469kLzon0zqik03YnYVgJlX0joz6d
Ivc+TGFbWbGSW3uogQTQarSaaK3/I0u8fNNnabN2VfJUQkM4EQGG02S+ajU6wdNi9c9lHhnbWINb
2jE0trmZFBv22Rse+Mpxqwdh2ic10mUQjTAD6j2Bni+CN6nbR+uiWuqNie/D5YK06AltJBreLlIP
AJzXkci+h4DnqHV0VFK99kvRlA9RXSJsH5/JgSBpyuKzeQx2VsrlS5k/mV4X7Umfk+1oVSgr69sS
vV2sSDr3BeYxa4w4PkXGB9U418sSok4X1g/T7F+lCQi3XopvYCKodnMnixYFrXCeBghp3pfp2Fy7
yL4DuaUcqiYalXYwbHCa+0ZxIcPp4Ak/3nJdUsxZAZG7cmvrc9kbABamh9Gf73t0CIH8+WoFNfZp
WoLTJcyaNXjuhgKBaNZ97F/1C4qcaSe3ZVVcG9HyeZkYJ9vjHVGyWQFSuRlkc52T2K2zmefJoyVa
T6Hn7LGzBMNrXXRqkGcAyOYW5ckyCL9Q11nXxYAm2uhzVImBfXUx18r9GpgjwtNoawBsTVdOLZ7i
Xs3noVE022SwjW00u/lZWlMUhhGbrJbZvfHh2mb+OKBqZNAg71VxKsDu3LqZI3c06EGKeY46K2LA
A30OuKtHrCdPfbWdF2BJleIWjFJryVJQz6toXhvRILeeOfR3tMYVjRwHbL3ssjWLWaxBotSryo3P
ss4EzarcvcI5ZiVcBwLj6Kz8Ul5RcJFgN5maBWAk/CeY7L43rILG2k6OtXay6JQADIp79bAAVt0A
J9hRBjyz3Py2yLrrwOTtp628LoFDJQjCtvk7HEcd+fx4ZCL84ZtagZKgmhjjWEfdR2TYTYYg2SOr
Rom99vZz5p8A23aYUMV7tWudXP50NYJXInGuiqj52wNtHCzLMNI42QchxUI/iZAGRFS2rr5APVri
/GrykIagMcmE7L/8sE9fH67yI4Xop7Dl5VHZVPFQwwfspySiKi2nhnCHtlmeP8GnrDe+gRgH+kiA
vdlrXl4EotZ4Y1yEqNwbS7D7/S0cn+f6DqgCsKWz01JYPcq9dZkAPJSVgAUeL10bIf3UP23bUmu+
bOs4f2e4XwxVjoYbihvnBWVcmFzH7JPKMfsO7HWyj0FEAAelqDzfd/kH2bDkoXBrNFl05+ZttE69
6R7B00vZPNktsFIvWedSrcJYgLesqKi691FtbMrhvM3G+7AOd4OdnzhNe1VG7X75BlwGWxPwI8Hc
bK2F/aganJtqxhhqmYLTphaP2dSfGkl/Hrfplt1oa4bps98q+vhD8aAKI1zhfXMBxapbc+OUt0e5
zfDliEOwYmk6PbZOdFcCrl8hONmd291irMfJ/Ra03ZeMtv8KDZt+3wzWTepS0C8i8IVFApoSkP49
sekdgg33+RzepYt5P4MGX4kuvEIwbV7XiKdXYtjVjXHSQO4/xPH/27HUX4ZJ/62I6//FWIpC21+T
OFfPhVie38Re/P5r2BQGfxD36jwXDhdIHB0dvYZNYfQHLn6aQ8m2BbHqv+ImK+RDwBXReiDX00HV
v+Mmy/uDZFTL+ZMZ4OAY/p2wiSv8uI2hucYXwHIj9+G7zOAoLh9skVAgwFxFGulpmIYbUXVnSbv8
ve3icBn0XiIEF+A8HjtkzUuLDuAyo4xkGOe1NPEEe4od1GmAWrvvmW8ft6oOV8PoDYEPSHPIFL7d
m5Hf9pFLXvp92GEyBH8WeaDpizAC1LXg/6w7t9kqDngQENamI9EkM32w4pI+nrjE9+NUdbeun6Ip
nPRPZhTdyd64/2F+/GoL1wP7w4Z2uMfQZf/W7n54+L69R2vCCFOBd2VDU4KqE12KxmHfgKq5AaL7
MbXau9ayTwCN3za5DX4Nh0QkONQ1DfwL01antOL7VeOhpZO2qKkbqnznpR0noS/3yBx7SY+J7j19
CPzQXtCMEZRM2n5PJ5eQpp1X1tDtxizNVsS2ZyC0v7hKrsKmTdZLpi6T1JVaGWWvICB06eCtTWP4
Cob2Yaqqj0tSndQ1wHOkN96TyjuK/Q93SpqhZfWhPR97DhiaDI2VSb9PbAyrm3LuIeeg9OxQ0cvr
KDhxfQsIbFeN7OHmO/Vg/aqOXyWhB9kESRHEQX1zPwyTOWAWm2Pisi/Ypis/Zh0ZX38/XY6XKQJh
lkm910MXwbd+8lpH1V64uhu+L83wfJj7E+FBW6n9d47Z4+ok+RPXoZ6upW8h5B63F3wJIjWr0n7f
Rd0zJmfNZU8Jd0vDowKXHBT7PMzwG52LZIMgNJD4rHunHvii3vnjaOpbQL8EvUMGVEupvR1ND6/z
osiNbp+DF77IUYXYdvTeKGfN804CfCXylNP8WTTCWI34HH5Ncs/F+m8I/w9357EjuXa12Vdp9JwC
vRn0hAwGIyK9qcrKmhCZZei959P/iym1biYjlIG6mjQakCDgluqeODx+72+v71LUkjJ0iHhFvzB5
gJNuGYXpaJky7knwDjt0R1m51TWh+T7W/pVfWddlZWRXGjpET0r6/RzP5SZUpUUZg+6pLyWPNMsN
0ezOA9MnbobAuOmTYjvGs/8Fsqxkk6W9JBqu7PgZBAfr3p1I0W99aQwe1VZcjHzikFINAIKqX9wg
RTJcnMRFlMExZOnaQKMrhpdDIqQucoh9iy4fYRsQX90IHMTbAn6nQrIVrSB3A3V8VTMKbSWd+DkE
G1fvd4o8yK7St9alZoXu5xPvDSm0Hg5y5mScKK3ntrua3ERAzbTPmpq4IRFgOQ4TxIhD6LA13Bvs
WvkQ3behhYZqNMd8U5Zh5xl5re7DShF/gW3+2nXKcDN0mNYXzGxHnTPDazI8GkXKsRxca6+aXrOD
GpkftK9AeBpr/rCsA6RmlRR8D2KscqK423GIgJ5SKtIqovn7836eWmAwOhbUCxNQXiPAp0AcNZQj
NRtII3xJkSBcBXPzWHXpr88bWu/7y/TGrttSFrNpKvRWe+oATbgG1FB7pZgmu7yaiS2aXBknIg3s
Will927fpM8x88D+vOlTfaSoXSVTtjjGrfNlokItWdmWtdcgyfxFmO+KN6P07M/5OTvG1etg2UYw
UgMGbbKvIr5dvQ78udHaVPRLb86NW62rQrtM1YeAawbq/NvIL39+3rMTH1WXiT0hCxBNSveXnr/b
gSWh9/MBx0JPbCPVbajeR9JlR5rebvxSulITyWnTcxSZE5+TRgnHQ4B+sw7/2KhArX86RkPtZYGS
bCw9voSIRhWLOuZnBu7UtgxWhYEz4JbJrJKPTaGTM62KbJ0nG+WvYEK/biCotjSqvSi92WjDuB+6
9nclNrnTZMmPz7/uyY6+YbIWKBd2Vh9b1yuzN2qLeUPFP3V52pUetlsYuWd6eWLSQDVWF2kMkHna
+9iMRdKi9YGue8WMJk2e869RnYIjLVMbpdBjKeF//HnH1tnCZZ7qPCo5s3lJI4lezxsKP3F9EypP
bi3tSUf4JpfNPowsdt8pvZ+mMdyQHyj3+hDIrinX8bPZlO7Q6jBh9WHehxMyzjM/ahVZ+OePwh6Z
172MEfb69qqDATDzYEG7+eIWdQuVOOb0Ulo/qFRJbWMekU6J3a1myYTnKIQ5c+s7OQxks5bUMo97
orIf1pLhK7FWD7yEtSG+by2cdbPpUtbz60kOXmOipJvP+3s0u1ATQMBl+VrchpW1hmVQCyEIUBd6
gQ8qXl6cRnM49dqZbh1tETSDAoXPCcyOjXc1uxIqoiy/T6H0yRSkRbItIJMf5/seFbVI1WxR/fF2
yyVqucQsaB6EMmuliiqGFfepuPAGTd+bUu8ESXdF7fWZ77fchz4c0DTDPCbsAfgGUcgKihbGkbgU
uRVe33QHSoa9LBQ4QeotpRhnVujxPvTWFhkAESSJpBury4Ba6GDAqBj0SH1xP/G3+vQi51+XelIH
IXUDKBuUN1XJpXmOYbz8q4+7+e+m10cK9ZaUArd8TcRfFwGaz95KQ6f1y/1AlROB5sbpQuPQq+b+
8/l5+vv+1fDq++JrLcA9CwtP8a1HqUb1kZfbrsqv5fHP8I7c7t8+L3QmHTAhx+dqox1nLRnLPCg8
IafODHFgUOcEdLozEqqjFb40I2E3yUnCOIqrXQ9hiqTPFCd73dDZuvUkp4OjdsqOSgI3EYw/flPA
9FkS6Gxobwn+ZWW+O5xFvTNk2Musg6k5kIg+ZEUv7GozeZ1rvDeRsGUgaZUvQRUedOPc2Xm8vdA6
wfmFdARAa41fTPCD64usYPjmzAIrNCVU0RP0rjtA55/PlOMtRlz4etzsICsgC1utjmmpThzrqvDQ
eGgXpGCR6GZy71gkknaJVombuZlH16Tu9+HzlpfNa7U43rVMXPbjJy6FnL3BoJNGY+7VLnN8RACf
N3FiGXAs8xkJGHFGr+22ghma5Byx/rSpvcj1nUnuSVA3mq6caejE7FxShQi6uAXACV5t1JluYV41
sMeYSf1Nru7rKfmJgN+tGnwIGv3M6j41PXi7WyCodK6r5mp1z9gJ1MmCKTeKzKlhDNQFEg5SIJ9/
vRMDZJE0heFkYJxDKOXjANURnEhI5IVnBeV3iNIuQu27v9EE5szEBIloHVkDjWT6RApOAexG05We
ZZUtt+bjf9fGMkneLeVAHhEmWGxQcaY5ICvsFmzy502cGBCklWyACPu4Dcqr6wfgtKEceiH3Wksk
OB/97CkCDsU/fwwpRD0Rs7Ngde6Aa9uyfjQz6EK0kxuwbbL4tVdI0HHT/lv9+aud1SczVJTdWmnl
Xpmagj0neJqb5mOVBf8UOfxHKcvJGfauP8uyejc0wjApo1HRH8KidxjW3wkUf585/0+2gXTnLQZ1
bETXTXqt45/G+WT4bufDOkfv9Pnwn27CYpfhQs5mswrdluaEYLOgG9QAHOI2v+x7dfd5Eyd2MuBu
i1cbgXX6stosxd7KU7aCnHcG2Xu/u1qSxYtMYLaqP9+XEX0vvmmw/nANXHr7blCk2k91hj/3xqXq
dkmaxqTL/rw7XNYBxDHJ0DOt27CKhCptPfd4uF3DRqMmz+y3ahU5YmyeeZucGp3l8kcYkkIBvGU/
9kcHYaxZhUhbrXg3N/cBmfzPe3Nq+YMuXlCOEtKno2ueVBc6ynoGZ8ouyWT/WHKJmRGdyRWfagbj
SIuMB6qkY6aekWZmQLkrkW3UDwB0QOo5OqKJz3sjn7i1clwa3M5BPSJ/Wq3KuWln04eX4lE8elNM
+IsDWZQMuyyrjVFqWyGON9RIbdpa22uN7iJE9YbmOdEjO9dhiVe5k/wA7cYdYrbVCgKPbHlJUW64
Dx/yQX3Ii9kVjGRXK50tKde9pp05IE8cxx96sLq9NWGjmY2F/U7aKo5cvbaq7MVicSWrtavK9Zlz
8mRryAPRthMFILv+cYIFVidGRslkjmDWivMNpYJU81FZWvyOrO7M6JyaBNw0/t3YamvGsoGTNKIx
kRJdzgM77Azb0J8+nwOnu0QF13IxXAzLPnYJXGWL4o0POEIyZME4oxh6gXqZlNztdePM/nm6T3+1
tlqhfY9QpoQ641F1vjWUydOEr6F8Zls73QjyQzLynJ6LzOz9tub3BrSaUsWSSZhcIb8TLSqh6+pM
V07t09zY/93K8mHfbZ5pTzUz5T/At2MK2q2L+S2JP7qS+l92ZzXFSyuI+kmhoV4pNmb2I5Wfteqc
d+LJaaATeAV1Sm5jnSTirIN5CwKGewBc8OE3GFwPLO5GgH0hVNaZR9fJb/dXa8bqjAuDIOqagdYC
tXFHYAKUgtuTCbOlO+eQcupMsJbTFBGMKZF7+zhMeiWWiojNrEdgzwEwuM1M4+8s1HdNrGZC02GX
3gsjMwGadjQcKD7chMrfmm8kObh8LjV66xFqciXy845pMExXWig6MK3dUuRVfC5wfHJwOOBMjp7F
gGDVnUCdDNh6nKKtFiHl1d1JAlEoo/rIzpymxy0RW5N4/aI8YN6tt9NcLi0xjrjqLGosRan2TUPN
UtXdxDy8P9/mjk86mpLJFLHFvWU3Pk6DXi5DqSNM6PmCsTWr6Wufll4ohddCEnq4e8jNRR63Zxo9
3oholBgbCixipUeVOBihpXoG5gAd1OyKFIIV6XXWnLMNOV66tKItiicClUuI+mPXLLCtM/wpJkY8
uzhLuUGcocJ8inqZqIJ+ZsxO9olnMxFRsij6uiq7SoRYo7CP2SEkGySWXioMbjaM7ufjdbRsmeG8
5in5REuCNkX52KlJFwLueVqFl6h1kKviCTHUmWV79N2WJkjGLJWamDWvFxSQ2i7156ECgxmqW7Xt
c0cWamx+pOlbQP1Ed87/4kj4scTz37W43vYCwMRjnU+0WJS+G/tCf1MCGNpkef/SaKU8urWRw4gp
TJhwQ7PTyKB3evIM0Ok61cudFWujhyXhS5/JV8HCpqgNZdzFRvTr869/NMj8UJXoG2Fhim+A9K++
PhX/Yt53lcdofzWo0xiU6lqLwzMxgXPNrG4DSdeFut71lac3RJ8ADFHSOyYbXxzOLf+jnWbVodV0
KtLaimZoX140zz9gIrtZL9yknf61zcYz0+o4Cr20xeqAXY/fGpVDHz8eRbhyqKZUnMYKDsQ5Vymq
uOw6ka4bU7sSzXQvJOlOjFSiOlpw//nInVo3lF3qqBAphOQ/q8bHKBrEkimWybkIDMzsX5tsLL/9
d62stpyCynQ5JCHuTSbmpjDFpuCcgnW51XyIGYoU0YKlIAzCM5tv9rEjo+UDcq6U0qu78Ypz+xks
2r3UxLdG6D+IVUZBERejMxv2ybHDgIQvR6tYYyzHyLtLXa538IpLA6d2ygGJc4+BO0/3sFnmPeEL
ALNR7Ih6I+1iHul7X1LP7K5r6exbdo00Kv2mIIV8/+q6Eo+TP8pjxviV0veiSp+EMOHph9OoFGRf
xip5VsvodyunOSVRUmaz328+H9u30NLqy3NN4klIjHMJdK7mbxExvbj9l16h1b431+kvSjrv+3w0
7BoOnN1DEwV0lN5VQ60cMgqsvbaX3TBSDXdEHrRBw5bcNZMfQq7ND0Gjo41v+nQ7WuZGKfVxU41J
ssea0alzSgvqYr62tD7Ywp16aOqwuaBE+Stxd0iBo3YxjlbitS38mwpbFM8AA+VISi9u2kHYp1U+
f+uiCClNAF0vFxowd4yYLswTomMJ6T5wTGTgCaJ7JXkYwjQFvKbelrWBD24RHkLC3xuu+ZITDtkV
bgLtpSpiEiHPkdu1wePYpz2obuUw1uNlYEaKl4RVBQXCjJ1s1nuoTZQ2qEi6VDufG7T7UbqleO1B
jyZ5OwmBvvdn5SYcFUDKRZS7YTLkz9JsybZY+BdVVg9eM+Mh05jmZQ9TdjuJQEr1sgP/A3/QVptW
OiQ10Tn0Yb8zzXiNGiqm8mkfCXG6CRpKZbE20i4Wyfce+/Pt5/PhxDEJWUPi7kyQngN5tdb9OAeS
IE6l1w557MzDHNhhEFLMH90GVnzP3zqzCE81+GZpxC5KyGitsOIeBa0grEoPDN/kEJcMSJ2Jri8l
B3PuI2do8zNdPFIScjCby+MXLSspbRxJPi57taa8Jmn0gpgbQM1KA5dGkDx+KHKjxYA0eukq/lDv
E8stLe0uy7JfZdFe8tPyq0AuVdsvw3QvWTHWYNE43SDkzl9VQVa2naQ3dmym0Z/WBi47BZVObBPs
UgSJ1xexycySySJe7zUlbqdGeehGoT3MWXhjKiWYJJN6QT+eCeBU8u9eMB/UejhXan7iAMcclBsC
yAN2rCNgyFApRtsZBadN5mgpZUxDqzlcR//4FUdnSRqwH1p0GaXuxwFSmrIE0ToWGKRm3/VY26Lz
OBM8PHohLE0s1WHYxUhkxFcHDiIxWGZ1X3jJIH9thppscZ5TURnukMNF9nL70QPlzmi05syEP3XU
QargzkCK1STw/7FzOXZkwH5F0hZNdFiwLmnpP8JYvZ3C/FYrqJLP4z8Oyy691ZjEi4pjiTZ/bDMx
a3MWW4neJpj6Tv78gBGua0Tg21V/OBMDPvVp0W+TXFpE5kcvym4CSDyCP/BSTb/Fpi8hn5s5iaJf
lAZllqrxoFT6AxTZM2HUUx+WEOqCAMF9h8ffx05qg06sXpVIxsPqlBq3lKnaTinu3JSV5GrTUhaW
JE+f75dv763V+YmsQiM+uFjq4S/0sdWkBxKqcbB5/Wwle9xXLgG+WOzj2quSjAEUnUm3zTF7jfR2
h6pvkyfJhTTpPZS/mc9iWJWLljXbBsM0O0GtaCYgPUVzhYLtvo5/qGqJBFNoXLyoGyfXFQ2KRf1g
JNorFsnPRonDcDlLX5Sk02wiu9ezkQCVBHlpm0X4UipyZiPWDZB4mhfI43q7U5NwE1tJ6NZNBU/e
qOXtUta36aNzOYe3DNnR50HBiHYHNIahrtaZlqp6CTCIRGCTcZkyBNWWlwdY2Yh2PRfaQZ06Y1v6
4mFabgchxc7fyeVt4dvNDyIWxm0XNi750L02F7ErGYXKx6hUJ47UZ93EDC4OImtbLPT5z0f2xMFE
zJdQBZQtBBdrc1gcbWDm1yWnhA5MiFrs2QZFh29pMwaXZsmodpVpnlk7Jx6NVKYjdeZ9r+sUVa3e
Ymk6ahTgaIVXD2q77cbRcOQU4VfJuYzyrMSVlbJ4IvCUzZdpJDmQwthK4lyED6580UztdRzar8Ai
qEoU57u4xE1yrNLKFQtLOHOSnri/LpcERaGWHngSvpsfJ3/ZtEFldMReRWuhLcePSu63Nn4QIJgh
OS7/mJ8J6FtKyx79e5XtBnmQzt1haeXjHCNOxl2FFAqYY1T3H3/FGENi9c0h94QpuUgn8VoUQ2xF
wAiE0iafrMsh4gprNueemcfvB8yqYP+oi1pssWhadqR37wetHiNMKEjcpF2JI6lkeWU4J/bUmnAs
X2s/fGCW2qPWXVHA9fnsPDqLV02v+lw1kRRmIlIBuZ12ILL3U4Fsu+zPjPCZZtbpSbOX0xC7IxaB
1V/lKc4zbePJxTmZ33Kr/DCCS29A2uEQxxAepSYDcCedgkWCN4xqvff1qrhIJfVcNv/0eMHWXyqV
4MDIq4ufPJsduBZkIzxJtnKrPoS6eq1H4WtvWbddQPEetQQXVV3t5M50Px+w040v5epEp7l3KquD
okz7lscA+eqqFA5LEV/nxz+npO3sqXyBr7gPQNw7Zv2Im8z+TNvLrnH0fd+1vep4LAgR/sK0TSR+
q1mpW+tLgQyPvknf5H3/WKnxt9EUHsemvMQ/9k+30mV4sQEnVU9YlMzTx3US5MaISxmyg958DScZ
WmZwMVQ34Kd3UBnPNLb05aiv7xpbxURmAQhnMhi5lwHr7skyULy8GTRYjlr6Xza1fizBcceliYh2
I+Y2kBUnYPeT+nsZLfTnI3i6UxrwDe7+8KVWO42idmWlSyyQDsiuW+o6TE4RmJFmzNM1es/+7/QM
DSCBJVO2EAF+HLGMQhAqtOnZZNXdNpKTwK6JoW/9OsNXcVTSMzP0ZP/etbeaIcaQ9J2cMWhYWtwa
0nDV1NW+MrEQk9vd3/iU7DNLEpzVvpavxxPRYexSwOLAZ7BLU722msKp0ww2b3KuhunoTrrM/LfC
aPJs0HVX49YIcg5ldenXROmsrgOEhlDcWa3bVPM+TikDE5Qvn3fw+FReJJW8a98ql0BTrFaAWouC
2PrL4HWRU+CMvWn88LWtAOcG5V5Qs8sqrCI7WPwDWuMh7eszj6sTp8aHH7BaFx0UikHERdKrIqod
U32nIgxPzeH+846eODWYMrzgCFmTPFiXfaeVPgND5OM2khQeuJtXNqrmc1OTOtfjHYUgIVyQhQoF
CWe1eyKbYNtOuMPqsvAdmy0f+EGmb7kROGmTu80ghndTOQLNUqYfUxlTM0PIb5PIkULwS3xIhOo3
0ODKjky5p0Q/rvdtR3wtrcqHhCzP1pjr3UROqiqUq3iU7wA9FHYc6eO+l8J+O0SaQNV2NdgdfjpY
d1h4ssnlF+JTzeVUUO0Pvmvcos9VL3zAg0ulYUflGRSl3MFgPsqpUbJqysATvGD6zPxd9GKwq9NQ
uyz6aNfnwm3fKdlFQksbPL6AcQziQeoUczP3CmippN32i7/HnAvu0FvJrofgjFiN3ifZ/LNsE/W6
8tVvAfGtzUipTYU7CWDhtvdMVfiixGl6ySB911J9fGh5HTuFFcy2rJTzbgwg/8yTb2CQUeS2rKXV
Hs1dtxGEtkDkEV9087gryjS1rYxidgNbwLswVk2vyw3/RlUzCdqjRPW6TmmbqvFq0qV2E4TkMyNf
fC6b7nEQfMFWcvnG8KV9IpVTSUmFrG3rptQp85KNZ0ijGIBpcoO+R8GNJRCmqykRh02YzP5d6Gu9
g/lTfaBGyUSfI2IKXYvQmpfg4RAmyS9hVqqDLk/ltVhz9VzATVMX1K4Vtxp8bDm+NLWgcMRM3ddi
qLmq3or7AYwxWA1yP1k67CNV6hel9YMyBS9+Bj0zHh4iSRkOkWRkcD3rwmnN5EeupuV1P9evPLNn
um1tFOLntqXOracoaexiXb0bKOlyVepwOQPxEUNIZe5AeSH6iaVdX5rOIhGFizspZBBjbUO1jrID
kXhD5J2xG3zYNdHYGvbcFdq3qURFgKlZ3F1QEznWtqn40FbbOXdiuSAlWIcHwEnNF4naQlgfFW4J
RiZ7UhboG2NWi4PaNSMsXrw1nbiq3TgovhVmk24DJU4AmgzDHUhyn9eh0u2Fxr8q9Ul8GoRAg/YW
JLe1XyoCZhexYTfWaAPA8i91E82vr6rDdy2vYy/nw2OJTvGVssUWXKx2PZC/K12tkprwca3lcG8m
XBygJRvAQbE6au46kuwekJuEzVlPHKxhIP8KVY6fUlleZKQq9lhjulrTgHYrCp2/Xnw1xHYnZUPx
ooGJ2/uxds87OvlKblOU7R6B777q9fYlVEroLkjyfDufmuGXFoayaqfq0FcHS66gNQqTEDtJ3D1G
k7QzCFhAFlvqCEa3FAYnUywS5GGrH0ZZezbCUbqoRIly5zI17MEw5htqsWtnCIRth/eYPSsdL+Sq
6eqN1PFiA9Dgp04+W72XSvjY2LEwDNhdBS+tOOiu33K+ZooWKxu5DmboFVT1eoE5UdXNs+fayLAu
LBWsEO0SLmPgKNksw9MvCHuaQT07pdxQGRoElYwGsxtip6xHQ3SNuChvBCHvr4zM6g+NxJrZSjFM
90wXmodoEqQ9ImcVM5dMjX6MhX9jhFRMzD2as6JXI6cXffFO6Emv2kPBTjYBeL/042HfD801APnB
8av8p4ZXseaUYRS4ZWXNtSNgcV7Zfurre6nRgoZEfD1ca7l2nyyA3ZYXtEUU5iJJQizdSl/dVMLo
iIl6k3TxLRXid4OkbkO/fCrr+Gc9lYKNf9uFlqbXZiDusME5qNgq2Eakw7kxwtDpaulJmGfCMiKV
b50ZE0lO08NEdaM3N8WFqad3s4hZLzTD3J0bId3w/viGBLjZ4D3abhNRejI0Toxq8fLCIP0WTx54
vxBdvDFsb4nZ/cxM5sXYTMOmH4K9FKqDw5HzFQ65j0u08ZuGOielgrit+gu/jL7knboZlKe+nSmA
r7unRs+eQpE3OcAmHslieT9Y7UNiKldClid20haXZmS4g6BSa1rd9636qhqUYQ764PrzRFI62gV8
GWmy7oTWZ4l9tbq6sQVddCF4bU2zu8r14GCYuWZL1oAHHrGozVQRSNXr8NLPNcdvs19xzwe0voaF
5VSl9SXPoy2x7n2hhr/9GBPhrLkK0vAi1DoXa6ZfYpp/gUOCj440HOZEXoKl3OJ1anVj5cGQhAtO
f0fiUTpFGpVUImC5Z4xHUpZ5+NRjZKgkBga3Q1w5Q5Lfysq8s3T2gjFI83tBYqUnc/ZV6Sd7wE5H
0oobcsWO3rfagi36EfZ+z+4aXKtStlEj6VlQmzsVL9o9+4zdmeZ31tT3pJ8cw8BwZZTyV4uAXxBm
F2Jdm15g3eu+vkVTZb5kRXLVZvpVjcGSE/dMx6EWdlOqHlpfk3YK/2BU/OI2DsJ0U6kavlciVkNa
70ZcSPDUaeONOumto5qzp1bNfZKPvyhh6Q8VuXv4T80Q6KMX6n3UfJvCsY/utEzN6+LOL4wxdClN
17dBlMwHIpi/P7+GnXrZLjwRTEAA0HLxWz0W/NE3OmEiUhbL9SX2I5RhU15tPsvDzSSLN7KafQ3U
YdeZ0bk39VGMjvA5UwShl0ZBD1mrj8+UKgc+yTQqvKapQZiZu7TFPVV4KNLh2vL1W6UU9r5IRhU3
W4byF6ZVh6k27lrJuJibF8Dv0JnPPNWOL7+IAODyGyhmgBGtqQUch2kSxlPG2xqXmkK4RMVjV11+
RlR3fPll4NnEVeq3CSesq4zFmVBzlJiZFzQiHiBmKbaPZqzH59IVp7qDsMGwDLI+wDJXnzjIe9jv
FhyLrFAfcB/eSIN2S5b1zJPhVHe4X5OUoyaFh9IqniXNSaqkhpIRykxqB4o47DRBe/h8ph5PF0mD
d8t/VYL1iHo/Thfs0WCjt3PmydbkarinZqJ1idGTK8NgAcb7+t81t+oTZSIDTuli5lXDtGVt3GAJ
YC/T0Vp8norm+W80B3EEfo8COGOdNcvDQpR7vae5EtKTaXmYZHthrthpZILias7M8+XXf4yzvNG+
0A2QouN9tJoYsLfDoRazzBvmDLOd4AU0rUucCR7cdTRNu24ydkJwTsR+HCj42OoqUNDpZTJjPJV5
XIuxDJsJt0CawzUHz/N/7i5/RJf67zCcH/hSp6Gf/w/SpZZCiv9Ml3LT//XwkvYveP2+R0wtf+kv
xBRheCRRaDwV6suW9/K/EFOW+A8qPUm8E+RdhJnvGVPqP97SLBZ/CR0AksO/GFPKPxh0heDXW5CY
+P4bLBVM6e0/JySE0/9YmoSuZj1xwVuxD0DMJwW7IME/7gKGOo8YKevaNu79xw5B+UMyCsWLXOvz
rsW+Nt2Kvta6nVVm2ErXfqw4fb+AFqWsvm2DAoJxZGICA2dRiOxGFvoS3Zc2PRdSM11gzgdEmOvQ
eBOYhh86IilkxALtuMkjKf8iaWn03deV/L7RlZkoTFhId7yWSYdZUnJRFlm4M4KA16Amj7qdjWTF
DOo4N1lhGK91a8UbWcN5k8RGr8cufgK12y21yCizROUpjATFsDUtmb7lcYPpOChG8Sr0G7KE1ZwJ
dzGOXXeZlGk/yyiv1A1+lXJpd01FfX9XRyqIol6uMIRUm4DXxJwWOyWVNao46YexSbXIwP165J5l
V5msl7ZE/uW5Loz5cpSlZFtRFPQ9alXLdPAPRsmUYsfBI2fCcrIcAvUlybTp4KdA+1MzH77L3eRb
dtkowL0zdROTFLOnxix/Cnk6UwOHoSM/qVze9QxARk4naG9SWanp+qhcSRQwxC45VfFA9sPLh/aQ
J5a+mXXztxho7WMAqzm2W6pGNsDOp8CuRhnUDQnL7EpKhfg6L7NblVD0T3KII09uvIRnFP5F38Ln
aiB8akIqfgkQL/pUyXTFC/x6kSdTb4W7NkdsJ07ttzGpSjtWc2GXZklptyV4vLYZ6o0fy8+ZCkd6
Q0JRsGNNuPa1RezU9z3mesC+UV3iG1/F0pdEqq8bsRWvar9TqMKx1O99HX7ntTI7rSZEhh23cP4M
LGYDu0/hh1UD0djKiDwlKg9oSPPtQPzninK1q0nvroMlaWkkmao7mTk2fBSKcyhzgu+CT9d051ei
fpXkqLyWUNIjuuLkh9ais9MmeNieVvKCYAKZ5tM8S8omlGJsX8vpcQ6LYEtmqNy1Cq4kdpabaK8U
mahV0zZYl9StEtpxqBFhSeOHHqGBN5qaE+ByamPlnbqZkv/WB552wij3bgDU+pcmkRIem+6lznE3
F7v22yBPd2lBvlvEc9POpb67XEyDi1iIKV3qvuvYoNg+vd7kkvJa6TV+KaEOt1Qm02k0httV6WDY
vmYKsGa7aQ8aBVhRiFlBbjX1ZiDmNLbWXeMn/P9jKX9MKutXIzHZzULOXPwZb0utTTZFKVU2nksW
OT4hmNHhwhuaWwoonEww1N7mIim4pSqNOyzSou8Flg3falWet4E8DLKjYkrqJbqc2Goq3xU4Ujul
GVPe0UqRK4/icNOqANPSTP8KJhXDq2JUXil50zW7lxrlWz31GhPIr3FxmcykdKoc+z2CCrrlZLJ0
W3caqykRVObqpOAAV5D8F5AVt6CyHKkieFXrU+/MpiAfAhhzbuKreDKUnQopQbbuDb+rbZyCJbee
VMuJhBqTXcwet5jjFgGvJx0+RZg31ld5xFBXIP3NBiTOvTuCJVc2CjymR5XwnLaZMaQJrkV4uVt1
4gIiKJHSbLgM3Ku4yXNPNfz2dsQF8mBVVfPEk9d/GKdpUG9JMfIOlnj/h0L0mqgUmg3ilBysYRhv
0zTWH6i81uKNMqjjbRKFerwJJOImM255D0Fp+Y9tb8w7NWktWHtts0lUAxGZWDabmF1jC0EicrJp
FO6Hvk14D4zUxJPUjnUCVhAx8im3UHHEOC8No3RZjGmJY0U6Wg5/nEMg4Q1ulzqCoBkzvgOGSuPt
FMekYuK66H9p3bLCSKBBugaO61hj7v/uLLNMbv3ArJ5qhLmsYL3UH/LKaKTLFNugcyr3tXUSry8M
FEjbUBCLdMpYTtH3KWmZ19Ck4dS97UNwYsFCUNc7V2wxIorkgx7knZ3kCbEMM3AjA2hLiZHKNiHr
WFRPSc7FVMeN9fbdDeFfZ/B7ROxb2eeHu+LyHiJvBQeXqna05h9/lYJXAwbTkbbthFBxsAV80tLh
61wMul1irU2Ye37ENIhVn/9QmIx2lRYNIVzhMYn0a2pZMeEr4s4ployNVVgbVcsyW6SkXCFv48xN
9xuqwmwTpTssk+fzn/8mw13/fInqf5RoCN8QpX38+XqNS3bgq/z8bso9CzQET+8rXM9f3oDVi4BL
t4rbtGpGu5QjD4t6da/Fo62MlYuk38ONMNvxfj2jFjl6z/BZFzjHUsyvawbwzQ+DrQq6ZbXUFG6N
tGwdaB1f0zBT7FaT8GGhlEdp+93bp/ijO/Hpi+yHu+7/d8RVnlPv5swRvX5X5D+7+qV5fyN++yv/
90rMDRZOItAfk/8hAMyd8y/qKkxkigjg5Sxk1eW6istgG/6f/y3BaoXFiTELAlnZNJZE379w9ZL8
DwuaKKgIpuNylVb/5E58PMEp80UXSBSB38cjf6XjIcPWpWGi69txGiaXK5etEja9aMX4ThGQOpO2
2eAyASbQ5CCunvyhws0oyOR9D5DGlSC9z3mmYAIY3b/7jqe2juPkG1pJ5Hyw/nUdkdGyBt5pbCKj
GVBq9IE3D5L/nPq5LzpClgS5UypK4pVDE4yugX5yz6EsppcleUeC+Yi39qIvTA9zBDi5UrrmUQj7
ZlFlN+pGFaQCA4phvpXb9n/YO4/lyJGzXV8RJuDNFqYMvSebGwTZBh5IJDyu/jygpBPd1a1maP9r
MVpIQ1ShgMwvX6uhm0nS7CZv1n5rtI1Ndsqm0lHs5WofDk0cf6d9yYO0SCVHgriI2QJNhCp//6of
+tlflhnORQgm0b8As0BrbgeXn75ql0oDgmSOdyma8Ie5HvppR/l5CtqtwY5lQwYbpKxHV0HgJ5Uh
+1JZQhn9bkmpBCCqMrtUej2/zoAU927sud8ATLVgSMS/Tsb/9Qz1+y5jAD1x6t90lvzXqY2YCmB9
VL0s3ecTBe155VSPruVFkpCpM8530/UoF/dxTme5W+VoXq+ecI/56uDMbfpkCGKMF/TZNdm5vS7T
7pP7uD2tv9xHPhAMBVpQYEHOoSf30W5mu3RnZMMCgdp907czm5rqBpNWVoeK5tUnxoprk5kFcoKD
nYU59RN07l9aopMPwaq8ScP4HL/nG5KChVNQJgaDqK2Ul3hLEuMsqVxBcVHxkuSmCBejXIKOPPow
tTozcNWm8J3kceUYhoO51s6LdtWjzpnUC8VCetVOU2CMK0N2MjZ3zL3C8htlOdggjju7tvQbI7Om
/WxqWSDy16WTGnYLNX9CVFz6naiLp44ykqByIIQm3QykMj2kdiouW/owfXPR1xHl7JA9pMaUKuTI
62QfjI3zhglQS5kw9XIXK7QTAJKPdWjHQ/pYqW25V6V6gUhkdf1pNBmqapL3fVjM8dhIr1D8ZOnV
IMe8/zzEBKXioca/X6HhzfxyFN7OG9XI0/IHgPQ57BTKW9BFmF8nwlNfXa1oD1mLr4MCPzs07ASe
X66zw7vMfB9NpdU1vsDP8V1RSi2g2dlCdMD9nXoZYwbJOaWPQG5Pat4vfpwQvbriuXn1bGleKdWW
4EXSx77XhzgSscyOqTU3BwWU/S2Glspp871wyUnatctYnQ2FDpFmUEmAe0Meq665muuiCjv6gC9q
Cs/Ri5b2nUZxRyhGha4He2sBWbT6AnVs+t3ryyLS3XY8aoq4N4imDCs5vtScaHfgBdNeHZb1xSkb
gbvT9q7L1pPYjMcs9dfO8177Kf7iutPNuqhjG4yDZTw0HDoCHN0P2TSLMkzdxXvISWn8kZQiT89n
xbOvYBjmwIOD9x29pi5DIdjOX+iLpnIym68SPeXcoUi9urcXMYZLrdl7CsKz/Tz390slml3htLGv
dQShEspS9j7xCA9pmnthUmrLEOANm/2yaiiRyPgRZ71Jd602a0cOaNl3kBEr8NSaOP7J/bIg5UWZ
PX0pU0/5TnI0XOfcpTeW0bzOKacqu+Emr9DvkZ3b8d40va/KwuEgnr3jXE7ymvrbd63V9WD2hEXj
uKEEzahvbR8jJUXQ68Q3ttGa112Y8SBV3ayfj6tym7b5bRlb3U2xta1LeziWxWoEvI3xzhzi/ltR
WjeWFq/7qU2vKpFMuxT4FHbf+aqMPdTklGw0sgt6lFWkz3oZv5ieyUDHJkfldazBLnf6+TzG6Q9D
Lt0Va43KwXFI9S/Tijaj0Qp7p8XNeMhWoPWgWaVGym+yHCUcdaQI7ztbdefDYPYBz+R0LZZi3RV5
1j9QLOr5tIKbNy0K8ZpzCfqCcgyFtMjAy7TFuLBaWVS+VWcqZylnfoWt994NegGO+ZjaLwqQ3Sti
YtNfPDO7iCuwjGAoC9RPGY7Vg9Wtd43urVfoHCoU/IZ97bY1qpblOek4/7DeWRed2BpMHSveKaIx
nyRE+n2axmdrXK5nTVXFt1sX2kVfTZvQwz5om5Enp+0DBb6m54fCy5UCj4Wbgfw06fCj4B191UlA
cqFv9eq6TObksKUZ7rZu7MBYcvStE0UzCQ1rvUTu4Hf5LJ6HOjeOeTXxukGlDeUy/FCtdbpqTCkj
a5X1Sv0DZcx+Yhf5jdd1SkCIw0sulgtJ3fOROniOpAbiCcpo27PUrvCK0pR5vnRKceWuif2cYVmm
gWGa6/OGILOda2ZfOg9ASyrpHeGY7ZWZJOVhHcsh9aupPtMcUDXHnbyHqSZDj3VXu+v0fiu+6bqd
baeMUOqMKgzkLKWnLcmuk3Qwdo2TPTdYsLOQBNlOhNU4IN82Mfz3yajoFKNpkna51t43Ti/PVKMj
lAQ7PdSvVwUwRE3iK0lpAxJh1ss62uucKj1WWpu/TLmWPapFrf4QyTpdenr1jl09O3csTxzNWLEe
ZiQ6YZ14+lGb8h+e3d4P5WY18waqEreJKk1EvUtJ8rpMCOU+FoQG+I0hnMvW4bRR04dxndvVbbX2
9F00ro+5555tKj0zjJlWFnydR0rqd6reiDNbThe53V07i2VEZEVdiczTfKVrrKDIpDw6ohrC2Wy1
Q5GtzrmZUHQ0qrf1UA5oqCbhE/1I/oaUvXI7YmuA2lviwJizOVRllu7iPH6vURSFaYd9sGrt8pAs
tJ8Oo3iWbdK8UXsuHjM9L6PMHBr6h+h+LAbT2nMkJpS9NHNS5cw5MFBEHOzCS3hBTT2avTE9mmnr
3Jq9m4bp2pa7qiTMQq+Gyi9daV4PVd6WQWvyfLPzjQdkEJRdMvE9Ll6N6aVyvs26Ag9M3VxO2oa2
xDftOIpIFmX+YzErqHTTri7z2MkOdNbXgdPHE3AfUvPvdZeVP5xkmK5aGppDKWgaqUE0QIlq9WbO
PdGRmahUTagjvwf6U0TuHLsxngs/T3qWL5o89cF3k3nEfpg0BOgrQ9255zJDBBbVbgKa0Y6LaoIQ
jYqG1XNu1Ap4eC6N+yVzJMhjFpc1TtG2TcNJyWrdt0iQTvwS9Wq5H4RRfa3ZnOj/HvPJObcrg/gS
zcUt+Q05TS7CjPBBNVB5gJpDTZKvuRczZU73onaqCy0uB9YnrxYIaay+v8IL09iHpO020BLWITmq
6tzaO30y5IR8ZwF4VRAqMfI4nXG+YtG+1Mwp+THIBbzHo+DkXm+Yr654zAcOMBIP3ZzWxJN3MxqX
mfuhk62LbH+IjYkBLB8vtiTaivrYpXs2tVJ7HKQo9uY4lleidll0F4uep6zy3tSiNw7AgUZU565D
qta4dg4vrEiLqLYGAv9R2vVgsIQ8GkNqRsO6QB2MXbJghTUcDP4auFBAl+RshJKW1iZK0dog5mkc
BMV93+ePDpmAyk1lDiZiLDu5GdKs2I1AtBGrjHq+DqpxSTkwiNLUxF+cjLj8qNedQoSjMzZLlKYZ
a5MnczCLWQD8xb2Iz5RKjc8K3cGLb5tdfRS1Pd0bo9me6cOAJE9XR8dPM1ofpDks79wB5rShjgUz
aG7fNW0Tn6XZyGy2VniCdUQ+hHeP76KjTXxYFU0GMs6yG12PjedGqMYrs7YR8X9Z3+Eo1ogCnRqd
gNI43426T53AyTrznirGe0mHJOeu+qlqZRPGXvaccd/IkZx9W8+vSLR/7tbUDVbTYGAdURyQyDFH
etHdje1oXDT10l9Qj7MGA10bfl+rBYix3dZ3qCGy/JDjBBAcYrWmPoh4jIFIaTHL6ZeSQY3r2wKB
tfKzKu3jPDKdYawuRImYxoppvjogbkFWlsZ9p99mq0f/xJrJ4hvlaoOvMl5+k4nSnqsusvNa06uj
FHr5knpbwFJHqePqZAgNbfGgNNRzZShuzsSIP3gL7rpWxjw7Mrc6tH2Jad0q4obZ1+Q87m2jteiM
Q6TVkzC71Ejl9Pptmqbu3fW65YUUAvtoOm130RVy+Vbm+ZcZd9pZo61666eNgCHCb/1qZw0H4FUW
CZlWvf6Ww8UcF71NLntsp4csHgk/ldaj0cl1Nw0E4m8kh7bRHfUH84FZuXlT+o0PMTdqpKZSAHmV
nU59gLoZ9oRcRpgUYyNVKtgV0PH8ive3uhQf3MvwwcMIcA0ChzZ2Zt2ImgXGBheaHVZwOCNcTrWR
OhR1we94G9VTbKRParX9dbsRQdwJOCHzgx+KP7iieaONso1AEjBJzUYpVUajeH6xEU3eRjmpbn9r
xAmUUl24Y6jmdfxcfBBUSu32e8vkpXHmobpeGnGo9ZVxxGFLxQMj4R3K2HfHUQlwnGHCbSXTp6uE
rZFogSY9xTeF8r0ch/m66PIj+y6rXFz3P7IPtkw4o+sdBtvsnVAqvY3ip+6bQ//Bs5Xl5GmBsxSk
hWj92h2FKbpL7vmPWs2WOvAW62A0nRrUqCAlXSe+S5Pq1BnpUbG8/tZTq9upz0rajd3npG3XwOxa
hklDviVdMlHVwvtljQCV8VzeFnmhXc7I7R9dfSXHzdzowuSDOSw9M8bY5lU7hGzzOyvKSpZzEQ7L
BEOpTFyv1ESQi8nyaSvWzrvBTY8JC3AYY6seQvwQAEdmkW+kDE0KNrpDz0vBkDYmM8ud/Kmc0jyw
WkZOhu/xotkoT0a64tzcaNC2n6cHuh+O5dzDubbl/YIlwtfLaoliYXOYA26vH8XazGE6O+MI0dRZ
NrpKxbjv5yJ7niq8BFCyKv1zs9TleYrJ0NdbVnOPbpurOTf1LXvEiDodyRg7Thp6Ofk5EnUIbaCk
DRAu7bypg3wSpe1cUaiSv1dF1Z1XkzdFVlukjKzdMYHconq9+BKjzrb2apknR08a+Vdouu45nd1p
lxHW/sRgS9GQN2gXohqnt2Ht5PW6tF2oGiS+bZ+sSI+izwzqAmqD8QGN5Vd1SkaMc4twd5W0nTFQ
2QwQTsK/bBab0PG05jzL9fz7B3zyfxDvJwWl9Cb8hDP9BvFeZV/feFmGt18w3u3f+Q/Gq/8D3YIi
C3vZR4MWgpn/YLzOPxifAIM2/gAgbMsr/g/Ga/0DfE9NBHJrSBB3SzH/D8ar/uPgv+FABfgJmowD
9UTn8DfdwwZ6/YJHYXZBIwccxfX13yzgTkkFCJBXt+NQ1IKcWNY9Soh+Z8T1p/14v18KFSGgNeGs
BH2dSsYa2xBWnnlytzXItFWPCbXYp67+YMr4vHeUf3ES/xWN/I0F2W45eKlObSsSxFOjbiFUd8G4
IHd4CB/M2I0MVAschnPieJbycs3L5BOE8fd7yRXpSNv6GpAfngK1o+wsuQxckVKqbRVuo3lsI8bi
z7xsv0dV8N1A/jF98STwzxPizBKNzGt3kbs2ibuDgX8dQShqAswAycLWnhbnltP1D9aSi11dj3RA
TPf8pdfRFC/VYu9rhg6d0k9v9QnMvVbNWES2Hh9rFrE7a6jaT5J/fxeDopPHcwSWxTO2sRM8HD+B
2LlOBlzpJeUuV/pLu2kvlqq7cRJvwVjBQSVVx3AE8fcrzizROnVT9NNb+QfC4HcuY/sA2Dt52bZk
w1Oz4cxhGgmmS7K6JrEW1HPDAcyM9Z3HHpU5Su0TGn30NCVwyfyi/+eCMoazObHeVHU6b5JZCXp1
/Uou/WchHttX/+UVhMDwXB1UGtyc1/qUynBTJBF0vu1ivUDjvMY2R/bEQB7UD7UK6CVIdDMEoOWk
WwifSbU0PmFiaUE++RAsRHS8saZA9dCtpZ9wmRsIb2aZl+0qZrsfSr5Yr+uyWGngVZvXQUfw46dy
LW7qrKy+KLF8iKd1DWOlBviq9WmMRkFB5Kq71h3/mjgDcFF3+NnNneGMD0M8xJyzkyxweUNCTzQP
nGmOi5UULzAb+mi4DyZ2NCUChzWzaCaTfiJVLnf0KF9yon2wqa/Dhd6gBIigYtR3W/TOeJcYpfbu
1iWCnZikJDZGxfsi26x/7vjPs9LE6ju44iTo1JWrE9YcMRp/Xlr4iTqrdHjjeNl1IofjHySzRGJ3
XaiRH4yjpaqvnGlhXEiJLiIAiaMa6vchbgPqbIu3DtU7/Z6E8LAMFUbUzvO6r/ty2cGYK3tSYpv5
uRsWLd8vsbpsHMjogcPnxdGx5XaoFFSWoOxvorFQxPeKiz0YmKFsv3bd8oJq2o2IV/sftKbmrV9o
bnxVdn2DPKKTF7g8VJPhcmktv2Rs0P1sXIkuKWl9vjCk0/9I9QkaQGm859qLtwQkOtNfaseOr3B/
TJeaQ07LqJX6seyzguI+YY5hTfE9B53CJYhNIjI+S9MesGk0m+VQl7Gm77qMYde3qgGlfImTn9nM
poIl1bEn7LvJBRFxEzEGkIv2hbd2WKHyUu/eRZYq18lgieWYkiy1YPZBHBC5nQOuIGd7XQN6Xajt
4V5OCNtMgPmzqlXlkVgnwZe03GK0w2Hq2+XIUUQrjgBEaKmyPrWCJs2cHdKiIhhbQZkT0u7Kvdaz
bAGTRG8eh6NRAAQMdrMGtbQ1Sdt2/2gmVq6GsdHNb7rZ5gQU5wIfTiFp043GtV+Sy7VLlJwzQY5n
vyjy27gwacYelkp5SBoXhEAym4Z1y2AbDcWIzsBaXYAH6CabdgX8Ow0GWce6nRXisI7uBtQ0G2Qj
ncX87n7gOF0LvF1s4M4KHnfZWm5Pqx3Qj9xAIGtxb+JlAngqk0fiDi6LDTBaQY7EBiE5dVWcK6U3
HDKDnpFYlaJE2QXsFAOh+PUGRWUbKDWNBiUyMLa3ywZZIa3QI2uDscwN0FqFOgd4D/LzdIO7yg34
cjcILN3AMCbKMkpXr3nsNqiMRKhnBfIq0I2lPJQCIKPaoLVhdN7pTEMHtsFu5QbArRq4X7eBciQL
I4XIN6huBnzgZTVvm3E+I6vIOZ82YE9J0yEsN7Avb2wzIHxMB07UrujfMSJFH64XbbjQNrCwAjVM
8mo+5qrUojXt18OquffkTLsg7VA/o1LtmrpUrtXG4IyuJWk0d71GCZVTHfuG2kCaseqdAWGG+w1A
U7dJiKlb/UYH6syJ2zxqGed/a8NBFVUTMJVgo3NevLcbWqrWxvpj3hDUinXzRW6oKla3Khz7+ha/
hu0bNNAkfrXhsNqGyHbck1BsKK1R5TZJnQM1Zx8gbrbhuWQtrrdzvEgRig/Ad6rKZ5rgjJ0NGKxv
qHAnGgBi619gMQePndwQZAmUPGW0LVIODr4MdmOGNZBzXVAi71sfODSHnqtyw6YL8lYcwGqz0E1G
o6Y+t60CKFvNV+u5LbTiKiab5zzbMG+cBu3ZmPZD2GQcnZSpcY7GMl2IKZl3dVNmV3WV3U4ZWk/f
/oDVxYawUz81XY0b6p4qLplpfdZBhkwE2HyA8x84vb5B9rbQkG8m5bHa4HwOrM4uEd03aBcqzHXZ
XmskrdSculRl326EQJ9wr/3ygydYF1kenImxwhcz9CWMw1ynSaS683phzrZ3W1fecqbZfYtRxszP
nNwxnlIWiz2RB3jTAGAutJ4kFQcmo9gojWkjNxAMrVcmfIdH59PBVQZfDo3NQdGYoYTWjR5pN6Ik
caBMKoxfL6XR12flRqjYsp9fy9JdKXWE6cOr0BgXfV/DwqQZ+4oryoXmT8O6aRumwnwjb0hcX3fa
Rui4ZdkHrWPk0dgSTZRs5M9ENF2Q6Srx7/pGDiVIvHb93DWRlq+GHxvpF8BX8ui6YSVeaGOW2JLN
r3PmNUT7yPZCrcoucjMd09Uc8/fTdN1nG0llGu37WK9nY7O+FQLetI7zErNePwMjxO8dy1PkVvWd
1xkrh1jjxhj0oExT+VZhntrj74O8FQ2ghEwibczkzZra1zCu9/XGq7VC/5oYrgxHwIQorTczaVzg
R9a0ANRHCdoR4ZuVlwVqyfZ92fg7uTF5sVqGmBPPzMz5CncV7+tigPHL2LdLe6oDbudrtaQpXGeN
2F/0ynfdye8SXGaJt/ZoKNMyEhp7G8lI2XebGJhjv+H/mZd6t4MsZ9/M3BlzHDK8MGl60/ApKJC+
KlioSCYadjnAgB172jsA2PCWfrCgiwUwvG7UaIoVFu+0Ls0Xpg37al1V7JmjzitzmIe8fMyUvi1D
D+pVbBysdDvjYSzdoQ1c3NJxbw+CBEBThuVG5coEvwJwSXlPKtX46kklu4bUKSjOa5osO+fUjxZl
Sb0va7HaJjSjWap+r+jqE29CdixTQ0q/VOr2e2G5PEJeavUv66Klt5oyzftMxIlDGD/aA18MhUZC
omHGdZCNBtJjbe17N1xmt2WWyAxmukyomUBJi/IIW6KH74acB1rTxSL1ayu1mhtlnQd0ppVsnmJb
mdVQWLPeQp97desvbZY9NFmOaEDrJgTonbDzJ6OqSTpIXdn96IZhFqQ1zY3lG4VLMbi0OvFQbqoG
pDQliZf1EFprySokFO0CpsC8ygA/zLPCSJwYKjGnRdeupHVJ52z+DVlHmUTQlMaxs3vjAtexexCJ
2d95S0Vkfsb+/JyzBgSd2df389BERmXO5wL2Rvq22tcsWWr8ZSno1IGmnM5pTZwOyH/EZbZge0Tr
zITpW13tvYK/uj/Kqp33POXr7eQk8aHGrayFgqTSPeJ8ze9477UdPsHFIzyidAaf4hvg46Fck8hd
iuUm1xN7vMs8d0nDIVMrtkCb3lCnN/izHSnH8+B4Ah92RfYoU44IBp1Fpulz6maJCiBDSdTzizZV
3qXaDlbqhXHfq4YvAV1JUKcnpnoEo5y/OhytvovBXe7pju28sC+FpOltqym15gRcU5eq+p51M2s4
Y1Jz3yZ1md6MGBxKWNphsQLWDXbhpfH4LeOluWtLHog9zfHKFSIaYMi2mksczVMd6VravSip7r10
/O00Ar+oQrsvx1uNM8JZ1qT9XZ2tyr5cyv7CmZD6dohyMwbqtUXeDd/xJJYF/7psB3yWyKox87bo
7pujaZBrydy5GmtQxfNoP5WZxSBGLtalTp0eRv0+t6MN9YaXNM18R0+wFl/BNi4IPlJLiu+s8LKn
ddPQKndvCOKjHtSuTMsnhPSQyWPKRODNnlKCS1r9U5FXyU2FJyCnc2Eu7lpdgneaS94fphZTaKU2
xGm0kgKIZBzDNe/jwp8zPd2PusIeKEUG4F161nlSd3xLjuLt/arRnpH3hA5jmsucH7pXTIdiGQ6t
unAKmdXucSb4CJNxvj73VAgf9KmshsAu+3Wvu3UajonXHO2pQ5gyz/ohVVbpMzyklyD8I3sCUHdS
y3YXN/EaeLHTftPjikSheCSq0nUHFam+M9z+H0BY91m/fAYQbrrf/26Munmr36pf0cHtX/g3Oug4
/6DG1l3ad8AAiB9Fy/kfdND4B6QCVGBr/6C5YBOH/hsd9P6xTYckQ2KRNyjN3iSD/0YH+Xueo1Ma
Yxo2vSE2Nqb/AR3Uufwv2ASOrQ2T2GSgIJHERP4K29SoizvTm82o7dN0RwGzdq87C0qp1W5D3Z11
lFJjfxw5SRhBXOMZ8IRtX1pg3heGohahPiBhy3t1JPqe80RPMhz9rHOvhB7r3t5O+TsJSTmYpef6
+NON/gPm89H39jOywqd3NdIFTcIUkPwZG+jxE+iEjwcLa+wZUanY7k2Vxtm551U6mb3JkoV9bX1p
ctwly7JpwZyiTs8WlBS+IQid98FDrH3upvVuVLMd+n8zmk1CD9q+Ks4Q2RGkZw+vXdrcWXCILxxi
2ZQzdgi4ITXUciOfQh3yPWCJnPetkY7nqacuYcyGG1YeoQY93swrdawyKueVjso/ZdwVg6vv2rnJ
z2VVzZ9Aor9FAGHHRqyOmBjQENBJ3VS1P90QToIVNaadFg0T/1hzz3vsaX0LGzebkUWS3eFQZ+sM
G+Qxjk8K592zRRNf//67bFf59WfBtbdplE0HfJud7ddPYWEPbdAWGZGL+eGhFFlHoerQJuexl0p/
yYzipVVXffYHOb7//dKnoDAsH6JLwkDRWxPodOqDaFIyaahV6yOOwkhLpNX46lT+UBz3ydSr9cgH
+CxO/BQV5pIu9QJg/7ZFeu32rv58z0eRxkPfOj2svGoHuu2+QF/fde6nhda/31YuBPRMsJSlUQ52
ArHWgtXdWu0+MmnALXGjrM0+bqx+x5nWDGdHIjqSrk69V279r/Du9iVBLnnHLL7nb+m1MQ9VIsTQ
ow/pCQIWrYhcuy5Ct0ucqFTlg6hj0irKLuy09Wk7aPh//2H/9OW3G23AohBne3qXOyK2kabIPmqs
+EWNmzfEIC+5waDcwj9PvQYM/lkLxqk5nS+Nipc1e/OzOtbp25QRm6LWmCwj1ObWMcuSjox2Vzz+
/Zv9/vwwZLOYa0CnJPGc9qMMs9l1tYN2w8HcFCLPQ6C59B1MtZkFf7/Ubyg9DZPgWlgLoJUwEnz8
7z+tD449TUULi7EZwc5xED62mvVd4ewWZKoq/DWXEUMKsjbO7XrfPX9y+d/fTqzuW6YW2xt7oXWy
PHXmCl1mcPne0L/JorlQZ/nqqP2rkQwHLQbPwW/jZ7Mdwlvfq4r3OuWkg1srVtVstvZtgrRncIuM
/Nwvf/9sf/gVfvloJy8XECi5HwkfDW3cmV57N57Zv/PTHP5+mT+s0NwCyB3YP5YnlupfVwtbwZGJ
DgVTgTnfO323dxvjqdwOeO4wRJ2S4wJIL90JxyRDOBEls/u/xmzzEMAE4KnmwSYNwdlmgp8egozR
NG+GmYfAbZvIAewMJ2G0n3zT3wiHj6swVmwk3WZ0+fUqapNj0VJHrpI7j8niPPRl/1Sz28q5i/5+
U//0WPECQQGyPJJIe8KW5WZJBpw1yMhYhTysifOSNUvn6wiv9qNFrAsBbMsn69Gfvp6xTXYawBE0
7cnv6Enyy+e8o39ODA+J5+E9SeV7bzrgaca3v3+/P722pK/bjobtgq6h00qZVrFXHdxQRmha0Y0r
7UyuLV2xyQJslIp82qMiGH2K2F8aUpJUoJlPfs0/PreEhfFtSU4nk/7k/RimWFFJK5VEiJqXHtPF
eYbQb4cNOJyX4fvCz0ICdp6FM7EszK132SiVT+75Hz8Emcys/+iN2YROfmiQ7KbV0xqN79y8UEN+
t2j6JcVVD0ITT4x2GLrt1W+tHya1o8bcMLb//8H+D/Omtq1Pvw425IdwZnQ2EpjgwRO/FA2t1YCu
RlJtPkJvjMqFV5DojkwkjXqr3nUUnY0FKj27RRY0ez3xc6lhpaGiK1HfAyrWixbgT839uFWwY5Ik
QyJIrYZ//6C/P5y4uVWDuZSsA5WOkZN3z62ddIWgZ+MyHzPy/M5yz9078OX+OpIw9ver/b50spXA
+nLsNHlGT9OgMWrZQ5+XaNKtbvxWFNk9gn6DNoLPxtuPoJZf7z8vORdTCZ7WLe00yDfPqYeYC1ON
8AAgSBIvq1GYwVJ3NzMRhChUp9JPJDHibVVD7eoe9THqdBD0yAwq8vgaUSmyodkljd157W13PPQT
0QeirnQyIBgmtDS9lePWx0k5p4+6UIaiX6CWsEw76vw1AaT5+907/a3IC9I5gPFTfYzMp6vxNNSp
LdJ2jQYOUJFlVe7tnICcuasZYwCpP1uXT4eaf10PySUnTw6Sp00fadXnoyokbnYOBudNrlq3XRLb
nzyBp0vydhUyM7d0bp5CZtZfn8CS3KwK2GuN9HgF7RXp+zpnr70pLroKzw9hPJ9c8PTV5IKkdCI+
YKghm+a06mAWU+rCGC6RnjjJi2gLumqG9k2X2letBPutxgwFWWPWn1z3N93BdmFmYnTtXN9jdfz1
m+Jm6PPedeeIlhqyNtmF9MZ4iHsHpzlCvTMdfi+38kd3/ZHa7j26vmvbJdaOCQi34YuOMQKbUtp8
slaevpR8LA4KrFEOLQVYKE82+blO+q7mXYi8FstLPCfmEZiYhE9CMI9/f4K1PzxSFIR8HIDwzRun
jbzFogx9iRibNTApA7nWSZAYIjQdhJQoy4todXTUxqv2Zk0xxqOlCzh0KoHZmGiHSzD56TPv9h8e
B0yOqHTYLpizPlbyn2acoTVTrlXMUQ5ivAPurQKj7WBanfUNRvMlH5AqJFmZ7j65F6cmRBRCbJKc
BAmzwQBonWwRYDas53NOKGxX/IAfJnmCREyMYuQCEPrg5uvFVA/NuV0aAA+EXjnkn7T9t79/jI9S
559Xyu1jULqI5d4iH/+3n2QoQS+TQRkjs5yMb5aIvxRjdj2p+kC1XP+9mAb7gXAbK8Fd5yV3EmvM
oSzXsNK99FZx5RFU270YxqI5zNKhn4hsGnQgSiPPWxN7p6msza2jyPQaVYh1JLVBO3r1OkUN8X1f
rKq1Do2xqq+9WPV9bDbefkiHgQN/3RIVU3VBN6t+tYgqLEmmvWomQoNh3QJ9gYiABNKPyCjeiShx
zjSgsDeI3fmurxo+JCmHVPA0u1rXn9rJmO+Wcq19lyjpg2531lWLhhulRNlcV0T47lMELhFKCxj+
UZZxmBArcVkWUA7kggFH2Kp0z+dJKx4Lp8mtPfytsX7yMv42wAEOgUXg2N+QAnjDk0VCWdoltwY0
pEltPFiJ+chNfW8c8Tp0JFJkGzm6dgeowShZlK+fPAsnQwvXtolT3wRArI80Fvy6QAG7u2ZRyvH/
MXeevXUj6Z7/KoN9zwbJYgR2F9iTg3QULMmW3xCyrWYmi7nIT78/errnWke+PuO7WOAOBtPwqOUi
ixWe8A9r8LH2Nw/666NpBMUun/Qnu/YveTq+01n6Ph6qyQZ6eK7J4f92vDyeCi9ysn4taZ08dYZE
vDF27RU4o+BrTBctXmWq0vC30NS9MwTDx0wTyUOU1e4xdEvnzz7pWYiJ0o5tDnt1oWWx6JZoIdFG
C+bTLEUC/Z5aurmkHxUvgRbyR7vRt1KUBq3dLt7+egrfnyZ42qA4Db6NggDKZ29fKbPH0a8HMFAg
lWHmyDq+xWrQu/GkYu04UbCHBRnO5AtIHr8emkBg/kBv9zL3isftxRPgH3B+vEZG0Iage9p1EAFp
2qQJeAbD9vK9WXr0/6V05HMZ42y16EPlwjuI7Xzh5Fp+EyDa+015cfwxRHWUXDKO90Vjq9spsAMq
SHCfjnR4x0+eQ2/NlP2fWaeMU4Is69FMjezkDQaZU4WSpwWGDxx72+Wq32jxWN5CfH0uDOOku5mx
M83SOkqvBEwy5I+Tn7+IAr5pVLXlXjSN+RH4hPuZFpNcyrKcedECYhiomZ20zeq2zUx3ScTi3/ej
JU+DZTYe9PcOvD+YfrHX/KzeRV5iPpS6W5arXoNRwn27g2wjn6NWN7ZJ4MCJo62G4LNEhzjmmvkU
5eXwSN3GX6fgIdCOGksIQ1USJkss5DWMvoTOROR0Oq/iJmtuZggPRJmyL48Iz9LidJt+etHSTnsh
zjYemkHYL7aqaPVqOOmUtEBRDEpaQz4rmrXI4AwKnH2XbaAXTnu9pdebBd54Z/RBuewlejpaY7rU
yRM6ihGmEXSfOyCHmuh1P1x49mSvJQQBsWqqojoh0NsiF1sVwTIaE3UN8b9cYQwcVpsEN7J4GWia
6QA/a5kLOkYPedvWyWIIdfkMN1Fumiov44UhNP9kxIa8bjoV4DEXF589UUVHtInRGi7pH/shepVe
D4qsd9w2WdclWKiFpKL8TCyDAiuV0wFGhJ3sEOhyZ9JYh/J5WR3GNEl2Zlyl3/Sw727p7jnLMfXx
iTeG6JTlKjmMFvIobhKj4FtMCZR3hHIaPWepjaAhImnAq9FBYmglFkVt7zvlQjSedjDQKn9V7Sgb
Agk9hAtNxkuLtaXMtY2BTVlLBxwJfLUAOZmxJinGE6inV4HtMZKvEkBVQlfaq3Y6bb91kkbQOJIe
3UAnEHsvr+Kt5cUdbF0nPkRJiJRoDTRE18yopoHu9yi1Ddl4mNwxvHMdgpbJlv5VKujNTUn8AbNC
46qy0XlqZa0/1ZjUA62RNnznMdg0tW7kaz0uOowF02pVFY5Pz9HvNwrnts9x59BULyxVLa0pjZYq
HXMoT8XE9VqM14HWAwoxtdZb6LlvHgYbYCLEyLUxeh2SQ47GJkN5IzGVPFil6z+NfY8aQ2Cr+1oj
voBM5lXXNcZcm7IH+dGPLjPSGqe2CCugnKZ1HTjjWlXNcChTwz1h4IM1fOgZK8dv0YyP865d4IXk
OWDpbO3QjgMOsU5Sf2CbPHduLVYOkBdMXZN+29amu/fb1D/oXqztJruNVxNWkg9x2uIZGQb+J2Uk
6l5F5vRVZnzMPhy8jeTQvE+pL193umxXRZZ6pzHPnGvXDfrrupvcLya3wFe/0Ph0QZ58knZqgivn
mw5N6qwzNZP8YgUUi1StPBrSj9TObdN01eQ1qd8Y9+11gDVBuoJqYTzQJydogPezwyEO1atYr44e
uOobLc3XPkjB2y431T1iXPExUEm56Snsb0w3wGfe9LQ1nB1nqUD8H+HAglnIk5fBUX63gDamLXUN
amDm2HdO3nAZydpfmyiK3MakqLdFmAZQvHN69nhPatNNW07iemjdBGaSURIsJqkNsMcx0hg2dyeu
ndjucZDIhsdCq9ZgG6cPMbTek5uwfhmipm6KEKGTpIjT1XUtxPL7LQgoiXZXjyEUCUk8a7UH3LXP
GXpnJ5if8tns6uQIkcj5BscZ0E01lEfhynibgzFb5wWaLgv4bciWDkzEp1K3eEZD9cXJLrtd3QZo
EGdggyIvvOl9r94gS1EdLMqJpzjNvDstAeRRjF1136Gi8Hmqm/ijM1rjXeFHH4qh1F6dybU4e8BN
UEMzTmLU82WWYNCcjFN36wZNZOy10OjGa4kGP/LnzaxDVyTSvZFJUqMA1hfePcUUiSFiam6c0eOX
CU/cx96FOLtWuo9QXtGFvdoVRR3eIQ+h/I3b+t2KGR5sUkSjMFZUaRMFHxzh76FCt2EL2xKsaQp8
YgGZXiAYXfXTHrc1nFBkUdzJ1EGEwcMuclkn9WOm9GEZ1bVzUw5B+ZoYmvo4SxwwdNMPm95QwUeh
QSBeRBryCEPTl58SquMuehqaA/NT2UCU/ToFfRy1PlwJ/Rvy+wjZ9e2mTe1pIQCMpeBH7Wv478nH
WVFhGwcuEmYZTmYoLsbDLcXx/jMecOlLqucgdKQKN3khAMz6ajBbAJtmE3OKa9OzZvVFtUIxzZOI
TU/5zg4nzhs92w++yO7oj5Z/ToVIlwAEC2PBfA2PjhLjrdR6qiIhSFWUL8scUwEpDkaUVJuwLLpj
79CTSeUWdP2wRknAehl8sz0B/FePQeDLaYMyf3QKSku86nr8BW6cexO2dv1NkxlxYocO/6MaOFPo
zqJHLw1FVJNKz32cJpPGZWnrJzQW072fdCaFx1Y9kAfhDSDT7MiVmj13k+6j21lH0D8buHYIOdZl
+EFP+yP5TgNbXDMQxAiPWZ3cYaBTLPy+8q80xWbtUdLcU3X0xNoJSHC2RqvR5pYDMaitinvYzeZW
N4Z2FdGB/KySKY+fALY8j7EV6Rsu6SIkxZmDC6vnAzUluzOK/MOo0N8j7N/lqoZR6JDzbEG13GaD
VoBcsfFTWERmxS0nGsERbImaq90t6CMwJ566HYYggu88R0F+F4I+iaS9LyHoTaBR8mpnqPjg8YzX
hCvNLQdptnBb9ym35zimzvwjFk0Z+un93WCE8YarOzmiiHzUuxyBQafyHhKiaTvXm63bEVJDiQXf
FGU7wNg5ByhkPtI81M9N92MR5OshojfVaa7BhWz+GbCmdrZdTAup5/Yarb91rnXORkZ5DNKw8IDf
DZ9wYkcmE0zVQg2SAe00emKG0i95FRWo06H6kHpueKr8iuja8/fIoCsAimaDTKLn7Lu5aFRXkfqI
n058aLKQE6gOxiddz9oj4gibtgRpP2SA2wysMFZdo0DxqRIAqPLSvS7EFvPPfimaoVzLchdLNa6s
MHlgM2fLNJxOGCJjkKHLdN2M4rZ1Bp2db1h3XmAoaolKL/dqxEqrjaPiJh3keGtOssk3dS2j02hw
gto0DO/AaOEDALfnNI3JDXcbXF5mhggW7Nw2rwlHB8dvEOKDDepz0N3ZqqOXmuX2Fe6g1f0gQv/K
M/KvQV+MxyyjgLVyOse7UvMPdBz3wqWlx7AhSmy5I0SpZvipt25UWsMXRZjB7St1iAZlUw8Lu0f+
nmPP7jr0dNvmqr3RvoT5y+iizYdI4LAqWbVo3IxEZAJL58rKLOLkILkyO9vhxJJ8wzCo1nGQn1An
ME6axdpMiDG0zix2QROoTdT4xSKAbsavD1+FoxVrBB/HUxSICbifMez1IRWPGjyOq6wIx/s+NuK9
aFP9NoRzse1NnSSn7FLNWRn6oPIVDVPF8WmMV+5kInBdW+OjM8h2kfhlghvPzApFPbZZur2JtAxg
LftahEUqFuDnIbyXGqt+InEDa+VWR3okcb3wx1Fgch1bbJ5uMpJxiYpCuvGjPlqHAljbcoBMBy1c
TK/I0MhhlTs+HIcpDHri9Kp1boH5C5aOV5efEzcLP/RaKveAn1W5CYPBC1eULPq7RpLnLhMdYZIK
EgA4NVNtKlOTKcJIAcdUWU/5Q5cl2lUmLOgP3eQQAJRojTLZnyT4mlWH8wRKpnx6HUTjPTwW+0X1
OQSeyrY2VLIgsyq9XpkxHpsZVRDZgEoZZbYdLNuDEa+0QziJZGOkRXKPJxOg/MrwnyOsNT7mvYZG
gTPE23K+842oIHzJYiZ1Amfs4EdaeqB7iQRRBCMJQw3xRncKuLLOFO+a0iyo5NpyrTKtOqncXxa9
jYBoq8PXb2xvm2jebOrh3I/tNK5zJBs2eBh5wbJp02A9xMLd9cj6rp0xk19HltdKD117E3iau7GJ
GmdS8AhlowpG7dbOcfYgR5AQhwHTtBasgHTKwcMhqqOjzls6K6f2jEOQtJLOGDoBkjr3ggTH2zRT
gU5vDFKpytxVM9gEdQJ7TT0JBsQcwnqTmXwchCkPlT+eZuuSp0lq39wiCZ/6QcRf+lbXNxNmgV87
LQfegZgrCOu2uB+yLjw0NjaMo9ZztgPoX0VyFAvbGtCkHQrf+OBbMKWXcrIXozY/UuNQ6OmzK6+t
DbmwRY1fk48eQa311VXvmdtBENO1rdR2lUyrdWG63UGner1Vth8cjElk21BrEeVHFm8VepLNOhPR
zbAYjjg/KeR6a/IXrQE96tM+x625BidC0XVnt77qQRfHWAsVJVjlRVqF7YM5Tk60cGC/DYs0j6p1
OmTbmpLIta9Toa2FDdJ+aLeTqAlvQ9Exi6K09oNCQjYU2KKWseg/WmY67KXU0P4Imoz1W6BtRIWt
OGq5z31Xm6s+ephsKzpAuShR/o0IGIPMo30juU8XvVcT3RWCRCB5CIc42AeGHq4KShKzJ/2HsImd
w9iHiGN5fjjONeRuHwij3xQih6OC8AruKhxJflbmDYDTSS6ZNIxocbBe+sTu6yQZUkhNqG5h6iI7
7qikMdyrOm1PHVZHC66dZY82zNeQTj2ktuDZN4GGj5lDMQrA3m04o6upjFiLWfNr2QfBle8COHPa
ZthMQeKvhVbup6nmyra0T6pOwC1Hr4Uxc/etOYkbMNNpk8lZqwnJJ6IFf1u3SPLM/l1DUE0PfcEv
iyhBAVoZ+j5EMDjRaV6RqyybPu1X5RBWlEHwDtapO6xl5GqbUkeDTaJ1HdGqWESw6mbHy+HKSygw
mhYyO4EXJKssABJZi2Klu/BK0Rx0rzGIspd2LK9EkcZrxFehlUQG9IBRp3USq+sCCWpOwOw+gDi2
sNFAYYm1xLtqazr6Ix/hpQ2TJybqabTT3WDV21E5xwGm6XXFjWyt+zqU1SqGIRSAmBM+Ico0+lgX
uwCMcQtTt1hYNQfDJAiaJvC4nJTDorJsxKFiFPNuvalWd1ZcgS2XqNbco15QLaowMU8eGf1r7Dso
RhvFx4keZbmwUtTFGsRvNn6jYRVgteEyiINumyjf+sp+gp0xH/uodJkwZITZLiTFomVIblnguwJu
z7kNMgfNOaMXH3tDPHgT2nlDnsuTDahvAcrrIwTDGEb+mIL3MqYjmFyYCXzNXQymfxn7gszM7xsi
IWwLMiMkn4+F/9lspscM1hk2Oi7PIRC+lmPyjeJEuqz8+NFUWgcYM+qXbtZ+wzB0w2nHkrNIrilv
mre22ZvrGDHo68i1vDvhdd4pjoxyZcgu2YGNy08hdkuzhjcg5SyIFsXQ4aSGRf1TMI4l13dqn9qo
Na8zGWYnvUJ7sK3CjT6IT15ooL1VEDvABrSvHVXnbK7B2Tl2Yn1yDaV2Rtcsexrlp57QAGBhq774
gybvy0TRNXBIXYLJmA6UmekfOIJqma1cCR2panZwU/OTViUYF0WZ/8Ut0QYDWIl49oIJoJqWASio
l2FVaNwUke7Ejy1FHtQ4PHDqX+3J5YLKDAcxDxJkcep1i4A4DMOV1LvoxaUmcqzYE3cu3+AYDlVx
LHQxeitvcptX3xkjhosS2hJj2+6KZAxvXBdCk82d/E0lifZB1iL9M5D5eKWyUD43uUjvAd/DHnN1
Klou3jurcUBss8UBh4Z/Y65SijVrEUYsnjK0V6KuPLaiWX8KzWZ8MIq43ip0oR6bySrhCXboIrZd
HO2CgMAnTPTkyoUntaZVL49FiTbLmnwHBRgcw4+wBkPy89Zawsgc8PiIymllMvQ1OvQxHbS62yfV
d32PBOhWY3mbET0WYIF9e/JTRyzCfoxuu0DLP6A5WO/q2Caq8dKQdmkFU4EWBPmRusenAK5u5RsU
2hGlt1/CKaZQAaLSX/e54jN1hAzJEWFWhDk8N/vi19xTkzsge69s23+oHJialcjlcspy66kYRfhR
I7Rxy9Ffe2lVooFkCm3lVVUpF6PimsgnzV9K5J6e4kZQRnNV+IEz/p6K3lLHsRxTKUVo8iGl+kig
Zm8qp9oqUScAjj0USLjAPA8VcyPSl4bBMun87HObU3xoSuXShND+RP49WOiRpMKNTPI0ddaasvYu
otmwhCJYrDQvpOjrseeqtH2KvWrP1u2+1h3FmjobmlUZOd1SBwosy9lBM0Dmq4owFUp59QVyZjaK
JVq5jVy/XE8K1+esT9t9RBV7ZXPJvuoBV3Rr5+bGmmz7dVSGv7Q7pJ86Aj2EIglMBr8/xkUpr2YA
6J56vbbUQtNe1VB+m4XV4/4d+UW2xCZLHdAEEiVTR6WPEmzzoYMVv6B81V/LkIMCNqzxkHadv9Y7
4azHHqd6otyQxKjxULNxGl1bAFp1WEzKu6soa119T7jHqBgew6gwroQI+5XVJO1Cx2J65yUZFkr9
4B3jxjkgYptFCP1sRljEWCuAbccd2uw+GJaRb3tr7DcUqzNtAQA62Yo+83fW0KHUJFr5jIyL+1Ik
cfqpNtrmibqagyUcNN5klZhRecx71XwL6BIckRMVeyjNxmkk4rmqJkfe+mGK5d8Y3o5egSZ8MUZP
v264vNNemHERM0Xec1x0O8AZvW32DDSj0kg3qzUS8dZSa6qZXIptWUpNOpM3RWDIDzZP9UjP5ZXr
iaDFzHUXqJ7I7BdnDqeH0HO2bkWqn+nZI8p65aEpJ/ws4iKivmb7F575Jx14m3MeIIlwaPjS8H77
zBYVpmAQKejNMrEexxjx+kiJiCRAYm5oAdRq5hPH7MpvkWAjYVDrHDFes66lVyBsbwL6JDi6JG38
vm9muyCxDYEMAE/13fX+hy680AuYtG6I0RIl7wakCf2ou4AEExpuhBoVksoLFN6yS4CkucX4tmNm
A3CBIzF3IdFCOGu3uvbEim5jlEBLIzv4JUKPo6P6BK0i90Em4gVk/OMInnjp1UlPikCgbtMwWLSV
V9xmk8xALdovlB7SaxqR3mmIrXLvVpgsTBrdNgwRS+Cz+tykqg2aCSg9wfWJ/qwB3y6oaLtEapJj
QA/Nr0FdnYICoUBDGusiGvxtjobR0qY9D3u+yL9qI6wBF5XdA3SwlHthKkm7HeeBcgxq1v3UP9ep
Ma3qIO+2WtLgu4DvKdFM/uxBPUAUJDGcrxN7BxY/BXBrCsfXX2+Kd8g7hLgx76H/CLYBw/tz5K4/
liBGB+CiUrPH1VCPWx9RlhOV+HQLyZFqUOW40UPnaTHHTfotNhx9idDAkF7oh77DmgCsMNH5AORD
Cwf737crHcU0XcadXq7bUTh3DhYL9CrEcPv9fX9LDOn/TcweGZuvJYzJOIza//1Q5vz3f87D/8f/
+faPaPr89XSzBNGbP+DGDEvprnutx/vXpsvavwk/87/57/7wH6//DteJjfQvQOQ7KaT/w9+AENI/
Xopv/1i81F+6b+An//nX7r/9r//B7/5FenKMP8BhuUDZ5/6/DSb3X6QnfoRGEE1sAYASDoPF9/1b
Esn9YyY2eTM43HLmMuu/SE+G8wcKPwL/Jv4u/7u11N9z8Bds81eSSO9OeM+Z6Vj8jwFExwcn9HYN
dSZlPpnUI7d07n6IVdfQ2fLGcjlLyX8R0kcb0u7TYDPoBrqck5ePi3YYIdCmfeTuTeVXVOzqYD/G
k/XR80SDV0ir2mIRIyHzJTWDbBtMKGwiyFF4FxzzvrNnfjzcYJEZYHpm6J7NjHzfqj8cqpo+oTVS
2lgUd/b4QnPG/JA69kgq7cOgjny/fjJ6YtwyC2LULTFuR0J+gykdQDPgkPgQU6qJF5rrGSUphUF4
1mnU5cKIggoX2ck1vPG2a8XwSdTGaC+qSWAUreJp48I3XDtuVneLhEz700Rirt9gq0m5XUev6M5J
Enw/zYICPez9mGzJUvGiHdG3awglL4EjzkFu81RwkEABYz4sYG5vP6TRERZl6L6vMP0KCCIjd9Ep
XQPkBhPnh6X+1yL60cvkHNA4DwU1wQVtRDtI98/wdHGZWwbEMCTl3REcdiH1Q4O79JKbDW/qJnC3
YVfc/f4pdNO/1m1Xv/7j+kU2/9h0xbcXcqHi7eHxfTP8x8nyn55cbw6g/x4nzozM+8+PnPmYwXKu
+fGcmX/jr4PG9v+wTD7/jKAF+O8Z7OS/2JX8CJS4Z/pi9n7EH4cP+vdBI/4QeG7M7B4kathDREt/
a6+JP2Bw0VxAJ0nYHkjv32JXzgfJj1uVh+J4AbfDwtFZOmfQK9yamsKUlrZMbOOKQlzYrhJKgesp
tYNuzW1v1WstMLWJonQ8xcuGuExbRpZdt4ucnPcQtWPzpz31CDOYaTa8ot+OSUVdWkBr0O6gNSeM
4dusS76ooeE/lnaRXNdONol/IqD+P1yI/+aC/W+4FGdNrP98KT5Er9x6EVzfN6tx/qW/ub7mfIGR
ONiwMEGezpSXv7m++h+sUBaqQMsNzsh8I/61Gk33D4irwPMIV+ffmX/012o09T/4awxuPJdIhz6m
+J3VeB45zXhQMNJco5b5ffG/PSzteqCpZdhyS6ejXNoCJU9kkuTmh0n5N87Jf44CZ5nb3WZvzefo
D7dTaHedJZSQWyBry77FO41OR445rzUsVDkWsHKt6MLZ/NM3owWhz5xokHJn8LypjKZptBy5zS2z
XI81psC4XTerX7/Z/CHe7Ob51SicYi8C/4A4+Cz07FASaagIyG1p5MhwWzGK3Ss98stVqfu0SUPq
2TjoEERdIX6AbvUUatkBHBxNNgRN7X2lY0JIQzf/EpuDX9EbKDvxIUHSotuaEtGeBRrQ2hVJuGbe
doBzzU2HpWpytBw8pDqIOTeSGvKuaVrtgqXUfFKevZwJVNr1ySJxAiI+evvd0Hv1qRegLtZMmnWr
mSbcM6uIqM94kfnYIYq2GAe0hJvWDzZJrfc7y5LJBn8LwhytcocLs/0OMqubUG1IGQn8QOHgO/P2
gTDWimIPb7rtpHnOwTJM9RwrGnCTXo5PyLJkqJRgBBRqvbNQHg0DTVfWBdrr+4XFrWIA7hc+AFCQ
n2+fwUY/EMMTt9i6QTZ8jJ0mv8bU8BKV7N26gjsApdbQ+Qeh6TkBVIv1Qg+HEMAACK2lN5TZAeVY
UPH48V2Y1fMoRp+lCKBIcNgwkDULFfy4Oy27NbFbpAhh5UV1hKavPkLFxLTFQ1pXV0r7ZoR1n/zu
/mRU14I5hnwAGYE4258j5MKRdRNuwxm5CAxBZfSam3z36w36bh6JAsn3BdM5BwP+2YoJTZreRmtU
2xgiMRrlbbrOPHZPm1Xe777R96EwuYUNSrQgzk65QPqppZqh2mptA3QZMm2jufXNr99nXl0/Rg9z
bsJ3IsAFfGy/l9QsTLD7iZQgfXwcNNA43pmt6m8QHKuvs852f/foBtzMIcBQnkFcxG3zZnHEXF5U
x1U1d4NvTRFfTVaCHjuF7VxpXwHAyMWvX/Dd9mJAGGoWH4zsDo712wEDTsGpAOxDScwJkZdLAuQb
KSD/V0aBLghPE6vxc+ai2xVm7oBs2xrIV1Dq6pq1Adf4vzIK70N+gN6u/V1o44d7z41bZhT3oe1Q
V8F6TIYvynAveW+/K8OwJIgUUHaA1+IAhz77REGLAQSrknexEMkZDNSyTASe8EUynnJ6BVf099Jd
ZU4R8PouBm0ACLsEvnjhHPnZl3PJvex5oYDyn3/+w9uauMPbZsCXA28g8bLyxWZCQf/CgnznNza/
LnIO7GgdbhcCxm+HAVLseI3B6yLyIbFNpUmXRP3azAe8ifqHqJJgFIVYCEiYYVztA2l8VnRtIQEi
0Fsa0C99evu/v55cDjLmHwa1/j1M+OHdLSRNMVoz5XYU3cMcvW+sarwURv1sgpGM5ZBm1XIVzmfD
D4MImxaIXjMIvbViq2kzsNGywguL9icn5lyC8SyHK84k73k7StN4aUnnSG6DutB3XSrjB9qm1UE1
bnLhcJ7/qrPDbL7IdcRsyNa+Z2o/vtDIx0B/tZPbvmy1BZgwXCx0u1hJIITLTmEWBmloXNc6Bhm/
/l7vNw1cWIPzEzWSmQpzzoYNnDBAcbCUWwfk5XPS2Sgn0nzdyg67HUF0duzcoXwFI2JfY4iWHTJL
BEsnsOMLK2f+aG/mAP60cCEP6wRYBPtnt6+GTHfZorK1NcPqT13XaNuPfbYO2kAsUrhWFzbpu8t+
ThnIc3l9ziVqpmdfN/DCJkc2bptYOYrIUK9C2m8s3xM+bChS5SWI5pyS8eOvJ/zd2mVcKnVcW57F
1j2XGm5tZ6iToSu2A9nSteOya1GGti/cjtZccTmbTdILiC7kM6gkvWM4osWCZcOIW1WntY+V540U
nbJuF9S5dhyhgCw98Or7KI+ibau52cltAHbiZOQtnS6fnpm4cW95uS2XmT048BWHBA9rOCoPbmd9
yi2cslNsjK/IXbDhMBs+UlpVQE8BgCrQDAdBH3dR6KpbaXjM3AnX6tdgiVIUWXv9WCDYdUSrtV2B
bojXAm/sJTpz8RaNpHqTAnnb5plKTzKfnNU4ca799meAKE2liuyR/5wHr5rfYPYHuAITuhH2lU6I
XiX9868HeUd/1ckpSYcIt2gPGGRIbxfZYGK+h65esa2D7Gso4xvlwMOJ45gqHJqRq7QvbiOhwXud
1rQp7MUQONuoQz9WpDiqFcC5VI1fg/QvRRfvTpz5yUibqRejqkLa9vbJcBzsoT9MLH9TdfvJqGt4
yMJfmGZioIocsgNMTgGYyt6FjffuWD0b+WxO7MpPvA7pmG0+4FLc9faAmAvcizxGmfDX8/+TvSZ0
OPFEiLi0gEt8+5JhP5mD3sGe9GrwGoVTRTRiIvt3A7X5hdDaohahU6E/T+pTIQXUhnlHN52xFXCp
V2IKnn7/VeiMCeQlvge9Z8eVrtlVrNNX3daGV60moMaLchiMC9/mZ6uCugS0RHq7JAtn38YRdQju
K+HbEFwANbTST1Ew2KsRUPA1yDDnMIRtD0NKQ4fn91/QIV5CpoR9SQPi7bdCGCLuUJHNt1FhxU9o
fAI8qAd79+tRfnLJkK0ixjAXlGgGn8VMEwqOUFPifGtigHZEEWwAuYbTSRkCf6xDK6Kp868q2O0/
D9wfC+M/mVA+GMUXBrTn6sHbtzLVAIrDSfKt1jfa1hZ41dc9grVJiTktAvfdyuwRms2Lsb4wn+e8
SI4ei3CbowemKXnY2cg+qqD9ALFpOyHhvrIbqC9TN9Ur+uDJB4ePug7dol6BGKwWpZSXvF5/svXe
DH+29ToWkdS6JttqFZZxeQlBQzm1uhC9/ORzziVuCPx8NZppZ6OkQJ5k0NiM4lv2ThF57hIKTQhV
mN0G5Gh74UB5P6kclhwogLeIl7Cafvs5J00RVZdRti352apIyk+0iGysRxNn6XdgidIysm40sDN4
d/be/ncXE7V69iZqfhw2SMe9HR3cu96Xji63SZXecEbj+N652k3VgWbNUOlYssj0E5DrC6fCu6ba
rIZE2WuOXLjJEHh5O7AhqiGMw6CEhR63zXWa19A1wVK42lHBpX/FlwApVa/WquZOdVFzTRpgN0tI
frSi81D5H1U2ecvOVRwbDvCr57oxendFjUt7GRJoVwsDt7kaiWwPkzW9a6mCutPY3uuphjOY7DrS
FjMMgN6poUfODKmA5qmw224PfKn83IUu7EnpSSlhJDbeDXkOdn/oHj5jveRFUCeH6HMKjvb115/k
/TJHxYPAmWIRyR7QwbczA/9DJUGfyK3ra/pzw40NWK8un389yvtYFQ00QTIlCORmUcq3o2AOJ5A1
QlpOo8ARhOrKGHxMQUXxgAsKYsWNd8lj5X2BkY7enJIwHvY9nJdvh6z0uIk8iLBb9DM6qHRDcBiR
4V6xP8KDbwZo9KQo3qpcwgiuawy2GxcK+O++9/wQXN8EKXOOcrbgc4S+U7MJAE35c3SeQUY6dNXk
7Q0VTjgfuqFx1ANv+vbrYX/28lyALPQZNkTocNbOdJwgCkFh59s2drFMkaUOqBVTM8utk5Ua2hY4
aeJ9RsakAbzXFJukSqbtrx/i/VFjIk/iU5OkSTd3Od5+AF+L6lyPJm6OQiAPLdx4hvO1a1SDE9zL
I+jH1PKTI5YRA54RqXth/J9Pwg8PcLYCcIrL+yqAWNKhFXVXtVNyp0AVr+N+0FaJbcsjpGN3Q3M8
A+1a4trnm86FS+z99no7CWfbK2hHHWKpgNwSdy+oC3n3tjU1F+7onw1i0B7/Xt3jn2eHettQ3u5N
fV5lIrpteguhIzMXFyKPn4+C8sP3L8rCevs9ozAdOgm4gGq5pa9aIzdvoWd5F3bM+6IQ6nXwDmiq
UoABkHS2bETvN7XlVYRRSS4XuTVEH1Qztiu6CNp1a8fIVXeqv4WMZ18XGAQS2qn01bMyJAOU5pzg
qab4wkK4ggCZXDCA/9kc/PhwZ3PQOQAefaPhc3o46Jk4c9xpIHVXv945NjP5NvVlCmzXRXnIpa5x
rriFt6moOoMpKCyZPQpRFVdTBXA/saILWfb78IOR4Ky4SI5Shzsv3QeyDhGJyPLtOMUGaLkCapXr
R2sZ159bt7iUA1wa7uxY0kxuNS4XhtMznH0x0IXTEwZ7R3jJ3kfr4MJE/nQ8Ojwz4ogI8ruMzg9l
tqYFHh4Drd3qiD8+4hppbLUmclZ4/bZUpcvgt6M5phNIJGEr1wg9kbdbZAhyxwtHxgMQCOtrQDz1
/5J2HktuI9GafqGLCHizBUGQLKsq2dYGoVa3YBLeA08/H2oiJkQUghj13WjTLSUzkeaY3wgELw6O
3UwnNRj6Px9PA9DAYERVi37r9Xh53sjRMNFaQvd8PphmFx1to/gBNr+5t+as8G/vy7cq92pjko6C
wUMoFqigsaz3b+sphYUqgkISJ946LFoT8ast7UMIC6MI82dJjgErAlJSYvGQSNUdbBAPDxWvVoQv
FeFDQa/PE12CfWKOd0Lpaylis3XgRakc7Xz65ZpY/1TU6YGmKiDR6E1d/9Qee6u8L+kgYq0IGYjy
g6Y906kvcbBqHS+rgWjfXp3l7L8b0eS9RUFmQRKtLi4UlBTY3aY4aXI9nDRLWipUsTjITfKITJZ5
F1qzTOnE3NPH3LiUaPnRfAMRg9T2OkXD8HlGuWkUp2nAmwtz6ApsPHayt6f3BjJezU9nYm8ygHSP
jFUsI1kwHYsgEqdWQKNNaWj5Vh6hqdI61nmo5/gO0sL8Ay8qzXOUToZiMzoXI60Ffjg9BJYUrtjt
37RxUeogbxYgAk1B8qfrjwynHrbynIjTwhy/YDdMhCPHiqel9l6Tc3MobhLwH6ZGW2s1VJX2NsVd
Zi9aPT7lckLiG7Y4EQnn6+1JbXxO7qtFiJMpUfpZ7aNMrWTdbuyEXCXIvEKrakQC7GRn6Zbfu/qa
IJfoQJDUA99eVysaedKnrAS+Dx5fnOxecT5CnobRFwSYoFWw+G7PamP9HJ2HZsGFvuE/rz8VffWe
fFBLTk6IqAYNkNHH0nq6s7u82Dn6m0MxM/oeMn2cdeTfSUWGh0ObnKKsn3llUAGbJ029mF2i77yf
bztstYwOHtx0H9kZODCuP1ajFF3XOzFFeGX45AB7Pzioqp2MEuOtGouncy3XMiowU4RqKNqqAMxz
TJiS4V6zo+AlinX9OFER+0ezQgMPt9EAJww3Ix+hbMFDE2hS0z/Q8NK7NwV0xCkP+meBYCzOVvAA
GoCYfwqLAFYHvndJmem2v/PB7GRTVA1eWaeRZodn9qXpTkYndq7LZWWuV46a4yJRrNApAeG5Wjkl
C/BQ6xEkKaq59wujxK/NsLvFX684maYEU4lCm/+nu5BeI6/zMisaY2s1Tm2KWiClUXyi2iL8GDMm
KBXgdSw8Dm+PtJF9kPUQxv3f/r69DspHvJnlyIKk0dWFdBo6W/cVrVXvuqLSEFhQgdQXmF4bAx2E
AR2NgxnWe+qV768S+jMAwmjCaLxta+hJT2pXgUeKTzWQI98o0vZojEax8yXf0VM40rBhKe5yo0Co
WesXdx1aWej1RyfUShRCALiJxzrBsk+ag5FmbQClGIQINslFfomCOnyenPx7GJQGdu695iIZWd9r
01yddr7BUtZZ7TGubAAcgD0XVeNVvKnQe4FngJ1LV0vBBRWV8VCNYXPGhEZ1pzwfn3K1b49Z0iNU
qM4WHnpIs851jI19A0Lq9s95fy9pUBpAjC4KgZhbr6I1wxwHvSpM/Msa0/gLnqbsQwZXsbuGrHl7
qPexyMJwAnhB4XYpeC0/5bdAzYCbbWqtIU4y25uKaQM9vqNzNaGw7Jq5rrltiHoGBZC9UtvWvid3
gUqCegmFNnm15mqHDMOkVeKkJo50xN8GbznWhbpLP5zbuXzQJ+kRfbrMncpJPdmRVn+8PfmNdSan
sWVKnAZX87qmag0dPGtoj0ThMFo0enSIZkxIDCKIufPUbFxiKg8N0EQkoymfrfJBLU4ic3p71VS1
uZNQgL3L+hxSnW0jMmL0FTQ8hLxvz2/jVCOECz2G/q9MtLnaR5aJ+WYieEonuJaICii1R5NyN97b
WkZraS9TJ6YSv9b41XLIUnOlJycevqd5TOznKbNlLDbs8FAqokVquWwHTOGQTdJkKb6YDaoZHV6I
ONGFFY1PW3qgdYBil1J+ub0Em78NgBt1JVp/3GzX+zvSwtTEJzA5zen0JGy9ekhsqKqANfUd/eat
xeatWFrQoENla/nvv50kHQ/G0kwzaI6VmcyumaEbbeldE+1cDu/jMVB0dFgWD5AF5Lo6sQRjEvpT
OaGYhoZ4oCMVosfNv4kqP3Nv7dltbO3bpdMH+wOLABpK17NCy02ODLBEuJXJgQ+nmJg5rnCm0LPK
jyxsM5GT0Xf27dZHe1PCBjcAxWydICWp41TD6BBy5kUMq9wMfdMhutV6ba9v+taXXt38S04AM5U+
A8OtSmKyEyvRIAdsEEn5GEEijuv2iQD0ITDUIyyfc2JUF8RZfTTHkd+yXuWqAsDcPNlx4+UhVfeh
ftKD8bNV9ufbe/c9FnehOukUt3h6HLCvq0vDQsRrIthLTimlz4OIdYTCxhL2uRIPnpkJwx+Sunya
DbW4MMXw2AVzf7KQXAJOE+7VEDbyuuXnvKGdCJZpBFzvhaohJhI1Zynpp/IYw7m8H7P6R9qV4kPY
DK9DguQJaHAaA8BWD8JsxzuEvLBjqNoGGTUaY7cXaBnw3bczoD8t/Wggy6vDjWnVKKsDFw9ScNCZ
Mslx4eNUaEvi6QrFm+5x5JhfCzXqz9OMwejt4bdOvEOjAmcLTj0P9vV69LA7I7nn8zgDBveaUuFj
C5BrJzbZnKRFhQIENN5hqnY9SlBgxI2+B6PQNoETYldfMLxXPKrR2EFz7A/I3cluMujZU4Og2s4a
v83i3SKTZtJZhQhNtH89/ogznuQUPVlmiriqHr10PXpJlXlBKhllHftYwUA3+MBm5zxrOTeQUyXP
1AQ/1QMKcErgl7LltY3iZgpQi1jcqXZ61+rivgGToufJz1aUD1bYPwBcxAFQvMjl8MuYygfcxg+l
Gh8NI8SAefwwyeGTgjY0GJkDqBkH/bTkhJoCXq3qh3EUX7Oq+LlErRaWeCTHd0B2fVK5R83mfEzt
RUjBCT0piGzR/ZAvGZJ9EYgRoeV6Tsz+UMbB/Rg6d8ipo8XY+cg/XjJJ+VCa2UWewp+SGO6jQT9K
XfSsiklF66DgEsRUoIVBZxbfWkk797ZxCrA4CxQ8xOyhQi6p+nh7423ejxYbfikfQlNa7XtL68Jq
GDiIWGCg7qONsp+1UczPcJxPt4fa3OOLSQBQU5hQ6yOGu+zcOWJ5PyXFRkN7QvWgS/dA/tuj6IxD
iYFIYhUKVsJJQKHJEPpDp7ob2EmuKanFf3ihF+89nCPoAQCFu97JiM2kKsayyUnvYFGHgZx4EoaW
l9srtvFxOIiI3WANQkz51mH+LQ4oR0OkOU3c00KjBmmEtpAt8sAX5V5HdiMSYCQ69LR0sKda4+uM
vtajBI/K02Ta8wPaY/oBNSr7ohUCCQVRFju5wsZXIr7TSFWBkS0CA9frl1Hqazuc7k4pVfj7buiS
p8kM9rDN26NwT1KtXjqzq/uOIkKXyUSRp6yrMxcpPBOJLN7c219pcxSM6eAgL4H/ei9YRKlDuqxd
bk7VvRk7vUe+l+1UfTb3wsL4I3Si5LrWPeDFnlUt6pJTlyihr7cZlPkwX9wHyvB4e0JvxarVPQ3M
beHns2wg/dbrhnnhIOE0eMLTOIRTVKEHebCtuBnOiItFz8iVFfMxVi1RI50S4Zo8UyQe7mo9sxO3
joL53pJkHSmlUSuw75FV8bVGjPKTmJ1/jGCej9LYGl/G2ETbSCD5X7v55KSPygTAwa1Kq9fvOqNU
cVkyq/ZjKA8dpjfK0A+ncTITYn1LmZArJLP7aYFG9UXsQD2TQ93J7zjxlfISqLWDQFSf9d/MOk4w
bq4zpMYqo0fNGyORajjkSm8iNAC+GMWFQv1LJm9HErbQs0umwCteuLs/AaQYo6tldBRyq8ie62ry
1RwOKG4DHZo2Bf20D4MNHAPgoZp+L1v0qvh903g2sStvEDqF9n1o7Mz8lpay/NqamES6NpLaX3EQ
aP6eZzq0h6iLsMzizRbfODIX/mYOXzw19CMetUbnOqWRYNKs9uZfmki0xVyhNUBBDUKgkGcOkVsJ
S4zuZJnFSw3689xlSpl4zdwpD6xZN9/VZRJ+rvDnusDfrj5keEsduwmBBxjq6mM1KJ0vG1N2dmIr
lvGxUEeMiEuFaqZlVvNXNIxtmguBFO3ZrGzkBUvziloJTXtKOqvYR6qVoCpkAxVLg9Jw6dj/dkgm
ushofJDrsrsrGlvfCYS2jiyBt8XVA8KRNt319VPjdUxeSU3dajPJGxtpPkYIlO3UNLcuVU6RbFsU
/XiQVpdchwrtlNE9Pg3kesQyqtGf5tIYfVUJpsd5UCr/9sHduiMooTognSC5GevOqiwP8tAYTEtr
qYbZgu2HQps4DZn9+fZIW9+MfBEpm8UiByz49QLmfTZTrBrjEzLUrS+Fmv2KvDjl9Wwa0NRU5b/x
KQl27qWt9YQMA6yGGjDh6/KjfnsO005FSh7d5lM+IH7L/uwvWjYWJxTCftJfk3c2ycZqUiRe3K54
o0Ahr6LVOugsJTcbsnBEZw+OMAqvLON/ZuhHOxPbys4YiibPm34ELLrrmdnqXDcCi/KTadfZpwBL
tpNs14pXAaU5xHpluQowgKPWJJE3BKF5X6tlcwxngs+wl/fYKBsf9+rXLAvz2zrjXF3hq0EvYxyH
xU++RcVXz3CQRk++ElJ2cXAL3XlENxdbA7uzNHkJ3FZjti33pFVz/hErcY66EZVeV06GP1vYFtze
uxvbaDEtQcIHChCNWvV6elz7oc3rRsg7i/QMDF32wyRZ5MqxWpMbavS3x9sgi7y5pPy/AVfP6WAn
3agCED5ZMzi9MBmBHoU6VcIaeVIjb/oDPU7pUiR57qvloB3a1HJQMB13gq7lUK6e9cXVmMCLx516
z+rQDih1mDhwsLc40B7GpyVF6fw7onDyMcFR6Ng2enWSayGd1bLbO07vJFKohetU6g0qrxQhYHFc
rzuwJ4TWLUwbIKcKmk7FsXDsA+ahD63Z/Ttb5lGfYt8U9ZdgSC7gUR4I4A5sB7wAsMJQim+WGlxS
M3u2ZMzu0+6T2jnTzqHfeBmQQAHcAD4W5OaahdlDjQqrpUM0mA2+U0mOzUdXDDu7fWMUB7/dpREF
Vgxq5PVSCCDvci6F9Egme3C7TsXwzxbKzlw2Nt7CM+Z6themMefqehg5Re63jEmbawkI9VA52dEU
rcCmZwwu9IOtB0dKUFjM0wBB1QhhZ7OWT1kT/7p9At6fuKVRSdJncTfSGVkd7iHomskKKop+kVo8
CKMpzpWkqSdSwuJHVWnW+X833vJ7frvA5E4Na7SxA9+aEjSVE5Bc4yzCYxVNBmWAutphur8Rx69P
lk7fAVdSAnNIfGt/ItVh09BQ0X1YUdFrqUXI8gaygAQd2C3K0DNA2+6pKfvyEzgNpBdL1H0/xUGj
ta5WBJ3mVwq6wEhKTzXC0kWu3bdRY0/eDKay8crQHOxj1KMcfZinxsoOjYawuouekPIalBwXN23i
EY34tEjUB7ueqooCa4e7QtTVMgbK6AL+6ByjaDGKeFPWAYv8j5OL4QcE5+xbbBUtAS94isKt9aTu
vXZu5ksd6SqmMM1MyT2XBzs94HiTmq4iSbM/jan8CtdSRiUorVr7zs4DkZ0Do6gwwGCpHvq4TTuc
2qWMLEXCckBJdaP08LVAccSowiJFjVsroaxloyk8zMzSl1FYHXJfU/xVGIhDH+UgGNODhVPotyno
9RechyrEWvNxTO9pmS22i4U3WH2j+Cn6UBnKXTNOLwrako/8+uShr7NaP4gpF8FBdLK2h7bdwA4S
si6YU5OSps15u95sqpQm4PIsBwUD9SK0TpNQ6K2dxMVwJznoE9I+opgmhOj1wFUaYbn8rpJDH8fP
doXlRexIi+hR01WIPuyh0d4K3KutCdiCvpi1CMdQfbn+eclYI7Zd2Y7fWA22S6F8AN2I7GBuoEBp
KQfi4Ff4jToNs0ECjSdco8Q0BzXOeXo1JxDLQXNfWvlHdubxj48ppGa6SchrLOnmKuqxympSAt4i
3DOih2HW0DusJfkljwv9qyJxfG8P9+75I1alyIXQFXJvFIdWz1/YVkkUVTPK40haY3Ik24c5SvpH
W6cQOCbIP9cBAvpC+Wss53Yn6HgXUy2DM0X6LPSt36Hm5jHTuj5q4hOc/sjNtPCDOeRfFIGDaNmV
vwy9/3B7tpsD0vYlVDbokr83Gp/taihxJRr6MjilIm8/mhPUFWeizqpXBqKmdvvHBRdA/TQHeeVZ
ZCL0dWglwY2LemYpdyYRzJCi347Q+s5avntOllGIYXhLEIKEgX+9pR0xwhsImVoVKuUlNGTKtlIa
HaNm6o44NO7pAy7P5NURWsajUEXRms6Jsia95iN+12mEzcJgWFgBwvqlqGTjc5RPLo1f69CrpbG0
Lfa6Nu/ChNXAq6ulQpIciXESngTjUzebw94P+mYP+buxnLzMhN1g9wF/rTF2o6k3vRpPABbwWzlJ
s7D8dsbqxsQS71EYu8y/92EJZGUiwaXivOAS1jAwKQwlNQmq6BSUqno2u1R7LcNRuytDdmpjx/ge
TF16QmI2uFew7/OCGOvyxEmkT7fPyMb6GrQ/iXthbNDXXoVh5ZhUGNWHEQHx9DM3tPApNlBGvz3I
O4dhDJevRlkdCkSLjFqyYQwH2J25sGGSgyo1/1KlgZ3D8+HSh7k41egnIQ0JSnzeVEzJwaKj6TpB
csBsAEtw4ADeIGQslxYK1RQdp5iOQ8yLPsryy9AkH9qMpgmARzeurNoF/nBPUcU8Nm3b7ISvWzsG
6MHSSwTpwRm8PoBVV/aBpYrohLiY7g6kMEdhyp+BpfUemnp7pLz36fGygkgUw1qjvKGs++GjlUnJ
3FrhKeqrf6w4Vb1k0rUPAsq5lwXGq6FN4ghmLHrgAm6pHAWpP5nwrPrFKPv259y4VxcBNgDQ8nKN
r81Yc81uC5j+4ckpsZmTtCFEJaiZD4E6UP5ITd2303mvQLBxAy0dADQHFvAa7JrrBSdjDDOlZaPG
TfuSo0//yQm77KMCRuCTEunVIe8oDrtpaQV7u3djvgxNyYVzSodoLWxJ8WdWpjhG99cq7kNljlyB
vjgonpQ+tkUJsRUx5PTx22ghhJ8FL6llXTSz+kk9458KCUUxVD219/6XGQnauSnhntT/oOtxDrG7
9Zq6e4RCkSD4VP2wjKI5dlneHkNs8W5/uI3DbpLQ8TIxlaX/eb2GXVegaOmwhmOOc5VjtZaPKrmx
U/PbHIXkke8EqAJ9vutRKHLGMeyCEL3mqvfY0Sr8wsneOYCbHwXMGy0hCBQci+tROiHw5BpQPwIM
Mx+QI8AfRKTKBYE/LIvmJZOggrazFTanBm9jUZkA/7LurAkZh4be0sJTozs/q1ZRjkYYZzsx4fsq
AYE0pxw9YIrCS6/wempFHeiJDeQApYekfNYrU8FOeJZxuY06Pw+11KOaIo7A/6TPUlm1h6pO5SPY
zfgj4LThMPSjTsVbN577uV1sfYVCDFtbM66keeqOouNPCd8N/z9sL/AlCBZQxX6ny5gkcRy0kswn
wZPXNVUkjhBh//VfBkEMkIB8uXlXT0kpiqC2KwaRzaY9aQnOWGadlztX3NaHJkqGcUHJhlLcahQN
n8OBnhYfekagIp+s+tAtUcHtubxPnPjSC1RmEfuBMrmOULNOOHpgtdykoZx8qYZZv6Qy3SWMgJDg
oUbjgQ+DOjGAap7L8QUdFwuEAFBKARL+PIz49BSiBs2S7zrab8UoFO1lRlm4NfRXr7ehGtKoD2Gf
+7wl3Q/QZDgeQPw6yNlc3WEMnJBI87ZAMtDRAU+hGmJOliRls7dKy0Cr4JP+ASTARTseTb5VDWee
C6w+RSv5U1Y4z3j+PFShZJ9nOdN9I9Gy57wcFhn/4BdNqexXoIcEAHM/vpRGobzc/mQbGwM5PyJ7
OiaL4KR5vSih0wx1YxeSX6ZT5SGwpbhRALXmT0dZ2qhE20CoFtHH1WPXFAoMixnlJzNVRxdvsfoS
4eC5s8nfX6GMwnouNyjnac0s1HFnFbkyBz6AP9Wry2k6xyjzYY4aj2cVfMlBztVxZ1BKfO8+J8PS
uuBNpa+Ans31EjbxpNXG2AZ+2iEmFSsPJc4WP+kF2fIRa4rhVIJLdtzSKWrt0GVN+moEFuZKdWaM
ijvIM49wacmvAO2mF3BiEo+w/GwmjvMx7HXxfSxAJR8dQLZ0gWY1+xRFmvqz0kxcfUqrm8zD3Mfy
9y5VstGrdHuSqCK1mX4Z6xEPFIeGLTLwgVA7L9Xm5BOS1hic6zRYJzfOoiB0LQ3MoNcoiTN6sVGE
gRf0Bn4btqTWCdiXNHzspzZ+qLMu+GscpGgp+JQ/4rCbUlckEBldFazsS9+VOj4GY/Yrb9X876QM
scGYQ9kYaEsaPdvZickLpPhvobfOU4zAkek1OQ7LIBVVa2SXmyMRmDWUQFZMCO9zL6KfiV1xAgrR
xD+kwVFwDJZGvKrVovtizhPMd8gfX5RiLme3xmJKnJJIzfGJazsQQuBaf4660j2bce4AvDTM+jyB
r37JFPq8oI5U6UGp9Tg4aoB3zlGn0aNWJTn9Hkn28DUv9eYl1ZUZezG5ebHpHuGtkT2ILsMVrbY7
OQcwVFJwyYdgsQg07rldrE8ptdGXKkkCDM2gJ3t17kz3BW1v54xbZIxGOHJoklfbTSn/XVoC9159
cOL4QE5k1MhpClIF9Nqkxs2kwBl8eN7hdyWf+8rrFKV7SvpITKfaKCX98D9pmyCuU6ngSGIrgotd
6s6LJMwc25vc+JyiUpK5qG8G2HE77WsI/gonWVuAnlYyyaZAhLvZZzs1pZchzrIvt0//crqv7ztq
VJDHaYchDvOOPhDWjjUGIgn8sEEaNIgQaOgKRT1Zjfn5z0cCubMwUNHAILO/PopEFpVahxnVccRG
7ssm+tV2onqSnSbeCT235gRATJUNgnjQ6euYJgnDqB8jRiI18Kswq+/nMjAOTSd9uz2n90h44LUo
k6F4w91Jd3Y1lLBL25bYoH4ZNsg0abgBShadfu4G7cxDMnmR3tDpB2DsRWEPT1Jke1fr23xW35Af
wQ+QiYFp9awuuaHUgNINgeNnoTn76WjiOzxiu1jo+Wd16u4hSuNqF9jDwQgafFtsihudU9zXUvtv
6HxPpOG+bYO/Ytu8x0Te/NWVc3huEq08316tje9CIckB4YJ0D1fyarHGypp1GWckv5UW99TI/idt
su4IPzpwb4+08droUDSBacEMofW2ypjtMAC4pWGaje8iVvOZQbuvs7DOzkcZJYhUG10dJMif7zua
P4ta1aKnBV7teoeHAbbODENp2grlb32rTG6oJsOZ/9f8D0sJy4n6EQcXyefVYbKUVneinKFwsJfd
LsZkCcBQhZ5kO+/ManOPE5Wyv204NpBPr6flGKIb0PJw/L4egMkUQWYdHaxkj82sOscUmMVl4PE9
SobSe5Vd5peKSGLnKV/Wbr3HkdAhx0P7VqV0dv0jzDAOJyoVjj8nSooHpUqDPBptP55pWKOJW3+q
RrKT1Mj3vurmyLRVkHviQmHvXo9syFmUSCllcwxA+yMm1JWLD7R9J/VIq2JpFX6eigSHbmGoOx/5
ffwHkA4bYjiH1JSVdfxnh8ip1CEc3A6U+3EqS4X+hrOnNrV1KhWCbz6uxW5ao4SHijZNnGOqjVlb
7DWJGfyA7fUAus7aaYhvzocsBMQMRZV3AtU6QVCFR47j67FZPdE1LNi58R7YaPke73YK2HuDR0ah
1Lj8it+6kQaICYeAg1FypJz6Wmt8TRnTRxm/kMecyuvOXbPcWuvx1EW3HGQOtbl3LHSsgkdQRo4v
5VH17EyI3oRlWx6LAodBfe6xy2y1bLGFjp7zetjr829dddym5AnsFdVYowxiY04jOWP4QLOGixWN
zgc1sfAGU5Flod8FGUyOx6+379etM/HboGuJqaFUApBuDNrQlfzZmEGC8XwW+/DwspfJ0Ws4zbXu
SZb56fbAm7OlEgouE2oQWfn1x23Nca7BJfFx6Z8hGlIXnq2l6VluqxoDl6j4iATXz9tjblSUKcGo
QHWXXhKZxOoG6DBNDJBy4oQo0Y8iJX8hPY/+6XUM3joNpzSEUuba7XNd9a0kzO9qNHvdUMJWOmgN
7ugJG1PEkSaaJ9ZXQ6qrD43Rmk/qjEBBxhbxIeua50p3wP/QH/Zp36uXlOIasEy0VZGDy/mri51d
noWvt2e3uX0XbQHwlcBz1oh0PRmLqBhYUSOXBG6r4K3uu8YhkMcp4WecoqMqlDC6l61QcxUnqPfk
VjbuH6q7PC46BVfKUKubPapni2yL56Ut6vYRT/n0MR7t7rG29Owwa3nxKBt9htEuPpsN0vXY9lXD
B4k8zssVIXumsNJL1o32eUBazJ1wez2meMrQhK6MQ4/51qGd7eFelWbZHZDcChDvPKOyhY7knJmP
MaaeR/Qt5M+G3Y9uUzaW5yDyd5TDBnthFTTKyG85mDNelEgMopqmaLSWcdOhw33sNJooOgpfNFD1
qK1Odjbnjzqq/98UJRSX219r4wpF+RC5X2APFL7WQbTcpZUk1+wpo12cAm1sHeU40nautI3jvUi9
06FC8Zp+5mrDR5kRB6pdEVAaknUMsbwHA68kXlg3lIomkXpq1mZ+wWPi357fViy74FYQq+T2JjFZ
3d5FrPRDb/DagsnNLpiuVv09RHW1O9jmKAeocJbT99RIlEsZciDUSKDLluISCRNsnLDl7fS/sOrs
PrYlLgh4C0vyg43tI8ZOWtMgwbwYlkf4Xf4xo2lhWSxMJu6lxS9rdTOJSdgSJtqsWa5oZylM24Ol
YnRbR1XhYTvbeVjUIjdHQuFLTrcHItw6RRqIXt67pcq3xqKGYD3GqS4I0jIgtpMa6G5bNunZUIKd
K3hrCwLYolTEBQSYV7u+gjGpt5DBY6JK3Id+bKOhF8qhvLMF31PWWE+C9yUAMoAOvzWpfnvGxziL
s2auifDqYYh9pYmxCAVviwDfSKiWHuI+6T82dR2+NPhj3w1BGqfnWEpj2h9gO8mBiqnFD3B04o+3
N+kb8nX15C8FM7BVVJQoLC2v1G+/rXAsKQms1PGH1vQqyfk+JiAN5S475qFxLgtx3xfpkxNQIwn1
12yQ/xb9/FhO2V1Yly9dNRyHMj4Ycv6xpzBettpBWONZUoqjipSx5ECrD9kwndZ7cHhqV0VaZmd9
Nx5Sin4LbABFSupxqwQixkZeQHGwfRIkkK4d+JSs7PRDoxsPitO2nrUAQ3fWbdka63WjsQ9egVyZ
QH51r6STLLp5NjG3tbrmUxAnxrMDbCKn6D0Kplu1jluADPkb4rr6DcT1ULtN5/yQakpSbtXH0/ME
2fxnALax9vRxfEyozmduZMTJX6qkIHA5oZT6NRVGG7l1gYbqYQoC9ZsIEmWPzbvxcLKCtE5QVQTq
tM4Lxg4N+yifbL91fqRpNt8jfZtd8hJEmd2j1FzLAsPjqhaYCsN8uL2UGz3aRZvJAK4DohZC8erV
TAMlsEr4JH5CP9i1kupeCRqsJetPcmjT+lZyX+rSj1jXv0am9EuHKqPGzZ4U7+YusmgdkR+9Pd/X
B0FBDjkUgNH8OXSecM9c6vcz72Ueh0cnqFrXCv69PfGt2we0PenQEgUCZ7oecbHABljAvi2VAQ2i
zLYORcQVdHuUN+TMeqdyw+HBAL0YJvP6hMcySi4dz1sbTt8h7dp+ntUQUwCIe6rAb74UNMNLGiqX
UeT1GcRxd3CUyPhsByPk1djST6YSVqd5Xhq3cT6caWVHDxOKjfeIEWp+WlK+Hc0ofULV/c8blouo
+oIJWkAmeAtdr1KD3V/elJrtV70q7mnxqb6sDo0bhWp9cuZEegwlady5UjY/DTEyjGcYZiBcrgel
Hj6jzDLbPpWZhApmZQK2rIydCGHr2FGohC1Fu5IsT70exZzrstaCwfZTxS58WEsmZdHB8au5SD4b
Rtw8YMPm3Gd5b3+s0yrdGX6rGkIRZBGYQZlgIQ9fjx/UfeWkEuOLKUFqhXCMWFLElwJkxKENIuej
lcYDUcAwu7IlqJ6bnbrzIzZXeoF9geTjdVxD66QyBnrVU/2wI11xp8DSzy2SG97tQ3B7FEdeHTUD
vOJI5dz2Ja1uHromRzHAkdr/MhfwcgoAM3gC9mo9qdpMFFgatqrSYTXQKZYX2oi4/Ie5gGVB74iQ
Fijb9VdLDaFletezN+Mo5EI2P+aoIe5cyltbExAefEF4TosG+vUgqp23SAZzG45Rrj6n9hw/zQ6B
mDTZyVlLLTRDxgbhBzzUjw5os505buWp9Lr4BfgzwS1ds/wDSxOFjtoyRyOy0JlK6hmeNybinlTZ
9vfWdJJvuibGwsVUSZ7dWDYkQTs3rPQ7Mk7huFj3lCEuO3nwq+upubmOVPS2B9DIoteRGyiPKhPz
CKtCQW2vdmD6mome9gdRWeXzjE9ceNA6/sTKvFo6KZaTvXJ9hq+akzbfb3/UrTSFWJu+MTEYyP7V
GwgqIyr7KiWGKaCHA3E3iB54FaBoDueEnPrYap1xGGVr+nh75K13byEJ01HkDoJhcf2lhapWJg11
XqE5jD7U2EF4lSm+KXX90e7s18ia90CRJv/i+kH6fcTVBtZTG4CLzDuElrJHG+VnaqnzGebXYR5m
aedMbgXfeG+AAVu8N0nFVju5qru4Ex2vbDrgEZvVxVi5Jbrex6pBqyIi8niYG9Rn80n6Epmtczeg
TumNmi0Ond39A7r+jw0CIZfzrC/sPpAS4ImvV7x2JLuTaIL4Iapv5zzX+7v/j6xj47tejbKa99xH
dRguF+uEKMEJNXHdRxXQpKvYNB9EOMXPkvwf8ik02GwQTBS1SLu165mxdwfJWa5ZrZgHEoF5OphL
ceP2jn0v4MUCoqOzaNy84XxWG8jEl1ApgCpSXFL7F6NzIuKVrPLGSImOTajYX+qknfypCWqv0Sft
rtBy/Qf9x/4ZZ970LhKSdJg7YBe3f9jGpbnYTIMKJXuWKSpeTx+1WL3tCxRqotmsXS7JZvGcJFPq
ZOOQiYzmmSYpfm9oX2257j/fHv29iIyDpNOyJkgkwMiXV8uSkYjMNDMCn5Sxrw9OEg6PUWD05SGG
v4FEH/6GnrCb8FWpFu2UhdQfubEkWfdzWxk4PYIZdu2cBMWT6BofMWNKIz8p4nQ5C5wuV9ipvvOz
N24+yLTkxgspFGDk6v6xRtWQkmGpODnq8Dh1XXZXSVX3xUkj5EV69FIsCl++3ATmDvdmIyigHUGv
GKo6kJF1b1XICoWzDlEEakfdP0oydoekn+0d9v3GKG8QSE46Pl3AU643hZOkSW/OtuUrE16trmOX
WuMaepm5tz//+/MO3RSg5cLT45Zbl5Pl1Kq1ouktP2ic1JMlEb1GSZ0cDH20TiNpj5s5gXj940GX
ZgvoIqAwCyjmenJsx7IUCtYleqA2lTvbzvShcJSvganWD0U55z9ra9wzv9640ikbwolcChboiq3b
PHgaxdSfIstHPDu8o+DavE4GtQU7VDS0VamXVkoZPNUOmJNxNJ0n5ENKvzBpYjY23WvdKv88YaBM
xtGnlrlAXdeYoKizg9BuNNNPnSA9/x/mzqtJbuRM139lYq4XWnhzYqULVBWq2tA7kTcIiuTAAwlv
fv15sjU624WqLWzr6kToYqgmO4HMROZnXmNkdX/E4bY+3J7uy5uTUeC5oscHrgua3fl0i9yME7zL
7ADHu/zUEE/sURLZo6g3kaRUWyKyW8Ottm5reG3HrrIDWED2rlVFc/AGELyq04d7PRleHqXz+ZPs
0VGTjthP6/6sFpXkSqMsymwHkyGa49TRg82FMm7ElpcHDqPIAJ0zGrPHdZepaW0DS4fWDuxQz/ZG
2E7vBiMygOApjIcl8qMD4mC3JNMWuVDO13ngQ6ERLDa3PkVhGt7ny5dHwivyWdgBCGhlN+ctcnhm
Xt8lmTNstSIuh+L1gHMwoRCH1pVNkSOPQwBpBUk16ncw8sI7dcrqdOPQufJGUgAImwy698R0q1CG
mkERQbqygjxWoocsSfXTAIwoqGqn2jitrwwFq5ZGjUQywsJaXa5mHyM2UcbwuhOlQjpvqXc4j3h7
US1bpaCrQ0lhO+lVBjxrtU5xGydtM3pmUFpJFSgjErjRqI9HDR7hxma8cmrjCWaruF5IQMAajk0j
renixTQDXLDh2WYh4o9xZL1WlyT7ojWaeqRkt2ys2pXOBNPIV2DCqIYEtabMqxpJE+7UBjq2JMH1
iLTdJNx9mDvm/ZBnDTqYg/l+jPQfqWckHzIDGCFeMEkwLZ53jDNLu1/QEtnbudkFkZvlgWgb1e8Q
M3p0wvHz7VPvyhw9FcmIl3GPQ+js/LMhIwlJAhd6DYXpcthxNgQ7EyTaqSnC+HR7sCtnHnkn7Wfm
RuKk5d54dgbRo/Nc5J/MAFd044HQwzoqszKgc4gByqwU44tR/4RZwHvIdpHmBGF5Pt6Yi5FPGERu
uADbbDRYzoVbJBtvdWVHP7GVMHSWshTrj8dJh7QWecIo9my+t718PkT50iH3z3F+ewLlA68OORJZ
COo0j4CAr2GqOJLnpZE6VAXnRnsTem2EKEGyFWpfAfsjnsUpjgg3zWxa2ufzVhfOZCHZqgeYFSv3
iueG79ssEnSl0DHJ/MRUqoNbi+kO97HpV1E1c1BO5nTXoA/xhhaN9eDZtEOtpK4WRHfyHH0KLcN7
JYn93omXdgco0n5r5fEcvHSCaA5TzpQ1Xz4+Z3WQdUZddbZw9SCzKLLnIvzhuk307wwipVwQAzVk
RHg+PVq9FD0iynqAn/cARK5qv9lRXX68/SqXHws2yaR5aEtRJKLvfj6KWURZihgBpWUU9nz6MPFu
6TrSBGAUqEQnW85/V1Kc8wH18wGVEZJ3OtkOYhdKdz/nTUXtMi5+jVWW3MePMVw/rR92pGcOUi89
mVgyxQGyUOPXAqcr2OCO975tq/rgJNQ4ySHLYysQ2Ls9L5efG49JW02Wj2morBt+RrLUgPYcJ5iT
rN7VPYGgGNXeBwtgbCz0FboBY6EdQBGX84qr5HxK8C3ywHBhv51ESCFCPWv2WlVpO6VOpyAsBZVy
5LvvVFG1e5Sa5v2QmcrOLuty44y5/PB5EMwNZCWXhG5N7TM9MjQYH06AI9lwGkO05Y3Z2yoeXSla
MwxMAtoBEGYuMEpRueRtSPuarkME3R+y0ikK496v3ZrsyhKov8xINua4kD0I0NAoRGraxvpee1Vp
Qin7jeDo1risKo1Je+j5B3HkmHiuxtXOUHvzxScpgb4EGQNfILVYtxhV4WqVNGQKkm509uE8zqe0
dMrD7b0qQ7Tz85pRIPEiISQFP9b7R+2bCRaNLiltDiBAV5tO2uL8GmOHpFvXYDyNWXGvEwNshD7X
PhIpcy5LvFK7Rz7Ys5sWSdkuzGuTSVyE89C1VnhowxyrcK3cGuraOcXpROgNxBRxklVdCk8FQxEz
6zX2U7kfUjpampakuCp3XOqW+fJE5ilFo0UEglYScM5fTUPpulWm0Qlsfa7u9D7J/XyI3Y3Q4epb
cb7Lr14ewKu3GrRZAvcnKgul4+7omgjS8KQ8JcX4yZjq/O3tjfJEEbvYKbIRR6mG8HH9gSfU/WLw
gXx5gJoOVVlPu9DrdTDIcxjokRHdLcZAC4lKBODVZLrX8YaE9CHyUzGhx0ug2O01tTPv1NRANaIY
8n2nJD9hIuqv6ORpQH6t6qR1mrjvsuHrkkOv8DSwCUNY9G/K0jEOkB4iHy2QaK8hxb7vNHAoURqW
IP2X+Hj7ha/NL1U0gjNJ9VHXfWmj7g0xL1RUlCbXgzzPwoCyA+PBCaD9aGhbmFK5YOsJ5liT3pr0
AZD6P982GQ1ANYxdO5i7qkRnv/d2DvO4j/HU2EWRIfwWeswJzV37NBJ/BTBPMAYYm/hNYo7uqe4H
w1eiZQ6sBUOdvDfH3azCJBnaQvPR0h9e9Zj+PEbcj/RN3PbeC93p5NrDuO8XCfYco/nOWbxmBwRM
rXwPNeGTaEL8kXH2MFpUa+3K9RnFtasJ263UOuqzkT5UE9oC/yG0pouSpnGCrIBAKZSlvc9T7r2F
JuOX24tz7dh6PlerzS+0OmaP0SBqPb32m64wPludpb2pw9TY1YZuH5GXs3YeoKnd7ZGvHP7guRCS
80h5KSLIbfPs3JqiyjNbJ+FYHqz6sZ/QVtfytj3dHuXK6Qg6jisdPVN5Rq5CK1CyU2bDbg6GvMP2
MbfEKTGqx8ma2o1j5DK9wo7r2UirXVcUBlLnecQxEkXWztDLEUsMQNrKAuTIUbDMbVSl+XcmEe4E
MbAMUtfOJgp8jq5uU24dq5yOpScUegbpFp752iRSjac9JhtA1rpQGNdxJExBoTBrehRqVKVEL23U
7zvF2sLMXR2K00ICaMDyro2OY6VJIkvLHYLNrN7Xnv4Btm96aitQCrd3xpX2BynPs6HkBn22Aasi
78Hs2nag2JbzynNiEbRhlT2acLCCyQvFN6XK/0jdqfPtoY7vE5dYry8bx69ztXnoS/tHDuB/Iyb6
Hx6L/gc6cVeoO91QeklXFHwXRqmqR0fDNHM/u5WuH5JKtX0X7heyFMk4vxHFYjZ+aNXtgzuaot3X
OGCc7LkCeobOUf33rFOnreLplZSR6rtscgIPxktqLRqEwBWLP7BEZmwjPREHopoeFs/5pnnLm1gB
VaVqJDAmzLc4fWv002nQ41ejRDz3WfJ2FsqdrZWfK6vbzYb6unWU3bggQHt7eS+PF6I9CndcPLBh
EAc7X92W9mOnV9YSIKgf3qHy1u9UdAA3NtHl3SZHIUOXPsMkibKV9WwPuaFq9YiRLYHVxjXZQP4q
zMLX2tDaO0eF6vnSd+I2omQNCAley0UFR/RhYkFU0oNeN+oAMmEOibVVPt0e5SnsXt2fMv2A4U5E
ROVh9VIUiZylzSmPu4oSggzox/nBs6Lh0CUdyl/4UQWF3opThPOJL5ZqPGFvV++Ji/PDPBnjQcEy
4JAVc3pS8tx87fXp8miPNth3rtdDai/al/+AjqGBgrewaxeYXqulMx7AtZg+jKktZOMVaBxblmo/
+mASQbyW4ZuXeo6czLQDqbH3YxZt5aOvM+xT1UTbPZy6nWIM+lHRi+Vt7JWALr2E4kdRWCca+5u8
+8u9yeNQpJLMdpheax8O/HenOU09O4gltqVtClSM9Mg8WqFZ+Gm+IPjrKsmukPqEam7/aoZygHie
Zz6R/eCPjdoHDTTWje0l1/Vi3SmmACUn7+TCPN/MngKqJydYCNo4fCQkKj/YWVR/6AbEjIWq/rIT
R5wKKL+BsaBQeXvXXZsTsjTae+h0wdRZXdT6OGSpnYZ2QKo477VkWjArSrb8oS+/V/hqSI9SLyIa
RZXx/BV7LRxbit802ircea2wHx/LOf9kwtM4pJ33ciQTw+ESBx7TIT9bQxQkVaNPGscO+jh0DuFk
JPtaR0n79tRdaeQxDJ4VJrVoMs+16FfRxoamjDSYyizrfWSU8h0l9y+LXnv7mf/+Ns5IbjSNdW9E
FbrT7itXsfZxP32+/SCXs4vFPDKTSCHBUEPY9Xx2G73V7Cgf9WCa868kq/rOUiBAR17uAkkru439
ehkrMBycMWmCalMAXJVsamsw6aWWemAuitL7FJB6f8iL+EG3K/PFjaDzsdbbkzsV1ceMQmCoTo+2
Pfx0dOQ0/435w3AItWq+Pszbzucvr8LMamyQmfMMR9XtPfVgzKI6OE1HTurMW5WRaxNoQb6Wkwhw
35Qh7bPbC0veWQKGtWByROdX6NW9IYwsD62lTYfbr3ZtKAp4KgUSatp0H86HKtUCRQm0vYAnlOqh
T4CQqZ2L9ZoTZhtDXduFtnwtDhGokuv2J7q+EMhxhSDVNM03RiXEPTK/4hABA3wIRVlvbEO5q8+P
Te5iiiIwVCQ5c43x47ieszipeLVFpSQ4UtY7JFi/kvF1xSFU62KvwErcT7m39QVcHpoMrdMjgIlL
/LH2oQRwnuhtlGsBRvfNscLBxC8xuNmY0Ouj8D0jc4T63rrss3TKXGtuouHmq5m7rqfChPbBlr/Z
tR1CD5RUENkhyG2rHSL6RiBfyrJJVwBYXvOCdafARMasm40XurZDAOVw85I4gVhZfcxIaWswy2ot
UNM299NosvdN3Ov7iMzf7yARb6SGV+IP4MEatmrIeFlITsl3f/ahSZTeMirIXOdal7xVXASDTDWy
/AxPhkPBBop9Az3xve2F+kmt1eXO1Ot615ROuwtHUW7s2Mv353HIfZCRkaJu69ZJ2JKm0tRWAypJ
9mGu3B4UX4apG7TRA3Sr7y/99s+HW10LpVppA0cQvoetCwVKrZNg5L4MYBl/vD3S5U4l3ufDl4ox
xGXrA61FSaEoSkaSeh9Hrw7HQ66V9Yb1zOVOpZXIzUO9lQwSZtr5arpticRu5S2IzbXlHSF5FJTA
P+8ovW21mJ8Q8ueHC0g05IfQjwUWRAvqfCyvrIuIbFMN+r4Njd2oTuG3pdQtY1+PKP/4g9KG2X7M
w4WoDFf1hxSgqQiipor7e/7KGB2qVo+VoxJmYkCYUGnezZNrfB3M1Kh3S+Us+xjPvtd1PPYlBioL
WODO7hpUasvEbd/rSv/DSgfxCa+wVPND0S9f0iVsRr9reiiR8aDodCjSMc/fxO5IHlBoaa2h/6sw
LVkD9HVyqk9qPmrw3YzR/Ga1PWfwJPst+5cuv00+DxSFuoFkrq+OEFyd6JnagxpMbdEdmylRyVHj
+OvtUa7IZnHmynomHQuKImv1g5jgFCoaGvLhpND3Tcb4dVkuDQJ6qCKkj5aYlRSeQ2mle6zMaiim
7tC99dLeoOYaGvNjoljjQ9aH3ZtuyUKYgeCsthJTeYadbxz2DSUv2VjB7mkNvlggPeWN0DoqyhPa
8raId/Q/XDSHR3eZ9lNlKotvKbqrHushx64zDD0gvW1uWyN1kNHs9h640AdKIuF3q22SQppjdfmd
sEOjODleR4yQdrUBtiFpD1brIBNq1CL5TqN48I5RYjFAjIjs4rcGzpFQslyImRXYq9InmSk1HwiC
qHdmW4Uno6MKCPNZ119D81keE6d13qvmhAOZWndluw8dHMN81MricofaZH/QdMRKdlpoeZOfVuoA
u2vQ28c5Ffkuha8KU7jIyu+tVWLu2qqK9jUhQHmVVDiunOZipnqDwrx+cNF+r4CMgFTfhSl6xH4b
N+a0z12rHx4Nr2jJuIwYvZSYdiSVYMrytzfUZQABEocADNQCiCZzDW0c1SzRpzKbA2OyywfJad0b
Y1y8bjoFQEvhxZDB2/KNnU1bwrOX5yUjg8+ggkjicMG0wC2VNrBHa76x1OGkA0vdG245bOzFK6OQ
NRq4q3DzOahWnJ9hBJmmMqYUSbo+HZGSXbA+MCf7xQBRTCvkty/ZlwR+q1NZs2oHYb5uCaKqSx5s
MGK7xC7cf+Ndno+yCh2yGqq40TQL5KK63xf1XAWeAZ/r9o64vGF4F0AfxApMGAoS5zM2utmooHzF
jGVl7VdNYvhmVi67iBNuI3l8shxcHRQA6cAKcmYa5G2rpKPOG2OoZx1ch9lTXIinIv/SkFU197mi
L5wISl4/tpMalQ9K1sCajo0Rn5lInSvFTw3FtQ/dYnbfhYiHR8814/BohnP9yaPuHe8aocB9E5AC
0fKqPcX3mqXHtK8q9dddCGd2P9RaulVFvvJFsdtkJUEaL4B3O5+/LMMgaqY6Gsxu5t7PYxfRxmkl
sVbVy13ptspBKWYq8nHsvPgOkqg6BgZjRRCzJmLl5ZjiiJOydJGp7vMUejwlZPXfGUUiBiXYzSVV
PH/BCFyvk8zuHJAIUWe1inGvGOFWenEZJ0piAPnav5Ap56M0alNAYjShAMxG/Hmxhu4ITjE/VggA
7QoP4bnb2/4Kx5IKH40aWcUAL7gOTMfFzpueXmxQgHx+yDt9qHZasnyJjBDhbT5ufxJEw96sWZ9h
S3lvcZEXRwespG+4Q/m+KZf2Tq2iASswvBuUQUX+LanANI16fTKbmghcpD/NTo0/QR8qN46gy/mS
pw+nKRUQYAvrTrLdCqdXa3MKGlMbg7Eps8d4TuwPoTXpGPv29kZgfQW0IjtbcA4RpkT5wVydEwQ3
Q4iyy4TmkweCO02i+yRuw/tJVz/Zk5EGiJRAIEHz8ETOUey0yuxfJcL4dHvdrj0HDRsZdMtOPVXN
841Sz2Fqq1M3Algtxd+BbeWQg+j+va1E1PyhKBRlAAmMRXkw6nF+V2pO4+AH53wvzbHYkqq4PDzJ
7aTWG2Gg5EKuQuYpTyy2xpOaNz1Fo3H6RwuhuX0x5/qLbwPgQpQ0uLUlotxa3TlOGmMalTPUMIzR
t2FW+n0LfGcj37g2vVSvqQcRG0hu+Wp68cHy7MHOx4AC90dEdcJdPtCtnRcEY6b8cems+8kZzZ2i
D3dWl/6DcsMWEO5KCkuqSFJFWkVsDSj6fIn12XKGfI7Z1hkaShY7CY9FPXqTm0btU9uraAJ4RjCV
fbHrxrm9D1O8HKok6nZFMpgbJ4Xc2OeXFk9DxYruDt0X0urzp8kEpY9BsYagSGzjvWjFsh/7Ktpg
E17ZSWi8o6Yme55U61fXiFa70CNaRlFqvUaIP2o/dIvdp76qGO3GGz3VAJ6/kqQsymKblCQldV3X
csYRSjjxdB1oo6rjxJd2iJqpepwgZZzEhMxRs1S+0Aejg5xVFqfBrvqHXKu/6UXRmwcI0CkJXV1l
Jui9aCn8PjLGz005aMo9loJpg1xCXkLvIEx+3Xbx8NlB5udnPlR4PJW44qaDyr7B/sveypjW97F8
NwpxnFGy5wFC93y5VFEqJuJhONmAODuQerpfJ/SZf/SlgRdfF7vv8tDKv7lKFt2Z1ei8MoUifLSc
6SAlaF0Lc2gemsLRZz/NVI+X0pwTGFxg0jHE8tun2XpvyYelFkqZBsyRRA2cP2wjhGKHU18Ho1k6
u3hZHEKXcdkI8dZ3BaOwoVAyoXKNhtS6cx86jVQJSOsA5BhU0Z5EJ49F5YfJ/K0ETXL7nS4Qn3I4
irywywDiSyjc+UvlkVtgcA20aWwz71D087zvzcHeK9Lf2V2sFlBlbbwzp9g8qSqupl6RKqfWqv+R
NiPXqR61B7vtW1/P9M7Plqa+G3uaJsBUt9Khiw44z6rzPwntRc4bGMDqWcHZxQNBaVDFdvzamevk
0chj753e2c2dplT0iDojbPCjaKr3sDLn96lTydr/DFIlNVOh75a2Mt4tnrkljn5lb9DHoeGAugWe
PGtt9HLGFd0SRR1MmLVD5jPiIKuiLXeHK58LURCjQC+gzLSuYzi1ijFMKLCjnpv8NSLt7SvcpoZd
n5TWKxGW9ivUaLNDjLzuRip6AQtl7jEUwEwJ2DmY8DUBKyx0NPhwPAlyq/hc2JXnR4aKHEuTqf2H
CaOw12ELDdZsw68is9FozqZx47pbn7rISVK6V13q6TCLKLScLz9WzpY+OsYQDAtm5Eljt/d1QwUL
QY1647O4OpTsV0nhIom/Ph8KJVQl6VzU1pbM/dVms3E3V8kXuxBbdIiLeZUvZZMTkGORGKAQez4S
iuFVIZxiCOoQO1I1xpzHyTLjgz030aHOEGyZEM/bh2PefMzUcjmYxospBTwDubEM0DwiemN9w9gR
s60NXh8sLtgLIyk6rotu6/i8MqcyA3dNirAqdsmrOU2txYM+GfYQXssMOGUb7kiU+oeCGsDGnXlt
KKhZGD6DSgLmsZrUuAWU51R2DwIlV/eaGeX3VTXX99O4JYm3/iLl1IEM5bugZo4nwmpPLpYxjXFE
2z121HIXKXRbetfKTg3m2b6xGO17PHy7AKzQllfmhX2YHBpZKQrOXBZ0z1YviW2b0Yyi6YMomXus
wwzNt0QPtd6LGl+Ll5J6bVzWH9pY5uDqcrR78Ge91oiHOfbEKdTJcfncrMAwigyXQ3P5WIdlupH7
XFsL6cMu8TYScSN//rzFQScjjIGVBuoIMMFGqP7YRGI4ABm2NpZ9fQgDnJBQa6IJjgi6+avkl4h+
7rGYrwOvE+puNgmL+jHcujKftFSfB2QMY1Eeo3wqUW/Qc8/fiLonMImoEoFh9mh/A1mdvxkqu8CP
Zse9n7DZgRuDa+rrfGpbDLTjGPekctYbzae6nSaobBpjeBClre/z2DQasIBOt2+gEAXOnOe9FFAP
xVEMkNp98nfzq9a3dGLFkuBYHWVtNZPIjpgxoIco7me9w+pPTRKODRXzaH/2xhYIVtok7S63S/cn
v0j9ZZl990mYRhTt06EdSrqtUOP8pUuqY5oPJRrvYS6+h6kVu35plhZwF3sY4sALLTQ93FLr31mD
huNuZGRStgdhfjUulo9FFgL2ItPxm8Q093SsquFgpqoCYUBJXEostmjfjks7Jxsh2TpYYinQUpXx
gCR9Xl4JXmqOZmqJIK+Gaa8amTiOno9Fk9ASZ2MseT6tlp2gjMo+eTwYK3u17MiHzKC2CxGAfm32
haeHexR+M1A3dK+Fo4R75EC3bvwnabDzUWGv2diyyuIR0eAqoekF7E9Q3wlv2CogRxMzz/aF3UhP
8mHx3lh17vX0C8cUGHDIjxE/bNQflhNjM73MUFYSew6/oc+zjIfZTubXdZ9V1tGsujYOTB3x27AJ
7YyeVb6Iw4Sc/nxne03yfobDO/hKDMH7kNRdqPsltg+H0IuRUTNI3aedkhoTFkPkhfqeDi70e6fo
IgjTkd31gTNGSYaGhKYiTG/UOMviGzYth9FNjPmuyab5h2oWA20nu7ozpePlrOKSxTBm/1HhQ8dk
fhm8irvCgoByO/C9KG9aHsEaPGW0+bh2iSrPv+Ky7tRCEW1GKYTlTJWUlmrR98vbZBFZAd+kynxd
bYyS7yiLu1PXCaOjmNYp35Ycxao7dRmqX0a/JEDfqKL6fVEg4WQmKtlWWuP27rfDktMsWdrukAph
F4coVZf6hCIdfg5jOVfF29svdZGMcyCxRaQ3jAEikGk/f6k47o0u65sk6DDIhq00mP2yNw2lfhvO
nuJgHpl4YpcpMTdGDo2u2Q+T8PKdmGCTHSrX1Chdh9U/g8f//DH9n+hX9faf27X923/x5x+VmEHi
xt3qj397M/xqur759dur76L9LejLn985V8r/kr/k//2j81/xt1fJj6Zqqz+69d86+0eM9OeT7L93
38/+cChBHs7v+l/N/P4X+Wn3NADPLP/m//aHv/16+i0fZ/Hrr7//qHqUmfhtEQ//+58/uvv5199l
S/k/n//6P3/2+nvBP9t9n4vv5W93bf69/Nmu/92v7233198Vx/sLKTBaloTYlPbJ9n//bfz19CNX
+wstIKrxHASsMefQ77+VaNzGf/1d419R7CWG5HzgPpJ6VXBn//wRDEg2A3RbcmxsG37/1xOeLdp/
L+JvVGHeYlvTtX/9/QL+KVEzgKlQ3pJPQX56vrnKaRjLUsQIrCRZd0zJB97oRexPC8QfrZ2ioDO0
5Cu6Mj/dUY/eOuqEscXS7tVaw+EkG0LOhcpDf3mu/KiZU8MXiasfpGH929Ycpp02pHe9PXzN8ef9
QfdJu7MngI/PJv7P1zp7jXUD9An8Q8uJOi76kheObTG64klj0DlfDDZmlH1yxCx8vR4RxrenuH89
z/MxrudO3+mxIIpKxWTsqqgaTjT7kjeVTmk51yb7sVYm415VqWQJt5yAVudD/6FxM/F+WsQXNd/S
i3hipJ1dBtC4JIaBfWDI9oWMRp/FUrqbJXUEmjVokb2PD5rZfERuZvpamTUqNB509p09iep7NZvl
e1GPn7DGVF+VET4jSVEWxs40yvTtoBbic1ov+ezrrReCYrd7YhevGH/F6GXflXH3FVibcVeo8fAd
7KfO5T8X5bvO7audos50XRHKums8VH19Lya686sOQLCZlyKY4+SLaudhtAdgE3KBzFaMWlhC+fFp
IV90qvyPJ8TZqfK/PHv+PzxV5Hd+41Tp/0Fj4J/HkzyD5N/+11li/kWamMu4CHYLALRnZ4n5F8Ba
Om0wFz0bwEeEFH+eJbrxFypP1Beo2PP/U7B/fpYQUQOdID2UQizGS46SdaBOLgCbGVEiUF0MY63u
3qruugzzy+HY4qQdNIYW7ZNYXzbSgXXmIUeRdmxSQxa5rzVyWCiVI0Y7H46KgFE1UQCF+xin+0Qx
tuRqt4Zitp9/mGC2R3rPxXDkiX5YHTpQoRuaO5R01I0iiIz3nh8BvBRCQFLKibYClZjVSK475mau
6/2xqhRIeghMPBbD2GL72MXiOHiewCVebWk+a+3X0WuMjdbSlaWjFIuuOKq8UpRotXSAK0KpadmT
Teo29W7ctJ3QqF6+dBzQEhBKYYQ9vIp6WxG3WihFfjShKA9LWif3UaEr8NBezp1gQqnosg/poUjb
jvOl08bCRe0de912GtyjY0g8duxt9Z6uTBudODYjgiCedcHtLI1eRK4TdkddDT16I53zgWLMFn7v
2ihS7Z1tLwlMa2u83iElzIXZHYXbmQ9zNYU4LLRbbN91zYMtyLrAROd8AFK3doHDj96VLK/uGOll
c1drJokplck7QEDOPc6hzg6BB2+PMfKWbOW193Mxt8MP6CkMWaVgaqqQX5Rdd+x7AlhIbuIwkt4c
nh2iVyKEy4+ZLhbVCsqMPCyNpPMd4Swq4neFLo5lqFU79AxxFpsSe4foQ/PC4ggZHUctomKsGV/0
Wp4mhNKgtmISx1ornPtF7527orKb17VjlXcvfyuH4h73gQlnbw0m6sohNpcioStONQtP+6bYVZg9
B8qiv9jPlbd6PtQqUDRqTD67ImeorjVOlZlZD1NUbL3Q5WY4H2V1Eg2D0gts4apjwQcOldbUwHBF
2QsrwXKFUA0l8afpQ/ttdRIlRToXdRTxLks0n6xYH6lpWMk+VYtkf3uFrr7Qfw+1PomGMO5C/Iur
Y0gZ6Q7+PiW7RP91e5Brm/vZ+6wvRbsHigfFqjqKFAwUSFEH/QpFoz09dP7toeQyn19VTJ0sUKKA
TDN23TJAPSucQ9WluNRazTHqIE0lKl4QiVv84DTMN1bq6vRhby/TE/Qx1pJccaQsKcyB6pg7iRIo
Eg+YKU724kWSTX0avwRQaAGuFfnqQXFKSJjlkZrA534asoPwzDG4PXMXi0SZlOCNUiYVTdo4MoV5
FudXXapjWavmx87F99KGU/7TwC8ERlyDYdvtsS6m7Wmsp/6rFBZZg/i5rcKKSDGn2mhP38OIkJ0k
JKk2hrkoV3Obo4wED4LAkwrtGoJd0eIu4rLLj6qbxa8V20tgWLXYG2TYMC5N2b/R7Hh6hW13/Sit
n95k1JO+9H25pDtNcammGPHyyumVmIBjSh+4AdoPJTSYDUz+xa6Vz8mkS+oEWmhronGImoSVdEl+
7KPe+9Z0ofVas6v6qESms1fRmtzorF2ZfypRoAmkBIIE35+vtYnOX9lGTn7UNeXzrKJJnFMgeumu
hToBdwglNHhYSMesosZsAZmeqXV+zMK8CZyiHg4Il/YbU3fJAJYMDRDpyKpIFteaup+j6KAqvZId
sU+Mv4s8Nua9rRglpUPTpUzWpmLYCWiKu3Ippr8bRuwda3TCPnKS636st+KDq0X64zjXzmNhMBF+
rQxj5hdDuxyoSlTBKCqtQhx7EO9e+h0AYQHPIXEW0kNbfpPPvjkdXgnKmiaNkBxT8KIHuNKgxr3x
ZV/ETkhpyTYxwFpQSGRm56Mokaf2LhXYY9iI8OssEOWoxjkK5sFOHpqhaR7Dcf7lIC/x4fbrXYLT
5ci44fCl03AEdHs+siGcEkhmlx6dOE4ndDtT44O1zNb3SjRzsht7x8GNwjamd3OqZtW+FnONJDii
X8ujcJFB8sOu9b5lwAG+RbE9T7vMQuF5yyrj8vMjtyC+A0BPffZCvBnEojZO1I2PQP4M+AvpNysu
sbruink3L8ZWGfjaetDMUaXaENnGGiiXy4pUoy7pEdS9sUO2HJ1+mXrs7C4Jj3YmzG9YuttHMdvl
p9srcvnhg3fxZChGrA5SyThfkBhP3rmN+/Q4hXZ16OLO3uFRmR1vj3JRElYxUAEHCHUQ+J3UAT4f
BvVIe0yaPD3WadOUfq6i0moPxYRM12TeO5TC7udZiz8t1HF2FSY0d2M9hOZ+KLvpDn0o76XXtHwe
mdNZ8qyg633+PAlyklol7OTYFmrG5kd/tEn6rW10ZXJBsyB3TK2C63qN0GqWeVp6BEyOfaxMh4i2
zUFLAWjdntytUVZLqCXhTIOGUcbZKQ4Z97mvl9mmxPplOPAEN6JWQr+XA3x1NIWU99x+NuPjPBRv
3FI1PsRJ1OBaFNP98dHv79udqGcT0r1iJx/zSqUfXOlVHLjAL+8SlPhK/tPTf+p8VH+IyUm2jGWv
zQQ0BepKHKCgQ1anS1clioaTanxMEQU4FYu7vDVzIz3cnu9rE2EjTyrVI2XKvholqxctSvHsOCZZ
Md5bXo1zgdfHByL3YWNp5WdxFryyTWm5aUAWKLSyk863aTzmLbSHLj5SXfljSp03bWLiHtY5n4QI
g9TV/3H71S6xnFQHyDTQNqdWDwdRzvCz+yd2tWFppjI+Kl2dHQtM4SI/CaNuX5PCv9G0ZTwqjd09
TCnCQYsVlYAbjPgtS2l9uf0ol7MsObK0H+BmgC1Yc+GRyFTRlUtiIsJ8+Wi7qbaPpdiJAW1i4zC4
PO3Ph1odTtVidHE6MJROWB1gAJGdLDT0jlPiRY92jzrS7VfbGk9eB88mWTPbQa1DxqOInQV2JYyf
SZZNO5oxSC+B+tu47mXwdr6LWFUZ29kuDROQROfjpcQ6nadW8dGIQ+1UZ6qZ+4lD/wyjxkF7pdA/
3o0OGuxh2Llf8zTU/rj9wte2FVMM7J+7BnXStZtJbGRK3Wrs46jW63cNYNjPDv2uXR+GxsPIKh9q
p8iP+Wxm915Uh4fejb3MF8NLyw8cx7BI0IN+qk+tWbzxVDlelDfxcRo16nh8dv+Xs/PajdxY1/YN
bQLM4ZTsJhVGGmmi7RNigoc5Z179fkr/D2w1mxAhH9jwWgNMdRUrfOEN3jAOrRuZIHTenvPe/qX+
BVRMFEopuF0uejiPrRJVURwgbJB5KxqRbrYstper9ZEA0t5+gmoB+wwbZ3pim1uir1IkJ3MrCho5
ju+0eJ7ORQsNOl0SyV3iPD3YT9fXLCVX0QWk2yfYRpvxsrEFl5loUZCtcXVftqPyR7bKI7rC9d3H
KMQMVJlVpraFlTdzWvcdbmmBXIXj9xq6j4AMK75qjbE3k5edMKQ6KvnuTo0dSnBgAKDcgtAiao2E
mmUU0JeuP6/VMD3HijYdXAA74RDqSXBIgPEK3ZeX8/LqBpAke55zKY2CNdeL52zNll8R18Id7cjw
UZ0a6w5H1fisl2pNfSwtvbG05ieg/oVrVeURjfdaoYNTAaYELLkoQ1OZu9yrcbNygaQFS6051ceM
CO5bGa8SL2jX4DCRaZ9kuzRa11i05t8qVbSzXCz6DSZ16UOtRtGtVmbx0du39ylMIMG8sHAAqbde
/qhCViYpkZooAGWi/Qvqd/QKcwSI/PY5vcI+CsAxV5KJYyuZL8/N5TjLpC2d2cdRMLAfflZqjUV4
CzzNKVbjvh5AhSxOG986EbSsuqjr53Ve5qNIcf9X2ID5BTWE6GUTkLIXnCG0JATSlnT9q5xa3QOh
OJz6OO/Qlu1tSsBOduqhOT9i1la6ReJUf729FDsrTsnhBQhPPR3iwuVKjBZXFiASyS/wAXtGEMA4
207WHmx+8bdsXiMaeAKEydUhrAAvRxHHLjbLScIwtf8m9XP3kMSFXzbGzP3lHCSce4NxvADQkoHY
sGEuB9NgE63Z2Ev+nGaA/0j2zsQTBorPpX3PrX9klbG3hAIKhnKgDuVG2zy14Org5eYDk9McSB9K
NnlSYmUHKvm7o9A5hd4vKKVbB+KhRB3BHFrJt4Yqd2uEifw0nI/KNTsXMDhv0l+gX5yPrYANTY54
bRtGGVsjfYoWuzg7nTj7+AyjxNlM9+BmkoOpia+/3R2vB92cgwg98QHaueSn0DYf+nrq75t+cYKx
q/SfFoDFm862xyCswyPdq51FFQ7sRNqQsiDOb0pgWSlRz0kiyXeiWA/kkVt/Hes1ePuM7YQFbEZB
aUVki+Mu/vzVzZ8IVLqBGK+vFGbuze0aeUblqC4+wkdAjZ0J8Y5RwYXoidzANhsaw1bJp7h1fHh4
9ld7atb7FhXWg5Dq2mYA3gYLR6wuciH+83JGal/J7Yoyl2+20GVA0cXFWQlTtF6SWf6lKVPpr6mc
/DZTO1+9GfbbL3h+CmbichZYZjaecFmNnrpBkyIXUWLwqeAYJQ/cWv0Ql4Z9wi5oOhBMerFA3+wz
RPFQgEdpS2RymxhGJqkJrTDBlzrL60c9n7owWBWttRPXLgDR3aTSECN8ZsnLpyRf9dF15Dj5lUlV
9knNjPApXiw1cXv8IzGB4pPXrolqV+ktUzREB4i6nU0jQmdRjaLcTy/jcombzBlMSRkwNhxL5ezU
ToIerJSfrRbk57v35+uhtm1HeQI12fbCqbFL5o88E92tqs7TQzOv4cE3OJjVtomxjFMYWhXugzF2
VV8Q45BvLHonH5p4mP7LrHDNgroBXgHV3csFHKosSh26w/4gt+1w0uo0HrwMO8BPoV2Y57eXcOfc
CW0LvhTXsxDJvBwMF1tjxNoavXyjXz0pttezM6Ez8V9GgX0PgAllga2wds7wS9qyJ6jcD65TdpJb
x+WR7NFeXMJk/m+YzdbLbGOV57zB7G1smm+YX9L2DiX9g1LLf9I+Un5ooTFQE0gMTx6wGHRNEzTr
f5gqMSBEcnEvb+OSycqVUJdx3JTaQnJl9DVcdNIN7z+MgsI2qH305rFrvfxs6+pkSpLV7HwFo03+
V8yqFtFB9LO7OYgNhBn3i7DF5Sj2kmIvU5RYQMrOn3huInS9cYx/eyq7J4tEW3RASNS2dJ6BIg75
Jts9aQb9MY6l/Bv6TkbQ1eFRye1oqM17XbU4LoCzxg0164t7FO6doNen1Uvnuji9f1bgFMTj+UK/
3wwFCyD+f0a2oxyhkdKn3d28lMnJmXrrPxxhuhPEASAjSNM2DZKOphu1TY5wBW+KCK5qz0Qd6sER
3gmwEBTA3xXiFf2qLVMkLDsENMaUzzSNxl2zJMldDlrtBga/5iaq3d6PZVx/f3sVdwel9QmsCRoU
kN3LDTgiYFCOGeYa6TjVZ9EBw/han+6rvl8/UjbuaTVoycFVvxOGw1XAKI5jhQbdNuavW8ca7YVd
X6eZ+VhMk+artlSfjXywHqxYOzI93jllwgWbUI7qvgChbyaZGWst95xlhNTK05D01cmopiMTnJ2l
pA6OIyLoQcAFW/VubMfkRR4ZBW7BeJ4i2T6V5BQnpW5Kr8365mvjDEcP9F7tgH4NlWdENQVnb7M3
U5h67chK+wQMaUFrUu2e1SgpK98cSvvvIeeO1GutfIo6TMjqRHTUJjQh7sssUm8B3R9RUnauAMBk
kCJBZRI7by9O4Ymx4IWAyncVJugYDK0ny2Hjo9/7X74ruomgyUH9QQLdPK06IM02w/zBr8FAP4/I
O7t6NNoHIe3e7jFQRiWoFcyeLSnDlKpJ7ihKw19gjw5yWpySoXu3QSwz4JkBgIoIFhDKzXeMhrVL
w5RRanDzfmoNP1aUdIO3T/veVGBb6aQ0dPXpeF0ehAxrqzovgMYnXboi14nUaYsTxvufTt4zgGMg
UUQOLQ7Kq6TGdlY1yXOcMDSnxZJUxT1gsuPh4LPs7TPQKHDqhDUMfevLURCRzVsz7jAD6Bb7ZpIi
5S6U4uIZnm57envZ9oYiBwQcJLp3HPHLoVZkZJARQlK+tUrzZEZmcpbIQvwylvWDL7Q3FJwJ4RcI
4IONcDlUFiujtc4I84NYqE9r3hc3tWIVJ1ich8GceCE3SQ9tJKI5up5wBreFYkVJ4WwA8/CV1rhN
MgluUSWdKVL/ZUk9DtiR9bV0kCJvSpk7o1P/mfrm5/tXllQGtVvwDaLjfDndcErCLKMXyO01lDjT
2VT1Mr08t40zHXxEEZpezZbomNKFoDW/kNpe7UpjtvuskDGa7GpVuo8qQz3VkRp7VagoD0aiQmqe
yuYMv2V8tpvuSJNk7+jxvmJMQPot5LIuZxo5fQY9DZ3yHDtd18IKwRu5Kw9iiOvWipAZ4e4Vz6oO
93wToFdYMS/J2OATgGMFfK4kLF1ISNZvCVWZe2NVsOhA9OXcVmn1dZj00U/KoXvS01V9vz0qkBVK
ASKCFibcYkVeLfjaKOqMCpzp97Zc3Otmkt8hd/j97Q10pUQCKgNJIRTIcA+l3LBtDE71jBo6uHZf
R2FkOa/NoDTQHwvgl/I4zD4M0eV3qGVEUw26ejPVBCQQF2etLdfS4rx1Jz1R5lM/VcUcjL3sjMFo
dOUflD0yuKKzxavahvV4Lw95A7MS+uL4eW4RLbI62nbnUZkq/KAMZSyxrJezg2tOXJavty3MGloC
4okXBE+gQJerGEGbre1mHAME46qHjmzBK0s70dmtq3xTj4QVcqpK/769rNtr6GVUikSYboN3oVV3
OWptRFmhKpAhzLbpzmmWw5zpR9kt2647vz2U+Ks2E+QWEpJEwpGZR+NyKBgXoWHz1oEFKXD90dX4
aV11y0OwR3qKa6GPioLYj361swPawnZpqYoSM1mEoFy3vIriz19tUCeWYkMt1xF8gL78oS77e5Wx
EivaqLnJTDu6mddu/vH2bLcL+zImlWdCRDHwVpMjtpayVUc+p5636mmNZvR54sr2gNctB8/wNsqm
AodgpWDio5OB8NPmKjDsVIq00myCkGcUMV/hklbJnH8Qj65kls7Bcm4vWDEepXy2qhDopqB/uZwq
YpXFOA5NMJdah76zut6OEXbi7pBk81mJp9SlhW7ezrzb97TY8Yp7e223V+zLD6DIgqAsPULqVpc/
oMF22w7NvAmWvrOg9/LAuYU8F0cE7+t9w+tBYwK2r4DNbYXy7QFJHm7eOnDsJCq9ulTHX7M5CspB
VSa3tjJopwIcafD29K63DsNSdxdsKJ7tLcsGt22yR1oyQTbm/+DklHpt3XyB6HjEUdpZR8pFEK4o
kQmNuM2H1Gp7khplqQLIlcZt0cAaXiJpuXn3dAwA0cKLhJQMCsDl11qjSTbrsa0CtFWm75MWSrfE
3uVJLqXsKCe5nhG0MlRLmQ80CtBtm7GUDF/wJS2DWMLYRbc6xQUMmZ/entH1gQOzJ8wTiK6psG+b
dnK1yAlFhCJoogG+udIjNWxqwaQrkddJ4ZH00N6kyHyo+JH3EctvtvuctnVWkukFUjU6HqChyM+z
Q+P1nUmRuAoRNY2TxS19tXTpWsRGFQxmhtjMqnlppt90fZG6ExJuB0u4Myc+MkRj/GpFBLwJf2FO
WwaRWRW0s7w+a321+JMjvxdWKxIsTaBdiQTZEFv/XT1EjE1plCpA3EL/MMGb/aZV8pHU/vV5ZRQq
AkJMneBE3rzc+VIiiNTrUA1WOfRhQFGmR1s8mAvtUJGBj/D6DRUToskIAI1MCA0CsayvXrJUNpos
k+QqGNFecWXwf/TphyMVsL2Pw+4GwKICZDG3oYhEIdvI5xyaxjQpnlqvPYQD6ajxtrfhMHUBbEuY
7ABSupyLM0PgLWunDKassf+Kl045D4tjnjMHmZHWasKDAGtvVi+8NF4N6vNbLGo+KEXWqGsZDFii
+bYlxV6Bs9e73yZsL6keEKsKI9qXMPbVF5qHGouaKS+DCmzRuexycPtmZR2MsrPlaAhBmIAowGPs
bLachk5/q2AZF8TTiOy1XhbnlWUDcNq/W3yLPUfiKLS3QD9STdjcqXXeJ4WU8kpQoe1dO7UBKWvf
6dX+bOP8T5GP9/FQfq4W575O2oO28M43E08HiF0GF4TMyz0ytWE+UVyoAmeIFi9VxhrEaXk0xb3V
pBIGG5nkGCmlzQWrci12oV4xStUBCO65YLFgeE7s9ujauw6dKP5j+kS+9OK7sBkJX3tTggxRBcDQ
Yz9sBsO1O20IwrxLH7U1Ur0KfMcNsM/oU5PrR76De8tJT59uByRNKNriz19tTii9Vt0MKO5YlbN4
raQaPs3Q9wr0ig1DAU2I5tKjuoLjEmgUsjHCUop7o3tKVwmQd4LzGplMphVumcnjwXG4DtSEQTUq
jtgMcc1vK+qZUpQSOqBlkHdLc09+SPYXVfpDqyCd7iKOqboADJojN7erLpmYKZLYxNxsG5KnzfY0
5qgrpTDmCpsxkA+HRPoaoa97Z7eq/gsx+8Qdhlh76pOyvVOJFL8NoHzct4ORnbmjWSvgIASL9B/F
NfvqmyZ6MSmD7BSB0jvSXTqn+YMuU/PujB7+aKqODyAC3osxYOJg9MTrgHAb1/fmToDw3rcTynFB
C3LsBqcZBzPJqD+IHHe2q0GML8hJcPV5jzZT47a2jUItAhmntOc1rpHAobJwfnsBt3mpmAsfEXkZ
ofIMMOByFHzlyqHMpyIImx6BjbVWP8JXRcoMNdITNnCTmzax5FbNEJ3eHnnn3hECagJ6rZEXb7Gi
fTGoqdY2RVDUCOfKJEpupqHdvqrykXzhFdbvZZYkTpx++CYEQ5ez5P8FPDTVRSCZ5i+lLj8YUv/Q
J84pzdsntR9vzKlwiCjs22ZpTpmUnhstumnr6vvbc975ppSliZkpRFIQ3Ja/1bKJyp5HKxiGlhsQ
YRC3z7L1/TsHDjDZvsikgD9v7lkthTqUR2seNLqCelWmGX5kdkdY350IhsUk4xAYZwrgmzWV57ZR
ugIAs45BsVuWuXQrgTlDkiRy8cp7bz+cTyhYdOxUoguCmE2EroWzMvS1hdBlWyPi3pTt3/o4rQdG
xTv3icigYK3w4gp3hMuNUljRlGhKlgWGk83/xLPanfFJbt1qTp27vBmVu3SMlCMi6JW8qpgcM0PE
DDEEosLNNRavTlrGkDYC8KjVhGlJlgcFdJ0bKzfR+0mj6RwWi/q8KoVygpBAvxnnZn/qdBq1hp17
Ub1qeOc11kEIctV445fxlNHwFWm36HNcLsgioQIMzDULKq0a3VQKLTeLS5wDdOeDraePYZgkvipH
H624+JCW02PR2KqbGvPvd58cAB8UCYkuiZq3gKu0LXXcSCCnSWav3A2d06CAP4wHt+HO+RRJpklf
jz3AW3o5W+qM82CUUhrozdQBhzbbu7A3fr09lZ2LDzaj+NRCMBGo2uUgXZnbtb6YaRACtTvNcbx6
TgdBanCGg5F2jij9HDYyLUoOzxZxrc1gb9d0SQNzXhEvTLjfOivi6xH5r9/XKDtKBq8K82wXuFJY
vAorLyhqV3ObsnxMoLzZK8L3hjYj4lREUvIZvwcjqJ05P0lz0p663HbceVni+3apUm81k+Jg5+59
SiRzBJnYEA2tzUkWkdKshEUaKPLYnteqkDwJZOU7VSTEfIWyPdBXuu4AdS6/pW3FUR5Xcgrttor8
ocBa0QFOc0IFSj64mq4n9FK9pWwg3Lk5k5dDyUusT1ZYFAEELOlWD+ef3aTLtwd7U+ROlzk2o1jC
NRscL7SbzYTKJtScoYyLoC6R9/CmpU6aZ51AbjlDMgs7r5wQnDpn8WxH7jTWXePynqofBZwegGw4
rT+p/eaj1wEbVykI0Q07xfrcPstd1s1cHlX906is6HeGtDYUXKkI+/sVHevl5BCrml4B1v43oq3J
l6loZ9R/i+U8ymr7MUunFhN4Reuw4Mnbsggma1kjyFHopd9I3IDf5L6bqqAzlhaxLBOnzVDR/mk0
0CbIEWjFuTYb+UeCou+/0qLLy8nqJwTG7NaRf8aNtCjnPh/CG10y1uaMlGaxumNmAd1UER11dXym
k4MLZyeIZr3Ju7gKBA53W2Vd5CZNe1WDHp7W6/exdcy/m9TA0VvBFawuYuVBKXSb97tV76wSGyLF
zt7bjSWM5TdQNAS3RyS9TSDIP3MVFW2eHHON/FkdhaeH0bm9bh3lKnubWGwsulkMiG/B5SYeJgzm
OgfJA7VBRa1aMEojy3h/pudQpadpjrIBDLCtFYtTa0bZOG0exFmo3RjFND7m8OoOzv7eXAgm4dQK
OSY69Jdz0aOMJV0nGFx19QWzqygIw0I6aDdcPxaoxrwaZLNgsbokcbYwSJak9DhTOwvqxIw9GudH
DKfdocgihVgw+fn28SujdaisdsyDMZI72GF4qYagVd1hXvqDWV0/TMwKqM5LQZcOxeaWWYHqLCjV
8YFwmLxDX1eFTFsVspdjORm7eTkfMV6uAztG5E2nmiPyqW34mIZt4rQpIxpNpz1YlPw9Y5msU4uL
uyeUWfwx1d5fqGJQiq+C9ATWZRvWZVlKIdOJ88Ack+lurDRUg2Fn8AgfyvHubEbYJWx4kjlhPLyp
idnzNK5l6WTBkhTTQ16o5o+ssaT3l2BpQYsOmDDDgjG2eYSsrgAc2GoMY6jTo9pV3d99GRUHr9DO
x+JEEUWQXMCb3GKRyCqI/+GRBGmVR15cN8otaorK7MGpVh6mMTFPY2vZB3i93VHxMxcYEVD929gf
SuRgLs2SBRHUNL/R8WJU+jl9NMNM9qtIT7+Zq2MEbz+4e9+NOdL9Ef7x8AsvLxH0h1VRlcqCvlbG
m8TpQ7exkveqk3HDK/SgqJiCCeFR39wiLKWudFWfBdPaRB/mOswLtzLG6uBGFMd2EzxcDCMm+6oa
s/Sxqc8o7wVGb6e3JnGu5c598QtRmczHktAM8hRLc28pYvtO68Mj8+SdL4iYPz1gUHkkv1vgV4fD
WBg3YRqspd4/jih8ebMeYWw54iQ7dnp7KxVF9O3tL7iTItFCpHBKOQgpMQL6y1kn3VKkddMgZGGM
SXPmoXEek7q1SIU77c9k2+2vsZWte8KqEV3jdL6JJUkNTCiODzIC3gc7aucapwMIMgbvQKLTLey/
4O5UZ6lOA3jtkwfhMj+XiyKfmliLD87pzuZFkFDImrB5weduboPCDhc1n0nKiCp6N42b7Fymw1GM
tDchSxSndAJSgR68XF9knVs5hHYZhFkMnXtda7+UUxv/jem9ikCcE/pKnBQhBiyKJ5dDWZUcKo3B
UHHj/BOZdnknJ/ER22tvl4KKgE3MGwhQa3MYhzmG8WKraaDZYQJmvJnRo1+iD3q8SF4cmeYteM+j
zGzvUwm7JIIi5kUn6HJmaVhUAzbfKcoC4eQqtjp9mseq+fr2Wdh51+kF8si+VEidbdKFrlmoqwUJ
p2Uk08cMf6SnMg0RNxlKjLb7UDMObpy9aeE0j/4F8R5FzM0OTJem7seopXCiVHZgSHrnS4t8JEu4
F6WTSaJsxtIBxd1WH3JJLkY9G9PAycfpTo6n+XYqFDxw6iF7iiL42gQy+S1w8uRH163U2xDn//9a
3ujl7qtA75wDlhaBNeSxKINsVda6FJNee424Z+xV/+ZIuBk0MqoVbTgecSl2lpXDZtCtYdIoHm+O
3DAN02wXSxKUlVz+cBKd3dk55ent3bI3CtEYnTMNwjtuXps9qU4AuJcMpRhJ+acpQGVquMq8/zoE
qiNUm9n7aNSJH/HqTaKsTJ2jjJNgziLJo6w3eqViLm6hoin/9nz2PhBQcGDoAoJ/RaYp1qnEHcCK
AyWW/m6iOTwlk/ok4ajp/YeB2PYMIXw3rsrZjlaPi4UqTWWZkVctnXzGDSB2lfDdpBBuRHg7L6U3
muFXYizYgqmoKqgI4OgN9T/8pX1diuzz2xPaCRxQnqLcip+dUGEXV+brj9QaY6GC9wtoAqIZAXUi
THwLN6PuzDedz9NiWosXgn5Z3SmH4UEyLhkHBKKry4vch8qHaOsIQuw2NxX40T7qOF8oaFYfkzHt
vBHkrkukaJ3wMA/fW6YX44G0F6VVQcDaXMm4NbfoXZVpMFpW4TvyNLi23kcH+//qkBFAEpQgqirQ
45ROL5dWN5HUJeFOAsWZfjXSMJ5kpQ3dt7/fC73vIvITowgRBVGkB3ok2kyvPiDNAErISZMEErWE
2l2SDkCIhNZdHnfaJztxskdzwllW1VspsFJlSNyiVYsHS0VjMOpwifccZcQGqYs6N2+QfG21aT7P
IAmxvZKkU5vEhhc3wyp5ltYsTxImnt/ensTV8RVzwFyE/gz5Gk2pyzkUyEq2as9K6XgsdKemKVHA
r2wzT9yZgPbgslCvOm9YxxMysenJp0S8djmcnuhZCt4dWRZVReAhWpr0bIeUSO9kaifhXWcJxG3e
zvAKwrn53a5L9OhUU4VsjfD5tUPFvoOxXf6OTU0KqkWdC7eLjOohKa3xMc706DwMYfJQrZMFpHUo
3RHlQK/UVv2271M7KEe5vSkmXbttQukHkOojMv313mOK6DrApYR3xS1/OcVEkUsFWARKTlVuPC5Z
l7qZXicH5+iFcnS5+ZBZI+4QZgus57bcY6ZapOTpEAehmjjusKq+XKuf4qYH9e586wb1XrfCJ2T4
clcvdJ+s+NbR8VUOy9aLy+VpLscv4UhnY5In2W2n1m/yQXMXtHoqbT4ofVyviahICWIKASaow81J
gfrtSDqdRl8vx2V0y0ovsA0dBulgf13fZowjEgDQI1A7tyFLlKGXgXqBjW/vqn3Ga7L8WVH2L2jU
58WnlSruwYB7ExOcDjqbQMH45/JjZ501twNPgx86o3TrpORd2hzn7w34AM0JqIMg1onW8WZLGU4C
JZFmB/yGdrrFVik5CZm9/zIXgCIE6KIasCWEm1rVr3XBXNJ+iR8iuZncusiSg/Tp+sIhyAJMLNJG
Iu4tKzG21WrMJmghfVM3J7OJ3dGu/i1BpxxMZ2cviGgOdB4KZ5QrNxlHr0V9FXe26ZdRtNxPTU4K
rlnkHqMxfW0W8+jc74/HWyPAh8C/Ny9boht90RBl+QXUnn+mAZVNDPwWt0d18zxVinFwc+9sPcHC
A43Kuw0BfXOm1qzsFUS9TN9We/U+jI30TM1o9t/7PrwkoALODnMN3fDLDQ5z30G7TMxKAzoUA0i5
6bRlRiDIPGLT7y0gbxEXp4C5gVW6HEpbbHQHtRV+C9Xfu3VttI/jTL9j/WC0aX2wDa9XT2gHogFE
Z51LdKts1SdGVWlhovmtuphu3LZ8qEnSDkK8680u2nC0VCmG8ti9PIevIoQKE8KZYVTfbpyfq5kp
Hp7jjt/CNzmo4+3NB/SDTnRMUghE/nLxeix1uRFU1W8dKQclbwynIsrDd19EzAfkKz1pPhPP2+Uo
ixbJUxRpKm3oNHWTbFC+Sp0yfHnvngMDRHsGyBrFUEigl6M46E/GVTipPkY5oY8QTeKntSF/7lQj
PBhqZ9l4OwXDFvwBRribPbfqKCFX9qwSdze33agb90NhHakA7g7CxwHhj6URfY3L+cxNKKNPzCBm
Xi5U+zHtSybpqMt0XZITUQc7mtBDwCq2VdVyzBF4LQoFW82y/dLGPZgULvs+fsaGa0yflHDqOjeT
a4yZrbCsZbeGWB3dVmu3ojK1ovl5Xk0DY7u3P+f19ImCXrCBoDkF+eBy+nJU9FMCscLXIzP7Nwdx
Sf9fbg46xde3B2VzmUq24L7S9t9Elk6xFF1ulDKLTH/Nthc05qP8wxg3tWcUeXtwsneHg8tJZxph
KzCBm0mluEWDW5F9Dsx6W9a66icmwkzRKCyqsHo7uIevFlEQcAgAROtdKI2Im+bVTTKGid7qpW74
+mhib4Td2lle9XfDmxgFjCivMqkZVMPNLYJrJ+pzAxadWCf+1sfe8tpu0dEO6H9JklEc5J57c6JI
QSpgaqLssjl8c52kXdPKhj/Xeu4hQV+fI0fLD276qy8l9hxvJFk2zYYrAH0DTTGpJV33ndiMgtmh
C6CP63Tb1RaYUT0+0uC8Up5/Yd1ilspZfFGU2OzEZKBtMyCW6qdNSCexXsc+xDyky1tsbnXgALpe
1zGlaRVx927NVcNt2mj6hhOHkZ7QnatqTxtVdfDseOqVc14pksbD0VQ9/qI9iOx8qpejJpe4ui/y
CVoHJC4A2akG05zfbOghJZJKlUb32yifv5eALs5LKZknrYbHhmiS/WEGNnCQQl/fWS+jIjFMBUQw
STcPyjDbq2xF5CfRGueP1TI69w5KH/d2bmN/1uAd4WZmNZ2MqJZK1sC0fQqB1aNepeHPUTOHm3fe
Vfwenk8B8IW9JG+R7xEiD7jCw9J3ylh/XJAQcuV86d77jDIKaqEonFBXFR4pl4eZclmPt0yPNEav
Lx/0qTapYlnq+48XEAveA0XIcF/557WamqD8ken+ggOHZ4zIXw86O+ztFdvbN0goAFIktYcZtbmY
1FLOLG2yNR9Xhyr0CjufT4oDS8pt8ZS+ISXSb6noHRH1du4OvhCwDdy84Eht2eVzZi1KrhG/STQS
XcAIsHV7pz1Ywp3J2So9bG54bkMu3ssPNZX6IDeDrPq6kPV2FMY5o7Sm4I/Ne+4mXIqYCpr9t7fX
VFyzm7OI9AE7BFQSEfVW9c9cch2xzYWAQZkjd1jm/Es6zdZZqRebklY4YJ0Zys+hvfx5e+CreJWi
DLGjaALxD5Kcl/NtFAvRcu4eouKhO/djMTxmCNPfLoOpHJy06+oZYyEMIDIY7hykKy7HytohqYdh
UfwykSFZt3Gde8ivdcx6rqXsFFJy+xXjtnsCrm2faVIPZzO1Ut3DaLk/oyfX3oHdWE/pUrf+wpV7
l0cxni9Wj8yvRMPMGarkvuGAuPGiFrjWK3V3UJTe2Yb0XAHocmfQvN/SzRyUuWQ+jeI7RmveSHOW
eiE9k4MztjsK8iEqIwgSyWapukKXKaD0ii+Z7ce2C62nPkyVg00n/pLNpuN1FDc/I/AMbN7+qqOW
OcuD4ifSyoWbjD+dulCRGhtvl440/e2dtjslwkGLhiCFgC0ovEy0eAi7WvF7DFBcudes22zFmOrt
UV7s4baTorrOY8w1SCl/M6kST6A2n2vZl0ujNDyY0e3fGIpREaQQYv+UsiL+VsVqmnizhoYbpcR5
6vx8pEbpRukgQ4m0le5Po81h7bbIff6rWd36YwrbMXNn/DH1M1SINvGkVjdyrwVinQSI+PFu5Xjh
1ghtO+YPo6gd56RrC3pm/AvSbaUpY0L8HeL3m6R6+U8xhfZvh6bevwrp75dRt6evcy/hr2wsmv43
lg3Z7MLuNr7rUQd1APpLr7gybD2AraoNei3XI3n2CiRuP9nZKNseViZ0RuB1Vp/zZMr+jtpmjjxN
L9TRG+VqbT2ltudSkGXy3uWHL8b5f+zKsmK7K3FdDfPUdM0IfLArV3b58+DTXG03KOwUShHDgmdG
Z/jy+Js4rIy2mi/+QqWJV74f0FWs7I7KiXHE9rrebCLMEFRk3LTZBpvzM5B+TUpaL35Sja0XDbrz
MZ7i/Pd7ZwQwlteCChqRAzzxyxk5dl6vILlknzzTOqtzXrsYL9dYXc1HelTX3A7SYgq/cBCEbjJG
IpdjycbQZt3arH5MZtd4JLHrLTWIkkCiKJL2dm7TUUL3ME6HUz5E5jdsVOqfajUV90NShoO35BMl
Xz0rq1/vXgUhV0U3CdEmjt7mxM1zU6cVJCzAp43qOdA7T3RDFVetm6NuwvVrReAhLE2EYbn4uJeL
wG0eOa0Rr34bKtMZ3V/dl2R7AgA5Hi34dSDAUKIawbMs0NWbmH6Qe6m3K2NBRDQkiVaasH5WVh1n
YV2PpKcxMzAUihYNRa63l/N661JmkWnC012lsLjdukZv5HGozxyTyVnvsir84xiTfBDmsGtYqst7
kmHoriPVDM8ENMjlUtYrLtSz4nR+WE2Zc9M4/SKdC11Zs7MWLvM/utEAhparSKtcs3fMb2NipzLr
MJlAiZsuDE9xNefKaTSKVHWR8JV0N+m1JnEVZVLi8+zUhnomkpn1c2zMzZfZWavYm8JkTgFcozBx
gwkiBbimcObGj/IOZr2BovK5zMNFu1mnuM68uaN27PKEoe2C+0EaeUlIFe+xLgosXZY1t1KvMNTo
r2YZbcmr7TG2T05Z2x/A1EX6jRk1QGOttnLcOpvUL/IwNJE7ToVESBWm0XgezbbIzmFUJM8mkOiC
9lFk996LRP0pHORITLqd8DonJxJNWyXMT5qymFg6h2rxV7L04WeIB/nzaEfm7yYcpM9A7LCkb6Ra
+Ww1ivJ90AZbcufWzgeMqSoKBk1XGSYoZ3V60HNFBf5szM7Hcmir0HUyKzW8Zams2e9wk0aW2ZLW
6kOB5hFN4rWCmTMm0hDRQrTJLpvadpJHkskCy+lR6Z8oxHcQWNZY/tqMdp54Wa2NGQIea1G4a2IU
oZtoiIYEjVnHBXw0NUxPNDeVT/rUJtp5ytWuvinidvimGbH2g85uj9SIgLAnrTk+mpIU564dcWq+
hknd3Sfxqq7nRnemWFDcKi3oq7osPVvOzFNqz4Xt6kak/3Ha0DSQ8jEWgHJ6HGn4nS3Kx3HiinWz
ZJK/4Sqjtz5RVeSc2Srtc15JY4U7gIIRlLKqPUUe83/ZO7PmqJVsbf+Vjn19xNGcUsTpvpBUVZ6x
wdjAjcKA0Txnavr13yM2dNsFvX24++JEX3QHbFNWVSmVuda73iH1ZSCWXDsZOsapAfaUWsy5tS4f
iqHo+NI8jec0VdpCLlg70FyOfssznGXMxvzYUp+92LE/acqV2HxUIjtbefWnMekW7kzvUYFOazFc
APes1r4dRut2HP1SUVXqqeSpTyY/dM3ZdIkMU+nX2mrsC9OZsmsGoXhSaKWXXZfU1m+8pCspcn1R
j5HsPEYQem60n/t1IpFJiXLio2lD3IRsdhMm6coaz5q0cD4VcByY1IFk8skqf7V3SZ4sX9u+cN6a
0+gKTOJNg5GadJcpmgRtS0j8KxAqYT4pm1TjqfVEVAu2sTV37hpCK9WKC/8gJFMd9GWe0ngOKs+b
4fHkWfvVbJz4I8ZF3YfaQywZDPR4NwPwvRWaPo0x8gSjvxzc12JMLrqsjW+nttO+0v4NRdiNaqhD
PGTF44QM4kOeK9M49H5pL3tztKrqvHRtvu0py/vPaK2cmsy91Ev3pkqLLOi9Mb+q4QvnobAX76Ht
uvExAy+64duJET+wiOZQx8b1sfFTJUL08lodTASBPmCjr26XZdLbQ4P3M/9V+KOMrMqwmlBhSh0H
a1vkt4ChWRnqTOuMoMYj4NPgg9zsSA83nUgtMSukKJ34PS/LYKmpyQ2KZMrTMHM6sYPG6NJlOJp4
I7UFAzwnL7zAMgZ5XVotXmOEhAqW5ZBuPvSZzz0YapG2gQW59tyfzLg7jXFWH/c8Uv5rN7E9As/m
hUm/bTR9EgyuyYg0w8dPBAB90y3V3doH8L6mnJLQsM69xl3eWFWuh1NuoTGe9MU+61bfYNEaqTed
DebUItKloZMhHrFJFfABJ3LvhDuca46b3cSunOuoqEuHbJhRt9/GaVzduGk3uNzCxiCWzJXGicMI
47rxXXRMgrEPFSMuPN1usIlN0HxZQ+dT2cWKn+ttZ5vGundF63RnNcl5XThkI47By+CvfpiNRXqx
JdGwNuzJnfcNj9u4X2fZ1IdR5W0NNFd79UnR9iMkmKyCwTo3w/uSmcQQpsxID16c2Oy4bY01fTVM
zoWnetTlpdkZVzqcLTecqlxdGt2APVlFhuOBVE620ZpwwOyMeOdEkpmSTsbBcUc2zQ7dy21f5OXn
1NSm5OBk3pzs5ZjX2aHEh4vWjlLdOmTO5FN2tyl7U55k7UcuMAPCptQnKGl94y1hHgXz9V6jFOgp
xWp4uNpShFjLm/drRfTpoVej0E/IqjXTwOEuFtyYDMXQ7FezE1gq9poApaZ8X3mZjutCriP1qYW9
vidtm8C2tZLmjWcW5amloC8E2dQ1c2BZmAnscpFkw0nMbqxHZqKEhjlcI94mmJm7gc+hddnz0Ikz
IVpNx+7cLsvAzOvyscxUj+cYhkcfmN/35w1WtDHMMaMHlG0FrcWytst17K/aSLJNXbGJ97EzByLP
UYHnml1zm7HXPi3n2AkaGpyD6oQerom8QEQ1XI+T5nAYUczlgUl22bB32nbkK8C8ggizZIvbZMSt
ru1sTvIA7lryYXC0SoVOP0LnZ8CWn+nKab80AIb0pI5y8iC3dUpsCmGtjcq8pgyOl6UzgqR1myxa
FqFdqAqnUiAiJ/1g2dK9XJduyg7slNYctZrJgZYauRYIPyfvUVV2x4bZ5fO1o/LhQ9XEZRNajcgW
NlOnQPo1GW0crbBOiqCZJmeMeGBKf5dUo3xYGaYccMdevLMpzYqTrufsiHJBlfpQOIW77rJiSozT
tNbSj0If7TayUsfMI2kkJKnNlXGQc9bsh6xFSWZbRWeE9dJWF3yXOZt11gxNmK1a0oYmtntXa4l4
9pO9zMDFqpDubds71mPqu+h13aGc9F0pPeztaz6sCnKD8zrQvZ7tQTbu8Lro++5Rdpx0B3wR4Z9Z
Q7zQr7LtDo/JpDyOJR2UuY715d6w5upxXA2T8qDrF/u2GLXps+y/pOXeyKv1C5nS3oe5XGtKuhYs
e44lXBMTUoQXaKNwu4j75jDMJePyplOe/CxVOd432HOXQYcC+S6bxfiFBoX6rnWNdgoWc6C+szE8
LN9u9clNqhYtPYxlipulT5DXGKBPQF3SO1JNIX4ecxqu84piSPez8bbvTXHfeo58X3jZoK5wK6g/
o2Mu3NAbDNEHVaz1V2Iesq+OrM33pmW3NId2HH9lY+NsHkwbJIlA2CoJ+D31G2XXxrtCr8TbsVt0
aD2Vhrk8PIayi2a2OS3iaSz9U8ood94VjTGfuivLCU7wtnoKRA8Yp6ToX71EihuCwIoymNM2RQuK
39eN3pRWEk2arD+0ceE8FqgLqaLz0X+nOWZqYUjgVI9D7Guv636pL/PJmHfZaBTLrjb6asthyNRD
VTXd56WTCMyqOG7X2wl9HUsim9O3zeRTtYukMATZi8gegzHGG5HPUCzIm+umeMcXVoxnIyYvd2mj
ZSXyjEZrr9auN7Ro1IFbI8F+3wagcBxIeZE54tAaBigsFhGJE5WJNDM6laHKX+uTuzTvhmyrO4be
steomHWIm+wE8gZP9L4Na18sMqhYqld13+s3S6m5hGToE9sbpVe9BC24bhUYKXGvgadyfwkKHw/D
gJGik5yYPgl1JNfNfRYwnm7VrpBeckf2rf+lYWIGB1DM6RpImHxvi84l0Ee6uvaxIkxlpZQu0zeT
ySkaZBng2tzb8RqYKZyfYG6Spgm0mNvJ41gn9ZkjjTkl8mK0riq8fs3D4Krs6yxrRWttFnHk53Ml
EKzNW/ORW4YMCbxoVdhjD6qdTURpZfhLeOltLsrRZv9btPmOMOJlPPG9VS67ijaQZEfd7RivE5fK
MeObmgMe66p278ZrVp90qBMuzF7KJSqsHPB7Lf1iH2dmM+CJZzlft8BoatGp9pzTRjXzF2ijoj2r
bCvpg0ETMWiTmVRhgWjivWU1PEmFFBwkTa/m4bVJ/HB1kvSq9MN+crIiMuZ1vqstqR5iCJVJWKgx
HUJzku1D5md9EsK3FJ/rfCXBVdX16gZeyf0LMxK5ncDWZH8vdUZ9EL8q76FsFM6BKGOB0KrKSS5w
kO+0nS5dI99ZQ5uSUcfJbAUzJPckKt1cTyJtTUa+njXbrAaTYq0Oo1mhvzDFmGdErOBKcnBFibPG
5Cow5CRvrOkKC4x6uh4H4b7TBC44oTFJdm1dz8TJKC01BHrsAcRhg4v3HmqXBfYr0F7oJGOnn3RD
aZkfSnJP1JU2DK0X4rhUX6ZL0jWnfrGkVxV1ghuoorbrgEZUfsBBSF73Bmnqwbw2Th76GsVoyJON
+G51TBWHNX1GQ8HCWDzwuiWnbM/L4i3mUaUVqLH2yfcc1DAFLp7RNRMVf5gOktvtHTKf0I7QS9Ix
PTdry1/OqYwIhRCt4Z2WXavDrauxhw3LXPRvS6NQX+uCHTGaiqV7MzHvuqlUQdGfJ/SH53k8lOwd
aCRIG2sbmV5ordbPgbf07UjUZVVg8J3NPHFzOjV9gJGQ/YCwfUijwnXa63kmLuVEoww4FAXz0F0z
6vHHpeCbjnpKuyL0ZKfftKqjaLQmvcl3oxq1fvtqhLoBUm/8SBZKDoG3+p0V5LXFFyctM2mpJ/VG
UcPMLCRAHob6UPkc47zI2HjO0rGXDRVI0t4LTZfZaYEM6YOn45kQrWvSr1Hl12SLl9OCZSMVlDxI
BaCLB3JMTqhcxPxY4bxwNowO3eu4Ev8VoHTDR0hvuypmu/KqMUCon1wOKFCvvbR1b0zNY8s2uqTS
d4vXxWYwulTPIMN5IUBKstTnWqpoQz/1fCCBddI/e2OPU5zZzvJLlzNFO0HvFu+befXjyK2H+rMa
rF6P/stKx6YlCW3aF1tH3BQmxWOnzboT/lfr0rN3FbQCJg6Ckl1O1q1ogZ4SB3+4EFNcksIwh/DT
AFw9sblvVvmW9+z/thWnAB5ijO7BrAZ7PJ6JGdm4NNZSz/t+tC8x0nQ5jQcg498GvoSATIfRsYsi
H0TxOSKVL0obW0Of9jp6Uti/yJ5qfXnJY//noQdJxSQqop9jVsqCe34V9twhTXCBJwpK5ZdVnlbX
feWXZ0bsWPuu8awXDBp+MfDe2P6QYTfzBNzVjoDENeus1XGSaT/ZRPw5PMdVP3K6WfOdhvlJ4NWd
HXY4OAfOSvFe5Te5SxXd/278oYNwyNq0e9Y2voLe9/yD93LkRE9MifNQPp1MLYFNNS4Hv30TuQp2
OfCU+cTGsbFCYSKqSaxJ7hFpoqnuxUB5QHTMX2OkP+HAWGUytYKHr28MhmPiKsBYmTXJiMl4PI2X
eUl+DHCss5XTZfjXl/oJjsWMETYpw6FvlinHl5KzbJN1LKt9J8UQ9mmdXQ9zNn3566tsGPlzNBY1
DUQpLPCAZDFIeH5zePN2NXBfuDklg52RUs/NP8/xCOCmfUBtBrf7JUL5T18ipl66tynlUAyBoB49
b6Ui6FHqDreqzovQqHItEnDhQgz6f1uWh86AdUEpwiNAQXP0DJjr4KyxI5e9TUxNkNGqHFa8uV9Y
FT/dqm9XQeaBOINh9nE4U5lX9aTsDsi+1dYd9fMarEbz24Ze21X435aqzojpmMOUVGIShqwXJg+z
GzigWPtMEu64Dtp30+f/fqaFG/7xP/z9c9MuPbG88uiv/3g9PvZS9Y9/u3xoh7/tVf3lQWZN/T/b
L/nni57/in9cZp+J52u+yuN/9exFXOn7O4ke5MOzv+wI6JXLjXrslzePKILktwug39v+5f/2h397
/PZbbpf28e9/fEb7KLfflvDm//j+o9Mvf/9j04X+99Nf//1nVw8VL4uaKquzzw/Hr3h8GOTf/9Bc
4xVY9saQQyjInrNRCqbHHz/CYQq3vM26azPvYr+rGxrbv/9hOK8YQbIMuXubq8VGnR0a9f1HG/kD
HTkTts2Q0v/jx3u7/vN5/fP+/FrK+G3Y/PSxRuSFfTSsWSZIiAyP7Ug5zPJUZkYXmXLD5nMPpXZp
m1oQawiKw0pZTKBFiy9qYGNt6Af47AyRY8Ru1BWVaINJ6t5jUedn9rhoHUBye23Us3lQg+sSWwea
C2yrkTyAHc/cBrqSNrVPL/OoM6bkInO1pQtTGDkXvTepi9wbl/uW4HZzl9pjdecqw3xXd5U6EKO2
nvldNp/Hc9t0Qd/2zLg7IolRJ61XrSE7tf92J39rdf/blfpsdf8vn4H/H1c3m+7Lq7v+25vHVn0q
s8/P1jmv/bHOvVeQ7XEvZYWz+yAN+ec6F+YrHgC0ugyiNwfk7RH4sc79V5sSFL4ZhhkQSbbC7cc6
F68gvZkbj8XeCK3IWH5jnf8prXi60PFvwOgGOwKqHEj2x+SsVivNfLHKacf40hPnOQjtsm8khlz7
oijzW5OR1rTDAge8dY2HfNwPkHa6QA1deT4YemNGllYkzdnglAv/0NfHgzJAicNMpdnDqkxmRWvZ
WF+YZZA+VkC1qIK2tdW7OucoCMUEPyYwZaLlgCZZX58yQm3cqBS99y6rjQbkH8cmuj1pySXIas8u
gkHkHeMRsYA4IsL0isu6rIYk6MfJ55FSIs5DuBpLchiaXGhQLQrrqjClc2e4uWxDYhvxozeqGZvh
fh1Eu4sbMT76yhEgllo93/b0ndVJ4Xkb/Gi79njVpRUek/E4tF2o+SmOTL4ff9l88VSAIs+0o5E2
+y1M5tK9rI2h9cOCtuhy8kdfnZGcai7B0g4eCEo/VxUHxmoiE5rYabAgw6QhNIBj+r00vKy6YjeW
U1RXo6UCCFNdvwMbGaETM2m8Hh1826OJ3OEHY66LOhAurwxhHc/DDoNHfKssN9bMcNKzeoqaWar0
Yypr/TUQid4G2eo1QPKUteMVTZc9HYZs6u+HyhmZSvqoVcadliGEOOnatrgFtynscMz86sLK0nEO
mARXl7EY9YdJePlrEjrEJ0zQ7SGIaYfYKonongMjyW0D6diSvy5tX961nV94odV6ehbUM7rTKI01
69Mq5mQJhjlf3yUMzCemQPHM6NaFdbbvkBcA4murloVLM0CH6Vssr0ny7RxxkwsAr4BM0tE5rFrT
WWe2naYmLfQUj2GDupUoLscY3mAyIbo9forxZeuM0ozAD8XjxgIpr8A1zTdyJKH+IrdH0z1plWUW
0WqvHjnbc1xUkVfNJbbuMTrY8wbfoOm01sBkw9FczAm8Ix5kNMi5TcJSJljn5AZmpaExdr69xx01
1SJVOWURtYVVxget8+xL261yGSZygNvTEwNoHWaDEeS+yBYYoGkzqDeDkQq66lhMn41qmsfA1bDU
CJgSpONFLRn3wWzHDjSl755Dn7FDGwiz95xQK8b1VNnDgHWQO+m4CLnWaIBe1xg6MArp/Mjri+Yt
bmgxI6haS/wQY0cDYWwJy/GDcrTYY0KKV3/gzIV2LwfcpIPBmbW7PhunKcoq4dx506Tf+4zk44AO
uBbc8S3wBfia1ZoxBbW8ufvsNx2Ofnauc9jVebYwmenHT6Iuxmttnmfs2MfFYkSMHuIryCgm+ksB
ywuDp21QI6vHJYbbe5jddZnDNStiIxh9D9+8jBQdNtC+CstydoqwSJPhs4ROJcOpXL2LNoHSEjR5
x2Mj0my+TVXhXNmQJECsa78zIihv1V7g5gOqmyyCOVnTJqdVyaeNDCkRCisMF6uoaQuti6iz2yYy
nd6HympIkIOKTZqEJrsn5AfFJrNAnwCxZQe0LC4ZdRltqAmHCZ0/g/WH9ZjNMxyuarLOzcTB8qTS
9c+VGauHureZOjgTYYqIrEvbDhZ3VcZhRhj5zs7zGgyPcJu3DouwRaqcZsyzEkfd6y7Ic5BITHWg
tC0zFlXYJbRRNrJ0g8lOoXh49gSamHELDNjZSfIpiVP7UpeFM1F4mJbGvln4VZjMrt4FXqNhFWiP
JIbtPWUV+QtEv+NiHx8WWM54b5DrjuPVsV2Ki9hvXR2JY+jaGrvYjP0ARPyl9IxvIpLnB5u1yUpp
WwTsK/fY6sPs9VQNcw/ZCA8syayv19xQlzwMSq35ZZrrPUyAPP44FalzbqyMziMbVeWftdKzRuBv
taqum6yWw9//OO7VXD4lkho0mtB1wUaOGqh0sLqpc61u5zaVcQYmPn5w2nx412W1TVHxzxLkexH7
9FIbFf35J8bmFqI1kiIkWbDWn7eidR37xlBmLSoElVXhaM/OsCuMibvsy9YzLvquhNuYViYUUYh2
ugqHvMm+Ozb/pzp80vtslv7/vDVba/Ws9zn0j/XDl2etz/aCHyWh8Qo7EfKtIQNS3UEb/2dJSFfE
tAJwhEpMwEzchKI/SkLzFa5fNu4P202m9qMr+lESGq8gNRPiih4C9hluCr9TEh4vWAAvVA6gbBv2
hT5r+/kT9dJCEFbdii6PrFzLw8Hu3J1mjMOJM0sRPflWfrFgf7IY2K7F2zX/NKbiEz+/lgGfypgx
1486x9cuS/DmII5tN/KH5aNZbHOLokx3mxyPAO/2ugQnJcyT0ae3cBxCTMpDAj0Pk1rB2AH2Nwbt
AEtVU4epavbV2OScub3PgJLBc+0VQ0CoFXkwJUNLN205OfxmpXaU1s1ff7RjWIhPBpBBk4pYZstG
PJKNCCJH/SLm8qtmlHtJ9R8a89DsOD26wELiFJTKd4OVuuCFDed4e/3zyiCW2xKjF95+/uT+Ubgj
rsC1AxvmOtnhWwLIrtvLC4jNN4u7p5sNl0H/ih87vQh/OpYfMJ00MuX7WTQ5+dhHvaO3u0KlKtJ9
BEkc8VYfmbkXl0TiJPFnSPDJhwUH0W7KFxEahea+hRp3JjjrD1ACmd46NAlf08nLbuAbyjowoLQp
zrEmgbigVH4+e0b+Me9nESHzY8QBb846t+CQnarJme+/3cD/7GJPdjFSUJ6s6p+2sbOH6uEIwfn2
iu/7mHBfIaIwUTpiI2qjleWXfYdwBF0v+xrEaiKLAE82/8wf+5jHPoa2j3NKACgirPrXPiZefUOf
t71sE4Z6vwXhoOlgpT9dojwBaCNMUHO6b0BgtuCnT4IpIar7rZHvV0PHGwjJdfZAZB/l0kRKPJT+
pm63otY33jSEBTMUH0j9jshOGZeg1JnLh4g58N+tqqFl1qQZNilqjLfYMFJxAQJrVYyuttn0bFF0
KrfUTkRWYmQyqXEhtdNf4yBG9GRCqhqL+1Zibr0jzeUsjdPqzVLmVhuCTuP25CZeCbmWYB8bea8N
y6+EYlYHJmaLyW4VMASDLHGsuwovYCuqYdRelLHZvO9KiGNgsy5v0LTi117Z1EwWC/TRWJErPz90
zmBcD5Ne+SepVc13rqfBlYGJuXYQMHVVhVU32RCUhkWwqWreVQPzYqabNebHxPBBp6D7zu8MQLCT
2SjKKtRXozjlr5Xam3j33WPUbX6C04TqkUMte1Cm209BZxYJKvrEMbOdVOac74xV6XdMi+z7Ysiq
7ASupv9JZF13bkPRETssQbQ2JBy3s5ks5mUeqdXTbg0Ham6IjUbx3heuTfcF9xRuoEq5OYPl5e9b
MWhwnzaCV8AwcjDh1cXxEggJjBzSSGgf4R6MBp0r/NE9cwFvxw4lHhrN9BBUa5l8z4w6/bwdP17Q
uG382sQIIiPT3uytCAN8+REqkmVRvpso5Fo23vUCyV7+XoP3Hg7u6I1RZhS5onmTzszGpWUfe1tr
i0CrnMGGjOhbj2OngA8RK88NTOA+3w+Dk70fzdgqd25Cx67ZcLKCOTYnjKygDcNP0/wpDsc43RIZ
1GjfuAMUH+Jb0unMXmyMy7kAepzwybP+i8P5uA6AQ48ynVKSJ5XC4lgckDcD1AuG+Hvg+HqXcRMD
HmxzL30m5X99qePClbECRjPAuehZ2TeOB22lysqEOXy+h4p4rYk1B/yZsJh2em0HK3OBgJuNFy1/
vDZyffpzzvdbO/3r9rF+K/vHRwlYf4y9/x9BNLGrfXJbftrtLx96km6yTj0+hTK/vehH4aq/wkmT
RFtsEch4NRxQyX9h9lQ6aC4EIDz45DYC/rHh26/YyrcYQx07MWtzrfpRt9qvGDbyI+D6zTOQ0+g3
oMxvTuRPt/vNl43h6Cbwp7nEzuv5dl8OCtJCk9ZRWncwh3wh4pOc4bcK3GVZb6sxtaFiFmI/T9Ya
pYma7t11sB8rN40fWk2cED9KsIzZ5j6y89nsoNJph5qQFTQjs/bWlgir17z3b7Mc610x5eVBmZMf
zUVbf+zUoN82mCc8Dq1zkySic4PF0scI86buPB/N9DXwWnwGLyIN3aYXVmAug33lbboBUUHNhUPj
GV/cSjnveUj662W0UurVeXibtOYA+0xWJKuvmSXf5lpNTrDTll8BFKG6doshHaBRW78zzM76suZw
dYOJJ/UGqFEFidVKGKSzbTehCQ0FOp7DSLuUo9PsrXGAkNIYyy62kvW968aI/DhGLptOHz/GVScC
v5/gvOIUTSD2IkDrCmbxp41fmF/KZkwOXeHvIWxct/FkvIMn0X6xslXeWVoD9wuml34iTHLB5rUl
bbVsoT+Mc96dguKUOqze1T5D/QHdfpnVFKTQyl/ojLea9/nSoDzZVi0jnS1qcPv5k5oYXo1h1wn+
kI47+BEsOP1UX7TvGqf/bCRHg79v9qL/vvu9bABCHvv+QT7fSDhgfmwk5isYAFs7yxiPTLBtT/ix
kZivTAsziy1HBX0Cf/zXRuK+AkEhPE9HHoq66snsz30FlEuJx3+kIwEn/Z2N5CdTCMpZfIags1jQ
TQhfPurdRm8a3NmkAlKuNbzL4YR/SIv5oOxSh+JlT8bZpE3WzZbI+gjbzr1GhTuf1fTLZ/Bp1Qc3
KUyoT4U6NxF6ni6ZWb5xDb/M/+zBfmu9/V8fw20IyL9favssz54usu1ff19jBj0IZRTV2gYw/rm6
iINlfkyqzcaF2mZx9B7fTynNMF+hO6aVQekKC4HIy3+eU5ppvII75eqeQ5Q7RkcY+P3GQXXMK4LN
A52CAn0b33FqHjtNdei6pGMO9t2CUeQZ8uXhPWeT9qkeeud1atXr68KtligWHlTGbLROizmdw6kz
y+tFgvy+0MofZ+Js7wd4EiE5sYMuRzHI0tPdUcuTFK8oTdzZBJ6dEpUqg6HMm3N7Ff4GtRNTrTU1
Q3DT25WUalmAbCKMKU5/z2tjeyOkjmGOx4PHLP/YTCpGlhLXvjLuMD4sd2mSDlGxrC+FbxxDF1wG
trEJOsyt3GrbI5x0KUl5lOYY32lEgYWokfEgqvQ1XFOBcCiWHrMGeQ4Ut4bmsE6Pc8s4II4dcerm
mAZYBclWldExkqiSGlrgmpx65FCc1EDmB4lUKYqrcT6nG5z3RYtNi6Gnw7tKthUBGVXu7whq6XZY
c71kpfrNWejJOfftkzFRxrAP3Su+bEcdr7NIEx9oW9xpdX3eYtnoZP0VXcxFV0N8FPUJxyDVkBO1
TRN2aRZayxjZiqnq3J1QEe1sInJNqwsY5pxBTt/nuTiZm/GtdDDP0BhdmUvoai8Q7Y5O5+/vegOu
Nzvnn6AkM07g/0rp3eE73p1A2wSva7uXcrt/eRV2c9AqikTzGGus5rhxPabHdwuKlFDkJv0ilpD7
J/vPL7om46ht2j4MZQaNoAuHDjPs7edPSg3mkngUoBm6J/Eyu1FGiZFR387jGBYwRG56AFV9T8ua
3UHcVU3km1N/CYe9F6FboM7Zyd6cUGSWpFfjR+RWDUTzZX0pS+UX38YGz9gbZgxadjyWKMq+HCxR
xXd522o7DCugZy+D88LW8qtHjXUIWE2Jjwv68RM9tb0Oc0qL75ijGydjk7XnnanT4teOJDDWMcIW
2/BdnrcDmQizFy6yM9/6XVF/oOFcIq120Mz1abZfmvpLlg7+yTTX63UuobK66ShD7E6sCzSi2l6t
IwYjCFL2iwL0bAqp31QLJ7OZm80LFn7f3vjRk4aiH+tNKgXqjePvr0bDaUJkiO90MnDP+oVP4vbL
J06g4uC5dR2qphz3am4hSndFf1kLqDlNU9qMog33TOmb1zeCshe+8CPYGRiIp9+BQEd7xh76TTv+
ZPUReWozYpLJfUIi1PmcGSkBCzoCxLhrzpceWSXbGlLQalDRXy/8rbt69oVsV6bLA/VjpsEg4vm6
lxas7Ay+0n3lVRc1pRrwbv7Y1+TJy9x9yctlO5KOr4ZNHe4nprnxmo+eMmdqCroYnjK/hPfub9Yy
arKSEIXMELUdaJ0Je/fkrz/iEUyxfbmwgOGkMYahdjhmUycNxYbf+N5dDKftKs1agVexjSrXrpv3
IkU9SqravaXW9eCM0/jCzvLTxsLV2U+YK1Aww1Q4OqVz9P2DzFr2r2R0oHeUH1O9qcNyKaYX4JiN
YHf87cLj3szGmQGByhxdCjW44ZRO5t9pY6/WYNOYHpLamD6BXqUnnTVdiMkTJ8bUffL8dbmJlXGy
9rMT+Yn4OuoVXrEYp1xbmfkRasJ6onX2hw0T3q/o+JjFYLqzlLW2L+3ia2GjgGdcTJZNXTgE6Dhm
1GRxf+4oYqz1Rd+1fi6hy5v2zlCaOMe5O4PQ37fnwLrxzlzdnS3UNaPN/pQQvSWYmqx6WBqcSUBo
5WnTT2SGDa0Wka80hIa9wrMzFv2FJ+8X3xkkLrLA8ChlfHfMTh+EM1tjO4u7Gn4AwukSXXEVF8HS
VSsidVSTY1W9RIn/xYoUTK+h91ucOTiaPH/ocgcRldW6/h3KIPdiHl0rMoBQTyr20tNmWZwwWbsW
swJHvI676SUHtl8syW2mTQm1TTMZ4z2/vHT0xZJlwTpJLT1QlSmvWyu5MarmpeCe42n+9uyBEFEg
oMzk/41t43uysfVZkbs++O6dm631tcfsOsJRTMdSYGjQgDkIMUQ/hZO3WGExoq5y5bS84Iz9c6HM
mwDAojfFBlHH1uX5m5jRMKOObbS7sqnsqEeHdVG1Rnco+gpOlLCIkV5L64JItOUkmaW/V2mTngx6
l/6egea3b8MjA5RqBj0AObDP30gGuj87TSvu5sEg35bSNPDzprnKF+eNRAe9++uN7xdrG1SNBDkq
Swxlj/HZfJmQeteWB/cH4nRr1fE+9xr9QrOWLTFpMa8wif7y19f8qUDZenC6MA4zmJPOcR01lVO/
2sbk3Q166u6WrH7o5+IlV5pjbx6+SBj7yAM4MxEjMI1//kVKMSKcwvL0Ht0koNhKIIAsrOV0mlz3
TSz64cSwMLxP6PXf8rfskBomXT4xWOTIKnuHtLZ9oQn6xSrbqDGckPhEg2cee8MCMtQSfSClBfq8
nYtx9EVOkHBkFHF5IsmMOqSWBVhHmkHUZZt5wGRMh05i+vLXt+BX74RhFA836D+123HJ3DRGCSus
ye5FbaVs2ak88Zt2fE3bGn8kqWLcoQSuDw3TgxMnrYqzemTE0tWpPPz1O/m5rIEogAyGoI8N3WUw
+Ozpz2dQpDnusntHy7smWmRh3Hb4imQ0qimTlK3gk0FfJem99P4fcWe23DaybdtfuT+AHeiReEVD
SlQvS6TsF4RVLqHve3z9GVDVjmNSCjF8Xu5jlW0musxcudZcY/aldmZDfO99OQ43aIEgJUTAt3Y5
nQL89amsw8EehkOQ1otbViqklZLCktDbms6SmK4cKRgOdZwJN0gX8CyBXX8TSiEOCUSg634a2hXQ
Ud2luhp+62d5cESXNbt2YS8cija/j1vReoWJlXlvQvof5qm5qDN1cdPcULYJnqcU9eR3Q3ByynRG
n9m/PsZvQGtZUYjVV1n+6UxAZhvNVEHzQ10GKF6bDHxDgkSzrO1h207qdOaZfpzfHKwJVCkAWxzC
PxxVm2xpsaLhleY0dTbF0m41KTqHc/54HKMyTUoBLxrg3kynkyXbrLMiW2ytPMzmLJywNnZqbqvE
CMvkawifvXqZel9WC+kuN5A413H7a4xV+a8kzeJLAf5hU4g23quGds5e5ePuyQmd/l8WcU4/H6Ks
Ms+kjjaA9KDGSKSLsKRrsim1B7miBvqn84dOIeJk4gRGQ7NxPH8ara8mtVSLwzIXxf3YYHGLKhep
X16B4GqRXChq129iezkn8flkDUFEyakYm6a1yHcaS47UF9uF8sUhRjDwLTRYIDRrem8hhvEzjeVr
ggeuS+RY/qLX0vSwZqe1v1WUP/7A18Oa+l6dQm5z6rNUjwaNE7pRHCRFomlqCHLHNEvPKuj9bOXq
nKPhx1wMC6CBwQVlrTXXeGroaag5oAs1Lw6xtkyHzljwYM7l7qrTcBlB/TA80OjBRM8b2YdqSG5l
giIjJ7V6TZPcciEHBiebiNMxbsfSLq6odeMwrKGTielzFTCHYxRIWyMXs5fkgezYcz9daWbVPFSg
M858Qh9jAFZxCnswIFfE6ulJPiwzrOfyNjq005g9tfQsb2Q9FN5QNzb93W3jLUYizkVcayrueOEl
a0BXKVl/ErC8tuMPNy+h0YLtSA5slul9kCGdKINB3ibGD2G+NnLR+LmUzFfJgpI9KaxzLLmPq5RB
q92/kkpyv+tT+S3sbDtVBsOQZwf2x87TqbY5wM3O4eA/rgSMskqpyMbQ9HR6dp5z2VpMiDQH6F8Z
eblpuMJt2dqivDrHQv90KCJXfATRGIL+O76hJjKtaeyz7JCVJW48VlCj89OeE1S056IH7cO7Mzmb
U+cBU7e2c61//tuzs2PJlOgGyA/YEFgbhdzARurr9sIaNZrpEYDRC9W/SFYlNnM3d/d9Os2O0o+R
35h67NuFPZ45Qn98m6iBSBgAltQIrk6xqTFV3EZPcq4oaO1tTg7PXWzp3EH940xBbAyWmwIWvFwE
Usf3bSmBMlfKmB8GUcXXgwU5fGV3btoyyi9svTdwmNfHM6vbh/cqMLqkCXttMkICeur90fBRZUsk
5oNkaX/3BlKRoU1Vfwrb7vHrveTjUYyhaEcmaKY8hr7q5Cgmy0D25LRcDn2exf5k2oNPNpX0d1gX
u3AJFUdaOowiQdlcF/0SkpnRzxnwfniT4n0joyCzdpx/uAZ1jUtXK8fDaEHlwU4K43baif50zaMg
oa73ufreqpRHTt6krgKbkLTqMKhNfIl7hnEtT0DbsFilAwVx4wVAmeTMvDkOxIgwKTTxXFc9zCoX
P328sBmQPcKReA4N81rpk4d2TEYHoew+LvK3r9/luwj+f9fXfwZDJKdQ8uSFct3Hdzjrc5crVdg/
54vRZMiljMqRTAxyV/K82+H0s81ER0+jYH2wG0W/C/O28FNLMi7ZZIarxWxDyHgBYI2im10lGtpt
ipoTFEac+k0/D4+KtcJJ2jjZCgyfVjma4dZte9a36niv4F7EqiZhZycjQpH41EM4ZsrRibP0+7mS
8l0upZIf8o3cBJBGgHfEqm/P4+BqUp1DliBLoqlaezHElETgAVv7zkKnJut65RciGXxhsoemeZHu
Ac8UULLG5pZPWuzoNRF+147pN4kA1hd1bdEsFMDXsWLpihrG25TY07YuAu2gJlYNS1FP/hI2fGyn
m2rAJoWV0qjUBVcCaIqzRIbix5lcbaYaw29TIa/49Ws+ni3/PBnaAdZPa42C9ZMVKetGZa6F1e/H
Non8xOw0pxoZ6utRTmLtdRiiPD5aztOQILRTt10VTaPd6QEKv0Go3D/NN9ZU6F4/lMPLMgNcQ05m
bOpGMi6CWNDo0uHgKUEEcFTOH9dt3uSbBrSjh/lTdebqPj4DkPBUXVcDXdwe3tVDv+1GAoDUnNML
tZ/tInV0ZVKwsu3tM5P3fcIcTSieASVnpK2Uf4h7Tx51kUQtumhDpjcq7L2ZaNTThx40VaZnd5Sq
uVcliISvaXQh8lzqHzKgEmeR5t7NDBmuidGbLtwhJXN6I72lzDCeeRLHScP1NZE+W1MMKLhIY5/a
++pgiOVYSMo+TQzD42QmXEAmKs/EGFyjL6aLoDaiLVZpv4BLS2eS6Mcb1T+jk02gMEbhe609Ha84
VQAZpjRDdZ+JKdn11tShayVHmUdLd+ZlfFhJyVcRswLLJTeqcOw5HiroKlBdWaHtOUzkG71XAo8w
tqADUQ1vcsLyMw/2pLD/fm8coQniVj8WEjgnA2pUfSd2eo0UfaB/n4E4XcqNVt3RlgM/hCwC/Hsa
nSjsa5cSqidXbfJgs/Rpep+msHy+no+f3T45BfTX9MPD7j5Z2yM5BcnLo9nHYzV7JMDBHHEAcrQU
JGzRI8L6erxP3ixfPOlvi5oih4V1Bv42w1QoAuiALW3PAh9cERfyDZWTcqtbcn7uSR8nhP550mul
Fdoy7RWkno/HQg9M6yquvPu+La27hcSwB7jwwRxD04fAad1GciUfZCuxNlqWKUCSGzqNhT6TqGme
1JK3kLxqNAcLGl0NJXejSTm3IX16jcwxPD2QeyA7Ob5GM8ujagl0ZT8Oqv4IlWy6Gdsy8+eqDzeC
Wu8mT0rLK4cluf/6TaxP+ngRWmVLiCHRLtF9dgrbljgxhXphK6x1uIyNqTpuGrE0l388CgkMmWBQ
QRZKcvj4/gxr0dMllvQ9tlW06AoSqG1Ek+ufjwIrBrEGdWT0XSdzCh5cYsNWMPYtbfa+XhZPjT6c
ywN/8umCtaetitAWqwrjJKRVpKZUxDiv3eGReRnKUnih92VxZSaF/PB/uB8dkQ0CtxUJcDJLaHch
J7YwVFdEAb7qlCoLDXrm16N88u2t+Hy0IAosLxb843fD0Ssy+2bS9zGBDqbFloXFaWI8jPOYXs1l
NV2XMpVqjWaCM+8LmvvHr89cmx05BfFKPpz7ktLskkEz9b3ST3bky4E0B36Sd+HPLOOrdyI2Fc2V
lCq5iiHiPzedJB7JXNU7M4/FX4TE9U2VmfZBicKmcOFiBz+lopUeQvpa77oqg18lFdam02Vq6gkN
EnDasmR5zecI+jZtdenPpcMI0TfnOBf0kJnkBajWVtf2ooYbrQYE52qjklZOUonmJ2ZHpCCl2BBX
xSAMH/+5wmEN4jg69wH2T3SFTg0i2M74i/4B69Wuh0Zz2gVkP1zhbtauoyhWXY1u/djLDBwlaNZv
zfqqQVabuXDm5J+6Nli/JL2rwHIs03gRJ7nUuSnY3cwLo7T9Nutd/E3T+0qnhlcG94HW3kRlCv6g
A+ElXzadbv210kpwsana0SdghI+aLCEp40Rp08pb+82ubAPHTieAqrlgoaF01yn8+8KpSZY37iQX
1vd55LME8KSKDUwkBfHPrBErBxk2D36bTRrWwqWW3dZEYtuqGQlhavjBGFpZBnDAVJCDqqmAR5ux
HtlOjSkofi456qCO8lh4WYwqzy/APOPXMHUkuwjrWHzbwrytKeHFm6zqMbbtaWkHzWoniUYiqwQb
aYA9jy9UuQ++DTz+zDHTYtiHg2S+2T2tNbGWlHfrEeWSVVXJoaIXzS8tyAWU6bwqQc5LgyqDYw76
ZzVLwCVzLumeq3oZ022ndP2LmIRxkaiToTgG3R+/0ihbrrWprakyV1ZHbFYmA1DbrkgJ22OggbWC
EgfSt1FnbgVv8hI/sopytI4tb5N3W2uedPViTjhsO3ofaLmTT838MtSSarlyHioY3WjgGqfS6BAl
JCF9ixlE6e/QeivOyEpnO0uuGOjJIQpgOo0S5m0sJ/JpSpzhHybLi3YQ0MMfg2hZbKdJYv26Q1Kd
egN4udTTzUncqV0VuLJiRS8K3eydM4nB3IRdQTcK6esWtuSylG9frzHHeY73PZidHikA1TPM/E5z
Y9IySANpTGR07C3PUzkjb7PrCaD7xMcPQjXA3xmo5+brYT8JsWnqZtMn2YGbNxHe8dqWWTRjRYER
7E0xGjd1HNQHu5DA/A5G81ZjBo8KpE/8kEKeV4197Q2ZHlyEuao/CIO2eVVUiBBqzn5MSQH9VDvn
m3v6ZKglsopbVC5BqXGRJ9tJ3wSqVhZpt0+NIb5NwzbzxZCAPsc93LVTXXkkHDmXcP5sUPzQWI9l
8ohk944fC+poRFh9PhDt4qyQ0F/sliFsfznyZ3tjDcWvr9/D6TK/3iRZQWqU60uA4XQ83lCpmF3h
oL4PlnrbCE72UzKH6J6U5gIp0JkNTT093TPcenBba5GkPUksHg9X64U5a4Mx7MdlGDfAEjovQ816
F5XxcJGwM7it0eYriLzxujwJLiLOeG7QaKqbVEntdZSuXSuCAM2F135BqRGjvzzxI5wNb+zAmr2l
n88ZG3/yUhAtrNHLe1HtVLagZ21rR0Y87gFEmpsB4sq9EqkKk71QLtS6D/xo1M5p+z55M4D8NIus
K2VkNNDHj4rMy5h1dTHubbjWF7OQpIvVkspBdTp6CU5hZwL/T8ZbNYREnBx+FesUgTekWdfSqjLt
w9B8jBMVuDcUZawr7F2oz82Z0dar/z245UMQNMGTgFpP8RzxTu6uW6KRDNW0bxucQKIoWvv7mnMn
jE/uifshmUT0TvJPPyk8DBqy7HSqQel29egOxpzvutF8ZDvorjiin5u8nw5n8a5omKVT9bRKRriG
tWKsAhhOwJmgM5l8AxH05SxVv0g8lWdm0yfPkCQZehqiNBJ/p+rFcgLhEizFvB+FHm2QKJeb0gqV
5z9eIdgdLPptyIasBfTjN1WYkgiK3Jj3cmf8NLL+3laHv8N5+tuahsL/eqwTQebaL0KBnp5iDoN4
73yQ94aRsKYKzcg+t+beU9NktYMBJjgkrb6dIbVdjERcjgRC+HIYYvpyC8hOVlSELswMza1kI/IK
YoSvr+v0ZEHCDS8gDqik5/lW35e13w7FdpxJIKOVfi+Fw7CpRKJ5nSSLC7lky/96qA/ph3UsaAqr
OojuN7T0x8+bkpwRx4Ho9z0huINUW3qqoyC5HiHS+lqLwUOjTShA7SF04ejNu0lvqy0UluyyIxLf
/l8uh3WBTD1lIGqgx5eTKSUCRT0ayAdI9eWisvUi0Bhv8TCZsCkg99QOpYb0HqWeGky6l/dL7fVK
0V7EfTGekUx9SHW/P50VHMsXvwYPJ0+nGso8tDqJ9DD66it5oMPCoBMQIG5F0lVdYiBeebGV50w4
VR4Pt1Mc2NtagEACGCTDnWp8a+nyrU0F1xVSqt5hCCt8A17YLRYq2Q572HyTwVlzEf7RPUQjm9Nl
5XhGILRe6PECuEI/OZTwtuHbWCcbb2/nwyAhAt0DHE3csrQhm+kcsaKokx0R2YGbUUK40hN9//Ub
1T77mGnLWNcp9hbygcdvVB60hh26HPYsHdgPSHRVIkolPJ4s+Zs2JLbXNtgej0Y9b1t1Srdzbn+P
k0B9wF6vOoDYxo2FkNDFICXekguWoB8qhg+5vHGFJkn0ImAQJBl66/VNpG/MegjAeGHttGDL8owJ
k3Awh6GuZcYNmPmmv1JQHDqaFS1+RWe42zVzdi+parut23n+w4wHmTQEWQAvSOgg8T8Vk6RA3mxl
jOe9IWaoAlo5cvCMjTPv9+NTxniF8zGVb7Q4HKGPn/LcANTPY3PZh0bZY1Y4WA7io+Ky7uiJ/vqN
ftwHOKJTrFQp460h/MkuJ5voC4xOlvc9Os5tuwz1JhN54H09ymc3BAYCtiClNEVb24Z/TwyGFGU5
iafKHsGLcPBIrLH1se9FrvT+1yN93EbRR6O+BQJAHEJsejxSqlkN9Y+a7PugXMipUrumkj9Us7Gj
6/wcXPvjPKS0rSAIQ4ZJgu/D0k5mV2mCVtunZmo5UjjLYAbN5kZWyO8FXSJfzKVcHjJ5OZdj+eQ2
keO9Y3rQC5BMP77NRWp6zvCRtgfwbz1BEP+pRLL8S4rt3qPteTyzkn/y/ghKEBqvzJf1zHU8XKsX
ApTyrO3lHICY3MTWNhZt7qrwJZ6/foF8EfzY8eoGBYAwiOTR6hh8WqNXzCls5iSw9pEIr9q6wk42
brrwuitJVtEPoltPU9LhW6WnkvgGqBLN86gMgAWX0Sx2thqgKcf1pXb7DjcDfEeQbpEfEJkMhQ2/
HM71cvKddG343Fg0aFy0utIonqZzfnUTu4IT1Od54uAIM1ROV0yR5kK2gGkem8WY+LpEWMEmqmMQ
Kppe31ljaj0if2TvUlcWB5XGfQcJGFubsCTbS6iKJF26qFqrfMSru+tpTogMWlXq4bEas9J0w5EH
76jkpVrPXCL1xSyhjF9a06y8RHr9OALhA5Cjdgn4+1zKvic6oIktRmGkZUK20swr2xkNfUUrKhi3
VrqkW19rnCjrYs+qLI7Dvdw9GAlSfHIu86Be6GxhTz2B+i/K0dL9OOULLuZWFTzPc2rbnN/lIXJr
BFs7TD8Jp6AOBoTCeKo4RtOgyceBIrDdiJyWwpaTdbpTl1gHOlNs4BOrpKRc3dQcp4e5lknMGUtc
rTmcML3qMwxRi7RMvyvYaryyOpCAow0MixHgmRdKurDuq5U5to5RphFISjXJf6APIhez5j0Nt8R+
63uBBPSpqXHGRMoVq4WTsXOiCILo+Uz6dkT5jnTqmyxP4VUnhdm2mcPuWyuL5YdiSWOzbaMC5mGU
6Q1JN31czK1A6plAcZy7yTdb2jKfCzjwwR2OUrBcSN9Et1Iy4I309Xf/yVpC7wx6CrBtBCqn9QyF
3HNFB82yL+LWBQhTXRRpKjZdpEkb2FWmQ+FK8Sz5z1h8a9QMgYcqgdDpYpI5yR9P7To2ymyKJHtf
T+hNZ0z/iBHP9kZ8XK/WdlcSr2tFdAX7HI9S6UuAFWAn7QnPup1um+0WuMoK+KgjH2LkuUj444LF
eMS/tHmuBzj9ZH0cSyxO8KiS9pVAtxyU8eQMrXbb0mS4+fq9fRJzMxTlLhqewIqzZx/fmgJzuZka
S9rHrRVdRbay+AoZTU+2oKUBJJW8MLHDxwRq912nd8VbWIW5B+ZU8xKzks61pa2xwfHquV4OnHfk
ctRXTys/VPp6wgQVSudigk2Japj3TTDv6AmwnFoL6g1TH4iEHhq7xqxIcvJ1u90Sn8sJfIwsuBB0
ZgQwCJLQHZw8l0JK41ANw8Mo4Q/e6wuJyqAPzkybT140ezCHHhRAdEKctoGRpW7i0erMvRrBWLU1
YHHtrKpbs+qmi6/f9Cc3ZEJTw4Gcdhs63U5CpcAwZ6kMenufZL1+qYYFNFc8ns/c0Im46n1Cmmsa
ZYWiUN08hWPm9piKIaWjR1ejwJH7uL2CFdxuWIJnX7UpXJhFpPrgfxWcWxfDM6NZuv/6Vk80u+8X
gZYG2xDE4ERs5rpH/3ZoTeomTfEfig5BNKDlb60iuOaUM+ebPNbLEPHCuk2qQY49jN1XzwuNtNWO
WSCeVVuiReTr61kXoZOPGtUybSc06GNTfBp212ktAywtaWq0mkXFZ84O6426VEbpRVKA62mV9Z28
a+vQDv94aIp07OUQuNeG9NPW+FDFvBJjcrGXsAsF71QlLlJ1cE9pjmOp9veEea7/9d2uWZHjuwU0
YK94AATEbAUnx7tE6kG6rt3pOGRqf2dIgdfOhrbeY/0poWAI6kGjhGBD2DaNWE3dskAl9scHA9qX
0S6ifEXAiGDy+Aswy96O406lPVjWI0/vknanS3QffH2rnyRtjoc5yRAtJsKTBP7tvrYrKlUm3HxL
KaQrq1aVe0vKs7t0Es1znqGDVYdu8TixWE6WxtFt1Zg0/vVzfTfXiThzBDvpC1pnADsjWyNFZ5X9
6vQl9G2gLH0sS3sJh60Nfy270WWqL3kUVdeZudh+SkuSF8d54xZhn5HQXaYfklpP9CInsBfDMTxz
+PzsYZH2Xtc5VJ7yP77Qv83KprYDjLWmtcVFG7cpLSk+cDJY5NkMp3MeKLkUyrDtxPg3CmL7rtJH
0yNOZM2fcILVBQyhzhbjHy+MnN/eq0DsuTaL1/GnUgahalJhogw0aKNDujT3KlrxzsyKEyjL+xvh
5LgGK6upCznS42GinO7GCbvFQyzlyZNUL9KbGqvV7Me1kslo5JXEjSgle2GvLYWTBEW/1eQE19Aq
0hLbUfXWvrcp9z7gAWtbXlvFhqMkkwybLpisM9mmzy4X0AAPhv4WstXGunP99rKUKLDMIhXJQZtT
cbsslOfwFw1vWd0hKSwIZDRLah/bKIh3xkzAEM1DvtNlK4Vnr7cb2EvVVjbpYTb6BmeyJR56Z0Ko
cGaif/ZVkXOG+kE1DbCsfPJcZ4tUV6ROYl/NWARKWW6SD1XrW52W+tcQH5tfEUZ738swA3EO9Pqq
N1oME0lLNSsrg2ZdoySPQ77oz6Tq6xtnwUVIRdmKdJf1oelqSQAFJpO9h+Nob4xiLLxQlwK3wkf4
zDd80qzxz1gEce+ZWlPnzR2/rljS6gh0d7CvZLxRUxWfvEpvR5c+CtOv+y53kxLKeRPNy7YNMcfs
syC8Qzcw0rFsiq1mFaM7KY3kyANdgm0RRbucbMRj3UP9x0Vafh5q0W0NG69POZD55VAkvm3BNQzD
PNt/vbB+DFYoleF1AxMJDyRg0Me3Uw1RKYNPSQ8p4omL0YrETinLn18Psj6T441qFXoRa67mX0hL
T56ZrgfKJI1yeogmdfU/yQ2PvGfvNYqYz4XZHzdFxD+URfgMWAQQ4R7fEDj4YpbCID1USmQ6dS+r
HrbOzTW8+M6XmRsXEjHVdYn3iSdpk7zDQmAgpdgrTsTy5eOfjvs1qgFf5GbrWVhy+61mB1uD8hi+
u8vZHvo18D95OuT7kafZCG8R5Z/MK1K3WVgVS3IgbDQRPAdx9pJPU6069gg2cpWb1HdoK6qD0bMV
A1fDKXho2gmBjD73NPfo1aaayuh6DObgycAUIXIKI8kfWUcmMqDGku6HKLAfxrxKb6SJdchZZpIW
fqFW0SN9FTKt+2ktoa7tteA6sQMsM5Syg3kTtm38k/wmdvZxGPOZdCTdFZ4x6OU8nlyLn9iJtMg7
jttD/q3RRY2XXjcrMNMh4uPF3qr0TTF5FQnFw9DdFUrWf5frsEBqA1fuXAfbZ4+TEIz1H9HoGogf
fwCtYUgZ22JyMAol2thG3ngVWanXMS0jHFWzP1Xhr+I5RPHQoMi8rLLy4/GkQKUepksJjT+m6Wl1
FXsCMpKrw/r3wexPZ3JsnwT+lDTXAiCdFaxAp+r1coJ7Cau2g9zRqiRuZmEfsEufn4ZxiGrfouB/
Q0M/jb95lklIfuQYds9QZHivfj2vVzjvyacLhpODGwIulBakJI7vnV807K6WhgOJleYSqKD+VIrR
3lRjtTNpHtoRfxj3tA3ITinCv3DoyK5jG/263DfN5aIYoS/PTDV7UjCKUMp2S1o08ZNx+cGpJz9D
D/qwDCFwZHtAjcDZbAXDHV+tQFg+ZUkHAyEneoxJb6UYrOf/RsR/BFv7khK6/tJfv3mB/fvLK2fz
/5dDFxyo3179B+LnPS5hXfn/HuO/yt8hau//6r+kPuM/hP/vbT6kuCk68XT/S+qz/kNHNLODyiby
4neQ83+RnzCeCZ/JFCO9ZrquApj/Mj+t/yDh4Mz+XtsghW39CUrtpKi35so4o5IJZ12gmP2hV76I
h3DIEnQfJWbqfrX0o6e3ucWSZ6G07/HmoXVFtnazan1DHYM5dVr4lZZEuyxbZCfVzRhiM0j2qBPC
GRJJXJtZ9DrjrruLopqDXlFfKXSmObFESB1iabirs/mcUv34hIve1KBqQRmeXmCE+RAmjr/hsdKV
OFDiHOeGoCFQ7Fu20vjeyOXWRWKDf3Ki/GHHGGMKWlNXgg4NeuvmejxmaEiYV88g4oMKLRmp1TfV
Kn7Ycn6u3+A4GFlv7nigkxxjb09LDAc+9DlF/WgSzIxFbj/99uHe/7Ov/m598dkY3A1MjvXrQit8
fDNdr8VQByBlY4ornGZsceXpmsr/epSTxMj7rQBp5jgsszpCpTi5FRwD5HKpcslrRG97GD1dlbl9
CGJja/fNy9D0z02r+FbaKZtkUR5yMZ1JzRxvg/9eAB0GlKto50arfHyfZjkonC9xL7fT8prScnqz
dGrtpEOnIIAf7XOng/X3/jeK+Xe8tc0PbiqJgFPrUWyttXYpggCPoXp2sed6jei8c9pQLE6QWXeF
bbROY+gPRp+8DWb97esH/o+K7OQCVggIZUNNoSfudB9GNC/pNFfFfmxXO/DQt5m0qL5uJm9hXy0P
WBs/xOlYbPMB0lZjZa+6lrxpcXZdUSxxorxaEYIxLkDyEm20aNHve13ckvd+yK38Wkjm7ZKkbzIg
3iIWNODP+DrPo4S/do+tt5JC7M2xzL1PFQoFuLH9GjKcqBp5taMKtIdFSzWHCsE3Q6l/pIH51Ar9
oWyMByEzsm6Fz4k2ZiRqkleqMK1TL03rraONXYAol8tAhYR9T2E9AZSgLWtSHvQ+fA2QJZFak79T
aIbBuP6RkarGNzmYOt9Us8bJItFcmIAZMAlkqKwtKlcHreRJs7w86E0pvBg4jlMN+TWarIekhXP+
fmdqot/MQz1f6fW65sVS6hfSOO1kq05v4rR9SfGW1/BrnnDGWHJ3nEbhSWVH/5yBhFcbc8yxze8S
it5DB5ocHEdruwidNTjkUeIaKQmqsKDDVkWQ7GBS+Gpm1i1041sj6cqLlLzlTZb29mY2xJO5kutZ
w5cbUekDCr2ocg0tjDdFXAweO8+tYhQrKxlNMTES9kmW9lCl+WtKQZIMgErFs30J8ijzc4tLWKPY
5/W9BlZxnXSWcEihRXe9HfgYbStuX4nWNcpc9oaK3J0eoeTWW1J60/qQ3x8jspiEfoZaeBFuXs8W
pEZfLnkIMx7Ym0Ip7O0cyTaFROvWRlG4NZp53tYz4Pgqil/1Il4hkR3xEHJGJ7RH1W+laNmMrbZc
lKXxUGamgY8YnwJScONq5DFEOJdsmpSRksWeb4IwmAAjQ6Y0QOu7Qc5/Bgiq/LrO3sRYvaiRdfl+
7VkIgQVZ92WRL1ieTcvPcVDfMH97qids6Om6Lh154SaHOnoz5xBbv3BUOQHMNsVxPO/6eOh8kcz1
RTpkD7kZl1tRcsCINa47teNlYwftC8bksmckZkpAZ09Olo2tp2C27dhRjKQ+KeYt2Ge+mqJ7WQw+
AMmI3yS6ULbl3Lx0k5X6E1w8Z5SyygV3Dc2kmdhe7bjCg0V5sBWQojiLAcBPav51UFyvk0Ye+OGx
5y9ho6CRGjEe+ohS6MrGdgZJx30zCvjp3hbOnKdvxsAky5b8NW7M22hUbtRgvKtl+ynHQMRJpza9
oSaT+gvr9jYO1NahOflhCTAdq9tJeGQKbgtIZz66Dovir32rzNpDBsDOUc3wFRaQ6oNJYYygeTHA
CsL3f5EkntRsgclpJfxPRl6YsnCbqh1JT0lszjeRFc2OnmK+ZgzrFLWWvwaacd1JiCd5oTZCKv1J
Vvm61/+jhRjEttlrETJlgSs+tZEi+evi23UIvuu2eSFp+tCAhNhBLmEBWj98mRS5gyDBLzppcjt1
NJDxS3i56ywZi9VMYIu6aTfllfByU8LIIJQ7B+VWdKt1pD4Q5fA6rZZXY7RcpCxJyY2MOZ8z0qrn
DFX2anToeo08oi4eL3Tz13XvNuiq/sqX6JJyb+zaFTO+TZqXxopeB61/afLmBTsqnr1e0gTAOcCJ
LL4TEXHdpYjesrheNu/zlG7apxy1xLZPMFgI8Ud3G4AoF5UYmBWhwXNDdOxS13ua5pSPS7J3HJqr
jSjn9HHQk2w/WAE+7HKQ0LZsB3/L+Et46qRJvqTzrwJZfcjSXHPYMoOfbWKAUF/DvsBel8Z6Uq41
q+S4/E7c0dqx9qlnjndKx7tcwn66FxqLYELjiI8FnHa5IsWdseHTDuqunR1einQRxo3wskb6OU9h
dK8JWh8S1u+LXmXBT43yxQTTzrQh/XWtB221UcJFfVSWmOM9sq7marBmVlo6MnKniyQ6QrEn418q
PVg3nUumEDFvQ+zV/WYeWOlz7aEhgefAsRlcTOkgAwVImg9NFkV3qVRkvtEYP/EVpwIHwMMb7VZ4
KsC2F3DwxlU71dUmINv4XZHERIt2MN9ImS4Murqj1zaU0kfy4D+VOu1jLDXX95fIWY6tySL56qio
/jDW+i9sIsuLWNFWzCmTZchoLyzCMPOnWW29QBnFxqoH+QVo/us0sT2vi1NFI9JOY8MWE79bDc3L
+7ZIOPkwj43qF22CrFte98UUImC+Bhu5MG61he+wsJgGFQuGhpmHp+YGkjcF7kDbjnfG0MU/yoIV
/H2NSGPzVm6r4ptUJK9hVgVwumlZ60o13rDEr3tK9pQNZeYkphXiaCSepgXTlrSM3/pKva+0/qYp
rb/0KPtO7/ZVOkvUUBeihHaKiC2KHPz9IKtuEzPhVJa4TR9DyS/lDJ/plfKppfl8NdVyej1PFgeV
QDReKePpwqS7hIf4LWmHfKNmYO26yZju1ZE9pB1pki8qlnUiyhdBb5KHwLRlUOZjBonqRx/bmDhH
r3HI80ub+G11PHeVep20a4DxHi4USvMym+lrDWWVPavVfEMM5xTF6wnlOE5DHIS7A+UyToUfRIla
zlGvmJbIzwRrlWlJTyMjsWgmb2NM7+USW9ieyNq5voD3QvLRwBCrKctS6Bfv6aGTRA0eOW3fKiEO
6NZwF8WW13XRTtOHhyDN8HJVioxYJJYducmoWJY3JjIExapfEj3aWmmB9wudkttF1wjZ/oe981qO
G8nS8Kv0C0ABb272AkBZFr1ImRsE5eC9x9Pvl1RrmixSrNXFRsyaie7onqaKQAGZJ4/5DeLOMsrM
RV+vk2a5DXF3cUMKNy9q213QyV8Nu5NcLZA+UO3eGlVzVit2ta4nA1uH8E5p+2+Jmm2V0MLvkmU9
ZMGPCqSMF+Xx3gxr0rRsmC4MqUv3+cxeLgICNyAo9ObI3Ufsb1yx5oxEv9AKok6izRL9HiJk26WX
s12ZmYsGn+MBRyBrzBy25NguHrKHEI9AGnlStWirXlJPCPG8KFAhlYDVIl+h5wvpg77C03EGUoOV
2UIaByhLEjJkOUmaYu4WK/yRVERPDtYfb6f+j6CQoxfLqJeWr5g/CsLk80vSs2SWFGSSX4gnxcvR
d3Trlmstcujdtsun3rZ2dcKpkmf6ZgjsC5FOqgsBPXcG1es6CgBl4cwVOZM8kgKJt9yQDMB3+zJF
HKU5MWQobCT6B19IGu1KNftRV81HRDVBLSzUNYl2PdnEeQeGnRfHFVkQx74axdlq6PRrVSd1FOmm
tJA55CThwIvoFqgcEm1GDIgGuSNro2h5zOmGBlvgRbXf2y1bROJ8gvktbZWRt90WxkW18CcppD5O
cPrel46qoXE3JgXSqsKTNuAY/3kyUnOFIwfDOMvSapqiOeUWG5DUY0VghQPiZSqnguPMkkjsWp9S
5Utvjqkv0i0trj+mcGiYQLTBPkyM5fPj6/ujdtn7MuevN910Nt9LYRffvvmHfutx8G/ZcmOd/t6w
4PYBl9C/zuKua/96KL79dfF9iNvnzTc+/6v5huUjLhkIHgKhB3cpuhq/mm/qO8A9CmQvxCaAOIkN
+av5Zr0TWAm6eHxCAe5KD+Gf5hv9ZX4oWMG0zZgL/YGPgfqiGcHVBcBHxQcQL8tjvY+kimcltkPZ
T6QuOTdLPb3RCk2e2VahepVMabaJ7DLaG2WsABoxyqF1kzYAGzhahG1qgW4ikRiVryVW4WsZVcP7
eJ6LEgtaY75QO6VhfasL8i25kUtn2VR9tsNh+gIXxASmGdWpZ8l68x3+zik56yNgF50PMWQA4s6w
SUydLPHlnwxwHRPbwWKcFh8ZnvgBmr3yY1JM6ZAAD49dRwJAilG2spNMXbt16GgprqMt8UckRHcw
ApE3//MN9Wb/+Wn7+T8uB1q7ffP9L+ys2r+wEv/2AOK0ON5m/44bSIhv/n4Dve+b9OfW8fAmLNu/
dm3GRnq+h8Sv+HsPWco7JE4YbYuuHZhiMez4ew9ZOH4IljoINSGnjRTKv/YQhh+wdpBCB3LEukZ3
9F97iB8h5gfBiOIdsjUjvj/ZQ8dpEwMyA6g6k1rWG6ifoynhLM1SEHXUUuoIXRTFkNBVaAT5JtLY
LnLfP4Ymqe415c9mt4aYqqPQAdBa6InTTuT7PV3dy8y8upLkcM2TU33Akc1NQiXgxXLRD+6TF/Rf
6M2Ka6EDQAATLAP1WFyBR9kPwzDjn26HKb1f+gUtfBv/7auIO36aLoirMIkWAzvxQo81ittWt3JT
4SoEzBx5pnxcW4GSbinziv0YTfkB+N5K1TdNO55SIzvOjriwKTPoQBDNoUd6DFAzxj5c7IxrT2CK
VlakHxppOS9B760RDlNWTcXk8O2v+3zq9fgChXyEypcmP0IH7fkL1IyAVpqMKf2ILK4XFLLG400W
z0C65wQY6pUnizEOwCNodahWHGOEHSeqGlCcFNFgZq5gasm+sxTxDtXp9EzCqddI5TN7GbJt1uGE
+Pb3PMKn/Pyi6JaKbwnJVD3WRjSlNuXaBjXTUNpeVFkLFC1aQdi52dt8VBpfUxfLRVoM/dJkoeTo
BslHzcPVFuwiEUrxUBX4M47O33eFwhN3hh4/vL7nj58ZZ9TSL6R/qGfO2qyXzIMpX7lhTO3w508A
HhAoBeYaBLFjgJVSJ2Oc6TGKfqFTnpVDYHyJSjv7jK+ccUdNPfiOOcJfTIpdnx5QN5M9rQ8SgFFT
vV5AzV2nSBIuJ3b1i9OfRe/QNUBDCvAQM/Kj0MVsqgq7Vid0TRpHepNZuTvJs136ceUopYvNkf2e
DFi50IYFjlY1zhHEuGC+cLB72Y/qKH3ozYlPzUoW+S2Ubi8siqo+qD1+z4VmBX6Xh1DKbP0Qh9KX
PEUBFb4vRZI0xdk2MUfjln44J++JJ/5yPwM5gkTEbqaPw7p//nZTq4wEcF5aNRQJa2NY+jMLFVAq
71KeZOQFIvmHsJNx7VmaJqgjIMg8QaqACYd3ttuQjp/nk0QSUA2V8wEAL2jsOgyjaKVoc3liLKW9
3KEcXuiGsj+JsS8I2FMdGHM5GQFtzaD0uybpa1ChyJzRFMnPkqhUbtDJVkqCb9GfLwks9ETtx8FN
5kBKXaVGCxcGZ4cqyKRiJzqmLda3kMhFq8yRam9SpQFuoR7eVuUyXsW1HF031DOoppQTlgxRalxR
lmY3cYblQFasw1i2Oz+AgrOpo1bdC4TcTWwG9uQp7URnREEcblyK5Q7Oln6XIDv/FXh8v1YE2u3t
13k8G4TJT3uAgxrOJ42CY/U7bTAGI9T0AHvDeLjLKgTUC7s2Tpw/r18FGUSA04ypjk+5aomSQHIw
pHBChLxHdf5eVqZ94qu8TBeEoTLfBUkv1EWPUYUSPeClNsZgpYyo5BnJYn1sVDRHwrDIMJyl7dBX
Y+PNTaHu3n6Ir1yZkRPJgMIoUKEN/nxLJG3n4GPXOqvB0JIUeErqRSNAi7lpCze07kbg4giBFKek
C4+QeSLSihjD8iaDMIAkHYUZBGtjKUo0Z6WVsla62mQH9xo4qQe1TVIdUR5D8nNFltZpPOb0fpl+
bUua3IbXJ2rV0lBH9ydK5fkbpcehHumAqgFRA7Bs1rwP1EQ6GyJLe79IYYUidFEAnQL49BX3Lv1S
w3vkaurTYPP203y5YX8GThS5qdBYnM+fJq5A9VxVsrOKKmdY66Pt3DLbvGnTjgBvTf0aFOwFbdBo
A5w+PbGIXn+kbDhw5oItfsxZSRddl3QZHFOZVv2ma/TICyQUefBetjZJWg+XmZSXbjUz25OSkhNW
MdL1ksnaFVjteVVjopVaQekiw7L4urpMLmTMYlthkLNy6Jt7eTOqfiVX34Vkk9vnzUMWV8FFp2on
wUri/T/P+xx2A7FaKPrKL1Ci4TQpQzRY1qoOVetmIZy4AZYyZ1GO4g8DT3qPtJmcXdwFOtpMtbOb
8qa8Cpo2vH/7pb5AB7BUAV2iZ09izQs6JmZPBc6qcVqyRxpMiSrQUA8D+reuqfXtzl4U6RKaMn6n
epi7DHEGN52tg6I13c2JGxHZx/EzIQVGnAdcCVTlo+Xl8DaZz0XcSN0gwavulsWQd3CO4wMZWudm
tAa8TAsPcyvpW61iVKskZeZXsWqcWGyvrHSEQNnGolcAe0PElSdldKQJlgiJ3apuS+0OSKp9brJT
z1qlqH3cMa0NOLsHJ+7mMwbK9dnbT+KVoIxrCc0OASEGJnQUPMo66Kyk5uqTEwTniD7bay3X/1Yk
+aNe1297VP9bynKBSfp9Wf6zr4UC8dfv9LdEZ6uLvv+1ab4XD9/i4nv7rMUlftWvFhflOUgxgCxi
oSLNylL91eJSMOSkucRu+lmC83J/tbi0d8hJwIQQIjCwJvnJrw4XLTOQYAJJCf+PeYLyJ9X5C3gZ
aCymGoqwM6P7xvHzfPUGjtTY0tKmvjIUTLXGvDBjF8HrtvQqpwUSK3S/7nS8yO4TAAqRq46tfTV0
WXsnd7Urj2rOJKBUg7VuNHUCIMJImN1asltMU3mggdZFniKp4XvbzE0/H7X+du7KfF718FK2Saue
IAiqx4AevhE+TUIfBZtc/hI75sl+jB0Jx5kE8hrjmdYPZzu/0quxdOEsRp4xt60btC0TZ4R8fXku
s3MNx8Lr3q7SDSPtxm21bvDoTV8liEzscQlVvT5S7lIzNFbB0s7brsA058lSeqWBcJyOc88ADYXe
F7pf8EiPal27gecJ6DkFf5Hn627EuiMcc4SgisGL87p0uwCo/tvXVF55UEw6cCVk+ICX47F6Ki8J
1xAbcXFnSNS7NJnvq7HL0adXwbpY+qVqNuY60WTTA6wVr5G0c04EryOhMzIfvjcoZFH4muSuj6vz
ybuyakoma+AWqqKxVqaG3c2sK8XHSdGEWHBkncstc8RoMpeNIiUSnCRsWpy5YwBnzrBRmce6WpV+
rfIRwLAmySce0qMW+dODhjuEMiIg0OhN8XqO9seC11jeFxYPCZXZ4RyhZ69hKgoazR2KHgp96WXJ
JZMjb5HxYczNQ6Z9AxPqJlLupYHhz+pGCvMN+Ya39LYPjQIk4qfZTlxJ/4CbGuekhC3JbdPrJ4o8
kbC+uHUVMyuaCvSwj2+9jpKiyBlP+q1UKgzPUZAqCytCnm0ZGcQv1YkE+kUjg/koEFpav4LWR9tB
nJRP3qZtDLrTO0pCwiTN69HOzuS5SjblMAL7zNPgnInXl75LLFcG2Ley0wU48ygBp2D079qtaW66
YMhO3NbLx8BdQd+gQ4enB/98flfgZhqGztyV00CYWPRIxd6oa7bEWAQMJICoj/vqj87K/xNtbNGR
+/15yZS2i9vor/u4CePi1Sa2+AW/Tkn9HWuUA42DkBIIoat/TkkdU3TbsRmT0ol5PPD+dUra72gJ
0J7BTZmgSWvgn2PSfqfJ+Cvjs063gHP0j47J4zUEwJcOO4c1XaDH2dLzNQRvrKmm1kT9R28AIY5T
6xUIQA4gebL5x5PH9MpZINbj020rrsUMGokHZLapnY4iDv4oCzqlCa2hwuiBMIXJygS8snKi9v7t
Kx0pkTxiXwlr1EmibcAcQGTZTzbstBSOE8R8rWWMMPp0zgb7vsin0VdmPV3nQq0TW9+dmQaSHwDJ
m62JAa18BSCu/JxrP4bwRlL0ZGVIgA2D2W0Deh6alqreoGv5Kkp+bi0SyPB7+cqjOT4mxaNhTCiK
ZXrt9jGIPLEbHKxGxfH7maHxgqgpIrelCCL0RyslwE2XM2b19lN67J48eyE0JllhyC2A6BfSFc+f
Uob+Udaj8+RXiW14dl1eh/XwA35ydm1OzfkYREAspLE8j2JgaZOGhvNsOueDXroFnsE+BhrQaO1r
ZEQYDsiap6EKhlHXeTXcT1I6rmNFwXMasSQ0wwD2G3mBakHofJ4NExBMVd6OjXk9DZAS0XsBvAvG
1+tNO1oZVrxJDRkBiBygjVIFs9c0Dsj6sFq1JUxSBAQ9bRriEznWK6ND0kaYXyxRLHb43/NH0oxT
OMZwFv3I7ie/sXLsWuf0W5HlsRtTy/p9G37Mu86kFxYc5MDZZ00XuVUVmpu3384Rj1lMMbkV9gk8
VG4JV4LntzKXqaUDjXZ82YlxIBXdj7mi/5bg0ustNSIuWUYbIlb9NIKEprQdjsp64yHh9WEczOZE
SvMiUjy/Hesok8P8prRw53R8R6pSF6/s0B+Q9aFffd+MiJm9/e1FLnu0NEkcqQGQLlIdcELPv3w8
hSjw41/v1+BIoN11wyqszOHEDngFgSTkT1HcgOUntBSPjtBcr+ZMiQfEibIgcZE8/qyBcPOsuD/P
JeR+w2Tx58nW9hCRJTdQjD1yhKiNukg4GdvWRJgoKq12Y075TaWhC5tkw7YorG9a0YOkc877TAnO
l1EOPUnr10GB72JVYpyhowsTUcK7zgAkLh5wjnLuGkO57INWPwMrVPvULpXQfgZwGKNKXY2JO5t5
B6rVt/Gp2NVhnvsARxs/lyzaolG+0tEe9qwMzW05+ZYW46cwlOuDDeRPcsLFtycZJSKM4tw0vhvi
cnFts1ZcswSGxHWiVYrgsOcMxaku96trmUIM1TssKSAcHYX+aMrq0Uwzx7eybF7Nk1cm4eJqhVHi
iim9R6qiPFMwC12T+0ouOD44NxMtH9sb+NiJ9FH0LY7XFgHPokSAAYVzzvO1ZTlV39lBYPtWY0cu
YFHTzeUSmNlXZ3SR5wZ4H3Wn8u1XL0o7A2UXDC+RJ3h+UViqOUGCixYhRSak6NAcYGg29fkSN8zA
0IRitX16exe9Gs5MxrZsIPRQKYqeX7UYmTwMtRD3M/pdywx7Zc9o+yH76paDhIpu23+2ykWCpmB9
RkIoPssHYwu+KTqxn48MZn5GM+AUZEJCKInOwPM7CTDRKzFPgHnTjLqHbdrgBTJA8MiCk4DLLjBd
WgxQq6dmHzTJBFS6s1eqJV2ghTDtbRMaQ0/bErTpiRL1kflzvB5Yl4xjRSGELcXzW0vjLAwNehXw
Zz9pVp1dZvPFnHauMZpr5D7wxIIguSlxBNE0bzEB2eo96MLBiHu08Y3OT0POKEUe3FltGresnE9t
rhle1kZwz7WbWG1aYIiJs5mchd+GQA0sXdPT7N4NhuS8tkd7BTPp0xTPfug0FeLpD6Y8OK40szpA
3KZjsoWtEbiaFAp7+hg3Iqmu3NGMHsDyyW60zHiUKcvBCi9rqwBLmOcqIN72TJLr3sddCWEsHnQY
TolvzrgeAQLHSbHOoODoJ4bOr50UcL0hBGEvIVixz5+nEaH81mOU4o+JM/haD03e7lZqF99B+fhb
aeCPipL/9Q08IZT8+4Lk7vbNWoTP/lOLCPMeuGeI4ogmMyv9V8fOeCfarAj+otyHbpAYPPzq2NmA
0lAJAchJRk3oYuv+atlZ70Baqbzix3TJIM/+A1DaizNfxCnkGAXrVAB3jg4JMlx1DAs1gCA3rNV4
3sx2cOLAF0vv2VY/uoSI0k/qAkIlotsjl5gi/Vytpk1c0XAZnNsnz/+VdP7FDni8DJ1M5l5oealH
wb6ThjREmjPwg2xcl3p+KMvZTw3nnhi2e/tSLzpNonTArhClNDh24IGOAqtjlE0tL3Pg28NwFikd
5CRBOZD9OoDYVKRerA1n5Rxu9Cjdx/l80c36dg41xMUZeI7zRpbME1//xVknbkkIWFBREn6O+fBK
oisZJr2Bj18UaVG2jcZwBQviLBQvtrHvwmw6Idpy6pJHMRxn5hmYD0OvXA4/oDdxU3WxNxVYKKCv
JCWha0zOiVrhteX69FsehbnOhtHU1HzLKkOzX472kZ6eOJpejKUey3Pah2wMlIyQOHm+XhNrBjkT
drzcoLxa5OJzYetbiWsxMj83c/18MPuztkNkpiuvkN44dX1RJx/vF2bWAijCqUS36fn1UQTuVUDO
gW8Onyu9uURD2Z/bbJsWzsFG/mYO431iODejk23r3L6L2u7EYfIoFfPiFpj/oOgggBLH8HUnmO1Q
GxC2nXMAYkvyCeOtQ8W4HK35OxgWfhmHiK2NKy3U9thOta6txnsb9jimYasCmlNo8H7YeCyFQ+b0
Zyk0qUFOt0M1ukZfXr29IcV+e3m/vDORXrItj15Z3VSFqUclr2w2z7FQ8TIJ+jSOv9ro3Epte0Zz
5LyQ2y9vX/a1yEYJo4FqpF7ESOL5m8oDiw03FqzGYvyCpv5VVQ6YsUY3b1/mMRk6/nq0jSlIIaBz
LBytCC20laDpaOKk8ntm0FcF2lR4AyLk1pVrpEL3yaDvgcussTA7iBCTIPIBkP0AC/QwFtk1wiob
ZpqIqCz+ZIXXZjqu8s4goelJxiFjyjNUJmE4W2Zbp6ov4cUgrDr7tPB9edL2sjKsuPiMR9nb3019
nPK++HIMtIR4nkBhH707TFjxtu0sxy8U531k5Vcqdr6h4ZybbeBnwuBaNlNX1Yb1Ene7yaxCt0sf
aAmsnDzZJ5oOpib+NE0jY1oMosAQjdNlzfKDCe1VM3CBwPBgikVukIwrq8m32J+us0YjQprbZUlu
5oZ12WAliKuPlfZeq8wb9BC2E4XjhOtd2IYbdPldaEAYUIGng2sUqETWlg3Rjl8s3IWm2tjid+SG
/PfIGS+Mur4M8s+1NV1EWrtLwFOiS7rup+hmHqFhUhEitJn3UNETKGD5wbGGVYDTp1MnnyBQrMQF
9by8YpcfenxCLEjQ4ZT5nZl9qufuLLfsbyNqp22LdWZseng57ZdJ3cMEdYMF5TdN3QqMnyE3DyCw
93FSXA1xmHtS1FzSEju3w3kzmNHGGPOzss2YKwe3i1M/SBUZNyKdF+rIttXt+1yJbyBUXcZ1ZvjV
kr4f5qrEgT67Shx96+iICITRqg+7S9uWgNTF32xIRBxGmzKMV1k1rGJL/RAnvFHTvk/EuWAARJmd
VWd5Js4zeHJr52lju4gvrUQgKc0fEc9WxF3xrKu5WmvFSq/xsDYhlRT8J834NoX6thBQLI69rWVW
N0qSH5og8/PFupXG8SyLpXVTSAfxu3CN24RLe+mk0d7CSKztssM0hPt87ErXMuYN2lnvY77HEEYo
I45odcUe/qh3gWacmwYLT1p24KHOuxCNcR1CHpalheocksLc1pJzLaKOFMubUNHO7SzaQH9d1Ymx
DVMmmn10Mxa06cDHFB79ri9zLq0TexB/u5VUcGy2/S7JnFuAAXdgz1ZTh78h2sG9Oyr5IanlTdUb
bm6xb5V219YmrE2dYVG0l7pxXaTJ3kRGZrSGM62E0dbOfhV0uwzxNBpFftvxYKFNxWF/E+gJbcfm
EnTaqtRnX5sx1EKErhj5TMgitMbOsxzla1vk+E3JI+ScZte3+l686ijj/wPOS220/oZuN+rjCq7j
Vg4HL6tDHAKltR5OazBCttvCPCqGfteN4Q3J8T6dF6CwiCSyBqDG7mc9/DGny6ZWIZtHi2+p4a0J
5k/POF04WE31va30UOWTvQHHOOSxNuLViCqqiT+1IBv1HK9f1smQ51tDCe5y9ZTS0GtBHnA7bQt8
zZn8HAXfpalNLH1Vx9fs5tKyO0CX06Y31BPH/otJ82M7mtk84BqG+8zQnx8mSaBnVY30MITT9EfE
Lm7MEMpaeZUZuFEq+j6e820vBupz2a9qqbhKi/CjOFNlI/gQDayklo6YaXcfLMrXQDa8ZDrlz/Oy
qUSaCabWITWyBcBMe36XHVIwRR7YNO+UGWE+Rc7c2Vm+joaOT5i2n/in5Ch7SLdfFk09141pYzE+
R4/5VLfyZZ9F3IqDFr9IlNCAEnnUk7pCNbIx0/C98+cxuok7+71eLF/6dN509OhMi+pX686KsX6I
rc6rLYLFSe3RV9fGk1s4ehoT2uJ5SxfZN7TpwqpDyL5l9ZAACDhxSopM4uiQhLakg5UEXsEaOVqE
Q1bHktppYraSfapk/RzGKKRnY9stzuMeKYZgZeHJ1BOGai36ODeXuiOtNaKQEzQ7SR7WjeMcyibe
5z3bNupPtKpfS5s5v5mlMNVw+JejZ2GGM5DmRoxTypAmyrCKGgIPMPgkHV0zG9aCa99Lzp0U0oLK
Od7efkav1H9CVUkocDFboYn9fDlIiaVF9YTmaq58nlp8pgP1a0welBWnyr9X6h6mgCAdMBUgLTtu
rEqVbpVpVju+muzyXluZiYpznu1X6rzRKp2I/JMc+NtJFXyM196/0B23qPvR0Tl6uOi5TnkXc0k0
P1ZoYq57g+FRA0eERLdRkKi2aiD//FBUnUJsoNfsCq5YuhUrYqYo02sa6dq4mvVhnS/q1pizrWlm
h8Ux9i1mp20XfqTxBclc3mCLtqrHAevr3J/4DIp1K4ssqAnDc5A3hzxGKxyl+CnFHrtuL5U58Qbb
OcQph19k7LsGpAmS2Wkb79sc1H+TXOe4sls0OmszoetZfIbYfS9n9aHhpsXnu2lYz/TDu0rbgpPf
w2lz6datRp0zboo+imys53rwl8+EDnqVdbuhCM+nJPGUvrsUli4DWeC86HsFVQSbMlvskt7h521z
KRMxnUzfimRpHHsPKf+P6GPS4hQSEMkerN2PwU63GrWy3k83tbNcYe6M6FUyrM2KFDFudwp5sMi0
LA7bbkA6EBZHEEmrSJZu7DTcGEq44bTb6/P0VVexvgqnCxG/50bfB+pnlPFvsA8CrCCdtQ6K2AF2
piIVCQb7gNL/LpvOzaj4jCPGJkAypy6De7klBTftA20Ibx6Ai/MegqXz2opV4MTXIdlnTdZrITQN
6vgwW7qbNdF+1DpPPMOhqy8xVrxxmAAoqrMRn4sXEkNOVHkytsOknUsOf4/S7VjHPyaeX5n0Z7n9
vhlmKj0D84Z+3clwpznw1ZRRTJBeY7QJj8K5WSxn1XTkT1nmj/K8EYmMnjj3tk4z1Ay081aaIONa
dwH1SOB0l1YxXwzxcIYZrm/hGy/WWugMrpzmB8OE7Z1fLlZykzQk3e1neAWIiuZXomdkB6RVxrjB
wmY/5sOummGucwp1+uJHcXq9zLEXluNZQXFaGul1QcGaOMhLSA2PjQ9HQ0KSXEW3ohci1og5IQ1B
mEIzcC3WoDhikS/azRbCA+2y0eWc9TquHL3bmUTXLmB92rqrNsumifBO5d0IVzXAaCjxSLdWyQOS
KDuhW2BBsVUaMrnxPVv67u1g9/LwE+gBMaYEO8+s7sVkUEGql+/OZDCUbkU9oOr92UJWKZZBkejb
OA1vLcg/sY63UEAaqDknytIXAZdboGkJKhozFwLhUfunlGu5kbWJOQdaZUPRQaDW3cDItnP+N5nz
jQAoovezA1A0YyALCA87UAbH3xcNIakopND2dSPZS0j+MMnrGhfMyI0lL762kMa3enotGdGqJg4n
tXJfR9Pnuo5uqrnuARWr+wADgSEa1xQyUGLGL6Yee/YUAkkrKTmJDQqoPrRyyNQlQV1N4/2wZL3b
2SLNEQ+XIo2J0qaPja0yUxQwJLbVcTOavSeaXYtJFoZG0caskOEZ9cAt83QbBP0ZvJl9aWnnKEXt
DY3+kRXfUH/ctGwd0N8XDpi0BgA5wnqju9g1yf+sn5dZiGg2Cq5o9C0AB8MPib1ErmkuF4UyI4ol
KtCMGKWpuKVOBVFwyQ96Y56PXfSx0OJrKS2vuganUXsKVo1BUYHcNl6yFjGWtcpEZFaDm0YJbvGy
cItRWhGHH799N1NRF9KtxGHrqXl006uh6s5yttX17ovURN/nyURiyNa2ZlFd2Wa/Q3H6QqIVgQrK
TZqkjI+G4FaouSoabyCspUOehh86jYqQyrEYigolmGFFJNiHcb5Bw2Mf2MVVZ1DUQczbRxRrakEN
XA5rUBKT14bhTd3JiIestZSzrrMPkurcplyTltm1EnRreckOtazt4aqe29TTmeSsxL5ooSdphb6d
GOWyzPYzxb5mskWpM3pjWHdVtK+ScZ024Y0Is8iP3SkjekJd7w0NIya9kvzHX+4kW+ZDqZsh8GLB
/sHqdtupHIqLEBjjBz1uO4gX36qVIY5gFL4055tldqHf28ZOiZhA4zShbUEi2C7aYYxqfvQZWu4t
rBhXDxBblFJkv6YLzcZ0rTO8Vi4e8De5jZv+An92kCLp1urKgyi8E4Iy/hQ/Krn7EjWYsUnCZiCV
lnnPoP0aCaR7Q41uWtW+qQnOK6fPCVjgWMM2uBMldpRkWAEjNyI18ImIaOrE5NxMUV0JV2bGSVlC
DhmB2FXU1qW0grK1k6mTEVz7bMaU8eTbmeKA9CVmIp4VnOHGs6flv88s833bkp3Uy3SRWpPhlpbF
wL7WMs725JNTDKjMJbnfMyI5Eyd9U4QncudXIgc8B3JmJq1kT8e9+o72Vj63suXbzkh2xMPk4IVi
cIZP0yGlO/F2ZH55OSEOSc4PwQL8/jGCRI7NaNIQwgLd0J+J/CSiaraL4kGs9Go6qfMuqpzngRHJ
A3BpgukIPu0RbfGkCkL2VoDNRsxTCPoZBTZ2UzAlFhm1ls6LlfSzPEe3o50e4ijfxm3vTU5y/fid
/xvmgf8FiYvfDhbF7fy7CcaKzvjvh4QoGT3EzfdnYH7xiV+jQfsduq4QJ5Hh5F80ccj/Gg0y/xMj
PuRaMWBErZeC4NdoUH3Hn2Qp/0Oo/9doUH2HigWkbsj7MHz48J+MBrXjOgcegSaYOUDgKeheLC1M
wRL4qbniV3CDPkRmVnpTB9zFxXQV8BFWEzUSh4vnNFl9D9dSRvdaD3ZtbNpnhsOoHPmZj8GoI3pW
p3aP33YbIFEgK5HbR2AzVmOm5O5oaNG6HSSsskhLV0shd6TOqXnX92GVuSOyd5/SrLDPQSeZ36U4
xNMrqO16N01qAjghtTntZtNcz/YwY0CfR2seDCKfYzkGn6xWWW6fvMOrn3vrqXbqa4+FbhB0XoUt
Bxr0eaHZZOGiGIGq+O1QB/Q2tdLPiqFaGa1W+1NYlLsW3ZlVLiF7/9+1z/4H61kIqfLfb6nbhy8P
z/cTf/zXftLeCWobsxjQZX9je3/tJ34k4L7MhYUVKDPnf/YT83SctpjPo7YAc0G0tJ6M2hWwagLF
I+jNfya+/Ghe/TxUg3ZBdxtCCd0z9vzzhaMklWktga36S+dImzm1tlpdOK7djz/UZUG26D3DjRb0
yvi1DZWdo8TyDmA90la57ZdLc2CZqeegS6n6Nf3c6D79+fL6P4E1F6ypN5aYkBxa9W2HBEzfPl9s
fPDXYlOR8zbog0I7Qb4NwtM/wVt7J8swVUFpoF8h8OdPFxtoDnFgm2JhEfWfLjbUwVlrkB2E5xsC
AX+A63ghNyBOfaAj9JFRQ2JpH3WM6NDMaVIoBO86sLzZQq9yeginsNsWDsKHrQGMmH5QE38AoyTS
ZPNWNUJf1QFfJ4yrqLr1j8gQJutgsRABhHXSZO2VMspu15eSb1vlrRpo8kZLxutyXLwuSWbv/xdk
M998x/6yeLquiFfCwfzEkjx/eGi676998NeSZN3hr2pYaC1QKD/LJ7R3ioAzO7BtyQ1AWf+zJO13
DDZQRIGsDkWaj/2zJPkRxDdVxuzwZ9D8gxX5ChpRGO0BWoIfBq7gmBLflWWEfoKO/WgeIsunmIPr
GPW9gZF0Wd13KGe6QVm874t5BBwf6l6axcCCZfqCsQJvQAtp7vXRKef6x3btUVgWKhD0cTke+DfR
53iSQY8ZXePCGDS/SsfR7dqh2BqNjOfm/AVUnbSSs+Cz1EHRirLlqqoa5i5W7+pZeT8v8ryzGJ1m
kOqbyr5TlEZ2RyAOtETOQf9mYAMzqvOeBgxB/GpZAsxURguN0XTAXrzRkrUfpnrmObagLyH66iGR
uVFRRzXtFAhxtcxopshnVIaZ//+767XdZTLNpkCCFgsyBN4dwfWtvXZRNj/KLP2bY/R0m776i37u
PdbPO3TXdVUoLwpi7r9Og8efiCjMxqQWezwn/s7kJdXmQ6LKF7M0wr4AfvydetC2YMdCpKXpj3KM
gorNH+y95606m4Hi42/S0XxCFYdO2vMljpCUrSN8FH3o9zNS6C761CcEL4/4ny8vcZQVd4rWNcrC
JXygZg/Dx+wSH27Sd784paTDEfmk4n1xpWPlqsxi+uLYXKlcNdur7OeZ89tW4+tf5FHIBpICI56j
gzMs+iLVozH6MCJP6/YXy4dgLb+vLuL1k1X1ShnxqIrzT9z5+3s8uRAv/2nc0ZXJTioVfzoM3jV8
XRfXWjeo4n2J1rvBpU247/bVWfCfzF3HkuS2lv2V9wOcoDfLAUgm02d5s2GU6SJBD3rw6+ewnuap
ml1ZGaPVhBaSOqIThLsA7j3m1LkJ6dbCrQ8aag/EdG0/XZtu6UNFV7G8n79qEaX//Kp59L9EwyxB
PnTKRPxQ2wGqDGngl78cD/l/b3Drl/G+fx51YiqXRv33R9WfzS6CcFyHqs4tNCtvFLe+HdfTLgGp
9aG567fKJiTNqelpgii62Vwqrn7b5dknEIfjTM39o57HpcTUkzZ+UN6KHh7VpHwuafcEnoJ+WwO9
cUx9pnoGgAevPw/277mif3f6a8OLbemotVrLyrzUhDeD62oy3b+Vwc+NLEoFf7ay2JmNBiwGeD3x
g1nD74dUTzIneHdDZRkNglYGCBiTaK+Rn9v99GBerm+8cyBWAQI9YJTIbnxdSeC6JDYwXfGDnnt1
0bR+FInJG2z4YFW4IRN90MC4s8yr3EgyKsa1JkPwMq/NdguXrIx2zOIk6ruayvFY7jNFPzgtWO3p
aN0kUv0szbIqOVzhcsj9gyg243Gkj1JYcWCVlkOUXmL+qIGqVTQPk5gaT5mq6N+H6PlwMe/Sn3q5
CBdw17LEKKvxA5jZx/aEeuQ1o8ohIv29eFWeINp+qdA+/+JPLS7iRpFEqFCoU/yg3eg2DMqIRHQv
9yJiH0EhsR9t9dJMXurjIiaEIqv7mivxA/fyFx6EnrBp541+tgOpoqEgxPWniSA57EFuXVAtc2d0
HnhEacBiMkAgK4hX2boJshX+Pz1Krrq9hDL/LoB8ZmRALtJmwaffV9tk9zLshfGN9W7aOofcTS4U
4T/vgctxn3m0CgRiIJq4xJtAZ4Jres3YAxTYqLmCHs0+vS6v6/e2IhOBr6j3BroYv7Ofpm3simP7
oAAI4bHndiu6fWv75lqc1Bs8r0hFxUPkht6YwMWdWGvJV27GEw9kiPH8ArD4CSDZd3isp4p3BVD5
qXtPT3BTJ8NWkIqgsBqdXgZyCVGjfXeyfu3hYi1nMVdkaOjHDwbpvHjdu8VRIpMPcbSMAFHoDdey
TtJNfGOv4V0v/ImGRHVzX381SU3jZ5nA8pHyG6ABCXAgl86IOVD9NAGLKRZCTIWuhPEDyns7sZFj
2twD37Dqg7Z0YQQKv8hxo2zkHcrCJwcOzBc+wPhuH3wdn8U+QJJvkPsQKyAl1U7fxE+ZC/EsWm+H
U0pvrSBxx63tpvSh3jQuZKuxKPgGduGbZh/79Xa8Kl5PL2/jVeYxP6MJfURpydWe7ByjFY8k2ZcP
6nWzxRO72g/b7sI2XhC0/30Q2CgW4x46c8FnVvzXgByrKSjFUOJ+aN3WLda16por583wFbfwE9/y
EJMrz7yZvO7I3lva3kXux89nwgI+9tcn4FoLqgluyviU3z9BjSNJ2GbCHti9eq/+kq71dzMm7abI
PcABdJT9NKjGXOj4Apr0Z6uLy8XURKmBJBp7SPzqaAQSOTW7dgWIxPbSFrrY1Hzkf7k+1ZVVQU4K
TaUHmJ3ne0SE0GfrwgsPCJyXOJ7qtyvyy3gubhBcc8BYLgv2oK/CzejCGOUQ0tYdd+DyUekwvkqe
eJLXYDG7NRnWzU3qgob2cGFWv92YX75iccOwRJ5NVo5OY1OuhlUVTKvsNT7Gr84h2hgecOr7Hg5B
+/AgI3aufm59QVb4a3aR9IBuDN52kBT7fciLrBiVPMQYoHjgZm5yhLTfNnNjV6KMVh/DE3c7NyTV
Rt1Gbt26e5vKF33PzW9nYkZEIJOMbM6sRvF14kXnRNBzwxg8rl9zwsjjzf713mcHTgoXK66hIASR
1/X+1SLbhuB24ubUU4m3WVUkJqe1TnN6VKlM801OHs3VM7S//Xx1ixgS+9deSoNd7PqQqMTvrU+e
jv715PU+8m9yckTRBX/T31Kgi92GaGQfoYmGPF/tLX9brp6vUnKc8HcN4lvEcPWVTK7A9d2N/v7Y
u4PX0NClGaEr4Z5++aen6zdPHKEqo3qTz8j+KFODQOmEbHvX3Bz3uvd8G1ONfKTo6f7+2eXk9h5G
puStdgU97ieir3MSlOQ2I2ifKL5GHv1wDXOGzwFQfJPGLn4VNkEIk7+OzxY+7qp0c3JzEOR9/zyh
C+5Wcr3rI6nJDnkgYqxd/2pzX5KB7NGfd6A//LvgPfJtfFxGKxLcdTSk74+hd/8crhkp6cnA8ZXR
G+CYaUmPGMt5dYzbV8wH8OUkR59LKpG1Qa72N27v7tctuV2N5Fmsnrf0HVql+KPnEZ2S6YSoibPc
wZc3q+MzXmq4cznUz+lqQg/TfUuuoUlFxcnEr+RUd7HvfPx+SzydQEBx/o83z/C8lU3ouNEovfE2
B9iQr9YnfyRPwR0+VaOrnq4bckJaDOt293C42Wb0QE67Cct5F2xAIKbc9Ta7jXe9s8nGcR852QYd
uam9teHt0AjFTYtQqDeTjxfbbShupBPGZ/WkEx0r7gTs2sYmCO/7jhwK4gUG7hIlpqKjhxuVBF5M
3iffwIBqm7fYXQ2+tNE2RPVfyOEO2O/biDxDm3ZlYuC8a/yrIptonruE3DvEcmFlQ6HPQHa/LOpt
qlW49TYKnb/sV0l9F4qwbk/N42GHhvCdtKL7I3O9D8/drH7NFx3v8L7v6AZgBXKHgIac2skrvNWv
iSYB9/bd5krQPdxc/d5V/NYNUhLsoWRM1c09drfAstofb3vXF1R4tXt3vz8a5DGwsCN6117JKy9o
XYvc77dX+PLUxY3Mqyg8jci28473qUtK90MjN4/vWMnzNrLIR+56wd099U4bgQV4WD1h+HLycR88
DgSjK9zk8LKriU0OTxF9Ev7obbz2CrIBZPJ6T1qVbkySbUhwtuOfFWxvSOQHGOxqE5PIxa/Ov9dR
YIldaf6gO+8OX9d6m5DeXD2+DmQ7ug0GxCLYeT5cBNe39zJmzFzZGMIry83uZJIF1aHeFHRzSVPs
Uzf6j8vXl/i2KF6pkm0ynSO+WQgvj9L2cXJf9w1WzT1mCht2HdO9TlUMfUlfb1etl6/fkDbg6web
7Oa7KxClvkZv/tmtECxyPKQh7A17r98Db5VAIUKSUMeQN8Va9iKoe6+qdQR8zk3it0hADUczsKGe
4mm0wIL7+fT5hBX/MS5fml+cwE7sxKZeNPOdUL16Lg/j2kIcXDFPO4SBeTT9apMe+YU3/XePHSjb
wqkcqXTIXC/6LMcp62EqzCDJwiovNsKTo4JTISn8pQB0GQ6LVUnB6rcuZfnms3TZW4j/o7iE9zzI
durvg53ndjkoEhoevGktf9gf+tPwqD7iRVLtrZN0+5eA7/8JWfLfKMXNgqcvxb8ILBpeun+VH/+6
matzEPR/+8MK5f8hTGQWXjhf3PFfsnT2ZPhO1Wr+m39Vdwzrv2CsgYszmC+fOWbcQP63uq38F/BN
8myHDcVz6Lvib/1vjtlQUBQC4AHEcwdAk6/lHclADVOZdQ01/OTs9vB/opIvWNHSXHtHBRMchd8X
Rc26LOzzFAzV0TiO8cRJ1aZACxtM88Fj0p5laNLfWVo2PjL4rdGSTYOfVwqwh+EoqJQJZyVPFfN6
OVTu07rn7pfxPP17fX5FbMz9/7Js//6y+dL25TYeSwlSSjYowpkW54DIimqXjjVuAcjU79UixdFS
OwakcC0Z6SKR3bTadNdLseKrcgS5ShEaPdWnLHJlOVP9UGXc1cpGWVmlPXoZMvrXF770d6LH31+6
uMTKZWfGrZPiORsqNtXqDml6CQLL0P+J3+RMj7emPpZeP8WQETFCnbktFGIvsKsXue+/W19sa81u
QqePQYOUuWr4plXBDhj4fc/mBkza4jYPZgEoKFgPlVspQ781OehxP3f995j2d9uLg6UESnWCUnsa
TEWUFASCQ8C0R2WzlgzAN43Bka+ZxiAF1lrIkf7c5u8Jj7/bXFzWe6eUVUlRk6BKu9wf8s6Et2KR
7ctQfv+5hQXo4z9N/CFfqJuQMZvAv+iVKN5OFRgLI4xib2EYOgTJBCB5oqc9dSKBHFqVFwHsSFvf
jqZDmg2uY8yoeb0Y907avBbc1P2Sgc+sSEp4YdI/CbZ/x/S/v3BxcklSVkJ2DionapqMUKBjkIaz
ywa+GJoTaCC+bwYjSzeR4+TUCs34FmJViRcpHELYHcSVRBg10DPPrJWWjvFGHhQVdlzduNV4JdZy
43Q05RYyuqNoLygPnJm3uZD3dT/nzcDazDaKYAqBUEhQPnbHMelXQKTe/DxvC8bN36OyyBXALRVA
8GQog6yXsw2UzuF1XthSYGTVuO1zALPVGpavUuOU7lQIMCNrnm/6XAGDYeyUK7tmAtSn2DiWKUcB
N+7Th7YAVTWq4i6wEtHSXlUKGk4RX2lGNpuRlf3KiBUo2zad4qWZoFxXR6S1Q9WHHUWx1fsOcLcK
MjKVgS7XjTJu9UjnpEnLyu0iHBPwZtirUWf7EJbXLsgBnBvtRVxPhDGhMGKWQRFOMi0rmAUKc6qJ
XAnL/3m4z0UeIBZ/m1FeW6YKZgqG20oan2UcPsOI1bQtukMV5Q9DWD/pbVy4A1SCiJ1r4sJEL8oj
f0/0IuJWUthZeq3DX5mZ3UhMmAiCGARrrHs5ivtfeW+DXmongDAD6yJSiORVCtgzThtxws3RkFEe
U8A6uDAQc6j9bjcuQnA12rCKKKHNVVS5toMRaw8JtoblgRCGBaCpvils2INyQD+I2kHwVFLSFHJH
fAx6PW8vfcYcdb/7jEU07guItueyUgaRE7GgmG+VaS9qWkfhHdcGzWVFzj0hw9cxHrjtTbVjr2x7
unStn7fZd+0vIjPwUbrUJ1IW2ENvUfgU2G5UZnxbyHbmwp0q8n4e7zNr+w9pLIBF26m3s6AH1mnV
AD+Kw97hrqzw259bmGPSNz1Z1tzrzAHVuXIA5G+7xAVe1HCTFGQEbijQkdMSxUtUoTz83Ni5fbRk
KXfwYZhyPkXBWDSaL1IzhXWvJeHgQdRJFRMuDrYWryW9+ug6vXbNMSku7KSFuvF/dtJS8Ay0U1sI
3korxuJi01SSRuXSnp4E0Aj7SlEKzwDxfYLygFGvwkqNRgxzD04KoM/Gq9ziRkZaDHzk4knjHAoR
hppbG6ILGMQJfAm+wYGWM6Wio+5Ur6ls54/w96lWMHyPWyqpOa5qvOBj7YLtNEZEGypx5LN0/+rn
4f2EUH07m8uTZ0w6OOzYRQDVGPEOs7AiIhw9B+1+khy/MTDuJIU4oYU3TJZts0i2E7ftwrEjle5k
4OK15uilZlWba3g07eHGg8UHlwWTZqAd7seshsyFkgi4pqpt+MLzUIE5dqwlT6louqcYjAs3jyH4
YXSmjGpLDXbMrKQAWuXQWgUnooiddGWGzDrJ9mwLUzqhAu1P24IXjRjVfdP14qCFmYpEadY560w0
9uzBq0gTFJUhHkbkIq1G6M5I8cos1ElxmaZ1J0mtOLLHVmEdI8POBcY3TrbMgc4iHc28QFW+UaUH
6GCmH44t5VAWdawSghd8jJ4MXNu2rEtG+9DD/88DxU/XUMnP4RFaaTVqDl0yJCZ1Youb8Pco4I4+
llG7UuPSvNW6pAThvSinDylMJBTYwDdRQ8kGjxSWR1fcnuDXXjkSLMQSE06lDTD1nqKHrEKjAtIs
UZ+DlgZLbfiPOyF0vZ0Y3SMN6J3AaNtabezEFFFNgqJoo5Zx0GnZJpMnKYPmPEOdvDW5BUUFtUte
YLsz3mosT49p01drXmTtyohUqSVtbWDms16roGKRVXAvh+bswIJGNAyOrKpTz2iS3lhNaaE8QmcO
5fahSu2UDoqZHs3EcqRN3BrNL9Clso8hqZxtza0Kkr1VU4Af6ZQeXM36BhoTdYuyUgFtaxoaHSxc
lHq0b3MYiuENkw7ZNVxVC2R6KxVJD5Pl5qM0sTIlNehxA0HFAAqXVq/kj0POihB0WaZDY7ZKC+Sh
1UjKA2eMtcdEmD1ErdP6LimS5EVJTfMt16UEBvBRKYo7sLDMNwdWTyDF6ebYukkP2tCVyTTIzSqV
VMY0TWzc59VULa/1PM/vI7UsIjplaioHKe94RTUFXK4wSwt9zftGXafwKIcr2VBP3mwBhfzsWLJd
YwgHuuzQ90LGt2I9hJHsASMzxnJ3pbfY96ToZD7MXs3qTafDHsBlLWxCUYuGzc9QGcjKOvCvNsGA
3xp1CUCNNsETSAmHFnAPEBzsBI9TlGKT6ckRkG6hsTOZBYV3W3vDKwOux4YupMSXuwryMjaskPVx
gGmUHjvtVaRgXdMutLHYszb6MOKigsqkMYxgnSqJ4dVlGhnE6iY+ayPk/thAxPc4tIp508YjPN9l
qWo9ySyxDrF0ItcYNVyGoA2VXDUxnHNB/zOd1xJ7jRMrq62bsKuKD0lrzDf4eyqtG4Ox9osLGJZA
XrCroZjMu/4ukRo1gWqq5by2fQPnBDAUil9lpCd3DIov8GqWhdbBVWQEpAeqA0IhXOmKFy5H3aFT
NPVBjF3nq+CF3ZpINMHPK4y0dWuXIYh7hhQqNIzVg93YXjRWqONVXQf+cGRUkGi0DXjWG9UmysR4
2yp5VJMxyfmLheUEP6QcxtGBWuaJnw4xAANZaWtPfQN9HK+IStB75XjN27BWgCtWeBXYY1YSORLJ
GLR6Zqk07JTpNYVwYxuIJgGwRI0SEIybaYAY1RTl1yHPRkTNFngXBRWqjVyF8p512rTmXdwii1lZ
5b3eJJj4zhH2TuFT2nppzX3dloYa6zxkBwW6Cy4mkgcGH0YTZJWSIUebTrBKzizo1OYsQ6BoBQvA
12xzAraK88soZRbCh3qQ3wB15SAB6sxI14Uzdq8cL4LCtysET1JZCgR5TF3K9sIpW0AoYJIAmFFb
JdDXsWIcllBxJAMUB55kp81f+mxAtM2a2cPKyTmbVStTrOem70NIqOSImRQqAXVM5Dg2ds6oYx/+
fASeuTAtK7d80Dqjq2rcT1vR+EahgawemnAmm7TQ/bmJ+c7/zY3ps8T2JVszdnmT87wsAzMV9Wpo
hRZEiRAXcqcz1ePbn19c+NmklpDhVYtgzMvMU4pUXuE6oZPOiATV07K5ySAp4k8qMFFIO+h0DDVz
09W4Gjol7ARTsH5c2+gUkuilQWKcgr4+Jey+6i1lBXkOaCVkDQsSw4JUaJXglIXj14ZDrOsg18kl
Q4ZFqfk/160/dNaTARiEdoKhXzckO3kyoCaVSMxNVCg7sEkoXhOV824DkZ3jGrrKQj7ulKpXL9yd
z2TVlpRDqDDXeWpzBgmJRD5Ceyzcj0OVPEpcgsHZrJnNIi0KpK6IV8kUiQtvRfXMjdpcvA2EJbI+
7nQWhEnC30GTaQ2fFTUBBGuodp2Wm9DoirqQk57nw11r6M1Li+cK8pGd6GWQslOtJ5PTABwG5Tag
lZSBMSrrPcMfhD2/x8u/rgjQvL3wRmC4b6Usj/CwjzO4VJlxbz7BgrnfZoNV4gzWtRABRAdm8Of1
f2ZcZxPdr9mNQq8SMJpxBYlhK4hbTzwniiBz4XXj0Bhkti3EO1WtIh1S8GHxDnnb8hKe7czmWNrx
TXVZtKaG94NTmPmTGY1QjJbq0U2qpNr/3L0zTztr/vMv27semVVzu0EFT6iwxJHyVV4ouMhK7H3U
hHVhEM90ZKb6fG0lsiYmRRxyHazX9F3UjL1b57h+DyYumT935NwOnBlrX9soismUMm3MAs2YAOwZ
YihxMQ15b1Eqlmvh+KGjkYhTUTg11l7prAd7SlZypIa/LnzCHLS+iZXWIphZldQ6PTJU2GVtuYZW
PyTrYKh0UtKWXfGobUmHhO5docBWBjl7Y5/w3LiaeMqpaBBTqzD7i514Fgp5ZlsuxSILOHZgYbZp
IOHaTOxMTmkuAy1bZqVElbxMPAten/8sJ7W0DkY2zEqTNiqDDvUvapqRTUsNnHStDsvrn8f23Apa
hJlWKLAUrLU5yZioPo9SgHdA13DTQZEvLNJzJ91ip1eQzIJaLXphZKNKNNaULrwMlQvVujMbbWmA
a4cDcgGWWQScG5Cmd5zbss6dbZMNKF2L6JL105lwNTOYftsF/WAXHK/7IB6ryZNbeThkkbSPKjHt
QH5FMk1ge5udgStOH14EpZ5Zbp8wzS9hpBjzERIKRRnkoczvU5uhQ6aU4GUiZfr0yDRTjgnkUSI8
eoeI9XDaDUsN3BroM9CQS+muzWrwa8KQpR+FXZb3UMFrIFZn9rW0Sso+BWTn80EtCcTiqcgQ8TWD
lysBX6hTBS2kR2tkYQpqciGvVRW1Cje09BhK4SGumys5bfA2syQOrT/VFvWVkkIzhMBHD0oOI/hF
Vyzs0vtCzL5mesHL6UJcOjMyxiL0Oe2AalaWJsCZIQmSwRDJr5p22mkZHAYSliaPPM6iC4vsTNnm
Eyv5ZRpMZdCq0q5YkKrTL01rr6ZJafB8SQ6Z1Curxh6yZ9gVphd2zLmYaywCnmwmIiltlKiKLt4p
dtddySWcm6vYDomlssrvYODoZ076Ar6iBCPrVCYdTuvTPwoKhvr7YocjdFZNY5IGeoNMVhKVlsdQ
T/TVPGMXCjJn4o6xSL3WKLnYY1/EAUpx3TpkqkzbnJXbzMwvmb+fWyGL0DbZRZpXnRQFrZZrJBog
SYEYke6qWqnWI+9hQabo0ts/GrIlTx5uQDZe7nYU4O3YUHuQzbWjOQ7kWeVLrJUzkW5p4QNr63Ga
8ASCaJNVngDvh/FXoaWkbaEqGbb9pdX3+YPfHLdLwIXTcmOUalyPlNAstkklNNqY0BtWSl33C0mT
9p3dpJtG7o4KNv7JMvPcsxTwGrtCVV7KIc9wi1R+FXhiQPIFoH27lW+jISmCnphSWAUAXzckjtKH
iTHTn1pIYOKRXFA4yY+gPUapL9XArJY5MlJVbng9RE+Q9+jTo1CMtwQpWLxwWYvXh+QEfRlpRLZi
TroSF6DRjPOrAtPrhWmN4zgZ0m3awbYE2iymC3eFZwvicr6FN+iFp9y57aovLnttBhk5yDbiFQAr
RALzuBJOKm1tUqhImC7PUDWIa1UOamkI/Z5n0lPUcAhn5Zl84b13Zq3ri2hY9mbuTJoSBdBOip5V
aypuJpVnVO1kBXrAKZ7ldan3v35e7As06n9eZfriTmjxXipbkUZB1lry3jKb0tPCYgqqpq7XA2DX
q9ZsVLwaG9XVrR4Q0RE5wVztoZkFo2+ws8s7J4Y9SJPDDLcDAxU+x6PuNbk+PZsotcwlwsQ11AxO
wXWZQx+qvAQnPjdUi9jq9E4jwX4nCqxxbDxY6shw6oJM25QbDy1L2RUIYezCtJxdGYtIKkSUJnnF
o0DN8RbXNdGs5KwVr1Yv+i2DMtwG9jPNNs5iyNakeUnhFN64nLFLvT1z+VqKhSepw5gkt+htK5mu
YHC1yll0yXvmXCVGX8RY3tROr0YoWURKhPStqrAAHvC1Z02zz88I+/cKKHxPzadkXRvcIooumxee
WGeOkM+i9pdDWVYmVvUVrjGykQHS0I2FK6cJc4dCrS9cMs6E3E/RmC9NIOmU6JOQwLESQn3UQnWE
q2b41tizuyhyJ5fyTQuA3X821JKVZ4sCcCJYPgWpBfAHd0ZxpQ1Tvh3qtnXVMlRXtpHJ/pBFijsl
I7sq1A5sG5PhymdWMLMxkduHJK4koOlsaRthqIULsdbwH471IsJpUaS1wsZxndVFcgU9cOS9JxXY
c81Q7n8OKuemcxHCmLDLruo7FrRx6qwg1t7TGGp8R73TL6mnnrnGzQzkr5f4Zsjk0dIYmmiSZmMN
CnA4Uur4qpE7Kx0G1xAnVzoPNaPqwk3uXKcWwUbKNT5VdssCTF9LzVFNN1iyDdXNKr9wkzoHvvmk
Jn5ZpNrYRr2eOchQWVJ8ixRsvuqdWj1lcF6kIpI0V/Cyv0G7fI0iexyAhsupEdmTX1tF5466ksIP
b9RhkATNdb2Avh+SCK1b1+Ol59O5jbS47nUObwcUhxieTwayuYORUgHvCb80UeWx2MRXPy+ic+0s
4lFockm1IsTvWhEGium52E6lo/jgLQLRlUP9++d2zszrJ935y5g7eQGMGDcYsrfdBOVxcNskGEJ7
9ZDlF2LPmcj9WYD+0kSJamCrTAAn9P0QelDR0fctL4T3zzown45ffh16FGOBVV8EtclMMoureKGK
E8IWqNr/syYWMSPlZat1GfBLSRGhpqTa1gGaf0eoyA0XjtdzszD/+ZdORI7o7Fpk6ETs2McqhRi8
U9bTqYdA+oVZOLOgPjlJX5qQYjZB1cDJgwh28fdhCDfRakyVtSk3FQEUtF3/PFhnbiVLXg8+vR67
VEsC4CxvzKY6RAlcUpVSyty+ApAe+jcXenRu0BZXksnEwTLAMDvQC9QD1IJNJLG4gixC7Fxo4hzc
aGlz0UZq0dpVnwRJAhzfII3hRh7Bu076QoVUaAOJ8rlko85SyyxVWgik6Oqmzm3Ly6A6f2GTnsPq
fqrQf5k8OzaQFijwjI5LDu3hwbHbhkIFQXkOeVlVRBVJve7VsAPNpe5echicPRtdAzh53+naWyuk
YeOkBoT3YfFtAxqX4RlhRwoSKD/P+udF4pun1ieW98sXlhIz8LwHZlfrOLSXJ/lG6B1q98kIG6O0
hj4p0q2AHgLUa5Y2bTThUNSRO9+JugGyLIbhArolDizDNA6ZXqDaa/GHLlLsVQslTAJfmxGao/3k
5iE8kpIIKnIQlt7WQ7PjfQ4CQzOhJqjPDjfatOtFZD6Ysd2v8khL/S6qt5hBvupbyXF1FqmHUW5c
pb4UI86cyJ9n2pf+wwQgUSsFCwX1f3WdKCPeKU4C3K1c47E4qR+QBMPbHdasF9YETHoRHL4b8kXk
A1IzTu0xToJhcuARCNdRe8s4/BkhAJuOsIyRoUdt2NDapxXIjXuFlX2HxD3ye55mMObi+QhIio2S
cQ2RaAcqFtZY4UQdkgk+BoCMb1B866lqSH4PDXFkowqMLZWibHjOM6FZ8EKUwlWb2s1aZXgXkBw5
2Pe4D+sBsjt1fTK41B8Ba9JuMk0ZTx03jfeYFzFU+OQ+a2gL1cH9gDI0I07bdDFU1NTwmDuSUbow
XRyuI5RWexd+pmXnS9EbqqRFSXMRquBpKmCl49mFGoQ65Ruow8Jj15laDm1XDWAlS8hAqDOUD0dP
ga4yJIJt2MN004iqoGRJE5SwhZJa8G+BOBuxJTv/ZSKRA6sdQwLdctSap7qX2Yvd2gBSSrx2UI8A
yVzg06bwRVa68b6U8+vWjIeNIVBfbRQHHjw9+ESTUCFBUcddRXthSqgsNJa6K4dCBttHjvWehE6D
ejz6x94hwq3swiQKDQqF07BzAZKpfZOX8Ytq1Q3qmmECqJ7BcliMQA1XeTRaDpnWuOBeHNsNX8l5
gVQFVKS0hEAOqVaoXYU80CR0hw2wo6U2jq74lCMaKLQIu0SjyJWPv0q5avtrICf5dQJZb5TKbScL
Z5CL88bDJoOLowHDqkjWoZdYKGYIQeAKmspAa8Gd8gBFvOy9qGrjMYMv9AgF4hSSZdakJ/d2wmRG
BjVOHwYWGxYdB4gZu9002Hdt2Y6Qnp+i6jXpBLbKlGYTGNmQSFgrY6J1kBVvgRuLDK76gOjAzTKb
VBNlSlThM4IFOTwKRSmjDSSm7LtKDdmHBOgTg/Z4noMsmzdhMLZFAtnYukBZXheAYczSFQngDrYB
n1wzajt9laUC8n1aXQDD1DGe+HiRGBMQwrk+rtJBZ3Cy7jXVm4WtdGrEFtsPJpsUvNQG+WqI4smi
pdnaMFtx4rsIUrZsbysF6BFyNcraup8mWSGpiLLCK3MH6C3eSMUra3WT07FrnefBcvzQRt6bVmMh
TrYjREpg/2qteojVaTRi+kATs+knaGVkzW7IKpH6yGrxJwFjoJdGnpgv9VkyZ7HihKpmIzvQv2ZS
CTVjC58+oAy6GZii9hT+zNFVZ0WVHeB6h8qXXUtQterqChOK6K2/Oknc3Ulhk48Eu8LaJKryP+yd
SY/cyJn3v4ox52GDZASD5GHeA5lLZe2rtguhqpK4r8H907+/zFbbUtmS4LkNYBhuyG5VZSbJjIjn
v85zmFe0cAUkcWU3qnaGD9HQjhdQjh1BAl5HaRNskv8Qp9rI0dvCh0Jt+112D9Jc76vMcF5GtTQb
ngUDs1xUrmB9eZs+DVXkvtaDk7NpZ+XMJfE1GRRpX9WopFuYgl3vN2vMqh01V/E0p/lOGIW+i53K
XAgBn/EarLl/rF3xuoHIb6wOpMgnq4OWYpjyR6PFZUxxrV0+IYk2JMGjiffsWTWTZq5ku2JVOOpz
tCOdm9U7ivjrfFT4kd0+2iOWIwre8COHOAXAxOuinHOiwllB0iCnoZSlphkN3CWFRk5G9hjGbWE0
1qYQuAa29er1O2lGzSOWGeTeo+le5mLKvV3il/3rOJJbEayWu+6W1DeheUiVAViQmuAGaRMKbWc8
DX4/gpOLfqJOXHtpwO/zQnuO4rMu0pl9PgxrI7d8dGSDDVnSr74/TsOmnKxhpwEdP/qyM1m68n7h
CrXj6B2ERB8VlJrig4DHd7yY1zz2AsQ5zo1JljsO2a6fDqWYszTw/NS541vfIiFMKLoKS55kyhFi
bwrrtRq6fQyK/+w445VXtu9iU6XdxiLa62K2jfhLyc/zJCDmIYCoSm9k6YqXiEiBeTNmBLMFmbKd
Q4y83t2JhHVq668pDGxFFftdM+s83dXmEfWcCzoSFPH1VZA0wxhx1KFSLNIV3Qa+n8Vw76VltQHo
jPkhWiabgO8yumlT4d6UYrQe0xq2cc3NpA5au1E8inQ3oRMA/InQXlXysoBt40Fvpuh2NgsH423f
WB/d2h9qgmKRGqGlam90ZPdXNNA+IVg8yib8rHo08pXiWCBb/VrMqsbMirALc+6Ql58Kv+DN1Wm+
WCGFQbT2Vmu5hhaPLD3ltTEFc+qZxKv0+XCPIm26TzJ//hTXUi97rxeGvVW50xHV36bTwtmzIEif
Ld2Enqpj86ziEtCgXVTPc9qNj2tdldd0SfYSqVhMQF1FnU66mY3IwL/Lg3Nm1noh4iavpzg03TkZ
wjQdUrFvMKS9JHx3P3Iw6OygRG/cILPT9OkuI5ULR71uXhEdQyUEggs3OsihAuyD0R0u4bUxbk9a
7EHPjQDB2mU60vEXzI6t7//bH3kwODV4+7HKyvfodXhriVE17399BP3ZCezNxJxFrJKDqfx95rFY
Wan1IqeC6jDWrkMZRxJyi51mzAf/N3jFT+aPY17o90MbS+dcJccXZD9q7nKEwF+ZcxXRgunLrz/S
z1BJ8/hZvztVTqbUiXQcf++OoGKVEOamLpN8p1JLP/fKhYDux4KkZ90REl6qTV/U8/NvXvwn50vz
zfnSRCWqDFC8/WhNj7FjmRSZJJhZ8olmgdgcNza9zlsj5tm2WZUPFJebF1N7bGiWebURujB2uTl+
/vXb+cntNd8M4fNqN2UzTmpvTjXbTjyqXbdW+tpPk3qPcLGgJDsddjGHlN+84k8m5reN92ybfa7s
HKOEkeXvbHxCG1HOnDlYsA6o9uf/5XN0vP7f3WSrnmj9syd37/QSq3NhF1ecLUeKiWhH+fXF+9mj
Kn58ibWImpyQE486Sfopel/dFPOCxDVaf6eu+dkrvBnGdVZawoA82ivPeOozIW6zwqoQsSzmb4CF
n92ON8hbW1YFnJmEAEhbm0AyTQHiXFuU8fn13hq8+Tej7E8ADPPNOhJ1QuommY19nFPIJYeDYU1o
jcvktU3r5ZCr3v2NKubEQ/7zBGf7b1YQ1RWdiSg/OYtopqM2qIhvXb8bb2CaVLD2Wp0JNaBO1Vl1
hQdNhHUXW1s7SUi4YPN45xf+13LqOLOkfX45RrP1LisngcdHTBsqf9ytF6NekLVBW/rQl1s00Wpr
F6m6Ff3c7OgcyAMFLo1irXIPk5F1IZ3H5daAhdy11oJ83beLG6LT071wm/wqIm871MMyXY5GM28T
1ywPZZFDDxeUqrCFrttqyogFQqq+cQekEkyiPXpC/S1l+Ke6pZ8wUWSE/vgstzH1ieh/jX2rKqqd
OGdu67lI6Lgc9EbSk7ipvAWjbZ4b5zrtzfvEIk+58JLfhgj864XRflvsmttxa3ek1+3HSfti41lr
cQNLKLqgw02xJxa0tTdeX/gWakOtP4/2SLXdrIa9VzcjE8SSWzS+O861n4FP/+a5/dm7erNAiiTW
vTSm5Ixcf2tfpexJaDntzf9qBTkhU98tUkNuGf4c8e1zcAmQLJb4TNlLv2MI/p3M4U3i1d+5o1Pi
4/evgcE3Ecman3VUKG24qcuuiQHYqVOKX6IOfW6drRPe2nbd1lUUfxwUiuNsNkm8sSlOKWwGu4h+
tf069TgxtR9dRfGQ7gAr8GTG/m0tqWHJ+/qlc/zfJYP+jPJ6m2FHgTHpo9TKoDxbydtEtheWYz7t
/rRhr7172wn1Qu2CuCwW6Zz5KdSMnZqSfdvzb4Xl0zaG7C/sI+k/yMQhtEf71m8CCH+ybFpvln4v
phls9bmokde4d74aEFuAlYa2v+Jv6yhY/PUD8pNl84Sgfnfz8tikJUjZ7j7xl1vic+t97ushcJUT
BdzE/Rrjavj1S/3sI73ZCUpvHKyutqO92c3jJTGHOmRWnHa2Z+I7xOzx56X7t+IsftpvwoL1UjdL
R8ts///+7xY4EBX+3cXffO4//+1L1af9cv25/PI//7Ufls/V5+9jlU8/8FfIhfpDeqyiLoViPN6E
jv8QckG4Fl0o4pg8Qsjy30MuvD8Yqtn0iJUzbRJ1j6U7f1U4/MEPEMllHrNdT8H7/06OMsnM7An/
2GAdZXGCso618BTukJr6VjzgSHpSclqLwoTyTytIWVGqEBu2bMJuVpEfEGKwfhpXSz5hvbQQ+3h+
loYOycgYOeZ+fJjSeUYpbOXik0689NZkB9BBm1TGI1244nVaG98mQLM6b5nP7+G38cv01JWNQQ0I
cSEaC31GLCgPqyPCV0OjWvO7YeidS3xvbrvx5855N+cpmEqzVvWEJLeZKLSSi6SWObc0b3iNzYcp
NolitYELP4D49NdAEanY6CmyaNHqYz6RG+X6g2W60QQFKvD92ki3PndyiO/aJhrHIBlE/iXWCbVV
HZIj8PY574ZtNvUUrHVsWB3RrWS7dkcVvaOI4thT4+ZeUPhL10CJcy7eNEWpYDskL7a17NqzNmqy
4o+9joersY/p06JudpHBGJfLXcLcL/fApPq8ND0DbKIcjZsOD1ux026PW9kG2KX/yAWBCMoBh9qm
wtsVHe9L6Rya1bTP4piEi2swN7myoMzuR8vpoziUwFnGJtK5j08Wnw1TvTsSOdzzP2jiRZoCCNh2
GiUPkd1nlHnkzkFMzgNMVXRvZDIe9sysgxeg2bfujTKJi03reu6V5P3FG1yazhDGwl2f4g7BaIBQ
1TuYqoyMI91E2lpioOMODJnYWcg1ZOAtSsN/pvxTJGFDC/WzNaO0DkSOm+PMNkvnwenTBWDFKMbH
KS/cEdBHHze7oY0wyGXAO4NznlY5wbtTGmHXGXzC+MoJlqToJ57j2XCtrx4KtjKIQF6rYGgtTU5W
XKBwNSffyAIse5IUy6yj99kd8TiG9WJg/Bjk8ip0XX8ZV2V+nevVvFHdAnEdVbYgusokFSZsJpRt
2xwgkuQEafTcsnZJnxM19VPQsdnievL0+Gmco+aTW9UJwRI4ctDgLnKF4lGlDFZnulrN2Ui3pq6Q
69BKgS3KXrvuUzbRFxioSYd2bY/pzpJ5L7fglerc6Tk4Ad5H7hqscWITktuWQD7KrpvueTGi4jpa
/QKbTuLqw5DGhCN7Y1HKLVIRx9m79lhQZ6YGe93Y2rmgHLCMtnHTNI/0QgovrNIE02hmq7YK53Ss
GGtjVMb7usvGu85fyuzgStMnLLaCtAg9Y/We6Y8n96aToKiBP1q1up4NG7wx5TxyA+ZU97jchuK1
tzzdXXS+m1w2Cq8BXUrzbO4tigXTLSk1Jt32K/cCNKVuvoLaJ19yu4g+ICVfPxs1tz6Eu1YfqwJr
ZNibsvlYJAb6yDrORorspsU0AhMbLom1q5+SWhcl86PHIJ6B79nj9djgPAw4rw+fHID0z1OOA3LD
iJGRbTdV+U21rsZnlx5asZktj4I7HRtusNaRfkyRn/cHwfKXbBPdtw9VW1p3PGNCH/0rBLOufZ1n
8CUZLQje4htA9JgX33lM3hWqVx7coGuRD+4GNykptKztZrjoZUO19GA203w9ynR2QWldj7yveRz6
c1X7XA7Zdmj8SsdKknCwse8QL7R26rFuk5xux75pyTjbyCxjkYuGsp43UloDkatmnV87jU7dbZdo
M92MPbqjq2xKYnmDe9F8NjLXJuC2SCJvXxSrIrgwNY+KPNXP803reDXOFtGY+WWNx7QiKqNxbofC
WPq7egVcD6Wu0mgTLUq699IyEtjdZKnNc6NNIYO7oXRUFKypsgY7kGO7qDlwS07fIKhWqrd6Gcwn
d50UEYsIsIywku5khsCfPN9JIgjMsD1KmN+RTdkXX/KCUJbAl3hld+R4jQ2l75637HOONawSSyHf
ewmVFJpnkTxKm5/flLNtPcdObTxDnBG/3kXcqyAX6WQCw5b948S1IWNTUlu0o/fXnTHnp4pcuiVJ
rh0zn841WSEf0qyMCKZb/exqJX3K2kfesVMTwtiAE5zq5iXu4/XF0Xl3U7d59qlpkcUlibLeR3yh
XyyohjWcen8WtKAvbrfBSOe+utT2PgknrpEnpiMlo+LIP2F0iRIilc3M64hGiTwyJXPpvRfj7NcX
CnANdnAtOca3fae3tteuJbsES84wrYkIIlWz2hxL0NYNPtIacahvziv7pQJ2RBb5YKtKLmeTbpx3
9TQVsCjzsDzZTcGzN+ZFHMMwxBBxYpoqstR7MJhdXnaotoExuIAtwuH23ErjmRmZ7lwKykZYziBP
ZnfCONwO78yTK95w6U8LHGtIM2gqz0JOAdH0lLqTJtXQ9XGy0QFu9mwXGa+a+VFOfXPJ52E9VlvD
iVces7S2P9kD2q2gZkEh0J74sXGXlb7zScVO+dWNoTkYvFTT7YyBfIGqrmc6IjOHqILIVM/oFPpH
YrZtdlA5F2VQMEUcE9p7/eLWhn8Ye1+/eumS3/rtQLH7JEe0dZ2j/XLbJE5xt1RpVs97dlu/Mi+q
soneDVnUgmXHPU2gK9T51xwl0tfRjP2vlmxMVqdSXmOiUnWAAFbfOBVWdHxN9RUUUv+h8lomcwzj
9WOqnTYPVryHyJvpYDykREO4Z54xMi9VTG2XRS+AEru0Ev3WNdEFbhise3pYXTEQAm+XIkxQ9VTU
cArzVU3zumzgq8mCIWsl6jY0MRcHemf8PBCZbT96YpCPKJhjdHG4EMjhNrMIIjduOHPNmffY64gm
1dTPO4wmTcVcK3AwfzArNX7wzaoXR3qWwH2yOQSx+9jGriFsyHfQw6APaBY9ibW9yK4HGRfjdUlX
trVxsjJ+Ykcx80Pm59Y7123tKRSzjnaJpmg0mFGxys2SeHa8Fe6wiJ09VwQKVVWnnnoB07anKFd+
6NykAOcRSf64ZmZzS/REGoejaYBuz3FeXLKoJ59RU42vJa3Yr5xml+eC5IVP3pojhYDA4tYR00WQ
AkCPXYV85118l01DnaRSUX+bulHyBK/iRWE8cBwLJkhzcj6NPH+csiHK4VUs9XEZsvWiilOn3Tli
8v3zxsUFH3RT1FsHnUYNHu8sprm3HOtbtEx1eUbu2PxKH2KiN4K948KKhinZdLKyRmjeAQYmiVr3
QMbKaAe9lVnn07pmBaBxps6JFIMegZDA96kT7cKe9zpn07ThRHF4N9HeEyNr42pzPFhNx4l3cQPf
G8T1bH3gjFDSVVhzSNx4ra/fJ72C+dARsvugibucRNHeh+FEQGlkZ35EhlZoyMgmArVb/fulWhfI
e8+dHmXWUlgi/KYJjbKK6Jio6AyojGX64rkZAXNVztEpqCwH5U2OCOYil2VyN8DyUoIwTe5j2WTY
Btjj4+sUjvLocWqorPYrehCxPs38tNck/vXqWqnYZnzNKjEYH0RluOIsM8RqhfUwVefGlLdJODqL
c8jJFXvK4M5YYDvS1WnN1tENNDXvYaoiqLNxsSj9BQQUgCdDAk90mv3+MxB/m3kPr//zX5b3y4H4
YWAhYjT+YSQ+/shfI7H4w/fok3MV2damR4XQ30dih34u12Kl4Ml3v82933IfFamPJmGQHqQOnYPO
ESn++0jskWuD7Y+4SIdujn+rZw5q/u1ETC0SGV2SMB+iJBlnfkRRY9vuVEZ/EUklqcXsY68uOXZU
c5JgWCgv2XlW0cD2mxF6G5zM70tVzRdOHE02+WVZFp3JzIrfoUBi89Sppi+IQqzcDi0I9x3BIcc/
Hs/Y24xhh+rnpMR8P0EJVV1rpZz1puxTZqz4OUoEHmLvuRoJuHRLc95Ek1NeLK5nf5bzwFzocCof
ArG6yRDkdle7GxhJ2z7qGY5KyYw8i6BKh+aGRAizDpcG6nTLVtbtq+EYClGnOibJ3EYctIE1G5G8
G6XrhoXXyWcOOQShTPVKfuSgVE4KrXZByUZzKTiDYxvO7yB6V6IMY2cpt56nCz8QdeYzowsFJwwa
6r4w0STvKmOa1p3Z9eUcWsns38l4jr5KOlGfImfST52o+Ti4q8T7boiTe3u2Z+I7+qHcDsLmbDSy
H6I4yKPqJquQhKJfGbsS21GZ4IHBv+gdmtidP6Mty97jYlKf0rRqKCTIklmFhq+adlNbWTpsgCPG
epOLVYQWnvArf53sWxiG6H6yZ/d9zbhydPjkxSNnHurZTJ0Oj2w+x43UFt51m8TMbKL3/A9pYY53
RW+3Hb31Y7lvGhN7RFUqll0IYs47tT2cd2PB6Qg7s2FtIpJiZlZmkPArcjk8QrAJDWpC7cfSCIgS
6h48S7c0TBsjHcuZZ+tLOzsaO+KCUY2l05dfMyITkk07V57YtHxWb5u5cu03x8WVkVaTrxEMayfn
3eLE1Z2woqPEeCRiEDOpw8F1nFCDksjh5qEnmvSLGdfph4IzWLZflrRk/1Cx0Yd2QYYnMogiGxgU
qpredj0SeLoKySpuFpWKdnyPNJ0AnTVEm0qb9Aut/epw+iWXxmM7ttiKK2swUirR6/lr6cnZODSG
GyNvwGNR3sVF0yCjU4V/t7Rdz1QNYrUZpNF9mAtsY+eWLMzsoKIueujHgXlsI2dztp88iQrqmdxC
lV0s9jo+cMwePdqnHIHGLYV5RwgKF3PWdkb0QLJQ3IeDAXoSmCSu1EFatEVzbyiGO05AtO+0ITz8
SreLY8fXY4SePXClFZN9owvCSyoG5uxysqfpyqptd9gwZCXoHuIeqYM91Ejs/SZe+9uI/BtFtKGN
az0zqQLmEMsBgwq8OpF5mOosq3Z9m4EsVEtmDedj7Ij6zDQQTAV5WckZRZMTc6TJ4/FS1wSncvJo
MWRUSZ1lW+fPkVNpxk9O9eadVSftQ+abebJtc+n0RI3O+lGdBti+7P3XalL0FHLqMj6TuJLf+KnJ
2FtzGja4mEzDEonbp+nPEXmOp2uwAgbn+ThDN6dx2mzJtkFg464GJ4XjyE2HEeN3Y7fNx05Ya4s3
WKuPWHUZ1VvHWT5D10YfaI+Nv2DCrL8i/hhE0GTOSqz2aeyvewheyKojHKCPyACZlF134YkofyUp
mr6J7IQi2BmAAjVepbpuT0BDfQIdECp6z84JihCx6y1EfhZFdog53d61vsIx6WcWlloUnQAa5Qnc
qPvO9kIDZfBjM0P+bkspLvJ+stbNOLr5elRkAJXoNS0QDp0glOWIpvgnYAVFcXntnOAWLBhAL8sJ
hvFjz+2DxHWjctvK3D2f8qFzESDWo0HNlg7TE6hjHfEdjh78XU92rREuJwhoAQwijQpYKNNIVuY/
wSIPHVA4HDEkNKSMdnU1mwxbwPpBccSbotEfiFPLHGCo+gRJzV4JPOWfoKola5d273UdIqmuztr3
9gnWUtX6Wh2hLtyyxzXnhIAtJzTMnDXI2HBCyYYxBTHzT+gZyBzK/iLV1ldnctChDiesLeJ23fVk
S31Ki2hhCBXnhVt5od/mwLRJVi67aZlpxNS44B7lCdQbtJIP9gnqM0+wX09K8HM6KJtsrSMumJ4g
wugEF/ophHxALhrfzfUEKS5p6x3sMbKATvHIvhtP8KM4QZEQ+O4VZ1sAyqkrmXANYVM9dIIwSTUp
P6iIz3cgTM0nPHDpkz2pRUf48wSF9idYFL9E8miQq/J+xH4PKFRxDAjTFan0ncwGMzDKpbmPK7Ig
yE+wEjREo3LY4+qyWfDVoLb7z2Hyn6pi7aOT9udZ4k9s9sPn5fuz5Okn/nGWpLDYcWk7tW3CFY/Z
Qd8yxDlLSsgKn4RxZh1l+hwz/8oQF+Yf2MrwZnPMVNAo3x0mKZr+g5+hwPKvX6r+LYLlh8Okko7r
0zUrjjwLZ177bXQFC/oo5YRMbS0r86MuHL0bAE8ee3OG1vzuynAAWeK6+j4V/Ecq59trcUhG68TH
gj368eDKfEqudJuLLcGGepNHKr0dbdfbiVwO+4Ekuoc8qxFLd8nvGix/JNa/vTKvCSflK8976wXx
ZsGAazOl5XFbM3QxZDb48X/98X7Uz3x7EcHnI+DRdO23ORmlHHqR17xI6ngPKNaCKhqvKFn69au8
EU/888u8EVFYIwrAxudlpm5Mr4cK8efEAeKxkQaARxPpYV/PcE/I+BFfEyj9noiqO2Lv4t9oX97E
j/71Tji98R+JM5Rn+3v101SgefUm7udEWQtEVlhf0QBEm4qzt/gnWSTTzgptGsoKKpK8OwIDw/I5
C/U5oM3hd16if3mPydX/690c//13LDZawVQR7Ca24xTXGzb4S+MYs/frq//2HrsmX1VKXakhh/4E
SPjxRaRcpikimHQLMuLsDLsorptUI9shQvM3bPzbz4Mcx6IrQEkqjlDovWXlpdBxafcZQS/4c4I2
t7mjfe/+5nGid5q3/A+CFexbCdcV0LwsVBTgvlUymQP2FrDnlSS+OYsCaSzJSlDgsOhAJklU7eU4
JMm+SYV8FvbkryRtRqL5xEhFiHxA+0U/HnzTjGZC3CaiYGYviQhliRBc31G6DFIb2KQM3xC9ncdM
Ew0zZOcnTFNoJC0nXGzb1Rddkc6c0zlMKmA7XCN3IKVHBdSymHQGZeC+RLwUtndVLlyZQ5bDauTI
uq69xL0Da71kSGRUJNA6TQPSBtzjyDJbu6lyR7mZPBBkd+pruKCRhDgcp0ZfnKXHf+6bPNX+WdLN
TfaAGZ9mmm5qexl4bVv7G6Op/HdgxlF0M4gh9veDT7VwkCzOaAS2ARD1UlarJP1kQnEM8A29mBTw
EltsIfjKjLIx3nnUc9NI4+t508WVzva9lGkX0lEd692K6J0mqrJD6WrQLkaUXIKsv7FKepxmTS9q
m0Tiw5wQn4Z8LO0Pc1mUw1m8GsYVTWB1DoLVe6+ynhvrBskyJ3Fis3ubVIGIKsGksNJh6wymcUX2
qNfukeARuDapwnv1zWxG2Ov6s3dBVxyf13cXEE9DeK25zee++Cwy4QzbrhzXZVelMweznBjsNcDM
W23LSVcGLqXYurU7O40CpRbvtkXYfNtPwr3rSDJ9dviO1GHBtHRP1grJ7RM5nk6Q5sx2IQTNSiuf
seivySwQVjsO6n2CHYEiiPJNpsccNQKZHGpaUb4nrocNzmrxPI2NXbywfypqj62x/ZjKqi9DndjJ
YxkbHmnidHu8GFGcXseyNKKALyzUQ0Lmp7tt3JhW9B7C+6P0K8IhBzHj9pnIz/iaQ6te0bgQvcRx
o2+TcsVxgY4g7kLmqvFmWprq/VKYLLBxE8c34J1E3LpV7t1pX0GEi4o5FFOxMT7MY9++wmWkzWGJ
prmGuzA6AnIVtY9rO0fZpjR1DWtADCsFuFZXXPfkiuTEz3k9IXsjnewjLpI7m6BcABGxTNciFnMa
EqM3PHQ2AWSb2Db1E7yDf+gGBepgk6JOCyhl8+wLJimB6VIy2RnpaN4tSTmg9iZ4LwpT9E9JALEI
XZrzoN+QPZqiFS9cg3GvICdaAuYO4EaWeKURbjQvauLKrwzprZ/sRiBX4zHzbgi2qchg7PuJEdYt
zE/KJzcMI0fqNiCvjbz3o5HvZdQwaNWzoT736xJhHePwbwZc/eymiprliUeqeE1iiMzNFC/TzLcs
a9ogY6G8BqfmMmUysu41a4gVEIvQVGELaq3CtdbqKnJKmt2FEv2HZfTKq6ZfemeT8sTcl9XcgB3l
XfmlwqqAxS8TOc/t4km44IUkF7Ttra3OZJuVF44lya7yZFY4xC3x5Q4crNb5xrJRZWBlxCa1XbAv
llCew1BAQRVtAuex5ENoJ039CZWCyypgOeMt4VmS5jfPa7+YpsGgqISdxhBI1nzpDOTTXKZ52+ug
SKZ02bmpu+Y76C1fokdjDN62KsLNUI2MdbTT80W4IyEQ10A61Is+S0j2iEhn0I53HmmmU7j7lqbU
SM2m3MsVKuzSgpJ756/lAIOKquIh0dIELdCCQs8oHQXJijAkxZbZvVuvjsPz7QpbakNaWgXh95W+
IeUxa7aOBQNJDFjUcV5sYIUI7B3a7MwkjRyipCtmcSZr93jDTPoENrGSjQ7h1TyeZoqbHsaWgXdD
KybyhsqsTLVX3YRyFf7EgCkvrXkkVS9eXdwbIprCeKkBpqbYTvrt7A0EKSPeZgfSboMbb+kUwpx+
QF2+83LXnbZ5ag4t+e8e+H9Oiv+ik2K6V12TwttGtMdcEBiRTBtFRq5mI0gK76ySA4c0sc7O7WxP
XRM27iycbWLm5RSuVdq2hA7x5nelU9vGBWSx0wUlsWUrWhNW1MzqmicOmLHcesk4XgMTG2pL5krh
bU2TK7Ahadc3twWWWdATK/WTkLhAHD/KRI5+6eSkbG2hPAo4QuLHi21TZ3b/qHLLnKjBkeK9M0PX
npGAPPvAQREXDFFPO+8SGxldOCZNNAV8vxwqqBJroHmOfXtEYJEKYzvUhjADQlSJS7f8PrtiWc18
7GONOsjFBtUBEnqw3AZLpj9GzkOR5RJ5UGRXHBoBvDak0PoqwAXsEHxq2UWXXXreOH1tdO4WZD1m
BEsT91xZeCcr3e/dtJP6vKCIWm6Oy04TEI5yikt37fcJnxNbqa0+9H3VLJdGYuialQzn1XEcFpet
IIE5kKnb57suyuWfpcL/4T++4z8c1+VwzpOBms6jrYxD3Xen3H8SCD5Vaf/l9VTw9UX/7SplCP3b
zdCTMFTF/6oi61/++m/zruv8wRR5pFI5z/B9OqYy/TnvWkr9oUyLgZceXAc+hHPot3HX9v6gSI6x
Sfng08zD/Ktv1Ilh/iGYS/kwzKgICok5cP+dcfek6P3HaVfSvqU46QpLmTgoERS+mVnsQaOMS1X8
sR1Re43UxtxbOrtu9HphtO2XqSmx/q0P0TKj3PBkmCGp7z3S+NPMmmhVF6/fXep/MRP/qLn99n4Y
SBlKkU3iz/txoCBbhwM3Bq2PZd60+KQ5ypz+kVtJujFy1wvKwXz/69e0fmSQuIRUAVMrwtHf4qqf
NJ/fj0qaM66xGKl4xN/MXkcsP1aEd/FCfFnfJcW2awliQUJUEnufvFPa+g0QwOP33cghgTWk71Cf
hqzUkRAtb25CmVQDl3T27ldnCXy4o6QVy04yvirjYDIQQQmJ68U218OvP/k/v7CjhOQhwwnJxHPS
gX83I3aa9dH2hbi3FVSHcHGETinnbRGND76edlqqB8dqzuAsPv76lRGr/vCheYK5wcIS3GfhM3O9
Te8ktdmpyo5cOEzCgeC/V3Q4Hmh6CjHJBtElloKtc92feRt1UId0rw7dBY60a2ObbDzKrf2tER7/
/+Pfa866s+qsD267s54/0tBwsG8pRQgUf/FlDF9u1aY6Mz92Fz7FtRRNH7Ln6eNyW1ys+/luvneu
4kOzta7X6/jSf5rvpttjWtytfRgDI+wDNxwDZFnbl1t+6ctLzx/ncKBlVITp5s6haNzbGruIFkxG
+q0IjDNF66e5N/f11tyPu25Xfs0O7RZuLvTP/DOKWPb1maZ4vQrWV/PaOiz38818Y1yUF2rrXtpX
nDb3y/kUttshJI58ax260+/3tg5d7SLwz9ZbeS0Ox98E1RN+PaPkdgi80N0c34a/ac/aC31GnWtJ
syp9bgey3EPnoK6Tvf+ozyYKUn99Q0+5xv9YSb7dTxuTIGV+x3rtN1AAIwoqDcco7nabm0c0Jhe0
tu/ju/E5neHegsQL/Ab0Ppgv1rN4ywl8i1U6KHb/n7rz2q0bWfP9q5wXYIM5AIO5YFhJWkpLkm3d
ELItM+fMpz8/qrtPS5S31t6DczNAT2N72lKRVcWqL/zDvIu8Ystf9bDF27xsr3AiBc3rnCAR74Al
OBO2qJiVeYk78dQpUw7+w82PUFAH+za0KYMPrZ0/WDc58BD+7A47wQ02OWbEk707V4agEf7mY319
T8qDhqhTjeAMXgtWlWo2YH2hZLdjamHboQ3mYSSO21tFvkUeoHGLKcZLNTC/t2JbXf75ryw8hF0W
7l//1EzDtzzom22VRS0a/EXnRflEgWgsVcfsC0DRulSJe1/Cs0Mei8Prv6S4/RGive2gIZCjragA
WzE4GviM1ItWGq79PBYPPi9wsILmr3/RAkSSwA8M2p1///9e/141ducKTq/y4KsdAMId+0fuNS6v
tSq1P+djjJpdfAui8SCowqWah3dxG14iRyG07UnyNdp8yZUiSEdZm09NZG7mag+bxZsbYuf5EIs/
g1C5zNXh3ojz56KwbisjOkiJddFl7ZeuGB0fxTAb3QF1+NZgC0j3ytWmehPV3RWNxW0kUVqYTU9S
rBuA/ls0Zmbbn7GTUSLX7/AlJ46K1cgbVN8rwmst6by2xU2CcLUwdKfFdST1LY8Cjquq7UWsRddK
CtalSu+UPD9RMTkMdCQ//3hWN9DrpgLPL1N9Yuo4cJdN9+YgzmKzs2QZvI2YcNW0MThqiuQkrL/E
lmJQ1G4l7WZq9c0YQPP+fPDlSn2zbKwYC8YNCOWBUARs4PuxUWvWQNZJvqdp+Uj6OEQOXbwSzQ9l
hiretncUHTzgTMaZI+P97fMaNnH3SZTaAYpIcBneD6wNtdmMgzZfx438kmSgfRDvyDbQa66R18ES
ulXIy61FUSXG8vLzt15ZcpqiQpYBzQOyB3VLYsMVObJUu4XspIn3lZTIu0kN7qDeJuQzjUjbVEg3
isJUt1pxLMpiH81Rd0y0YgMb8CK0dOWoq/mzqs65G2CFYCP88oM8tLnPjDo+o3D8fp7+flJdVoHY
AKhZq47lphgVKfHDfSdF30zCReTNxdxGDOAC08RvXaIBC6lyN51hrX8+S68ipf9sDsA7BlMDRpxT
XaFfs+5RSENWm3LbFbcp+WtKsdcr+3m/caljZAiogk3o5ACv9WRurujYkpAa+QOuN91FkFeg8Co4
6kbBiV+H7UWvSl+RVRxu20Gut3WdoMq7/JE2e+VpKoIA+WRE21acHrogS68UTbw2KzW+NdrSf1Bb
9ECH6TIODjQz+1Mh0ZEJy2CkBjKJtLdpgDdD3gO6y0WET5r2zgj8K1HvUZ2blIfXmfmPEqf7IuOf
/1p+5h/i1H+9+9N1+ZKf2vrlpT0+l+u/+e4Hm/9+/c/BS7FkJO/+4L3Sl267l3q6e2m6tP3vZZC/
/ua/+x//SojupxIS1I+iy9vlt4HhyN816/gM/nV3z36ps+7n8/oH/kp2dPUPDjCyK8UklKa3R97y
V3OP/0QXiAMXDNkq21HkPxbclm5oS6eI75Hz569sh//Eplcx1l4q/iQn/5E98GtE+c9ehgcgcroa
ui4RYmOhsT7oqi4TdLCV9WaUkj06ZIhEdPbgI30L8Ese3FG7o2fm9sl0FZhIOvftloeysenDHEw6
xkayXXRXqumxn3G94srKR1TKoAxnbbPzG9M1BeFQ0tO2lJ9q+2QZQGSrbmeGwRdI6w9dl2/8St8E
CF1Jtejkg2PExQbxeqBckYOohR3ESCy34ZdAbRBNrt0Z9Ria8yj0kgfpCgxR5RI0Lv6otT4AptIJ
KCMgnriZIV2Qx/ecDl+x0r2baVEMkeAlVnuhaxikKnaLnFDH75GG+kzT5D178ePEKu8PcpNPjI5/
U4ORKQ6I+tiDfqN2sddX2ubNdvtNerhcCZ8t4erKKPHVQOyfJbRkXOG+9eeopUszezUAJYIltpMW
IA7Ns/evUhkCVnLxUGOEewRz42Tmifoj6uu4JNkJitly4VglcLkquSrDC6XINhRv3Di+blHXBS3n
KchN12l4aATN1fsvndJgNvg4snGg1wLXhUPKz8ctxSl+V1tNl5a2SNeQDSi3wkTbBEB7DAIY6LmH
poqHLiow88CrFbIFAf15vNQUCp6FdqgwuPh8glcFgWUtmQCSPr4RuvH06N9PADg3wweWVW9qCuZh
EW3HHzgZgL0l+urBYizsGFs1xsXVwM6ZFKjKG9jU3ufP8dt1ePMYq2wiE8kYcYqoN3AMbHIOe1Kw
UyMsgmJ5Zk9xKn1c8jdDrUoORan2VohX/WaEgCFjseFrMZDJc28kv68y/D2zOphYncNOX6sxWGEN
LS9hZhv5Piy1fSz6djogUpqVoFu+1NYlnRKnVQ+12N3NwlVR9F4zf5GtyJlhZeSlaBe+5/tAiZoz
1/z7COPjo63CT7Xpxr6Ju3pDTxRiqeEmIWaSQGjyKvDQRd+CsPEECJ//k0X+Z0Y4+d9GvZYwTn7Z
s8hAylytAIkA77Ap+03qN2f29ceDY9nW/wy1OqJyRALhJDLUBMMQJTU7yP6spP550f5bR9P7EVYn
R9jVIm5wjDBMT7Vx33T/Eev97zXCskDjLRRrISa/nSydgLaMDQ7ZTrpupx9QQ7HZ0qhz//h8UX77
OSiwm2Ezk8Oto00KzdaYNYwD34UK+LbsHsX59PkY6qv3wvuDnNlCwZYeO/B0ZV15arSAEmfGjsvq
hBNu2CDKZYcRgLFZRPBCRPnCp34+28DXNpF+0WgiHEokvAzlcQwyzlDjl0xuhiTgUrsHCSeMD33b
we+L6kUzaVH7igYn8XtsgbTLbHyIsX1U03wTSgm4zPAa9TUXuomXltpWLH8G7bAR6V111nzVGj/E
6qeAXl1ilAehFA9SeIVZr405lq21gwOReZg9QfnZqA8SCvH1HutM4tDEpR+zh4np5gZfd8VXg6J+
EeWbYPY3Q4Yf5VzufYToQpFSTYSg8/xYCdJBQW+T/umuHRZMsoc74pWcv4ioAhbfo9r4pan9I06v
J9Mf71pj28pXtF9vu9T4FXeWGwqD01O39GPxhGYlrtHhRcvENaGB1nLtAlygP2bZaiZ6aCe4+nBT
4+8gDE81yYOgKluwgtuipIeNn2cSXEFi9tgiN1mbXCWNfJlUP1HCteedcdtWPxZvC+7G5RWgKW98
GryTcNcVz7n+I5ifOvVLnVhcTs/oPN74IxKFUwds1cLBCEVCyB7FEHutZXkgDjdDA0mPZjuWY9sh
fBiqalMlxWERo8owhKV1L87xMZ4QRWiLy2W74NdVRbhYivEW15s7lseF++h03BTZq8K0djmF8k+z
G3FS9E/DGFA0Eo3GDqTkkvz3CAJbp6xM37gfTmU17Dqj2Y7VyQ+xvJ4uMrlxyyryOthOFLwuwCQA
A0mItnYwnu1huR4iVnusbaPQHNQCUAKsESkV2BvfhSyGEsU5Dvan+jnylyKchut8cqkIIUetB4MX
WdIeQMXeCC5A3NuaEe7xOFWQvJQGccOc5wFxaHtUxT8jglR3YgHz9iB26qR0ln5pVipeVmRu21v3
WX/daMjkUO2cGhdNb6/tvsuhV8c1vMIrBEcH8UZUaWwDYo2b8K7IetJbFc5Z5gpK/xVNSG4/1S7A
rM5J5hZdYAPL2MgxldgOVxtfPmJbi20GIpZFelUb6nMixk+ROl/nenGFv8BdM5iXGaEsCAPJDw6g
AG2DILTtfnQ4oWZ5/YiyFj5FDz3kuSIsnaD43k4vA4L9Iq1oUM07pM8JhCYH5v5JnhGQgrSaWrUb
3nRRbTfxT8lXbaXlPpQkL+LxDfTb22CrDsiF9SXkZCJpK4LRjO9XAlcJ5jPMulgSvDScL8sUPRa5
vciqwqGSdhyD/Knkt3Wy7JnFNd1MnoDeemyjNXRdJJTyusEz0YDUdYwNhdCd4scUH82wynadkLEh
tU1SPvlTeeN3ihfq6qYYJgAtpdPSWTTN0yAXnk/CjgrRFoK5DbHba4QapSLYH42jB+ltjSoAvFIn
mpR9EoxeVOcbwBCOJvqPilrvsI1DARxbSJTy8tDLoF+r1XgJ2vc6BcIRQkbV6PgitcC2zEA+w8YV
pmw3L9CelOYnb5iYLQLW47aXn0CDeThv4wKTsDjlcNUU+U2URfswz54Q0byN2voAxe8Sb3Bshobt
KFwKcI0r9Eab+SmWE1dhFTSO63aqvV6j5A3Ovyw2EgPByNtQIN2rfrrB73en+N1+jCw+4X6jdpbX
U/ROsDI0xRsCTRclfnIFasGC7MBW3wWCOwfDJVAbD4jd1k8WWkLwharVVkjay0z+JY6W3Yg3odVd
IOHmCDpKFsGlFgW3IOCvlOoJKsBd3Y37vj+WJpS9iT5BkkK4yzfYYmMwvc9lIBhpslU47oZ4vALs
9VhDSI0lJJj1/loysuOMFneHkJWPLBwk7n3UnOqgP1NKXrkDcKWT1AIzM+BwQJGiQ/j+ShemuQmB
LdQbLSrQJyULoHytgScqTMsW5XST5aSEcuyOyE8IXeJSx/NUM7xIevE4EivVZn8jhI/JYJx5tA8B
4erJVuG3ARcqJSBDujczXaztrkWkG+R4trXmMWUtrSbboG7gfh4WfAg9VqOuIvFFXb+eAG1shBG2
n/oIp3KLeOi5YHeJ9d7FHsswkgquhBaqTgv0/bRDD5BwBkp4OcA4eqfvNIFou2tvOhHgAYLJxWh5
0jBcLwEACl3eRCnWmruLvjK/BiwFoEpoFMghJxTjL2T0fTVUWpccPRwoyLOv1E59UCuFpBHogDaB
5jLcSvyphah5TPp+0B/buza6byUFIEjgJI1kK5LX7xRSwh4xUr9Gohe8UIEkifq19D1FJToJGq+D
KVTCqJ9CSA/6dFUr7Y2K6qqpvCAMfQN64Gb55nSpf9SC7CtG7642BzdpY3mplR19rH+tYHiE6e6Z
1nDblPLTkE2OEZ70ABr3WI+bbKI0L1BQ67tdPvmP06B/xVb6biY1EanbCdDVUrKx0oh/jRjfdx1S
RRn8siJxG5DEACMX1rIzhYrz+f54VXj6ZOVeU6w3ZXKOQL8G/rhsyyuRMzGsT6qwWco45mxe9szx
/NgduqbYcvb61pnIeNn070dfCvRLMQrGIQDfZfu+Gb2pzFGrVUYvii0Us025D6+iTLsE2vPnFv3/
XVz895Scti/FonzU/C+oPmpkgP+6+nhV1G34Uuf/5/hcR2g4/RaMwW/4sxzJB/4HcCJKi6A+dIOO
1N/VSEldqpHUAWng/Vmp/Ad6If7BsQzkAlSSZXJC8EN/FSMl9Q9JkmWFyghwErwd1P8EePF+LwHh
WAqQ4tJ9QMlJ/jM/erOXJAFR5RHX0ptEqBVXFKQnI6mAV+SYqlUQNVEEBk33ZrbOZqjLmAsK35JM
KLcQHJbJfrt/y8Y0ciWXhpu574hnxHx2iWSy/eejrHpZr8MooBg0EZYvjI61iJxUxumQyVJ/U0th
fkn1coeBFog/dKDdWIAPFTZycEyGZA8f8qSnZbA98wQfJlfmPrXgFi8AAxAOq9ZOgaraNM9TfWMW
bb9TUYDfDKWmbUTUpB290ZJDlomyC2ML9m7Vy3tUAgpbKZCHTyTUaTXgrhddqCRHqZWCi6Avg+8K
bKMzM7UiDDBTkKDRDQNvrrIg5qJb9nZBxDlUYyAp+U2s5OFGx5je1vJA2A55pu1mGJKQuuZGRTWw
uooEOp3iXH5DWIaypDr/hO0W/sjlVrmKxbo6ZH46HkM/tnYpmNwNYGNli3t7vCERL3eq2N2g1jh8
lRScMgAW0VNvUDBIWjF/0uPxdGYJ3he7llczX4XSVBMsO4JoqyXIswlmlqKmN5qVqIcql0a09LXo
UhwCTMjqVHQ6FdV91c8GL8wncZNbSER8/hBLuPDPef36DDqdOBV2uIwqm7m650HADlAJ4uRmyFv5
Ik21LzEmKJ4y6N2G6NmaAwlwbB2e234f3l2jhGzxf7QZ0D9bs2ta0Wp6Pc+Cm8EgEQTu+SUNOzJ+
nBFdPwZZH7XhyViqjFlAkiHU4OY/f/PXVsa7V4eRQZlIh3vPF0+s/H5n5RJohFjPrWsaDM3WCATV
rarZgA0XkdH4RrqVppMaxNeNPA02MhEQ32t/A5gTzZioKi4SpYI436cTatDmLoyyLRgpWoyt9LVN
ZbJbwAezdfX5Yy9PtXpqnQN54ZSwZtpaphnhLJSVBNm6riPLOMGz7L12qnzv81FWjCH2Bb+dNuly
hC9tpbVzLIiKIigwyb5GJmg/Bp2wpSGkHkycV+ilxiQy9fislCpUR4NjS5/AnJnnmt+vu+DdywK8
A+1FP4obhc9lFewKSQ3lo5jl6xzX3iu/84+GAv8WaRvzBo8AtbYrZNbw44kpVsRi/13TKj10O6iT
bBxKJN807Rg21rCUnwYyJ9nvjSttyJ5EOQ/lXdhWy1Wi1k9zVysvZ+bwwxFLF43OHA1pk3sM7t37
DYYqga5R5BGvEUO4rIUo+Nag0rTQ2tXJweirD+y+Q34JkabiaESI6+E10Pt7o4covFHDBImpKZSe
8CxojiYKf63dK1NwzH1xPvc9Ls/yfqZllBzBwihc7SqCne+fVbbGJGvyvr1W4qy6kzWt3Q6VjypT
kEgbQQjIx3s0AfOpHB+yomxsP5OKyY56c2FGx7ihJfgyofCUxe01YibVJsRY/S8Yxn8U8/17Ad3/
tp6yxtb+11GdUxTJbyM5fuqvxrKkGX+gIaAtfEzInzAW/w7lBI64P0yVUM3kElUlnCr/XywnmH+g
VyKBXGDJgbi8glv/xtHK0h9wh+UF9yIDQlzIen831f+KpOjH/8va/3KT/LPDNIOrm5RAkeiecc+w
297vMEMbtQ4LEeWuEWS0ABJ4MWpYUKbVEFpwArY3VuCjLYGkfTNVfz3IWwrp+xPzdWBSWc0AuaMQ
7qy9mjK03LQmqFWwSX7hFkaICYcxnwtUlqPo3esRKBP6AsdVFraqprx/PS3v4y7rWvEWXsxRMKoX
H/U4h4jkkAw/MUfID4Yknjml33+0vNlqzNUNRgG8LsdYFG+bkLJuGBhbqYGkXorBjVnWZwZ7f5r9
OZgqUYuREarhZlgm4E00XgiZz7nLYGGO0pyVdCg4YqjjRr09nzJxCDefL9vqCnodUOPoJAYHEs67
rt6u7xqKKq0h39ZBcif7anNZ+9U+T5J9IAz3NUqH+wghkkpFT/1Ka5E3PfMAy45cLSkVWLrctGDA
H69LT4WCDrDVFvItQymXnSpfRVZRbiuBUtKA6add6g1lu76QXT3M21Oy6eUut8syj7+g07IX9vjI
t2ecTD+suSzDXGNWUDeWQWSvgsaAS1Iq08i4mVF4taMGLdKWygWKZsa8M0f4d//pLDAgpAA0iEgS
QV+v1r2GR6Yjx6ff5BpVmMmMTrUEpQUO0aak4+AIrTzfpwhcgcimIjvEDhKAIDXKqdzLuQbGNytO
QYf+zucP9uE84bmgs9PlM2TDMJYD9O1+FOUxGTCPNm4KsfL6VNurrf+UxV3lEXdK21AXLxE5i3dT
KtVn2oyv0uTvdgZjo8oo6gsmWzbV1cdOX8houp6xjaC5RGnll0Ug/yAF44anHb8YVncdArfdztRC
PEB9wd6S+m1hYBGj9BNohtGX3c+n43f7Ao4/Rz9HHVpUq0cSZM7XADLaDf5cyQ0SVRSbgu4lEdRv
eWPKZ3bhevIBWrIbgAeKKhk60/9+8lGp9VWSJ+3OtLpnq5L3eEptsEa6R+fsKZzbB7Qf3Tafz8al
68McHCYpM9cYYpeQMdZ2AICHy9JvZ+kO7fQIvZvEDFwVWn5wCLSrXrisWg+dUbA+bkoFPsb2Tum/
fT7T65I0AR3PABBU5i6BGPGK8n57Ega1os6DLN311NSISJ1Q+a7Km06/0mqHvfDLAIOKxargBLmD
KWO49/GqPEcr/7AJ14+x7Ig3j5HW0ZQGAo8R/KKpUv+Qup2E6F7vCMZBzx282+LKSZ9BSBnSQRXO
7LfX7vPbb2A9/GoLtEWQ+eLE8AN2ytIukHd95CIqmBvXg7ALHlTJBntYzw9p7kZf8/SmCe3w5cxS
vE8j2eirpVgdAl2c5SR2onTX6ZmjVd962OV4q9r9+CMXb4GN20j8Os2knjl85PVt+DrwQranerJU
PNeXk4hC/BSl8h1cnyR0VNGZfZRmsEre9vOdH0z4Jey4GvDnO8YNSKDhaS6ucvVARXZI740gsVVl
1yunEEXX8hAt8FAn0I+yvPt8il7jqg/rxPeCKNyiJ/eK5nq7TTShq4tEke4o5o/Wdu7ta8RgzdEp
OreFt1HQ4UTBy8tPBPHVj/5Xs9dyj3yPuCzdlPm26q4Q1pItxJ5tyIUb7bEp3EU0B8alBOhphwTp
58+8yvv+XFYkRjhkFqwVIIv3W7sMTT+j5yrfJfAFkt30XMuXATyT/JuhesgF09s14OHz8F4Vezre
4sHtPDyMgtfnLhWeM6fdqx38eg7fPs9qtUe0qPJC6Hge/LiQYYZgcGX2xyDxsOPTDW9E5zU5NsEe
IFtId6B6iJWdBMjP7K6DJwgdcXqbiReauMMkUaAhKn6JENYuPLk6GIbX1+pFpSKXsNUpH3yFEZ76
O722xTvkaT+f2uWD+OxNlpjnzW5Al7bthJaZjeanFp6NsUkzlH+fu+lRUW4+H+tDBGchDKDqXJPk
FxQr1hUWVQhB0GBgeYeVpn6rbKAibP2ddbSejEN1RlnktSLx7s1Wg63eDMFi1QgN9nk3uKXCP/DS
cJqnrW54RnFY7LvzA/1cNblAEVDxHYH4aZzvomFXTAclvu67q1byxNJOLit6yOig3IqXc+KNg42y
L4wKgC/SKTolPd49dvOVRjZmj/oxRoK7LASUhe8bZTf3xzD2YtXNpkslcPnh6Mei4iDcyfkZzPvH
G+D1lS1NJAwk5Vvf+USbqqDmk3Q3bS1EWSsn0zbSD+XroDuNvPGjLeVxGj5ReFklDrz8z5f3Ff3/
Yca5hHkKDmIC5Pd7ScC3F89bZtwKtrECXNOxUBzjBMZ52OfS8ab4KgcyQ8ljM2o7JA3Hn9RpBtNt
JTsvjgNFAgA/6CjL8SNycAJ2Lj6Fhdu8d1W+tfRybh7NwkZgaxcljpJ49UuFr2T21SruAuALxQb2
oW/ez9KFWMJnMjEtPef8/vEsWiaZiGqh4SHjsrbCaUpU3OaASU5DJNScZHTlZ5HT83HBfpZOJx2r
AE3fQ+475VUHG0JHutIZmw2YBMR9qQJ+Pu1rLU/K4e8faHXx+i30imYcpTvU4aLKEeTHWL0cEhe0
Fi6r6bFqr/voutcPXXwh6Qc6GMhbyicY6GgkSTp2zTa2yUaAqqab56QuoKjtAbTftYljRuF035tH
40fpTnfhrfaM3LlxYnf5MBr0wZ3QVUH2/c7c+F912VYepcQO8Fr9xdVigvt5zK6IAaxr64ZGOESV
AUNhdCX5KdkFJfbz87lYNK3eH2fLXFC+JUMDi0yd4v0WBHm0UOcHjBxO1rX2I/5pKY72PZMvAA6J
0kYXNh3H9WV90F6wM0Tqpbrm3bNnAnHrK4LkxTOczuyqvaNb/ZjdV3vtV33FlhMzO/8K+6vl0vkR
3eWX/gX1X+G2uWz2xblsYh26vy6ohVoPcS1vs3YWlA2s50aLl2BykWHoFVrbdnYllG5db0vNlpId
y2a8oO9R5WQV8OI/n0b5QzjPNC5JnkoFg5z7dcu9uRXwtRIyPQzlu/AnkhzNQ7hoMiWda4EvGWyq
MumwSa0Nhyb8EfGrbJsXzX1+x4J2+6x04RSm9LP7Y/uAo6k5u4aw/fwJX5WL1mcN3eSlW0XCRRb1
fqEtKEMlKvnSHfjbCZVOe7zn/tduPXxbmpv24ZzP9tkBV4dbjVYOfogMmNekErb+ki/u3uhHuPVk
z0eAYjlR3TmG6Nlhl5V6sxJ5gjZ6tuwF/2H+gRjPcNW9mPfSbfzcP1uP6Zn4+bfr/s+srjtQAoyE
P0cLHn0wjopjPssAMPBqdqK/+vX/sv73+032ZrBVJw8RUexSNVK3aXbEca9gszJdF0VDXFnZY/E1
NMBWABolnipSWq8b0IGluYm4gf37ztgV8o01ozZ/JcIF0OpHNT+qbLeezEu79qtTgXL/mV23PNIn
u25NOg9jAe39iKO2AocFtO0hL3ZARQeMoql9/6A7lcdnArTfXupvdrq+in3zoU31IGRMn3WQ7GnC
kXiTNydiTAGMywMomfwODx1eXbtBNOt/8sqgrQDxU/elLfl+A4L4RNxkzuQ7/5f4HEwH/5slefl3
NN2BV7XXUXYmtl6TKV6vMwo5fw+4bkRj7Zkjd1vJdzqUdDS2EkdDN2W6Rxtk0qpFlxmpnG0uXxiL
C7Oob+TizJT/7hJ5+wSrjdnXVqMqBq/c3wN6Jy0K4Q5jL5zcfz63H2LvJXwguRENc6lortmUYVAP
gPl9EbQtOSPK291hqjZ9hgUUitaR9e3z4T7WKVbjrd8r6XKjjhgvmTxEa1CdbvttWmF64uBwn4KL
zVy5uk2hMpA8P/S3DdBSL0rOrPC5117d0QMdRn/oeQxTOpimg0RP1hwwj8JEJgOV9PlLfzxlVi+9
+ny0GBduP2Q0gRZ+5FSjWzSbEN04zUa6C4WkXr/Ojgt8zPSCcS9ivoO5/RGfSzVEX9Lmn0DEoNvF
H6LWUTmipEkZ3ynPUWpei4TvDpfVk6rvvzQN2D2G6Txp2jlp6wTlZah4c7+NqRRehc0+KC6AfUwV
RmC2grY5H8SIfYI2/ajUKxUlEh8xLAN488KmUusjJPu5ukrAm+IzDVh0TDlHL8O5o4W+7dBtQjgD
A9hRSB296hw8vVNhV4DMF0lUK+OU9T8/X4s1FM3A4414WUI9g2I1bZ9VhUoTwriLZN6wz6+fSgtK
QOSMaFQYrqZ8U5K9RWo/36QjjPIz9ZkVwIaPbDX0Ol4wcVgPRYYOVc/AJHpgEpyudRFSavgUZFSo
zg354bJYDbmKGHJgA3+tZ3pZiHvRGftDb21E/acBwkE8KpYHhP7zKdZ/N+giTbLAsCCHriO3UEDB
Uown6UQVrq32KtLToFYUijMb4JZI4pG0To/C4l/vytEhTjaIfktU4qAKoDnccmvi6Lr1u6UKBHw5
Fhwf7Y/YVQdbuxu+WUfR3PsI4j1N3wL2YsCvbl04AOTHqmz3dzWdaqwZEWk+YlZPmRGYJjkBgWqE
cbt5aZW40KtfEBBsg4OJvGdGArE5MwvLR73+lOSFjEevCDDJGiSUWjEM61YQT+jQMR4OkcFl/0t3
8nlj+NeW6oi5yy5Q0b363hXbOXL5fOov42F0KBCY98Id2KbUZAKOBHgw+UVzp6Bqa+6ib8F9csz4
LlHR9iLTTfttCPCp2YymjW5E0MEFe4Cy0Km/OuEAZgfRwqHbADSPTFveUirCeFP9EiKbELz4+d4k
R6MqfM4c80Mkx+Z7OwOrQxavH+w38bs5NfJti1Jdv41QWNk/V/BDJGH/+XwvJOVP53t1yIbCYsyj
M98UWfb1D4OlNjNvwCbsuQg4yRzkJ4UXoOQVdi/5ViZoPpBjklf9wA0OeXkOr+/JuQrQ7x5qOWrA
MYrQpVdTANRNjJI5lk6ABZXFHA/zrTO3y8dgZZlmDSI2v56B1hWXvEpSKatH6WSEdo2ji2WTGrc/
0+8YsMS+0w7ujNxiiZHhLvhyZtKX5/+wyd+MvbovlFFBHS1jbHg16qPxRXxBkpAtqH3pv0CRRMm+
nWwEFNGpShz0l4IvPjWVXcJcB7Z4Bob0u0v97USsqm2BJRaQqwbphHjmnDnFbaY5YgOtwznXavqY
Eq3mfHWL5BZGalk9S6dmyndmQjGPr9EVERSSLg1udYHEZSOIx6k7c6ycHXl1iSTZFIrob7KjKpcC
VzXiVIFFo9OQoYDNKd3KhM3kYi76+VKf3WarqyRLULUD2iWd9Kfusf7GHtOfZ9OGGSc8Ci+h6CAw
mI5o554b+LcH6Zs9tor+tQaVFRwDpJOm3CmSq/ZuUG3FKwJI5Xp6Vl+6cVti4CXOZ7bTCub5531N
P5d2O2AzmrqrWNVKjRaimSjRD3FiPEkUR5jQ8ttqVutOT7rZ2114Xxdfc5g7avwjCk4T3q2HWvlW
SZKdSTcDDh4+vVhagb5iZ7KjI36sIJerwFTLSu/zFfr99v/ncVdnDWLFEhKtknRCwbheXB43+Cn4
eGK1XledK/P+9o5filtA4EBqKqvd0KZCOpRqKZ3y1qt0yR5K7GYwWF2gBpchfhV+tCnDw9nSp7Ls
7w8nzpuBV7uhEgqz7LSCtyRsT23uQNpGSJqmcMF0R8SPpXez3p2/0AhJ5E2L2FjnJgmWKVSCbVHx
OsltOrCrbpjsp/EC+y613arxRtEvdeO2V0/B4hW074eD1kFw3OKx+/k6/fZa/OcNXhs7b8opZh5J
QpNVbCsUg6hM1+wPqqFT/K0dgVwT7yTu5yN+LEkuxxXa/QBc+R/qGqCRSrNaDC0RWWjsFcSHkb5s
pI78I3fVdI/NXRNsjG5biU6t7iY4QiM5oAQNJttAm0jzRy07pumRopvcurB3x/loyg7eJAqq6OW+
Go4GWZNRfKnFb+jtNL03p19TdV/ne9ncpWZlJ9D4shSD28rLY+rlsIN06S70L2FonXnZD98BpXEF
KIpOeRwU8RriOEVaFOpY3J0wrC0I7VSzc7uWMrO5zR5ra2+0t3F5zdeaZRcIcBvxZk5py95qjV3q
tg/JuHTQp7ZeWstRfkmThzVRIrsdsRpBGMHDlSB42O+EOXnbRbstU6fapJOHEkFj7Iev8gUuy5Qj
iTFT18xvP3+91y7uuw9g9XqrC0DQ5qnt4fmc1NGzOjJEB0GT4hmzlQMM5mQTLO41XljfUkU2ZCbe
C4wLVaMgtVERo9PskndDr0xDBRj5LMcafsWCW8seNiedsoV9iBtHI2xLeJkTiorOuFPzUy3aSBIP
za41MI9yRNS7rjLDkWKHqalNVwucbN7oyXOGLpd8pMTeRG4no81iI+Pc4ZxX2dEIedJun3CxLp9I
X2t5k5azrSPkYm5q7UtpXX4+Vx/vrGWu4JKoomhSN1ozJ7A/lUDaBIRG6BzLm8VFCNugPMBjGEiQ
ui1Up+lu8Nicl9h7POjtmWLmh9Nq9QDL3fbmW697eWh1xIJPZrwzq4eyvUKrzJAvBv/MJ/4xr12N
tI7ESk0BE0WwLfpeS2o5TV8l/VY29tibdcXB8ndJfWFEblG4zTmJ/5UmFzflavBV5CVmCgLgy57E
7pF2NKoQFpthPIgLJ+Ky6fdauNFGNDAOUb2V4qug3uo1Fjo2Pq3ZudLZxzx79TSr4Aw/rlzy41A6
ZflFi78n3YnOU0/FT3B7FfCB5lxM9iFCWQ24+iRB9Kj1LPP6ABzz6WfV7xfqua58EbM7+ONVc9tl
X5l1Qhfscf7jxAfchywCbEKOE8TsB+BXI6cj0t7JKdMw6NVL9OLVNsPs2Zq/+UaR/l/2zqy3kSTJ
1n9l0O/RiH0B7twHrqIWUlJKmap8CeQa+77Hr79fqGoqSSebcbP7dRroLhQSnUb3MDc3Nzt2zmpk
hIfHZfPZKxxmUKfnV4WK5qqyeA2lUANuh9Ldo+eTLlEp+GmrgKgVRfpR1uZncr5hqyXDN9/btGNn
PXBjvYxVWc4kW5N7nkQ1FgGfKeh09GIgmxKSl6lVb2mBEn0oYViEMqno1z3X1nYmIJylLTzHYROB
vRdQOQhcIaWrocSWQo+pycI2/+izZFxrAUpoSlbTYopcZQ1U+d4hqgFPo3Pa0FTX2rm1noel918B
fNQwKEAhWHMaFfrSzjzPHZjd7GllRpWHSKgZLtOmgssalgUb2BSz00zYmMsku5Gk+ypUP1iF8tp0
wTjjvdNpONr5adwGwBJdSQfUELMvQiZX9H1R+67rfUC2Ql0VQfzB7ytrIdfez64sZydchLMymTN0
yIvpmckGYFHBHAPKhjw6GWtvtXtTDZSNotX+sqjVVxdqizjXg5ta1cp1niZfioiXlCZn0h062G9Z
yy2etxDS64gMrr04+UYD1Gsa46Zo4WBIeh1iVwKLYjCk5ptGPJP1in336cdPTQGG5AAuQckluM8w
ZEyEgXx4VntaHyOci8xMpPoGPeWdW8cPhmQpu9Tr60UhJdDdeom08Up6SJDuFwvLzD4OyFYvAhme
29z2tpp9Z/qoo4dWHy6NpmEsX5v7vur5B36HWYEOpZ/Lc0bImLuBGRXV8uQPvans/USG3E8PERIJ
qrsxdF+kIJKe1GT06LrDzh77ebqGS0vehna3N8K8vut7ioXAS+9RLBx2DRILuWs8BOC6FwPKfI8u
61w2zUgWYBrt3pebjrE3iEZQshuX10+wWObhEzB1ryEoNU2CMoQjxNrabEInMOTqQxs6xTb02X1P
qgKSi9RaGyWC9EH4BmF0s1ErciPXA0hjIUm4NDNytjJt+ltJ6qhG0VlOo8rdhwElOG80NygILJlk
LZ5q1cpIggZG5dvcXmRSiTJBz+v6+lLEXghQacCizHtx/hzEPkTdIRka/NZJcuc5zMvsTgq6V5VU
MzGZBsKRllDAVss4aG6MkVqp1hvdHn37eqkhQwAtfbRuOim81WK0Yqw6g7sOTXlV47p//5n/O9/y
jynu/uv5ls2P7z/KL0eM8tlPSOW/lVn6owq+HFMpTn/PX7PLpvZPCN4NemnEdeCNJEJ/0cZr1j91
4MEazWa+NySLf8+7KIikTfc3cH6DOMzExq/ZZf6EaxEvAdIM87z8W9Mup8noNOsCg5kO7/ik02a/
0zweJ6OBFmaJg+TGA0KrS8WuEXeYNGZRHUzUhee8HO3W4583yL8ecfnLGqNmJtSnlMCnAZ9ja2Mw
KNKA3NFDJrU3JTQrujyT3p/mDFhgRJN5fgD3JveoLvJBwN5c5E2a6A8M4qlLP+ko+KOSOBNxznaN
4ir3NaPXCn1hTbwfE9uSWsOO64cc1UzI1QxmTGDb3HZNjgromFFYLhR9Jh0SYIrvawMmhKoeGBjG
k96xvkcPhzpIgxw2keqhQgj4XnHTn7k1xCs4WGxe1RNZjQKC32AQeTWMzITQrqUOkrbmbPPy9Dn9
1y/B/TTGYnlEibpaYN47yam18qFO4X3ORgCGrlYqb5D6ezduV3trB2HLjR5o7mp0JAuGNto5HXzY
MGe0yq7vo2g9xFp0ZxmuBQOTqpEkF/mN17dvWaqD2826apUWjb1VEqMllJt6e2cqpfvs0q1DRMPP
6mXh2uY9UtDm03U3Fd4u/7M+oIrUCjgY77WTo52O7XCQvHSsHgrfKTea0X3KIBhglhwx9syrvU3Y
59oTIjVIGLiWvzfwCAZsCvfgoifFIzoY1pY6vLiNnb2VhT48uklUr0jtyGpIWWbS/dPbfPq5zIwh
zIXbwwhArnF6rJJ0GJqECPPAlKq57Syaaj2I8GWpdfDul9ocDuv8kKHnoCkOoQnILDnzqT0jdtJo
jPTgATmySUYGxuR6NfMJzl3s1IaQE2q1iRCVoQUP1RqoHlyRGy6+lYdQAH6xYNh7rQKXy1ZwbM7c
wee7aU303Uwu84R1mIw9XV2OxI3XM9/+ENQb5u/ug9RaGPZwNzDGe32RGlH8KM+ePhymKEhNSTbx
SkSmqrUfldGgBg/1Brrz5/DFOaT35i3+rryF98lC3qb3/UHdWpt8U716P4AkP+3zfbZToQ2EmGZp
/Oxg9ToEM7s/Ocyv/P/8dwkOBXsF2kDRGDxo3d1AVpGn5loqa0B24yYMrIWf2JDpzOAvzrwKwmCT
NA4oPWk0z6DTfddHqUByKegf6iL9qUfD1nBh6Lu+42ff9t0GEqMMAE5zlkKyDiF4LiNC3T9QgKH4
BzMP0wGt/thHM0We82AtWJo+/VEICUM/dE1Uox5g2lsB674JV9+MZbmsDvnMZXT2sbD0Pu1ocpPT
VZ5eV0eWvCGRY3MijAhRnkJZatNRcVGGL+34KaDqGk8dIWumh3l2Ot9t8mgjFYHuSqQS1+MRWZE0
7x+cOEXBPlq4lr22/Afb+VDFQFGKmWt9zp6YOEg1BO4K9niVgqrMHtoRGkblp1m7O4+arhrNGLzk
jFOZkMIA6Rb/ON1UWW2tvjCz/gEd0H7XwcOytGJ7boDk7NNBaUG2LwOLh8iGjP/UihdnTdwZVbG3
Whgz0Zso6Nw74BszH1pMxnTgqNxB5zrjMWe7+W6WzI+cD/yc+MgY41SDoq8o9pITPMlStKld4rhV
rQs1++zEtGZBdF4/eBdWSsGVdjdDiNDlighFuJgV3Z1WCn3IOkvcnaHpm8qwNqNcLl01eWqM9LZy
dtetnh13x4SRDZ1dciYOhjiFlwTMxXY51FqB7q4GfVi75dailI3I3Lfrlt4d4jhkMl5ITxBYB3O4
PKjFO9HO4lL3tVF70B+kg37b7aNb01iqLy6Xlb9Utvk6XevWopkk0Wc+p5iN/ml6MgpHzyQjdepF
PbKJqkP1js6UueTaXBmIoA3AjismekosXl/qRXNc/iDWGdci4pyag3cn0HqP6XHPlpdh98gw7jbu
hrtJglgteCX9/b76/3gxvK/tyJiQBpgBb+Qgfzd2Z0ufFff5d/9+nfRu+g+HHAYPYTGqlddaIJvS
Q4H2LYJyo0mVHEjedStTrfvUORClImHnv7DXUMo83TJdoeugJpm3Twun3aRF9RnSwvgGhRVtc92S
GLdUsFXcobytNNBWjoizgg1VTkZ/DPZ1FQYPvp7aq9bX5vrv4rki6puTlpQ+kVBR/BJ2zVOGMTCk
IT34kmZuY9/WXsY2V74GPuMVhRzP0DGL8Qpz4PMcyEnwbkUVMzK9bEN/hDz0EMI7C2fSoWOSVh6U
1VCpHxCmpb87c5wvLJBn6vvn4l1Ohnb6wfLCH4uwaKuDpsUAZ5RuZ3ijDDbPuitaa8YHz7yD5ZFn
TmQTTGmjYHJqrMoyyoNuWR3gO32ixDswhGvdIvs7M8Bx5htcNu8kWqTtNiRK06KPEgU3ytM40Krq
0MTZXdDcJbKz/U3vEywIfjHUURjR9KkOhWUDJTzYaTQTfC7sFUJ6BB68juaGCPvOsxZuUK+uDhbJ
myTfqtVOCvLV9WUIjTMII6d1/LIiYr0TpRpdJ8KK/pofLHh0P0XZUoLB6yn4Biws/kGvDpbi61an
zTkJEoJRITe1+njIkgyj8OPWjF8qa1dbAb825u6LC8eJswuHCs1w/ke8FRmiKSp78jcklXmTZo+6
K6FiEPlMV5VrqVbQA57D2Ir3/7SjSHFDE859DE3L5JtHvud7CjzwzlgeGAZTKXvvtfCm0ha5B16G
futMFDx7wE/mEAIC/WbwRDXEeStzdIfIMYySD2jc5I/euGAq6G68ix687biNdtqtczt+lr539iL/
kX26/iEvnbNj40Lw0EsUB8cW4zLwHi17jKw5kY5LX5CGwyQv6Ey8fELESNysa9sEC9wnK58x6CjR
V5pnBESOce8O6ecsDWaC8IVDAcWqSrrPZ4TQQ3w7UdCz1VaTukOvKFBptY+mowIZqZCQpVqudpQO
Ge+PPveog5uZs+jgTwVIen1vz88/vE8yVRmotgBzyIIfSWXaDgwLjAcF9QqLInzd7wzn+3Ujl5bK
jcNQiQ0mh7k99dRbi9LuA7Z+OCgqw+ULR1nqaAV/s9/6fbcovrYfy1fYfK8bPb9yWNmRTcFrKiUq
UrfzWFnqLeGNnhTCE4TkDePxuiEBLjhFN4MZUcorE2kZCn/CHhZjQEUzV8ZDQqChO1wsIAZWv1uf
W1q/yaq6115Ha33d6PmZOLU5fdej8+/C3+RF8jAefOB6cv8pZ0jwuoX3d+5p/Dw1IVxvmhKgeazL
40GjVKTdFQ/9gjn7Je/FO2knrYIdbE5bGPKCbBHsym3yc5JPtNPV9Z8xt1DhCqyq3OOR0I8Hxw9u
1f7GMvOZp6nA6fDX95tKJBY5A0RHwkUxqlaEnns1HoZbBgzNbfbR/96WOz9DPWHRbeMP9oe9spae
5G9wa0hP0lO4Lz9GL8XKWYNlupsTszgrdbz7k6OiXQoyEsYR4duOVGGtwkjkQ/SRqgOlOeQ3mUL/
oEkL64+5J93FswkW4G9rwmeO8kStLXmy9rP9biCbWWydalEB85/IDRYGqLmbLNi4Mw8RYd7tr10/
sit8WITV9UbrsJv8DJ6Njb/RV9HOfITV/ENw79+NxUL+1M8c1fM4j0sjwsiH5nOfFXZlquaDJ2FT
/qlb91F7k+xi7QOX9SwFwnnywauB0M62ThxFjhB9msLIuLXM4dC/1Zvgi/UyfnPusucI6qY7+ZVh
A0b0S5wNNPNbc/P7R4Z+EHJe9DVgGRK+qCG5DsJX7nAYVXPRS4hHzmWNF/KBaXm/TAgfz9Lj3AJi
MBzkW2PVrvrN8DO/T+/VbXWb7sKdvo1uCn2t7dNwF4CNmsnsLsWEY+vCdT10fqIijzseUPWTFnkv
bYoGGYh/YxdhKp3SVqoe4uSxHUO4lZbNCNM5xwGYcVV8um7h0t0Lk9HfFoRlSElbSHlM3KnKj2MQ
3cWDdVMk8ow3XLgHqRRB3ER2Q5VRF6JbEDRjPUxhvHH2zrBpuk9lulb+6mD/yynfC/6OIA7UZHRE
bHjiBH8f7SLMwsFFJNjT94O3acLX1K+fhvHekfSZu+88952yJYgF6RVOLLKCf9sjc0+hkxp7NXSW
Suu/9s5ODu4c1Or8BFx2na7Gdq7kcCFOTtSo5C58MY1WlvC1iiGqy7BoIMVplJt8HHcDJCquLTH+
sxusep3U5jpO001bfm2ZZ4X8l5dOu7nuMucfkxaaZfAbJjARlF+n177pa7ldRnK/D1w6KOpgbaj9
F9BBVC+VLc21Lc4zG0Zq6KYjv4DsKvej4Du5H1VS16veweUpuuhrdGAlb1fHjDPF7tanXjW4IZyq
/s72ntuyWeeON5OGnB0SOjrIvk6M4HS4LVtIHd2Wwc7M0519UNicQT2nc2LAvKFHXjDTEL5oyplE
3kjpeA4LX1hLi74LSNb3rjEa6zgG4SlXLuMXWRX9rgvz0qaihKo4TXWb5t/pd4z7Wg4aTx4O3Qhg
nk5Q7/8I+tfRCO/lpAXwBI/cTIvh7NRMJqd3Pp9z6pAJIVsvNLUESDAcqqJeUB2+6R1lFejaIxWU
5aDWu6Eat2PXzORv06adZJFT1R8uYWWqbDGeKXy/LMitGJKL8tCqBboHUtveObE7rntoJxZhKO8D
IFO71hyymaNywXknWDIFZI7spNMqhAk6XoVnx0WFZcQpA+vGSOE6UHiWe4b/lcbO2gvlTeutcLxt
69rKwmzNGe+9sHr2lOsDij5eluLcWFyV/eBbRXmIRkluAYHoaGpVTr6kn1x9B4UFXKrOlccWavWZ
+0sA0uHDFmT8lMAAY0IByyvz1MeMFpBYFDfloTQktFMcU4qhIozgS7Gy9AE66+HOcvzxbiiHZJk3
5SQVPqJ07yCWJVlOv+wG/9MghdpqLAfmctxWBxdljpsgC5lunIRkotLsF6jdFtvrYe7sgp9++hTi
oNujoSK+qFDLHn00FEskzJxmjTRYsOol05k5EQKI+c8donA36ctwEHUR1asX+dinDhWiMHRIk2ol
X5tG8xZFoXKH0kiw0sfxyUtjpldDzV6Hdln8Zo92+kbT/C7wF7o4Z1fZGKSuD51edTDbvNmNJRJs
fWfHM9t5fvQpiE6HAADzVKgUPEF3gCzYrlYdqsrUmXEdky+dmzpLcxi6D1EcNWicNMENlObdPiv0
+Pn617x0CDiHcOkTdqamwKkjlnpX1E1iVocuRLjITAttFWYtDPw045S8CzdmC/gOUfRh5ghMf7EQ
ewjn6FjAHMMMlVjntiW3992oM/dRTQenQSpgq1bISbn4/VIKZe0Gmu5v1xd7ZnPSpGaTwT2jRsj5
O11sQldL8S1P49R9laSHoHOXaHyvlPhj53Uz0eXswhJsTcfoqAjQo4UgNbmrHhwgmZGt36GIcAfR
8YyZy0uaOo0Kd5ZmCoE0Gz3A0pGuHnQDPhyPaiPY9Yfm0/WNu7yYX1amX3G0GNNp61oOyZraor/J
MmsZtLe+N87U7M98cRoRJiKCDwEKTwn11ApvowgW9Ug9IEZpjjeDdtuXnPy1kj3W/Yz7nSVrFC1l
RDYo8ZGmcvud2pLqIZZjq2dFb4m5NOJ1/9HTZup3Z0d7sgFLMg3ZSYdc7FUqUedUNRt38HVkK9wq
eo0AcNtgSka9WroKCmjVoO7S0pu518+v11PLIryE4lCjjE4h8z6CUK/JghvypKU0fiuT4DlD060a
K2T30NsbPzuNjD6cNgMVn/bv5HhPvwDBIRA/Ctg5MaPhdrcRhcuVA2LSG0vy1r7zaUA9sUmeak+b
OQTn+f9kbYrSQAXJ/8X3YElyChNNoRziXll1lrlFy2Vd+eqqq8OPev/mxuqbn30wunzVIYg4NuVu
gM/o+iG55FLT+DXLRaUGNOupS6WJkkWhryoH8MqrqvqsJVCBVN/lak7r+JJfgdMgg5oEcXisnBoa
I8cOy7JUDtqHsN005eciuMu+x+5zoR+A+Pz+qoDKKrxnuIVpTZ4aC2RlqKJI0Q5paz9bo3zX9dFD
XSZvZWTNnJcLUQaMxi9TwpnswwDJvV7V6NWoz54Jh1TdA77vZk7HJdecHi2AlCdFJLGEVyRlo4cK
AhYOuqdLL3Te3LYJFrXefNSi7qYwIay4vofnJRnepmR5sCCYeOcZX3eepE0QKZAAykFiv8WDgmpE
mYy3muoPSy9Jyh3h8EcsR9BiRnq27hjYav323sgNWP5krio3SBBVD4qHIR79hzyqvmVKHGwDo2o/
zfzY888wPbKghmGqa4I+Cl/ciKBRZpij5pZkIkC30z8Kp87XSBIZS68kJOukonet6kgLX67ldWzl
7Xoo4LSBNgoKWr9jqA3NesQKnTmCnvNvByEerzN0ahSyBpEcreR66JijJVtqbaip6vA+LH191Ro9
k0ymdGe74dxYuTA8zFbQNZzI1kGbAmDkmXR6Ahxfrbtgwrt27mB99uzG/95Fdfxh6BrJQ7G37T73
ieYgZzImyR9ZE2gm45WTeGND/+ZDX9jB3oYTtEL5nMb+YkDs6DWKQ+lzXshKwrPHAhcsDU7wmQmw
MV90OInDyLyqPoV+De2h7KvjbRfWxpOeqxJy7V6MGJKjxuh8yE7kvtg6clyLoUd8dMkMSrVPpZxy
pqIE0R9Uz4cQTm7J+qyHavcUwYEbLeq86b4OlUlnt03C5AV6jQK8bmwi16sryVeUPaE9TIvEO/Qd
7YyZEzHt2fH1QEsWQAUXMNNCE5W9kB3JuVeBHDGLA6F7hXjogIik5tdLpdte92bRmUVD058fZS6d
JHeVVmCosdFnltqlHR8cCAKuW5l+7rXlCC6SUufJ2hQrhgyGFqbaDDrm6ybEHaNAQO2OOw75HZV0
WSj36Lak1KkStoc4YX7UT3Zt4IQLpwwZkYuorl23Ji6IVitIx0kNinkpkLvCtoUpELY8bttD4FPZ
GWQmcSobvP91K2cXGeVVCiy8r5hHZBpQ2LbWNPtWkQJAGn67LquJOLC2nuui20DLvxjakXaknS6H
IPpNr+CdhWHIeVVQ5KAehYeA3Zl9nRUJj0u4bzMI5qwiWLT2zPKmTTr2incrdOcpb7CdXJ+nvsd7
DhCbllLkkNqV2hxsJYCHRvlN3xOtiJ8qcCE2MDOeqWGcrhPH/UTvodtc/1LCyCZBcNqx6YnIenhC
iTXkxhg72bdD3om1u4pD61Bk46Kuf9DHXUZjvg5N/QY2MWIXmh9w0C80DbHwaOxucmnuKJy7DbkP
3WPab/wu2kWn+zokcZP1uus/TrRpqWPeRlm+GiMgUmqN8q2+KeqnSnVmjsTZ1cPwC5S2qFswDQAL
unpqVR8cfaB1FDyaNN6cTdDfGuPSgyP+0/WtPj96XG2UHiZU+FTgFb6nnpSVoqZS8BgrtbSRR5PW
uAFFxXUrZ/UVXlg8f9T3+aR3zOHpcjwztoLYU7lJNadf6JGqgPLpBmgv9IXcWTClFbZOeaf6Ug28
WIIsnwPWiQvlF7w3Psj4ZCpgurDQtAuKBgI9mJGBXi+zIekgJ0iymaRyzooQYxCsBN+cyfUBvdqD
kQDwt5jImfGNS0YQ+XjfU2rG77J2R7dM3yVx3FPDPWieybUZyWn+Ko2KPHMKp996HFCmHeOyRGkM
Pgd0FwUXtEh67Cx4P4RWuim6oFwlvlQynGkHm6IqivV1JzlbFimWClIDCDWBiq7OqY8gJRcaqaYU
B8+EArn+WRiv1w1Mn/hkQe8GQCvjCMRj8SSTm5uZ3BrFIba8hROQx9Ai8j/+Z0aEm7MvUzxAwUgA
G09YfOrGD4VV/q4HCCsRPk0aGaUH7V9xULLPHTDKYBxm4rwY9chkJnWdv/dKuLOSwjfz3teKQ1Ys
4QeEb4yDGtKlXrj1uptrZs19mck1jjw6c3s7BmRVHBLtRYkQHu/uKGDMbJoYUsUlTT/iyIiSa0Ma
Tp8//8Z6xl2hL3qLF/qMmctu/GvnhBBgJ6jPMJJUHIb2K+xTi2DuiTC3WdM6j9ahBcyvSr1eHGxq
+VLyaBkviv3zP/Ni4SzGsZQEYYwNbwAPbH/Rko/wM/1nNiYXPFpHkJmIsLW4WMiUfKMAzYo/xbPt
6JnPIQJOu7EKq9xhJS1csDqk3QUUpNcXchYoT8+KCN+LKxaRF2pxsJTwprA6xhIOnZqvtfzrdUMX
PZjxAIgHGfigkni6Y3Lt+oAfOfY8LdY2vRqj+2wNGvSmz64x0xK56GVHtoTTYgeMX6bZ9JQpHbhE
75X21YRk4fqC5owIZ6WEuzTu1CmOtTl68TeyjabDv/P8Yzbg17YJB6buIqes3q2o/jI3oNOVIG6U
g2WT/r5LA6CkvUEhkma5JqzHlFSYpCWZ4G/mSx0eUt7LsMTPWLkQmykmgSbiQfuux3fqBkVThW5e
VsUBeXkZoCEydMlChRVOo6u6tOeemxc+EubIyMHEUZQ4a8EVmks/vsO9iz9GSleRhsKStbnuCWdF
1fen85EV0d96A+nhCCtFsp5eLvv8MXoKIfrPF1W7KL6ND/7TLGPvxaUZQCjITuloiNPIUR2okuo3
fC8nXrlu98OEz06P52RaLpo5qj8I17VlUyGnE0HiEX7pwXrF0j5qvl/fwAtB6KTGIVzYqq5EtQGT
zyFEs0nWn0rltaqD7QgN3HVDl7/U0WqE46RVYdfWFeGug9hApZ23GO3+oezUtyz2VhrcvmbbbGlI
PxtWvoSZ97a1tG2rer8fdk9WLNxRVhZRVu2mCBXW8HCqK5htFqAetnb+m3ScdIqECpJwV8EBkimM
qBSHChLtcpW6i/qlerZuImh0llqyog+WwYG6cZOZ3b5wfR0vUuQSjBQpjrrJsBJC74wMRTs8zXzP
6QErpMUnJsSMtUHWkbpFcYDswHlroO77Cn1OVDNztnK8TWLMLGnGU0XyKU9BNtgBCnGAZGUVDQ9q
EAEvTSGP/Lci1y9PFaGXgRFRbAqwFKjFWg9ui6jdKNHH6/s3c7gd4VJOksYrq/cvlPY3RnOnQdwu
hzPh8cLNf/KNhOjoSpWqZxrfSE66rdKW0Lh7a7XpFlK0LxVve31JFy+Yo32bvuBRZqbkZSAZ0761
Ctk/fPhVts1HSG/0V6vmzDMp3CB0eN3onFsIYaUd/8coOHbCysHvXu3+01jNDFuIbd8/TzI9Mwa7
pwlrYW0QKKdpU5Oe12m2iQx5QSl6YQJytpx8Q51u34yfri/sskWLjG3K2sBfnu4mws5hkcQj92fu
oGwf3ufpsEwRZZIN+zlyHNi45sBGZ8DxP1f5y6ZwG9Re4HSmz1s6RUKl0956GPdtrV2OXbDJMogX
1J3irLXqVpsdYj37jkx7gkyEMorOE6UlYbkIOptxpUrGvs7/0NCaqJnKzYxsBbZ+/ZsbK1gSFuk4
oa13iWfuS/nRLeSdVrHAkKdqHbzWOaL05tw79b20chIrBZPCYdcGszMVF5P6dqXeVh/VcUnPrIdF
pVoAJEGT0FsnSzoyH43bwXyGDz+8C1Zz/YyzDh8cwCjHQ2mFmLfCzJBQkyykdIzbkZ8RfKy+dD8h
V99Vz+UH78l6ztfxl2bXfMgeMU4LbTXb/r74gY+MC/fF0Heja6oYNx+QxHPgD1EWWrjUqmV7B9Hy
Y7+NXzPIJn/M0Yece/W07Al7C7CGlFOEZUZaotmV45v7vly17cJBj6deldI6qNcuiq8r9cGccbGz
uCtYFO59OR4GLcqwWAzOk5q+KGOA1GO7Kt2PI/Sm1/357CY5NSa2G2Un9Qu/mvyZKTC7XNtWseod
eSa4z1kRPl8sjalbRiwJVRQvLLlBvEWmfLu+lLOYJyxFCAIdyGQtMScH9ZOtWiMplzo3WtmvywSy
nqJEIqycebBedEsQ5zgGpC/0Tk/DLALVJX0x19jHNlLoSIoY0UqKb/25Ia/L+/fLjhACgjhW23G0
jX3gMfak7XN5i4bn9e2bW8v0G44u4C6LR6XKHGJo9oIM2UqDhdFmwCo1NtcNnXVa3iPJ0a5Nv+TI
0ujKWlbRL0M1ZiE/Od/qD6m8CO7VXfy1+da9QZ5hQyg8l9XO7aFw13dG38slffB9WsGd3EGbPIkE
vl5f25wR4X2gFYoX5gYXkS45azuAZzz5Aenm+rqVfxGUfvmDECIkGRiOo+J3FQzV+gEVS+eL/Z2X
j/lJklcN6rBzCl3XvUOVheifVSC4eQoY+yLbas5dbL1UDBxEcziSOTNCoBiHXPdjj49kePkSSktQ
wG8p2pdOObOFZ+nme7D4nx0863XJjGGF2sCHgisbXV/i0TQYvoWzRJYmOcrrH2xuWUKcqGVJziKb
3av1b66p3+bFV17/yw7NkOuGzh/KoJjQcqT0ZDI3dDaZneiplVZVb+x75vfCdpk8w51Psf67067M
xQc0d75ctziFHiE7AdzA/D7zIDS6xXEvfQBGXtIb3jvaekAVQObsXrdw4UxhYeoTcgNDuSg4uwNW
XJMkLMh+4VKxi6vNkEHKZ0XG3NU7Y0rMcZCjbHWfIaN9MpH1FutQRckh+PkfrUfEOdh2LAcFGJa9
rCLUXZUrs8qXKE3OePjcWoTrUA3BNWkta7EsJLBoPMjBl6ydG5C57HAAXWjpToOGYjnLdMYkrQvZ
2EPGvXc/Fj1MEbzm9RW6XwzflcVCrRdQ5fw7e/jLqhBns3GQM63HajZBk15q482co+G7lHfjd79s
CH43DUCNVjYae5Bq9wbKK4iVW3u07j/EG3tVrdqf4Rdjqy2TjfpVrhfOH9nXOdr1y9/w758golx1
F3iFUgzGflAa3qfOiqdpnL1e38vLJ/iXESHmZkrhov/JOjvp4+B/Ges/fu/vh+0bJCLgVbAV4GDM
aZFH131UyG4deEXzWIVjvGJY8IfUy3NzhmdfawoOE+4QLriJd1qEotgABpW4UtrHSErlSWnelT5r
fWq+VDT6DrqaFghimU35KYwTyqGJ3lS8EXuv++hDAr4cwTIni6BTAJgPsdp9Vszc6JcAMdDvy5lp
/aTlQREue0rWwyKBZitdJFJVS8zcF/VMJiu+AKa1gPdV0XsirYRN5nTHnEbLa0+P60dfjceXNi3a
RVgWCfVMaJpTJdlNZJ4zJ0rMnt9tQh/CreHA3Cde8FrcJFnhaPUjEb39oXRhtwQHGyzSbhI3zrXx
j0huX3vN2F33DtHFsQsz8sR3CUoC1ImQ2mLSUApZ7h4zR4nusmzMl3kdF0tIzPyZV8iFbZ12FB+E
m5H3nODoQwyishuNDjprOEd9t/0hcaR0TX6ptfHBbeL2N6/9aW3HBoUQHBrQ8Baa1T3SPfHXXSy9
OInZLdSBYayqcn/zMYI1FgXDqQlGHD0jIclQ7NwMPbnvHh3XVxFpKMNn0+0+ZrHlfq/Kdo61RMxp
JnMwHIHPxh4YCsFJuV5UM/bS7tGw4AXSBgT6PGjgoLOPXGQsC3vm650lvQzRAaQDpwqmjeaQeMI9
w6hyNOC0x9j6GWjeswGDZ5TrN5FM5uZOQiT2ndolD2GR3+vhXDn+7HyAoYOdAQ4RECowPwtRzClt
QwqZs3vUhvBzr1febpC9etml9Ucn14oFXMHWIsznOJjOBh1Y9Ynd6TMcRc/ONbt46DVWHSqf+kHf
+IZ210kqE6n5YszqRQUYt6zcXdgpgGB7jVGcdCY2iDeEMbGmMIMOHm1iUBVRMmVsy1IwWuajEcn2
KtOMdNFVw+8iMt+t4DQULBFVZ6jidKUKX7echtQeY8kttmmixaR4THBcjzdn1H4TrS49P2ZBYd02
ZHEGx7IzrckaKXjqe7N5VRMbbUS3c+WDM7pphnp8an5Jw4rRhjjIfETI49qGD99K8xcPjswnuQz6
bTjUO6/Kos3oyWjLhFL45xXwv5zs/5iGOf7mDFx9qb/814+0Duph/yX58d//2JQ/0m/+fz3yxDhn
Yef/+ScLu6Ro+j9RrZ/IoIDVWe+x/E8adh4C+j+nPgKPIBmphnfMbQqrv//f/5Csf4J0h+aQgSWE
BShjEiOrrHn/M9X6J9ydQMDABGv8k0rf//0/JwwElfDvx9zo7+M/v95FE9Z3UsGYBo/xZ8AaQvZY
h71SB8ANH7qgcTcF6cld3YVAZFuOZ1R27UPT191aUWp7AdXWeNukWbpW5ShedSVyWqGR9yveOhDe
6L68kUw9WDRjnNwWpoxwuR80L0FiIiyRjh/LvnkthuBLF/bNixs1+lY2ePRJEsMKRx9j2nQvS4+X
JYAqWRZxgHuaMUqT3eN+Oz2kXeE5GWehf0DXyd7Bfyh/zinYQJElbd9/qMxrw6sC/1E3g4GHbjY3
1ybQLPMT+AW6BWcVlystFXFu1gxMJ9RyRX4Y/XbzZhdD+sjsfJjdtJG0Tu2y3yi9i3yVp6ve2yQT
lC9b260/yaOSPYVdilBmZg4ozdYZyu5JBIh6AeFo+tZkRvgNip7kEGpRc9tplaUsUtkId73Wgd7w
x3DH6IF+X5ZFhnJr5lSIXTVhXy2KCpEGRY0dYwGmNbQIwnOlEaFs9r5uojBDdnAdT+RrQvpSFn4z
KEXZPySGoz3HXl2MC+gLpGaR6VXxUwl8CFfaOO42hD5AR33n6re9wTC/WjgLBVQSCLQhCf+wKH20
M1eE8A6cfh3nieMIryNCBzDbnzpGGAWhE3eK+hDC3fIljX2UhywEd7ZGMejILnfGsI5KzTuEXt7f
xu3/4+y8ehxHgmX9iwiQRf8qUaatpB6zM/1CzI4hWfTe/Przse8FzohqNLEHGGB3scBUieUyIyMj
kK3bGoLyK9nvgBwfaTGXbx/7K8SV67drnpeNhyG7hD5FgttlClVHtWvFVd0/VZF8bebSV+ess2Ov
69lvo9C3AOoyxyj0VC/ers43A/rcy+lJJfnYVlVPMGQonF0z/BSXZXNPWDH91kKh7MJJhWuaJkq1
T4sm/ZwmeRDhXdIkFt+ik5sJ98/OQwUPHeZUVw56M3VEqFlJA4lry2cLLVBP18YGiebMuaQaMmoY
4rg/RjNHAGMIR0iTtRYZn4zBSV/ttHqNTCo3uzBCtp4uzdAzmqzy+oRi9QZyPaZAtY2X6xRb5S82
XuzxDCdrAdQ7+5drg6uXBjjCfSpI1zukmnqRy3DAkrrNm28iHg18TMfMrJisrmyVPKr3PuUzo5YF
FmpTa3+ywjJFdsNOI9frP2dbvZLJr5Ubbd6YVxc1t4jN7qDjn+SUrrDradV13cR94Y5PWYE0s+JP
4ikerdTzhd7epb06bXGT6e+mvOu/TlNe7kdp2scxidNvKzOZA/TFTOYWEQS44CNDslqEmFg4BjIr
FPVJGXJqmH5iBmgA6CySrI3Wc4n09jLIJdYeuTq+ksVhBpzXfMB4MPNiF1ucpU07Dpb38cyuQ33K
bmxtwj/0pKB5wpaeJ/5XDNroSRMkjd9d7Dj7UQg+k2OG8VZFa3UbD2IlI1xoc70Nh2DnrH+Mawqx
9iLkVVqnCrCV6i6pKL/xCqiHqnoKZYUOetbFnizdCGvP9pfaGsVRV7+V7r9AXRTj9AmZmKp2ycyd
NebP8h6ZFW/AU4G4sLZCzGSxOMpgDkgJWOqlHvTyuzEk4T6VVXb8+EvfvK/ABwQuiE6Q5hCbLolv
iiLMuC0D7TKqCGp2daLs6jJFkMwn8h47Ks1Y8b0Wto+dNTpbrzLts7VEa/4pf+9D5jCHSNC3cGoj
wFpkdpNLmFBn7XhpB3c42HVW7HtDrXe24GyEtvPcufaTU1vyaNPBR6tI5+MOGj+n/L2b3HchN6h6
N219w18TelokgfPeIAEBHbEdlgP5quXcZG22IvGTi5tp/TZu8IiNnIGGBAOHqD6MdIADiv5F2Jgv
sYbmOpKi5mNNHLWWRyyv/LeZsBcwqeLd42+5PhRGkA1DqurJRUu15GAGiPfRiKh5jvfcmdQ48eqT
D2ZqUBTEvWZtjZa31nL0xRkBz2p1IdXkQmdGtdGLWt0NKg5ppC/lF79EdTjKaMRCLAXhWQWP9EjP
9o50g7UNe3M3oCHKRkV9i5gZlZ3FZxhizRiyQQkvdlHRF0Ww7hVD1hz9Vs8vmcxyLwih1WeKn2F/
9z03m+81JcWhspovfT3ZZ0k76ZM1DdO+D5M1kOL2PM0Sp/NupjLBu/y2n/66uloFSMu3ZXTRgzb0
Bt+uLr0+Hc3BCh402fP2VGr7LGXjPsAghFYQFGtaBfOWvDpOTIEWObASm+SChOB6ozhRJkMd3/KL
avjU9E31xQjGfEfa79/VjaZt8tYPn53SLs4fXybvLQ2sGEChWbOLXOh6YCQDzCCdfAYuzXqvt2yP
MI2jLRY+4R7sJlnZC2L5gIn5lyLpTRiCTi9EnOsBx0SmjVFJeTHdBGaGL/u70sKPNihT6y5qynFT
1NjQpi02gHOD4raanOjQq3j8tUqp3A9q/1pK2e7Hqsx2ZtdjVwkg66kyN7y+8MfXOkwtzxyar1ZV
aPvA0oMVFa53vxlRLNCWAK6+CeQi+pOrqI0uom2jnRLrkxcl8pvUUIjVUsNYyafmL3KzNyzUwsHR
5md28cWcQfVbZUrkpQztz7SfdIcidUJ64sJ/c+k+5q6+xk+8fV0R21Qx2BPkby5dtovE1IyjKQlV
tMmlWYFu+OKbOsNHPY0dsLyRjojsBuHf/MV1nl0zf476qHnMm/ZQgTzuxKZW+PL/daPSQEqqMpsv
zq2kixOSBXYXKjl3iFYPztbI7a9CdJepCTVv8vM1n54FAsQbwhdwKEXQnEoWRYxxvU3Rto+bdmyi
S6ZMZrKtEAZCYMoMhIpD8FT9wlz2DGa9x5SP0CsRdM9GAI/1Vq3D6dBhfNhshHnsgtH8QlE3+cHn
NtfUg95mcb01ZnF8OjFnSUPElxdBF/lAWkb9JGGgp/qpG7TpS9P14V3oJtQrMhB5jK+TPMFanIqi
JN2L4l1uc9Y8zZL6p97s2mfNTZKfDsUXEDsNI6K4tlrDE3WmP2UQEh8DSxkvWWKKbx+v6Jsk92L2
tCNg0e0Ct1DzWSyp7fg5KUgWXJJsnDZ+6ZS7hGLGMXMnsY1aTffIMMQ2bSPhBXF88MdefxhrPI0t
X3OPYy/wec/jY1XiJS1aGXqqholoQWnHCm17I5y4vxfzwzYozbautWkbcZ+6g+97RmW5m7wzjS0Z
+W8gauXerF4cK4s/oVxceIYRD16ZKJ+CLGuexiqmyBsPxbHHN3dfZlayHRsX/85ENgenJTFa+TY3
Z57OBkyL0Gii2Vg1F3mQMsZqYA+Tch6LoN2ItC68zJyiFTrP27OyXAHyLEphdLkTuC8ScjeotVwb
0uBS2+XoGWZh34kMr+CYt8ir6H3aFHHZ7GpFmz4hRqWjMBq1J5pgP4d+Nj3Rz5jfJ24CNdsofgg7
/dLGru3xzn62xuG736fhbgrSnVqX/aEUjX/wBZiT0bEkuOeVKynITfgN7xCJMlJ47IMxf1/8Gkdt
x4odpZz1GkvDqRLJ2Z3C/4+6XqF4H8JbXGEomIDwo0RACW55OfpKAfilWuk5ijhYfmcT1QYDSbue
nYy6odEhtPeolxWek6pPZmWmK++PdvsiMAN+IO5P8DcIca8vJ7WBgTmMZnrGmeJzVBwo4Cv+uLH/
lXjTl429q+34QZt2Lp3M1Tg86qV76If2qQj/BCLaDtJdAVAWxM/5umRGlCNRMpsdaZbp2FQmvkJd
KT1PQaMfdWrSG22MxH6Ss198nKUPtOyqn7uyTLl0ary4G2vaqj72gKrTjDt9iDuvzyf5S6HodT+m
Cm5IgYlcJ2QpAq7Y+c97ZX5MyF5osYH8vLw54TsYpRYb6bmDz7kb+7rfRi5cs4+P8U2WxGcBYQaO
Yxg0Huaw76/IMlGRhhlNPT07YVcf4rYPtomm154/ts7KULdBCcZ8c3hNT4TOvy72RNhFlpr3rjxP
URp4YoS7HfgIyke2kNtYV9dW/J2f9r/jQehePJDCkLLqrCg+y8S5i5yOO0BvHurYPYaGtiv08Clz
ivtEL7YwZjaRgjlzduj1ceN05X0wrEQH86+7vsjA9+dXBJQfS7llT3iQNg06llVyLmI/3BQmYJch
8Z/Mu/AorJgYMXKaDWG+uZXKsJrnvTc89XSqnDOISDp8vc5m1WVJaQ7yHBnGdLDsqvrkj6X9ZOv9
fYiMH9qBQn/qDaWFIqK1UE5HbHwzJXjMuhqCnBJl4/0YV9oxUIEmMh8ZeaUYgye3kdFjo/mfP96X
t+kGKkwIWKBuQsMepYzr+eaF5es62N65nuijZQXhhnfS9DI04rZBkk372lZOuZOv9Tq/k2uBXYDc
zBJCgAf6fIf/dSLsJOvZH6hWgCuO+x4hts4xpi9dJ36pTjD902husdErVd9i8OxjxWCmK+H07cZl
BvNO0ebQjjrt9QxEOdB/0U3h2a3rl6yoxJkmTOSGsixb+co3eDcKNTysZHX82rmlY3EmRyn7smhz
hhryo7TRjlCcWH9qlbx+sNP6uUC24znsWq9AXRKZRC+oYPxRR3hu8Rhf+d3vrLmGyTxGQFx8iOcs
4GfR29bU6mN01vFnpVs+rp8dKzYvwpm+RVV9rKws/aSmiVxpbJlXdHE0NUyLZ3Y8IR48+evvjahC
WdqilmfNN82DYtF24YrO9T7e0bfXH6s5wwvAYpCJ3jKav/YV3FN/ivUsPMtq6O5cGfRb4MdiN1nG
p1obVwwZ3tlD3OwGuCMwLAjT/P//Gs0orbinT0eeldL9nGRVvB8nYFWAhP7u4991+9STJjuU1qE1
Ip6zLE1UouyHGpmsc9drv/KGpmrNF9VXZIN/JmOj/oLutGbc8d6PY1A0PzV0jxD0uP5xeRmlopdI
r2hSVx4tvf4aoMx7TCz198e/7Z01A+inzormBQnMsuUpzIduqnmbT2Ukun2RNNbRimjPEH3xMMKe
WjkA72RLM2bO3iBEmckKi+OoFYkP1iS00xRm9pMptGrvhNH0TNELwMOMaNaU3TGM7emR4p1zX1LC
+ua2hVdFpX1Xhb44VoE5UWKp7OBn2zTDoS2GP3o4xC8QSuptOsXRCmHnnfXnqpo3GSGEy6pcL4YI
kcW1aLE7VZVteEVXyIuSG4+NTbCZVUpNIwaalh+vy7sfCgYEtXMwS/DTxZEd/ajImrYUJzPODlBY
7pv6c9z+0RXxm4Dq2IToRI/+xkhTLJDdZiMDNB7ze8M/1Fm6ic3uizMpLneMtTV87Sj7duVOuf0q
XCYgIjOxyKaxffFVUh+RJtS5grPI1XPbui91r+rPpXAeDbVKX/qsDFfCq9tbbM5TOQ5zcgGiu9g7
RVFjVlv6wRkgTW5yN3OQX9faw8df/ha6RkLhr2GWsENGxN/nlh2crXIvqsaL3eS+M125pbz4zUqm
b5PTHNJAeayM4V88RNaqOKsTWHxZc4wCPerc4Mzu2Cs9vCEzctUNSeG+LcS+c+MnJXG/pf69T6dn
6k5rzhm3lwJhCbsdKQnuLjCY6w3f+2VsdHrO7VPqCGmhS5mO7R8twCE8rf/5+HO/gY3Xb9MM9LxZ
CFC0uanrJY0uo0iowVkv5YuqEYQlBYLnY5YKGj/0fG+MsvpD5hI8zGD0d00tnYfGsLKjUXMVxzgT
bghz3Md6DNQ/siks/JQSxZKbwil/F7UPxt5O5Vfwhb5G3DA4KHaMzKFhDOmD4oZh7PkIR3pIH8pd
FAhU7IZkfJJO6O6FOcbPwkmKvd+l1r+6Uibbphj9bwid+Y8Oi7Ry1by39pwo/COoL6JqvgxXfL1s
3biIonMLK+reSqff8NnKe18oe70T7b1pdwDwUwSyZQf5jnq29qXQi+PHi3Ibp1BkJa0mxcYGB4/T
6w3QqAaAb6WFZ5NtiKx5/MedyujQVX38SJZTelrT/kqTRv3zn8clgIASZM82lzx91+MKxDODrO6C
c4B97EYS6F/yFtMIfxRnlSDubkAg/JjJxl4RfH4HbaWOB9xI3kZIQWn3euRcgVxcUlM4q4LaHeTG
P42fSi/VRVJsy4AOoSLp/Xu3UL6qQ+NeRjGKA4xseBJNGO7MOoIeVBgn6diXj7/JOxEsuCL3K1Ao
srcIVF1PLVKQZQYjck/SFT8KsJBt8Y+AHQCVHsvpeIg/WU382Fpkm71I71s7/l0j8fo0xsFa7/A7
N/CMuAB14mIGUXzeN3/FXDnN7JWFzy1mifHww82p46r2FK/sgtvgh8IhTwvBD9i3tqwF5UkE6Iu/
1SnN21OXhMNjLd3q0HeVFa08Ke88YvhZkq0C4XLRLbm4Ipv0yBK9f0qB23ax28l9UAbZprStziv1
vNsmhVjTSXwHO+KA8/Vm5zk8J5YrmpUisio6w+jYRzBwY1SGua1z1PxyI/oOIdjepJ0VHpJ25PqV
mfA92mov+uSER9SKSjRTK9vd1k2h3OMzjTlU4ah/6tb4urLz5nt+cTXD3AOb4STir6IuHtypV8pu
UlPnFPRWesxFaUFXnuS2qUT7DxfIj0zTi8ehGdV7ZuXcOSW20rINf67MYx7neh6zK4ZBMYTYkVLA
/F79te3cmLaipvSLcztlxT8WajB3JJCSUKzqvZECr2eRrB2F5X9RjLHfdcTxXjcO20IZMi8txp0Y
pPnYK8jPNlMS7YcC27ZsHJSHJAnXRL7m2VzNFvSBaBHaKrrODqKl17PVTFDznMvkrJZDu1WHCuS/
kV/caXK3w+T+5y3McMjtc08TjBFYLz5OTKoALVYPSKFbCYtxSveD4pSeU2XJ3gqz2uPRTVbuy5uL
YB4UdjWXAK0I9jJCqNjCNpqRwbkHidmCTSc4lKTjyjP0VptffMr5VM5AAVr8eMRcf0ryVlT51MI9
xbU8AJMAa2cbNBM2bXvnRsgWBLqXBoe+/Z10D7lyN8Tqqeu+iDynzlI8KEPsBegDDVF/yEu5N4sv
GMxujKjjn8bKZG94U4QunGmiXi4vC4rSAtCpMrzOyjRXTg2Fg52ddoiUV/Iw50GfodHFxyRqFW+s
3Bd7rM37LkWXOUt8alfqoGZA/ap9jOC1362cnps7Dq8ilovVIl9GZXwxLzLyuB/GMTi3VNP3QeVH
x4Ak6Y5WA/ScrfhoFFSDSRmCZ0eV8oCzS+8ZfdgeGmhUwaZxnBZ5Xz5aM0a/A6qRF9hg0+Hjad6c
GoP3bRalAKidAZt5x/11xo2gqBot1MTLSGl+n2b/Bkin6lMGu7tPvY/Hun1S505whmGxiOYBiBaD
xVNMtEgeVyiOdapy42RHAx6jsiNsDAr7PrRq8TDHu0buyAfUMlR6ndV/9TZCJZt64/7jCd1me4hp
8tBhJ6UJGLNLCoAztS4hiHDPrVG7h6GtJ/QL1ACQEvLQS4s0x1PVud8xfReH3qH/385LoXi0YrKG
5ZAekIP1UZwt688OlKCfRamABtPQVZU7vQ38zeg6fyAtI/f+8cxvlo2JAyFSgyGK127SVCPG40xT
feM8hf1uGiJ7q4j8QoGO54IC0H8fDOYmBTmCkHnA62WDj0W3VWUa5zSOx0fLzLKtn1FtbHDVOCL+
IFbGu7nl+HGALwaeZpxS9sr1eE3GBkz7lh+HS92mEAiB2Z26dsu9Owq7EMNzdiK0vetR0tQqSqey
jDMSa8O2K0oIOK5ergAKbyjV1V3KDQACyDOq4sgIsnQ9DHRpiXTjYJ9TTXSPqtK0X/I46L227s0X
R8/UWayKDEPaE3L6wOw7TbaT6dkid0I82Cvzh+HDBNrWoRa/5EQowWYKR/+P3Yz2N2es/U99W6EB
F2Sq1WzmqHWbhGA4pHJqn226oXJ2ws6DZztO4y+QviH6RENdVxsk6+p95md0kqhjHmOO65rpncQP
eBMo/PcWJmfxww27Y6EC425dv6LhdwpEWGxKC+HurewS4VEg8XkAoWDG+L/ZuaY0uyIetL1vJHDf
iyAagk1nJ7Q98WwFK2f45iTwUtEECCOQtBxD1kVsTNYyhW3hqmcjyqJdDQ8Y9b3aYFZJ7OkUGlY2
51s/9dWCwqvHtmymXxIso1p7vaBNasZdk+B5q3XqvWN/1zr9tWmdxyhMoClXm0Del85rHo4vfRJv
NHjepUyOOoI0vrsFMN0JvTkKjI4U+3fd/kmM3xSFqRUL6sLRpiiTfUNVOfIVLxEXnRoFYgYPBYWk
DNAuVb443dig8a9dUIHc51q2UxPFa/qV+vhNMjD/ylnPBao6wOGyP6MleO/VvsCYcuzI9EVVPw5B
mfyKpu7zx7fLuyPRKvH/CiOUdq+/Zx/oYeeExnTqpD3+Q5H7gU2d3U1Nk+w+Huk22+RHASjPTle0
SNy0UMEI1HzLLadTbg4vUW38rJPk4lgQAfOuPkZdrm+MsfkTVdgnmvUmkcm551GOw94rHAB8tVzZ
TLdcm3lGPIrEkYgzkRJd//hYiEgdVcxSw9putnErjLtcdOHGbgw/2ECXK3aVGKxDmmjOo+xSajXW
fZ3StaAPSubZGmhJZxXOs60Xwsv7pFopuN/ckrO+JM2ShNbMkXv5eoK5SvJn57Z2UiZX3plOSQQY
1+eVhZl/5vWZgoXHQWZlqJPQGnk9Ste7DU0YAptj8r69Jvo+5ulMzLueWHTThL7zvc3ds5674mgl
0bD1JxWOHA0qBysK6VZtitZ+6kL/Vx/OjKgoClnKWIs3nWKkK9vojYGymC2VQzqgeBLhIzuLMCaW
RqEZodKebItXsHNldLCNyNyniB+WZB51cu+ayvgU4dKxKYxaPZDBI1afoWztB3p1TpCPOqR6ZXFL
waXThgyBjarCGkSr2nEbFuhsTFqbbjsK7BvcEYND19qKvdGDjJ+UG8BmaoJCr5GnB1ef9m6W1j9j
UeMKDRXEvytNP/CyZmwOmZtk1F172oFGO9oDI4g79nm/CxtZecMoonuKj7/TMWoPXaE3n6Kxd/ZY
El6cUXPZiIUWvfaD6p6aIs/3FPSHnd+Zz7zaj7Uu3UOrINv+8XZ4a2pefGCaUtB4eEs+idCut0MR
V5Ea681wsnLBy+aaTXAJ8DjtA3+C+F+qHpYmX2tN+s9U3+1TZBj4rapWdK6m0jnpBVlnm9rRoQyH
+jBhzfLQtCEtHXUwPBfwSx5GP7Z/Y3OiewD+6gar3/rogr6ubOybDBqzmjn45w/MH+CO6x/SWUNs
jmHY46TTa7sQvxiP7dsdqkxTf7O7fpZNhD5lM3bNPh4qbY2pMJ+b5YeElY9ALH53s2Ls9fhpSY2j
xrP0JKS0v2pKDe/ZHpz7oSciJQAZD5qMyi+tGdSvtUKW0iLjVWt+vwlaZ82w9q20vpgNjVlQrlDi
nom3i8tuDHTRtUVjn+jik3eqVcJzdSbTfrSG8WVyWrVjdg3abLLTgdpl/SOlFfWn1ibjCwWH+rPe
+dYmJTh8kpXqXsq4zB9GPbOflTpNZ5O1eE+HWLpxCjWlcd2S+2aS3c4aAlIbd6RntahDquqpUZl3
Imqs1xHTm09ZURTuyh6+CUtmtiYsdKJzsLSb0m+uB0CeldOedKQbkTmq5QnOjTzAANa2VdlXK8jA
bRrszjVmYEg4xvBulv4cPQT7AtsI56ShTLm3i2x6JYEIniK3wF4lrlRPVlq7Z/d3B2OYSqS9je5X
G9r5D1h41Y4bVWwFLk4rH+LmAQFAoABOXRoe0G2mMna6NDI8tk4Fmor0IObWXSH6NZ2V+Rm62lpU
TeZkm1oxaYqx5DTpWiZVEU3uyRXNU5cL5Wsj+nt6GbV/P76b3h+ITBEAESbFspAq09BMuhC3UzTl
syeEKvOt7Yf1oaiFXEnNb7PT2fEH9IVq+xtIPn/av3JzPGX00RGJc1K6Mf2VZVK/kIOq360K4xpX
TuFjMkbfdAVFx6HM5wAxdT8F6mhuUJ2pXxVFkTBzC+s4pmPK06LIb1audEea04NuowMp0glkur8/
/kI3b/lbgzClbeGy8bkAr2c9tomDgWjjnPDAQHJQ1eqNFeFzBgO36x9jZ3SfFDMbv0xlvGYndAO5
MPRM2WYjgGdwFK6H7nIzJNHDRNdpJ7lT+xd7sFWvR3yuaqxwE4/+Gvr03o+1OeozyAO3f3mlVWYQ
6XGsOCdOZ+xNnWJ5XZEFzywrvot054WPDrWlZmOFwxrCdJta8nPB0OmghmWjMovrnztU0g3jvHZO
TTRqn9QM1TY9RGdiqpz8Ke5abR/VvrsfnQo98sBxJs9MtHyb6XWAe01J2BCU3WNvVpTqylF9RaiT
NpnImtB4mdqUDLIM+XQTHZFt3KiPk4nHmCnDDsNUXq3QH7EeMclZdxONnMemCe23joRgxyZoaDca
k31XV+NJwb0zAMzBQ0oqTYcHEi73XaoYmwLnhGkDSzI6VmoU3YcTAifmRPew4fh3flYWdzLomieJ
ydk2L3tD3wBwRNvUGcat1ar65483r3a7oPTEz0whsn76UZZGkpjJaVHSxlgQKrqJmVFHLyM+UU9R
OuFIZTYi3jZ82gdi+i9lk2hb2ViRhxZOd0es+ClqhNyF9OHRx9rCE/DTvn6yfSPaqZpYIyvc3kXM
FY4C3EeANW2pLaV1VqvUUUL1C2WfH76T7fSJnu5gil4+/iq3jxlFCGSDZs8ZQt6l4M4wRQW8n0Y/
adOZYBWSam/bx0YUn0dLWwmZbt8LBpiJo7yZkNWWF6ydD3moJyZ2k33YPWt1Y27TblC8//yLeJxZ
JKB0KDhLoo81CIMqgqKfylEQf3UtLoZp+G9oYHpg+zAPPh7unR8Fl53SPlc5DJyl3nCppS1mStQp
J6Wnzmm3PiU1v29X1umWYghIy+9CZwyTRNghi3hzzKu+tcgPTmoQvJptCIF+9JHur9VGblSreIjG
Qe6nIal2SHgYFxHGnz7+pW9xxvVLTE1vpokQwcNrWvrqJkMz9Vo56admiuOdnib9ccoi59yY/gU6
xfidjjyeBLPKk69aYZVbC9R+cOn8buWoP1Ui/Ccyx/6JDob2oRz7Ya80qnPQkXvfu4VfnwMtDzbh
ZHR3ftID3HX1w5gYmyao6NOuRbF1uvRBxrTmJBC2850Nj2ZT0cHsVUEU3stMy9dir/miXfxmNFmo
Q/BOky0vk+QqHMvKdVvjFKUt0vu2PTwmOSGWHifiFNhO+U+luGcQKW48KgXQGjS7+/7xh79JNYgG
6N8j1CKJpjt1AWeaIepCVarrJ4fmpLvWNHHSpr3yIU+d1kOD7kdjNtketvLJKkd9JVR55ybCSmyu
u5HHQ1xZRPa5JmTU24V+SkLzUXSNSDZ5hgu1UUFJ/vh3vnOUyLxdC44W9S/InNePnmZHI7b3uXPK
+zH6N3Cz17IL1ZVd/N5BYhmJI2dBIzbxfCP+FXopVqEqCr4JJ+SlabBJegWGI6/fLLRICamWj7bS
5chUZfbBTP3fZUzfzsc/9J2XCFCIfgo0qwg1zUXuFktFd1o9dU94DTwKY3wWY5peLFDr7Vjm6aMr
eRJTnFc/Hvad70sTw4z3EE/PAjHXv3xq6sgAbXRPeRpr+8INtF1QYHP6fxgFfw3uejYrHOHrUVIt
7cKq9d2TQuPpOYnUR10bksvHg7yTE9Eexvme2/PnesniE5pt4NbtYDmnItHPVAkxRKWB514Pi+Kx
sIzyRc+N8cmwu68yGNSLGabm3q/tep8YWX8X20Fz35rNygN3e1AFkOrsRYOVm20v6bqlNlIzgpeF
6934qnR18yBL2gd9N+/kVqoNYmFWT3u45Aq6V3zDWXmLbvcVr6vL8Drt83z/xdauHDXQYo2swsA3
8r7P+tyrG9wv9fhS1kh3Z5kHaLlGbboNzekRILCa6y2IJCxfpiSMVGcsNftkT/m3JO6gm6Fnkffy
hdLtD13pupUraaEMRl8OKP3cbyv4iXNdYLH4cRdrQV0p04nYrD2MlRkdCndCtmr0qyfNCva2U2kP
hoxyj16FdOfgB+P18Bi2FO7XjLVuuSczMYFInRaVWaV1mRWpStGToHI9t0Vm7lTJI4URvExfYyor
D3U2Fqcmc7RfqhtgCwy5ZJxizx0GqEY0kOtfDRWJHeFP6a401PBc6DpQks67/p8PpqBZnfkRqHDx
LRt8ZZRWaimIKTUjss6Wmz0lbRuuHIE3AO/6wRQEklzg86MF/3mxNpCOW6lRLTsFeYrHaxji4SKj
ZtinY/MQxmnmmc007rJWFXtXbz/VE8ZNheG7f1ZuiHe2Jc8ldtJszDkcXGSMvoIunygU7dSPWnwX
yCm/KwyTBAgISSJnrxTGqx+OiANnbXxIans8R3p519I++L0OCufJLRCyIeerSGtG3JLvApGm9267
llXf3hqEFmjsA+xAhb/VkaXgWytSs06TUKbfQY1+Ut5puN4Ym1G3j+EgvyRaPb3mSF+tbIk38OR6
tRh7lhdG1oOC85JZo7STLnt3sE7YO2zARB6bUi82sYuilnI/TT+r9FfZDT9z6WwgqN1lVnvvAEhs
sok4j3YWTGwG+WQ39aZzHqSFqACuQLWJvqT73+Qy50PP3kVsAQotGlzgJtfvShjmcAOD0HgOHeNP
1kXFc5oEhecaXXj38da5zYnm7IEO+Dncoe9yEYeogayVtOgRm9dQHSzxQdj3iZ3vaggXuzlxXwkH
botXjIWyFdwbokyXzoHrn2aqDQWRJtGfq953gPlT46AkET29UWL9FJlr3ltlFm76Od4349lpwg93
QCLG58QKFWzLpb2vujLa5tJaCxpuRMfAemgUB4tgg8yUoTlA/Dte4nbPR72xToH/DCmgqLCLH8Of
ofFNSTUvQnepi62HLssesUAftujxbGLxb2NOFyuoH2rlaDlIHn1WaDpWimHjqs+VeIqci9XBuA0T
EnHdq9x+O6tADbBwh/rY5IdOsdc2+zuRH7+EKBoDXkHIsBRcJbmfMos/AGzh17CaHQumCkc32RaX
wHdir0ar41trafUWYariUBfKSofN7Z1EJoFMFgWDt1xxsbMQARNuIC1xsvpIeywS5YK5/K7tjSet
K2H7Rf2Xj7fyW26wPODsKojPkP3QF1iEBIHWWFU4BGTDZnpvmNWuo1ARYhAT1/Uubl8c2P6GAiVd
jfbTmG3bEGqkld+lZf41UK1tOb0MTrFVzfvQf8wNfyOV4jQOuyYOt04jjomOZRHe7lnz8vHM33lI
+Fb0TXGNCLiSSy+uUs3tLIx1cSKtHp5DxFVfgm6Q+PrU2pa3jAfe7oKdaSjqoa4Nc+dHIvLqCSL6
xzMx3rmgAXg4BhxQct/lkzaIKMNTLjWQk5vgHRgPEuPEIhXnOOp3bvyiyUvaSs9RwmOJOiaHCKbA
uFPMcgdmdHbDvQiVc1d8HZR7mJNm9VUqh8pEss75GanPJrJ6xfl/ODuP5biNdg1fEaqQwxaYxGEA
KVJxg5JkG2jknK7+POC/0QxYg9JZuLSQ7R50/MIbMD55M8PqVDn5abDULyK/M2WJfyX0rbjZD8FT
0COthp60G0YAIdrkd6Aax0qdX+DUv6Y5Nh9GSx9klqwveec8LsoBpC5bHP53reCrHUUe/K7pQoUF
svHlfWAWS7Ja9rJfI86kS1z7c+CayVdpHLyO0EdYz1P8RsGvodmIvYUmMLZ6iMb/Zu3riNlU2PtU
08YhOpQhrHmY1EUu33W29gOJPtO18vQFPQd/xqKs/VygLSQbp9sL+kHygLgEzAhSTK42zVqS/j+u
NHRjEJWru9nXI2N+iCQVyQOyxeesDLKDmNX0GDfF8NgVQXyUpToAjJ5kkwufuttJhpzeW33a3UVh
b2+RFdYpGgAGIkluWiTAzGsZ/qFPtKkEEeyPrTjHWAq6whyMk2KntjvjS0JxN2t/EIhOB4K4/neb
z+JgzLHsOk7xVgTZ+K2vm41L5KOLk6Yv3FpQDDQu3g/IH/M1jGqgxymUNmIh5dzo6nfC2wjd3cJ5
6bNIHE0TXyCtVsGoUWk+W5G2pbK4vDJXuw6uKTpCMJGZGvPq9e8lJzYKDXxHqCUnBZkAMAIwtu7n
KNoKNNa0/6XMQlGPnAbF5RVjxAiMwunbYPIbe+rPyG09zHqVng1oa49hgkBeNUCTwXo6+h4Cpm1B
AWVs2D6a73mFs10ep7yKpSa6R6dXlZ+OFFontQ7NF3marUdNBPLGu7Juq1NKYEuDXeKaV9Hyu9zR
nZIIu6qc0e/k7AytYvRFS+PbjWSVeqAw3JQb2jVHS39p5Cm6lwWN88DB6L7tk/CMPqJwVTuanpo6
G30li+2nwbD2XWm1D9gXVXsyqGMYNugX5FXy3LXSr9BEmGXjqv0o8kLtAtEm8AE2gJHLz8i6WQe/
1mlPcZ3tEEkIdsB4/H7WOs8p9Y3B1meNqIs8mT4WkCfrOrABumdHRlVpT6PUKV4ladauaup/b981
630L64d2MXcKWQ8P2uUXJfEUl0BRUz/Qo9yv7ObTJBzjcU7Kv879l4FokVLXwg5AvqrTwXwPel1t
Ut8KpfzkVP0/deqc40HE3qAkDzmxv1sn2V/LOAFXN2gGQl4BKsvuu/y+vggSJ5azwheWE37RZuO7
OkVvepkAZnHs7pRERXC4PaXrdVuGhAegLVYvKy5dACvbyua28KXQNh+Q/VEfWmMLHLWO1BYEIPkr
2QZ8UUu9/C550PoMlQ9iHaAf+7idbGquRby3zEx1R1UdXSntk41jvA40FnV+FHKgq5EMXgMeLTsP
A9TGSz+fjOHIEyx9akq9e6pj+6dT6w+0xxVq0Nr0UASUODbOw5obwFr+Ofzy8/645oUVS3OcNKU/
y7XbZy9B+iiByhp6vAsHbLFk4y3I+pMO3L3ofhV2TzEN7aA6f63whC2NzxWxe9Ie5+qhx0KLsvoP
u6yfnVDgSKZ8ipwtvcaPdgL5FmpuNO0hUC1//8cPduQ8L+1JVBSMUZBuA0fd206xZRT30Vag40L+
wxPI5Xp1smQZirQRySUyOEl4l4qIyUnyL5Od5e4Ud/WzNetbccAHYyJdBHuc69zm466WQq0ms5lN
I/OX9r4J+lU3mk+GlO2ENu3jKvBqtJ27/hfiEk9x+Zo59qeilzwe7zNGAM+6Fh3zYetMrG9ncAkL
2oitCZDvurI7zsXUlYmS+3ExfG1Nq6AiIpt3s56hqlGVm2nxehJA4HE7Ew7Rg+Fiu1zeUq0rwTd3
ftrr+dckTcNDXdnzFzGpQK5UATc91ePhKWnU4K7VnU85B/pzLiqiIQudwToAY+Y6Zqh9ytpc3MWl
Nf/MHCN6u30hfZCqLAB6Ll7iI8STzKvLohAGQLC6ROKc4OXUWGrw0A6a2Xi6mXwbnfY5yJtDXVDi
cxXJzD9XM7boBfnGxhuwXiASW15OIlowadQiLycstpVwSBvQi3KNOqkmDdKha5zqWJQG3UKl2FJq
W9ebGY+gY7kq6VFfN6ZAHFZxASXLFz028mpWlXujtePHrNYPrT0qD8WArkAnxni3MeNLPHMZDoJB
oSEKBm/poOhXZ1K1Zk2ye6vzEyEbe5E36rGfDOkcNDA8snaQXqJwhDJUtkikQen9LvhbMBLC8Geg
8bshc7bkcj7YreSHAKEARbEJrj1WEvwW5YymjZ+1qnkikg3OhlHlO7p0xXfAts6+T8fvt+dhfQHy
VoCJWQrPBpJZV69vO4VDVYixpxBOSmoriYWdD5pnt0dZxzAgld5JIsid0n9c/v6Pazau8P+o07ry
EctowA9mzdFWSvlljhyx0W/96IMW/hDsXAACrPHlUIv/zWTbQemPgrghANNCTaieN97Z95bE5fZZ
qL/AK7hcmbdrBSv4oKQzuRw8xQ1daHNK8zsCqIc8M0xPxblmXxbGr3LSx/seHbl/nRZKu2aRYad1
ku87ugh7Kc0azzTmnyOR0WFQA+FCodfQEkhRqS7NbD9Jvf77b1eCfUVaAmEY7Cc1w8vpqc3WmgBQ
BE9Y3FOnSeDtFWbeHIea8u3toT5I+ghCloBSZu258q+WosmQ9AUOU/lQPX62ZHmfRN0H+yEJcSkX
tuOm3NwnTZZo3tvzosXYNhsbbxniz2XSsNUj9DKp2i1mSNef246dVedG2z5R75QOgy3CvXAm+0tv
p+I0JIU49UbT+H2kPRQ95olbU3B9pDWUnJYbBpFjzpZ+jcISk7BEaQ/WU4fm8/1gq9WdqMLDGCxS
b3K8z2NOdaTpM7l58l10ZnAn9dD/WvKNT6XU40WUVtFhitRvY5APp0Io3f72Mq1+IlND4kc5nG3M
o7wcqD/OphOGcEYmXTz3TvVPNAwGNRe7vpONpPC1GsCsJvLu2+0xV/23xc6MQioxKgEnf1wNGuZo
scMpj58zTQ9fh9CBX2TEKMiktDztEe41cqrRSdLU1hsbKX9AQj3zEnMuDXhQ5VZCcP3svf8cjDn/
F52QbV3OQQeUAEieLZ4HyfkVq+23TDOO+NJi4VUV/caeXL7tYk8u3/7HYFdHkJxZUK63xLPeCfs+
QIcbpABaubeneP1JEBeXVi7BLUH56mVV+lCdxl48q62TvdlpQA7CKns11j0nhYxyY6tfX/GUORSA
i4QxnDSUea6ueJV6jghyvmoIjV+zoSd3RtKWXjRJW8/khyMt/RtSVF6u6xu+0CXyt24Uz5iH2Iab
o93lpmOvzS7JY+zdnsbVRf/+XUS9oHqXJ0W++q4hgcnJFQ97QGm9UosPmr10rwQSgsM4zt4cdJ/K
BNQR5XCYONbeCKeTnM2HMksep3mCX0FRHDskj8DGRVblEGrhA2oyZxEmG0H/dTS1/NaFcK4vgDze
86vfioyeFcSmI56jclIhgOT2p7lV833Zo0NRyGLYFZMR7PVy3Mo7P1oTGl0GUo5ks/QBLw9Qnth1
jdudeBaZobtKF2v3Ig0CN5T1/C9JR8tH0hlevhMkCk/85VDSbE5GLZDhioSV4XE7mp7kDMPGuq8P
6XJKgeSxzYgSr9uaQZRIbdyH8XMJr5FmQUIYBpPwcHt3fXRIeRpIz9haCJgsf//H3WsicghFcRDP
gRM8pWHQ+zU12XMlDeOTQEft7v8z3MLTRekCY5erBxngDqYnJWcUmgdCpOZ/hJjV3pHsX2qqjvvb
g63fFWaQ+jh9MiwHiMQuvw25VbWMR5lrbuwNd4yjfyu5Qqqri4djmtnPsdr8vj3iehNqSC0wke8V
ZlCvlyP2s1pGnT7QBtdNcMXpWB+Q/uzcXquGjdt1VekgQMO1R6fYwQW7wKwvx0p6A0JVrhpANrSD
2gSHkSrobrQb6MhDe5aGVtrZkf3LKF7VUD2N4jHVn4vxc5Q9NzWQQ/2sgGFWI8qh6XwQ0qh6tZV/
xnUhwG6oPdiphpJUsfGzV3kmP5v6HrXKRaYPgM+y7f/YcEMpzNEhvfQTjHLcONOGHTrlxK5RbO+S
yii/xigGumbbmk+K3PfnXkHlJbacdmPnf7BWJDnQckk9DEKBq7Uy6rY24wRxbuzNlPulNX8aJQGn
FfD2xkcv33T53lqLgwAwBS4n0pCrdhMy/kblZNLo51GIYhOqgYdRrvOvtzff+ihfjnL1QUVYlmYd
hBNlTBtsuqZi4GArx0SjqRWEW5bi7x3D649abNigpmMqCCr9ciEVCeEdu24mP8yVg9QEb6WtBl7S
QCqM8AQ4V8N3KQ4fOuUhj5/N4RxXn0T8ZYp9I3hQx9+h7Rvxs7oYsU5eV/VeaT4Dk/PT8meT/Grq
czb8E7YhfsQI8BxU9R97/jV3SNnjMYA5u227XfB9QF58cs6OjZ5Li/j3t7Z8DscH4fwaHA2TghrG
9Ql7P89RXjXjRZrfZHlPZisNL62DXlh8NKr/nP5uUL4gm99TjsR8w7Wi/yTHK4zM7eOTuegM/crD
r4OUuHn8m356EkFhaX5a4t88/y+DIW8HOmHGeWrOivq1dJ7sDgSUusuREpbAb1vpHb4n7u3VXuU2
i48mQFNUjKnLUz64nn/bEGNELgV6sKNF2TnKF2T4jd+tM4b3lRqFyMNnyh10Cf2hANbnortrbTm6
vIfJV7uAtGJBCxK5o/C9nLI/jnOWjDZkrmDw2xpDSyGf4/I0Ge1PLCQoFEXpvzQB092cGr8VnBpl
5Wc8UenL3Q4gToWVnnbuxfyQNt/s8Z9Z+ddRTqkNn0N66vSfEsgKHGUfk+J+bA9xYX3VC/XFyH5a
I91jlDE8ynYbt8I6gAEiTG5Ks4Mnd0X1NeQosgYz1XxVwL/WojeJyqknIOkc9NzI79HsdzWnMjaG
XbVztfc2HXjQxRwOkMNVSK5UORJnxjj5nc4ixVZTHccZ8cvUCNqjHoPIQ3u4V74JLTi2WZ6+Jp1m
PIoiLZ+Totcf264LPBNo7F8/2JRlsAtEbxRM8woYWSSJEaUY0/oNgrQF4tUHvc9tj5qZWy1AtNub
en1RYvLCXULZT3MWBOjlbsJ9PpQnUTAakreHqexyCLDjFhhi1RxlsnmlufoXCU0Ej6+OjgU9V1VK
FVp7Jt0F3MjtHVBmvEJf+yxjD/YRrTTDCxUp9OIQdOas/IqD/LdZlJqb180rWqPHOkm9foRzr82b
7u/ryGVh1vGqU7cgcbrOBkXMX7cT8gaN0Q4vMGHFM7Gv6fW29SnA1OiVNov23+25X7+H/E+ZfuRM
QSMD7b6ce3Q3KpPyuOyrEuzs1omaQx8W414zt+LnD84YTH0eK4Nm4kJxuRxpzvQ5kkKgCxaSZ7tQ
AG2E+tu5QTQ/hNGRwlrwezC6z7e/b4VxXVaduAMkEYBrQGDL+/nHVaVlBfiiKJ39AYb4lwyg4j3t
rwLRfWXyc4rafpRXA8Y35Pm6JP0uWgn9KjGVXquFwCnI9Y49rNQ7Exa8K6d1j2/UkPy4/TM/WHre
VG4D6iELtv8qVhA4fMRTY6LfoQUF5K5Gecmrxnwq9Vl4gzDivdZ3Wx3QD9aeQggoZLDXZDTX+pI5
cm51MCisCFnzPCo2FW88IYAD9Bu7bIUTZBVgm4OChH5DCnUt5jhJE1At2wG3osbmTullHIPr+XNa
JjOoS6fV/50adLqcMn2hC+CaWGZ+Lx1jPOpoK36vx+RNC/v60Lea9tdRGtwUk3yOn0fF4ppGpuIs
HzVjWfu0N0L0kQzJLccy27jiPtqGS7fv/X1Z1vlqG6ZVCXjGqGpfNDPIojSa7m1E/FylAkLXapJ+
iMdqL6utOBCMmDthDciB57WPXoS2B5iVH4pO/g71bPbSxYVlSsZx60cuz83ls44KFvk7HUNmgtrc
5Vmx2w4cttkVftt9E4h+ndWgrs96agzf8hzYTB46ECGDyXiYMeR5bnFg2ctZGX3r5OE8ZH/tPqkt
snngG6gs0EUjw7/8PVarIhdu1KUfQU37rBtD+TTb8bdsFM43qYmt134Cuy8J+0Gqo9S3zcj8qaIZ
ignh8DUWNX2TSk7//rlaRH2AJdIzIUe/fq66FgOcrqGrmoZR+SaaIjr0eTLvb98I60eR1ghPMJh0
tB/AfF5+eweOu62A2vuWnUUP3SxQ/jUne2P3L9vuesXxgAUsQBUA+ZCreydNQTrIVVFBxicnglBZ
7SvbmHemFAG0H+O/bJIsC8pY1KMJHjXArJcfNRh2OY+lWvg4jLX3cicTBA7WRi9xfa1xz9DoJXZZ
7Fiuj5rayiHZt1ki1BGGkMubl2JU0t8OKoy3l2glHcfnUHpa2lg824v02eXnqMocWankND4PGUIe
nRKcVCs+mnEzHQt0If4pa/Uk2nb60Y+T8IC6dl6naglq0dpbbOVbGmUrzOzyg5YC1RLiIAZlX4U4
ZQsOI8Zb1m+i4dTphmvHpeLAGOgCCM1ZIntFNmivEQd5VzjyXm4HZzfLXfcV88WF/ak7BQ37YnCd
CO0aBwXeB/5b202ytt/HA6K4vI1G/8PO4s5FXnJ661tHvmsKUXty2tazG2kCCF2aab9uT/YSHlzs
VDo6hCcLpJu+KYt7OddlN84ofk6yLzdAWPRoFsgBFs65U9AKyTJb3PUgMt8KpRR3QpZm7/bw67Wm
RYpkGs1yfSG/XRfm7DSqnTlOFT8ds+QtsJ1TGc/jKUi1A2hLEO99ExyR/PqRl3HiGUVv7iwsHdQZ
y7xpHvKNRuBqk/NzFtYSrXbsCFZONqFitjSYMsWngZ+eUzWMHiYogD+rLNjKOVc30TIUPUeId+wv
JHAuZz7oonYynEKhwlDMz5JhNd6o0ie/PcGr8JBRbKxaqcvAloBNcjkK9II0QuJe9heCsJeqbXbS
CmVAc2wafY5W/VoZRr+vEF3fePZWPAGaQRR2yWKprUEVuC5fAxivettpGx9XZ6zlsqT5JuEUshuz
Qb2vWmU6WZHxNZcBI8ZFCH4Suz9/6iL7dbLwlaWh3GMfEgavKYLjp7LH8reoqx/g1p/J1GVXSZz2
PDlj5ktRwztOaeY/PV04J4gkqqcS6ayDNmLNOpTSoQQlsUtzQ/pO60Q9TL2zZTyyijX5XCqxEFb5
h4bJVSCeFsLpMb6m+1jVSKNSw9pZM56f8aRgFqA5HdpWVnLcWN7lar88v4y6tGmAE+IMtHLUtGY7
yXq98RH5O4LssJovBlVAqeyBSe87YutKTzy1OGb1G9o47jCcWwgZUv4tjMGHZy9h0+yWa7bUdeqd
L8GAaIRaLhpoJynGz8r5WQ7qIWnjXVo8tZGEC8IBCeeoowOiZKcy0LCzRGxHtJ6tJ/tQZfojtA8f
4Z2HieFJbbGL+uEQW/EBNt7JSoc9XNwdingZEIWoRvYzj06jnu+bON0tgWKaDF7KfxYY+2Q8tXoI
6BPIChhje68Z9SG38cTmz3CQcYK2D3oqdoF0B4L7mFqKl4S/ZH7NqB87VT02wXTMqJMgIlX3UczD
CD3+9iKsU2CKHPTILHLLpXZ83ZbOzUamX1XLftDNbinNePBiNIh+m/MgaVPoT8zWcSQW26lmWsN/
QeIR58XqPJnWf5JWFXepkVu7gDaFh2d1uJdgHeya2tYeSd+2hIVXuhcgypH+otzFnuHqvzbbcBI7
UKRUpcxktMUpL0X1gFKrQuFwkO71OVSeIjkVbgSsWxlsfS/XbbBvUk25x/76OzAHP7doky+CMpU3
J/FwCDQnf9ayeevlXd+R4Axo81PqpfNAL/Ly9jJnvdWaCbxUScVgN2VjeJhUq3q5vX4fjbIQF2jY
EHjSvr4cxSllo4cc2EH3s7ETKxDDNWVU2m6P8sFTRzQDag15pKUsdh0U1l0eBbLWdM9YIVlnumHf
VfwQ3DpT/x1lOH2anuH92B+pzXlJ3SBiY8UzBt5hIu6ZX2UjRl03D0hOQQnQViZ9gp99FdUUWW3U
oZSUz7WTa55WJINv5yh35yI0DqKKfuJT3O8HQH5eXhB6ScgveyJpX2/Py3r2FygH80HNBQr69bQY
IhxjvF/y59mxfjo6Js1lKBcbz+BqEB04PA4YSDnRZ141SnKnCTH8iCV/RnjzAU4iFcBmLDZu41Uw
tYyCtCGbH5ISCcDlRooF21RTJsmX9GLet2lf7juz6E9OCRbCtqP40InBvJMm2zqCEZQ2IvR3PYSL
xwDfMsChi0Q55Rlqn5fja+qca7ExGE/GIBBkx6LVVUYca6oiCndknjosLWqFriOo4tsTCmoi+2dy
es0VSYqdJHJljZpMHqI4X+O+B0wUSj0Wi7WlPo9ObJ1sWs/3SdMP7oTr+/72Rlg9oGR/8LoQ98J3
ZtECvvz1xZhlbdsaiZ9klbKj+pTDqYopGA3tsVbEnSk6eetMrp5PRGd4qxc9WZaMlbscs9bHmmmk
zZPhpOS1WJo8DzHyIdZY6L8toYm7saA+rcyz8YgnBl6XgVneNbOwjxMSj97tGVhFn9QnOQT8GKJC
eshX1QwHnf2gFHMJ3wI9YKyatK8VosL/SZOkb5z+9YGgeQZtHjY0b8kqQ41GQw8SCchCJeXJweoX
yBJSihujrKJPZg2kLkyUZVVprVxObwfHYaJWEPuB1eWHOMILNUHC7IDUefilygbxNSmC6FDT+toY
eX27IQqGeSjOW3AdlyzycuhkHAK9M9vS74bW2I2R3D3iwhDjQRgfCn1MDiHcTrdOo+LOwuegR7DR
i3O9/3V7SddXwiJwxIMLiIZC/DViLLAGnX5Nk/mGAVYEWZH22BqWp8TT8FLG04QUOk2eQh+QWQ4a
dWMW1keKpAqZfACU70IfVzHpoOIUMctD5kOvidwc0tRR74x+xwn8FPeJvc+VeMtXbV2TAwDB/WPL
ZDXUWK4r0kiizgh92eoTD5e+J0At90R6ZbZrEz38HkpydorkGZJ/geypS9kncouxQ5I9NJPHvExU
r2jnkgakJv8wyo5Dn5SJdq+lsvO3521hVyOLAcOapivQ8ss9Es95b5fjKD/pkvqZTnlPxUlHvyfo
N56f1TqA0SAJAuJCmRZe93Ia/6iWSxmYibJgoFnyrSz7bmE9mRfIT9R18iXIgq1+8vL/u3gIlvHo
PCwFqEWB/2rzz7We17T75Sfop60bWaPwzDBNN75qdV0toyAbTa5D+Znq6+VX5UkaIBg3yE+SlKGF
jT/cncqN7VJmnzcqXOvgibF06CzvfDYukqursRyFkmVzIz9FpvqqLeBaDF4STwcV9a/ejf2xb+TH
oFRfhdm4Klj7yk3q0DmGGR3TfLT/uX2s35Wqr2cYF4EFDUtzgdDx8tu1zq7F6FTykx2W0y43o2CP
HEh8Vgqtc1M5cI6xHCWnOZDj/0oTd0wXXnL0w1FnDeH2NnP2mGo1xzq0Whf78fwQ0Ko4mnZanVCb
/Gc00+gEhFI6yonxb5Ak5a6q1YlrStLujSHJnsRcRD8rM5i+1ei3n9JCNe47oZt+lbeKx32OBave
Vw88ZM6bknebDjvL3X05AzQyAegQb8Biw0P+cgYsq4jjTi1hGCqduTMH6ONDr7wkseo5xWDsGNPc
NUONdp9mh15VS9VGwLDul1NWwK+JqAt00FJuvfwJgWnFapjDB1Fz6awZ0kOnhc2+qq3xPkOv79xE
6c9h7uP7XEZHEJPJEu5BrOG3kWTiIU2ZUC2clSPutP1/Zpvqu6CpMWlOoeDHZXiqCXKOMU/2viL6
2Q/KKD80dlaeK6G1niyhvO/NE6zKedLMxzwQumsXmfSgaEqF52LOXW+h2yTy59u774MrFnEQ6uSL
pg/C7df3STVKZdxVCSybSZMOOmr0gak1iG0IpeK6FG33kElOvauT+ZQO82tbpbtUw/5W7hvjLovp
wxIEtsEr/U9nR1HD7+xB27hd15cePxIeCGkVMQYPweXq2CFYqtpuJPDienVupgjZxBT2UmyDUxF1
PLpNr8kbL9765qNSS9OJkpfDw3etvheX0lgunAy/CsP5Fd2w+lGO4q0W37K3L/b+QkDSwGUumiCI
oF29q2g4V3wEIgoy+1+d9GFfjEOyb4e4AlS66UOwvv0oKiDSRRhFfR9Yw/LVf7wftslNa6ST4sdJ
icZ32ZjURLqx+VYMurSvghp3Ak08TY2i3sVaZHhJgXa8Ko3NTo3T8RXo21Zot1rd5Sch6EVswcVG
Q+XyJ+WNJGRrQk0HCbpv/JN5aVZmv7MCqEqoy+LzFGyJsa/W9n1IUO0I+JDnvGvo/jELmESP5lQE
ij8JI/RapE938VgMf1sCRgmJnuUi9EqTiKL45YfJMtLVCQ1RX6+V8GDPqf2tQ779lEmF9nr7HK+C
QyIzhqETxQTCFrs6IXE5xEgPI6Un10n3JJL7zqkxA3QcKfUQGNJkjxb7XkXx/QxReGPwNUoGo693
AUmqQbRbrnERc2KXtjDbzB+QwDsivxicEsOqKUgoCuRNLK7k/VDJb7Idlfu+SRWcCop+n1EUd8vB
CLwwNKeNK30dti8/aoFfQF0mtrjmrdtJL/GwR5kvNL25o6gt74qicI4J5ihuQtPorpfVT5Exeokc
o9wkklOgpltl1TUejJ9BdWSRuCGNIJG43AQasEpMfobUzyvlcZJF+IjeprYnygbMpFTFLoXXsXM6
OdmNOQbfaZJvBFfr80VUQepA8kA1YWWVkc1hwtPSwxPv9Fddl8K7NkY5S4rKdoee1z7Vqq0j/cFX
g9UCJA1PR8YoR18Cvj8OWIpkZ9tkRepPZV4jxVo6P+pIwpGuTShdDrYMvIPKQUzFjE3aVPtmdCgS
3D4U61N++SOu4oqMGlFS113qS4mQDpUpxfu0iMPPfz0KBH96PDRoIeJfQ8Sy1lGkJIsjXx0icHay
Iu2GHCLT7VHeGamXDwVlGFqGULcRAqTmejmjYpL1qp3yyA+dYcdj7mbJl1QTO/hKh9H45qjPsXFu
tS/6kHtWrLsAaV0n7XaThN1w92QFE5rMAq9C2W3FT3VOnrT8bOj/dqGOafyrGn0ORpwlEuCX3eDZ
DVCTKj0RmR/sfPgMGerBDvsvZf2jwCdtX5e/UDz++/WCBMgbCLaBh+CamQzxpws7oYY+vir3diap
+EU0mxHPkrFcT6QNkBA5wYUocB1vozM7EqFUkZ8gXn8qjcnyAlh6p8kpDpFkhXtsOmpvsGPHs8DT
nfJUVVxwF83Gin6wOxfmFxhn8LMkc1evQ4Owh9OhMeIPfazR3MBwUF4qpLf3zfrwwy9j3yw3AJK1
17dg2Tl9KKw89PO5fhvk2XmtGqt9k7iocEIRFikOG/jTXw9KOA1Khbge8NZ1QB81gKgiG3mhWW7S
uxmziHvA5XiwBOMhTaR+RyS65Xa6/lBSYiaSVBVLbQjul+ej0ceIrnCbo6wCRtAwY+OLbM/tzs5H
Zcc2Cu9FlaXH2x/6bsVxuZkYFXASQBMQcyhVXI7qZPTRqqnO/dbx5yLwlAiPQyNFdSxzC1gG83Do
4GnnbyM4XHl4SyWyOX0fDHdlcCqpVZnJU9vdId7iWvZLL37oleOZ03RKppOi4VADBQx+VlYctCFy
Y+1VyR616MlyKAOHRvNizsphksGtNyk6j40reFYdkR2CNjs2yGX2Srtrkcy0muRnBvh5P6XgZu1a
El7U4hg01MPp9pQsmdKfM0JJggodjrPWgrwBJHk5I9bM2ZYHMXzKeRxOlYw3WoUh5EkqZI3eHDoK
rdVb+6zTt67I96jtYmj0bgEjEbQvng6UEi6Htp0smnmU0k+IZapuiwjta5caz7Xahnd4uNBCC5nr
wM6CvRZzvM1u0E9xC5o8Mycks/pMxZnXFOcC0ICXJ5lzqLgyLQxcX+cM660x+HJ7slb9PuQlyPzt
RXqQXbSyexzHMIn02pReSL1PCKmU5wK4lF9GabOXSqM+SV2zSw253EkDAcw0yvY+0CXlObaFcxpb
XI47SurmpGI53iva62T39a4twuQ5U2N1Y7uvAr0FsQMpH4MSblCaH1eHrJCcqrP6WnsJlJBEQdWb
A2SC4hso8x9S0KFEhpCBJ6tB8RjOtuFWptN5KBAHhwqrKo/3ijLEOOob7YrrqxTYHp29JY1dWBxU
ii8XPilmqXCKUX0JijDax6bU7LowCjYqRx+OAk0GizN4+HRpL0cZyzTKh3mx05hEecCCj2NXVe3d
7S3xrsTy5y6myAbwCni39p45XL8LfaakSptKxkusONXBrPXJK1F7hRMt/0Qd4DwkWrJP7PTNXHQ6
pqbb531c7qcR4V/Hbut9kY3Jyckd5YzgytcaJx+3i16jSETIJdufY0Med72WF2fq7Ca3AxkQ6iqV
p4ZKtM91q3pwgsw4RVGZe8osJQeKs4any5mFemeL8hte1V5e6fqbnZippydWtY9lO914uVbHmYlg
FugocLkSh75vxj9iSFEOs9NiFfhCrLM3Dmi+e5PX34k9Zf770Sseox00P7/80f4rXoONJ2zZMler
sCDsAe4s5UiyxMvFRmy5VaO6VV8AfJ5gcuq1tTP1o0K6cHu9V4Sx988EdYEoFWR0kN6XI+G8aGec
fvWlfLCP5jF5Gg/lnXKAbe2Ge8WVD5mnHcsv/d56MY7WWd7lx3AXudLh9u+4fj+vf4Z6+TNGs+tE
L1fqC0rBroEcXGr80MpjrZqgSjf2+PVJIlYG17LEXkQmyIlcfbKuLdWUCMW1UcmNR8sOvzS542xk
3x8PAnaash4P87XPBQFVVQdpBnha4KhYiFjsQbGKjU9ZHviLfYI2CRAIev2LfB3Pz+W0GUOEnOtc
5r7ZhTg4w7dGEroIF3Z+sEMw4wetgey5AjPnScm8tXnW37hgCf9XzaGsfc3aozg8wUVl9EpOTBiU
U7FkWFvmlVejAPZaUAZ48C7tdUp42uU3ZimVnwzxCZ8Kbta5MzDfU0pC/XJ7B75LY/wxl/8bhxo4
OiDUwjjzl+NYNfIYYPsyBBrBH6Wt3R2HonxRc+MfeTYUlClNMbnRhGAUfLpgNw1m/2iUotxjqGSe
0CtsdpUSDa7cK4Irst0hIwigc9Cigy6nR5K/QxaLnYzHsueE1ptiJY+xnDj/x92Z9caNZHv+qxj1
Tl/uy+B2A5fMTGVql1JeVC+EJMvc9+D66edHlW+3ktIoxzUvM4NCN2DIVjDIiBMnzvkvK6cSm1Gj
1F44knHkVrNIiP6aFb0h+lgzOHspozDCHvdFzqwqJ7gZdUq+Nd/KgBDqouYTuXqAVmWpyPbvbeiX
cXW6RERxsipatIdvcwQMaaFlTlGmUYwvaZZGp2XLtU7oWeCmlfWtKY/ZQr+zUEClgFKmqMZ0l6iF
ROcw6asovRKWHm79cbI58qFIvayT/3ga/kfwXFz/tSKaf/4nf34qypEGbigWf/znVfmc70X9/Cwu
Hsr/nP/pv/7qPw//yL/89ZtXD+Lh4A/rHA7peNM+1+Ptc4O50MuYPMP8N/93f/jp+eW33I3l8z/+
eCraXMy/Dd2x/I9fP9r9+Mcfs7nHf7z+9b9+dvmQ8c829XP+FH7aF60In+v800P+49N/Ya5RP4no
6dM5f2yWv+z5oRH/+MOyPtM5It0lh+TNA2z641P/PP9Ecz7PdcA5ws6E7pdGYV7UIvzHH9ztPlOv
YCvz7wi+L8YyzTw2P9Odz+AG4JTRzacd98d/P/PBZ/n3Z/qUt9l1EeWi4WFYYP/ezrO+GAfnzE6D
zEWMWqKCYlxjRDEFoacZYXOXaFaCu4tiPnSy7m9SrQPeh/n6+tWL+/UQrwd9QcgdjErzhlIXxzbD
E0kWuSCFaj/lmhF7adKuqvZSMc5T67F2zqf4Vo9zr6tvGvW2EvE6m213nXSlxHdVvtejZNX1963R
u4Ul77L6kS7PBrtiN+m2iICl1rDLaDyY7Q0Ehk3nI36oB14Un6vOXaXQAG8Sl2TYdWAa6M3gjW1+
0oWKW8qkR+WJio+voCb68XQXCDxe8mK6i/NHq4l8KGHEnrW3L6LLym3dzJ1W0qbw6qtyrd2kX+vU
VTzVdY6cfIdx7e3Ii9tWP0yS7IPloWHUti6Q2Su//h4o8brKo5/tYOz05ueRyc7f7qNvOx/GrzLC
wjBB9mgMCXBmvanWG7GiOeumG+PE3xY7XB43+4+HfLOGD1/vkpI4FkVPK4ERQ/LO9Gry9E1/5Frx
7hAk7jPngiLC8k6ltN2kCJVi6GA9TTZJinEdVGi4FV+z+P7j2SxgXb++2auxFqslNWqr6ubCa3CZ
0/z5YZ9UX+rtcFacQCC6DJ6DU/VK50g6y2/Ck0C42t0Qu/23j59iUZl/eYrZfAwmE9WROT87/Ix6
2rR1HKeJ16Dsq6wQXQqRnnS7cV2abhi4keKqxzCT7yydgzEXqzVTalPGho0xuT112NbmAp+BYKDb
VCTT5sgM345Gwkndy6BQS3a2dKemBCVlErq4nlVIuheo6XATOHCVkzE0V3mhaVsubmKTT2V2oWO1
uQKCYT/gB9Vum0qrMO5u2iuu4uoV3KnkeUxM/fdWHeGRVIT2H8ESTV+Uag+/gWJICvEvQkrTCOeG
tkwPwon8M00aAfT5Ejho+iRHQsZhfoCs4+x2CFAYXhH/AWM5HFRWMidV1MxECt5o3MwO6g15T7T9
+O3PUeBVlAC7zpwoq1KpmE/GZTUgHSmoRnYzgo7GngPEutlSAjdz466WIYUNxWid0ZkC95/UphVR
dTWP3R4XbVbOvTlRpldN7gXqGAOXw5kqJVBINYY2r9IaWxtK6lAOJG3WkXhyTT0rsG4v/wzNOvei
yqnP4pCSQhIpo+dIwj/tWuqCH7+VRZihnEADHog2GDaQbNRJD59oKhyRB5iPbIRmTmDXpuosLqtq
p9f2swaZcQuSNT5yGC/UvOYaBuPJ89UI2hP/LV5DoRWxkPKQQcch25dZK2+i1km+WGqcbENNqzN8
GsZppeORQE6MldvgRsAPRs+Gv6i7iE8fYzkvWlPzM4FRZi1yLQTMpiylRjtVDou+mqpNiFQSAj5j
cuZbnUaVsvY3sm//SHoKKQW6TEqAhYtwKvPIReftawHURq/fhsyKsTGVysNvYUx+BQesQh6QJRJ6
tGwUVkXayQUIqyK8zc1Y7TeTAbFwW5YT4Iqwrh4stJBNTLv7iSg5VP7jxwtkQQHmxbww8iCBINbF
f8urrB70jdRVaoePt4Z0IYXc6TYGxr3NQR3eWoaIKlfWu5JyejAOTxgCGPYqtbQR4eC6jq/tLMsU
t1ctCfu8apq+RKoWRKsjT7kIrfMxiYqjPWtZUT9AkuDw3aFYJ6zeys0tMcA/x5Mw+670ie8ipoje
Uzcqm0TDKdC2AsoYUO12tKPxV7GF4yHu2no63ljeJAxUosoEpKBojxQjl3v/5Qmp30HhIIkGPb24
Liej1lgtXYNt7o9Win8BoigiCnGor0vV9UVZrv06LQEt+hq6ffDV8efN1nFgK16ow+UDDdEfOZEW
kfflmfjCkA6pkaNftVhxZaUJARje3Ip4Eh4qIKZXDsoxKPAcQ15F3nmUGZtKcOcKSIl0UdeRhdFG
mUCRHl7is1zTfem1mlo/BYZjee/8Eg+HgnNL3REeJUIrb2Q2laaqhspI/O1Yx0+jE8XIbyghjSWs
7qM01+8o41YPrdYUrimSGnfwuvbQlLW9fsBfxELc9MiuXtQrZ/Esmh5wH2cUBnY9SzJ0rxHE4KH5
W1+I+MeQavqN0xo7OUglL8aD44QgX5yloXA2uVSrXxQKGW7P99gMfYQmvS+1Z43ZzWyNzhbruhf5
aTI12YkAH3dbcRyvlW6qdx9vqLffjKcGCcRlj3uTvGwQphxfNrqk/rbtrOk8ihCBGdpK3qa+PB7Z
u/MiW3wzSiCoO86uj4AC5kX6Kn03ksAxh8hwtkWpt3d2HQfxpgJt+H0sfREjc2VlJ2qsJNtipKK2
qfPYOCb8vHAzePlIXIqprc9t5lmp9fAZRrNNkqZQ/W3e9NW3oveTG32gkVaGg5asUmDm2Mkb+Ht5
AirPj5ytBCVNL/X1ZMtYpGMNL75YmCYHa72Ii9DVLORgul5CGSauwgFhQy3FUb4TnXbednX8kBmx
UWytjCbOSWEZEHQVNIyO3FPenGosPk7ZGSNHjXHmHh3OS6CRgVAy8/LhBm6ydu5q977YAu5r10aW
5pustOJ1Q39uDQs4XQWq1Z789lLiwg1UDzIQOIXlBjAh/E92wwZwBqvbRGU6nfhdap5lanIMETin
p4ulNMsAUdyaAy2aNIfTjeXORJ9clrZh6hurVuvCFaWGBiXLwV4N6ImguoiPhyis0vt4ku8s4hkS
OBdQAE4CJD4cOQUNMcZJJW0bua5XagsavcCwx8NARFkrSZmvpCyX11kFYQDH6uJI4Htnu87pG1IV
1EgxK1ms36gu08Se4mBXFoFx7rejfJ2z+FwJLsiRmS4zRpbUwVDzo7zaroMIM9lGknfHprXp5OKG
0spmuhlJ61ad4berQkmTIzHi3fnBtZgpei9mVoeDZlrH+dEihi8Cu1uLRvpmEQZwB+vLIyO9Oz0Q
nrNUhMM9SD0cqQtVVdiFwvS4lqwgsbicbtG9NXX+qZb5+t6Qpz8/XjtvcxeCH6gjnI2AHmpLPZdE
H+3er5gcgiowuCzpTyt1YKHGCRchMtEjM3wnKMzjsRNxF4BBvSSGw5cwkzCOgl3fN6dRo34dpqR9
AGqmrgetI4tU6+gu8fN8MxpFuYk4wY48wtuXjNbjbLw7A6sNHuHwJQ9TGjtwsIKdFtr5TrLBDKVq
N1zW1pxGRqW/kocpO5aBzXvwMDqwOVCsmnN8Nuuy8tgPTZmaeLzsgsHs/xRKACDC7HJUD1QVWNRU
YwflVlOf7RRZMkK3KhRp2KGTp5ymoyNVR17Cgr8+HzpUYDFII+kHhAfW5/AtEK+HfEocZ1vZKDf2
egNvpSYXNcMKIX/CidfktbFS6frunCYeT5OQi5oZSBi8WnIFMiH1b7IEdQgRKgUs9KY9reJ+/J5Z
MVp6udyss0EzzyI/Lq9T3W53Vp4kuzQfB7jWsdih5p5dK4OvXYhRS09lLQJU0nfV6TDSt41sYR3J
Kt5+d2IjVKD5fkU/wNAPZ9zrUVGDxQCi0IarWr2cagAZxve8uoy6Y9Ted8aaMxeSWy4F9BMXZ8EA
y7XOapqUUWSFF1XrfKfvIZ8hlI5KRpneNdNRguE7OwvAFghqfKNMEqdl+SRC/mAKQJhg/omIiKIF
W1OEA3biOGUj19FsEdxFxtxxkpUtNOvcL0b/yCt+G0x4BE4Bbm3wgcioDl9xEeGMMqmgORMbS2nF
dB6ktgpW5jipa7NPjukdvw3MaFnwcmmKg5gG3HM4XJ7DCC0xydzZ+dieKlJUXUyD2p2n4yiOqBW/
PWLn1oFJD5BE2kF37nCoUYzt2Id5uBts8zQo/Brhvcxa6Trk/Ya3STLv+3tQRuaq0vv4yFVpWZ5k
t841KsIWiBwucMbixcKE0qRukiKOWFgZ+RjZuyrQwnXhaLXHep+2zZhJj02XKmsb542rvJC+oc5r
OUfO+rcLGzAL8Zt7G+xqtP4O34OdxkY2YISwy5FCMNNqWCmZNN23aa9d1KEmd148HjNDmzfmYeic
x0TgwwSXSG1i/javDn2/jnvcYSw4sloarX0lDi/IX/sja/ftYkL7V6GhDFCLVuESf98iaiTlFZIw
fY62RKpW6larEfqHYiiOFDrfWUzzG5ypI3iTEyEOJ+TUWq/3Vhrv0qJBtdY37lLZTM5QhJG3Cncq
T++K9DwuZYSwc3y9f/fEZ6Ikiir3QoqfLwX5V6+zVIo28e0y3sERT9eDXxWbyjcqdyi03dRZzZGd
85LmLz8fqelMo9IZcxmXdCF6ZB/Qh45lLVz1pjWsWTfSqs67PHD9NmpO5aCON5xUiafYItyGQnRu
1dZ4Isotyr9tFD3KbT3CbCqs7SgMf0VqizlD5JS7QsICcwor+0TIcXACrX+48CcJAysKsQ9GJ240
sxFfPn6H7wTbWSlagY9ORACBttgHQaKETZs38Y7+Z4wZBAYYNjZGbujnARLE9RngMvm0H0S7sgd+
OACWPnKEvxRIli8WswjONG6PiK8tYhI5UzbiEpHsRIvWyECZe1Wqg2a7RaN8BZMaX0kVBGUKc4W+
BT4jzoEt2N8VpRtP5M4Ot2pR3bd9Nq2bEB2nxjR7iJSGsbUlDWCijt2wRZ59mitcQK06am/8zkaq
XZL03NW7/jke7ocmqrlvBuip6M4x9OR7wQZVOZJ+Qg759yK+V1kZxSGG0Iju6vFGlEq+nqoxxIwk
0FboWONQUubjw8ef9r04AGiG0AbzEdb8/PNX20NXYqnDhCPeVWZruHIxFBR+e23l1EZx5Dbz9rjU
qcfPNF3qvhYgxsOhoqBplVjULCKpUBAtkoOzNgA5q2rDcILyyDH42juBFEEMdiAnL+J4S8K6U9Sz
xg6LVmkUc6XpNTIoyAseWZdv78HMCrERgvaMU1vGF2nChkgKpnjng4XZUi8JPeC+vdek3MCFnDuX
ktoXKzaQfyTJfnd+MzWOJWPS5V+8TxHEXRmrdrxrFBtCvCIVX/HsrI/wE9/7anSnXtRn54C2yO1G
5E8pd0jEs8FR1kUg+xfj2ElbyZKSG9Nvjgknvz8ewAGuLPMtfxFq0DbJ6r7lfXZRvAajU2xUgF0e
rTIImeJYU/K9r0emQQuUvGq25jtckwlA0MCxGM1qlOwM3YBkBYF32g7J5NXKeGFWw/dACor1x7vu
3UnSF2OX06l6I1Xh0AGq/dyId2GpwkqNrWoTKGnrBv4oXViRbNz8jfFghs3DYWG1bMiJKtedrAsx
/igVYOpTmp/7MZ+udyhudkV/jIz/zpEPWG3GAs8nL0ny4WvV8rSwo4oLEJVPyesxndgODbmjgHSy
k2S9WDs4llF1dcJtL0vhkYzjnaBGUj7z8+cisLJMzNEXMjmDzWRXMjfOXGO4HOL6zwENie3HL/b9
kVg6s/YImflid4T0sp2kCtOd0sX+OoiceltHdM8ppCZHtvt7h/CLNcCs8IFY7/J8AGc4KA2V6F0o
i/Ax0aZqN46VBUI+xrrIbEsu27l90ReT75ERNd+Nrjmm6/KmcTYDe8gAEIOby7dwlg+/bAkLI/eV
Md5xbfc92URLiGQdOH/mTJvQ6iCzWZmyZe2jEJ2HhReYWsgy8MstQv/dycevH4UTxjvMCuBd0ulF
FwFmHZDHw+fRJfjBajVJ2yiuFMUVVlj8zISuXFmFFU4nAJ1GfSvKRP+R1qlfnZi6358PVW/cN6Ic
qDybyt7Mh/pCDDUUEKUd1G+xZHWnRt9pX2EDJ7I74lx2PdkD7txyEo6hq3ZBt7OT+07kt9QzWpwm
ptbe0PLMnv0o74c1XHrjHmf2xiaMxCtuj2i+l9Ot2irpZS7gFoDVl24zXS+vJS2MYzfvMzG6iSGP
KTJvZKeryqd25EYBDq9Iaedi1eEVGZ/rYYAPQy/BqNnUNGxT18da4KSNq5Lkx4AI5yZxYzOoIdKn
AgXdr1kWceJmQ9s/2uWYXtgICX7TsWsJUeUJaUObvea7bWvRrEfeLFNXGAGb53KtlBdDpaIXp8VD
9l1tiIZ1TUnnhPYjz4a8WZu4ox42aywznIdqLJqv2YT+4UoxMqxFokZIe8Fjo2CcBJmymqJMuc/k
PNi3QxHhAiDMxHIrWUR7iQIY3ARrtAd3akFkpkpsnPd2+YzN7dfAkixjPaS58r0SUT5s1ZEu7CUl
9/6xAvq+TmRo8y7l4lhZBbGlbef3bV0hhNuMbo9g4plNcSf3spYczIsG3WrWGiLW36CpJo9WqHZi
bXLS3OuF1Qe4JpjjvaMI0zqlBa4jZtdF1mU5jeGDkUS+s6slS9lJda3leHV07SWetQ1qTFmfZy7W
lrV/khsFFvAzFwAx4wLIj2S2/oUzmPXeT3rFcGuAEMp6kPzJdqM2tzjqJBQGV1LkTPtMj2iitn5h
wzWAsIOmcdjlXzKtROoKBKjY6mFR3PZAWXcTHNoVaonyBe7B5S3usVS9/baiBWF1XXdT5lNFd6dx
EuGmU6vcyT7RZFunbXw+ybV8jaBxpruJP8DmNyUpGdzR7OXwpIzkYNualTZ6fja29kppzItiNIen
vEL2yRO65Xdu0FeiWhWqnCKOaGTyj3DyEzBM0yTb1OeD8rval91j0CSxAxgPTp/b1HJ5rxlR8ezo
qdhrxtQ+THKkDCzmQVvpaLzzJEEfX8UiGA2vGQ3j0RB9LXv+UMklRn621LMMQ8CAg1HvUVCwI9f2
CV9e3hrmQ9OEYwbzOiwekjjp47UERP27miA+G1F31FzNjsrMC6L596RximcCcCF9J/eF8mhQMU1O
/H6wr+k8BaqbJ4Ueewl3mxUEDP1rhA7baV6NMeqGkYLDgBTkHX7uqp7/6fQUWBGPiLC2KKMxiNaa
imVMyPFRgKeoRo0FkmjGWudU/m6NWRi6oVOyk/SIppXXymEdbNq8Hcd1GkYtfh3jlNIUi80UU7a8
uYZCO+auNljBijBQPxXNkH2TtFjfZYWjxq4cgvKcbRGandMP2tcpybsfaGEBO46ioAs8JUr8xmsS
xY5wyZIkIGZh2t7XvewkHuq0zZ9BjASjq/aTXW2QMkB3Pm7F135MzdGDclbpbqCl2Jrw3GG2CoGf
6lST9bHaOW0sYBOE2WXaV37m2lU9APPMhHEby5PGzbuEVOJWeT1ch2glIQ9d9nzQlqW7aWcFvbCe
wJv7XH7QsQrG6zqGuQyyIBY5QoqdwVKPyuiaAB503mRoaDTq0xg89NTcJo+l19EY6URy3sXJ8Nj5
efhojUqvgkoHdeKisOAgm5RMzu3YYIeyagpaSmezDNxd2qKv4459QJm8NxtZWbPzBlh6Y5t4sW6l
N5lciSejjM/EFH0DFK+3mxL5CIh/PkTeXWLVpbwqJbRRM3Co/coH99a7aTeU9Yq1UITXZahDKVEq
K98W6tQFp40UWtaKFpZ0006aGa+jeKpvm6gNbx27w7KFl3mHMed5ZjjfuDrG8cpsOWyQ3ydyJF3e
niNsMeEdzAK+L9uujBBUZW3JaYDKrxmgauFleeZPaztp1WjdJlF0F6dacJ8oVfiVX4/vESUpvtOU
jP7pFCCp6kYSm8WlrlP8LHRfbV1FSNmXDITkl7ZJq4ZJpYPpKiMKJitHkubyRk4u4oaNMeIXOGnG
rT2ilpmiZ32eVonO2h4k3GPyVkj12u6dOsAsw/dZTGGCSiVyN1hdOgX+bZhyJmtonaWACkN+NWVN
Z7lDFYrQo+OHBk/i9IgXyPbg7ERTKPddF+CVGfSd7ZpKmSleEUj9GYsZEqellVaH7UxfliuzEBhn
pFoh4H06QIbH3Czus6pqrkoSRNhymjPgeRhSdfZUiOWy25cYEK7VqlO+S6FhXyDR7fzyf/r/GlPv
kNf/rzH1J+1D9ho0P//tv0DzqNR9prgLbp7/n7X0uT/8BZqff8K1jysRteeXdtkvyLyifeaOTfkb
cT+Ypcas6/0LMc+PyPYx8gRJOess6OrvYOaX8PXZaXIuL80PB+ON33yYUQYvqox9AGvDKMWdnbXt
1q+1+FHp6tom6nU5pWYrdLYgcdJdP/XV2ioGLVizLw3Byh3rbaReRGOIR0glkuA2QwTkVsO/5SrO
HPUb+yW6U4zG/xN5Um1dlL1bcnxdKoU8dpshyD1jTPQvgTS0Z0LqpFtJrbRVNPjDFwWUxuTaACXO
Q4DET748bMhfxE00JEnlIjkNsVelnhp6vTHZpxl5aLPBr4PA3/fVOWhZ9e+QQS6ip7poip/ikPlx
yCD5f44yApHmo/WNnjH5a/bQfNo1KQyR12v95Z/+Wuyy8RlM1lw3pReH5jxXmF+LnZ8gjMJyA6g2
L1+qD/9iiMif6YFocNu5aiGUMGMF/5shosiwR5CJBkw610nm3/gbJJFlxdoEzIDrDMYe7EQ8G5e4
VEdDngQOtLKtykY7RYCl7t1KyqxwVZbGCinsaiKXyCI65LFWbXQHNkMtw2bvtP48Y1MUrtLIj4hC
l7vQDK659gCi7dRbJ9XJejsR15dVCEejC/zpqasGxaMMgTMoxf58p/vNRdH1v8C2vxVO/6ttRP2Q
Rg/5J7etnx/aT8XPT3vxQP0NVk+zXKsHHKb/O0hLcJw/WoGXz/0n7yF9/lHkEXXfv3hQM9np5d/9
Wn6W+pmrOk1v4OZEtVk/8NfyM+zP8wqbzW1skBUzdelfy8/+TKccOTxU/Gmx0gv89/JT1c+zRjmi
FnRzaKoArf6N5beooCBPQ3+RkI72IMsQjabDcFvYlgiovfu3WfnYk9jI38LiCA+Vo+F1jeCvIZgn
T0wx6I26nYQAzRjqg3+rRTJEoO/Cida686AEd6LTj3QMl73Ll8EoCM8QrHkzLREffuT0M+ZYuu1p
j3jjpVOth+rEpiQUeZm+zU9U68iQ701vbkLP6l30w5dYCzkWSqljvXvb/iz+LL7oewgcRwdZVCxf
pjVjdKi1ILEDoP7wM5Hw9raWG/5tGdtuZwVIWdeebsSbKYh+fz4kr2CraIHMWcJiKB84TQCs3b+l
eu5J+pcy/W6Wpas6jWtSWnu1Ya7/qhQdsNXerg0IP8DAKVISapfuuBZ38LKgorAPATuZNbbax9oe
ywVOU4XVjQbVXOplL81v9lWHpRdJmA/hGOxLXz5HSVUOjJXU9uuP57EoZIMsPhxlXiSvRtEr1e7G
YAr2frf2JdfUvvlX5qaza9c65jm06Du8DAWqBww/OxfVvMWElCbA7sQJwn1TdrWXJJvKUJMjvaKX
t/KqrvfXIJx+KBA4oFiWknRDr2l5THFqX/+wE1Q3vLEEjrobHoud+ojJIZXFcHDVb2iyADXsf8/9
l4YGrxMhJKZpaXOyuYhKKsJ/uVCLcN+lX0a92od9sS2U5KmvyiMfblnWfTPUvH5efTmOKljCfRXu
MVrH6cu65XJ4VW3U8+EiO1IXf/fLvZrV4svNd2crQw1+r5jdrg4nLxC/CQWaZ0OyQx6JDCG8siVI
RTZREHXSmtnIyKSPxpkRoQeCWqVQlG2YH4t9bzfX/H3A3RJoZy3euRHx+uU1hlaOmhrsh1DFDpXg
Klbc6D/eW+8NMjcSIBMAeQW9fzgIsssU/2tiRBEmPyV1i5X5F9LpI0v+7ccBBD6bE/HiaLQv3XNi
O0ecIlTDfSWM+E5X8I8ILV8KfzPggQiD4D/rOfO25j7z4WTkYaw1DEHCvZ1R6Jgq21O4vhyZy3tv
bGZFz9oPjLKkITROiuS8GRBV+3rdppdhGl1j2HHy8Xd5542B/gXDpoEXIg9ZHBRZNZmTgTz+Xkk9
pUsUr9alY+pdy+yYBU2X49Ugi48vaMujH8ggq4urO22r6q7zrbuiROkF28fb68kbV8garspT/awe
XCylz0b35m/Mc6Y1wGeE17EEPMORK8JQaqK9RityRoVcBrlY/5+NoR4ui7BJI8eXK76Ynm7tcYD8
cKR/9e7XejWLxb16jNHBC0UZ7Xth1+vQaFcCztKRrfr+IBBbMYql47+0suwbGn5c2aN9ntTbmOJm
mB/p+B0bYXHQCsCO2TB2jECAa+TAC/MjL2qhRzMfPrOZ3b8nMZ/1r4KaZbVO3EdDtK836gkUtZNp
Fbl3mWevome/5ISIvlw/WSf96nJ0x8dedv1b29OPsBXfnSccVep7lFWQzjx8CCPsO1HLU7Rvk3YX
TMkqkI4h6Y8MsewlBlFVSGE0RnvnyrajkyY/pqiz0DP59SYRpoJDLhO+l1dbvYJx4fcam/eRDs4J
Fkeb5qS4SC6MS//OWj/dn26tFd/RvE0vko26LTb1Sbge3R9/Y3O9eoxFzA2zuAmiRIn2trnP2zmN
PSb3qc5h6DBfYs28GmKxLFNFwUAtsaI9nZoT/3R8bhKMwKDZIWFkeaaLrvk6XZcn6FHOzuKgpq6C
zTGE6rsflNIEYPeXzG0xz0nEUjTgybsPzOqkb6vsgdKV//zxy5x/yZuZQpiiBY7J3ZuOr6DhQB5v
RvuouPQ1VCaks7HVvGI4hg15dzavBpoPuVfbUMklpy86XilqY55mlzRQjw3x7gIFVAMTi/+hbLYI
ikOYpxPUmXh/8ZidphvlTPkWDG63tdbVavI0L1vlHjbq6/YsWKVei7bETb8NT+Wz7d84Y0jocdcF
mMXTLCbb5hE5wZTFe71oLrU4uxyUY6CXF5O4wy83yxLO2sgkbZRWF3HNLNoIRZwEl+i8s56bSer2
SjyI2oWOD2LK0PvhvsM8+2c59On3ccItvUm09Eupd/GFqQ3qbYQNxWmNDRcei6NE67WIO//JRgSO
6DjNPcwsFtVF68fyzyFQxqfOzOTINRGOu+hlCDNkPIoGtMcmLrhh3UmYW6uNfpdWaoGMRSrlN9DU
5QvV9PmzASLW8ZoM3xg3SUs7oVM96sOslzs0iK4r+aWPrjzGF9qk305VFl6gkW7Cxh2o0a4HDHAK
105rfAHUvqMXFtVqH630JKxS10Ghw0cLyJ+gYBtK8X20ZUTmVPaXTEsZFQAKvY398+Pd8/a6wZYh
/yOkUxEBrbH40FgwpuUwxM5dYuJZDokTkf1WTjVXqhzpoq0t/Yo9K51lYTxdNBpPhPme8+3jp5ij
0cFKUBhbgTUK9RoM3lJxI8v1Mo+iuNvDIL4cy9tCN3466dynv+RE+t2TDB4TVxLITOqcESxB3FMU
JWE/BDKDya6lYNlQHwlJdBgW84Hlw95hdXM/0Hm7h6FCLnU1yAo9urNR5qejJNLy3kTj9gekA9F4
tp7Lt5JWS51rDFqtACU3rNM6DuOfWZQE161TkdipIgFlnktjWn9pg66JX1AKX33hc9+VVbv44dtq
di0NQ/lTtKb8Q22m9s8RI1/H9f1Oi+B3DMjeZK1d4pM8tXnpwtxKbs3KAReLm4UyomU6BGeBoWY3
duIMX+zQ1uDixhVWoUYIbmsNoljN3Roa3UVQg1Rx00xJjJOBZnno0vdDPeHjtbCEFNlot8kAs1mK
uGzNdcXDl2dJVROKqovuJMApF7KN6oCstLWHnFtR0LdIxZ+m1Uintl9Av/ED7TbIgydAB/06dMxj
vl9LnPHL46CANl+PZkeQN49TFk5bVUVyl8gJzjWZEqwG37e30iiX6wIq0xkwd6DbkJ/2dVlabjtq
xRdNBn/kDnrbrJvK7i5rwx9OQUfK3lSk0t4pg3Dj4DNAMbC39r6fbqR+LC40+qobeaiUTToa4ylx
scBno50uutRyVmGv09qOhbb++JW/UPQP9h/Xc6CqXJyBAyLvuFivPf6/tSMU+c6x0jkUFbr42dnQ
V92yUNSzCM2U+6zspp2m1BJyTKnQb3rtBTMiI/AbcOW+y+2xfmjNabwGXhB+5XRT7pqx1DJ3xHp1
9MaiL69FlnE2jyQmWueBxlPugExUN0aUkE1aWZtcmKCMIneqYAN4rRPYz/A7hu9h3dSWSxEmeqaZ
FZSeaYet7IVSVSEmbiZd5UWyNIBlbCC6l37hfJNAl1wDUzcTV447VbhdZiXf1S6qnui4+b2rlKX8
taKOuu+lWFyoSdvqbmc60spPEwvRnY9f8ptKMAvasSgdgS5V6XEuK9ujZUaV3/XOXds4mAkLMy6a
i8bBFcxt0ra7a8dkjFZV2JQxgCeqhF5bNbZ+MoHpaVHE9tuvHz/Rm4SGHhMqYDSTKG7BD17kiFOi
lwjQd8ld08bOluPKWIncsq4/HmUhUUvSPSsC0IWlf0Ap480dTA6USDKiLL/z/VJxq741AZsiOY36
wTbhqPEwzMnGwDzx1dlodBKY12Y+MizNiBhf2BvXDXtw8/FTvTN39GhmpDSGrvN9/jDIFCIIjUzr
87u8t+1NLQpjPU3ZMZ/ct/nczC+EljbbIHPdWBKn8MVVQtAHxV2a1c1ZaMr+pS0F5taeL+3lmOxF
UWXnSmDp6z4FdjOh9LHOAiPzWnzM1rDeB7cC7OcNUHLc3sdfC4Kktpqy5NZugPa0/fA/uTuP5biR
LQ2/yrwAbsCbLYCqois6kXIbhNSS4JEAEv7p5wPvnRgSxWGFtrNSRLe6szKR5pjflBc23uAXPRib
i0EZ6uvOQq3KzXIZLHD/d0QaaSAj4xyefo0M3lwa69x4selH0jXi2ni7hLEbW40jG/E04scSShtk
rzRVCsy5lRw+/lrrlb8disWjpMcuoqexeRK6hW1qNot4cu0uu/aizN45NYr7U4Zx8FDgXVkORf7k
aUi61QgYXn48/MlmYaYWYqIOpD4qZVsIgG0XIprtrn4iMF2pJlN0qwLEOtOWeqEGbGe5gg04iXDM
6M69XdAadJ0EC9U8gR6lYd9BNPPzpVt2eWMnB71Muz3mgupjXEY2L7x2BIaAHZRmKhd6UcxXaAyU
fj3lcGa7SQe6kzp/UgWptHxpJr8iik54vcs0cNVY3091NYUfr9NJGEdmzUanxrfqbmgrJuN1hoTE
VqVU6dA8eVO/BJrVAtFXMT2xpPWpq6H16rBwPh7ypM/xMiTc9HVY19n6lCVGlPBuL81TrlgGvmH4
ybvdYuzwFGCNlN7xuV9Jd/NCO1PTfG+yiPijlotuLmW4zdfqdFracbO0T16OyI4bdS7K8MtS7ExQ
SmGumv0n4ernxA7e2YqsLUU/mm/Mdhuuq21pqlIz2qdMClzSpzSCrpycU0g9Pdqk06SfHjgAotgt
t0oDudbVbK4n/FszDDOTnx16FkGPrM9fbxnDpW/Mm0ivDdeOdb6vkuo+lkNtJ5bxFFccLc8DNc9b
vxxmBVEyG6hDaClGfGbTbAWBmBVblPII3W/McUCwvx1Vj110E0ahPGXpJHYmJG85gJP2IuT/O1y0
PfdaS/qnVW+yi1wgioP12EVm7Uf5OQT96Qclu6Yorq9HhyhzU2htDWmmWNIoT0lHYwvLxj9T2v8H
TPZGn/V1V3Pdi29vFlzsVg9zqC3waLbtq8JQS3xxMVoBJOTtbF1g0KijBGUIt9zBVIgPH5/K0xie
WOcFEkBeBzPgxNRqNl1FtTrnSab2d9EYhzhqcz8zk4cp+oTHHfDvCoh776dVroFSx4U8b84c0NNJ
r0qsLlQMoAQcl83WoixFyomo1pNReRbG5/NyhSi/Q1dAzKsRs3rmlXg3wIPCs2Z8qzvZllVTVjxf
vJbuU5KqwLaxPtC/VWAp7qW+ZIPf0tJ5NOcFt/jCmKwlUHQxJvsoLcxfHe/+X5dTV7TQC9AI1QV4
UptNXjbFNKBu4z3BYvR8NVaUFdL85+MvbZ2kugjKvRDDVwaKxdv89ijNrdoWaWSWz2lUD2TsQ8m+
crPuom4XbQmsYugu1TnRzENn9uYY5I0z534pK0EvFQgzllTu8FOtAd8FJnTHOHTN0SuCOtXpdZG6
3qmFQHrdaPOvS4kzoW/1NTXuRLNi9NjtyL0nOau+1Ek7Tqt+YOuFo4452mxNOaYMc3uHdXKrhl0x
9yTASjpc6n2WAFfNI+UzKbReBVkqvW8p5BH0CTQHlX2ETZGRUVCVQWd+0Z+FtwCWxkxbVXwJy5Vf
FtV9HFZqZsm9zFJj9mv0JO5mvcmmgDOItVJSi8dCbdRfHy/5O/sMewWsRgGerrprWzp8glCIHJqu
fo49q983HvB3bzGUArkU1whMcN2BFRUoHGXZlTWAIYyzOn9uou5cW+/07kI9ClTQ2qeEn7yV5BdN
XTq1VmfPWHzE17Md46hi2u25y2SNxd/eXgxDjoK2Apo5KLu/3WKqJVWtzaPseYyd7KJJVfc6duyS
2g06HavX8UXkpnKX9kryqPWj47PRZPjxop9eJiuuDjQN0CSQdlsPCPxHbHMRdvqsYuN2pJk9PY9T
q94CsH8y5qk9JyP8znjUzCEhYnjAw7ANOWvd1THRmNLnMse+Skni4WLR15cIr4i9FSfnunGnAAve
YaCsqLSs3eATCVhSfISaMTl/RoC1u5jlSjyQZrxbtWwQQ2kaSqUjh88Ttj/ZXrEXkWuE2OniReqC
L52ctPoE41teJmhShBlJw5k+2Gmot/5C7nEyKfK27ZLgg5H0VMayZ1fjE1itB5yK4aETTlC6Vin/
aeib5yo9W5Z/Z5+v8EqQTiTLqznnZgM2yNQBrc+eKVlBUCTI3FNZPNfwf+fRdB2QYrpLBkDcte1O
2Yk6mYNrAyZwKGOhjouTEDbSe4tSwQEfLmNfD47h57nd3sxWn19ZEJvCKlGNcAS5cWbHr8/D5tRR
rQC8QfkfzI2zudgbbWpapary57T07qZ8/mO74smO4m+Rk91KMfz8+ICdhpzEgVD24OxR0j5p3mNc
MjupEPnzuFj1ta3E1qPiLl8pYWpnJnaaTAJ/JHVF/R/4Go/126/ZxZFVllKvnq3F+57HanfvIUdx
m434urSaHHeoQI6XZafJMHVT+1yt7XRZyRioBbgIY0J73Owlt4cIlNPpfHYWR70qW0qAtWqDGS+t
c9hDGLYng3lQISmpr7qXyCBugku71kW2eFH7XHNE6wt1SI1QdSHrIAMry11tKnkdiMoYvy/WbKiH
SFn9W5s+Ez8qUWT9tRMVRXkYkQhCDhFt5NzXa2F90twmvp81ZYl3trHoe8MWBa2KdMTRDDb/blD7
xNghlFDc2ilfItQRe/6hDaP5J0Me7mLQ6ta8suGS/5hy9Dd9/EbJaR1cn7BMxk8+4iwTEYRx66bf
PNHP/cEZwf6NZMU/XR0/Zd/FEfl+6mfzZxXnXhrgbYCCvG2gKtkVznhj1JU3roHG/Bgl/D1/IMV/
9KoMVg9pBia58D+fZazOfsVxDJMVx3al1hX2fBZTk9AurQEddWD/NnqChfNJCqs5OlZvufsEw8YB
XUYdBSe7qUrFh+BYXMw1n8FfWwxUruibXDp9r1/FVDqfRKNEf0iAcbpIp17FuqdRhq+L1tNzWqy8
2PWiVxfwc85UBmkl+CcqkBnIAOoKLVBxplMPubZyo2LRJX2golZZ+0s3JwSYYnQOnkKzia9AewDN
xnm5a+Nc+da4ndoFlakNPQCixvB8Gk2zG44i0+m0WKvXJP22RPeJGHG0ogSV7+wqqr8sVmTjTzaQ
YGIOWUT2Pa7I9EtqmelQ4Dy1h9bmwXYKpZHYUZgndgFhb2irL9zUnQh7fSoc30Wyv9sJalGoro7N
fI1IiPczpaD7MxrMEvmAOFH5H7XC3lnw5hps2coF+mGFGUfYm1Z6mXq9AswUDuQzb4Re+kPhCvI1
ZzBuPYLLyncKQW7Kxqi+wWhELkNQrVanSe64AqyrGH+1pwX+ZhBb6RTqi4nH0pREy4z35XT7ogV5
Z8u8NXyHTkAVpsLJ22Ap2/TRo6X3CY3irMMLfImvEvxjjkCd5h8ZJVQ70JepdFF66BfVl4pjZH7c
I3ortar87VpllPkT9fWn1os8PqMbJw8dB+8bMjQO5Cy3uVe6ufjd90Vx05ovfiqxKa4nnH+8ULFl
/LPpZPyFlqVih25dqfcLoGbhS5k+m6OZH7SiEfjbGUD5AvKu8rMjzP66sefk4DZ10vumPiYutQk1
LYNG1vNnMZPNs0T5YgdtYsJ5inU8hWcP7qE/Edd8QQygeRS5rn5vZOu1vP1p+9i0rSP9VhKk+0s0
WEevS9suyNwl2demrVS7rDN37dzlzzOkk9taS0fFhweG8GKqLSjFWEDLGMEe0++V4tp38VLFPyu4
6px9BX2jqwJfUD60dzdUrv01ohveEvIoUKYdZZm+00UlZ4d6jVSBHRtZ2BaF7VHK0kQTRkqOgh4C
8vOvxvW662HK9AtXjizD3CRBDuM4HIdUvclH1f6VtC6C+4nojS+qsYx3fA52XkzRDVqxAlPeF7Ew
Pqf8Oxl6qkDMMS3s/mmZCPOf8nHR0PTovOXXpOUaFtte8SvWPaH46NzVn7y4cGDVyuWnY00mHTcI
HUFXDcVhjjG0jE2jokTb1MufAd9FWSq3Q+ZdemqJzyAMiF82fYvQLHO6gKABvsRmbjcBG1sXvtG5
xlGJyWzAj0fNVYnJi0p6l6Jn0rnaLPwpHrAw191Z/aMPTXRPtDZ+iiNl/gzLcL7yKqJ1Xxkjm3CS
+hxlpKSZf2eut7B8TY/u4mRx69dCn5QADovOJ4uKFFaeaBrVJ37J4tBc2HvccbiDolg/ZA+Vm6c3
6pgJLeTbVVCY3c780mpWNJ8p35wGgh4uZDyilN1eGAmbBxwFc63J5+Y5smV5FUtLD4TrFiGfDrmk
QvHCfhzmiz62zkXlW91ACkceDqHk7HQoEXTaQpTayTbyeC7655zkGqMNnt2LxKziHTxKawxV4bgl
pdkOf6tpnnnSsIGex0AxyjooKinvZKTmR93MdPik8Jev1NxZfvDWycvZkSjEVKOG/Su11RaeZGl1
dx7XtBOyID2wgrFNn4u4q+Dc6sSfUsNJy6fojZV9gtASPrd4OSOwP1FFxqlSix96u7CHM4WVU0Aa
q055mowIQC8J6KayYJp5pnu91j7reo1OQDbbD2Nn/iiRY7u1vEbdiVZU6K9W6SEzxi5sy3IKxtLB
71pknAPb6ehtdcaNOQ48n8VcXNQSsTZ4BPotXJbhUAOcPwx9pu9Gc3EvuymuH6nbxFcm9eUz8eBp
5LnWagDB8mkdJDE3zYWMV26aPat9HhZWM58FuuSJgktVaVtnVm4NLd/G1K+HOglyPR3LzVhx2ue5
T+KdkY5W6C3LOZW6dyaEECGMCZ16H+2ETYA7qWYyo+JWPUdK/WMcvP4udt0mMBTF+vNx0P7OfDgQ
sBjo8a0CdZuNUAOL7+PUFs/tyqGdKO/6FuIIZwoA74xCBLsmRASz1Hw3mQgamm5jY6r2nEw8cV2B
4lluY+Xxd3NBS8yGfWpToeAG44S/vVVmVYnoVg/NZ+So80D0ZhrUHQCMj0d5SeJebwFGYLFMDCVp
9UBo2SzZIjqrm/Vo+Cz873jlSH/xReAEtf8Hq8fgLJhiuxe2w23WzrbrFBdphlMDy0cKIZRBulN2
3OWMle2uVD/dfzzDNYHZTpCCPjBs+8UtcgOQJhAAV4N1wWe79u46g8jcqLOfeD/9VqQ4U3Ld7ox1
dq/H2uQ3UYZuvm4qw+ehvDGtf9Ls6eO5vPTkP5rMmmC9ak/o2kgVcWL5rj2/8T2/C/vdEF7+NIPC
d30teEyCA1dbqO/Rtw5V/wxBY1sSIHtbdYLhwa3riW3HZrdABRF2pRvTc95UqoaWgZgp883oHAV1
rssr5K2BlNVV1qm7XKR6DZhsdhJgRWph7sgZrLtClUt1Jol90cF6tS4vv4v7hViYRqVDWeztuqht
mkSKaOZneKDT117repQ+SGUdJVku+8aMAjx1okdHpAZdHA+9WxTe/ViR491c1fa+99r2rmmGh1GT
xQ0U6S6cGzUOUzPPHz/+hps98vJT0dRaO0zoAgHDeftTF/JLojp7evYWRwn7uQFdMpFafjzKZtdz
lDUKk1yGWDkg//aiS/Rqo0hzMBRkX5xndFLdh7RU1CCvZR/klN0uInv8jyzaX/FZ/5+yrFfNpv9b
ReD+R93/+K+V6Xro0+r3jzc01/U//Q/N1fL+BWEffWsKqCg9r1zq/5EUUP9FFRGoE1gncDivWdb8
GyIArPZWsz26n6Ab/pfnqmn/ogS9smVoGa5cWO1veK6bbUnwyrHhleGPF9uDzXMzGhN4JbiwN5Li
dwZitFP+VIBkL14tzv2/j+Trzt+m2LUOQ08GgAumglyW2woQGh9CKWTt3ihdXayoNKx9QLvctnVV
fYkVzfyCGoAOrqtUvzSJbZ+p2Z7OEsutVQYalW0dgbDN/YkJdCutyoqPlbp0By13y7Ccxr874cwR
Je81fuN081m36JBEdboC2fjkCHQD5R1Mu4JCb8+B2Tcv6csolGdXGWJt/XOd6qsTrqAog7lrmhxV
MmSy2qrEgGKhSeSW57RN31s1NDGhztFUQd10szfyvmFbt31yzOas/8cTrrJXy9YozsQi7w2zWkCR
yLwoDmw+DvZS1uz1zGgaym6XjCibFFZ+DqGxbVetC0dNhu/P1yFr2kqKpoMUijaoyTH2RA2EWBDx
GOh8ikj/PSLCG7bSdndGj2LaiEhGOEyL2LWl7f39XiRZpdlPRZTe/zaMpJ5oRsroJkeMz/urxAXu
1i9O8f3jA7d5CF5mu/J6iVMR1Xshyr/eJt6Mrs5EynxscvXXSCPP9+z6wapRo5r1yQ4/Hu2dTwh2
nn3CVcVTvO3A9ax5m3p2ckx7s0fzzcDETcIv/3iUd7Y+jEZcFcknIOdve7xRmw62XrbZ0Vim6DB5
RRM25fx7VKNzPZCT+aD0slp5rDhbSEYvYiyvDlmZtxr1k6w8dlWOkhgDy4vIk9qZG+PkI5lsBFAB
CMusBNUX/ParYcDqlLnr1NwYS5mGdlzmv2hedr7dl+6DoFn/t5+J8bBFWT8QyqkAPt7eHbMGn4G6
WYo0M6amSSYAnRtALz7+TKeLpyPcu8Y4BsBGJKffjtIU/di4GRXVCf7A5ZIBsRV1fg4sfHqeQegT
idJL5kijYrK5nQTQerzXo/JY2yghtxM140xvpl/UrL190sX63bwMD4bbyD/10Iq7SB9oqC9i3v/t
dEnWOc3Y2WFvpRub6yu1illoiNIfzcScd0mv/MIk8Ryk7XRNmSBg+jX+dpjw5suRXoi+STlgXtT1
u6hq0xAgb/PX++PtKJupCBmj2WjMyRFDTC9IdHNCRM89J018cox5UtbDRdyBFSbgp7f7w8OJp1A1
UR5LRTfD2B7n7xSV+x3y+u79x9/m/aGop2C7Rcy0pQ+pwh1dEDYU90vN/oTk1hD5ejN2n3NgOef6
XGsO+yoZ4abgFeMGpFNOMR/ZkLfzWloZz9gKiWPZFvcTPbfLZjJXX7c50JDkLxoVjaRqHM6EVqdb
g2Hx/eFQr7fItgpm5POENc4kjq4GEsUoU/B/c/6X9jv/npxDIEggy9neBnBuguyBolni2AC4qoNB
V/ryullkFAdz1+Ek8/GHe2ctIXyt7BjQcZCzNmvp0OeWw5LXR0eijryLmqX4XCQIVe5Ld3FvY/yk
fs1Kbx+nWknlmYDk9FomGCHmVoE9UDndDh5DNhLG5DRH0XVaFeZ0jzBGr9rsW5IUxvekUMG7fjzf
k41K5ANci+sMDB7Dbs63DmxANmjpHWM8x/wChbz7BeEuADSadcYK4GS/MBQBCNgFOki8p5ulVVSy
ebsW3XEFGf8xgRHc1mA5szOL+M6MiG+4ssBlERJvU3OUCeG0VcVwXHptuKaHUGI+JvFFUaLo68eL
d/K9iDzITlahKNwFgUe/PXjCy2HYW21/bN1ShgUf6WqcGmBmroIcqda5ZyK4d6YG7onsi4BVA5+6
rvCrZ5u2JyBiT/ZHRWdCK1Y6rNpqDKZ6cs4c7pNzsE4NlKhDcECSuGVwsfXaSYURclwlXH6MaoFc
a0yVabKc8bZaWpH6whuAoQPWP+NQ8c4+YS25VWhwU/JcBZpez3JZ9DzppNYfx7xS9w0lmO+VkSxn
WHBr2ePNpblO8NUom29nN2kT957eH41S/UbbFI1iM/UuSkVET1hBj+iAZuPfxpEvYxJn4/4BwGUL
1jbwq1l0GE7H0c1xj0mVr02WtFDM5nPeCe/ulBUaR4oPYm/r52rrSFYandMfvbpcAoHqoy/hewTU
jc+FIe8Oxf38AvlcIZdvP1c1immYXbs/LuMgLhHtU7+qkbrg7mVWZ77ZthwI1pywDg8eiu2rCNe2
si91e0CKVB+OrtLAjaltN7tdoD9daYYdH1XEqquLqXYseAPIN5h+HSOf6jRtdde0ufbQJlahn7lA
39mtcOlXJUYwpkS3mzNZQ1ZTeQiHI6auNMyj0bwyh/SctdJ7o6D/iJEn+fCKEXq7yEu6KN3SMcqC
8RbU1H7a54Shu7++z8jrKZK8SGug9/N2lDTBsGSmj3fUkZkOUp7Ag9oipu7QYv/aS5n99X2msWok
+Wv5AkTQurVe3Wfj7CVS6dTlOGb0MFH9bwOIjU1Ag/+ct97pVc2mQb2I5IDcgD/eDjVLpxIL8I5j
prZcW6WUuubXBvWMUIGBGAUFit7nVJtOL1ETdjeBBGo59KK2jLfYKSMa37F3NPvJm48ZIpfpQemq
or1cDDeqdxLF9OG+8PBiPRYUXpwzm/P0kiPLoy7Li4Hu/wlwr090tdH6VDnabutejYBV7+ZSkYdS
akPpZ1KZzDCTUWqeGfd0u740E7HiICyE8bb+rlcf1sJzlqdZREeMm9wd2iPAJkSUnHmjTkdZXwcq
Gqj2UGPb3gaqHmFqINzoGOXdsp9NPdkBoTtXjPo3hPvNU4F3sqXTZ6GlQyl1mwNZtWIWfGj9rhlY
sIfJmRRzJ93Rch9iD9nm/Vos1RHjBfB9E3utboJrq4SgwVR7U7nPwAkPQamVYOuWaFFt6O8tAB41
KAFRAybsDQojhjmqyqVj260RWnChhV8a0E9Cqx+iz4pdKZRrZgM1mryOaj2Eqy/4kBhGVX7U1I0M
+wm98NBUMQWCSEKj+XubLeUc1FG5fCkqPc3v8z7ljOlpLe3rKpJpVoAXyWvxSVtN0H21Hgxr3w5l
n/1I82Hs9sagm9F90gMLucuBev+xZKsNyHMXSnJTCbjJl3rl9d1DX8Q1Eg0Wuta+2diFemF0pZqH
mdnLr3G5IOi8mi7HN64bYT0/TQZ8ExvcVOknhe0ON6lW1DeqOhWfu85pDcwA3SR9smfQT5ogYv4x
GXOh3ya5rNM75HmmeZdWi/tdUl76ougUsg4Leu7JXkJsiQ9LPkb9lyJvcuVmyqbMwbotQrJlByoh
0h4y9OYbX5Qwqu4Wc1DGPWBk54dhzpobJiVYjktRyRVUM/XuctE49bj4TZEKWjSQaR1/EJ7ZXQ5m
liLf3I6Zu490Zfqk4ElRhLXaZF/brqwTVA2cErNvk6cqMHrDLMPYi9IfdbLiGRqa1NjjUNG9VLo4
z0JNSlX69VRChSyRJP8Zjbr92I0TBULCyQGASWeKZFfXpvd76Ap3gS9aDGmQdmQMhyiJ5jJcbKU2
j0o1WOM+X5xR41fg5ljtEgoWOAAYit0FjYK090/eQ5CE6Fr3MY4LhdW4u9pZjDQQiid+2njn/rRb
UesBsL2i35tyjPOHvE11NPzxYtW/T5Tlkt/ogY36hZJaLqCNSMXNYRoSmOBJbCf9fpnM3No7Vlao
lxHNI28vrXzUIAnkDpw4inY5Qtxq0kxX8A+lfZl3BqQn3yrc3vRTb+jGsOoaAwpDripFKBdAdIi1
d3l3bUMLh9lctC3M/1lr5N4b0bfZpzleBjtDN+rxSuKfKaU/G9ZUXbvWCHK+USy2ezbIMr1uZVUg
gGMrnfZrBLFU1eizZUl97KfCGgMh4YHzXjSRftkhzJcerCyqlR/2UIrKrx2vGFapf1EcBpmCJXLi
wn6gm5BgfASoXFN9O2pi69L2Ej3eO0Ut2sPSg/m8THP+Y3/OsCDdLW2HqU/djYl6xUtp2qE9FA2O
EmRNOJ31an1vx9UITGykyXEn27bL/W6odfdrXBR5Ofi0H9rq86INdvRr0boq/joj/jkCHyviqYao
oZZJf1kvOcIhvgKQTP6oi8bqHnNO+3yj1GQ5hxyblu4G6lvXgSRKpgiR9gWtv1/pUHUAAqpMqNxZ
e7WqpJ1coTU/Xxj5+Adw1c8JXkaQawUSel1fX7WVrv2GpPKta5272EuK0K6tT/M4sd8iwIeytdSd
Y8nyj+wnwHiV3oPymT2/AtNYKoiV+KnR9gfZyVuIRF8qibL8ksagEjL9rksV0/GtJc+eZ0IUXEE8
cdX39aG0Md/w4EOsgNHSN6K4vo0abdx7i2n6GY4c+wx4IAgjuKLalDQPWaR0YHtRji/S5i6tTbA5
o6NcuL1AziSlbKfMFuop7ehbqX3M2hhoTGRhVtII87LQvTscYKrdgKTGBWIqP+dkGMPcUW4Mq5M7
QHb13qKideh6lBOMmdbTbEyVX0Ad+Gob3YXjZvXe7VLjqR/FjTdky26aQc6iDYNLkF4NQaXp94uZ
ZGHfVdphHvJrpFuc9R/DIZNLe3DlLO8KuDhExHGyM+2qPppa+d0oLS2Is/mhcRDmwthM7iFM4m+C
xPHXaMzysJrmr1LTKbfp6ujjj6pf2UlRHdoGJVO3/I2h0b4Yo+jC7OxoTmAXN5Mm6U7AibnQerCz
QWuXM9kgDbxRfKq7uKHJnHW9uB/LzFsugIKZxQOsGMsLlCbVlCvuSa+/sot4SC/auDSswG4TV9yh
DTJW/0xLtUz3KN07VqgqrXCnIFPxkPk9t7MY/uTprA+PXi7i7jbLsDn4PVIlMQ51qyT671IHQdjx
jlnL8jRXgDQXX1XgWF410C/bfwoxqe29KsoqDVVONPbjdV94V3h5oIoPR7F4VKSROodiXIz5oGV9
CeE800jZhpW0sO9kEWOo05RRrwUJb23mhiXgKa8PUOsxbqLYMf/RFif1fkRc0sDDpYrduV1laEmI
ytXGDC2RtDMuMgAyM9pTmbDqoIYBWART5ADg1AGyfR0KJFFveL2cyHeTLMlDRY/zW4wtvHZHkco1
Q0cO3ucyKV0eXJAlvzyvqnUswcCJXnsllpn+JOwSsYppdIF0omBtXiTa4KnIoiy1F3hJ6fDZAPaS
LVWq+afqonbxx9JqNL8nIi2g5Gfpd550o/XRPW2qoFb65CppYUKB3jbSNNRx6y33zVioQNEBu4Dp
7IFFih7FjCezS5J/mnLEO0wdeFVuGs2reAZdHurQHbtevcVcrEDPqUorGbIuBG/Y3Zg1aUBc/+pG
GWmhKPulBtM50x+blMS076upXNoLD6U0QFCT0uTdPioSbz600eIlN+2UqGPsi1Yzppusc2KK4wJo
fVjqraZcuhOV30BtwXwH1WBDy1y6BkEPvywmD6hrlmlITvVNxgNml5b1gF9HFgex1lePNfa5LS+z
ms93CUoeUygaS5qPfeXG7X3bFBn3ZYprFfyfEUVvrnUpbr3agPHZtaNH0m81dnORaqMWHUZHjPqV
0yaD8rD62BQg0NX6O1GBfZ8U9Fv9Sh+l52fx1Ke7giD/O1G+Wl41HEkSet3Iul99ojY3JpBXp/HT
pNCXA4+FlQVdn+fD5Bt52ndBtERWdZiwLrIDMSSRecgHQtBgGISq+zzAPcohmotAjjFJ4nTFxWJk
b6LDaof49hXw/WTT2eo1LTJ0nD2FFsm+5eb6Mw96ll7y1xE5M2X3Wbb11A7+MK2xRNJOdR64da7A
0p7EpId5arFrLLMtlcfKaCDjOvPMu9DEEZB21Hgk1wRPSy2vp6qof1lroHk5DJWDrVCaZDRcgEKC
NNU5puMBOL4xHzV1isW+xg54waOmVPuDXmKO4pvAgsqgzCgBhu1o1/ml1ynJ59QpIeYbQjifKjDh
Lmbb6Nsc3D7yfuFVhqiEbJGlYlugGeG39RL/oGzSVBczMX21LzKAR74RI+N+pnJ5kq1RcNNo5XCp
6rSWXlRqXmVN4MpTV0uH5LZCNv42Q4iZu0Wr7njIol2pd/MMs280zox6Ur95GRX+IsEfzcdtC5Wg
Pm8FeMxbh2fssrWqdAcr3AkRIzw3wZMkfB0KzTMKDFQWqSu+TQspnmta3S3Jrceh8VsFKPDswm/w
yyXSg1YX6Rn82EmGyIAUTQyd/bgatm7KJk4MCd4SenI7lYbzNXYt7Vvu4bb3cdnk3VHo2IKgNPC9
3ILU1Gbq68lwkltt0Rt5oVi1Hd1586Im+78faC3/qtTPaUFusZODbQ4IUXXpbQNr5VIv5LJDhOgc
3/S9DUFa7YIoQSdMfxGEerUN604mCsZl6S3YlfjCA47g21NWHZ3CPlcgeW9DsB1Am67taHoQbzdE
0c4E6+OY3lpq+9gVHtcENvE+od432rxfP169d+fFvkPpibNF/fXtYJlInBbER3pbycK8UxHM+meR
UxsYs36uUP/ejqDqQ7l3lVegN/Z2qKrA8NHoCoqTGLHzyLZDJD8rnpMMTx/P6d2BKL7S/ePaOJEp
LMw0rQwi89soqmBB2IpjfzbU0ftLOVygYKtihAHbGqtDB/7g2wkVvApmpWQZfN+8/+LM9tSFYqmL
v1STZZxVVno1m6Fctxp0vh1naapIX3o2hJMgiBsnmr6fHTf59LerRpcV7D6WBOr6lTajIAUx85pi
MeO204QT06DelHZenKFpnO43cM5Ui1DlhB8ObfftXFaLqwlnLefYiwKbNgAzAUEQvISq0Hd/O6G3
Q22aGaosBrTiZufojL12bNTKvaM5VZ15Kd7ZbIQeAMDWUipl280BcuO6bMxq9I41jpCXTT9gcEXK
e6YDe7pswAzof67aFbAstm3lAZcUUyva+LYekhHVtFIn5TcbZfKLxss+/+3CISHDw+eBTQHWuGU2
O4OD7FnpxbeYSqvtXQVWsDzS3jX3H4/zztP+ZpxNQRRh7tJLlDK57XT8uIZK2Wnyt+KgQ+JE1rKX
btwdPh7xvWUEHkLXHIbvejm83X351LnpGoDfurOJmZ+ej+UVMk96ejFac/LPx4O9szNQaAbNDycG
wRNn/TGvnoxZHzMFJnFym5aOdutoHSaWZY4u48fDnM6JcjHQMsPGvAUf680qUvxEfYBo9VbGRfZt
QWlpb/WCXL9QlnMkn3NjrbX9V1PK3MKFobfkt0OqLw9gS81QSHXcUW05pxZzunprWRnRK9S9gIts
TZd7qn1RPE3pbVca0WcKA9qe/qrzt80W6Eprl271fGG0bTOitOvV8rvMboc8lc5Os0evf2xBtQ0B
xnyuceYYvzspPhUQXwtcyvay+G/OzmtHbmNd21dEgDmcstPMSENZkiVZ64RwkJlzMV79fmrWj73V
bP5NtOwDYy0Bqq5ihS+8QYV85Vi9QRQxjlQEYKIehAbP8f6OkAHcVWneBfDFE8vLJJFf6mpH6LLe
b/U8tOGQTCSDQEgwNEwszDxVt3rfu2P6PlViJTDNCuevSStQqbr/EzY2CmIHgNtQJKFl7a02itWl
1IHmJg2cjpI5KduC3FxfpdU3LZLU7/ujyb/tZsIwS2TXgwBNXd30ZmTWY6y0aWD2RncmC6LJadfi
IDlpL3bai3dR2elPrUfH9/7IGx8UMqRs6RDhyn+uD0QyJImXo4IbYLGbH71Gwzdx1OedXbo1CmK4
YNrAMiEWtLpJLHfK1KIRaQCdc/hmqylumvyfSXS4Pxv5xK/XEUkVBBkZgzh3NZuQUkdoTawjmjfL
Z1uY9efUicKDHZJ11dR/9yzAt7YJARRnD+4gEEj5g366TwoHf95oVJIA+WCLKocynPNO8V4EWgk7
4Y387Tdzk/5q8hX1brKeUppOpmaYBFnU9WfORASG9LUedPVrleL7mC7DXsNvc3bygxFVoeK1DnhH
qvF5oiRpYA2aeS7IJF8cZVJ8WNnd5f6X2zoBdDMJ4CGQEcetTkCbCHAbE/dYn4j8s4109LsGI86X
UZTqcdCsFCPhsPZeuswZTveH3pwlfAI5UcohaxuPibK4aaG+iBi43f3H8EQKc6Bb0G+YDZwId47C
5hZFJQOtZu4XbrjrHRPHRTPD404Dt4fuFNZGjaQWLqDloJXvbHUxv9+f3ea2+Wk8edf+vEPrlsIW
da+gGPFHTZ38R9QrSFUhgfdC4wqZziwvdhAdWyuKVjQoQhSUSDVXMTICy/HoKbKyGYYII6SxO/pD
3JffwxiztZ27c631LbML2sT/N9pq61B2oruV6mmgtV1tHqeyQRxgUMLf0j6dLiX+7PQUKQTPwu0d
v3OM8hv0kb3IYq2+99+fAfNFAllAT67rPF4YL96YoCIzjCMVzzJ3yn+aLKaeJByDiu1QRUN+KG2a
hrSwqvFja+nhb31SR08FqoTPEz4Upxhd9v9Hqvr/yuRt7QBdaowCUdJ0jGqud4CLWICNVHwazFof
w6dLx+5cahkFYnAMfXYZS+cvHvt6p0qzuQlQNALURmKOVt1q2NYNw76nEd5b9HqQY/m6pKF6anJb
2bk7tl4X8jGiLAmzB2F5PVLjKm3oCu4OY6I5hBMyBnvzoJ7vH6StG4riFm3bt9BkjRcQFeJ+XT+n
QQVwBqVUu/uMV3n3XjfH4tPiCO+dEZriSWvCaAdiubmSaKPx7dBRgsd1PT+zzdS6K7U0yLzMOnnd
0pwifTBewJw0O+GA/KvWjwyAEgjJaAIgMbpaSh6wPiEMz4Jlan8UHltVdM3yo2sM/Tu1v/kSx+78
vXKr4gc9z24HI7h5hmA16lDIAHS/2d/+fFnlatTwJ2EWtOQEF5RXBZSWJUUTS5/q9nNWJ+IbqiY5
XftR+2cqrO9zOZjn2u1RKVcVur+xNS7fH//wsFEsMCLgtOw1PjObZ2S6dUIktTIonraYkJzDehF/
6uM8UKrLy//QVeg+KZpu7yzI1p6D0qPy9tqgVdbR2Whkg1epwOGcKhydQ4z7KC2QlD4Z6gPqWGKM
btH41dBbqI45Drz9ztHaujsMz5IcUAPQ6LrUqiBESzLQpYG+oAfSAK34As8ofdUmBXFkNbYuXjxg
hHp/xbfeSLD8cFgoIcozfb3hUUObqL7VaZBjoRD5VmVWsnkVKx8GKuXPRqnteehsHTGTWjK5FGE/
VPnrEaM5njI6WmnQGloToerQV94xx8Y7xNEyz/eina1lNRGzgHhEKk/kcT3csIRq4aLXFGgItjDO
2PyFjgu4HS9O4vM4jt6/MZnW119YVikqDGoAxYEbdfA66+0EsmTQDxP91CXKC1rm9FwvkijZn41e
677cH3JrXclMEcElKYJEvFrXSaTVjNIHQ05G+cGJo2k+1m00xEDRzezjLwwGcRvcNoBS0rbrVU0i
VNbnUpDcW23+1epBB56rKcn/ap2MBvr9wW5Rq4QdDIZpI3Zl4PFWsMrJK7sGiXipGkceo6QoYCng
WE90ZHGj16LDkJvax0TtyqOT6vFxXhzaP1GH1qcyxXtNmK2LG1AeLwSoKYoNqx0ly1S9kxQZvdc+
+x4WQgRZFVOcJN5xAyObmg89YkC2b9B3fW+5NAF2no5bBpVcEO4qCLm8VNzh18vfQCNqLIWf0Gad
efBwS57eL4M1H/HdWD7UrqdIp7LxN6EJ872SOBqelloPKWEc9/LArXsThDR9IFIyCrWrkGeI0rgx
ojYL0OZ1zxSukHI0l6h519fufO772PvbnIr8ta5Q59rZF/K7r59QglFuLthbgLRX+6Jr+znKlSwP
ygJ0qs+tZf4h3LT/Q8HxsD3Yc9ddjKFHu2oZayEFdJrJAvwLo3onYtm6ZcimqGLABGGjrvZEOhZ5
luG5EGgodw3Y8tBfOpgYECB0NVPxP2PbHv6rKLm67MR+WyM7NOh00hxu1HVjQTCvEjGnXGJ8NMeP
0PeKT70izE95DzTBb0EfHXopGbKz+lv3Dcxi2fJEjgNLt+s9aE5eNZsYXwS5VeXvtakZD6ZaNp8G
PXF28o6tOcLlZIsRmDHVVdqh2EucAOWg3QC4/RxOokSBXrOfwf0q77oi/pqWg7qzrtvT+78xV+FZ
Z7nAAusyC1QqY+/GOfoElqB8F1Z18Xx/G289wVQt6Vk79PAg4V4vZAXEr1FBGwRh1TiTP+oo712a
su+9g6OXUe+PvdLuRDubY0JKhPcO6Q1I/PWYoWdAT5rrLBhL2vG+iUGC4nPCYU5lhnfCpWzv2d+6
JwgoZXCFAaC1rtFOStI3maFnwZSAWwuLGjScXobNk65n9rvRSWKBi0nRHxWv3Wu+be4fIirKKjLa
NuSf/5SYxwPorUFn/yhR+1JhoWGnE6QOu/+oJCi2z8VenWMzUUY34n9HXK1viQ2O5k5pFpQ6+FnE
fNRjVzfhCUB5++KgjXtcnPJ7gc7WRRfDckniXt+5krZSNemCRHQP7YO7+XrS1GwBw9ZsK70orUuC
yLPvouOzU2PZ/Ky2h+asRCVQdbweJV9iA9+XLguw4s3OFrV9lNltF3PHIX4/AFk/D2LG6k7B4fLh
9iDSGz8NvfqqdoyAJ/gmmhl0hxXfs/P4S+OCefRVR4KI75/SzeWU6gPy0AAgWH3RKOmG1uzyPJiV
Bf0odxiIrOpmnPaqG1sXD0A5iZQHpeCsezS6oCCvJTIxc1El9FPbmgTgX62goNCqYOLvz2tzOKJx
SfZDf2vdear1eknSyGWn2nQckNPPm2+AYLt/FTvs81/Yk+R2sjUtOzXGKmzMpzRWykXhquvzGl8q
Faofgo47e3JzSmjzSpgv7ZM1WR5mQFdFXpIHgp6Giig82NiLUcbi89g5bvcLGRShIIx4OEw4E6+C
EKWjS+71bR70lZF9FqaYv7eGF/+BPIvpHjpKCL9QZSJhQyNCg/hDrroKNsJSK1G4WPLAchSHGL+o
L4MnwCLmQNMPVTybvzVhNz89vFFQLkS9XBbg0Z9fnXSBIrxrlARb5mJgfoUYc07zEHya7yqdvpNf
bEW4EFzfknFklqHWXt8r3Nih3epUf9q8hLeBYP1LYub5czOX88WOWv0s9LB4n4I8q32rVZujYnbO
H7nWlTu7Sc5rFWR6tG3YSRZUTvKQ619id6GSc4Oi7zyYU/3ctyGIwrBQwYq2yWL8Lsq2+8/9pd54
r9AdkuV5WF1sq1VEgEse18oyEtNRZ/1LqyI4K22ingp1MD5A+QrPAOCdYecm2LjhKFtKvipnE6+t
1ZJ3cY1OMrJfgVkus3JsY0eAkRx1Nzvdn95W7YkbDi4zRR4pt7OKrSAhOkpVtniCtrOZnbTWowGH
qUj+ZRFIy0pIf/qUYsmWDlZ6ImwojnETwa5GfeU1zLvmyS4n5bf7v2rrO8uumcUpJsZcU64W5HUb
MugiAPyknQT+gbmvIAt7gUijPkNGrb/fH3ArSMBCTBb/sNfgNK9eaD0cxVAgGRkQAYWIuwrvsNT6
DNNBHSWrAgUwGsDoTPegYlVW7HdVycqdaW/tNa5KQk/6MTwCq3eN/hLwII9jTVl1+T1plj9dJZ+f
FHNwPtfg9c9stz29BbmT1kfKwDiFdjNzubEKmLLcVEa6zoFbGPOnPlLt5V1N+b49eNQUUCLOv2W0
pGaQPn00+6hcGcvX+4u/9bUJByllwyukqb+6Q+sRYomFSi2dqLmVKqulaR0t0sMfTlsO4p239Fa1
81JsLTWOcZp08SNtX2tZtS0i1+g950Gn5MMXPV2U50JNzVdnHmrcRVTlKYYOeL4/0c1BKddTaqbx
jI7S9fU1TdZstCIqAkcfqhMELuWizgk8Y4xFniAuiO9jpoidTfW2dddfGOQjxUzKIVBGV1tbyUWY
C8UqcP5Nqm8UexMA4874tV2q8aIaEdrFyXwCur/4ihlGRxtlpwMtnfpZW0R8ctvKvFQ15L37i7F5
81jYA7BjpPnc+uYJKyXhzlaLoHShEAyK8I7A8kYczcAEHBQN3hfa/bY/JDMKxegj0omYfRig4QGx
wpbyb5zuvKtbO5G0hEyaEAJBmtVliEFDPepxUwS0mZ0RpyioqKxOL0mIidryygxzuac2uHUCZdtB
ZtP8d12v0EQVh2gQFoEy19rZahv9Gfn05BkKf3OeLDADnosBzVBMYeTD3Zv3NsjWtsRWgCowwSDS
O/LPf0rJ8mSMy5Kuc4ArCkodY0+fzh8MAxoBePblgii79crmOjQwPNGyofBtQ770uVTaQ4uvzkva
tfO/KIlT45ha6WUrIowwVX3M/7m/aeRevd7LnDqZ4chuIzKyq9cYgaDWTEMgon2tjv0BtoT2xchb
c9k5qbdhK0xf2c/kZqTIue5AZOmEnorsrYmGqt3M/7R4BOu+etFyB7riw7OCKQhIUG47Blttu2bp
PegKNmDe3LQjXEOrZrmYUdKMD4cVrBuCUtiTyeBxjdvARaFAc5muOPLeDXyyqkA9P9qTopPP1Ooj
YYAGqoeuIUHFTYlINzpmS3mBBniVAP9ya/cIjCTp/TIx4q+FUhYw6DrAKn6jetnw5/3lvD1QvGY2
1RsJvsUWerVJ8AnBoTRNsgCklfObB3NpOZX6oEZ/1EpbU4uEevw34v4JT4sQXXcalWp+mK2Oggo1
SIkvxT7aWgfNTUxHIlHGLHCSOT/lGVZ0NOGTKuPEaDOIp8blsDS5vhPJ3F5hPGiADySImjOyDp2c
KIkqQhXSunbSwwO6aPh6YDVezBerYPhjPJj144hQBgXpapJz8dnXyIcSWchan/jirZkv/1AOXA7O
YA0XMzea9yTmyR+NN3g7n3ljpoDfadDRaJFiWKuwQcF6te57ip62OXrUeQnf0QTJS2iXxuQlUKFy
1d0JGzbuBRmPEilqPKloklxflWmcx0W2UGJZVOjYx74YnOwpb4zG8N1C6X+/v5G3ZkhTQ6IpufDM
tYp1QzUAY6aC5NIeDajCJfwm/BKUL24nxoBqu1B2LoiN+dGBROvQtLheAXddz68CSmHXXpgHmi5U
+3kRKkbcgvZL/RW9h/bh5xbNYfyBkCRgQO6E69EWM+2tWTfKwMiX6qiisRAMRQs9jVLWxaRL8eXh
9ZRuQeQTQOWoT68eOiTTshJvAZiwqZ0/LcIw/MLT5x+l3WGtLuCy7l2Ft08r2lBSDESiu3Ti6+sZ
KnmspQlm7QHECl051lP4IUS4w8cbJ3/CkMZ75+WYVe3s0o1XkvIAFzAVCQA6614MtYoY8OxSBlxA
+hcFwtxfTRPPz/dXc3MUZLAQAgVJf6OqpLWR2afA84NqqqpTbHTDwVXGvTBx4wywdlB3WD8Jx1vt
SNRby8ZspgpoBvnw2UzAG/ljYqX6edHdWD93+qxlO8fgdlDwrzACkeghMYGLcv3ZjDhqk77zyiAW
ifXJiRfzs4HowI8lDq3PedXb1vHRtYShRMYHSFTC3Nc0pbSUerSqUQW9bSunvoYeHg5C2emjbE0L
+Vaq7nTp0A5c7cYyMs00xvkr6AsHZqKewwIvqhD2bUupeNGN8y/MSsI4gIDIgGP17dI5dISLSkBg
K6PxGgvImEY17zwDt0eMvx8DemC29B29tYKlUBS6bG3WBGNepi9liGlvGA0D72yBzxUiNdMfYeSG
2s4Wub0p5bCUThDEhRmz7rXWIVjNyfDqAAGV4QPmbRpeLB2CACikZ8rj2wOYETpRBmgYafp6vR+T
nhxOj+ImaO3h774uepxnHte5QUmSnSdPGsrnN7ujgRo+e8PYBmnflIZP6bv5Y+6o/J3u74qNXUho
jcg6GlDsijVPbg5LM8opaAU6rrX+UDvRC3rv/+p5XQaTUu9BvW+H4wamho8hBMCaGwm9uTIR3ciW
MYir6PvUuM5BUbuPtjW4uE/MeyTA29j37b5/i8GoC6/13gqBtD/aFlOgVYoNXi3EzzNUU5GdeL69
9+VQxB5KXk3RnEYszfba8LeHgcsS+hS9PR5WKjrXG8UtgfaXWTNzwhGALt32m9CWrxF4qkNjjR/K
Wm3OD35NHjWgjhLnQoGBxOx6xN7CS9FoPOU1xk/q2E7mSdGRtYhLl/dt0R6NGN5Gczh2oBxY39UN
pqkdHLRaU16TXFefSNCkNU4ilicefBtHZ+6HnRFvzjkFZwK+t0RQp9m0WlHp7lblDRknUm6LfZyw
1hR+FOrOP60aT9bO2bh5UxmNd1smTUyOWPp6NWnCGqAoJHtmwPvJnHrlo9nPe4DDrTlJrXzEzzkQ
eCdejzKNbYRPuJME47Qg7+Hib+wWrvKi5OX4aJDAhCT1jfPuyG7d6oPlsZWWaCWnQVNN9QtInvw0
a6O+00KXH+Eq42QUhDZlPkfgc0NR5bbHwQwtpqCnvPJ7BWAUDdckpZgoiigs/xrLJFNzDN0iLXrX
G+FU+TjC6d6est3WwhLH0uxi+ZDpWy1srKhhhMMIuEHTC6tTrzdVd0TmwRpeU8/uf2GzAM8knuUe
pawof81PdRuvG6zewa0rcEuA1rqqVslRVKUQO6/P1qx4ESSAjkiMlsT1OGM7FzM4GwA1uZOivtsn
7j+Jqy8HLUS55pcGAztCAY7Ubo2fDjG6gtHBYIBAB6oGXhqdUAtoPy1FMe9p1N4eNy4RLEqBa5so
990gLnH+LeKIgvsw1+YpQcwDR4PFe7Rr9bZ2PN3AAeWboK7WDz0fYY8KPdCi8WB0Wa1IkKAw0r+h
picfdLtIHz51fC2eO/pkVEC0deBV1EimUB8rAroVkgc0OqVyFkWFBtijtz+IFUpkkEi4WiHLXE9t
SMswtlpql20uhsZXaw3zTGSbqvnoDHUS+U0j6xz3B7155FhPzhjfi0SVaa5Omb2QpSZNEQVRZSpB
oirqWUFjC+WXtnha6u673sXGTpR5E0XQBCTll9cYleqbNllKiwRfcUihZjolJ9HW5vfKa8ZPvBwp
xskoP+5M8vbQsSOlpwgNVxDQhvxBPx1uPF69aRppUGQTtY+jVznd34oazb+3CtaOl/srejs7eiF0
YFyge8DfndUj11S4jNng5oJiUpTqoOutWh/HelYaNHicGEkqq2j2PDhuPyPyBSBiJMybPGstoJF6
Zm7bhcgDD2/SF7SbkQjLZ1N80gkffZFOEWJofaLtvBW3Z95EK5fzTqOPCGkNfkLFrEdijLaDNy5g
Ur0UeObktA+HRbAzYZCRa8nO6lod1y6B4y0OHUwsAX8II07+zcuy/+qaZQMYlRb65/tfcLVd6BGT
0qHqKFHAMM7XJ34BDdkpejW9cqeGB03271yUlY6xcPZUtlcLKIdiR+IVD7GdK2YtFK0CnlJr155f
S9TZP7dJZVNRXZKduGtrFBoxGHXziym3rQ65WNCJKsU8vapmR72E9+eUmsauG528e3+KHORk5IGm
Sgw2BTLo6g21QgxSq9iaXyWfJzsYWtrop9JrkXJMGs7K0Rs6Zzo4jTP/iy13XflAXez3EcmhEYzo
Mn7Xosr5VKmimU5dWRi6b4t8qg6m3SXKiTmoih+BCBswBgUO+zyqSIy9mFWqiNdu4IQcqhGv3jPd
Z3O86LNRxWc1Dwv7Q9+OzXDUzdj74TkFftZNOJL6+bPpRNH71Ha6+DWr3a48efXcjodIbVVWyiR5
e1KB3czPpdcUX7IsdhY/bGtjemyPv60dUH6ifipcHKnVJ1p0rUakyVVfm77snsO89k5akaO15qUN
qmqN/hghSI5H0Rx4Dy0Zcv11VUYrMsVUilF7NcbGPGhGbZ0kuNHvFyPduRA3dp+r6YQ7vNo0idch
D52JwZ7DRXtVMyH8PgL1sHTR3uspF2i1+VxA43Qb2YKIy64W0HRQp8vayXjFwkRBYbGdwvPodNop
0jLloM/9vyLV7Oo8D1Do7t8XWxOE70SA5QBeumn7G8o4YPaWT6+NVRbHEl/fj6qeOzs7ZHXF88Uo
a4K5onBHM4RS5PUjZqCfaU8In7yitPW7nSCiNbmq35TxjwhZGX8O9zKb22mZOiePFqEEUNDCvR5Q
KfvRbktFe02RDXzq0vLLbNZ7lLjNQd4EPSiSyLDuehCv6nqR2o3+Ggkg/H2kxWfui+V4/wvd3ujU
xvFlRRb4zZVzFTWKvBaGQu/8FRBEWJ2HeuksH3A19XHUaHfZhBufiiIapHjUhwHmriflOKIJZyy8
X6fY0773KBc+G9DiX0AsRK8N1PzzlM3pzlu8MUfwsAwLdQWQ1VquS7G0bkaoz3wlKVb+Md02/LKM
CQQv/FOax6Jw9iKgbk4b7oE0Wc11m90aZy1pU9d8RSQMbXPFyo5mHcMuQwLwGNKU2zlhq5jqv+PJ
BpzUUqAuInfRTwFcVthjFFKQeU3DbDxOoVUcnKlDQ7LChx5pyenj/f1y+wFlRPzm90Hrkcbj9XhJ
lUAcRCvjlVjYGQ7hbNTi2VHcsn3WvM5p3nXwdADr50Vm7cSqt/eYZdBcg9OAHYYszFwPLVRCvHHR
rNcESdJDOKnhXwChAUuBk7pMbTR/MmEzHiZt2BMR21hkiSoFmksFAJaocT1ySkc7ml20guinjsc6
DQWCknOImixSeGU52Q9/VKom3NQWjQj5Oqx6jhCymxoiLNUuJyp9KOTZJVuS+GAkeTb4zTAP/97/
qrd3DeOheU4iDICWVOB6grO3xGaeCOWV1Td9IUp0Qdxmr/2whniyWRkGCpWcGH2PG52iaTEzJ7OV
V0uxgtLMlmM3YDdsqf9awoh8NxGfk9jtjo46fxg168lNp2lnE61qOP/9CVBXOKTMlnvveqbgxgF8
EtkEvWn38dGeMNr8nFUkA0hHeq5ADxZdgeKCtncc/ug1DdVI3KXLBwkub79DNmLIuUhr6aJf/47F
1Js4S7Io8JrQ8+e2rzX69F39p11DwK1TmItmPDV7RZbb6UvHQ5IvKpUkRWtFm8HxJhqlRRJU9mw/
QQ7o5pNZF7Xqd7Fuz6hbqvafhj5bll8vhvhSao3549G9RiuDwqohG1E81qtj7Dit6iQj8LQYkanX
LtPSk1U2486Ovj2y1JJk6R+bJTbcGmOVTk6Y5eCFg1LRVX9Mxxd6R67vDcoLOIK9WsHt+WE06mPA
ITDQIWq8/ppcVqJJI1EEWOmU3zOjNE+ul45P91fuLRu5juTkMCweInmofK3r7jFa4uaiK1WQpO5i
637D6mV+21IYvfS9lvyoSlNdjl451siPKoiijy8Rihjj0S1Rq7RrdXAOdoFj0mdk3rx/Irokmq95
wI8Paac21XHWvMh45sZx0h3uxtYSUW3m9aVtIFsH10tUpL1Tlb1XBKnW2wea/8rBqVD4vb9Et089
ACfppAjhCLzxTbFywqFm9sIycPArw9fTtY9jmNuHGhj0+f5QNxOiqAd6CxgvISep3So+68PFrksn
rAKhYVg9DrFycBGK3Wmm3ry3jMJZYU+RA9H/W91XVZj2pZaPNQe2SM5NaxBKtLOt+GGI2Y4PGH44
97Ye72y1jclJPQviJejaTHO1oQ1jzG2UTJpA2GI5dEoP69bUptPDS0h+RT6MPy5Vy3XJMi+mJJsx
QQjGUBsOohMRaWedHO+PcrMnEKmTtyydQN5TfFOudx7q7lbSJCNzQQL4aZnt9DUntDlS+dlrOt4O
hUDSW6wJTxfa22rZpgUrmMFb6mAZO/vS9aZzHCIb2qISP/yAEABBPYGeQfVOIuCuZ0UlJjNQ922C
Xpv0b3ybDBUUrAdPaTNPid+MfYjszaI/Gt/KYfHvws/xDUm4mqEq0lKP67YJUt2AUCfmFBn3cPke
ZnFx9opceZCtBKuTAQEtEEqTa90UzxPRyEpE2QSqm9dPLijtS5xl4tRnzoNtv7ehWEyJ/aRjTNXw
ekknS+vNvNUYKtHqJzVFqrNLzP6UURt6lyLl+vH+xrw9ZGiqEAxRuSPDw/7lejzTqVNPCY0mAJ5s
n6rCKs+FpjwIMv3vrKgQcgSA/FNCuR7FanozyQevCZAgVY+RqxV+PtrL2dLneidu3ZwQZUjaZNjY
Qma7HsrRMnsUi9sEi6WFf4K0Gn/rxLzs3PG3VyLL9tMoq89EywvvhKJuA2gi1iGxHTEdjFRv8cUA
1/qPYo1/9/aQfvmFj4Uqvbyr+GTrxK5xSkuD2N0GS+RGL6NUXDcwtHh8BdnugFjII9FYWNs4W6YI
lbi126BH2pejnGKnEifzwzciEYmENkvpMWiHq7c4RIy/aV02ehem2cFEPjZwm2h6cbAn+O3+sm3c
iDiJ00CTvGOeiNUeB7gYQVxbmiAavOhz3i7q86zF76I5GXaerM2RqCkAh5XY23UpN6FsZ5XCaVDv
VPuj27mJr8Wpe5gT+gv3J7Wxz6UnFvcuaBkJ377e54QxwhiKtA3EFCmHotbLsx4Zn35hECqRsppA
93UdwRaq3dtdXLaBJjN7USyjL2Zt7zDdxMlvO4HQV7JFKEKu7vN2QGe/7gc2HCf1uanR+W9mLEwI
1prnqCj33Ke3vpIugTIyisXBVh7un+oVTkJVy+tnZpWEU0ocOPfKuVQS8aEfrKrf2RNbHwrkIGg0
KSJCwe56NAOqaVjMSwv926gvSaRiPmzh/XP/S23P6X9HWWPDQg9qGhqrbdAlSXukzF8emhRvmiqO
ftwfaWs+dBAIYgjMDDAA1/OBgygWCpNt0CrJ8JyOi3mIuik8/cIoZIh8JLbfDeQ50ssKIUKvDWqk
7Y6tNv+tFbhK/MIgUiyHbggR+zpST9pmVKIx64JQj3EWHsV4iWfr8SCd4JmXj48DQvAG+4vyoOv1
btUFACbc/2jGYHnPJkad+uUXZgMBVnLceMvXSS1WVMJewqJDKbZdFt/LJtX227Js9qRTN3cAsNo3
ThnNELkXfzo/wrMEhK6EZSvm+Uhq4PgYlD2cz3JnS8gCIHvEsXjzrkfJe2tKBhNpObyujFNYd5hH
OUAxHl40cjQpqoMUFTwGfTXKADbaam0E7PJBO6RpohyNun/8hiMYAU/CjcMeuMGVRENqYyFqwRrA
iuI3PUnUv2HCGR+jRWTPE5fQn/dnJeOpqySdshLzoc9HuYuq+upxdcuhciYXMPbi1Gr/VMWiUT6P
8dwvr+E4V81rOYWhfU4c3LqfaESL6OEQncohlWC0zUhBgE5fL+tYsOSTOdRB1naUaOMo0n7UOa6S
B9hhyh8IDPV7N+DtK0LWw4hSL5k9sw4oTC/FK2s2OWZEMP2hLBWzOINjWC6GhRmK7+hFsVcOvh1T
6l5J0DaVGyKl1UlQe4iiKTC5IJrVMT56at7Y3/LFGKIvitkqxp91lkY7RQz5d15/2+sx5W/66fRF
3ThM1HxFIHpVf59RHDvacSH+mDNi0Pvb6Pagy+uEq56Ou7RmXn1F1106U0HjMYCxpRynFhR13kT1
zgO5tYhsVbTcqZVR81lNKBk0Mahd0wezkX0tzK73sdB63y/6c59We8Ht1upJt1t63NCPcYe8Xr2q
0paMkm4fYDTXvSAo9hfI5vniLhiT31+8m5Hk7cWOhoNAW4sn5nokxaDyV4tJBG5VK8cUtVAISUbn
J8vc7gx18524t3iRQUubhDM33ItibqrExuc5CEtUv7LU64+pqPcO2MaEiAIBgAOzkujp1YXcNdOg
JRiboXySNLofieSfKQsLDM8t7McfXjyq4zaABc4yjc7VnjBxzG5GVx8AIdkVLPUarioWSJ5WHxqc
K/emdnNfviHqQceRjcj7Y7UriJustivMMdDdkWegB2pYHnDLsNsn3Mgs2sZzh48Wrbrha0PK1+8E
IrdLSyAq1Th5hyh23WBHZ9w7+MRqYOd5chootRw6Lewv42Lt6S3cZK5UiNmYEPU42/RdV8E24KYl
bsbCAOWLyShedBXZiZuesWY2Az1vnb9yI0we7X7SMONu5k2S0s+kztdnwY2mhk5u6wS9CzfiQgco
si5osmvY+A7KvKe8dHseqLoiv8zeoVtGD/R6uGnshywSlQu5eVAPItZsX9V3b8fbj4YKHPEJLVbw
r4Sp16MoBvpmnpEuQR5DLT+2rmB3OqJzS5wfEQ7bOeTyeF3d+wjD0reiGQelQJJ1r4ertVQaNMxG
gBW5eYwrIE/27LZn3ZpUXKUb/dD1Cf1kisBPXaPvvQU3+wbRwTf9bJqB3DJreRs7BsNR9M4SIPLW
Rmd3bBmiMzqRv6PN1VoYi+JIie0kfjPn+5fBzelkaEAjYFOoPZNGGdczN7UYf82w0lApd+v6nA5G
rJ29Oo71Eyd1mI48u5Z7sOIpX0610pkPiu1IxBRIOlYf3LV0hlkljI1NFFVpgxmkC+5zVua5v2kx
sVQ8dtpnvFj3miw3nxrYGZgccgX+pRO6umlFX3jJstgWHCmlfdKVMLOfrcrKaVPyRp6yMsG4b2wc
oBGm0HE+M8mUjdP9Vb85RPJHSFNxydZyCI2vV10BJVHMeWZRYEB4hyspf1lKS9/pLdwcIigAyEeT
r1Bj1YFlXo9SdPXiDi7iaGOsVS/j7GTHmrr/sbd2beg3h5LtVqDzXLLe6gDRKSFp0dwwsDxhzmeB
h0xxiLAeXA5mjx6s/+j6ISlMlZp/CYMpIV/PzDEap5gG4QSTV0e+HSG13CRJvZP03QRPUtyOZA9k
KVWUG2nsWvdoNmWuEwzU6T44bqv/7QBkea5HvMm9olT/c39Wt4vIpiBbBnfJQvLhrmeVD4qxiN71
gnh2M2goyCEcaOjmH21k1x698XidKLrLbr3k8q+9SFrdyrH57MIALn2Jyroyt0elbuuT2pkWdqFY
/AKVVNxCP2lKbOeI35vLzvpuzJfmEx1PKfsumzfX801ry6Wfwqap0Hx/qrS+PyZF5Z4Gp58/3l/a
N+741Q1vEP1Ss+Z1pu0MJvp6LNvIJdtizD60odYIP8b/uL6kfHjjQ6Y2fXuyEy7cI3aKeKa0RAri
rLZta17qYZ6VJ27EnFzAijqYGKP0B02NOJ2/oPFStmclTcbQ10thZ+/axWiHo5t41r9t11iVX1mD
NmMkmxfD4NtNjQh1nHlG/7WdE5NREERvj2mf9+I452mFQNPMaTL9LGqhVcLyKsPfM9MMxyc1q9zI
b7lQFH/U7O4yU6AOD8gKmcYlM8X0QSuEPX4MPTsMn9MeuNx7bVSa9lWLmrY9dl6NnsZUJqbxXOpW
leIyaooCAF1uFt/gt83LuTXbcDrM6TIVv/cO5NxLG6lRdEp10S1H1SIv8t3cnv5E36VMD6rBgTgl
RYFAYJ1C3D25RTS5/uguRvMx6/QBm+fWtpQnVIXD4cA5G6Mz66qap+V/KDuz5riRZEv/lWv1jh7s
y9jtfkBuJCUSKWor6QUmqVjY9x2/fr7g7ZlWAmmJ4VuVSaIzArF4HD/neIJdz4cup3TXuMo0Dc5R
jqym/hp2CbbdbsprTMNCpKpa3aulofrW8b36z3Ff29n3Ue267CxFNThwUAaJ/2ms6JBGU3l/DP0H
W4vy7uyPqjw9O1rRTHBSIiW4n4daKd0Se6ryBMHJIP8l8zQ/QJy1i7vbi259foDtguXB26YwSS5z
uebgnjZ0CswSj3RT+z5U1fwl1GiyoJV2dpTkMt/IBNd3Oa9XClz0XKQ2gwfoZbx8VGaMmPrSK4bU
eKdwY/d7H3vzr4DP4cNApfYR6lX/0ozKuPFwXmcwFJ94ktE+nNsKWcVlaF/Tm6mXxPlvpuqeTkfF
p1rGnPeQdxJtd/Qmdwww57j/8/YUry9SoHOGi+MWS0db6uqwiIhq+iDFnlTFA22Rp0F3Q7sy841H
xPpTUnjAzRUHewp5VIAvx1cViS53XGrekLTswb5Q079T9MJf2BzQjOpUMcrD7aGtT0dCMiKGB7IJ
ef0ypBaqNHirtMSTkrlQjyrt1tNDjmK4f49txGxvLNb1TPIKwjFS+KQJOu/i8okKMBxbxjshw936
kPaTcvSzt0riyfagAUCiERkn/+EstkQ+DsGMGNJ/SjS9PZVQJ5+Lbu7vZCzxDgkUie7NmQIB+WDC
UEQUChbpparHekzTGP8JVZ16cmLaW9As6o09GsWwUFtC4uAye3XmuvxWGQhVbppR7DnsMk+bQ3Nn
SYG18YnE/r28w2ze7cKpFJWZ6K51GSVJg4xGwnrl5ShY+7syTzGhxcRjpsnPpFnFacLoo30YFMRn
p5nq0gZzfr1EiM8bQXAgqLYsjal7KyJhKrTSC2lycWhoi+mWatBsrPt1FJxDUB+DbbIWeWpejjIz
mqxMu3TwABa7D2Wm94c4VLeq5leiiEEwn9D9oFyJP/8N6UsDdQY1MAdPV/PpAa9r380AZja+2LUo
mNuL55UIsqS0+gkgvmmko/dK76wyKXoZy3Le8gdZHxVgDpwVpIyscezKLweTQxlDEdSPXlzn70Jf
snZJG8S0zkFUc/tQeu3+eLkGBbWbFzlPF9jBSzRnjvRKq7V48ujiOucw8YPwuTInGmpb6azm+14d
ZvtcNkEtH8g/jOo8JmaruANSleFHkEngZ9Uw54EbG51kHwzfGt4bQyAZfzkhzWA2FtOVmREaI3I+
ZMP8votTTbLSQCHrmTwSIIFEpvLdqLSdZ1tkM7enZn1F4P9HfsnGYIdSiLj8CIEm992MrM4jo+1r
t0E3fJeHQ/9XQfn1k2QOdXO8HfHa4Mh4eN5hIcQlsXgFaX5SD4kRz16fdP0DcsVsN4Ev7u3ZUjbm
8cpCdnhFCm0+NjswaC4H59eJFOhtknnyJCt3bTCHOwSvycYUrrMIMgjOUJzvQUJ5el1GsSJZmyXE
tF5X9d2dGuvlFxSTxkECF3Qd3Cz3addNG+WUa0ODgi0s07ErWj1dhSN8MDotQUuE+GWUZzsVjHRr
41z5WDAxQLQwTuEyX2YqQd13sRTnuReVwAkOhYwTXKR8N8hactanufzeYQSQuYjGhpNfDw+jrA/f
9ThIH1L6NL6jel4fggKam6lnW+4WqzkArBTmyoIzghjv1WTxt9MQa+VJnaxO8fosByQw7MaVJUu9
v71e11EEhA41FHYPmOVyh1CVQ2AW0Ig3nODszlGiHGx49xtLdelUydYDQicNFXokwURdrKKYN2+R
qG33lKrZZLqOTmb6gsVD17wPZqOSH/OOJ+0dJekJSd5s2eUplezZfqiCPFB3fhfH7YFO7PPojubQ
A5/MU7Zl7LZaDsJVibybVQ7oCPvzcqmbCkXCrq67J1VSKzeONHh2mPq4kpqoG0tvPe1CZgDEBvcf
rHgJlsAi4AGGjvuJSkq9662wOGlx4uzf+nHFliWCCCLMbC4HlGI2TN/yqn8a9QaOiaOGJ9DT7K3p
nFAYC14OTGPgwmVzYllPGgUuvfw0S6byUPRJtpe7SdpYQquj/DUKahBwQrpTLrnMFZo2ePI1UXjE
uF1s/Oy0+a6oaDxj+sFWw9b1UgDEYiFQnxBFuiVMZwwxj89UU8C6HT9ytQQ5iNFUAUh3qn29/ZWu
xhK1ctGXirYmi71R+A0STuwun6Q8xl28DvVdIXFvOCaA7+1Q62XHsERLHVzLoLEuHxT0y0s7TBiU
p6ENzJ0iB/4+mqutKvHqyuBTwf1FQIwDCYf44tadk3Ro1ZnJo6dcsR+6fAKf6aSPrYZ0p9aK8qiY
0ZYI7OrQQG5l8RJcv3ZH0w4boEPlaZ6m5qjlYIJh0m1BdFejkFKgIYHfzD1/uaOUrg2asNCVp1Az
s13X5NU7rQu2GltcjwKFBnNyIdpY4OFmO05jBZ+TvlatsfPjuLqXpGZLYXU1CjpvTiEEFCt2ZWKE
WHRONuuutvDvjzmXq1baooJcXQzot4T0hSfzkoyYTUlu9jycnugiNe/ULPJM2f+UFtqnuCgf+9x/
W6tObhoW33/iLWH8UI4N+uPwheKy/Z4HtDrpnKDcG3m3xQZfVS1EJB5e1LxBklateRrskzt9kpQn
baAZZ6/ad1GQ31khRiBaNX+u5uK73/kf6PfwRgeJ1zEymyhhwQeoaoov+1tq0KS10cYR6wMjBP+k
dv0Ex9jJ71IwprfmswxS0Ksg1/C8AAC/DJW0LIt5ZpGEnaPuaJRtu4WjgUYO7dY75tp65MCFCM41
QkayOAdlAOeGcq1KW0+HroROJj2YqKhPt4/Aa6etCRQnaHDAf0v9dzTqnTHVlfpU+5Z9oA3Piw89
Ym8HyVaRfdlQjc8EIwhgm7oulBKKFpdzh5ijKf2umJ9yLQnxLx3hHk2luksLKz8NtLPwujkcH7te
6Y+l0vpH8M7yLm+DARjU2nJSWk8vJHHySOw4yMYQaV3+NlmuTYY+6/PTaATTLk8dzLbnXHtzYsND
FA6W4OxQv106TlP7qQNsRtWnnGndB23/3RirLXuC9VA4FlmPmO5QQFi5YFLyTUBxtekpkErpqAQ9
fdDsVt9YKauMA+sSuBiUu4XgnMv5csJ8P+yU0Amtp6gy30+28dgj5XRD7LsoP28tltWQDKot2FKj
kIQTBCXjMpgzYifax43xhKWWvh8ynbY3mbZluXktCrJKQTGkusM3uowC8bePnbE3nozaqFxT7Z2j
nnRb+uirUUBl0a1CR4DhcRnFtmvIOOgEnpC5R4iGJY0O94H/8fZGvhJFeFOISxJbAApml1FKaBf6
jEj0KdCKeU8jeOXQt9K4vx1ldVxQkkMLg02v4GuvUuhxctpmlGIbh6ym/VilVI0iLWl/4YvSbWyd
a6HwdkKgyecRFM3LAdkRhs41v8hT1vW5W8xqf7J0ioyRE9dvrUIzKghNogMqORGv38tQ4KIpTlIZ
lUYpCff0X8V7RMafvMnmLVrYlc9EwyOhCqW+zrJbhIqKos2khqJmINPwtfOV7lGx2+mtt74YEOoh
QHIeOlRqLwdUh+B9kRYxIEf/FtEW+l7rHGwH7PGt6KEwboCZRAs5ck0MDi4D5S0+LlGQBZ6G29DB
LtVfBaZ0Gy8qhHj8mAtIj5cASDxvN/C8tQJLzsmlVLOzn4a6nop9qdrBuaJP3bjrqJXp0JzVwvK4
TKt0H07JEHyJpmK0P1j0iFQfAkoJw9c0kpP8MOUV5mom6WO5o8ioPpV10vtflWEoZzfUWgqghSL1
hqvGvandl4Zk1y6NApCquK3ZjDRMxnM4P9H4NGn2mTNNqVvYciDtVXrkjLvEJCM++m3amK6ixoN+
KORx0I6ZM7TV0VGaITsFdEccH7reNquTY/nZMcJOzJpc6iej+jxlxTz8CdmNAqtZjfZDkIR6dYcJ
qxPeD05S/J2yB19IYDXlOA+xHbx38lCPjsJgvmvdUZ/laD+U8Fmex5G8/YOf6GF4mgalBqORoql+
rw62QbsDUFnaxCp5Orpa4zvfi6xjwZOgOjKSfzpAuFGRZx/NEALobix1NXELzILz91zlY32s9Hh+
ltPG+pYoQ1rw26ZluB9nSf9u64AHB3vKZ/Wj2WtGexfREFfdIf2SVBd3iApzY8svTfVgwmAo/2qy
LvkAU0RRsAEh9TrmrUGr3Kymg5YXK/icPUx1OQynsaHd0jGJkYXf+bwOMYDAGK3/MERK/00C5YUr
w11opDsnlHz9BfgxkHfmPKbT3zRqs9RdTCuSdpePWdnsUjP2reeZFMs5Vr1e9rs86+f+ZCi5Ed+1
pjUix8+KaZAeuRLRM+q1HpwLpij66ViDnxxkULPwWNmJ9mdo5Lq2Q9yXlgdnSDLrg5xMKWrv3g+f
g0Fy0l1pNqWE7ZJcVfveigeZhdH16n4Yw5Beomi39XdJ0ifKQzb4U8RDcXLic4tKebrT6zyZXT6G
RBm+sSp7l2HfNu0o9sfh3/MUtPbOCerslx80+bMZ0HXMNci1ml0ZDPFzN2mj/CmdO+1xkseUzses
NMXBj8yU492UG1Kxp51qMd+3rZy1e7MBIPlgzHoa79tQlyJP0VMpPsW8LYMTLBEzPMxSYauHKWw7
WBniM3ytSqVRjwAEqrGT43goj2MRl/IJjkin7pTECiuXgrcznqgPxZMbRun8HRM/sxctP9hPrl75
erqP8Jn53it0K9o3cCJKF9H+qO5trVKMfUlLeONQt41svihKlcm7UKvVBH6Go54rTY7MsyIXTZG4
KLKaPxP2rbIzjSRQYY+lSnssGl3+dftmXB/sHC8wxSgto55b4ZNdFUSAqwqV9CF/pttr+FnCefP5
jUG4xQHRFQAmi7LTkhJDfbmL+mTOvV6mlFw3OK1bqjTsbkdZ3bwmiJJwxUeqDFd0CVgogzwMqVTU
XgCEdWydMrozIkn9UrdY+t4OtZo1kazQwgISE2ky78fL+4POI0aoNk3tGWVr3oX9kO20XtH2b4xC
sY7iJ5pGnm6CQ3kZBdm/Tzmgb73E6W1jnw2D/M4YnfGNbb9REKGEBqXmI0GrADK9jKM22jiV6Lww
iUTKWCZhn7kQFOPP1BH0wwgb5xiYXR5sDE88nC5vR+pdmO9AFxStfJZqizQKR78dyMwrq/fvLetn
rAx0EAsaBLBJTkU+bE1XrTvpzRod+IFIsSleY1SMF89ivIGMZdJcmuZTXirjSRct0/Ad+nj7461H
R1bGw/Q1RTdgCV5Oaq3NWiYcu54025eOpqRr72JqcXujtPVjmqjv0gjjFqcZtDfnNuSDPA1xnSRB
IM+5DKx1FTeL1jpPQ8X8BTCu3jU0RNvIPdfPKijnvHR47fCuWnX64w1SVYMpOU9158cfnMSKj4pe
Sl/bkLI1HgHz59vTuYondpyo9+J5QDa1rCrnLSVgmsHXXgUm8IC6o0Z9y4sfGcaRJgB/3Y623t8Q
+MDzOUV4m/L6uZzDSnJ8OR3iznOKYcKbzyxcOZCrw+0o63qKQDrxm0V5K8xPlgxdBJVWF3BseZOU
5YOrSDkNtKoyQGjux4rauYmt2eGhSbIu+0txJuHjmkg+lLpkKJr3eZoU4zGtEI4/JlZqdC4d3f2t
Kt76WOWXBEbnZhRUq6VGUyn5waHvDB6nr0zWUsf7mFTYDbtxq2/slVA88Kgukf0z98uyaxCwYsNR
7rzMmPo9vnTJZ1wztXdlIXUbtcmroUCYYS1SMUTqf/mFpbCanCHUO6+OgtHacdAB6RhB0JErynVl
Hjc+tThTLg47QBRRnBONYnh86OL3+Q3sm8q0ldXJGryWr5h5SDcl2mPNqYEjpE1rt13T8c/uc6O2
VLfQern6bOv07IXdWMYW9t9KFNzREZ2KyaCE0RYWs3qp8OtB2uYeYBmKdrOXv549SG0LL7/3LEmJ
dtoQk7dSRnsfqQ4lJ6NCnjlKWxWGK7sMQBIVEJJzgDVV/FK/zUmo4fIxUXj1uCC60KXjjXH2mZON
uV9/arGXWVFCxrh+kU8pvptJNo+e2lES3mlSMXu0YXWifTfNerCRGlyJ9j+qF0vQjVdw4ZRFswJ2
NnsIJKe7KOogsfpR9B4t0M/ba2r9zYRSEphVvJYxpVrcME5BY9ts8keP00r6gFdjYNyDmav7PLO1
7IgdTDXt0mSow92bA1NsB0Xm6Hr1s738bqkVQDmBqeoBP5R7IHXJDRVp2HeyU3hKVaV3g8jnbwdd
XwDQzEi6AMvF7W0tjmRrxpS76IPJy9PJeY76OXiXS4aDXV/Uv2+yBEf52wGvfEjASR7oHBH0eV26
pyp61/AyzAnI5D8GVoynCZ7gn32/jU63Q603Ahc2OCUfEqzfWdYpzdxXtNnKJq+R7fCdGie4EGbR
VqeEazNIRoBeGDfTNdRW6Fqg8DqbPN0Ppy+WETX7QDHSk9zF/r7DIXuD1HZlAmkfiYeYyk5gpS4S
kXY2G2wkctlTUsekJ2vZcVPTzC6ux63GOVcmkFDY3Ag/dUEZvFyRtOLpi6ipZE8LBv+Apbl+p2vx
mxFRgBx2G1AlNUPOysWAtCxNwxzDa88YWv0+GZzpESxny+fhyljw+ANv5SCGGbSs7g5501CerhWv
sWBLJGk7oiwds/3tJffaCe3yQmIEoLsYwHLwUzy8nLLBigLJtnzZ66kZanu/1CDPFQAvmAgWo/xT
Gm0o7S2s4w9THVbOEep/EwSgRqXk3E21rCY71XfGL5M1TvMPdchT65DLVmfsaA862F6t5nK6k00o
hg+JX9e/LD8y24eiinr7M2/RUsZbLKJSqRlhGB+nsJfe2B6e5xnVC9GmGTYd07lkTrS4s6V9Xime
nkXWE/kcvv5JGQlWoqJ8vT2hV3aXEDuyhXkXguotFsdYZxwisax4aSGj21YMWLEu2jrtDFBcN4c6
jVVzIwlfLxXuRArLoGGiB92ySmq32JeNY07fGClRT6odwWOa9WZjqYjf/HKlgGYjo2YahVxXXYws
UZU+TzBp8Byz6H+mRtMfWbjacz6Da01jbX7V6et9r0yyvsF9X58gvEwhkvLQxoeCc+RyjXa+BmUo
ZI1iolG+T+tJ+dIlMPyHCRDz9ue7MpWEog4MRoH8aUln5MJppaYglK+lw6PGUnmI1M66vx1lfWWT
EYBMoCjlAMEH7HJAVotnNW3gNQ/gt97nxmAcszG3H0e1Dj4mkZn+5dA7/ng76HpoOHLjqgaHFeUn
1N/LoDgtp3WRq5pHFcbZmXUSfbGd0HhzQi2YUHwlLOEpoy87pE1lrE8FraM8mjpG7+nMy1a3B/PR
rKwt7u96WQC7QDrlkCSp5r8vB5SNllNKFEE9Rw5/1rPT3stdOR2HsNmq5105JXGjgzBNfQq7Qg7M
y1ChCcCsV5rhQU9PJHoaI/CLD0mM8dO9otPvcR/pQ4n6iKZKyoMZznOzr8yq8GSnsuuDGo3l9DWK
Rgen0l4XFa5Rl+O7wOqjczUlwbSfaqn6i57PQfTBgicS3KlYbGQHM5ejEImSTcNnpcsix4WzUvnI
n9Jm2kp1xIRd7nA2ODo8POJYAzywL0eJP3vuD3aheXUT/V20lbaz9O6+9BEAqVHzY+rD+ymp6Wkm
baSwV5amUPEAIpCSCELYZWAzbeYB1Fv1NKcw38+6JP1IjVrZ2ACvPLzF+Ki0cwngyUKcJVzX48hS
z3ZteEii7B34v/GU2ma3D+K2/aBYTePJuPieJqMrduM0lGfaDkT7wmy3+sStV65oW8ydTlJJOVIR
58NvLx4ecV2EDYHtWbSdcEErpV09VgXo/Zwc3rrrhfJPbEYuQOG2dRmqNYsg86mlebpkRweN5hZU
RSiN3I5yZUBQinkzAh3SsGPJvZ3mpCwlOzVIicDAMyMKTr060xE7ZO3cDrW+hixRxSdxFYjoqh6N
uVvidGVjeEpgSfsp6NrPppL0u6C2QT4UO0QROCpTvB+1tNzQf63XKbEByTm4Wa1AUZeTOaRyGckq
seMocvZzpKU8dtRof3uEVyeTfgYIb4HE8aq+jGL1KR1rmt7wornsTgFNe9+HPMSONKPfegusdzwD
sgQRXLRqgDl2GaqqpZGWqrLhTVAy8Q7ljnh2oqz5GrJs94mmZX+lddz96YNxBm4QmM6Wg+m1wYoG
vawayg6r+0KP9LBn7RheidLh4yiF/SNei8FXMzO2sMor+58rF7M+FihM7FWvkqLWsarwVdPD0Ke3
7vy5lyw3qUwHdaQVx9aucMLhS9FEdUbyOqb9SXaaqHo0a4WOUxWErHzjxXdt/kmYucV4wZOnLhaU
nkwWDqC16elBM4Etphll1+lT2VQHvTANt/GVn40THJUifbPRL1x5dJPQRhRgKJj5l59+puXJIDrU
eKTO9q6PZB9GelCforrtNkZ57RsL3xXuUKYfFcBlqIbCCfBwaHl9PqounCbTk1oTj5LE159v7501
TYthYVzDgiIDAe1ZxGoHerJXwWCxntpe2iN9G17itMKlMZOy+cOgNNPkWnOXetOQROMela2fHNui
7Z6bODPHk5ao4RZSIoJeXjziSU/iBYoAhLjkUfV50DZVEdreINf6U9Fn/eMIm+zT7bFficIbBwNH
/FBFi6jFFzWjoERD0jmeNXQjnJO8Kb73hjltHMBXvqbQMSCE4pXNx1rQjswitLpZymxulCyBdjRN
z4OhDEclNPWNEYmEYzFvHINiysiRMVJe3JNWrM9W18u2l9pt/7k3Qv8d9DrKt1Yqu7Lud1/ePIMY
2UAHRj5CtVNfnLy5VFQqmJbtmZafumWbouy1262G6Ncm8LWAIWw2uZcXE9j1jRY4duJ4SZZ3B9/u
up1SWBmGvPJWe6srS+JVsQYpSFiLLT1XDSOwAqtKHa8Zq2k/tGW5w/Fuy2bgWhTRbQEeH7OGF9bl
/g7rehw70B/PaOl90mKut4+Bee7e/HGoNGF3LTiy1CEWZ+WohDnVmiQ4cysap7wYOlfW/C1xy5Wx
QKZiFbDeOD+WqZmJnzA2G1hClYOW7rrISu4TTsgtTGyVxbBPX01+KRuTnC0bpNrxoFgZLXXPemZ3
837i0Jo/K0mTg4u1o2Tfd9y1+T7Gs0ndVY0qI941W5jd6WjrzQdczNXxmaaZkC8ABup0R3JO921h
MyHFrsEx9y2SMV1xK3rYOnvaPTn8d9Ll0l3qA1Y92vZQQOiQrZy6SmQY2ecaI5Nzy9kS0XDXbGXX
6QZsuHBXmNKfBR0768fCwlLBVYIgfc67pJs+DTke+YmrmrGu7xiC1rwrax9OkBZIEQ4L9PN03EQ1
4l9DQn/R5yg22uKuVgvVOOg4Gw3vRjytLFdWQIq/DbUczXhWKZP5TtIjxfIiJy2q+4hGCj4ylAFn
qVydHIqmczNPLt0w+tKVsChN6n0AX1D/qbT04nl548KzoBa/Auwcemt/rZ4UALeQyfY6EoC9qWXB
vs2wkb8dZXXWiSgIe1DIiQRlmYo1kqSoSKJszy66+GzSrsjN+kB/l2rjePCHtPnzdrzVQhee+wa1
b4AV9D7LY9zRK6fgTxUv7qLiWKlY1oa1brx5VEJvSJIJ7gC0bS6OBgPRhozxhOrVgVXvCysujyjS
pHdGOUr3hlptqY7Xs8gbUqibYUcrXLpi3/3+soplqTPrRvPov6Sf6X/nhG4IV/tL4GtS4ModDZ1v
z6MYwcUdBRwGaVnYFggi7hKcmhqnLROtJ4Wrs8zaG1ZZvejDFJYnM+f4PVWGNBpHmi6M5gbU8mr3
twiNLAdGK7xmAa0vrivYhKInneN4WTN201M5OumvxMqTP2trSIKjlajdd9oNUclLkzEYcXh0cFfp
HL97Kduske6dlNZRrmamkrNnTdrwBjWqz59D027UEw/Get5HkW4hoqzGtvymWVmAkVwXT8auTOou
OhSgPfW+i4yi/ej4pvm3r/bWV8SlWu9GEw6FrgwT8UffULo93p74Ve5MpdLEUwbBvniNLY2Qg7Sl
ejvjBlCX8fBcJ0H3FDuDwaljStJPc5Y/53a/n7DV/1UXffPtdvTVJS6gO7I5kB4o3uR0lwutDqFy
4angeFKcRKehrZWairEaJLupTZINAHR1W9jkQCB2whheaKAXH9oftDZv6sbxnAAS48BzyUW3+t0c
M93NpeqU5+qHwOb4vz3G1RHBmxClNawceCtIwMRm+20z9VqNBAVgylPVrD22DSqzLEAu8tYoACEw
H0BCedabq5msrUw2kig+D1HR/TlIReriY6x+uR1l/b2IglpCgWjBSJbArlHNNPRK8vjc9FJysjJF
fp+Pc3IE3Np6Wa3OIJ7sBAIkACwASFueQc7QZBisAbmkDn0kzPHbmATWzkeM33Z9uHH+rAeGvlXA
WtxQKnYLi2hBmI9FUJbBuR76cgd2QI05LbUnJeve3IwQ4ANmNtA4gwJPUi/XQzaO+OPRveIcjwXl
narOjn2KH8ztL7VedYwC+0RgCXBI3ouXUSRgukLNK+7A2k93ZBzhfREHzul2lCvTJt5KXE5UsAGq
xeny29quQquwkiFMmLZEC/Zl4ZTf7Rkhrxs3eSjvb0dbXRKUS7hjGZGFOzC1jMtohh8NZjZwr8tG
MLtGhqeaU0m/6rJ/J8V9cYJLuuW4eGWA3IHwzXGcEXfvImTHiWTOSZucIbiX977RUvSaWilld7V+
v3EaXvlmjqibcNELDeIrA/632QytMdDloMQuqmiCRwdb6k+xnhWH27N4LQplV5X7XRg+LWexVyfA
qNTOzpjEYqrVtM6hd6atb3Utiii84ljJtgKNvvxWYRArOZYF2VntbP+IMsX8EYRG/P2tY8FGSocg
JSzIAYEXUcyGdhja4Gdn0x8TWonQPS1psaa8HWV9cRDF4KMgE8PIcrljZ0ue1aLJ83ORavMpQ891
cKZkPuIl1d7rkjq6Fc7h79oqM7cIMOslrwknAg4k3iJCynE5jf6glDCnw+xcKFY/PKt1ZsZPqGLU
8VzziMw/TWrZ/TRL34jfbPH+2otBwz+FeiHYlvjVfluNTZk2Sjw0xTkNzcHeFaVDCzra6759i1E3
pxxEUsQXxJvoMk4aTb4120Fx9nucWtAJZDsjw/bMSU3rzYeiMFvg/uLmwrF1mWVqcVbAPW+Lc17O
3RFcxDwXcVtsZJRrhFR4OiCOwuSG7AWGzeWIoibWOklKi3MfJ8OdmejJMbQk/8QrLDqoQ2nuswwu
MMi4vRtpOXXo7UF/yjnzNo7n9R2KXp+tTkVb1C6Wq4e9nYJQWsW5pMnOaahy082GMD9oUu3vlYQK
2u2Nst70xEOtD2AI6L7ivxfVZFRGEJdnv4hiRFrVRDfhfCtlvTYqnrNc2MIMZFWCzdVU5/jqyjO6
nmA3a068yx0fNanql4dslpu726O6sgcRCELm5oECvXH5GuLRMtdTbZVntoq243rSDhGF7aOTwm+0
Z0AFyMHBj9tBr0wl+YFAO4XiCfzucg1xbvv4KwpfIl91dj4+mMZOJYO1Nz7ZlckE1AK8Rr9Fc6Yl
00KBqz0ak1ydizaX/47MvHjOEjP/0tDb76CW0ZtZqYjEEGpxl8JlwhNvkZfYaj1wYtvlGXau9iDc
tI/qqJu7WNP/vD2D4ty4eNcRiXMFJJLji4x1ke7XdQXlM2BkADDaoQnSqt9hFobGqlITLEyiNJM/
mxOabacP2/s6LouN3+DKwgFHRqoGC40TdInoNZ1a9fMcN2fOuEI7cF7X6kFThi57cAqlrO5xNZCe
80I2io3XwKty+XLwsGaojXJ5iBRwaZ4ehlEMHagzzmlFCw2LC8oo8U/F96AMHrD+rKJ7p4QT9T7E
27z+u7TG2TrJQxY3H3NrRjznJoU5m38rZlNU76RRc6ZTO6pVI5RJcn5/+1MtFyF6DJYC30hQK8QT
7XKxdwNM635W0nNv5c2+n5OHQPLPuR58pWz81peSCAb3BpRIvAZXFquqUnSKNcf5OSwahWavaU/7
Vfmtzxei4NrMISVYTLyVFkNq0lJts7ytzzQuNHeGITknltpnwymLHSSJduPOWS52EQ6yHk94XhaU
58QM/3ZZlzqkTduemnNUStap1bljUqdXDujC+t1gj+mpmQb7UNdmsFOnKtw4RZanFeFR5ZEkkR5x
jy/9btK2bFoSr/asSbSd0VIlOEomArvby2QdhX38avLAqciRvDg7zAbnX20OujMGNfZjheQtuxuz
atjKkF8rIr/vHhWVuwIYgh0CULm5zBPMJpVyp+uGM8AQDXRULR7tU+PM8gNWs3N+TO05/qYbUqV8
CGu8JuY9yiWcYyEFtNgk2XLXVCAYKuretAyiT3GvyfMJdV487ux+wF1m6jGaQSjqxLHbJaY9nwI/
M38mlpx9inywCTerw5gmy3bg/DlhA4uqQZY+a2Zjxm9MihgssAHvXrhaouXgopCiJQgWxyofz4Uj
fVd7PTyFRWxu7PCVOkNEsTkFcQ8gFNv8coFqVaDaWVROYLK9ohzq0Wh1t4LvNu1nKcfwyRlH8DBp
bB2MeoMxyM+pxu4/xUZgN0daXMd4sdTAiO6IrY20p8akDW98Gom2C6xkti01XVCUxWuvrOwBuG8u
z71jk2xnivUkZR01+9d1/L9+jf87eCl4BcCzz5t//Tf//6soJ0QPYbv433955Uv+sa1fXtrHH+V/
i3/6//7q5T/812MEstYUf7fLv3Xxj/j5/46//9H+uPifQ95G7fShe6mn55emS9vXAPym4m/+//7h
f728/pRPU/nyzz9+FR1HFz8tQPv7x7//6P6vf/4BgPrblhY//99/+PQj49+df6Q/utXff/nRtPxT
Tf8HXHQKOa/4EonPH/81vPzPnyj/oHTw+pI0QBqEdC8vEBr+8w/7H4KFBMwBrUwDLuJ51BSd+BP1
H4DBQB84uOkkbvyFP/7vsC8+0H8+2H/lGDEXUd42/NyLXIJ3JbQfoCgycAFTrwDxXsUIvyis6T20
jnZPG4bGDXWb2okS4fxcTq1banSwjuCa/TY///5Ffg8sVtx/TiIR2CA0aSC0OdEMY3HkyWUwOQir
6/d2OCdub8Ymkgs1v1NG6W2uBP8ORf5DJQObYu6gyx3apxXNoYa8fl/4iJSTtjePo2FGGwPSxXGy
GBFOwdBQhbUuWac45H+7qaKgCTqaNXTvbQT4rlzb4bGRjfQzbUH7hzaSh6ORpIp6aOsRpE+NsVTM
0XD3rlzZRu2OU4sivVRybT+rVX2SZtVvd6ZSlIWrzpbqVVqHlHnQ5epbESWPLLiuc/N2mj4r/dR8
Tfpq+KuPQumbJWmpa8yVY7jR/2Huu7Yj15Egf2V/gLMkQfsK0JV38i88UksiAXpvvn6DmtndUalX
de7b3tO3rbppCkhkRkZGjKLf97VUAFAa4+ksMlW917qhem4jxdxE8fimN0I+wUltcNR+7EDyCeUq
pyHJxhd7VqR/Bhp/fRhL1oDMHJUxNLKvim9VaTIVM7jtNhnMzrOHInPCbrzlhPQ97/r3VbB9sL7w
PxgCV5+FIWQwZgar2epz/NBXDun2MIYpfWKEtyjBX5SRq88d+D50xhdyIiZFl5X+X59700Uj18uw
2WKk3asmmalR5lQh8QTmaro/kfBKVYdjHSbVITs06bXX9S2yFplaLbSIagBJr4ksVrwqPiJJc+PB
AhRzIM1IB3WvNzbUhCYWD8TRswcLfj1dldFhRvZDtkp97PlablnZnENZ0Fh+0fij6NdNwdKcSRA8
iE3ZjRLVhQ8Qs0TnSb2gYvaVuIS64mMTHkQxnWD4C6vIrUCOM4rTZHyE7cM0i83Az4hKXqqsQ1ix
lhD2Mic2GB6xIlftB/z01STpAdIYQd6da1E7v0eJv20qnFeQbwJsiEL/2tEHpi+we2uUZlvEXPHx
S8+wctkTSf7Bk2ICR0jhWyOaX7OqkHxzttGmbPv4TkmSPc9L2dPDWHKyODQ2RZ0NNAtlCv3ZJ/Ra
vV77wIldsxR4iZP1eX0SjcyPCS8SZkvapTWVGeIAhDClGTmzBuU9LfV2lZh6v7GL3twZWlMtHRbF
qTEDdCGJUa6SkQ/4pPLJV/MyvpFtfBUMPxYb0KRFggy4vnUFm4FSLJeiM9qt3ljEwawE9xCQpvVc
zjrTctJ/2sOIGG6mPYWsIXmCWoK6yiGOQKPBNlgfGhXlilAcHZwrJiFPpIrc2wyKEB0LEWyCMWzw
L3dJ5moaGue/f6BfSdf1A2DgGd59UFrEMXaVLkldrMd4se02g1Q8E21UsSayDb8tJ81trCH3U2tK
NsjsR1oq3SNmVacb4NFfjh7QQxZVd6DRgFiv6uch13o5UZNuK1ngQYW2JDaQeNd9Sw9vyZz99VI4
W5f5GSSh12dCrsVV1cxdt7WrGsog2qS4mZrIzzEaPbfe7N+uhaEtVGaYHV14tt/jkKy0VqOD+rpN
S7ndZ1ZmOcAFyWno22GDl0FoEs8WM4c62caKXLqVCkVkCGNM0LGrwPHsCsNTW9FgwD9Tb7Qovwql
75875l5wNIIBjO9/DKFEJnRfGujMbKM6VN0GyCvVDTkGn6UpLah8wHbMjCxofLTkKaw4cTBdGgZ6
PgxersyGb6TDHAB7hEvf3MvwQZxuybT+TIUA8H3VDKg4Fz237+9PC6MYbDVSbouxBVaU14UbJ2O6
NuY6980pTlYCSh5bBc3Wf1T+4bQChAIVNXCXkDdgivWqpK4iWenMOM83GFixXHNKSidCc+EflUPL
VZDlIatcrBpA6bg2Xip7u+yrUWibTK5HT8443r2ZS97vG/zHyQtUAKJMKJmR3iFkX20uI5KNOZ36
eZNNik/Kug66WQYaoZgV9F7+o1j4jwqO/2cZ8a30+LUs+f+y4ECa+j//d2b/o+DYvdZN/Jqm/2PV
pK/5e/O99sBf/U/tYSr/wiwP6NMo9qHVt1QY/6k9DPlfC0N+WRCYNgCw8H9qD0X7l4F2O7LyZcIQ
eurYCf8pPrR/LSUkMGNohAP2g4DZPyk+vq8VbDEMkyjorQJ+Xrga18LIg5Kl2SDz7FyPcs2USqGz
bF36wSA0HivrRtj/vr//fTX02xfHL32Z1b06eQwRDWMqldkZHtmJl53UOToMRGCMvt0VJOYU2D8P
/utD+UuV85drIvJjDgGvGGXO9XBrJsJY7bIxOfeTeRi5jdO1Hf2y4a7cF6bP1WTD7VsDqH95rV89
eFSUgKF/vNbe6O2uUNL0rM76HPSttWpH+7GVLIiJGLeE6XG0IC7+38iO9wq9UGD5APWX94pj7nvc
RK6fWyKVjTMInr0HBRrCHSt5l0eqjBFk+N85mOp5/tRFF0WATra32gPJAz2hdcjkyFFbNiuv9kyX
+eL43YrereJ+rOBCdJT7Vdt/Em1lCRf2TG3speJOaw5GvEkxoaO7vGdmzOrMt5rnuY1oHiGrrZl6
19WrJna0rTgVsTuR96m40/pLnEPj+TCbzzCXm0vfsvxQPxMTkmsnWTtbuqCNEgFFV0GiObWy5EMw
rzMD7o9qIEXwcwTDkJytcEV8c03QpY8zCmk2+2F+NWIn01uG84I/a4/Jm1qyRDrO+p9UynbcKBnG
ZKviOGD4TMs+LPl5si669Vqhuzn1qOPKk1q9gYfuNIWAq8dHH75gxo/mNo06ryGrvsihUp5CbfYp
nE9h7kCITR7A5ex6PDHwpenJFClVyKPEN/W4NowZJ2VJbWUjl1Droc0x5xjFxQwaK6KIRbaHtQCx
3DrZaKFjDs+dxAzNh9YbL1agdP2+Ea7yvn+vEpxsi2XsF5PxCoyrRFRHGTLQ88CzihlGqMGUaAod
jIPGWAih5lkNJ9t8qMBDkKq7otVuzfn+2BfYDEtTHcRdEMJ+oKyT2YJ6NRnaubVe26mNWTs0MzPK
waZAR9Qb+djfrgZexWLSAY4Umobft4UuQQG/AGHknHb2fRiXMTWNDvzqXmzHOm5vXO1HoAGD5EuB
G8kVpJIWjOm/i9BwMHupI2N6NyLvpYA9Ha01780yXLVDtjFsfj/V+S2A9Yvt/G3r46pgQKAZg54A
qK9Xpe8URrA+S8zkrp7059YM4gxD23aLGotbSeUqSJhoHRsjtGmGAExerOUyvuNZfzKG3KJNZ5FV
1iaFi1YOehXi/Pui+2oDf7s/YGhw9YVvFGT3F+jn+1vhqo4ZBDWyL3m5Mzsfn7ZJWGsFuurYqOo4
1eRgSgLFG1fy4JYhVOtoXLrSR4JFaIMOSntQ6S5tICQmvGxXb5R1tdLXJiBv2qHUrJi9Mzo8I8MX
1jXF31MGp8JgN4MYEGAYyBp7MhVAhGUqvUvbZl0EekmNffMWXeK1uqlf0nXkxT70CFwV/GWJqiZV
hBOe9eff38ZXIP75NsDZRWoGwv/1ARiV6OdNVWJfrPthYuQPSi8BFRlsgRqgHws/zU1xn7ZUPaYb
vAh4B4SyU0IJ0aYwkKwfYNEjVay6lLthIz6KNzyHWVLACb/f55eFzW/3eQURwe9uALwR2xexKrfa
RMHRiFe1V2yKQApyhNFPBe/2KdnPXnjqn5RDvp3WnWvSELZWqo+GebiLV3aAPoR6JiuymAB7vAjs
zi1SR6qcNHYg5TgnW6Exa7xvYycndKjo2FK9YTjBeosmwGGoGZibcDUcldN4xjhta9IS0EvljEDW
Yqfq/NSgZD5o42bWvSbc2cVxgixZ8dy257xipKbaU7oPaeFpAdwOT+WuOEAQobjUO+Hfyry/Uuvr
9wakGINNADqXcbnvqz3B6EUGdzLrwh/ktXJQVvNBbJt9trepHkiP2kNDs1NXYbXSJKHRSHXoYzYM
usCSgkqcDS/Z6AI1sgrWjKt6ONY1jDkwEQItPoa/l9Z+h/KEe6iV4wpWaI41MN45k0DpzMKSdjmm
Zl0lZs1WbPTEyV9w7kB4W4rXVYlN56Uv1UVadyvrUbwYj8qu38OH74iDh8CC44QeUgbnQgSPSydT
XbvY/SrWHeyHqgiI5kgFjB5hG+3YvQv/K7mlWUzFjRlOspTJP98ishZo1pBF+un7W5wEcpwMOc8l
3IU7/tCtySq+D1nppNsqZvLoSjItCi9uGEbUwDPLdsaq89JNvuF+5dinYjW6qqd5ck7VR+Dn6e6W
rSG6Slf3CPQC5RwKRlDQbEj6XMXdUitgGRBW0ym1fJ75hbIWNoVdsoH9GKUq4v8mKUPa2G4WraJo
XfJVap6M/iTylWyvMVfRlM+afW+16wY6bNFOn5hMnCkMBGfVn9Lyop6CPtR+Toc4dDDRTk55S2uZ
qgrV3pOK2q8YgflUDbcr7qPpyaoPyujizwEyphMVMTTjmdW5usmGAZqzXl04XL3MhdNUzjSsC7FH
R6FOnZD7aexBtKo1c+Q2MYMfMrUJ5DHWvXwPHi6sMPdzsisrPxZLkEX2x4VJ53zfapx1pu2o+b1B
4K3iYGP2oK5bXtX6AD3FGRKh3Rta4cS4JN1GqF6RnHrJN6a3CbmikWOWBHx3I6eVSdwE2lI1NL9T
DY+Im9EKsAoA2gyChRmVECOJzrBE8zgBaR3SO7Ah1B2jiSjcfWltbrPxbMbHvts1Fvd664Gbd9B9
oZnA27olYnmdXGAAyQCGha0Oqi1KqKutHmZqA6X+WD7DPxQKvqNYhcZE3CpUG8zZmDdOjh9XA2CH
lhNYO5BiRBfrKrmQM6EZaDnUZwA0702N1I0kiUDfwsT0RHkTKrregeifAAQBhWEpDxda4vcdiFaJ
0YB8El2EkVW0UypMGeT5H7QTljx/DYtYmXFzlfc92UaQmgWpw9HmqIZJrLmuC3LLB+S6xbvwh1BL
oVBFaoX++TWRTxqExmUozp1hsPxYD7HuIXEExmpsI9KBMBuFfktwqEoZJA4lSMibJ90oMlQj8smc
IBnw+wF5nevhdpDWQAsTWRfoYvZVZonYNEYQjZzPcKnyNUiTw7ethT4xFJjRsHHmrAjpwvm6cS5/
xxehraIvEuxIH0C7AQ3/mpI6ctKaGD6Szx0vG1dOGpn1StRAOhkr758+4dK3R5aC6WO8+GuEVopS
LY6g13xuYVJCi9BtRzQm0cuJUVm+ECIMJ1E07/eLIjm/DqsYL4BL0+Kvh7iPRvn3hTfWaknqslTP
SQJVEpaJVay92ylhSbGfU7imBJ29N6NXqChT0ttooyAoyHtL3ul2QsviWa/utPYclg+5fBzHTT5e
pvJhat6qFqtkvMTpdmjfuLHR2i2y5STfQMLLmoK82k1zAGqEoqFNE6OIayjXMvaEgaE265lYmVWQ
qAWCHyo86zCDSDAHtaBjeTI5dv0x73a6EWTys1whgGvSvpoDbdol0meBmmOGXHGjcgqFURNHr/Zk
ROfOPpvFQ2WiEgpM3Ih1kCJPJX/S4kGf3GLcN5EzGAHOuN48pfLK1jd15ij5p20K5ANbw4aHHx46
cyRog/Ge9vBJm+gsubb0aIl7dd6r8RkVtmk4IZ6J4y1Ka1X7CDtf71+VAkYZJ17dpShvofckFD8e
SqefVgLvSsJBWzumtOXokJUZ6D1W6BB9BzeG7k9cSPBNflUUvFP9BRYK0IWmpeGnCosbSHif8gnF
TlAvs4mrElw/bYX62TDv+u4uxpfyxGA1uTQTG62HzvYU4qokAEbBQxTOS6xuSpeg93VL++bHqY20
bGHpQk8L6Cv20/flVfF8iODhop1jHqUo2GEqVJZWS3NYetJJl2rGlfIWM/hHNg3SBxx3wBVAIMVl
r3OFeI6WcW+ZnGfjPe/BvplhBeLKVUStYpNUn420B0dMQ4Ori06kXUfQTc19Jdxp1UObeQgozfgs
WV5q7rJxB21RrkI/XT9ZKAX006S8hBHTNFoCT0DSWK+HFO1GWhvrCcM0mkAPAm92WleF19tOv1bN
bU4zco+sbj6GITPsk913rhzTpcEZeT3xVAxzSqyx1nB8oKW8zuX12HxEuafpbpu6xXto+DLenby2
T32y28+E1sMhFk/FpFM9rWnFoZPQQSjmVJoFNesHk6yjnvH6kBLPHGnObyhsQULgR+gAkx0jRF9t
JSB+VzWL1UCPdcqJeuZkjS4vsoV+m64gVOmmbPjsobu/m3taP2kmdHpYOEEsgy4mTH14kuf1WFQU
WumEjeaujLep9rb8IoJDGM8e0JTKeifN6Vw6KoH4GoOcu3SZ9sW8FuYuzneHAlhbwuQuR9asrTSc
zWT6GHvowpGnzsIrKPAD+hqrTCk9jN7Z6YvNXyexs4H5gIQL51p+iUHhHgPprTwqzQ7aKUq0iXon
Nx7C6b7vemZFEDefXiPtRMoehdIOfvSScSgJJcgDZCVj2YCAUB+m6dVCx6uQUTCdJY457G7bO0XF
wvYsS8DsCgah1txSQZNyIp2CZVYbfkxoFt01euGG3ZuCHqqQEqrXd7CtWl7ZhHqwSwIZx0C9U1Fc
C9TwnIL1VyUjNUxnelC2nbqriK8O1JD3Gj/XrwO0C48DBpnnjlrSLjU0GlUHPdyHYnA4lPDrd4LY
Fu/Ubgx4C7n9Qd/m9bHRH5QoDJII5Xh5qFr3VYerj969FaO+hT7cCqqk1BorWo7Qo3Yy80M2Ylpl
JW3mGHIcfl5Dk7XyzPYPxivNLERc9+AQvJRCISSSZjgD1IiZyUQl7S4r1+G0GmH82AHX67pjRKCS
Y7yV6btO7lQKP3tp9PUE/W/kzIFYHKBwFiDN9wqL3uPD9POXB/VNKr0YYxyhJ8uOOEv3newo7+Af
WCheKg+kMrtgdgKK2i6JfZwH/andjzNKYA9SGKCnMpH60HASXmj6hcxpkblVsp5Sp7xvkw1gVQ/j
QbM7gqlWUhKtZAezZP4AQVxYDLlRs+OdG5ueEdhO4yI+xM8JlABfoo3tFfvkVTpWMc0U2p9Ht1sN
AcgmzaEDlmqsTOAu5/glyukoUTmoLlzg7iYNZxnjq3IjHjUqh2w61ZqjPd7ybb9qTi6pDfRCl4GC
ZaYBFfQVTlQgl88SGEacRQ1yeM9LmY4gVaNAjKlBNEjAKrYr5FzFBgWuFaWdg+noDfwVNArDoD30
d+4bydw2cnKD/vojFwZ+CJ7zF9kbFKZr6Su0jTMugSBzFnHasUhXCyfJ+1vKoj8ySjw6LMbAxjE0
UCavKSyk5WFliUk+C+g201LvHuRYPsKqHkX+/NrK83EQ9o2YCaWi65gJrBKg5WKLiTePHsL38xAs
IUkVYlLOGfilM5NNJ5MDAFF8RiTwqtwB/j0STJMEuboXkh9jnc4PKWIsUPhyZX0o3HlD+CnbBbLo
0o2pnCMBbS5QoKqKjf2e64gZmyn+6IzjPHwo2ZPZbOT0re+OGCAsxEPef86Wh9Z4LxiYIFDbqiSK
TkMiHChUIudUgMJTs/KwBkTs5ROrJxA63QKZlFjzepWbzgjmVMdSzrBjBoxLTxSdhzhdW4CVPZAy
AnUDQCNAInJqXBSTDHihA+jKV7yJVW7vNW60t07hS/EZ3ief5VPh6k6xQR8FX4eukVe5hts/J4/Z
m/JcbZSV+jKdJPyoHwcYBoFGJKONAoNnB9/yKJgVL5nPvRRM+YqY23E45b5FgjJ765M/UwYVwY3c
gwa0k8WhHVZSk1NIRYN6FvT6RVRbuXjKnLzaYoPPqsertZJsbIA40SrlQU48O/HBzcCBDQ9pcLDx
fX+W76pn2FhkzxNg7gK6cBTNPElDCKSwXzGf+dvvuToK3Z+LB+wXNOwXBORnNTK1YDNaaTefY8Uh
VTAagRBbTfOU0QttF0klfl8zHJWv0IKjcsmwsLUXu3Jqze3Lu9x864o9sHhr3rVIrOHMofg9p2Xs
xrOncxqhfBM0KllzTp+lpzJjxb5hSK6BEKTUuLShOyiOyFz1EF6mJwPEwskrCqqftKf+QfmMz/lD
htVwirZlgBtaV7vYS/AP2C/p4IyYBt+Gh84zXdzjKn8oX/WH3ofZWE4lnSUXhPtPkALBtgKqDEtp
rjhdSTluMIgPZpCWVH7FRIEZGKsS/nnKHYSavHIdv+Qgfmk0dZtV+wkkEAenQptnfZfg1nZkp7s2
k9zMT3zDabxoa1AcJkz2MPiXUOlVAKDBhhKMvABrkS/hNryTB+AdQH3kd3UV+QIYjwCRjFa7Yj3s
SdAHxnuDaO0WnvqmPooNJED0E0YytLsKfKsn7Km8dMXsJIk7TGsdGKriznkgo2fVv5fmaepXE7nE
5ezr49aOPdEw/BnkQZZDIafmWX7OH5Od8dwNsIKl0S67ryqKb2bp4hsGvgwpMAoPLihKSxuDxQmD
WN6Ayw2BvZgCbax+Vwwy0LqnZlpjWsBEfH/rA9O3MtbOQO3dIfbBOelP4MEp98O7/tHv1BZdDFrj
X7Johh5l4gJBkvqgNlgasRA2fonf6L7a7pMUbEzP1Bx8MbhjuUbjjxij93BdE2wUjjU5cueF+jq0
nVps4GykK15IVoriWcU6Hk4JINYoMLpPjSOfuhC0iPuAV36j7eAJRprDgNJEuG3r4Dc7k8IxuSic
dkCoo+B9JXD3g9QchTnAZKN9h07kjdr/JwQCU8Ol04OpNA39nuuJH02vMwxuZfM560wYCAzY4SEf
U5r06HdgEm/dJmel3hpqd8wLFyxF1ZHwH8PsPiBektxAaX8gUrgdHBtwg8O0C7x0rw7smtQjBH5i
5aw82bk9ubIO6aKyQFtjtG6cU2j1/Qg1IM4gM7AXFzVAA1dgm5yGBJ5F5XwenSyo1t1+3A4PIFR6
tjscsTV4BZsplsXrbrwrE4ZRKAUQ8b161O4mQa0jUHLRHyExJoCYS6hHUAl7kOpscqZy34qp9We+
Bx2U6a8ZHGJ0arQsNWkKKzDLa7C2j6rpZu0hbdjQu2a2HFCdcMfCqVGWtVQ+is9lox+m564PiLiL
tP3UuwTh+Tgdy436XAfRKtu27ryOfO7b58SX3HYzHTUn8YGtPuLrDgjvD/nrsC33qjcgLpE9qIGV
2JtYkqHTCFefYXGxnrjfJru5PY7JLtNwH452HAUD4qtVSzgMCdpfrmSeFBw5CtNMfDZsOEr3S2zc
yUfcfvQC86/oXj6ivyY/kU8JMTLdACc2Ixo+z7ODPgwKIsQY40jOhmM4BVOo7s1b5LeeRnHeOqo3
f2IsRbapdJ+/YVASdle43+R+wL6zaPWBF72EmmBeG0/xuSkovyvuUApJ6/KUVtigfb6cmva7fRwk
pimgoFH8fvPWI2ihlZSgwKDdZ+Hmu+rAnwCbrK19t7YD4yw+IpzPw7repnf6n2mt7pI3jBAj7JpH
gML4URrX4p4QtJUdrUMJTVtlo5Nlq4JAlvanJtxYzX6wHclLinXaB9MILdxT1x65tos0j4MjbDgS
cUrF4xaCDsKDk0q+3fg2caQumLkP/zBM4QDF0EpmvACwNhoEbidrmC6wWmjyaOd0YRZI1HCn9lh2
O1UNps5Tp7Oq7ZKGxQZr8Nz5Vup2aQvNPczt6DubP2CSLmyoeYMC+Jc9i04FSEiLDgWGJK8aK1YH
b4lwbOfzPGflQSI83/SZMtKwHzW3avXpH8cIkLGh0QUm5OKPdN2cFoUxiWGQkjOMbgzWcgsRs67W
hZy8T5Z0i+n55W38332jBdxBzgGGHebFECeuooQtSgKvNCs5iyYsHTjWv+lq3h0JfLIwMfUHHLiQ
T6iS4rbAkD0YF/GYg6Od40iFEjBrM0zb47Qy7EnyMRQES1AbzGs7av78njpdfwx480CDFnQdYs+Y
FrwCOasRUwStyPi5nO0CrZ0Oy9QwWgfFDpsHtVv9frmvQY7/fi/L9TCwip7kQoOA6Mn3LD8p7Wwu
m5SfLT4Pm7SatqMILS9p4gbiQfOfykBFNQnC3cma0WiJLdMDNJyzQkvrTV+jZsTz1FQSWhhAf60D
rFeaW5iO3jjjvqjH3+4UQh8Q8ALnDUM5qE2u3kyTSRWUwsh8UV86XE+h4FCnd9JB8/VL6FvrzC1O
6JfGl2hdfJBHhHo0RflLmjApA15La3CxxVErPMjuAK5JQYDo9hkAF+5J3EsSBymJHjoqoB+F4/y/
dNpe6wP7nIlNpGzykOnwti0x0spETeHxQyAMBe3N2dWtHjJVK5gYdTWSCA+tT3tAfu1U2S5XAd6e
pPA8IN0XLq9cYAJIRKYNfkokyt8KdzphZKAyMdCzRAkgGT0BRMI40iXkcjiPHltEP3CsTIbx9lg4
NZJAaDgNN17xF+nl+hVj9gNtnS9hMe0qBiSGYgJ+TeXLXNZbjC0lDjFHnaUxDspSGlWKXfva5zg/
ywTZVSYfNCX8FPCFXKEpcvx9aV5jdgasSWC5tTiIQi4EEwbfVyZK4djAls0vqsoVdHHSg6YNvR/y
PzBVQtZ6P/VFIIbRvsGFusaBv66LaSsEJ9g5QZjn+3VzAidAo+H5pbclr1VA6ipHMVNuhDRTuQow
y2huNFR+bHo86qKQiYIJHQ5oI3+/pKQpbaOQKruIQvRubW4mTMKgyEM2L7LE+/29/uViy0aCzhq4
xtCwvMK5ISWm81LX8V5F9cTjHAk2sT4KpbufUn4rM71OzvDPA0QAtQHp4HKsXGWCBIaIALej4RLO
CSC3vEGuraJl8/sjfR0W3xcuZK6Ao6M1tMwiX8+SCkySNkpl9Beo8APMKjAncxcLOhhUnrH9kfQx
C0UvD6z0qMMxRXahM62D0Jrfd3xV5BsRnyX7UI6bUndF6Be2zvTUS3VXzTBj63ajM1R7Ut+VjZNC
y73xR8mxtaBJnJZjiGXTKvBLW+X2JtJcTErUc2CHrq2jRe0onygn0bWGxwgyRzj78rvsTnkwR9hq
uISzco/cC3+ePiQYNitoFbtKxaDUpvasa1mBlmG6xxh/yzF0vBcmJPKXIh6zQ5bEIOpeV15FXGjV
iU2bBXLoJ4Pf73L/lifyNQqFj3Lhy0FnGuHB+jEsoclSBsNMubvIycxsoz+gx0dnWx1Z39ZPnV4c
oMp0KyItEef7Bws9T/SZsYyWxXpt/pGbMSxJMIlwwdCCQBk4OlNmxi5macHt6hvNwdA9IKF+DHKp
jdyqKG+1l38+9iICRkDRxoyyZn4dS/81PyZHMyxz9TG/pJL2kPKMs1qLQyaqvHJboaqOKD5h8pje
ePKfuxQhGHzMxckR5OtrO8emg1Y/78v6MkEQcd1avgQunh7rLFMiyf99+/xgfwJTRA6AeQADUwiL
UuBV/GnlLhzqAhcbrEslKwGUTAVaAp/xcCykHCqdCuTIZhstpLQsbiSCf7k6mKeLzBBYgChdrwdA
C5z3cQ5n4IuUyzZ6FrMDyeUd6fTK0TnfTduhEgJNwOgBnbmn3x/952uGJB9mHSGQhwlshN7vT65q
vIx6K68vTdZsoNS6DNHbiBedQUe7uRmnfqxmXA2wGJSVFlb/NZBtD3INip/eXECtaAMAWUO7GjEF
SDvVeCCLcjWG0iY0mBPrxnL6wQUFBRxPiY8YQC5YKUT9/qAxnsaUSnTAMjhUqUkt38XgQ+fdpWul
TV5DF7BX0ZIeW1PCMCQEgsAQtTBZvDLsCBTMMpW9dpY9c9CMS4M+++8fw4/0HLcHtRSC0x6NfZg7
XB32okwlkHEj+TxVcBKOxukz7qvGM4qyoWqC7j6SARPUdbQybUz9oK5GEV3Fjy1X0ezSMs1rra5w
MwPpXknOkK3p3DoD460UN271x4oBXRViBRBJwsZEpn51pz0Mc4wxN8qLXYK/PTfomNhlpUAqJ/kD
P8L2xgf34wBdONkQWMQCVaDLdG1zajddo+QYz7rAoYmAUg7eShp26Y09qP+Is5CcAIUGuA0aAWDi
XiXXg16TolFTfqlAVuM0s9VnooznJp5XccWLraGBrRZNM5rAWlVuDB33YUsp2Y2dcQjlyD5ieht6
jDPoPaOpr3uYW+5L+MBvEkglU2N+0qwMrd1aGAc7lsAbmjs4iKt/LBB5pTh8s6NYWuE2gJYCFFbT
cW9XOtBu+LYxeAaBbSAjUWk1aS0lYXG2M8grkxYfwDxrfmnKzakDOhq2Vn+aTTeFeNEZtIIJgsVH
s4LHfctvpKc/Kye8MtAQMR+D4wmH0xXPp+GwneuaVFzmNhMsgqkO6+WqcMxUKZg8A/Ljog3XXZcc
EczvMPwz0Fa2P+RW3kEyyiWj1j/CUoHNNXCAWrVrDzPT2o3U6GokFa4Ey23iFhf5/sWh8WrjV2oe
dbaV84s+SNwnQ08OSltIbtS3KiQFsZy6sACboERJVAA4JeguyjX2ftxVklMSJXGkpgcbELrQczLz
1QyNysyEAl2idT6MbJqtJkWbNlTU4Peg8OPkxULEPAAUFhaVPey47yGLdHktxfrQL7wu2ydYGlt0
2Ggkg8BuYTSdpha8Y//5NREm/xd757XcRpZ16Vfp6OtJRnpzMRcDQxAkJVI0IFU3GbLpvc+nn++A
YAkA2cKoEH8EJqKzqyu6iypmHrfPNmutjU4mrbiAku69s1MNcLp2W96pYf1tjKsfiR8/xW60TGyX
q5DqlyT7579/p7Iv3MYa4fXzMoGoo/fS/r1Ap45SNekRd5cGMy2Ft3xvOXRD6VdpSu/fZuIpz0by
ATZSXVwmJsgdEJrBhFkhUvVQ9y3mQUCDD1g9QzKVYWYEdjXTiNeqAXSBO068EUCG+tWqAQF/NZGa
zbSrkrQfDCC1vWmRpY31izClK/ud2n9swfjk0YU73NbxzBrmaUTESTi0quJi2uaPifK1K+YVRbzG
WOrOueP/BPwb++QHzYVLXj3RH83swn5KzVmXPmvaVQfdRihiT6tbw543A/UwYD8US8252UzXYjT9
Tym/o6vFJClmaQ+L+4Nu3ljlo0sWz3zSY31uRzfos0zKOxrgtNl57tF2h3zsxyGfDfZE+oztpewV
GEvXOofOyKFCLjpKoVhwqQOHXCj5AeP89i5wCEPRjYIdCgZzHwoZy0M3NCZa7pWmgZ/oSXG6wUcP
cG3WtdGBrfmi9rHjDLNNxElwuBMQGdmnwAZGkshBoXd3jX7eqZ8yc+KON1XF4snF1KjmRky6wHi2
7C9O/sFlETP33q+f/eay0j5r+g9F/9F3JLryWy//EUsffHdSjHM9ehobNJCpuF25MpWYR8V+HIYG
keInD/36unEmiEOfBxTLpHBau9Q1gFa0IEe6aOk2d53/IVMXnv3cOACl8u9qVaKORxaDFaqaYKog
HVQXOfv5yXEvB7+cGHB6OtOYDinZdfIpfVUvW1+aax1tRaYdMDq9a0igdKTmSC9H9WxoAUlQUXMy
WA0hSvkDmUlZByWMjlHiTSTth2J8D6R8kiq3znNPSFXC/pKA86fkDLznIksWLZ8+kNUu+akKkalz
ZbKsK7AxEzmggUvFnRJR5m4/G39BIOjIyJeTcNUCWYqnqv2pzO/C6LtOCTlSHbICSxuCtOM9ON6n
oPycmXcyuBn/OQPBY14V9KUZoRUBd0vCO5eP0Z2lky2a/DMgKsDM/SzWwFCwY5sFLcVt0Onko4ul
rU7GVcbNN3X9ieNMybZQTWse1Z/Kfe/PqIMrOhCv6FqFr6BPLT7Ynzf5J+kTtcH2q3aFXAdZ+mCR
pVO9nNPVnnwUHXIrsjZg2NRZBp6Pq1KeRfbXTl1Jzjzz4L3za2Yt/V+juadNUeoym4UVXtA0xyFC
di8DwIzdX05FYnKpWstiOA/L805w8gbUUSTEKcQ/7ocb5LiYYf55/yT7A1W5z032uaeaCxa382fW
qvs+0p0omDf2AoohZdpSfXCiS+SCU/XSq589exmPf1ntl5GdaUNhsXE6RMW68ecRdox9Qm3UWWTN
XLNndn8FKh5TyF9pe11K9xH4qGhJZNbTszIGPnCdNPMw/2gCF0mrr5GoKveTqFqmyiedj5fy763y
qY3v3f4+pORY0d2gv7LLpcm9nkWPqf8hdT9qykL1Fn5yqXsLN7yOmsswviwaEeRr4wUYyXS8UdIr
U5ml+nli3A3dE3Q+rX1s4vNk2WQ3g73o9fM8eCgjCIJ3SnPbUP53n2i/MBn7peHMHfsaOHtiXCC0
gxiEDxjq0qQseUhnTBd3/p4hscDCEekhgY7T98aHzWi4Ww/t3UgZMABhGof1xEKs5nxQ5PswjLvl
WJjdjV4X+qRKPMS26ZPlIna58GVyKUWjkh2OetEdAtxcEeEEW61WTy0zAc2QuBRSJo3TPthh+lC7
ooqrZvPYksFACDhYCmSrTvx+UfQeeZgWIZC24pqKHTmaGv4TKgPKJLeSAsws4ok4I2ZRT4PYBPU5
ZouoBaB14A5+4wDjGcE7FNEg3ZyQidx1NqQcoR3Fl+J71ZW7W9NvZ4WWzlTdbSdjq3AZt1BabO9r
31SoB8neoS5Lyps14QMES1AwIEUMLj5wK89gNEprjYYR3xPC6ddefktOYDjPa/1nUAEgrGvkhOKS
FHE59N00jcbvUMepPOVs9N/PhVj9nd0hvgS1HJUiEHr16yzx1pd0Y+w7Meok92Msf/aMkbt7IO7K
cHgXJpI3Dnb9929cu1VvXmnStgcgv0EQuBeGp4lGE0FVJwFadfXMztJuWkfWNy137NtE96BPNOrS
LNMEVGzlzl29vCl79UHjMrws7AFcn5k8emh8Qh8cSlygtJ3WZTRx1B9Wz6UFB7o/MEtrbNfuN8M1
EPpfuP4g0/Yd62B0g2gIiggwHPujVVJ/0fayOu3cpp0pXVDP87gdJ6pH0GSC2UX12rutAVp4FB2b
NG7Pdc9RFoMsNwu10SdGgSpQROeQc8+tzHMjzZyFbQkmTBICyajqalEpuXkxZGCvENr8NqRWdT0o
yaIb1D+U0WYhhEI8RoJea5A59mXcqyHv3Uwfo3sVasUEqaaHgY6XB1b9jYO/95K9VXc9I1LVyAVO
U8mUO2iefR4oZQ6ahr/pNrw/y1MR0IlJyMYogpmV81w0N2kf5+ehRbslGmBMFdqT9DYsoa4F+EXt
aSoDaJiNaLLjxHIz9DCYEnRoQfDbF7nuQU7IJevcmbG62iFX/u0pFil1lVwWzdkALu6d4jywTRR0
RunOrIE3ofo8zgu5JUVge93SzwlaRL+6xrs2epHk9bwScq1tAtPq7AMbdF+LVawh9QsTyKQoZLxR
Ya4d3R0Ik6S7pogXRq21i6JmFqVRX2aGClVBpd/qCDZPj9D4VQbtxglqnATYEnPPwAkzEuotoXUI
zvjuh9GCTOiMkd1EqmLX1KV5l4ZxWUp3hTOM09rr7rSxWOIfxDNsGxTgtP7cNu6sd1nDxJeuZLIJ
U2sAK9XS8hAlOv8+S/rnA9tRxHZ7B5rTrHKSWTdC+r3Yr2zQehy83LuPXTv9OBLPmlqzcGO7uxpT
d2m6qFflke1Ne72Xpzp/ampWuXllGMo8lK767FqjVqrLdGnyqjrBVzB/po4/nBdDKtOSNHvZbP9V
V/k3kfDW2r1RV7n/glrivy5+xD/SL//rX/+n+vYjrRCE/BdKK/96KIOq/pL+6/uXf02b1P+yrbyy
/rUvyiuSfoaGNxUwwimASnRX4yS/SK9ICKwgo0L4T84ETfG1KstG91Gyzkyd7k4orEDzQmTXxE/Y
iK9IunyGZpZBQGhQKmFXv8rD3L7sshcpzveFH/eS4iCabEMVtUC03BFfAdK1e0bGPumDJPMv5chv
4/PKojtNPEthlaYXZaq0ySP1vTz76kV6D5XUl7QS119pcLNC1fJB629N8Ob7tvUg99wTaj6wCzkX
DBqqisgm7X4PTUiHyHZgmca0iwDDUzT47m2YJ6U2NbUhC75JbWUjAZIZSQtooRoNp7roq1GTSIRZ
NJWW5r05qsSspXMIu7KXQDEpWziE3/RsFyqvDprXu1/nOUns4IA2k4ySDJj5PGkKnP/a8mkIjKMr
AbTxqduA7xVwFIyOEdvFbZjGvXNO9wMBiPI8Wz6AqdnLEQJSEPoG4NLIassiQyCuiy1XSqX+mSJI
fFmmRpwN81Fu9P5aogUuJeSCzsE0TytNdSSQbeQoLVZYP71dRooTWPZUaUPXtKdaJw0jWEsnRchO
N4cqfEiU2HrCI437dhaVYQAqu2yNBoSRqwzypnHM/4CdecgS/trXi90RevqPclAnKPJEPX7rlLwx
Qw9Z9GNPV3b9b2wsDNWsM8Sc8QNoqK4alF5+WRhLPUPsywDWAKB/bStelWUl+4wzppF7FB2PkEES
J//VwjhnlCIxTIQIlKFkwDp/YGLWOf1f9x2cCkpCuPjU3uhlCMhC39uc0BmG0czle1X5pBU3qTdz
z8P006BeZepV5y01+S73rqFNTVyo/+bHPJlX4fl4qTuT8smJpiNUKOeySRdZfumxod1+4v0E3QrE
7YHUQDbDO2vDW6v/CA21iWeefpP4056GJabgYTvdwhvmvXZdoK0MC9Ac0SELiTUmnNbQffTLz3Iw
TfJpsYBUVbf2g2TmsxoGpRJeGultEPwlKZ/N9KaX6VlzURU3sXqTwjGUgbrb5gclWnk6OTCkiwb9
YgDE6N23/QRO9KS4qYpLjPifGcnNjHLLsOSUauh6ujujnazWme0n8n0VGM9G6wUzOutYV9po/WX1
DeULh6KqdN49ITdtfLC0oZ2FHZCirV34nq0WC7e7sKJaTTETxBS3136nnTSt7Fyr9PE+8tWV0ij2
neHJwRU5XyMIn+kR/8XM9cdE7iWyWuUCzUp1amjxcE/31BnR7uPvv2fXzWdWCCHZXtSVbPE9+l5o
nWW26g2a3d2XaimfN3ngnFej/lxrwyIJzUvRtG4JYG8jffU/YLb+fxOfY0a2VuAdu5SKrh8vwtlC
HXv95/+2StoZVSv0zghPIIoLQfRXv8fCvpA0AAOK7aFYxEK++j2KcSb+NIYMx517TUjXv1olVT9D
sVDoGtmvFusPzNIelh07SaSC+LQAa0L4lvcLrBbN5Aw/6I3H3s6ca73OqqUTJtIsDeFFG1x5F0h0
pg+IXiPukEWItump2i/pdFdOibXoZ1iPyIT5SjnOt6bxnYMlNur2ucIPI87XUPcgrkJpbe94J30u
e14g1Y+u7JfUGqkwFGah3AI8is5LSY/Pf/++/XO8fp+4PBRNQ+tkPyXkt+DdxsFrH1GJbeZxl8MP
DivlkLnYTX3xexkWCC28JnT+oPPvZQN9N48UN/Xbx9yCBJJKTga1ybclpHqc7o4Gtwj8hDaSsKqp
zWqraqdSUTa3vx+rmLuduUXyiwbbIMRA8ZNw2PPggijUK9exs5VkSMNFparS81DAbUQntXkaSrkG
N5k0t2qRybAMgbH//vV7/jaTQGmdZBe3q7iUyULtmm5JN6pRyUTJrYZi7mZA/Ru1t281uVY+ZobV
zhojVK+0ouo/hr3+3OB3HViIN8uNEiRxp2j2BacQKODuJ6R1JI1V7NWrUlVd2DDkWOvSMg+8RQxk
d6J5C+dXaNFywghTdlzSvg+7QvH7elWYWrlUgwj+kE9L5jKU/AOv2sOTikmlETNSFJxiaCnAvXff
NeZtp9BjdFgNSmVAUqijj1IGs0YmlLhsVcP3J1nuQxKppWezg2Ucg+K6CKQ0eHI9V02mgRYf6ru6
m918+SYuI8UiXCBTY+yV7XWyymHSlN3K1KS/GpBJVLbTi7A3PiE/OfGD/BDo5+2EE8EBYiORhn2E
xbk7CapNn2Mzj4dV1ocgCdG3mHl06ECcMLAO7OI3ryIGImIkGKLTEfft3g6qC2OoCDTaVdzAdU4C
6OwjTYagBFd/JsfLNPIq0nc2poNIlTTT7qjSvAhz3+2aVSOlyXlvOdKl25jl1C0N4y4bTHmuWKVF
e+fkkPrIe4MkMyeADQBLgSLuvjmsGz/Xo7JfoVSvX6AWLiHzk8XnujEc6s75xuAzSIAHKDQQXgrF
qd1X9bTnDJxR7Veu7l5bVfRM+/p40lsBCqiV9vX3JujNxhQBLOEA54SrlkndfZmVq6iCt26zivoc
6jx+VTqN6PhwkQ9Jfj0GUnLVpLAk/vittHogU4jt5Y5R99axHMeIPLIvr8Yocb9GHUI+QQlOJFCl
C6kRUuODpP38/TvFtO2YIBwMkspg+Wl6Sv5870TwFXrbOoW8aj10H5zOJZbgF1z88VtI0BBCIcYO
lnKtvLEVe6dtR/KndseVWfnO3DeqemJrvXv++7esC0N7g2HeDIIxAY/Fc9ldNpcOW21utOYqzO0P
CQzI3IPwW+c030JXoZwrGtKLNBgIL/x41dO0LZQHZGYHtBFwH/rV7z/nncMhPAXSz0IMCR9u92sK
zc9pAJiYKxuOQAUJY8z6mUrroN+/5t1RC6w1CReNlnv7IPkhstAApDi/QvMHvFaH8ulV8MG+7/S5
BhJroi6Lb4gwet9hObmHEPrvDXL75XsnhZaUsZOUlblKnQ96c21ZHz3/AK3w7SvI7RHHEbkgKwUP
Z3ceWy1N5VgK6yek+eNFPNIsN4ksRPtjI/rjfcom5eDjV8KU4X/tvkrqEl33o8ZZFZ3ZzSOV9BqM
o/xAiW0tL7i7T9V1f1exM/Dg9b17T7HCMqD66Kxsu80i+CpZ/cPrYmgtbgiiYuZm4DYmZjYWaMTE
ySKva/9nkcaABzylD61pVuj6Z7lJHCoHrulHM+BQ6ffESJHOTWsFcpCLnj7ZcTsK6oVvxJYLwTyK
UZrT6uFKz4v2FlwtxBkbPhN4Xx1KfCNl8oUXFOyVShfKpBrKkj/tjNznAUP31ugwfg0nEzo6lc11
2LFlDgwlKqjEddYqreJsnieuRu20OtTJ6Y0bCzYH202cANBXIMZ3FzOl31yp2pWzGkSbhshV0PRx
68xSL1UnoAJU6EN93XRINoRuJDRYqzj5I4CquJmp6K+z03wGkNq9KGUkqUg/DMlbGZ3qLHsK1jNV
jqILqcvSeeSDiPi9LXg7sUjLknql3wXELNLEu0OmSlgkSllHK7n0opk1Iv9mJtCpfv+WtxPLW0TK
jIyYKBvtHUi1V9w+VKto5XNTg3XTcoMOLgUiMF1r3KZeW155KVUareiBNXpefsAgvPt+EZaCRiQE
XhvEre2Dgq4ej1YareiCEnzM6/azVMDtCjKcHDORkDfse3R2tEx6LnzlUIF8L8EtFpXhQ0MwqZeh
9bcvxtHHnS35vhmuYpjrHdLXXK/llUWbSTJoQ/4Q+h5qOwPAFHic6dQsxviiGBT9wN56Z61FM3ug
5IDeoA/tr4Kb60YusQowCcdFH9Sgs5usWvx+rd99C5VnBR8HduKbNNroOUVhsaOyoibnGPf9ZS6H
h4QM330L9tbh1nYE02x338ZdQhNnO4pWZg2ZsOv8HIK0VR2wu2vC5q7dFb6cYkO0fClR7L6mcVsa
drdyuBqkyEaCOKs+SEaJ6oNXGdMmSG5HysLqxBl05ynrCv9DnDjJI/3G5W+ygxx55rr9XEuR/7X6
9qclN4Cn+84CaieN6fBTiSR1ofcaXbqMuhzmcRChuuYiWeC2CqC736/MO6eAwUBKEaMR4fruYNTe
o4LqNuEqGakpNxZnnUbCYMskBXjWoOpTyc2+Jqn6KW+HQ9jcvRrU+hBABkRYEceRVdsP3bIEnmpO
3L1K49KYM3fgCqVcWZYy1MsoV8LFoPXWRVc08nlhdMbHrHWHu96Vg3Mvcv1/cBZgFYs6NpUxfX8u
TDI/Tpek4cqJZWtJa6IMZpaeHjgLYkbfbB98g/V7SLHt+cqtY/Vl3Y7BarS7aOpGPXKsjpcsgyQZ
l2Nm9Afe984kCxF4phjmFKWwfbeZmn3Jdi2rldO1n3MLlZPMV41Jp5jDcuw181mp2+dWR3+wzbpw
qTQyah1yW11pZRbNf7/d3mRlBBoIDww30xZQe5F13K6f+UECNG1IazL5qlKgMVVXlwRKydxzKn/B
rq+emDi6Tnk6INDcFxShQj6w6d9kJMVXcJdTkyU7Q7y7t+sLiXWONKsWKQObSkZRP+GeestOBoLY
ydCMkxRSll4m6flAF7mvdaMND66k/kgdWv8N9R1txZwDCTNLOGxbO4O7QORXqC4K2UL8jX2HLuvs
FFR6+2xx2197TR4+m1UF2NmFV4sqmWWjg1mV0EcmwJSND54dF89mMeg1AuYjemhDrMUfi7Rx//KV
Wii3WbHxwbR8rZq0Hdw6NM5iE4aF1yoPiU4DvIk0+NlNTQcZUOVg9Z7Rbm/6yVh36UNBZ2E01DUj
vq26SvlEug30ZABj50Gtcq2HLV0gG1hmXvGXF8T+N9QA9Yc4yUJkLMYKGG9PmAYINx/BIqqGW9y1
nZT+lSalshpsB01vo6HL2ETXXMq4YIr9L6pcjyCe/ci5ynoz/QCDzftGV62UWwkprq/aSF+JTPG1
77Ca0HsIo0T9qrV2gFaa2etfFccrPumjjEZvnlIimeS5jDM7speQttT8b7ljJQgNdTjnmtEIpKPj
lA9SlYE+TsLcGQErjqhhZn4efpbTxH0JDf5bwqAkwSH6z/1zHpr2S9zs1jD4F/6uYThnoqIKUlDA
EdaFik3bHMs8k016l3GrQ1Fd11xfSxgG0A1K8DRLJ13FBSayY68lDEU+o2eO8ANU/jU8yD8prK5T
qFsnE6eFfl1YTiHGQ/Co7wUBlaXntZEbNdBfQM0JFIGrXgNcbCSNfhE0lb1Mqz5ZmF6Z3aqtll/q
uZufx4M53lZa3141URRDuk8Xngcl0M6K6Npx6uJBUfr02krx+Ux6t1zoZTVeBcooowBoVC7656jQ
0pWkPODC7MbCIsTH30Xsl8Q46XnuhV0jLOulQT8QTb83QCfOvCS156Ftf6O9ibTcWuTblynaRpmI
7MSvidu8SSAlKAKQcdsnuzVJ5YRd3hj3agL12vd7mysHOb3UyBMA9b75IW9E01MnVsYDRv6dQfJG
4ibRyZrS7V7ixLfzrLcT2b03AvTrUR73rmJXB4hrmMOBW+3Nq9hkNiEMY6TDHXSf3fkM2Tet0ybF
g9SZ9bk/mF8S05dpQawYB1ZOE/74zoRSq6JVFNsQAA+g4r2bC9SQ6SXmUDxElnyeeNWSvPG5PdbX
aSHPiz45p4vUxNCWqRdNW/0JC/1JydRpiOKF+wXZTHJr01KqLvyuvhySW7mEItDqy0QnHRLfG43/
2BtoIiVC8qy6QrbkqmwBufqoVzaqcuDGEx+7OxjgCppwPAFJE4jtOex2P4Smr8YR3SM7BP5k4LK9
m6qTZKizaaBLh5Jcb3YjjGghdU4CiGoJO2N3nfIONcmQNMUD4B5zMbo9pH6pRwopcdNl3nfOp0iy
QE6WB3fIbmjCOeDNogbKyQPFSZJ9981WGPbQbrk6G4uUkJenKDypbnLgtO3jMHkNURxi5RTcoNnJ
lviMrZhWyRUK/sh6PDSugpSG5EcXOjWoRZRY6NLZ8Qw2XDVxPSgOXglytHJ9c1LqFY1JkpIguEm1
uUQjzab48od2AMlJxwKQD4ZGKKjvGdC8L+ImC13vMXC9bOrGdXNjKZDv3BwujgKxbd4qCDZYwLZ+
/+K9aI2ZFwGhibfHf6nWCADQzpTUI10PTaN8rHXIPxCOqFEht9Cln4pqeCq19iGMh2FqeY4s/Kev
NR2yOg0hyER3kSNsbv0O9wmk6peszhdRo/7wFK2ekKv9mkFs10XUnBOzI/H4+y/fc5X5coFVtNmx
JLgozuxDzSSg8rpHTvaxMNQPLi0ZuzifZbbzsXLoB5PqU0M0MJb0J2WjIfRfL+XfmM2tVXgDtHii
w19QrWGn503dpOzyLdCF+Hf/dlhMIBIiowyllMX51edPIlEiUGICiCH8iFdnRdHOhF9DPRjEl5Dk
wgT87azoZ4LET5s/rLoJzlP5E29lzwoQVRMNWMQSJjk8Mjv7AZ9Ho+cgUOT6MWxC3PBSS+KPfRpY
8tQgebgQogWTsPe8aD4OavsV4CetOGy5gmuhmdGjW9TFx7jXkjugh+OiIn48cF8KO/vL7q8/EBwc
LAsQuZRy9pXCOtD9cknO+LEI0UlD/OcSsT4bIkVS6AdM4q7h3byK8gmVDZL/rNfu8a9bq4OVMNaP
gzSgWduV3tyT/fCAavAbB1Hc/qDuRO2L4/qmY0UHuUoqIUCtCKGbhWLCskqQ2ugBN0whVBfw/Jsc
tnjtctnFg/1xLKQPURlflb6L/qDipcTd0Tinx4hxn9jMuKQ40Swchujccu8iC4p+BDj3IvQoZ+eV
7y5gcxt05nHkQ/kCEYLvrg4YfjxrrKUsdFL2pmzAMyyHpPJXliX53y3uhFtSadUUJ4u4PMgd+I3K
Za/TLKHRh3zRxuPUGyJ5ltQGegDoisZVUqJE8WDobThvIy94WdT/2ifsk/M7+3T/Jcn2bBJ//m+b
pJwBRnBwtEWBGwLzFhBMPaORDE2KyXfji+zaJdrg4rqCnQDrjvewY5cwIQKeSpKOC5QOCn+AA1sX
pHY2Fm4XdRRq73wEIdmeR+4VjZQk9qjQpieAB1KiHYEMiDvm3/PARQe4NoyJ5ClePyVmiLOprYwu
9GGadormM3LR0VQsT9E4tRwknLsuGSdVbJq3OjE7ndxkrYqmXjSo1owe1tl9OEp/lW2FYGiqdtlX
mYzqIHo/UCJC1UK6o94z+qLE1SYTNW6HfN7Ihv89MXOb7FgKwJu+SiVy1Ukd57eBhotc1F1bTDu1
7Zt5HhSF9Bk9A+cm6D0yDglp4WUUtwB8vBT532LoxwMO8xtrRlYSORWSedSB0DPbc2ZKVjYgT6s8
xHLg0mKkKadJorezrT11+7Ii20HbG/PMWxQox9QOBQ1+HYNseZFxiXtW5AE5olSv5qmflee9VtHJ
Hj2budYmhxqpvbMxGAqRqGiwQxpJMDe2fbRGTdJRQ0jnwZTzgapP1n7uNVvSzjvXKcxJDjQrnqhK
6Cxo3eyzGRSrSyaVliNe0GcUqPPaDWn6l+rfklSuf7hy5tCpExU7a1pbHZIY3pDp93pA39SpmuvD
Y2MNBromGjyHeZDDQkyHrqzm1EJRL+CCjrLZOCqDOYmabqynfm6l5gRRmvCmUipErXUtH1C5pgGe
5KB7MjP1HN1X1yruTN/t/0LbzkKlsGq0L0Zglj/1JArxsXUYsBMdREhyINZ9s2ICqIDWp65QCxWz
uDuBdKAHNdOb/UPtpT/dMbvyJOZmVJ0LtFWC8/X2+K/1/Td6VZhICh4ikAe6Q7Vq6+S88RbRmM/z
H2UNUemlK/S2t/ju73q11LJzhiagoOBsqEW/LDU/wgbD9KNAQJwv0LwbF5KUFqVCDiXYF8FqE0HU
xoPkR2CnQOUJDwRHByGJPzDUxGS7LsD+NOzXKBBBDZqg0cNlk1z5ejixlB8JVlKn1C8hEa4MH1FV
ULvZUEyH8bHwaL43h0sXGnObrh3uJelkHwk8Tp8+z6IL61vE6aHvh3lXFLem+3F0FnCc9PjCGp9o
XRJa30WTkhQ6YFB/K/RPin7teg+tu/RJT1lTeq0oxpfAv7eBGzYfrfyyUK8q8zazr/XwlkpFxN+v
JPdqDG6qfmHbCL26VwrCCmrwsZTIbcNKHOuPlmi3S+uU6KuVXrgoeDorI7jJaD9aphPEQUsBWnCQ
AkVrPP6QoC3aLk3lvHWv6JJipg+krCNtqtJYPbxQy6XffVFb2jtmKKa61TRs7pLh3tceRnkpRU/K
+FcbLS3/g1tdJPXSxLB1C3rcm925iR8HgdO5NhUQFfHKoeliNK17wM83/bAwA6BvN75zrXTzML6q
8ovev9S6D0N7O8iTyoUrfDlSrkahhV4CBJ4anAxp4moXFmrp4zNtfS5QRBZ/Zeej/uT3n5roIe/I
5odXCQqmxsdSvy+qezf+EPoX6N+HdN+050EqJNSjcVZTdzMvS+mC9oYqetXKuZovCv/mz+3I+/wi
YYq+ZflQBqjzQrLbmCZxAHf+zzytETX41Pwoh7sfVRPXv//p33Q98YtusyCtH5CT3vsV/09/6PVw
vf+LNjHjw5D/+N///pY1KWXaux8ehMZtA/GGEbn+ovVgfvcL4i98cPOd3yxp+hlGBKAftaL1g7WK
s9R7/bnJz6FBgh2juCseQk4y9Fuz+Z8m4ffje51rVgnu4zFzIPCXOzWDP50DygZAVYS08ssMCGTB
9hTYMBmE3CSS9S9TgOd7WlNAQfbIObDPhOKzwOxt5mB/G5Cq4GdwdjY/x+8+rTlQ3kQ9f7oPNJh5
7HQ2wusgd/eBdaaRYSHj8LpNXi72EzoKosnlUUfBhIEIjorUCU3XxYMXvX0UHPMMF1uBjiFkQF5+
flrbQAQaR02BJFyk9bM/eIPs23rQayH8Uxw8GjFHjl7Vzsj7Q7YR4f32ykNxOoMJJBptvrzjhLY9
buyRw+aWo8IHKhIC7frZNX+OdWatBU/AGq6fl012QlOAROCRU6BpZ4Lwy+HeXXmd2w85SxgIG5Pw
8qITGvs63XTUmWfsZLQcshVspK1d75wRDdHJe3PvAx1YT/IJjV34KkcNHQonqAiKDwJhvjV0ycEM
UhwmVCTKFM/J3fgCqnHU2A2FLY8wBPb8ZYi7p15cBKT8wYuA/hDP6e18UUM4agoYI1UUkzLvr9O9
vQtMpggNYJSGT87qKwJtfdTgNRXwjxBTJ1Xz8uwcAQPFF4q9otp2ouuPx37kFEjmGcgWLnWxyOtn
zwxYxhl1b/w9au/r5+XQnZAJpCJ65CRQVhUkWwoK/+EQyESIFNKpbrzMwcldA8fHPoT5ZM0Z48bD
2b0IuSDBenEOXrMAJ2cKBcHkKGMgEf7RRpWGB6oof4lnxxpICLcAuqH6tQEpntARECIuRw1eJ64j
shUawjuDVs84+xoYv9cpeXE3TmjoKDsdOXY8IDiRJMlBaK4ffuHWFYhnfUYpS9yRJ7fphSLmUetO
2kdA55CqfNnxwqXaGrskbn9+jhP4+qxfeELrT1bqyDkQGU6KXlSTd/e+pIDBoaZN57WN2T+9zX90
1Gc4Z6aI7gR7Z/1wl25tACF6R7EYealXF+nk1v9Nee1P035MAXIUqIuIrS6evfOPh4xy0xr7y1k7
oa0PYP3IrS+ptsj+UwcU5fKtdVfx+sgGA7A4OXfv6PU2SePRzwiFtc16vxk6WR6EfDb1jtOz+gi0
HbvumDYACOBxBIh4e90dEQ5iDQW84rR2O2XsI0dtEOtwzQsE7+Y22x27fgbHjW2xKaqd0EkH8Xzk
2DUZZVNBPHlNdezaeaqAkCsEvW/znODyH+vnGcYZgibksfSNn7e39VFAO73Cnmi4e5SHp+PdCqbx
muQktv2uk4NKG0RkZw1CfjkUp3buhcL6UTNA2YZ9L/hf76874r3I+4uax8veP7nc/rHWnktejAxV
4pcV3gtsVVwATgUia5vn5MIc89gEjwFyFbsOzP7XGm/deug3gwCAy/ta2Du9O19gzo87BdgBdgDy
1r9KWFtTIPxAoLuO4Auf2L2/+aQ9oMgfYFw0Yhyq+qTwdm2fWHZ+IKhEm4Pxcsue0MUverActeyq
SdUWUQ5R41g/u8GN6pzRrRDy+uvFf3LGD0bLkVOAADvAHdA9r1H8rusjaWdC5pjcrnKq9k/QfI7b
BSS4aUpJffd1p+94vpT6cAxpA4oi4fp5sbcndA7WTKejpoAMp6AQr3fCep13vT8bwCzoBsEwfHlO
zhSA1z9yF+gEd6RyAYtt4p/dgwBHHm41mOXTPQeCM3/cLqCiT14DVsYmoc2cbt2ClADo8gg3AqTL
iR6EY2fAkEWvCog4788A4QDypyT8Xi+E0/MHrGMrPXiDKlReIay3s/ogIaD4C6njjQ04uXzvmhN4
1AGgkEewt8a67oxdM87gtNMgHT/p5VmftBO6AnBSjj383PQQ9hHl3NS6d30hRYWNK66G163/ctRO
aQqEcOBRyy+2PkBZtLLexXcqUEpQJuG2PVVXiDzGsVNAhlP080PV8uXZK3mhdk9mGA7jqydwclZg
k6b65wGRcASAu9FTcHPV7/pCFERpti4c5l8xA7vulA7CJj19xBTYTAG6XWue4JYHwAnQUfRCvW2D
+Ts9I3BsOki3aEglgH3CodweOkBPPANEaH6hYE5r2VXBRj7K/hEF0MKNVA9C0+tnb+ev+38J8Pdr
qmz9vhPa+TjoR04BiC96iAlR1ldU664BxBPAOwYKtVUpOK1toBxtAEkIsfqagWTQy7MLeSYvxLN7
RZzYFBxd+sUKIDBCv5f34wDsoEiZkxl7dYZP7iQcnRJVTApCHASM3suzGw8zQzZlYJARm11ycrkx
eDhHGgOqQ8LbQd9oA//AumxfCYRECOphd0+uMqYdi3zWAf8Kzei1kPDWmIE+0GVINA88OcTz0Whv
uBwIKLPpBTFcPLs7XsEzEKJ+65YWp2XwNuyDf+7waaLCgcY9SJ6dLQ66DwIAVoAq6OuUnNbQBSeF
L/rnQxfEfsDyuDRYsK2dzpSg1SKUazcR78n5ukefcZH61wSva3OL7e53LLzoqSQaH724ASc3AZCO
j138M5RGKXMJXuTu2uuCzAv/4WXbvySXT8jTpTv1kUMXAE5EkLFowlvaGjxRAJOCOtVWUey0zjy6
i0cOnsqesPHc67sLb9qixbGI7zcR0MntedGm9yh7pxHhCAar8lrn2F196N0C6AUW6PRy26JX2lFj
V1VYe1g00ejn5dnZ+aKXo+iwjj7Ni8U7PR/nxRD989uOC12xKPXj3P1t1LfOPgx2pCyQ5xHAd/Gc
3gyIZlFHbQL4TDRggs+6udbeIJqpdgoP97Vj6ClZ/eMVTWQhi/R3gkcsMfO5tQNQJQMPhaizLToP
npbdF2HYWvr5qPWnWzQHnDqmEOVbP3uZPmIc5PMI+6j2iufk5oEqxJFngEtgLWRsc/uvn71Mn0p0
j+I2WdCXGPqUzoDoK3bUBmDw9PJSDHrmvXcLwGgH8Ibc2+mF9UdneCX2NiIuLCs6Z+/cgOysM9Rs
FZqnvByOk9v7R5t/zBsD55Lb3fIS7eWpbq+V3V6OxMldffqxp15iiDbkBf6zWfzdiA95E8TN6Wl5
spSuzZ30z/0fJHwg9NFJA9LS+tnNdwjCN32SqIO/JnZfwqwTsn8bgZl/PgUkdsna0rt5596X0DIQ
fRxQjP4FgT2t63+t6X+U5Zd0BsnpRqTq1yC3nR+MgPALyAe9XDIntO6kKY7HeChnJnxNjvirAdjZ
AwQHlsIOwPd5MYEnZ/1Rrj3y8v+/3F3NchvHEX6VrVxsV8WxAIkidYirCBD8EQmKJiC64tsAGAEj
LjD07C5pMJWqXPIQOeekQ2455sY3yZPk6wGGRi+WAMjpMmWVKy5TYnpnenr6b7q/pukFiyc+7xH9
jA4atRWRe6RsLhDzKbV1f44Le8YbJiBs69CAQcn5731OLIivY0ElFzxc7LLS0sESotIJ+CUByY3Q
zD4vbVePNveo7AcsxxaeM+axfsnjefPmT0A1hCkMmaCZf7GRHGzwS/cwn82RSQceBdTobAFKdO0v
hLT+MoHFmRGE0n2Pxet/lWBBZ8S1xx6ln79nKKG+XGfhL+n9YOFH9rvZ0i/PN7/4rcU/Ylut3EP4
w0OjnXL90dT/X6bzXZ2qMbBHm2qiBmoRzpSKG35d5BLu6b1lXEX1wGk9SdVkEEgdDf78B3KFYwm3
9S+mbwMdourh9mLJdhQwZJMz8MlpPzSkbX4uNJTZ4pfqlKaK/dL7icn1IOnkKtdZIEf78BcxlnoT
BJxKk92xdqbPjhUP6OSLPfgFLGajo20qZ3o9rRhrEN7jEZfGPq2hXyXA91VtyxeQA9Q+/u/nyyH+
YnoQ0lrhSixeqhWX8nnuZEONHAQyMNNLORySB1m76clNr1zBZI4Qi2KpHqhbBXF25irQ8uslSxdL
+siVpIzAxqKJZk7pNNDxa6US9GiyTv0cqHii5PHFEn1r3aDEAoKAiyV7XNwokwc6frUEpxRL9kT3
1ISrTF8rH0v33bjEA4JeiCX6A5DDXSDjWUBN2bFUO6oYmGTXqZ7hypfwPKOJA0adU6UcZSzVuUGi
NSetsXFLdolCmdiP/KizPGmoyWUgRRxH+iP8WImwvpE5+osea6Yp/WSo2PWe2gRC91WWlH0Y9HHG
r/nAgmzSKXoDk0Fx9tlVxHuRhFruFpPefJgFU/lUUY7RQgLKabdXJO0iYxI5py7Ao7+etzqt84vW
3t8SEh7twLCy/FPVCBCBqVeKxoK+wlPKusN5Pv8D9Xtvot2PFa7KM8UPux+GIzWBHHMd/XLdQcwS
i6tiiN1b7XrKfOSEBVTGroPK4JpUQPVDuw1TNdDZKGzd6zgBRrSnajLmxopQ0mJ1XGNUlA9NQNM3
XDHRJqyOWEC5tNi1NtW4Zwf8zAiKKJZux5nkBGaJKTHKCsUSRnzBZ05SQU0s0UOMBEmO6V+d3fNA
zvsuLwRO7mgysBOdcSbXqBQgdt2gXKYqcC3eqiuuGpBwjl/r8dQNp7dldYY6rXjSp9blI5yf00zc
ajT+KZbFHVtU0xYQjGNEeJejZZYI3OsTZbl3QqMEY3nRVn1ll64IvehGU8bds2lJlmn0TTRhlWIw
Fk8I1V4LqIy2StW0fKcJ0CR2xaf6SvEoelvg6M6UU32dVjquOyL0L5dcFV/mGcuOMySfMUPOQIEG
3nrzT1U9sbQ7ZjJUV1AbgZSnTMOCYyl3R8qUI5y6hG/RVR/NMqfrdYEj7Cpzw/W+f62LZkXhLskt
LKs5vF/F8/n9bU9XsIN6P2PXfWF0PlHjQMiLhoSqe4fI1F4nRzlmRl8l3yWt3DqbFxXzEQnMSmAj
8w8eY1Z3NjIOnwz/aao+CoRMAR+ic4V8Rzqt0jcva5Qvjj6fthkMUp20VJYHYnRGs2z0w9ShRTZK
f8y51hmZSwtvHly7/8/lSZZoPtlGs1VYx9OTLt6qKByQM+n//v7P7FJNVXLgpnhJwgoOVc+OVTg1
pg/xBoGBmAK5xq4ZW/ftCWUGwnaIrfelm7HXqqMRFFwGcc++2zPKThEvmeSHYjJQ7AWKMM3q2wLS
uGcvBxYM7KpLhJFmrBa3hlpBdEyvPbznS3AAy2D7xUYZDryWTnBAS48rPLth+3hkWvM7n8ML6u6H
8lPb9nIEOd/yhrd6d4LkdD8vveChmHDp+B9Jt+QJ+pxUSQk9jmKrcPaKXUGgtRNCFL+AjyM6C5Sq
3jD9I3wU7d0Chk2VfHh6G41k7SwAq1izb/CK48c7ugk86kBh4Q4mbAMhAGUX6DMBemrcN87wHjK0
5a+QykEXA/4HqCoMEybwRn6yxa8zUTe1WZAZVRJEqgZ7Vd9BoxgmPaAXEg2yAh9qqBR3qOKtfRsj
l5EwBuI89ofmNHQqCHyurTN7BSs85keFLPUWML4J9Rk9McA7oOrSaCa21XDkdC9Q8sYPY1PoH8BM
ouSKwCUkPnT/3p+c6nykHcULzKbT0DZUQKGTC1hemOCKBt+wqgoPYyYkz2elZmUQv48yAJ2aW6Zb
JZ7imhYhTnJesi0SSYxWmnRUeq0G1gUBmPlk4acKcdjQIB4UeJYcI5cRSBHhZWu4oIw2JIyU6oDU
0SJdPGKFH5++4lMw2KlhwVZcW1mBs+GSz1CxxV1DVJKvW/DzXThyhmKvG3cMPwunLx2iwoodrkAa
cJfSi4zoklfyeBFv2DxDxoSRrUnQRbaEv7wLZEoaSDfgtSCIM11ziQRMc6QGizSXPdTH8/VcXxW9
FP6F/ZDAMCZNSg6zj6yygxte9j09tn3kKPCZ9d8TkEA8tGlneRHP+lf19Y+5TYt4nef6twSeVO7r
HX0MNrnn0eIxrPTtNjyGprrSyYV2A2aOV3rDG1Le+2h6eLthEk9dIQ86iBvSbQ2nVyzjJJH0b/0M
O2yh99LkoEAMz3TKawGd0nImLz2PbdcEmJGPjL3i6loiYdPFtT/A0zSnvCPgPhwgh8aUKw0ZjZWJ
A1RqsCNbDnofrwaXBQHFwPFrbd79J9fJ4Kuja2v4ywewA+PJH+vJlLHCg7zEMvjE9MpegcdKjaaL
yDIfMeNSk8iiYr0lLlAjduxq20gDD1UG/zfQIjPuoWTiSU9tzlO+wFEJn3m6t04J7RumgzF6TIRs
iajALW7DkPZLPRDr88LrTXRbIZ2fm4LHQq8F7vKMcjmFVZMwc217S/oXzRrhtLys0bCaWFk7NXDx
AxlPVcJkeKrcXngozdjVztTwtw2TZapgq6ZO3ljq53efionhFgkz2wUIIzLh7Ud1iVqmjp72RzpN
NRNmDNGMX/E80buU9PeDIGP5jGcnPeR1FYCJF1g0dTap5ESjwitQI5GuE9ZR9KLx2ldOqEt0anSK
UvMDcovxq+1aHqXVCZQtmgV3/7JJ147vPvnusTN39+9J3/CHEYABxX8IZd2mlDuvE0xL7Aa6anJb
VtAe5jiW8Pvh0gWXKNxEnuASFZbJvsqYW4SZEvHMQGekKfn0dZEEKfIwePpkLgEmvsUv+KelGATo
GgJkzbinejdcY0g038x06PL9pqkisQLXQO1IF84cK07DA1k85d3elFc2b6OgCZWhQHHaBmoCFPX6
eOr58rD3LZqxydjFLZDHjRboxT9q4a03Dx3Y7Fvhb8Ifriz+d0WPx2cC54eVISHvNXRDuR7MSyDq
bWH44elhBPK3hUl5BleiTo9Wi2cV5swQSkfsXaH8BZpN8ZzASEvUUTfVFB1UVYVVElVvzZJ0SARr
e3YM3cybpiW0aKBbnZ2UKPJFt325iV+iwQuPbgP0wBfcjZEIJw7RfsqsIOBA46X5LeS4dH7AlY+n
21aOrHY5xpTIX7ftJM/INWepWmDGxa/6rNAut/TQyx0kiQbGGVzCscnzzGvTU31tuAaRqAidfeWk
6PNwuS6i+RxOdKAGfvld20PtS2C5twUEyhetXeGjzvjThFzarEoZ1glbOvZDM0ZdmEkflPyO6D1q
phWWKtIlMnwNShRlo+TCuKGpVPLozIzf1/vOyi8IxG0NO1Gl9HJ9W4BuEzUFaEIJLPAiJZE96iju
FdW3BfQb+gvypIW6OAQnPPtXpyEvMtIJFyYf3X1K9XgaSBJXtmSyG9hAW+ELvBWchokKJFxn12tm
BZKv9wFK0dffLG7iJeqe1sYXVT7yCs9ZEPlkVpEZvO4mwSTN/fYVdRW/h8LbFHgT3DasPYX1afBd
tEHCIC+er4Cn7ctO+VprAle3odOhKXj3Ry0s/elxTMNmYKy3JIfa3eqhvS61s0rYRyxelQBpJKxh
o0iHwChiJ0hYd7F6bE9TFzZDsKDpR7FkjxzYwIGyJF4vWlleruZFdX70apu3uj/ivJWwEftmCS1s
W0Bz7ytndZXbtbIEd8MKi5khCCwlY7YjcKMPTA/l6SVsGhpEEStnB4gHJplm1nd93eB6fXmgHQJ9
TlaCD0CQ6+uwbeKuxHNT01k4OUw1+Pldscw9LNCi6RgT/LyTWLpHaIYtKQeMCw1cebqCP8pVylcr
EVS91a4kYJj1Hr/Yt8gjtdWU+3Z+Glose09Ufl2SBonHiROTj4qya1KTqDnspPZaXZaXLMDjEwO9
DvcZ/XS8qLMm8aByUvyiAeBRuGGQBrrQmHEWfny6JLdtOgBPAiFPd0sggkNmRvHMSW1LwA9EoUnO
FyuRYnygM6Mm8Z6CZqwbxXWFhGk+IwysATs2iZzlGTA2itILek0CePQcj9ylYAPY3mH9T5dfutEo
pGYy4Ufsxuq2jteaSHPxLIRE1NG5KqFTovFHgBPXCgGdYzJRr0uw+EYPuPGoS4Azdm5MDoiqshhj
oE88L95fEgAoc3/QGidAd4Y+ewxEiYHlYeNyz2rxa2vfhi7xBRWqQ+6aJmcaoy5So4dcOZXHOC7Q
ElFNB0hjpSsoUXaMDnxN3QFtjldR26pJoHjOumQBdqOB28RXPwfxj1Uhxzaz14zbmGjyCtM74wXx
7h90b6pCM+CIAy0cU1FrL3eAtvjy1frPPWNqjVqyv8DMWmX/OWZRrzv45zuJWQv3F3gUVf3qNKAp
9nJDfXyw6eX8CgZ65D+/hn4CmPcbDKutYUAZeu7XWvfnO/dZe/0XeO5uSCfM+zUkAGkaADArBb0S
1qjh1C2vuZKoq6THCuYFSXQ9NG1qyz07EpBJrT4KJnjv8+u1GnN9gm0f1R39ETVclbp3JKK7fZVe
PmiJBez8QQHwUhbc1FaiEmzoaHbQqoAuaCYaNYmkLgHQoUaMea+1na2gHp8e551pVwQqPkmxXqmu
F433rigvti5xQy7gZ99i/gU7OCA8hA08xIbnMwNVeChfoFGYjfUAFLYaW3Y4EknhBjL55ZpIifCb
1K2trBKRQFVtWiqt+fpYAy1jMvymKqSQKHnx0RahkKMOgBRx1Xck8o5Na4NPxiqqJJKP++ajCVeY
dJAEYuc+cis0MyCMtPHxrum7ZSjhldNhNtT7c1uI5OF0CapYAltjTt/Xp9NhU4x6D8ZFSNEl6BsB
w4AqS5aIWQZyenwe5lAjjzaXUL+Hdn8P+ew0/BmTLJSHBKF4SK+vt0THBlOBkP0JlLyJk2h4aY4c
MDlRoFwRqNQknvVP9U3SVGlFEkUis3RqSp2JEnmlCzVBHz53JyQKwU7RAcqpStxZYvBPGg22pXT/
jkCe9MzkfRTwVRoXwIgFaXy6XJ+pK3QM0BYq+tzfCLxzn4ExnOdvBK4jjFQ2Umk1kLIEbtKsJu5Q
p6g8/2Oym6HyNEN/qFc2XbqxyAIDDLRZTEbMTwG6W/yhdO0lfFPGtbqEK9EFggtfrQQ0e7fAw0Zp
sQKS+SOO18zKi/eLHKi5ga+kegE2F358uuwvOZl1iTbzJuFkU2l6uLRhobTuLVRSbm8DTm4LmeYX
QB+UeGp8vzhyL2njRcwl7wrA/sJfrHTjtglq9QVGy+wgCwaAxfXIJs8Y+FRANMYGPou7IfFZ3eG1
+NutxeYvwRLWKnzI33aXMxfIF8+GTYYFrOpjO9AWJfLsbkrg2J8XWbkLWKKDpnv3X7TVTvXilfRz
gikVmU8fUiVVEvDblDZXAXmGY3lqofPibj4P6a9CEP0Cd1kBX/rl7bIKLfUz2+XiBQi6js9Tpt/o
pwgyv/8/AAAA//8=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solidFill>
              <a:schemeClr val="accent1">
                <a:lumMod val="60000"/>
                <a:lumOff val="40000"/>
              </a:schemeClr>
            </a:solidFill>
            <a:ln w="22225">
              <a:solidFill>
                <a:schemeClr val="accent4">
                  <a:lumMod val="60000"/>
                  <a:lumOff val="40000"/>
                </a:schemeClr>
              </a:solidFill>
            </a:ln>
          </cx:spPr>
        </cx:plotSurface>
        <cx:series layoutId="regionMap" uniqueId="{A862BD38-6AAF-41E1-A544-2697AE758D83}">
          <cx:dataId val="0"/>
          <cx:layoutPr>
            <cx:geography cultureLanguage="en-US" cultureRegion="IN" attribution="Powered by Bing">
              <cx:geoCache provider="{E9337A44-BEBE-4D9F-B70C-5C5E7DAFC167}">
                <cx:binary>7H1bc9u4EuZfcc3TbtXSQxAgCZw6c6pCSpblWxzbycR5YSm2wvsNvPO37dv+sW1aoiwiTKRsdMqq
2lHOzJwAgtj8utHobjQa/36q//UULBf8pA6DKPvXU/3XH06eJ//688/syVmGi+w0dJ94nMXf8tOn
OPwz/vbNfVr++cwXlRvZfyoyIn8+OQueL+s//vNv+DV7GV/FT4vcjaMPxZI3d8usCPLsJ32jXSdP
cRHl3XAbfumvP94VWc7dxR8nyyh38+ahSZZ//TH4zh8nf4q/9N1TTwIgLC+eYSzRT1Wqy7pM9D9O
gjiy1+2InCIiM0qxKr98UP/Mm0UI4/Yg5IWMxfMzX2bZyfq/WwMHVG+1u1lsrl7ajDsK3z28vNKf
Q1D/82+hAV5SaNnCXURkV5cIuxln+eLkzn06IPLslOlMVpCssfVnwACJAgeYihSG2YoD6pAD+9E0
zoTtsQIftrtEVph3b8+Kj5GbL59PLmHaPcdhD8nvTwQVnzKCKVbwmht0yA7lVFVlVSPyej7ISv/s
1YTYn65xlojjBbaI3SJrZsbbs+bTMlq2xTI44CShp7KMqI6QvObKUEtJmnba9WG0xbWValxxZS+S
xhmyNVTgxVaPyIZP07dnw8xZRIdlAZZlheIeYjKcGOhUptCv9xxibDgxdpIzDv96mAD9ulWEfXb+
9rAbfNG6Qf/uv6+QJCSf4pdPp2q2lmYJVJXysiTo2mplEFTRbkrGIe/HCZj3zSLoxt3bg34fxOUy
OqhB1GkUxoiqgtR3HzwAH+wiitSOLf2y3XN8pXD2IWgc/deRAv6vHSIH7udvz4GbZe4sebCInrMe
id+XfVU5VYiqYQUN9b16qikak6muv9pM2+p+T2LGGTAYLPBg0Cey4ebq7dlwvazdp/hwHFDAHMJY
ZVgHs3Nb+SAZLCGZad2f/nEr0d9Nwjju/TgB8r5ZRPv689ujfePay4O6Yey0U+VY1fQXnSPLQ9T1
007edbCE1t2wBg/kfjc949hvXkQAf9Muon8ze3v0bx03cJPEjZYHVDlIBftfJ7KmrzEGh3dL7pGC
TomCNNA+0LGN/Z7UjOM/GCzwYNAn8uH2CCweE+zM5wNamhpoFh0zqvU+lmD3MA1mCUUyVVfmj+iC
7aZnnAn9OAH/vlmE3nz39lPA5DGEcA6IPVFPsaZSQnRlvbQOxR9WXlVXFaSIUYjdhPwA9H6giHrf
LsJ+fgTm5u2SF/3s/30rR9JOKViRGqPkVa1v6RxJV09looK4a+qKKYLa30XOOPKrUQLsq0YR89vp
24v6J3eZR4sDRnoQBk0O3ixZa5FOoW+hDvrlVFE1TVEwdGxr+j0oGUd8M1AAfdMu4v7p5u1xfygi
NzukisH4lBKAXdaHLhU7BfFHGIKh6w/Y/Nuw70HIOOybgQLsm3YR9ocjgH3+BAG06LmH4Pe1jEZO
QcEgSpShLyUheopkFewZHfzdl0//0JU9vwcl47hvBgq4b9pF3Of3by/us2KRw0bPIYOXYFJqDADW
NCFkxiCyo3abLmyNPMSatyV+L1rGsd8aKqC/1SPiP3t4e/zP3OjAcg9RMgLWPFg1K70ytCYVsPcV
YIC6jqGJZv0e9IxzYDNQwH/TLqJ/dgRRnAfuRu7z4vkEVM/JQ/x1YR8wlgCBTJ10npP+upe4teBK
WhdChjVAV4SIwi9SNc6P0R8ReDP6HZFPD0cwS0xwfZe9svj9tUHC6FTXEMa60kfUBraQpKNTDFEH
HWGBNTsJGWfGepgA/7pVBNw8grjajC+XTwdEHFMI5ahYo130bGsSQHiBdTgrdG3qi0vCTjrGAe/p
FxDvm0XIZ0fgZJ3xRXRIyAmEDRRCZSYYQMop+FZY12gv+sLG1W46xiHvxwmQ980i5GdHAPnDImoX
B91GAd9WVQjIs9yb9UMbCKunOtUpBPnX+4aCvO9D0Tj8ryMFBrx2iCx4+PL29s87bncm4CF3biUM
pj/TCIOY2crAFzyAzjXQdFA5aG0EgWO2bYfuRdM4F7aGCmzY6hH58O4IpsLlMmoOGFeDqDFBTIO8
koG6h2WAdEkLGlkrH8Hn3UnFOOrrYQLi61YR7csjCO5cuV8Pu5ECaoWIOyVby6zEXsKcqgJbW+vP
UOT3IGgc+s1AAfxNuwj/1REI+03Mq0XTI/D79qQKSW1gTcLO+drnEkNrpzoGy4cJyn43GeOY9+ME
yPtmEfGb92+v5ucZXywPmCWCZchHUAgELF/X0S15hxUADEqir9nxks2wreF3kzOOfD9OQL5vFpGf
H4ElP7WbJD+cqCtg4MgK2JV9Es5Q1BV2SnWCEO2RB/2/DfxOasZxXw8TYF+3iqhPZ28v7/fV8nkZ
9e9+EA2jgYbXFXW9TwWqZEveIT0HNgcppDT3+r1/9Do9Zyc547j3ryEA3zeLyN8fwdJ6V2QHDd+D
sahRDUNO+KgxyXRYeSFnSoeo2stHEPjd5Iwj348TkO+bReTvPr69zM/5Iu3F7vclHrZNZKaqYMOr
A1EnkB/ezQTtBxn6u6gYh3s1SgB71ShCPf/w9lDPljxcRIe0YCAWCVH5TquPuUxdTiYF40bv9Tpo
/W21vgc947hvBgrQb9pF9CdHoGKuFnl5yB1CFTbEIQOHUPBZV5+BxCvkVFchYKMiAfXddIyD3o8T
MO+bRcivPr29wF+5uVMcNlSjQupHhzcl68yn4fYsZAJ2OYDbUr4XET+A/JV+EfXXnu+AP4LIuwHb
srzIeiB+X69DFjeY7bLWpc6/fATYddg8hLg7pGCOrqd70DPOgc1AAf9Nu4i+8fj2Ym+2yyfn5G6Z
FF8D9+lwTCAMrBY4YAWW+hgTYAcXY1h5tT5AJiieF7J+rgHHmbAZKDBh0y4ywTyCEOWcHzg1AdK8
KWhzpimvMr5lzEuQ9qpDJj7YOCvmiHu0exA0Dv9moAD/pl2Ef34Eq+195ebtKtX+gBMAllwZwaE3
eXQCQCoUWPwa6RPQmBCn3JOmcS4MBgucGPSJ3DDP314jXRX1MvwaF9w+IDNAG8F+lELY2v4ZOrca
mKbAKdSzSpwO+5E0zovtsQIrtrtETlx9fHtO3C58F47nHjDIAMGb7rAbpMIOo/YaXR3+oWitr4Tl
YB9KxuF/HSmA/9ohQn97+fbQT5ZRuOD+4WYA2KJM0TQ4YvUaRdhaEbrNc9TlzIKttG2Q7kHHOO6b
gQLsm3YR9ckRoA7u+AGFHSunsAsF4bQ+Ygbb4FuQqxBR0wjEGH4g87uIGcd9NUoAfdUoIj4/gn2S
L274dfG1WvZS9/vWf5d9CWcMCYMUhAHeoHsgWQoSNokg4/vQMA7260gB8NcOEfQvf7+9crmNeV7Y
i0NulsAxK6ogpqtgxmzJeGdoQgckgvRnnAUzZx9SxrF/HSlg/9ohYn97BN7ufbJwD6hjCITNOgtT
6zONh4aNhKG4AsGa1nthomWzk5xx8NfDBOTXrSLs0/u3F3nwwW23OOBZB1UG5Q7h402S01DwIaSv
dSlnfTSzO+y8va7uQc848puBAvabdhF94wgcrOtm0ZkzPQS/r+QhqQ/poGw0SPV++YC9uKV24Dwb
ZN4wiuW1OSnkWO5Bzzj6m4EC+pt2Ef3r67eX/Xfg235duN4hbZsXvYO7Tat1ms1Q70DxI0hCgyBc
b20K9vx+JI3zYHuswIbtLpET744gznMXw57Kz6Nav1hkCqx6OMWGiLLetB1qIYjra5CloCib5aGf
gqtN2z3oGefBZqDAgE27iP7dMWSI5IvggBtaBNZWRYXaRf0hw6EOQsrpKrbZ5ykIU2C+i5px5NfD
BNzXrSLq8yMweG7jw54+6SpYIIjdg2e1Uv3DSAJipwgTmA9rzS8aPLvJGce9HycA3zeLyN8eQV7O
4zI8ZIII0mA3C/KOwepZfb5T+RQO/UD6yHpJBr5sWzw7qRnHfT1MgH3dKqL+eAy2DpzctxfZ0yHN
nc6nZRC81CDdeGDoQAY+ZMFqcAJxHcgXlMz1XsSMI789VoB/u0vkwfXs7S2errAPxC4XvQT+vsFJ
KAQPENQn0r9TN0RVIHsHDmH1hui21O9DyTj8ryMF8F87ROjvjyCEdl5E9oIfcpnVTxFFOnhSrwnd
W6Y+6PtuqxfiC/1hk57pKxNnD3rG8d8MFODftIvonx9BxN6IM7AvX84ani95u7Tj8qAHHyA1Cssq
LAOwtfvyGa4BCGqegpKCpZkMufDrdI0z5Ue/I/DoR18TWWa8e3tdZRQBTJiD6iqIO8tduZeuYODW
VIGDuYR29ReI4A7vQ8IP+LEhXuTApuM7zI9gffjoc4jCHTDoDNkOkK8M8c9xJQWHQRWoMYUR1Pfq
p832KrEHPeP4bwYK8G/aRfQ/HoHEXy2/LqL4gEFQSOQEH/el4O9A4OEoHIUjoSo4yCvYYT5sw74H
IeOwbwYKsG/aRdivjLdXNNcxj58OWckOpBrBGTfAvQ/uD9CH2D/UcoQ8/r5XTHHYg6Bx+DcDBfg3
7SL810cg9e8C+7AHspSuhC/Uh4Xz/xvp3tb2L5XtqNJn+IiO8B70jKO/GSigv2kX0Z8cQeTtPi5y
5+TdN37QSuMS8ADOgWIFKiwMZB+WWqilCWE5JhhC+9IxDv1wtID/sFNkwpcjmALT3HHj5JCmDmSN
K6irHSjkk8ApUA20PmQ0vB6X29b8+1AyzoLXkQL8rx0i9NMjiMKZTXLQHNvuADSFGBso+JXfO9xr
hxUZERUSG36U3rmTnHH0+9cQsO+bReTNx7dfdqEExyGPnmPY2uqKx6I+k21o48Na3KXyQ9q5sOG4
k4wfAL6iXsR71fod3DdvD/c8ej6kglEUKCgF+1hU7a2YgZ7Xu1PPGGohwdmtl4/gWe2kZhz19TAB
9XWriPr8CFA3FpEdLJ6XmdNb2L8fcoPjEXDQE3YYx6GHUl9wNlfRaefndh8IRWyr+P1IGsd/e6zA
hO0ukRPG5CjkP4byvYecA5IM96XAQbl+RwUEHQ1mAYLDoTIkM0OMDjq2mQAiu5uacR5sDRVYsNUj
cmB+BByYLrL85MENY95j8ftzQYLwMxQbobCztdIz8nCjF6rHQpFlClVmIYm5+wh8eCFHulpm+U+D
HuOcGAwWeDHoE7nxcASbYPcvhv9lzJeLw7EDFmG40UaBuP9obj9S9FOoSwI1xYmglPakZpwPg8EC
HwZ9Ih8u795eL10skkPmnwAHNJUgVf1BVWXcnXDRYH1Qe66vtgN2kjEO/XqYAPq6VYT74vbt4X65
RWwRHHQZAB0D4R6QafwaTtsKOMC2+ynpip6C9Tmmg/YiaRz+raECC7Z6RDa8O4L9GDMO4vDrIbkA
Ky3YOpDcNnS4JF05hes74PwE1GN7+QiW6D6UjIP/OlLA/rVDhN48gmyfyTKMnzjUcn/anG48ib+d
wJ0qJybcxnfAKpwSQE8hqxz+vBiiL6bo1sToDFkIT2ud07b6DHXS71A6zrLdvyiwcveA71h8BJbW
2YLHy5N59nJHzsn/WB8t+Z89ur9vdsG9CXA/lwIu3trHgEm1xdiuzDxFDJLA+r1nYYNhQODPyBpn
ozBc4JnQKzLo7AjmIFRGfl4GcZH0XPoZBr+W+QjZSJBqROkw7tpVvIWUbKgK18eloH/bIXmlqG8f
k5JxdmyPFXix3SUyYnYE5sDNsjr5soQa3Iesfy4RABvWGtjgGT1TBptDYAZDfhLSBC7sSc44GwaD
BT4M+kRG3BzBPgRUUIN9iOvF0xIc44PaBehUg3rzsMz0i9BAVUHCvI5gWoCLuDIPBAfxF+j6AVfE
FxM5I/aL3Lk+guSlTZGAlcoYUw2/pqX+qYKwup75RWbEm5vFu4BfZHDJo5NNsYCfs+G/dytxzG3I
08/AeNydpvDfo+IeclTyk6vi6ZB6Au5ooRDPJlAgeKMIBiaNDI6zCvs6/ZEBCDRtL6B7EjWuJAaD
BQUx6BOVw5X59i71/VOc77OA/vcE4mHhVocMoihksEbATWxDXu9+3jib+3ECh/tmkbkPf789czu3
cHAV5c9Vz/DK9J9dA//PhZu/eiX8+kLu+xyujcl6gfz9pRh3icJwOQzBo1WhJMZO4UJscPX6jVWY
HNuKb2+yxueEMFyYGkKvOEM+3r/9DHkouL9sekwOwA9InaFQHwqKeI8tRJC7RzDcGU9/kNf98H/+
N/fd5v9lO2MzUmDC60+K+D8cQQC9w3/H+/6abdpdmPEPA5ZZEeR7macf798dUPr/0Ub1v0SH4Bd8
hcG+46HW6n92Wa/ipxen51fXbCEWeSiG/BN/HRqav8qW7bDkoXjyT+C1+RU9tTE2DoX//3/L9o8d
6o3jNVnkiylc8pM3W1Pk5739mi8MXdv8o/btioXz57/+6M63/bn9CwNXwYyhat7J3VaqeT9mCblB
f/0hUbiPGw7tQuIy3M4KN1l29+FWkJzTdeldLUKo3QlZhXA/HKQvRF3k9K8/EJwhQpoOKbVQ+QQO
GqkQU8+65BagBvbdIbQLZfWgwjYU8ad/9KTB8fTGjqMNEuu/n0RFeBtDdCmD34XfSVZfe6FShXuL
ujMzGCqT6bKKuopOydPizo3s7tv/SwrbQg4a5p9VMZS4Mahc5tMqDviFlId1bLKwiSepEyg3HBJk
ppKkOZMgJpKBQy/+6vMsedzCbowgAGNAkI5UqMcOl20QrCgQuQJMtglqbSij6ZdUnzY1RQ9ORvGc
axmbOCipbqOidGel5rKrWFEDM21k6+8Ijqh/iFzePvycEjjJKJACieZwgg6ggeImXXkZ2O/bJkWL
0yBz0lyZ5kwtjJaGkqHWZTyPGhtdwimkZ4cHtVlzXtsm1Ro0q+s4u6ROqU+L0pKvWjVCt6qVRmbT
YvxZsSR1lvI6PGtdZDRFFJwVTp4HEzcM2XWu2/VZpjWywVv5LlXzJ0vJ7GkclMUV8T16bfHQuYmz
Rr5gqp6bGcYhNWLu8tusqKU73YmjGyXU1UtWJLlhoaTxjABqxn7DNdFmoV9Yl4HqR9dwl5huxkVw
GVd5NqvkNjZdKSxmFSZPYW4FZhn7X4AQfC6pTvNc5m1k1pnUmklGsGnr9h0Jgsua2eRTkGvpmYvD
euEj4pzVzk0Q0NxMZfykS/6j5sk3lZN8rMpcP0shm8FUIvfaj53gM/USbgYJcj7YVu4Yeg0Aswyp
V1y2sSGjtJlWGc+u21RtJ7iy6jPfUbOPURX5JmVRNs/8WDWyAOE5a9racGvSYCNSEt9APn7Pqpg8
Uai6PlWTWiuMxnsKU1onRkMl+b1VSNWHCnkS4IctpzUUuVlGrW0bVSg7gRGXvmLmrpoVpu5onCyC
KnWDC1VHVxJyXOucM2T6VXulafF5VkqyKZWfElX+rOnAvsROmRE6mWZIWvhVavgFzpxvmqJ9iVMn
n/oBdgzm5fK5nQeyUSYxv/TkTDtvChpNai14YtTyJlB8ITVYXM2Tpm4MWqr5dURwPitUNzHKhniG
qlaXssecj4pLfdMnuTTx2iCflC0ynRh/9Zh1ltVInjuKGk7cXEqNCivBg85czfCd9MoJnORcSppn
L7S1aVKVxKgric8UqZJNrjlL5CXncRN99rMWGYpn5edJ4ldG5nv5ueWr93YdFwYJ0nNdklWj1Wlo
BpX+HrexEhgSpelczmV56tfJnVVwpTKggJOJYy7fJkHT1GcFtdiZjTVya1t2c960BfsINSeApalE
r9pEllwjzSz3wnJl9D7W/PrWxXkUmrTRk0vEM+02CqLyKsor3kkyr8g00X1VNQslkYJJIWmtb7Ks
ci5j0CYTV6HVJIoSOzCUolm4sux/kFJtJqmdDLY+kfTrzI4xmla6r1mXGisT531capVnuqEmaa6R
JZHSGlbVsNqoiYyp4SRpjT7IsVq35zzmTXymqzWQQ6ok8IyC+u8r66xWbf9z1MZz1QsfZDdRJ3lp
u2ZuFZbZ5IFl+G2Vma3ayvBVJ7nApFLvGq/NTbuNozMlVaTQkFKemCRWFoHO0AIUnn/LVSeIDSvU
5Xkp68Qxbb9Rv4TEkpayoxcfGC3kB6m0o2tshXlhWJaePkux1Zqx4qdnEpyzNwLelAaXE+c6RxU3
0rpWzvUqs6YeleO5ZbnORA/ydoarICxMtXbcc8q89u8mhIlV1XL2sXE1NqOsPFdQVp0rlat/83NY
PiYyqrLHOCrTeyfKctfkZahdVjxxPaNNUHXDvNKZlRAT8g2PJOXEVaPGiOQ4mtUpLk21AUHjCq9k
g2q1fxeBhIFOA3G9DWs1/+T4mRQYbQnnF84KVfLmsqpb/qeWVRp98DAK6axGlOetQR2VJ8uWprVl
RI2HrBuXEO+MsayBR+eeNu2KiwWgnxL1OolkZoZhlGuf9FhGD5YeXSmNRd77rhXdUrXi3OC2Rw3i
E/S5Udqpm8akMnnEi6cqQIVJIG1u7uGomlSeHBgE5eUsTliCYcXyqolXq9XUKzJkUtklc5zo7syP
Ci8Eaa/js5RZ9UVh4TYyqrhAD4EVh5aRllmTGZJuq40h87q+tVX7C64tFpm8oS3oici6Sn09+Ehp
ablm4RYKNqPY854aXb13OVxhaLQVrW8jlde3IDL1rZ477CqKEycx0siR+DTLEvTAIA3mQXLhS4wG
6ryyMm6mJSgM2fZyg9h+ce9QXp3D8efw3m7C4F7RpFuY79XcAfyvC1I0kdFaMr+2Vd2eupmEpjbo
XLPyguDcDYsQmAiFJdS4cGc1L0HAyza807SynOAUk8jwAp1eMQ/PkwrLroH9MnngbYofGwXhwgxr
hvJ7V0qJmaPGPoPCCJ5vFGmu+aD6KJcNzElyrTtE+zsBPVQbWhF71yVAbEp2YHtGpKvZQ5qHdjlJ
C9e6g/+XziruhKYb+eyqihP/A45yydAjWSlMVnHtQ6Q5qDCCXOLIqNOITu00ad9HWqobTknwDGkS
Dqaaj4M7KbKnCk38j2ocqva52sSgBso6fwgb/aomJT4DIZTnjUtjmPplOGUBsmC+lFVcmlJVFA8N
9/xb2+Pth6iMscFaLM9CLWivQpRIn7IkDExJkWeSRXKYwZZ6gaq2mtrETx+DNqWTxorxo5LHlSkX
HjuPLSkF5eBEDxn30kc7lbVrJ5ST24YG5Y0ncXam2aSYgVpmgCnMO5tS7ayBZcM1FB2XikmAdqNB
xXVkeRi0lut95hrz7woHbMJYrvjUbrl12fo0v5cVP/BMrZBlx0gCCc+duMDNtPCKymSOnqUGoiR5
ZFlNr6wqfZAjDyppkgLksNaZAZOBLvxGgaVO8mLntvTBSJ1YJEvPatkNzpvKsT9qKCpb+KqifcA8
LSqjDZrwb6+tkWNqQaheqI4kTUoLW2Zb6jGs/VpO+UTLWphNtHT4hZqB0TzBGc6e89q2J36uTVOd
+2dE8qxb3hJ6ViVqZiKEow9MDpJruIRCeXZ8JsmTlzmotAEIixNpvpERNTKa3GnPPViuLj2r8CbU
buRzJUgDE6eonjROGVzULkseXxSE7brFlceY9dgGFZ0EObNuEpSGGCw4GWaa5UfuvEGSQ0yQrHhq
ybWsGV5JZPuirXBBruU4UB54HtJJVrrKQ1BkxHUNQLZmE+ZRnN9baZA/u2UJqkDTKlAzNK9v27rI
3I9O0mgZWCKOTs5LSYO5hu3QmYSUg8DXuVXPstACq06LlPr2ZVlOlSwIjTJL2bfIsdkVi2n2HGUy
K2ID2wQ9+J4M2KIqlkuDcY7iCWRJlpbB0tyKzDYLvPostO3mlmc5nSQUVZ8h346acmlbt06ohcwo
OuNexXnyiOM2u7YYKnOTpKS+fWkESwME0lMx/FuzEoxhtlTJo8NUXk7iQqWuKXkqvEBMGtBvLAVr
wakT7clRQ/+bhn0yr4MIhhEtJHMa2rU9rWpU38qSljxSv0k+Z5UE8sl0r0UTlGvQpZXJY9OW8m0J
lv8sqVN4uBvQ1MyLlCEj82Adug/LsLrkcdlmUyKDYrKbAlopKexb5vFsBb/NSvaeqOnKVVm7wmuv
aeXWPcVJw13byYW//uchDuF//+7GbL7z4hi+/u3afeJxFn/LxW8NBsEPrx/cOcuDv3zndPeep+BW
D0MmQud+PjdSwNv6sdM9uNi182Rfvr9yuCFRjcnr2+0wzKSuEsHK3+5KR8DFa3BfLDjWSueKbxxu
OMINB1xVuL0H7gIDV7hz0tcOtwT3JXXXKUE7nHCFm2YJ+yWXGx6y5eHqGOpVM1mFM4YKFGGn4MgP
3UrLkdwmjNBXtY4spHyukVeDZYnBFYTpUAeJesesvJLmEqxXS9Y0WDciFtXSlRVLVjUpCG0lNpN1
tWhs07dQ3uzwwTsX+zUmsCIQLhRhFI46QrUl0rnoWzEBxQZtafnFc+1oKJ5iWGNCUw3B0jZRXST6
bItxa9ndDkEMvWwKAQ4oUgNeNhw00BgctIFDNNtPK1twoEnhe4ZrI3tCsjb4lNR+8uHXn4LhxjE4
3KkwKM0igO44jY8dJfIMu0kBtdDL5kGkl6vTlqu47Mi7dLS+Ird6F4wI1CeBCyjg9rMu2rKFHBjM
zNaV1DMSFHpnZVLJN6x2ivNIU+1L35HYVHaSJcnsZsfrDVm2fnAXx6EvqbC0A3nrwWnKyqwisWc0
lR3MGtRUc55J/hlqeGr+HEnIgv7+HeHKd7jMBI7kQDGE4aPaqE7UtOXggCIvMou8zQ2nTReV1H6T
cYiMnz/tuxeDXHuY21ABUoOsbIQF6WChGyBPRo7hN/bfOUnlKSXZstFQu+O1OrIHrIMDd/AIqHnY
XRcFQZ/ha3my73OSOi5ETpA0UTw3nEYEHMpUiypTlavoknGrWaVh/1BevpN9SCiX5e5Wwu5yABDM
4UMtUrpeHcCa7VdcD6dtlRTfUOE5/g4UR5+jwYOgSgX8I8vD55QMolWaB89piRN/Vi0cG7abeF9/
ziv0nWjA6yA4Id39kUEohceontcouUIdg3jgbDoJhAE8VpKZa/sPCSfXgR1PAo/MMm6ZacrPQVzO
fa2ct3J83TBwCxCPb7DWrnKsfwllsCchg1wBjxxu8RXeHtzK2GGSY3gQkZsj1WsMvwQf+OdvPyKp
cK0MHA6AAnZwJTkSeCm3XkjLzv4KK15RiGHFNTFU8KhiM8CNX+xg6RjWcGGxBgdNuuUEC48jzPIl
6lkOWMi2dFYR+gWV9DKj6oWtxvYOHT3+sO4uRx1OOsIbDhFUYx1itik8rCJhdB62cv4BuTGBOJKE
lamlpOkuUfp+OoInh8FPhoUSEnUU4YmWWnu8gmCbUbIqvfEc+jlD9AICYpXpY82Q25mUf3ZZY9SZ
MmmtBKKEfmPqZZqa4KFl4KYCtU3kfXKkmO+A/vvZpECuigpx+y7DCGozDNGAEwl6V//LMQq7UAwg
STYVHDbzX5UneApsG2DYBQBXuqspv63SEQRewAXTHQgKyFpzWSeOXU9KL7CqmW25HtvxUt3lj4IC
hOfBHgWwt7vbQVSAEGSV00i1XSOReRZelKWmBWbcOv43wiG8YajYtj97qu15psQzm05TTKW/Zccj
dMKtKl7VRv+FSatARhCcJoDrFKGyVFfFbvv1c6g8SUMOrx/6rMjOq7It6vO6wbay48XHuLn9IGE9
i73CUSsHHhSlXnAeg5kwRYjv0g4vum+4vsD7wI2chCoyXNRGBKEJ6iqNUw/gtSUZ4g0uOGuGxCzn
G4+wXBu5hbVPVe0V7nmuuFUzJ7nHa4MVvmzveOHvFRVQwgBcGSqcgp4SVroYBXrn18OSqkvtpAHV
CE6Znk9YUkrnP5dhLCuiVHULArAPKgnDM+EvQzbKGZYiDzsQcbGrLD0PwB2EmDFnWQh6MrLlSeFS
9qCQOtQMK8700lTqBtmwUMGFd8/IQvSjG1oRhOpxFZU5glUlbpvaiKWSxl/B1E+jJ+7YhX7DeFJY
rqE6Dq4hrF7Ziel7bWo95klToAs9jDyI20SuIplZpdQQ+q1QEJoFDxr5zqldWIOiKs14aNh5a0Uz
mScqUQybVr40QY3a5hMrltsbJ6ltYhYe0GRKbcnzM6ZA6Gla1lpeTipe41lImSSZSeG5z7Zks3wS
ZZKtXeKYtfaEojB3gITc92cZxARzIw+jWDMU3EDMU3Zji09yuc7DGWeUpxcw5dUvYBvh8MrnAVcg
DKS7hYHTUNUbg+CyCjSjDnSnMJ0yBO/CNhzbVSrrGnbndDv44Ehlw9mlHNuEe49eEiFbN6rA8Utm
lE5YMnLeMFRLjulwThs6oZLNi7keW/mCpDi/hWCT+0GnSbfrlIVxOfE4FIgwU5ckzcQPUHvvMz+1
Z7KXyLpZJJH/pczD8JlzKSkheOejZJI1OgTfyspit36rW49u6CEwBIrYsiFw5wXuheIkGp2jgFN/
SmvuahO3xo47IRUrnQvNwu4jhClkftlGYE85EIFqMDdLMAn5Z7kiaWZ4diA9ZjigrT6hAJsGwQqm
SgCwQ9ILq7IjiRi6JcF+A3Mj/SINuQ3RswgsrkmR1J428agVzNomgGiRF+VNYmCE7UXqh1ljWMQK
YW/Ihy2gKbMDN7l0yqT5RNSQFmdWSsJyUtQWObdTl1uGjeMQBwaKqxRNuB8i2BjCCaphR0CLY8Nz
ivrO4ZELAUnU0PceTdmHkME+2Fnry62fw0pr19mEV0oCEX69Stz62tNjSWVG20q8hhgpo3YGDw6i
ACROr/jfdoFYaEZ5nnyQYN9QMhus8assI8ydgGmE9IcIt7V8V4UQkDBCXDhslhAEMSyD5XYZfarr
rJgkyM7le5/WGp9SJZLQDJxSTbcvCImliF5GpZZJLoS3ZdWdg3MTaeehxL3ArJwiCGc1bBvcQpjG
+wo7bLlzHUPAi0+iMnADsBYCeuOgLKjgjaTWNmA3W/dMWAUgRJbZbZQYalNZkuE2mbNUm8AKYacq
q9k0iMDdMupazeSJp3gogO0v0jIjZiW2DNAPmjWBIHGkmkzJ5eLMSVu9NbQoqiFOZNPuJ6F+W2V4
sQfQFSnKLZhwNaknSRX+X/bOrMdSHNvC/+W+02KwsXllOEPMc0TGC4qMjGAwGBuMAf/6u05lV3dm
dg3qxytdlVQqlTLPwMH23mt9a7OKQ8xNSPJw4u6i9dZpSDVmpNS5xYOnxly5ZLpGWzcksJe0q7J2
GEWQahbghpj8qruIe+nK1MiKqLxUnRL5JKNlRZ/ZBFtW1nILs3htuJf2eDjlW5A4+txtAVmKFZrg
sanghedWqlbkge9Bz1qWJfkinHbTMynbrs5NWIp33fEAq8CNcbiHXCsTTMIYaHTGR6ZYAZKgH3cw
y9FLj10fvdrSdMEOIjVOnSiBbJWXsd++1zzp7L7famiTaEBkoVrYGfg6IqYprtKapCeRWO9QELA4
q6GxxCnDgt4y9CdbnfJ26qNMxY2+moKBvHTJ3H4OJi55tkyzm7NKaxaldR/0LyLxXQ9fNVR11kcS
u0RUww8t5sXaNhVluYrMM0Nv9kMt6F0FVzzOOgh1NIudasmaLu0QZXar6u5cdkZv9yYORAjvpDea
7MOwlkrhJeox2E1i9Ed47107pMuyNteeY0GVVVhnTjwtcVJxcUD9j3q20M08KvyKI4tmYz5YW9Lx
S18raiBO2zGoN9yLI1bYjLJ+vlltFR69yQ2vS9UGU7aWVLY5o1qIs3qgRGLH6datkM0Afw/2acK8
NRujfolpjp5kqcg+CTdf6O9l4n+l/f2psIdq69/y37X6kPdm/Pgwl2/q/4IE6KMy+XMJ8PDxNn77
Zx78txnYl+/5IN+63//f9Du/+5s8eHqt7/Igw8w0CIB4sAEBcB7yExLzXR5EghWyxkkdPD1JF4ID
mo5/8jgekh0nXQBjXiJU/WjX8bd+1wfxCOrTgDZ0vCT0MaEKtd3vwujN9xLwr5CcU2fzQ6FICZ5n
gbsjAsUBpZCzXyqmmFRLafse+h+d+11pVFyMzL56Qo7FUnYDEIDtEcbg4w8X758f4ycZ7pf6n4K5
AaBEUKcRHAV4mtXPlVpiHFdDUrZnVkzjjfKnZEjlUg7PNE76tw7+4N0QqKGwrDTmaMi62SxBPyEy
G4uiloMdCqKC83aG2JWdHhV93tQSG9DY+cMLWr0KRnLE1Uc0z0ShTFjby21u7GcdL/7D5mr96bXz
nnSwJ7IymLeiDcR8GeM8epdj/ziSQMH6cxy1oEMV97J5srnpkmYv5SxT7Bn9nNpwMSalvm7XtPZK
/5p1Tfv9Sv3/ivsfqDc/3DQn3f4n0g130Q+R8t+W1ekvfF9WePoQtCXoKxCMGQSgU8f+fVlhXtjp
OSIYVoV21YdqiE72n8sKT8U89fYBFHeGVQft7V+rCmFajLuFHIy8CGZd4Q/9N4vql/aL4Y7G/IAQ
KlDEEXf8bZLAj+2kz1wAtMgC1XHKuSJyrW92bVBJAAGVx1jas2nsUiXi5MbpGkCAENG6D+dw5PkP
F+0PVtppIf17gf/2UU4dfUSJj0UX0V8WOCpWtBkYv5bNQC+KqmNlMY/j3cb/trX9u3f6pbVlgw63
WYU+DPOeFiOq3gwqZ3sdN6Ff/PWX+qMLHEGoxWPe0eKemMaft49wUN3kycDPpAPt4CBHZ2uAcihp
lq6QtZ3zjWiDqrWN0ipcw10y2+17hv9PNYM/+r4/foZfrqwj89TGPj4D2vnmOop0kpey8e5gCcu/
aaJPL/XrjxhAAseWedL7flX76Aa7r1S4n7jb5osADW2EmqCL11xiIXhp1a/L9Dcq3M+a2Pcbh0Hu
w3IIOEaV/PL1qAdEidb4ei1+RQh/2luK0EPfNg2Td+UJP0zLunF/08OHJ9X216/K8eg3/3QuYSFh
jf64dLZKb1LMTZD1oR2eeTDPF1U9u7aY7BKXuwEQSpSNTIZBTvmY5JAmO/84biO3r5vz+/hAK3Tz
Re/Ho8YRLh0B/tN695Nx3o2M/Updq1GIJvW2erA3rO0Uy/769vyjOwO6FsOECjwT9rd97sfv0Akc
TxwOVMaICDfgO7XdJ13fgBSJ5uHLX78ZHgPwn5cMUTdcruT0pBg8kvOXS+ZIskpYf9ngOWfTKcYT
3bDDNM3twGUNLWOuVYnuovPQNlUhu0AhGdrUKKqqtHElUJ0KmNaSqXWCGRDURl0EHolZvjDDdDpT
GZmDhXQocz0agF9gxdaHDUUwKlpuh0e7srV/dA1p6iyp5r7JWmokT1lFrD2UpdKfoZLwHaG+yhtZ
92LNKYgKSXPWtFu+QdxTKVOUhwfPluOQ81Zblftzg1N3HBhZDkrzpc7kqAPAKFK4Vzmsqtv1LaT4
y5HPY50xU3n3I7Xk69wDbNuVkXQ0n0TZxGAiliX3yxMNljiPvweVL2VKdDB66cQ1vwtWbvcjm0FC
mgAkbnqicec89mozF2G4eCJf50C8GF8nN3PUlwbUAVGPp4dWsUs0GMMtFZr2+22YB+zwnWOPiVHV
mtGmC6/ZOOkvuEy0SvkSzt8AqLJtN5OqGfPelaDyJtBWHwupky5dIFyh0um66T0mG3sGxRSjqInX
IB1UG5+hb3DvU9i6Le2CIXoBaeuuxnapPoItXG7tMLIwhRolXkXEByim0jmewgg0t0asIbiLQdGn
bUrKIbVDvN23oxzmTLnBv3eeV1UFLwd7z4Xid45ZXKjOhtuSot02JJ3Czh0UHTqZhqD0wOX5HN3x
xsFZpHJkIFK9hFXoiqxl77Fcy3bvhNd8mpYETd4ST1yQUvcmxc3cLNDS5WKvaTWFZ7ptFpX22DHu
cGYyAE5hE7I5HeCTu6e1rHy7jz0gxmcoAQk5a7gNyyl1/WLbPUYttY+yHEOW8YpMcyrbRdh0GNj4
OIXg31MmEqIOMOUJPZK5j4FP2imGg8Tr0aTAqOkapbaHTgz7hkxNeLXIHsoBCaaqhJAIfrsYe73e
Vr4vw2zCSaNThc0sygJIqmsOir17j2rRrAVMSzikY+23gI03a17V0sygID3P+ZmxjIJBnRzFUiGs
TcAFMvMY4STbsiTamijDwWYG1J5OsAKlzvTW6bIKLjShJF2UkCS1rl0AUCehdwWWpqSHsNaLTMe4
ipdL4dQY52CUw2VP7OzWHe+ViXMdlbgVDN+AH+B8ZIk8pwul7eOgUU6lBhwAyWXsdLLfxMq3y5Jt
i3cZjvO2Pa+QQG0hlaZ6p6RZ149yqtv1WC01/kkZW+I520K2dl9DLDIClK2brgYi+/lpisvaXsOx
E/U14Fm6puh4hnNSbfWUN2U1+7dKe9Ez9U2JmjvehnFfLp2X+dCmZZ0tIbRdbFGgYjKEFUZzhVsg
efbVpuJjqxeQXExScRJ4ysQd13UEA+qxFndwXK4d4KCa3MsgrEkKaDSqM08l/qUNIZamtYAbkRoI
QW066MSbD3HV0a2wgY8dBJvmQINn6kX1DVPV8jWgs7MvZa8aZsCElaV+HeJ4BEA7LLOQ/mUdWuBL
aRiMtD8HE6bZYYib2LLMWhPLIVWjDlWQ+hJO13UvvHmjeeJPXdWhcGpgIBxLr/fBqFZNDNKKzkCc
VsdwCkpKIBTWcbhchrPo+/0ClhV7dEi9IS/baoYsEoD90+g46wN0T3Donc/BNc14sSglbBXPG/Wh
IAWb4gPEjDmOdzaaq/0AfaS/JJMS4WHazDTco/vr0Zi1Mn4Sc2wfYisTYOljfYkRmW5OVxGUAD0p
qSAOzeuuFsDz4ioSGVBdXFdn1eME7P2e1MgypJW2NF9cAJa3W3v5VtYdcGWIliAJ5HY31Wp6rOdt
uLDJZvJ44fap9LYZy7kq85KhNw0nJEa89bKr9XrVtt3bQMquS3UJ/VAuMOYmM7rUTF1TTHVid5Dh
WOqVVZjXxmNLWo199zCBUfNTOgf++VZNhRYQgX2lAay2X6o2BhcCWddPkZegh6Gfmx2IxeRFzIkH
7ry6Ha2hzQFc9UUPnu6ycWtZNJHcUVsD6gc2d+6NvErXwdkdNiBxFs9llbnN3ZcbtGLJ1imTDbBC
mF9x0Sa9KCJi0epO+y1hTZ8SS3FvcJDjpLbTrhFdvTO+OoCnftauHrAVqZW/Tf3Ed2zoejxXzMxH
MZbdl2QN1wPyCJDcDDYuaJh8D/0YuwoL3FYosr7LZHgWouwAkNfFFmkcAaEC089Lq044eXsJ1VKl
DYumczGpCBpoUL6CTgj2/bAMoOY4K78GyXKUoHUOYCLfOchFKGt98KqF8zKzgaVkINX2cz8Cyhxa
QNUKzX25LvFzOTn1EGHXy1Bj8lsPcZWit8OURmz+bKHLF15Sn0+Tfl8Z3Amru9tB0mNSDe3eC9tn
uMM3S9Ku+67HKS1O10p0nSkqQWDOjtucZKCBxzQAQ3Qs69HfNbQ+m5rgIewiAkg5UFkioTgu7cQO
LQHOuokQjlyjo6wBvw6n1Zc9Difiv5TIAIx5OVbbPpBhdNVySaDXbq7Nx3CBzz5acAdW6FcidX0v
QzuDifSNprApVx4WrFI3XbzFO6NteUQl+wCbN7haGooTJ9TyGoOAz8YmOfQqVBmfhq/1El4hTnEW
js5LDeS/IzeDOxsqdt0QILYwKC/qUFVZyRIvo/K0rQBR3doc5e+FsrL+RKXIvzJI93mfuDKr42TN
fI+489bFU4xXCDdgkLzFbsCqjEjw/hsCOikWXHhRb4Aot46UBRnro2qcu6dLdD237MOf8XcM9OUD
nVpEd/zPRcY7FGnmWnm+yazke9CfU6a8/r3k7ZgTYPDpGJHreqnsCxR170hcfQuxGZWmbucqDcPG
y33lDbfOD5s0gNuQx67bRRMbd71k+czBaLNJF3O80lTOLkOzE6aNZwpUg+WxoUuYDx23RSO324GM
1a5m/Ws1WX4fyeBMcLVknj/v+5qJNCkRbqJdaph6I4lFE+NN955tjybZ4ArULyYqH7Z52DKrx3M1
+GEOL/ytb3G+QY8IUqPLq77zirhRupCTrs8RLMIWg6pnNsH7pFGC62XgGdOBv68FyuWo7ACgtoOP
/pR4yIiE+MO2IuUe/nZ0uvZN/DJscEX9bfv0gejkEPHzae5d1oxfVR/RNCxDmU9xkw1KdVic2yvx
67mo47kAoGcuIr5hv92GS4KCeEmx2fO0c9XyyNemiQuzIWsjx8iC+46BNSyDji3KldGDQQHTEFVq
YoRDUmQYXwD7R3gxUm9fw1k7la5mw7any5ZnXIzNoZ89d9vEZXW/Nat8rpc4LFNGG42r1lcAa8Oo
5iK1S+h/APsPXNrGc6MzQCMtkIkm9kRaut7IFEcpLr3sFujWvYoBzNRTyFPqUTe/JJq5Zu83VCdH
5Zi5ai2SEbugJMONgGMKrqdMokPvT/VZiBMYnV4Zd006juF69EWXHLyV1SJzbm5x50xSsJQkdfS1
CuKuA2fVTU3RRtEIVXDuGI4I6edTvSXfxo0HyKmUM1AEoRksDVeRpd7BSGWvybzCqp3kRu1RAbu8
gitjcRlhtT+ASbZV3tUsvONb0w1Z5AXtlW+2SeQQ//lbsEhYmOVJLMZNDSgc+Y1Y1Cm+ZVsWagyB
00eJb5bc8RKVb0jdgAwQ0I0pt4nyn9D63qteVTxLIOI0qb/oTqShrFubornFf1tiAQrDX68/FZhP
ZBUm2Hu5mjxl9tWgfY2EAky1ILLDaxUBlV9oGT4hd2jCXTt70/OSsHHM103iKrFwhGy1JIIhlMer
+KLpIuPnLrQwHkGjj7jTcXQx9HZz/4RQWvPUVD1u1CCU7CHgK44xbgRv0jqubAd8phxfJzW1uFZb
79Km9GadqY3Jm3rTCUF4o6xxNlRixZsz072yVvM4tTJQhyDstvkI90x/lCFrXuHq29sk9pdXPhB9
7Ga1Rbi3pY4K1iX02YwlqsBOarcXcI8Mim3H1gyoJPURMktikzVuDr4i1ZPA+0qwH3WATrDvCq8C
5bON8eOkvBiFPG5Mm3ZRt9wRpodvAqo5tqVKI8M4r3q7mAc0BRlxo0W7MgO7LhD4IXLvDcHwAaeb
vAJXpw9R3KspHUL4m1ljqUIaiyfjnDNEVrBxrVunsBTl8i2eJRxnJ6d6Sk1sAwQhmUGAkfbN2YQ3
uesWFAfgGkrP7gk1AsflAojG1BPiCU3E3deyp8Pt5lWqzzStuqdyCPW77Xx3LWCzDadVpijuhUo/
9G0IK8rEoFNybZKkzam3dGFezZNrUcrEqFmMc1WUJyUlr7Es+YbvHTbv3uTDtyv9sicpvtCkIAuZ
5lPCT7+dI4UeiBg2TTlKBPfC3QDrfOFMor82dpP7CZbz4zqVAUsD2ctvHvT6FhvxqO9gcaE/9R0y
QynHTlsVXSf9b7pUxGXl5i8sm8IqJsXSDIMr1g2ZPvjVy2YQbtu2iyay3pIrunpfOsuRowmcBz5u
7MrSpZavk9itwlsHQD8dx0U2G5oqWo4eDIZlXsfMdDzaofPFcVEvbcUyJBrpXdQ7xLE8VPiP3QZi
Kw0mjkyCM6oOUpBVvTnUsS914YWjOloIj9VuM1UAPxhm4rGnCPQiYNqadedi05q9sGGyXdIOgewU
Edr2yRuSnqWsJfUtQ9kapB5iYENBEdtTudZ8FIiS9rI6xR7QGXmjcB88muZ6nwylRI1vrXfHa38F
GDixrsbhMTKxo2pcHmNvjIeMJfiaKLClvg0cgMkUEJCYDnjsAOv3CMV2t6NZE5K5dfLLYhS1RX6w
DqEgW4TtWhjqE7bzEkc42jW7c32CVPICpOK5bChSRWzACbWrujKcd1NQire/1rz+QGBDj45CCQ03
HhhLfxEJpd8PEJwgNW9YzinHjoIwTIyAkkQK7q/f6g+kV+pj9CkSeUBmOf1F1bZxK9x8eqt13NwO
eRmRR+0cncIay0HLrir++v3+4KudvhSwrQguRXxK6f+oHbJ56nx6knpDNmJzL+v1HLcAFqXnrX+j
8P7HWyFlDpkJVEmCJBGwzp/fKooWNtZ1h7eqeJwxH+ebpKgUIxfQ7xNV/1Qr/02h/knWTfBeADoT
0DK/ifY/v1cMfFOVERI/nQQT4qhqjz1UPKD+oCwLL5oR9zL4nCgvud9OOQSP4UqtXrULYuU9hJPQ
SMu6Otj99eX+j58XnwtPGwtpApmW4lHbP3+uJqGTEAJmIYCoL+CjZzRUQ4MNvGoKFND+38DBf/B2
eKY3VPwwJEDNg18uuaj0GM8IYOQJEkJ5WG5BbqEWgQiJPjmezfU3v/DP7i40/BPJDk2VJSFQc/80
lPHHm4mEsgobkDO5cXU5vWnQXvypryS807r2tldwMYF403YdCkdN/F2Z/n/r8n+CE9X957DA1Yd6
634CAk5//rtzyfk/QjiNjOFJF+D+YWH97lxy/x9Y9IAlw9O/Tt7hv5zLyP8HIRjBgQnLkPcCBIP+
5VyG8T/gMmBxYdf4DeEN/xvnEh/lZ9/HC/GI7VPY4lcCuPX6rTJLOx5YR8fbqdfzdV2X/RHjB1xB
uefd+uGA4joxEEjRfdEk2YeIfexxMM53INXA6PmDLjA5ojw09dYUSRTOn30Ptk7QTXxFiNAeuGDA
qdD22I+ubmjhG2RLoZqFOQTjZdfjTt4jHVXfo9mYrmDQCGggUgtUydGQhfOyXvIefYfrpEMENPA/
BCQJaMrbKSftC3aIhkYgP4kqabCw+uH9DBA6m5LfiZ4Hxzgx/MX6NDy2fdd9ddA7vkxihkCoPWgC
8RDF+YKQ47kXIAqSVr7gl6EuTUbRPuQc/dLZsjJ2JPBXjhot5V3ZV9tVVC/QZkKE3VODWhlNNQnQ
uwaGRLtV6+GjaeV6q6E+Dtk8194XnKBJnaKGVle62fRl7FtaIAdCbwyHfj341fnUiODK9HQ9aMwA
uLOt6l76kFaPjdCAp1C+4gRK/K3NSB25VzsYcw6UA91oB7PppWRCr8WJPNmLjpiLuQnV60oXwNXI
Yn5Gs/auWtLP34Qz/kU7JSjxmoqitFlr5MhnYYOjbh1/XmMBqnBy0dm2KnQc4VyjpgdiCYhN12R8
LknFpwzZyuBd6a1/H8JeHp2Z1DdBoR+lrWcjJOcXcLnSR18LiHc3RWQsRjvdB5L3+8g8qCqJoNVX
JNVieF674BBvtSxAqCRpI0qdOSCud1BmbhVJkKt4AMAGhpIuGN6yLf2eCUC94F/zWIidrmpyqANz
FQUYi3ASQpCUSu6GZgsOZbtEuTd8ovMJ9k3UoH6PKp3iDCpk677G23QA2bjHzjgCuUL0yIohDxeo
PDO5myTBmAiYO5hJ4RV1gkBnk7wtbQuflN+EW0w/werC+QtWgMEnUuEb3J4ylzz4VMouT37MoThy
gtXSVRbJAZvyNXiL1qU5JF2N1qtfrqdoFOcj5/k6fY3DMU3IaDODHB5bGFDfdUr98JUi8RoK4QpQ
uMdGtHvmJfI13EB18v4uIFDzpCceT+Bt5z/MUZsPfX2pgIQeO4G2o0H5LKHOMLRQgX/K0fTLzRKh
qBvNvK+mDn6CfNey4WnA+6IPymd4OceItmB3GxdnciNwETncV19fE+RUz2rW5NDKv/Cm+saC9hqk
QWzRwn40LL7BQIMF7YpSecBMm5MtVilZ4U8yV/IcSv+5Z6qL3tU1hn4E+NLLDauTomZLRvwQsODY
efiMzZ2r2W1fwtSBUq8ayPZiP87tfgqi8oqiUF0DmfexanHqyRQJ7yXvZnhqwCSg+vD2gGEQbQp2
Xuam6Z99v8+mqNe7Af5PikAkOfYEUwa0/Jy7x4XDrSmphtAXbUkaYX2GJ9S3MQEp/MAMZ5DMQ3jJ
mCMSGIzTwap7YDbkN4vzcYOsH7HbmjMopo+e6eQNhufgq/M1hXfAd4nX5wZ7rGB2V/fzljZzdC+1
l2GK+C1nRu0ab/VvQQayTwlOHAIP8A2LYRd0FNEVI+6Nlcpvs1L1/I1syvRpPSQjTKWaxnm5kv42
Hsf5bSX40YJVjtcLoRXSLAqiRKgSBASUM1CwiJ9bFZRnYvARWIKPHDwO1ld5jS32PKnx+9JFvW+L
i968YWneXZ3Ij6j3o5tqnMix0XrZlclA844Dw0BK5YkiGLMfYthS1AueOow3SpMAIjtrPZpyih41
xqCDMydUINJtHXQWCxJ/8jU6H6uBZEh9oP9AyLGYZvPaIUyP/kzlxHPreRD11ZkE/110KzFZYKYr
HgHBN70lDxh9Md+C8T+XkqmbZrVvM9iuGwknFEoFtKIUsPk13ARIlEPJ3ru+7DeY5JJgRAiWqihD
mNFAPLnMgmZbC46xALcQQ9rTwbVhrsn04C12y9YquO2r4N0RZ3Y1bYIdhS/zYMGhw2ANEKXwgZdh
OxPrRYeg2jmm/7AXs+p73ftLAFPTlG9I1qoMfILObLvs16q9wAyCBQp/ILGlVj3dTY7jzEmC7gDb
HBGkftljlA06kGoiC7D1iQYI+6NVAvobQy2MJTvQbljOjSXuKDu+XAHlRhgVhzvBzeeWQCFt2HQ5
aWaJ+QfLHA25wH02jpdBYwxeyB5J2Pm72SYVsv2aItw0Z1aQC3S38dVsXjo19l+HEUNGWswlKXzM
OilWX9IC9hbWN7zd2nRih5+ix2GMUGPrsW5HWu+AHxE/vdiKoQ6963HFF4WwOrs0YMCCeSRfy0A4
mfsEZDqk3uQZCUWMvgFnj6MBgE8qAeWNGSAYWAZyHDJibJLD7iwqWp8GlUQY2lRhgFGZmaqT+3ry
5hyWDctWREh1PO0cH19GYfJlJZ/cX1mKjx9ASp1KXB0L3HHBIe00u2y8CN4alhLfdbGH0TfjmYqg
XTYoxs55zG269ZjehCkPWzZSHBxg6fPF67+IQYNVCb95zNiir5K3leFzxrAx0AjhN5yXr73QF3xg
DKAypget3fJh1wXS0OgtFNsLYJsFux/mL0B7hAZxiDyK8R1rk0FiO+MCPoCtspkhPkp0nAH6wFS1
UiVZFFUjBAP/DKR9XjfdUSr75G/e6xpreeWArmUNaobzzS6gFl30ycLo2lVzlwMiP4s8ckgELCAB
P3RFbka5VafAZt6ZKJGa3hDAhRefNUioYPZCpAvYRJ+bH1+t63UMqNn20c0KU3c/RB7iJDCZS56k
NdP9h4G+oSueYy+CjF3BNPUrcz6bBN9DiWafcBXkLlouZ0vFbTWf+xtQetjtIRIM6pxtDxhSUaZx
gFFZMdrBOLIvjZ0P0XoH6RGEW/le6zK8gLpbGExgMp0Ree3JjEzmSnr1DlOLsqqzu8lAs5YztD/Z
PwW0zxxGGm3hDZ+RGjXbEQOy/LNWBwmSLkuOjA+mN/X8ipA4GzC7JReRu6VxdbE1w9XUsRtrIP/W
PSZbYI8+0LB7dp5Idnw1RyqmS97EgT00pmJnUGZSTeb6aPsGY1266ozJ+mnqPFjTjn+GA4COEQNv
ao1khXhRq8MOXZfvCXrRAu6OQGgrWzv7NXbNLUJ0FWoR3KyegOJP+le+NO2F1jQTvq9SF7hbYAFX
rAN5bpsol/76svW8uVYzGfPTZaJh2+3inupLQjxyJeJ73bVPfJVHyH+FxiCyu2heP9e4DFIyDJgg
htlsx4WT8ZvX0POpAl83l/LRNv7DgrkGqd9PF7hnoTm7/oUnDcYeqYVnG2IyWGUYdiKGBUee67OY
uhseyyClA5gYgxk9aeIJnsGg/cKQ2ZjsmEHcm3YB/B141VhpaS+9ck97zCjZWq0KIVsAGsNFr1DU
zqu8m6v4oJB3Wj3+EM0LKg2QHPegdg7tUq+oMWChNANWNOydufnWcgqSx98vVZzXVOF+Xvq01Vty
ESi3J0TncTDfAAU4Fwm9rB2Ml9JWEPkaaQ9KGD7kFe43mIF1WlVKAjXU+DFiZGEUbXO7eKSgq2C7
xL63WFU7yhTmv62y3tN4Po4cMQUSbB/Y+L2+Ot9Qix6BWZyFVYCayh0QR88aHCtTCFWGBr66h3bo
ZUz48aMnojNMoKIXvhrOEwRFMOXoDqLDlgekO3SJRnyWn7ee/zCi5Al19FXbEZ2Codd2wiaqLAbk
ueC6BDKR2na4wJl04ZfDk7c6nf0vd2e23LhybdsvggNIAAnglQBbURTVV+kFoVKV0CTaRI+vP4O2
4xzbcZrw471+2BHeVbYoEsxca645x8IPeEo4xH2/3kOlOqRFkYZ+3j+ARst8cYTY91jlJF/LSuK/
GQRfVoFQ7K3NXewZz47ZB9uuSz+MrrwnCM0oKOHcwCwN6mmb6OZFdlPZwpYKqgs5Lfkzxqfgwq+K
2nH6xQPLPbzodJ8xzzDSodtxgX4DoUPBr9NzTqSQNzu5YAVC/zN/UEyRwPV9N8qzgcInMKetp6tn
L/MuNV5BjtVavY3S5cFEluFMynkc1sLZyFocq3HZ1ZXRHgP9W0uoF4t1m7Gl67PH3RLG8ZthjSdP
Fs4B94A9NxSuhVGHpGcwiDUdQmgxQtDBWDUl7hpWGIy/KkxAH4MMLplxYlY5R7ZMtmtpn8lG3cTm
EUaQ8A363pYCqHeKKM39aef1eh+o+tWY5YGx2m81GIqzYFyP4GRCIFR7kHKvFe6muAvaXdBhj/dr
Nw+ZW/J06/65nGwSPHHLFC0fGOhIYFLKzjci6x/qLvvyeuMRM8ABC1K5l0zqNktwsrRI9u1ghtDM
KJZJK6a7NBvDkVhZVo4XUlA/NJlSJPD6XOf9n5nR3KUJMMygMv1a+Ct9LIpoxL23U4bYG4H1YxRm
FfEwd09Wks3H2QSo5nT0CFnBRIUj8iND797WczJeS79cH/2UR8rKzFBqXE5AcTSmwOpat/0TiSrs
ROWABWisznYj9XFsBh0ZlfGrHNLfDJQ/sVt2IHo0QwOiWhtb6h/ARfSPCk5gyRw0oo9ooqQP+DUa
tZdWcTY9cHvSzftNWTr+kxsYL61RLGCVmIy0rn83Bc0fnTKOy00939m2V4axzfg5jq1knxTtxm3m
kz2Rc0vccitdFwpkloRF1y+oiL0fmZ3phjye5X3fI30oMW3RMxLkdPQBvNHHotcbqHWCAWj83Dnz
DmadtTeMXoV5P961cXmQefJi6bLZz23WMzIpzQjSy+NKJQCh6asjoZkEDzkzQfw/X0nOERf0+Z8q
9/2N0M6WDDYTxqQ6TIG4lsEUDgsltUfltTh4LYOaWhYXZ40lyfOtfZJmd6QkE9xrFS1bbvnhPFoh
MbGUktTA2LcAAutzky+q8Eh0LWGu282SBmuUQYrBiKCtA8FBflOPtrMFp4Wfi/FQr7eL4eCxGzPr
zFzte/DMu9Jdxy2+iwfHrHdrN61hO2XbhU91o9t3zSl9nCx3jFIp8yhp4p8ctRd8v8+FCGB45WhH
igsDdB+OCg1DMRY/bhipoZ3UlmE3donYPzWN+Sub/D9DjcNmXaw8HEyj3FGcP1rYwkKcYhQbxGTI
/sY7Y+yHx8pu363RfvVTbl059/s2ZuI+uHvTorbqMc30RbkLZucF3OEWq12YTV3PlzQ9Gll2dUT3
qy/Va67a0MnrK2oZaTXFqGmtspdiYcgi2u8YGiVPSowjY61rDllca4lh7Ay3OmOS+FYe85rENp5s
I7+azcqTXlrM8+qUyR0Xz8rdp3h6nDTme7savyYGifyC+cppXDC6Gqbuq7OmOCpdZ5eIlHrUDXbm
6tzXS7ptE72LnfQ7t7Ld1Lsb05rH10SPe2VQjDbIK5uhpjtplvbNzsSvwucmGJuOvwlha5ub4qF0
pbdvWtM8MrATA8YZI32EHocJP6B+oHGKknH9wSsO7bF8Kst22ytna5CIfYjTpjrZfda+j7Y73kZp
iEB99nPw1+uy1N1W2/K5TngTVwHTLKMIEKkLs2em8cBNVUyIPoNqn/O02KZx9qOSOINKLV+05d1X
63SfZyPNQXlfuK+O5/qRKqv3TIujMpY/nRucO0M/pL3aDlyiO3zIK/3F0AMfdn6WlROxHTffZrwf
MsfWwkG/LXgUvbLZEkE64ro7kDEwedAxMbm4CgH+NZspiU+yadUGtUdFvWfm7/p2uOBQiF33HV8A
qT+V7jyjOXbVeu7kutN+9jT6DfjeOMVsl+5I8ea7wVF3bTterMHaTVb7CATinha2vqhkeqj9lY5j
isMGTuIZXYD3tbrTTtHtGNdH7TrtzCK4jsVfE6wTo3xDb+Ymn8ks1ZfB8B+CVuTUz+ohdpxsny/J
Ia6qXeEg1nI/KTN9Ktbq3ZlncydHgtWulyO49NNmUUSx/Mp8TOgR7Fz3oTfBisDG0/LlTsznuXsf
ZHXI7B3RgiAc3ESHJdoPLFOThOYXgti2IxazHVILP5erls1au3srife5iP2drylUeNSPI4DdNb8z
HP/sBfUDjeep7N3fcQPzRVkv81h0W7Mw3kAxIhzVHkX98s745gChhRqgeZae0UZe/R4oKm0T/3en
wQ1P87MZUPloen+S/HsoycsuN4fuo7CsD8Ps7ow0veGo9An1tAtrzLGzZvDHf7lilcDQly4vxbQ8
jH1/4it1tlf1Oo6B3Eze9FYBvNnAVoMkVN+5lX+pV38vJY6XGBjpIx5xQX+1hO7Y3/GliLKxvJH/
3khYYzc2jIOdN9d80j/yhqrN8vSwJwCAv9COmzuhW/hOyHyu85C59rMpiqM/+A+tMW+0wKeeF3+8
AZELOVKFFhpZ0dLaiVuvrD+aRm6KQSLLYg0uCdKL5eIuFadAV51EXq5RC8DP14LSPnH11muLNjIp
9B1J8blO2cUDI2CVi96UXRemQFDwWZ8wxhFbt4vjmFtfZmq8Ac81w7bp68i0gz9ZyoxcBzzf5shZ
N6pieRq6Idsadd+8oy3aeR1H6UQnk1Cdp3YStYv70xt7hvdlFhXmpM7xnPcckzq54Jk4uGo6yXbN
d5koo0XXlFnjCjmysw+1fsYScbKy4pvwYvoqTal3juvpw7ryoYwqGB+rFdPfksFkxZqvt7L3p30A
TIHE8XDnCa/fGIU627F1qLwfivZju3RktdfiizHhltAF8J10xGI57g1JpaSbV9+NfxZlQDSFb3hm
fgZF8mKO8xlG6q5cnwpB4YgzEOvdd0Kl7jCZ8D37QxT6qzKbXbpmWyxyW+Ua7672jpDMoDQVB38e
31aVHtcq/73w2S4u5UqfPhvi0aDP6x3vzpTFozAL0B7SPg9+co7zhvx4d8hNvOy9ZeRbYlQ1+EDk
VJzIy52ZJc59JjNQsimfQoAwtbzlohU4rRHnNCmHes1fVl1cmY9Q3voMBQB9bzXt3W7MB2whU/Ii
b+BFEL0zdWDBeeeqqHXEfqjSz95UlLHxzgsKe8fM+1XGGrpVZ13VbAwbw2nsaZN2047Q1rqpwTPs
8FOs23a5hzL9NTdPenBSD1EUa/lSfXF70xL2CUangUdXpMmlB5qqXO+zn6w+7Cd355lqO1mII15H
XdKHoIzTPQsLbVCt5qXjyerk/EwD9+ByTvDHUp5dvz4GAr9ORu0KhSM5uyNuMD0bHyxOuh9Jj1RG
9puS8s1nILVVDc+Mon47Ggu2FT2LeKuEeUrLmwaqJeabWEbwH+goGRBkwR/hczZ5aX6AZ/wo52EI
xWi5UW0Qikf9RibW3z1ah8HNSVAnq+4qRi5zMUBrr8VjvWaMiFcgEEFGiYYQTYXLfbnBKNJscY+E
mlY77CxT7pnZ1SQZ5KHz011tGtdmMFFbuhh9dTYPaSzkLm/7UGfiwx744qy2EaVNfue2oKwBnpaM
LXq+fYWoqVsWaWCSd93uUDr5DQ+yypeqDXrMSyR4r7Ndu8cFhefDE9Zyr+Oq/nQ7RDQOtyQoN51l
DbtBEp4HuJ46ZHFm8kh1fodE9DgtUwCSxfUk6JlpxujesBAgMjDW308D9F4O3Xjsd5WFtYtzB/EA
O4nIsl/lYrYho/srMNA0smT+ZS7Fuba83ZyXJa709Z4AU7cZ4yLqfNlcVuSCX20DUXku8oSvZ+4/
Jg7uT5z3SGngNR3wHUmR7xtMP3TzQn/m5ljxFacGFqGpS+gXVobR1KrWU0muAFu5milAGtnu8XKm
D9UymM/wYJy9ZFXADgC3Bd0lt4PfDfR3RjcI17rP/bvaxlxQ0HhtMfgBmQX/diszrO3aD9lZkWy9
pCbDn2YaAEfgJAPqUDX6D6mQOlzwDW+9gdcIt9asN/M69QeXPuI0FYm6eF5mPnn56Klw8t31GK8V
rR+VPZBmNZCCAcU29MdxlcOvRLbFUYIwj/KgXUMTK3zsNjT/UE43Tbvy2JTLdOYd7Xc+97HYGTlA
PnCtc3LoqXNEGAsNWAG5vsTM5MkkCatCz3ssB+XDYs/wdg0PRn/SWPp7Ttq0pJ/jKxNMXv5K1oWg
mDOMqEWmZXjvAymObaea+qDFQnu9qsA+lsAG7zpNbbXLY4ObyE2rDOBz55CFSSbqprHsqZmSYicG
P/tQa2n8hnKC0JLqQe5sbSXH2CqbncuPq6i0g5ZL1A8+k3nm/w1qz8Vt0nXHpNarNqhu4udcWvOj
szYiisdA73q+IoC74xh/vuybuwQh6KDm8qffTusLAL96bwd0GdxX8XldCCb41DNXNIzlmNdsYLAt
nWytwkFlcBvnKAnkPU2oWA9wWUgeKCSosaCJ31Qp7KsHeh3Gcn5fERGGnavXozX0CYo63/5fOs29
S7cM89WtjeDJt2nYQ7OSxr2NtrNt5gzAupEH2c8+SPW9k/rFw2TVzp01BfoneQW9nFTnmvmhpio+
o7F38cb0MqP76SmYO+s4U1XWZlN+J0Zj75vEYB9CUjEHPBDDsGZmTfmIKJKwq0NUdwX7QDYp/Jcs
KlUPfWOd2AgRumJ2rxwgEo1Gtf5FyDZLD0VJIC7yGqbZE7kzsRPoF/vVMeInHOBPMfP7CpY/x2KM
GfC09sH8thpj9+6j5W7bG+288Mbk2DZqJvNX23vhf5R+6+5lZ6V4qnsreM5Wu4xmYTfbVZhes3X7
LH3sFLA2Vhz0pGdqXZJM4Ih/iqfUvgKXlvWeb3ucnJ1xohWcshmt3Z8mifW5GoNjQWjqriV1g8w4
kEAMIbiM647A21XIIg4rsF73Pm2k3piGgUmubDELxnlQ/ObfNfZXDkg6dMaUTJMuK9DqXAz9vCG/
hcHBnPoXmCzk01Q2uW8DzdV7K70JcYPs1QnC+XxGZQODULvmmeUC8QcmXRdJBP08rKt1ifzUgsDk
BfYWpNh0QqmmijBzfOvOoJ4CuTTjrfr275KgcH608Kc3o8OGETKQw2Prtc4Bv6i7U9U8v2FpfyYn
nz7myYj9KtMonpyf3k8MA8m0mxzpMBGsvJ0zysq8GnodjOdFT96F6fRPNjSYfwa04k0G29jduA4T
FKwA9Gsavk04eWVwVDNusCsBDfmy2un6WnIpyW6+aW7LK/PK4HnMWDa+GQ1UYazBjPnYdWFkM6fC
TKqPmA/Zzx8gd52npa+N98xZsIEWhEhcwhLIO3kwRKUtl3fe7vI8OQGCnmHE6s6k8Q3xbYIuki1E
p16lZ3J4cUqr5dg/TXg17ytjhr3rlLs0R55KRi8BKeS57wO2zEcsGqZ3DFLe042JR2Kbzf2Ef3Zy
TyOOl62SNb3M4K4sZAic/MWu4UUELTPbzLboHFPe1DxnPNSVfY7twJsx/wJ9inC8cIcDFH4oxNjd
LaqIHzsxdQRtST+poi/v43QxmeMJRU87k9ZEO8IaA1wX4NOkGBHkOOwvxLfwfM5VbatNU63mGK7F
wAqJhOflXju61wc4bJPaSMzq13UhmLeJvca5X1abVKtRLVNU3hgGJP0aug1pg+7Oxeyc6fPI2bTV
I9I2MdUCwCnQOBzmRLxQArsltjn7mKB4up1+xQaloUfw66FeHHzGsWweMIdWxHddl0CehkUVZVbj
vYx1wZSeSBkR6YKL5VNOqwcM2KE2qssOvRWQfs9CDIuY3mRyH9ljlmU7UdSE2YiBk1bAr3K/6HH8
dJUlHvPCYm6lQDSAFM+nH/lfR23wH5MtWB46fka/5YNwBtkdRKDNyOYR268NHgFB/OjidYZNCHmu
Tgv7Pr4lAyr2I3jrVbhmd3ZmOzmaVKfbG79l/lva/9/yzb3834Dt/Z/68ln+6f5fgOvc1j//z365
o/5s/8ku99dt0X/dZ+X4f0GChr6HnumABP0vuxzLyjjPJPgY+1/WWdneX+BuSMiYf/9DTJ1/p+cI
OB8wPkHvQr4BnOnZ/45bji4RA+U/2FqxNEmgxPQusGgxRwdwev7RYOn1g1vEIyp3C2d7DbVmtU5S
uTCk1qo/okcVBx40FkolnLFy08x6Sg/umuTpK76Ucd6Yc+ri8gbEr15gSfh9RGZfN3uLd0WESVcj
Q5td1zeXskev2HnEX2nZp25OdgFX6i0I7ZbeSa4d19MGmI7dfgxt6SxPMUkhVqhQCxSnvFKG8+Ys
RdcV6FsJKe5elpa/Zy2P9dOcS+LmNXsPKIO0gdIRy6mI7xGbgIbpQExtlOiCbHQzFBzLg+ryq68J
WW501uIsCHrYAtukIST8mpb8pU08ryvg1KDETKuXok9wA07xN8MIRsYcKEO9H0082w6JWNW09+6A
eP/Y9s3svIqYbPZ2aVusCMxnMtqkyBPONJ1cOKsL8XDpOWEuKhdv17CMTjQNXuLtoZdbL5ldGDGk
Qa8CQ6fUcDHWCi9+PCCpbex5SX1ec7o8dMXyWigXFKJmjPjpNxxTFrbEJaoGZVf0d9qeQt8z6t9O
PBl3ReeQfsrXBjWW4IzrRjG+8SxqYT2UEQHtEQ4XHhAyQpjzXN6MLOfcstbaaRDUndXYTvyirxAH
aHZhWwT3Y1GK7qjga/TbxjeG5LsovUG89I3pdzu79xsGp0MRz/jFSjgMMYM7XBith/Pfi4Pxfkps
B1t/72gsBYnicUqAL3DsBdz1G6dKaDGKDncW8n6H4xomQ/Kqk/m2XgtUZ7ml6lhXkplsQAsNo4uf
Uq83h7D1fDluAbf5v2PlmWKLGIWIS5C3T6lyRfVEemElnUOY/A8Z8eWtXGLaknYwejZSBMHSMsad
rTJylIGGC7UQ2bkd/J9EZJC2Cm2W+7jypT4F3H8eeDnJIyawm8jNMs5MSivl8wNKW6MOyDldI1Kz
TEX92Wg5qyHwztEAS5BHrL2V6BM2l6dlkt69zXSujQIsiEuIJciBm7vkbI6qJsaRG1GmxUORLrkk
Kta2PwcNTzGyqqUWVCoKHGfulm2/n73eX8PEScxh001Eje4XxnZLVMe+Lo9NOTaf1JZM3Wz4hd9+
NtyaSpfdUyCjOnxy/eKx9mO2m9c1dQcGhG5jGWEx9hOhZR3Em8YqCH11ixPfO1biu49gHBVRDiLH
YtP4+UIEE6+EvSnFkjtwCUf/M7CSIY1irILeBvE5u33dZfdsGoXOgXVRXrHWg4dsN4oeQ0puc3rQ
SE/kllQdZyoqG8NFrMOM/xrknui2tk+yNex00Go6Dbu0dxh6UayHaZnZCGemSZRqd+o2LTara0Xn
+EtZJQ2t03rMK8xxum95FHreXQXdozGSW6poXMW7ymUMzhT8CcAYr1l+wu/zXDgjGe3KwiTnWpjp
WEcwXbwEVDZbiDbkHrD0sMtlGsK8sQcL85LOG4aB+Lc2jP3bbFewLsyhfuIVUF01RA3ntF8vSEQB
a7PAQ9obo1Nmv7GDhCCpK26E0sWRujyUdTI7VCqO/0WR2pOJsgbkyCyG4BcG9JJJVDdsIdksSVDd
4F5KXQqnxnBZIJ3GWPGycpfg8PoF5YNMXjs5NvPFQCLirYO4WyZXY3Ot2u7JYQZuoD4MVIIAwEtW
k5QchWFD0kRsyU5ZaIE35igL7J46sxtnJjzZpPf5rHp+VeExy6mBZR6GOAdssJhFC/8MUcAKCUZC
aCycMv7hioQseMW7Zm+EssGUOnbdMXzsYROF9qSMo/BX9kBlDNhEjkTBTYVYioUGdM/GztLXBlHh
6BUNTiCRX+zMG898XMl26c1H5TJjSBngJYrquUFeeJqp/Yu8ba/Kr55QwrOHpfQwtxrE/9PnuOch
QFi665fmyqYdwn2dwT4Zf7zai7utzPYklasJyScNrkvO//pQpjZERVNaBMTa9jF265OjWSOXrIQk
6NhRvLs37jhK2SJ+8ioQH2qZ3uCqZFuTFyHNNFR6GH4n5ry3SvFmuu4RmrUHv4WSLYnlgxXHewwc
v6Z1emH4LUM90rvasWgOI9jHsLQUq//yeMdmlX225r9Y/vbaeewfM4b+BMjB+dNY827hMGFxom+c
ZhuYUDQwzv4Bv4V9TyluwH7skqOc0hcU6V+WijG1rIufEtPOTYboS8XzvomHoT2k2r6oScDOsWVY
ms4d1x6nXA2Us0zEg1hGf2ezAu5GaFDJFhpAEsVi9h+DSgoEbEVbaqVGOLvmp+dhklu8GhNHV7e7
JCvuoGOfetKJDNsyxu3LQ5GVj1ihzpB5kUsn7arfg3bvlVHmdyvoqEev4kaR7awYk6greIULZOjh
hVC+jND5jYOz5K+Tzqp7Pnb8yl4tz7HqBCr9jBmxops0Wr96UKbzmFYw8kZXLi42Btb7VYZ3MBz1
imeaKbDHzZth/I8UGrtw4hctyuDQOordO7Hz3I0jtgVQno/WIABZuPbjjBC9Kf2p+nDRmjZ+2frX
2OA6WaW5YIzgqi6FvvQMBIpQBZndRW5V9c/j1FTfMIvrs+PXFhm7dNkh0Mn7nsQfAJLut8gT+9ga
VcTWQc6dxVAAVl3RBezwaf90tfUAYYfhX+U45cFkF+qzbHCBY5QsGHzAxGGJQHbNk5nAbyZYbFW3
qUdYvFTcrugcGz+brqoJCIyl6YueU1glWC8sSlVQhkJvs6x5jwccYcWUfEEw+DDtlpJGStd5NhKz
fpEGqlfcKhszdfxKtHh9LUqkKCBQ1C+r2BTLNG4mJxu3Fq5Qe8TYwPpUdUgam/E+I6Z5cH7fDCTS
MzcthSxidGI8w7zi1hsLGbmLP2ysPD7DbVNHYt68fo+aNavPqp3cC9O/Etz8fN8BKac7dwNs5sq2
ITIGR0PRFxKZA89QrceFbGVUdJg4J1HsfMsrroNMxG+XDWXxtLK6Lv3OBmN8NIxpeREIbx9J31rx
cEzdHNGFlDdmNymrRuzbmlkU2pnpDjWj1U5YNxxTFf+KzaUxr8ISo7oX1jD67EKFaOR+t0m9ziWn
YObY0RS3PZ/R4HTdk+7J9p1EqScMT+A0guI7bg1ReOBgMQxsmSmKtYlmfM9VdWm1nwbljsWSo8f1
qoyu/iI62jfZtu4Xay4jagK7Uhd3NQZYwKplneqJLUrDTHJYlBb0KFbTleoxT+2+fbaRLOafbgny
fNpOJXWUfZJsd8ryfVqmteW8aAIbosEJV5qzOid1hiRzxT9EIpVNZIFQ+Wfc6qQtoy4e42+ThWb4
F2p8LRBOGjl9OAmzlzbtgMiLWVotaFhHznuit/KJhAjlsqkVJr8GPavbyNH1zYs2csN+zSu/+WHb
omF8LSC9vTdZ6hjV9q+t3L/Vzf5/ioz1ie/9z13t9VN/JsPn8k+d7e1/8rcgmAGOUrheEECGJdAF
KZDm8m8MS4Pl9PSuUkqKB/7Bhp//jIIZVvAXmAKEwGhg//aH/9ndGsL7Cz0q65r5D/+U/9665lsY
8b+aW8lQDDjsLaTG5h1J0/wv2chF1b6YZAKdJilu5KRhIykRMUEk3v8Rsv3vf5L0App5k71M/xKy
dUYlmdfkjNa8ZbkwsXKJT2ARqW9w7H/4DK5/e/n/SJ79736Ubd4SvbyDBD7/ZWsMufuhFz2/lJla
1xQARGhY7lOr4/9j2c4/KwN/e/NYwWAK4q6gxdx/iV4C9G67WgX5Ft5aB298vhEo+JbdNT4uGzdP
1Pv//ov9c27v7z8QPYKt326AkYX04D9KEWOeOJmTZ2rrMjd4YFveR47h/97wbYe0OegiN2Va/7//
TJKkt9/jnx4Sokomnxnqh+WL4F8fkrjsWiNAe9iSd/WulBjFn6ohpZKpKj1w8fnP49xMlwWzztZG
Bz5kls9ewmb0Lky/XIIsdhG5jSrfAyvrdnmip9MIiey6ptjZnFK7AGkGfQxMA/xDIr3nfKRnrS1Y
6x1qBvsWy4AN1xDtyLEwRjnJuVY/C4EbzxNpQFFAi96FWjXgVcjbgVspZutHvILE0rbyfo6gC/ap
bdzIdlNnPHB++l/wDJwPh48uw0WlQdJpxQnfD/1y9lhu+wl2idWMYx6atncZufXuMhGM2B0Y3zFS
7XPeD8/bzJmLV6u05ztfawb5Fh2r6jPj3WIwc3E9Bl5WyYhTyqEluNR589ttWeg+wzryoCYYIcwX
s6OjA4Z8ZvlJwFIcYihvGL+pN99MWVufelDWc9OziQc5SbELqVyWL5LfNfP4yS92qzsNe8OJYVIV
JVtPDTm4kAayG0OkEPnwgO8WWCoFYPGrBzEZUsffFja7NSCGwVRYpgz9A5+NIlVWUEOnDZ34kruR
MOAJbXQl8KPbRphzecFFATMG5SMzzjPB8sgggLzRkz98JXIhQ5HG7Hu1m8HY+HUM/m7py/wsYdwf
xrKIjzrzza1YW0peEh6nFJbYQ17o5NrDvzuSHGO2bPEvDzj+DSu8hTgjXS/MLrIchS325ziEtzie
mrHrnxes7RJrZ0XcpkvRyfrcTX8mSIrMNPyYGSNVEE4eNe/s1bRPgWdXnyLp6FHqPhdfI2joYcNG
huEwxT4KdNoz3y+E9g9WluUEVjATbYchsSKHXRV7s84ess5bu7Bdh989R8CpnIOhxRgBu2Fjo3k/
9SbY9ME0O9Z2JvIoTd7cFY7xLuswsYamguvBehhWNDe486Mcjf8HsB6aixETTiZGePbsl/IiexjX
qLjRGTHI3GAl43QIZst96xmuXQWD6W2asMIcITBmgrbiIxK5/GE4pXnyy1S9ueYIC7Bti4/F8IHU
116zJ/D5p7cwgfVV5v2wahozFznjJQvK5KmisD9L9hS8xuRecOqQLe0SNoQGuCHuTb59M6NYywRk
mJoPlCDxxbKyGzOKufEzWQQzwv8f/87YOfkwu/D81sVTuBpmFqS4XffDZz1x/+j0TVtsDV5G98VC
0ibdiiUo8wPkKRyiIF/gz3hrsPbkb1Id109adXa7T0bRtphl5Fw+jib9boQg1Zq/q6CY4EmN4xDv
q5VGZR+7JBSRCOy6vk/NDoiZ3QU0llS2Fjv7CvN3NwaDt4MxkgBNZtDWhK1fq4R99jbv95rMJBXi
pXc+1taQPePG1fMQrcrh5l9QDsakDPfNbRvE1ezLg5eblrsvhMMYFxMUua01WIz8ULm82E/fW4aX
bKwdFbnBjfeICcW59/0Vb12xEMs8gWWJ61MFR/K9omMc0Yft+bMETSLJk3SoOrSp8xebXI0V701n
v01DHHgnBT/ku2y65dla6LRfchX3blixXpxt86VY06M2DOVEJYZGQBO5bbGZx6Zi1wn8KCOLX7OY
Ls5sHKZFRERCxpBnF9d+RD+En6vz4mgAsrPD950QyfLgk9TTKcF7gleWB65a4jf6UA1LPc+/IUqt
mEfZeg/pp4Fdya/PX2x8uEz4wPaJa5905cdYFQLzzhhumSveD5ZTGn9yF22idYzmSjVuhSZUxDys
XXGo6SfwxIzPiser7rGwJwQ+aM7zvTXTjrB2+qUbugctJe7G0kcZNXxzV7Ydw215Eh42AP8Gda9i
x2IktLwNt/doTffcQFsfCpjXT3eSkG3ZeHfFXLxNU4ubtWWddLx8uS3pXWacee/sLT2eLYkPjF7/
lXto3y7yYBIgOZLCdHHhYdQeJkKascCji1h7rKt6v+Ii3aBEvCm49OYmZjlw462fRabPtVL33JL7
PtDfdKSEqpwHh4BlWTTP2KpxKAcMF01nP0l7n7GV52O4UQqhgXaR48mjN9JTqapzLmMVf6fO9JLp
/gH3/34ICFKL4dJ4dKJsZXrXBvy5IMamvRBJ3SVd9/gf1J3HcuVKlmV/pazGiTQ44A4xyMnVmpoM
xgQWDAGtNb6+Fl6JDjJYpL0260HP0izyEReAw8U5e6/tFIyjbtrZenkMknLrjVShMLt8HwjkKbCr
+u7PlrPPolRYzabkkY4DETcKAhJVPNCYpLB44Jrp2p2UGp5DC3u+VMuuBjKSM+/GYk3AOoCg5htW
cMx34hTE41Uqq0MV1DRHR8F+EymHbMpNXeHpiOyrBufIQuE483NqKKnZnhUxWHfSrtakjG7LbrhP
/X5ui1b5uXS8XcoZiyee7iA+UsXBZm4n47OntIJaaHLoOQXK0EkWgEOp1uQaAoDOpTSZa3IL2gmT
z6BRl856aynmGl2OOsOG37qgcbjMHVzJ4FW2nP6Bxo7VtRZEyMadzlkWpqyu2tC+NjvZwkVCLXVC
Fk0ZupTJBlLggaM78IIywFQXJ/ehmgXYcXa2Ks3HtE/Q/BTu9ck5qjr4Rq/zB+ld5W0gqc9RSUFx
Zxwiy+eLgnKOlO8O+eKRsrF5FdE4Xzo0aXdcgJuPsrXtcbivTB2HiVZttMF5Gr3xpyzyWUwOthV+
FXJIUnWWU01VwWqEfWPYUXEJ9ShdJUlOgVavLkWBLWgAkXqjN4W7x/L7pdYiHlk9YkOiiGaB4y6n
VN/6RdPcdlWLETLHHZzCinQno/9mwBc4Q3azD+3YX3ththt1r0WZakzUpNS+dLR8F/bTnjyUYTXY
Gjq1VN+JdugoBIkz2qWbbOhjVEI+wjEZRc+x7iwDrbgkgVt/CTghLfsqoU9VG9vR62+zFPoa2qov
jYv7k0rMF3reLf8fn2gVZ7ipu/AxF/1t6qBs6OGWugbqet/1tkVvGBdha2fwsiUcRZTPOcJL1AgX
mkB7My1uoPUe2hDXm6iGAadkNaxQR/TUMJwzHYpp7ejp16T0j5asdvmAartUGaUo4yTVcF+M4heq
j51tlrdl4D0miXVLT/nix9UJctM1cXTdhjS6tQBujo+/BVFJbd7Sw9U4amsZO3uXfn7dg1gu5Qlf
Mh+Lg9Cojs85AskkopniOOEl78SLSf1iainPoULDyskUJDSSHGV5648CFI+0ryIE7nDNN0Ysrmjw
xUuAUCsRTNoJpNV9M+kvmUA6nCXYMTQcNXmSoyJhy3KozTFlK0heoOPOhm6sylaSVZCzWiqUPBfW
pemE0fY0RXzrNTKP2VmApxQJ861dNhfBP5In3opdE2sNwCW0uEVhzqTyFp1BYTxoNT2B3CnWegX3
KdW7ce/20oCAZfzQHV5ijNbZ1eSwFLH2vUikvlF+ax0iDDpMivVDkmO0DFo8dCG6NQO6MzRrBYij
MqvwRlXI4Ci+u+j/jGkZ54jdW6f73lFmX2ZdcW6tHjNXr60nPm2GivulTrKvQ5WtoJ1Od9OQOIvC
rHTC7licKBKDSca5vWm65EmBO+NP9s9jKs5pwnpjW3TIRJGqpWbUYienOl81Qx39MDr7xWhI1q21
I7rmb7TKxjUq0yumqbW0eLyAgptNYcXuoiScdhOB1sNAQK+49Lu7Kqel4kNF5v65FSu7RGHxMxnq
owNPipUG3blemuEyrD1QjX4cHGF9sX8DB02bpYZ+ZyT1kXaj3OTNoO2Rj6Du8ESe4USKs20+WZGO
m7RAel375UqUJhFx+fgzndoCpUoHTNWEg4rVO1sbSVluG69VWMHaiMp1rSPqSsbhUPua+u67fnwf
u9WlrrERNWOV3sHboo9SUJntkauekJVxENEbq33UM1sQc8X+GJ9p/5JVBgVAIw3A/Zu5c0fQBDsA
JE7L+Vtk1PkIEqmx5D8FLcQTsAj12PnK/UU6TLdtehO9vJVGmBLCGPZqEGNadGqXxl+XBLeBY1jf
YjTVu0qaZ6QxwQbQOT2h0Qh/Ru0ErtN0a+urZoFhbaWGAR9ORoDp3CNRrYZZmWEcMlA46+M+bAWg
3WgwnC39aA5NPr0KfElDdGh0gQyyL8tVRlzXtUfvdWPBx75Ucd7cNU2trkzgJucqdp/zyaRj1ejy
p4dNgSyykBZ5SvsUXxFjNEeYe6qYBbeyyeNTUcXWXYX/Zq2brbo04EAWuZEM1JTJRii0WViqq+4q
C6X1OHaooKiQthyixqI+W31ng6DBbL2InNq7KVw/XcUi1xC2hXxOXdk+hWNgHMGdiBuKAxgeYGtS
l53S8F7zY7a/ng6dchkrL94wYu3vEq0ksuwcpgyj8Jdtt9Ua7IHxMrgmXjyY5csWXdUxSKsQWT6t
M9jpUUDjlvYcvT7Ft3+I+97fGn5n0zfwmrMid2ydhIjO6tLe+DoBiNILnPtoGMyr0hXlXT8Z2mqs
e7ZnqaDaDEcj7pwfXSU8rKisQ/Xk8qIHo1oFepGPR+VP7W2l0rmqYUdDua3RxWerYX5Th1D6GKz4
wAJ2TQZtTMbteNJTUjidX1k9gplYO4rhAL3EGMf2rMsyFP2qtKaYDC9kHHrS4MxwehOlexxVywT/
a7oeEjvJqXhp4lxXypPXVuyIp0amI1DCITLhvcvcv0XZcRIKq4WV9vWeDi0+HSPM421jlM4TTFKT
wxYGREQLKKHxjq0tfj0b0cDczGz8jRBJeSocOihW6NQrvAX6Oh/LFsZTMq4RonhQmy21IcO533Ut
9GeItuvKpKfP3wDtUWQbPFS0oEUkl8RczJIVwzmRVO4sZOtdlz27JTG48M8x+2xzFv5pGUVgbHqb
1xUX3ZZbHQ6xdIotR/47Ov79/IKdvTfS1O6ach01vX+O6uGZ+PmfVjhgZdGwsnVmo63hmpoHEi22
sppunZhDDvlaB79IUf3nfncaiDlYJZNQGxjwwRqXaHto4rA6F7PDo02m5BiMMjmEOPxncIv5xXOt
7wPf89bXFUY6Pcw2eQJYN/TIhcozee8ZbIJHRTxbSKQM0yO6y2JwgyUED+vYGJmzVErrzlVqkzpR
ZNUs1cR3kdJDX2TToF0QtFi9IzYDakUEsBgIlJpe3Cpg5MmBzBzHtDajKPmwRqNNl2lg3SgpjxWs
prVjTid+j1qq0TVWFeOoXORunq8K4DtTmNsnPmV02QBmQQHgLoaxL6+qorgMYe7uA4v0IV8O7qF0
e4E2sRmjpzpPO3NRg7PfE0r6UuS1tbLoEq4tyLfr2onz7TCWck18vFr6UC1XYV9/g/+QbQIny5c5
+YKbwPPDfQDi+arM29vIx0dvV/5jp8M+Qboar6ty/Do0pVyg7PfWqZG7O753e+cP1rg2oHks3E7f
5ORszXxXEzpBRhJgF1TLgToBDnYgN8oZL3S16hWnypQWfdEeUVpMS7OONbZESo0baHuLnB0HrVwG
pq+DN4JWTOkO8fKRg9o33Yh/VVZ2hEoM5XpKk0s0jM45dL0rRyUcJyqjezZdLdq7Y4AONe/MX0Ia
XrlAJJA9qI5ZMEn9m6LRw5OjZUxqk+luOj0KdrhL9GfBxLwvgBKvGjyvZ6b4aKlKp95xjCGRyAnw
uzh2AoIkNNZjZSsgE6rFBSCGLxPl1XVtOeOJOnh6FQ39yEEnyl40z+tv4HfRFIxcFT2j34lRCglv
jwU5pv0zYJYxGhjFlPC9fZsG6cHQR3ujV41+68IgSJZjhXnTTzX9wSlbFkvNpAmYZu1dlmnmkbM4
RsbKLp+Iju2XAgTaOeozenueCzlLThGFzWgWdBmRWwCsTx3volmDWNZl+Ti2MX0/LyYx0QQrosyq
IPoTfYHfJ9+MkKAWlgvGW1o+TtK8CLr+V35e68xLLrsyG+kYkiWzT+gHQ75/NCJIKOGEE31wK+1A
dl6ymLQkpQiRP8SovsxpJXIvBw/sRcgjFlDplj1s5NU4QIgRAGYZDtGOXphcw7IzUJbkoJCNji0o
Hht2Nx0jRbJRrsXXFJHyziTrZROBKkEbnl9bQ1cvAid1Nm1MvT4SwKOhkljXQOjTi6RvXxVZgn/X
HmeWt27ttTx8aBLxIJywpvQZcJDPQQvHY6kICq2YJRgSCFSJ/unipdlYj6Vm1osMGTrt3M3EKbGP
s73bZms5FM+YkLGem8gl0LUP3QtbKcj3fdRty95prgI5/JDFhABG1unakzbHjrp+CXyYGriS9mWo
ccgr9WYvql5d881V5ymPmxOZlLALYMmvihB3e1D6w9oqzBjBgK3p1zFen8PYh2cVjk9mOX7TorLl
xNaPYEl09Cw9BY6y8f1xmVSptTYaA4ZIyjZTDr2zSHFcLWTYH+FA9DBEMxfI/zg8KfC/iO4c7Zy3
bJ6TEE9/MUBucMBDJ3K4szrnkfjEYy7oUCYQMVHkscJVPqq8oXzOrBFV2Gwr7YaDbQfINSBfldZp
tEmgL5EVIozSV5yngBm0dygU1jP3JY2nW4tcVGyT9gaqNvEixC07E3afDjoRALOGHCHikfqqxuYE
yZ//CIQCevy23PdZuLcHdbFD9wvC4GPUK/y1xhbR5sFHKO9M6f0gdYhAxOnqYbtrc+ZLN7yptfa+
C4qHClRSlTs7aqrwnFN4XWxi0u7g17gYAwtKj/gJQ3ddC3sFiO860yb11TDMVdWLFfnGHaeLemWU
2jr3qzWWtekpstPdBGNGBQoRGTEObNQTgGkVEJScYFbTFpvU69ArIh0ZiAJlZFw7rrkBM/pY4OgM
wup59IGqUI3p56PN5B980MGpKjax0DdSG5vnLrU2VWzcWSXG78pAQ6Ub7mF0rQfMtoBajXUiW0bR
tHLjcjNi1FlEAdx3Kv+WwfoGy6in/E4a2Y/ULMrLkLr1rjfyFavGoTf64ktvmodUVdug6/cSUz3w
b8JjgErje1kY6O8WFHdPTZ5tOZgyVj3zlDX9noLBcgjqZccvjf38mQjZlU8yPOvHKs2Ka7qhX2yN
adDxWbR165Sq7BZNBx+1jjjNRs2VeA1kV0FXQPAy0JfZ1mkgcCPAuUnN49o0QVkhy10mAX2jxtlo
bpydeJRnV3n3TYML2Phu9sapRnY+hPG17NHtRC3Zu0l9b3nJNVofqssIuSKqzxx2XKPbtL5/8jGd
4LZL7wi4PScj1S9WdLMhqqIkxHmw9AL1nHlDyBmIQ/frmKI34+PzWTyoj2o77GFr05ygTFkDmdz1
uXYK5gvnrLUFqtRylSi+ZS3fZx7H/pZvzB1o/C1wj1VogtIbhFsns4u+9nV7PfpY2kKjwec7LQOh
EE26GKDrIkHaiOvdUta5bcnB1bS5gAnUAXnrcGPGBmVtNFiQzqJrFvybxGrOFVvKSY8pIJAHAXw6
Q4HKZt9tjmRQ3JYhDu3K7o5E9QFNoBCb9Po2JP+9kOI4pG1GLLmbAYIKrpEwn6QJCdTy+9tOjXfk
wqzgSx7DFvdCZtb9ujVxQzUus6mnQdoJcrPdNKEOaZSId4CqB862ayuSX9E0OlQk2udcto8Az3Dn
JsO0imv7KA2IAX5S/dD7ltWl/TUEw77qo70EIUpY+zOy4Rs6Rg8Gjm0q7+3XxOyOE4D2Pb2Ie8ms
VdAbpMd5xlz1MnbjAUHJxous69GNdiQ/M13S7BGhGxD/4W5sUd326FqWRo8/U4TDsZQCJhTqV1c9
OJNG0DP7ZHLbfNK55B1JGmhFMdNLPzn3XfqTNGIwUcYWEvKVawXf3Jqgbeoue09y8JuPcjm33mv5
FWeTlanHR5XAmXOH29gqb1udZl6galB5sFSH6msegu6ySLlP/ABKAuHVi8R21j5dQYSr2ZVdxafK
aOOtp01PdLAx6g/H1G2RzGaATSdPP8FDDO/IdBeI46LhMpEytu+d3Gen0Rnt3RSm93FEGHWAaBoL
kgbcYuSktQ+kJ/a2i0lL6PF46oWO7smdLkUVNjun5rvg+0j29VjaW3SazoVM6WLXlLZ4GOe+oO6T
qpgJB6yKbTRYsgZZwoPNKPg4QNC3PdvZL1o0Yy8q252OoW6Ks6FUs4xJA4LuWGrBWlTIXQ3NsTY0
kmkik5ywi5skuCOBLXqJTSO6TkYyyFBQj7gEew97ahgat90YqmsCpHRuBgXVDrm8/rPrXCoxmkCt
WrpeGC19rP2bUg9ekmDwKkRUGIrIvvHbZ60vSU+TgOWuRdkSRzK4Dtb3xiBoib/9gsgbL2WaVTcl
3cNdDlUF6ZA7PaEAc66QGzsXzS1FvqRuVOFTJpqg7qS+DqpkuKZ0aD57WqB/7akk7/I+weuDLaHY
WKXuLYGVF8k69N2SLk9Dxq8d9rclb2Y9sr1Ze0XNpspgDctqP/zmlnOWdg27A97JsKSrjgKtmwPF
o2Y4qnYwMYmh/GMb5t4qopfoMSOlXydsLiBDaIa5EVRJmNjRBmOwDc/OiDsVfr/RPyaZh32Qk/uh
U73zLUhd1meDKqgftxLdVNutepkMD3oLYr43/Z8zLAV53hhiIetZAIRLClJtZO3BaTkT9WH9IwqC
r3ajmquQ6sFa9HF536YS2bbM6+7kDnG+JxYgvqsUhVUi2CjKUFddTZUA0pqrbBnTSsFR5PIkEp+m
JAVUZU8vGb1B3OkuMUeDVifbokZS1uiTvbGdsjiWeZXxATG1lb4+G/kvOTX3zUDZ7ZYQ8vgYNmqL
MOGG1pB5G6QT++CymlEVqHpWg5NlhItp5dNQDxP2wpg6GVS6esUetluT1TCbEMdu3VBCBU1OqamD
G31dgjE+e0iSLxi4sC7Y3UA2ggoHKhd5lyAd7WmZZaRxyWroWTsIh2A1QXGx6Au/vYS1aYLiEBEo
Shnd6Ln9tayMckP9p974sZVs2Tu5pKYRMrHQcxb21m+ai97B82cE1DSbENLGh1bF7h15MUCWcO3X
PyZB4hLsoSrdlHbfXjnIezmuWVmwaiej3Xa9izPUZvvGEd+WOD7rqmFbENFMrwKfiQa2tTx70CAP
Ne6Ug0RxDIW9nIAlWkERd5t0GKJdSwO0Wrl+5LH3Nyp5LwofopMazGlJx5AKQONP7lVKPg3kwlEb
2TE242WIYU+MKPW/iFqku7gLAwDsfUBFp1EwEIacv6lZl8KrbXIvUJcv1BxN4kTYAv4xZSh2ilZQ
SiBTHd204+vE3ZAIyFEiTzzxxbUiK/gC8xut+RDQ2VphadfN/T+aQJSipBWJiRCBFe0Nx5/TqppS
v1iljff1H3EaR5AMKVQUkUs/Cyg2my08Fi2OyWIMHn1SLMvNX7qd/xeavO4ntN/q57+R4l7/26bN
fnxrwjz7/8FzpqOA+t/VeWzBuRNyJ35mTYgj8ce//h171X+L8xDZSWlDVJEcMl3+x/9o84T5T0nq
OglatGEEKRQ42/4rX1pa/1SYX3GqCaUo3tuo9hDzNsG//l0a/5QsOLYrrFkoNf/T3whtf625wnBD
CjDkIEKsoQK4pMS/lnq1SpZtm5G1CuWqW+YWlXJMY/p/DpL/NbPBfC2V+8/LIEsERo8SEcvP/O/f
v92GmV/zsP6R9AYBQbC9aZaI9tYyav2xRK2iL0JZVretXRbwHtnmEfrZZJiPOt2FLxQ5w6hBh7D1
p6AeiRYZs87RkbKTO7KwDE4tKrPSe/q8SXqMFcEyCzIa1AU7XBAtVJZoc/zCEGH/NDqHVdMU2nPq
CXFHnSB67AB2tduxt8toFTBt34X5LG6WPs1/L8miYwmZSAP5GTtXLBJu+4nk7bWu76+H4gIsApOv
Q5wTbyMVqHZkwF2gh01UNavMvdiTcyezB18x1v5nOL4jVJzVlf9HWPfnhd48fTRJsehrLlT67dNY
5JeS5hICTOAJ5lqQ8OsMw6FB9P7xZV/LCBlPmLAFcr45qAN5qvPG0eiHYduZmc78Ri2OiDe3X/sR
henWs72N7FKqzaqxPxFlCj6a32/2r6saUknHNnBzuvKN1LTULcKXes6Ok0l8H6SVcB0ndrbsx5RV
D/0VujLbgnAbGxxmy2YuTiKDSPhQPkkqMd88d0MoJM989gg3iSvRnTc/pRljJ7GSgVRgzjTlqmsD
dVamYQxgXYYSAVYOF2Qx1tK9wEPoh5Wsk/RchhGZkPSNUI/rTatToxfAO0xwC08hpcxbWcbtjdbm
7ngo2Hv0EJBm8w4Hb23cyqgd2TpWVlMuG0cjWLeFDLAMqlw9DjCIgfCZkQV0CQ/VyzzL6BudlFoQ
hxU44XWVR+Nt4XciY3NPA2+JOIGTQa5ql0U30Yc1rJToa6Drcfm3lLsMF54Wh0LDdKjDmogKX88R
yrL9KR8R86WF0xLTZFEV9LTxpRiIGPx4ZIo/hibXshXKVsGBXqEVfn0t2BG15UehtmghN84eC1Jr
HODgJ5PO3nWErm452MBXa5I0oE5oxTpNyupGRfm0q7o8Ize619oTlLb8MOp45nIzilZDLNltfvxT
30wSfz0VArcdtLEEVhj2/O+/zZyOHQ9wv3BijZnWby0L7tpy1Pp6RbxufoNsq07WH1/xvYcjDUVD
18HGIYRjvr5kG1RF2YwgoSFHsDPnWEdCWpoRil5UPh6ZSMMPz+EEivhIvtwioLEklmZWiy9NYoIz
6zRwJVgw4pQiTByrRa/S7iG0OWOB+++QUnz8i98sYvMzkphD3FmwjsH7rRB7IhI58iRvkw/jtjRr
K16Yioy+T17FO4NGkY3umEpZCL7/mnl+exVjl7OtReq5mKQcr5p2aNbuaNyV2tRcJwZaj4KK5CdT
t3gTYj/fG9+Ew3QG89gx1Jv3r3xqYnRxUEboo5itpiCCt8oF2gi+ti2eZTGiYe5J/EaLJOE5b+tR
b1hPLDO6/9uPWdm61OethxLIol6PCzl2E5sJRBqTycWsxpyo+bbeZ8Pvnbep8GBbLqZnU2eIvb5M
qhKJ776AxjV1cCCtOF/HgOVJijBJRFjAGpNfAY7DqWsy92uX4lbpaOR/L/CxXAjvxL/WOnhAfZqm
l/+LJ8CGzXZ4+zpBOa9/Gqi92MSMw0BLgmalWl3bs7Px//5VLKEb4ADE3Omc936/f/KFX4E+pGsB
8Uk013aORs0oDPPp43uZRfy/bQrmgcXHjcxe1/lkyP15fRXbaZB7DDxmYQbpRrPqGMNicU0LiliS
KpaUib0eNGFqe/uPr/zOssh2E36bQ9HIZKp/fWWDHAXq5owjGdUO5/uc2KpZhafdRHJ0VwCO87Nu
WdoX+n59OB83o5uPf4GYX9Tbm5emoXRFiUryO17/BJQmeiudea3pyUcPtQzlNxl5pMNY0a3Girkr
qsbf1i3KLGkX1TGORLuLBU2DiezEg4DWeFb+SC6AUyMj//jnvTPn84HxgkycPLaQb4ZZK3LsxyF6
FM2uxFWMoh82Zk64A1Wu7uQkoqg2H1/xvcHAMjjPa+za/lhlhmwgdRoDOi0qlQKCr6ejpBT4kv2l
gBE4IUPTNs9j7YxfPr7yO5MqoAY2GgZZVAazy+s34RLWTrSk6S/NtmQXVpkMyKLvOEXLGXlJ1Pu6
qEvvk6nsnasyALHT6Db7UmW/Gfy4CSoiIWlicqL+K/fUf6ZGWop1ZfYtJS8Rtngouindfny38p3J
zYEKDm6RHep88Ht9u9VQpX1rlT7Su0k6DLq83tVaaQiW9qykkYKRYe1TydfWDbuwQ9FGZncwqUL8
GpsRJ3ifysnflfTFf4UGIe0kefhYuX2iY1LqMT4SpNAdp5cwpdC/wy8Ak0uh7EiXdiLpH3MMg+Uq
Ese5d3yZUnUZ2PjshGzVuK+NWSIyAB7IlgV/frjy7TCiqN9F3dH02XHSIXOsBwMeAeBBTGQXHPZy
3BoI/GAFZpHVLhq7zYBIkEBEcveAHgsFX0tjoUVlcv74cYp3vhQOwaZFxBl7fvRXrx8nbXa02/rE
d+wazdHz+x5uUYIawSSRfNv69M+iNNZhoib9CRsdfPtx0C+EksrdGJc53pO22GOwdC9lA3+4M3sO
mB//yPdeOYxPm+mWjwv97uvfOBKzVWfkuS8j3zKvxVSotd1r1NE+vsw7syqWKtYLnedhM7ZfX0a6
1TDy+tl9BbBxu3RWOMyeO1ykKA1WOFRQ+zicmVZOg7cijG39k131uzfqct4TNPBYHed//21/BC+i
DUcojwsr0sQXYYz1kjqUf/r4Pt/bnnKWgoxl43ZUTJSvL8MJLiUdJqGWUChrg4sIArLeKuK4wWyN
qkUyOKboiXMQ7Vuc3uHGKYfw2kCaRQR5DGIK3mwG5Jd5O9LJZHIFMugFNFTxyQP5c1blU5dUPCjS
MMnobx7I6Opx2MQssWicWCkyRGAZEUtPRd77l2l0xX70oye0YNYnK6yYx9Tr9Y1IUzHv3rmyQTLn
62eUYatw8wD5ZUbizi4xfHUFfC7f4z1XSKcpLqJatX5R7gEL4vv1IdKj/lLlbY7lPSjTT8bmnyOD
nyM5wfA02KP/9XN/GxmjGFEvpaW2IHmmItAIQ1KKNumTq4h3njdDXynT4aGTdT0/ld8ug5toyDzR
a4vBaoGgQapZldU4BBx2O2OLoGe67jnxPxNE5YHYwdSItjUlRY6mvtwkuolyQgAaWlZdGejLMAeE
i7h8m5W0QkXgi5ePh/KfuxBJTOh8/jQc0+DDff17+zhMCdqjPtD3+QtYd2xdiY5cOSTpo/nk4fy5
4gGdNPT5RGdY5h94KR+JCihLng3tKeeqhcVLsldiPsAXtR7CPGVzgT7skxt8dxw682QA1coxoFq9
vsM6pe5WDTrj0AVTJb1yo3uK6dmI9Qx0XjwFa6i6NAA5V8VICWQGo8Pp4HAMIVl9yioOf/+Rc4ym
0kmNga/jzfpLK2Zoe45U5FDXOp3xgSqUVsw5D5AavU92Ve8NSEnxB/MEhSAm5TefIRgtigMuDx12
hXnb9sMIKgUVKHsOVw/ceJcjoopXLmfxfueHHj0kDIZIrQJoLtVSp6GVrBwDnrptTcHwBQg0ESGJ
FTQRvHXwGABFScWE5GoFYvfxk3rnY5LzSOG44xoYy99MsykAHjtu+e12J/qbLorAfDqju8iTrtrm
kOHPxmzL8pUh60/G6p9LGXMFtY6/6uU8uDeXjsRUUZrAbNI6Zk2mMBuxxyaCcbjUtS7Ubho3qU9V
5Cv1UzfhppIogYzj49sX78xZczA0dVmqly5rzeuhO6qYHBkaa4tWErHQl3hU88KfGc202+uq3mF4
5MCgm3DnAYt+KbBkgRwS8E1KmGrLCMAFDPwi0D/Z9LzzYoDYSepkzBsmp4TXPywaHRyJsxzdJHbj
GQ9YZG1q/EvnsNPqaZs0uhsDjyYCaE+vLEsfPn4w7zwXXulctZaORZf0zRc0ajDoCF7hZOhJAP2i
R808kvzw8VXemRotg+OpQwNkBhu8efq4FMbGyZk4cMuQgqBK9DS5gXgJULU1fLJOv3NLlsGBmIoD
qdKWfLOLjCBx6+2cygZFp6Es29B/xv/efjYHv3sdwnp1qAEszu6bNxfbMR5uf/6kMq/cExvWIWtI
wk/KzuKdz8cyaHYLioZk2b493NhJ2I2ynec4d4YoFVP/GLRdbe7DMK+/WgDUjL0dGxgvSXNYTb6I
Cmha/g+jh0iLZjr55rSCahoJ5r+gJpG2qFvQ4vhjJqzX3ADmPNp6cvfxG3/v4VDuMDkN2qYwjTdL
BTVF1Llmpy2SgTyHsHERSOiF/GRWm1/lm40RNUKqhbxvUo7fshSSdDa5+FxFy1qi7phKtyGOmQcT
JeiJDWz9yTg2/qzf0cfTbV4DjS8p355viV3RanbBiDkxUENtLLUnw6AZYE41yagVJIAw9YaTbukx
gR9xh/pyIP0q7E1jRZLdtG97hVovdojuoZ+9KZ3KWLicjve5Zp6kS6f/FDV19cku+723IRUfOhQN
3eWI9XqSMaZ8gKbqaYucYxIH0ircaaM+rv/+O6c3yuJCn8g29XnT8tuGDQe8BvWSU20+1epQTbAE
0Dk1n1zlvblE4cNXLPp83W9XssmH5NN7cxsGpQkKTdSqC6ybEQrJFL/Mx7f03sWghZLKLujtWW+b
esOk9LRKRm0BvSk4hX1Y7fOaUhKGC3f/8aXee0d84jZoEApFrFWvn15twlXKSobWBKkYQVNVA/FN
5c3HV3ln42g5NEooP1OsozXz+ipxMNpVNzCbdCFMb/b41SafCMbL6tuhzlZRF5afvK8/74vODJ+L
I6h8c8R7MyoUnPLCbDng+ZxkF3gaiisSYIdPRvifL0rNkenKcNkMc1p9M98IENvxWLOOYUxJNrpm
42dLJ2GvhR3424+f4Xt35FI4ZdZnHuAM9PoZtpGoAq3iWrAZEBk7aMT9sp4+mdveqYZQwDMZEFBP
FSfO+ZZ/+5zikaj03MtwHpOt+L1KrDlJQxbnclJEavUy+6rHPjmH4A+PsyFqF9las4GviO+uar/H
qPXvsHlkZ0kA32OtZ3j6Pn4Q7zx0ywAoxCFQzk2NNzu7pMuh0bkMproJqKJrOd0Uu+mhTcLQe/74
Wn8OXIoDwHmAG7EBd97OvFJ5lEAEBZFat+FlENJ5GjULWLdZERDoa5V/FzpzTtXHl31n4/j6um/u
0cWgOOQ5w1fzKV6qyvwWFUVCBhNqZ9tJ1X1CH3QbgXHd22Brr9wu/pbG7oSuSIvzTUfOF5lIff7t
49/FE+b1v177+GFzO4kDCVIH580oTC3IqqNLFgOgw7K4qcdJ0x6IAUuSQ0U6cHQ3ZZ2REMvmi19O
zVeI1tgjJ80maqK4UUWXkQ4C0/eSIYlXOEVbeHqUbnFLInuRO158Ym9D3zceI4VXkEogkOIlGU6W
xkbYVWsXw95IFMckDLy6eWAunMKLNKxfccCOuXarGPL5NJFr00wG1njHHKCATpMggXsg3AD1q6X/
TKbauqUWzhGWyLL2hppUZCwyv8q+dznon2PTqlnMqWbWBFb5QcFvRTy4LHuG9ymxqXCyws7N2iY3
yKVDAYJZwYqSYO1Wwg5n/WVe8ZwMclIILSbdxcWqs4qJyPo+oKenqIawhEjB0lVQfGJfrdKIKhMM
djd4tO0iBCnUlhPxxLhfHsuqz5yj6gk5XLM1o5cV6oPerUkcnaBRtkK8NJrIXlyqkRnbsgAwacwz
mVZAnTUEDESI3bsxD3JZd3MAhNNjkkndgRpKzf44QLpvmM+4YOSPGgW2sUJ8KA++1/0HdWeyWzey
bdt/ue3HA9ZF43Z2rbqyLdsdwrJlksGaEWSQ8fVv0Lq4eSQbFk7jNR4SSDidljc3yajWmnPMFlBP
ME0kPTbWbgY+EqE8LAb2GpKMBoIflfmO5baDMxsiyeYO67TB+JcXfXs3IR2bAO5ANNk6tRfVBzgr
BG+4YoBwBFHXR4LrpPG9zun1cDLKO30s4tyftlZBfMkxH4rqvtZi/ow9WH+el/rO60cBmSccnD1B
hsNzD5HvO4kK7WOaWOYW1H2L21YQyxVrbJdbCxJse+vbpJZsI98jit2r83zY9Mtq4O39ZZl3ANaD
aSuzTH1wpjGCGxFJ5xOFDs+cA+mJvX1Fjomzq/OoROLX1MsRQ25FAEG+IN1zSXRWW0C87m3E2L2z
h3DhFODE1qMqlvi76AZ/jXLL8gePn3W2y7wi8uxU++G2M53+SiYeqlPZYI2qelFfBYgtcUS48wzE
fwCPTPICKVq8z5mCHpSsrhSAJfgVdeUCZiIJ9lKHIZQlMdvqGh1v9VSKWgONjeDkDksrziLtiLO+
YvcHACfk5XQc+dAKkTuoQTG+48JflmxTerNzsbQYsfagGMhR6ry2yw+hM4NszBNbiD1yQbrHTZri
WQY8iRjaR/5O4CipNt/82VgshLWPrsQsaQhFaCJ9BxR3fsTDUIYbAoSDh2CyMC6KJAROOcajzHb+
HA/VcY6zGbSEJb72vXRK4vLsEbIFERyEFJeq+4S6twHu2EtsQBatyacxKq1s2zUr2KXLMGluZe35
4XGm94PyEl3/sJ/DYqnRYff4RPDhmvpkTUG5DsLFeywHCRm8dhbvgut1UTa51fSzdKLmgzNywNyM
boCwOlKS4DJ6u9GOtC4NYEPXxTOeLkCckW2ln8Mmay+bJRYaXVSafLXbZvrsA+XguRmK24jDZx2h
07QISig44QVbOxnrG1xlZMxbuas+2LgrPo9rSWIcyJZGGdG0CVgqF5lwroz6ZPcayihOLHljnIB4
ldQE7pdoytPbgil73OayGO85/Ju7ZCFxnLfO5yBU9MZbjmgS+oxctMWfzvvYLzoe+QDOMnea5KaR
bfVdEV2C8FkYvQ86GFa7rLD0HTFlwVMPdOvG1rB1N50/2U+6HwmmshJdkt5m9zaMAZYpstqK8uc4
BPbjQh4jyUCYNu+QbqFJJ6VZkuee6IBbjF0U0TvufX/n0oS5x15JCZHAR+ItBcJzsGxGDTv8ceNV
RfYQfFDSO/RFao3EV9iiqMgp0X18pKKF9tZVasXGluLejvv8iVMaBfM09eNvLiV7zOGjevDdaTYn
O/JcUhGJuhIb5FPq0Qbm+WsCqpnSRX89RCG8gCy3De8HoXs/2zlYHhX6iPIh9Ez1mZk7iS9tTKzg
t7qu/a5CeNmnCMATwkO9VMuG4fsxrkCPoMFnsdrEUzE9DDhXxz1nVFoo/TJm1gVW2TSi+pPjb4y1
R9yenMZhZmgiNAcyPE+XRar0pafS/MrqU/ubdORMwKqulh8LFLgGXS4V5jMcmUWz9fwmBLmBseFr
aZd1vxkqPVzkLNrVeUB3EiatcMKd23jutaoG1i0VeNAeXBAkzBxeWt7QsE5RNUMiTQkKaYlWzSlL
CsRDzKU7gai73bWGjvaGzEq3xb/k4ohfiij5xgekGL7DUhLXGyun3UeDl3/UsRncY4pmZ8D+tqm8
LD/PNANusQbamCS514Q2x0Xn0i23LIdUq3xaMLAY61oSMwizO/Cz78ZfarkzvoaBkg6Os6df1Z4k
RiDWTBgn331snaSPMle2W8C/axuTlNx4n2a4sbZFjOUWx5+fThs/HeOnsG3qT1XYJcNlAq91XxJw
TSO3r/PPxkz+av4nanI3oN+/c2tDydlkhBkflfJoSDI5gEsjxM/9WniJyTdWyMKBrnuJbmfHofk6
2yl/H+7c3N20aWRfDt2M3bqz8cdki48Fh2AfZR/dZdDZaXSm5DOM9czdmkJKaDQhlm3RD/MVU7M9
bFAnmfS6aqB0YJWpE6hLq2BIBo1/M2uYczQwO7R5Gfq3dut2tlmRsWaMdynOKlywiSLmBWQVmZNr
DIqzz2RcjZcpT+4H+X76CwVMHxaWSKOHJAaLsoF3Tia11/f1N/aElYvUIZG84Jg9wN4F2vu2zDD8
tjl7PgtbL3ltmxC3orMRuFrgSo0JevgwEe51KMfkxgLOft+leX4dgtS7yXOHyOBGMnrdxWtg5HrO
fD80AwEq8yR8Ij0nNIxbscjlK5s/WFldUOKQTG1gORvwB+VEMhj4G+DTk7wDleZ+KXu7ZNIyCxyx
cgyj6wpU7zbxR2h0I/bMseuTn2jcrW+jSzvTNkseoHtcASQOayjpU03WEOum7engeYtzCsQK5s1d
QO7HwS3cQ0Rfur8PAYeIXaDcKbtnfOQdQWQZCD+cm3CmysyKv+ilzKvzDu90dVH5/gQvugD/fxHV
+YBQpbKrYSdzmDhnsML8q7GpoR91UY+13nIomm1c5AUDYRR9iq+OTI563wdV4u36sW/U0bWWMT5G
LuGe53MsSvYJthiygwVFQxyTiaRlEicWBYJmnD9WUHYf2oLs9v1AK4G4HGDoAZ70ZviIt6K0t74J
sCMWTkkudq8AoezngFTbHTkI5SOSKJ+Y6aS1PxHwkX0ISBJzV1pZft7OELyILuvqAx6MhW02r8rt
EJVssYg2EyfCHbQ4j6dRXzUUyuhQ4ZYCbo1pDqgK+GG1meaoGvfkB+D3ifw+QTJTmPlE7gLAHy+Z
ea+XwIouwV07OCIrWUeXVeslxGf4ZmT7kltJRiS0TO6dOtLxoV2m9Mc0qSw6wMHBDzZUgduc3NVu
sgXak/+cwENxbWxWripIftcBWIX1wxExEPwZu99ZPWdM5VYAHgx5+F3r6YDqSFffdg65hmedmw5f
7C5pbtBll/AEbN0fW02ACJ6wet1Wd86K0rdUuB/GjAY6rQDSevyRFPegs5f6cg2rIobdTp1h36m5
O0HIEJDHNJuCjb0ErjlUcomgRIUQDnctojSSiyLs4Fu/zJxxJ+qF9E+SBOftQB0uDDblWDX9xte5
+YRGvr8OUK17p9wAxMawKMv6DjxS2cGBIipmlzkTQWSp09dkTRAWuJwCb+Hn/09mhtLLRuQ8bcDm
asMmEeO+mrDv02yR7js1zj90+ShqRHG0OgnQtURvCjZlVWGmAUO3LZegQ4Gsfoy5zzlvyVFKwRjg
PhC8HZXafpLDOJzn9iTPq25On0MCOf7zuk5Irx3bthutktA39aoFaVcz1JjzeGfyY2eV8jkihIss
Xx8q2Ttn6j+dqGNnVZEhjKKS+brgEpAe4pFkwhfvQRhi4JQ7LYX82Vgu4U+AXN45w/9BtxaE+ChC
Orm/JLpv7rTXI1/ofApJfkiH2FZTo8AamERt4mr+kRIb+iGEWX9wnbr/iEWou+mXxN+PgTtt+tSI
GjNl0vWbyprnY2ki+tp/vyN/KrqEaNgp6KJEAezy+o4g0bTbEBQIwCSucp5yEmqSWXTQUWML3CJy
i7Fpl3fewLVW96ayQYUBIZe9gqppqb/+VNvXzjymyLnE0CcHUmPUhR0N/nOpREI6Q99g1NI1aQ3F
ytvThEj//Vuv79Trz2cArFrVyA48iNpvKrEufDfiDPj8wYjlvIW2e5JTLb/gL/zGzji9nWuKBdKy
/mOLRRCtUh9M+dQxXdqCr7/4XFiAR3WAxcLCh8wRqD737LTfG0qfkLOW6jO9cPHO3V6f4ZtvS/c8
sOnMok51kjcFLmtwksoY9JsekaTnmFg4LBj2Qm1Q5Jf8j+r497v7h7eeySVhdoESEHtUXV5/Sws0
wtx36CGl1bZwxAQBUX4KXXBmx8m6FqbOLpp9VsvYL7XPGaXnmIOeM8dA2TdQi0f7nDeEDp+Pn3qr
XZ+d8d8v8g83haWQWRDtCbX/t8I+uBpxl7tzxkakI7e7pExut5dgUA927/z4+2f9/rojwQYFg34Q
MaH9tsegLbuq5yZCATW17WXSRoN1Er6VAAPIo8DdqsTPHkdYQdnRy+kGb+w4buJ3qvS/G22o6eAB
oY3poL3HafP6qaCtC8JsVZS40GtJLnBNGK8B0P5D7Qz6Hv6L83VOJ1PtGpYef7d4Lpsr/BXxD8uy
yR3++035Q901tle1kx1j7VgVlq+vpwAO0v2yLUxicEn4ND5CdTYZHa77OxISKHLXOQFaLbkggKiW
XTV6/aEf0+k0CDF9magH7sdOpru/X9jvb8Z6XTSe0EDhankrtB5ciGQLObfIbepqNxsUDRHExD1Y
XOtUmf49veHvkxG6VroNuEbQuNJSfX0f8IXYPS8i/fJGQ+akSUVHW8mSHcR6LMgWdtiiBBroBTHg
5b9/2fUvfz038A2ZiOitMCXSbnv94eEoBKjmBX2rXggo7TGoQyyM3nn3/nBLefMYBBhjgBb9JqwL
Q2GcVWlIGJr/oURHfQvy0znIxsgzPFfLey6c3/sWrCq0wRgoyJRp5Lz+WiWlCssKWNZGAjRugtqO
d41ooq2vcOL8/Q7+4aMiOm24O1cPm/3LVPZvTZyJCBpH+bhv8mo0O6Ok2M+IZTbQEeb3JtbfJxI+
gZeFPS6dab7Y669FkmAhptxmoZ7z+iIEgfCImYcIJwO14iqfMmhqKWajyzohSBf43U93KsjqHQp7
2ymqyGPUriFLaCrhY5s9VRuoraMPv68sI31eoXt955r/eHuwqaP4RWdKk/X1JU/JjPQzYzR1Ywh1
NE1VfNEzFx0K25izvz+K36cUetI8bDIQmOvg8L5ZXidMcmUVA7ehR23XN9DxZbwjFHaGFTA0Eo/a
VIEWQn10Loghp63kFvn0rXdzcvgGM/T1Ngb9F+48ehjuXZcnWXL6+zX+0kW8GnGoJdZEjbWxgzjx
bR/TU0DHK9vkW0NXcHkkRCpztrr3MN+Tc0p1PFuTFI6h0+T6qGY3WT52diWRCJcQt+cosOctWgiQ
KIhj/EPf9S1Wv66nXB2Tgkv2nJTWNZBQdzhMZQ+2FlZi4W5cXElkGo9powHxeMPVWBeQxAjznveA
3MGhWGNq04kg23y5lrQq3HdGyq917s1XxyG0tr65A370drJJSU8oqXSx7fJGc9RWb827Cq7mVwoQ
Xrsz8YhdniJiRO4AmL7uwOLkHkSVVOUeZJCjLqRpC28DAIJsiAK4pLWvaDsAzBDL9ygSlBBF4pt2
Gyqe/Yb91/hV1C2WfXsiAXMv5gKUhLSL/OHvT/W3aZQqJq7ZhFHJP/Q1Xr/lfZZWJTtOUvxsjnvJ
EETbbiDA+e+f8vvGCu0ApyQvYPPMPvJt4ga3Ki6cVKEEHdOOdHaifY+STGlC4UBn4QeKLfNxGVLI
/0XR1KchFnLcFiPxTFNHj5NKXZBYQK0J7byg3pG6+ymehXlH0fT73cD6hkKWzqWbBMFb0U5IwduZ
aextI0fMx2yUZmNzzNv//W786VMSJsIYc9c6lN4sXVRGAsFopZSUk9JsIYq0t5OBd/vOa/vbpItK
343wRjOHReux5fWztfh9V9YAgHTX5bugCB3Yq2beL7WC4E4IWHgxrT0jgl58eU4QaBkc/v5Nf9sh
cAXcT0zZiKDs38Q92m4mDx4GqFi3tQ7St9tNhOHskn5tBhjbU/Pet5zk6NIuvP37R/+2cvPRCXIo
TkpIYunKv/7yM8330Sb+cJuR6bfVeE+u6DSm98w6zt2clvU7J7M/PNT1LBqtLioAB2+jbAiQsNHT
UnJREBXP5sr/seCyf+eJRr9/ymrb5iy0OjTXPfnrb5VyHlbVQoRLEdbBY0mxujzkiU9Nf2DfkO+F
LDPwXlaO36awxwYuGwbSpUMRpqkwocZoPaKtCzl+t3wHFp2/0C+OyD4fT4RyVI+oSmZCsGFfbcFr
UmWXrjb36Njc6yqKVHRwdRGNm9m0EAEnrvTr3DmJtR/Lkkxbw5gKGTyWTjE8yZqaWxC1I1naHZSF
ClkkXf/Gsh4KtIDpc1x5/XTCNwMJutazl+xpz6Z4eZEJV7uSFFxUan6tzJ7yc+2DcMsy/8BSD48P
CVb46Ka4q3dAQ907TiW6/dBSBFouZnel8tIVgcqK7nrmoEJQu0PqpKqhwUyZ/GyQZTm7POuCeQeO
p524o2PrHhUsGfYUxmtviF5fGTaLpH0lGSx3GYIrXAxzlX4Q1jB9k13YISDA0CC/dLShz4KoI26F
06AZXqaM/xfwk+65eSCM5VlBP/n/AXmyHvf+lzGx+6a+/Q/dZM0J/+//Omt+tM2zfAM9WX/mJZEM
p9O/WJcZ4symtB7WwoR+luq//ysJ/rXWrtZDGv4bz19TuP8HehL8i608HdiY1C5qKLyU/ws9sRz7
X0iN2YqtYmw8VGh0/wPqCfURRuQ/Wwds8pxRADNQV/AQt7lvNWY0K/AQ9SK88oW3SPQNVjKMFn29
AXdvG2aoHBhnQUcdmGCFDRmWntrC1HV9wk5AHO3pnlnhuZtOE31HRb9vV9L7BnKHTbrahHB4zBZE
D7soxSKPUxpq2VNuSA7elbR+nkQKwAHftgwQjVOP9zcYEIc+Oos93Qlp9sqg+vg6UrTvnqLJi4c9
p17OAbrI52YTL4QVbuYu0fkDORCp2i54u0idDOOCeWj9/oZ8rHGsPqzfw6bDBbzM3fIlm/gBvJz4
lE6MtadOR4hQriZFGu9FNreV+ZRr2gsPIint8AiPs7kbacelxFBRW+DPUAHLIJLa7uBBJNaTXV+4
niA+agMwuAmJcurqsLxyaj7rIfBGN9oUnC+GHV3m9UfKIqSZP1RJY0vSy2hpwojLffeLjoRu77hM
fifsK+FflH6/BCQ/c8C4Ai5lD5/1GmV9MYCl98mIzZMvoyQkZ0uOKckwG3T8gb9Jo1GQiFymuMaf
6Scu7ZUqQALTYe0U/Dd8GrBPAsUpZm9bwiYXFdALaMI69PunFQnS3tBkL7urVFdOeZzo3TmPNMWz
R8I2SuuWnB9fnVSOMObQiRmYM10be3ymN1PDA+M/Lnq2XOICpMWizwo9cVfreqn0jWXg4D4nraZn
ZBzZyKMe8KQcS8mt+9JbhbYewNCG/VMT+E5JnlbVJEfd8iQvaHpncqPHTtSH2it1+jCJtP+UZ21e
n2F6pA9BaoHF0lNSJqZD2RZB8xlVQUkThETk4DqwaVw/V0XHs24yOyx/eMSXepf56PviG/c5N3eS
aIpfD1baZJJUBOr4n8ZYljoipLuu5JfBz8YQGFyzLnhl6RfEM5Q4Vtsb+PfGvXEr2r6nxk2ZsVNY
vMkxK1SeboM8hZZM69HnjcGmzx2nnSjhgLtEx99msE/y3dS0kL6CirGwUXOU3Cwym5qLkgorXUsH
1GZhu3X1yP5bEH6SNFVyQrqPqALxnGJAxcJSZ2FPVsNZDg9lfJ5i0k4vJp427cuY5LpNIwfEQOys
k0foe+14bHzQi07nxfmV3WqWGzpjeXciKWlCl1PmNXE8yvCYCcPm34St1gaJW6PYTdgZaOzBD8qr
l4tupOH1HVHnEbeTz/y6mntjf4pHN482uiqXWz/srO6OrQlPwQ4p0+3mdEZgAWBs5sZNthmfnV9v
ZOaOurkw8HL6L8Saifluaaoi3Y9uUVqnJtJLeB4KanBfZZkXP9pqBopY2Zkv7pusSikBj0FhOcAa
mqUJLjgJ8lfwUW5wRv4OsZ+DbeUISDrPYLP2ynnj0Zedd0q5S8lVLV51jJ0ys/cCQSINKi2sKDtr
w0KYTy/ftJx9Yn9Hv/T6p87L1vc/dJR93i7K3teZkPbXKQbEfOlYgdbHdhTcKgCdfHfIhzwZ0SqL
BJLGT70jsnZuWLz4yv48q0mSMJ8Q5QAbQF4QqeSWF1FRNYjEkbvVF3EH6fSsyEaSAti0tsRAVL5K
PsC6bfJ95E7Ai0mwme7stJDIs+qw43y6ZqvfOY6JuDtApXwNoDmJ2wPxqm54NCMTMl1Y4zACibUb
z8i8JfOsJ1jymKLlA1RLpWO8LfT4w3SEu9yzfxXmfMSUM20HcsPkCTlHBCJi7L2jdjHdQddkQF45
GC/7+4Wc5/zbaLzcOUI2zlI+03W+ZUVX6WSTl0Mz31WCb3XWoDhQEGsxfz/QVYRdiS6L6z5vCk+0
56HbIZzYuLpF0UDsMuBjIjeAhOCHXUBUfiIncg4JbMyb+XqK8Irj3rAidGwATMDJ3ophGqfLYD2w
obxQcBnukKbO00WDpoOw3j5dU0XI0rSCy6xcEK0WY8XzmaB2D/twxp22r61o9jZDsaykX11Cab5B
Js6/M+BbzO+Lt7iEHsjMsfa8ktDJ/VzKjzUBkxTjFQEAL38cqKUvDy+jbBmIkLlwNEjIh2I2Krx4
GXeKCXA5RSnt9W2OeCG5a7oecDSRmcp8FL0rgx2sZjVeL/NQ2nc0U9FdlfR/vMtWFvx9zCBqbtCE
ptRjp12XFIzSLO6T3iKDe57iu2SESPClUUNU35im4n/bOq7bG9IWi5jNt+cX6QmBYxylmznqeT4v
g5/G8cTSh1CKH+lNx4v58mupusl6WFjVWVJLL6EojUa7hXoRlt2lsxB3d/UyXVW/Fr4qiUvz6WWY
ZFPKEjyHMtAkTvfNOqDnUsQZJhlJzM24IaRA1+M7xxl37af8szmihUGmKeY7KqwcaSKKrK+PM82k
nG5UaiYIcYr8k+BcFZ4DAx3QAMCbyU+9nXngr5ewTWGI2pbbPxkTptnR0oXrntDkTkQ1lSbwt5IO
b3Rv+c34WS6pIjFtsrz0FPrCV0craxi7k5kH8dHh3RL4MrpQE8dllvjs3zaoty+X/+9pre6bUy/f
ijMn+x6fVhJ+zLcMOnsgrwwBpj70jWEiMCKI9a4eyFTfOSlJ9F90TnDgoViKOb+fRCWibZB1TvpN
VIZT+WYqK8vJ1w56EkI+KhxoPLAZ6wsVaR56/mv9iiLpPS8J6UrIlaZ46i+XYuBVi0XOvJd3dpPc
T7p0+pNjjBmu0MM52WMnZStvmEImfQx8i7fq79/9LUWIqjVsDXpnlMtpUoH4eP1ElSG43Jms+YDD
lvW1LKl5nhu92PrkBwo9x5gxPgC6Umc74ftkydBycut4s7R02t9pEvz2JKik+1hW2Ojj7kiSN9X0
aJRJn3XIyqAv2O0nz4M9srEggqcHO2Bfc8grJfIztCwWst4iRJnz9/vx9g2nXk7XFHO+A5AREI33
pr4WGK+j9ja55zHZNALWRZJFZyXZR1svLFS371kdA47AMZNSJHsttjnvN8uJS74PmoaguA+WXi4n
v5+5kzWPLDjjxQBsR8Zc+iGt81kjwvYI1NKVmQjxdgl0faiquP3aZGmRvVfKW+/ZP2MWxxEWVcws
NB9B3jFo18b8v7UNUt2E41Sb5ZCHPVp83mvXOzYyHYp79K++s60KFukrxE6Tv63E4MiLKayKsy4q
YkDef7+/6+v05mLgccB5pI3BAStcJ5h/u5gwDUbyEJP5UOjGIkvPK+GU7XB2uwdXes61RdQqRyhg
5cupYEA19yzEIyHzf7+MNwVitCg0UpCCUP2hTgzp5811jF1swjrrg4OuG+unnUazhQqrq28Qq7TY
ARZrXI4hEbbNjUcrZ5g3bt4SebkZkrkyFyrIWO5SCuwKmgQ47F1kYZ6h19wxLwtRrJsYabzrMSS6
8Cp1aiGvBxAUzUMdubCUdw7DfrlOlq7vntjVNN070dDMy69uNQVRbEXMZXQoUKBQzXozshtDqViU
EUE0Mi1Q3Nu6K2Fy+7O49yOyzc65cHL9EHjhCub0wiqe56AOAnQjpf+psIfBg6/rlwXgZTlxUHRQ
a29LDx/osO1LkmIJWWzqaCKqolVIncgPIa5TO/kV+vCRZuLgq/Gpo7KaQM1WteaIotpV0FgV5yz0
5sFv2XCKKfrRtf5wQAZ3jeqy3i9JS33dL+/nwnxGvgbyhk3xlp0KsYCG3EwVXDtt+1gZilprty8N
HNLkckJeils2PSD6SneDDjLexGS+Vb11N3Yc48rlXEtEwkph+aiz5A6xX3zlAYrZg4kZN12IQQGQ
GgM5SA7ajHPMAb9o1EnY6HP3uO3u0zRqjlM7+ucp+9Bt0JAFDHcanWNcTneT8s9MPZ2RzfI17PQn
2PgzRpN52QPlvXf86QrYNhEhrlEcvEOxkSGBLbaPayJ3QvkcONHoHHVG8XdHhkJ2W6Usut9tKNLi
Og9zeP0vp0sni2P1UJOAMDTlIVzC4NTM1dUcRbdR458yz7rym/wms2M4qZ7VH7tueRqH8iKcSecp
kvhZzMk3SWTeXS+r+RgMfrHzhCYHakwwoXkjIvUFbzUfR57apD6iUKeJ4tpQosvbfBoeLFPcVnn7
w1uQcGY9UVxA/j4MOQnVDrWSUOcXiZedx7q/JelFnofVeO46M3GIk/iee/1x7oetqkRzQHkLaB5Z
G2eI68LyI2xO0W02L19DK3yYUc5edCgajm1mYnBQrvcJP+5zrMtzZObxnsCBae9Wwac4kT8hhcu9
yccfWTZ8dL2R0EnQjZt51j/d1NyF0cIDqeI7z9TnJMDu86pNH7qCs7u1fI4U0T5dh7elL4mTCIxL
MlU/qT1F/6I6kuFYwQvt8f6z90KvHB9tQYBZYP/wQne65LiIGlQQWVUpfZWN5lD7grUdr42QKSYv
5c27mpbiUUbRN+E7z6bq7vrSe4Ap8HnBW8AZtExbe19gN9RuMx1mkvtsayaIAg8y84wm6OupTHu8
1nM0oC0bJYbhIyHQhkMY9BPU8VWh0ktY9IQxzW2wRDfVkKbsbRdV4Au2ZHPt0gGYdwXA2xNqWNKl
LQjRPzrlWkQHZ4EqNKfxRg+HzlPqayRqcVVn2GW3MbHd6TuTMRbuV1NVHAICSRIaDr+qe3Qt3yxR
7AlxmYPIPxcF7o0rABg94dbRaOe3CJfwrtB+cElIaTi5kU0Yqf6aMA9Vnzwgl6RB+713A1gdwGSb
OwjJRDH35EzwIBjOTp0GONC6wNklqafb06DNjU84gX9OEHwGMxFNIPe9n+2WBOsyuZ6CFn+zBqso
rwNobOmm14mNrHJwhsdgagjC2IQFestj5VfVx0XaIZlITTJ2l547fczmPvuCPEsi9RWsFo/sgrWz
5Wgb6UsV5ssFiFvuIvLyydlOdi5pCTtVNJ2axNBXp74kHpQGv7ENi36Id6jb+Dq5zanzGORcoFAo
R3eJH6vxEANLTzecUN2GN4YTK9YnG/FnVxgkHVauDxl0RI+YBV+GwSfqjujNJ0VnmDWIde4Mk8jE
G4HCodmOY227h6wFLpJiMVd7jU/EIQJmHseD7m1yat26tKIzQh7IlzNti1faqkSwzVWOmh2nhBIP
uWtzSNWwljlYkkBNl7yfFso5c5x/j91aXJPYvFS3A2oxd+/bGPbYMFfjWVik1Z2T5KBMem/wOa6a
mnxOuHbRj5JGdL6jBQkQxeJ3ccDZiqKFUyJGOoZhtlZhOhMXHDsEZSZGVDSc1R4y4Sv2jGzUGtLx
+kvIawPL3VpGygDftzdLWAX9E7somCWQf4l9RAj503MRe+8r9PvyTA0CPY5fhupGRpBvm2gMNemn
YKvRmCNaPKPbr28tMQjaEoQsY7aq40kfUtUgUE8XN06uWiR5Oy+e8Zna2EM+EpSYAbJ2x+Vdhu3r
EjanNHQbNCt/EX3sgLX/9SZLRZ0sKZoER2gMWfh5sdBZis3AtDVs1tRopo60774Yt41DhHFBra5e
DmyFyG3r3BDUSizB33dcb0VhMbTKiJcoQvpDezN5e8gSNbVhLPzF8aWcVy05h5mXfXQuUCNfxUHD
I3S6WmXf02aBbdkbZfqftBKkuXSpB1M1eOei1t38P9tR7hQiF9hTTM7gLkNQbG/ulLUUwnHK4jiU
Sa6+j1CRhx99rtfqTg1TBw4DdYath4rcvk09xOWnFC9kc1k3FYHYssMjeoYLgQsnSJOX6Z3re713
X69vbW0jl6JPEa/iwdfX50yOjUcyK492nfjyg4pWGRNeaULtWSqDjrEBaUB+CBYvKEiVL1Uc3fVh
Yi8XUTCjKH/nhv06/vxzw9g3Jx5QKsd1YJahu3zbcO+acKqTGlNUTzzLdK+REEVbu40zb18QZoH/
i6Ybp/WMhQ0ZcmY17jGXJY9XdLE33ccttSMkMWOUAQsphoiqP/U//xRIh0NeNuDZ2uBmo2aYiaTC
Ax6ES3YJH9vpdqnKJEKasaqJ3gsn/ryvFuxhMQuhPnj4rNJ9UxOLsh8gvGOiLmVWXo8OmXU7YKNC
Uh4NlfuQzfEUvFMagQ/w6l2KQ4QBHCoQX7N2cnKlD/XqaGMk6VBeXqbHRXXI9N0O5/qRcon1aMuB
F6qPK+acXvs5huiuENk1m1R+x8baSyIiqo7yatQwP9jA5WF92/ReiGq8qdQVhLaOeBJuXlZv/RkG
FNknY9iQ0hOb6qz/VV0NWNyC04ir+XmRbiafSHT2vX2L2/3upVTYmo5T68vcV2iHzzNEkpNQ4S/B
cp+iKFv2/DKTeATt9kuLemU883XM5ZVjSnHUBf1R7lsrocqtyIBXZyX3SR4a1fHAKHHyO37a1fOT
K209+RuRlXgnqQKSvXLoJ4TvF9HcU2coZkXtcqEcBOReZKr84gCB7K/gqPJ3dBrjLiXqFMHiU2/H
WCXQKHGmUo0uzKc0HmN9UdupJMHHiei1rP6RfLe0E4Vapg5KwC8fowqfy3uZ/oWg6g/kHMcaJ502
omFh0xaXX5SHxuBmyWrySRKSOOUByyIP7GVNaboxx0uU/ipA48Dry/1LmahVqIyf6U9yXWMb9PJL
6qp13YPvMd+JXwXRCkeJOmPfk+CYXPKoJh3y1yebrhMExuY+GdbVpv/VKnqpWr+8riPybQoMnODk
OXGIHcbSxfILu6DypGCCTirivEZAAXe0cw2rm65yLs3xppzWU1ks6oAfhwvB1USSZh83Or9ja0rC
HXOGlgwzXZdlvA19NU83Vab67g5bt/i/nJ3XbtxMtraviADJYjztHJRlyZJOCIfPzEWyyGK6+v9h
9+DfY30bNrAPRgPM2FY3WWGtd72BhOAOEum2HiaCRzE+qpbFbNcgVxs8BCwauBgjGvtXadXF9FKY
6Ag38GK0d/SilOWBCBjoDs8eXqeZuzxVuGRV4X+tXYTFKzJl0nGVkP1FA03QIWVVh6ILf3XhoVPD
oC5otyLoC4QJflyCtld5w0vMm6gi6/PSeAe6qtv365PqHcLC91GSz7iclv0y9GGQ+Z4aQnTfE2xL
3hyCpfWp6CxBDzvPV7CGf0tiq0fAZUhNC0KTLhjqLMGH9uFiCPgKgTOhCQpGW8xPjeerFlVoWg5b
6dkAxuBHoTyYJeE1RyZLLVMo1Elts6VYZ1e3HjLOR78u63e4kvVBwHtJHq6rBV2PH9wB6tU/4Gun
6r6DPBftEWFG/bMsBvQBjhGMC6pfZIIhasR3Oc+Ecyu2v+Hz2XvDtIyfMiM3MLdVnr7G2C9wY9bm
IFGGRV50IPAXi4toGHzzaAlDy5Pfe+QwxUOp3C3TuyHdSxCobP2fE7K3BW/Pc1vylsgdpryu7di3
v0C+YU/gN8spPkqVsxta1I/e3rycHn6klg1yXcMMVfnyuK3y5ZMsirmyNVlXzmtpuS1DkMh64EqF
puWDe05fBslaeoyLmA5wjS8fDOQuj4sXD+f2+NGihPTURpCNNnyH0Uz2KqvEdX5ZBKZna6B6Kt9A
oqsYvCKAMxKE3bEE6GedXA5bJveFy3OFJCcDRZl4fXhOyg2/TrFtHDkboNTtKwd99DqM+2X2M5Z+
Qgc3J3hT9E063fq5y2GlplpEd/Y8jv7jMDLWOieeowS1FLdlss5EWI0fANvwZ1YttYD6Wl7OLF+5
nqKDBhYYVmLwOHG8kDzGOwK3XcG9SNX6eh2Q5Zf5a6q1FdwycKl+TI1nY3kNPuDyxwO9iSKU1Ae7
spbVOtgKZKx2CKDS6xzNV3Lw2A7uCbxaoAKsrbzFgs9q2yldh0XHyRojmCtpIuBa3fi5MgKacd2M
e04Kr6WKTid5rvFzqA7h1M0FB4efNC4NFRmbqrF7GlI4iWpzPXOIbF+OQFfwNq6z+Mj3IvPWpW1B
i+b4U7V3uQo+wFun+lgVOpx/wgwqrRFPBCcaDzrwOxOvD42kkpjssoFJyIRmNUIjGvY59n02srFx
VpsKg3lnbc3AOwQa+pM4dMhZ0f47EJT6VV7Lsr9B6mqle+GwF84T+dbAmtPISrXsLNNH28Esjhz2
hqyRlZWZNbMqA53p3qRCTgha4q2U60goIb8SVJ6CLJiVeicWA26GhbEBONDA4lmmUThnRAb9x1pj
nMqKz/q6XyXM6rDk8uJl06JvreFHYZ2EnPFyGnip5JpkHV+uSX6AyaOmjiZZ2t8DQoEXzSpn/PgI
Yiaqr2lquHo/G6JkGw0+Wq14U6CW8h+LVjuRvBtlB3PALJO5emAI2PhPkIGXdxHNy12WWwEXXlNJ
kJQd8nSK/JVd+nnwyzeHYS7Woiua6Tm7nKyJBUi5Tnxd0mnT+c5EYTesBLEbL9eqHVucO9cy5VpC
uJfj/jqPHsx6+fQc5OZdNE9d/4jvdJHtysbNnaeea9PZY1Cm/uJ4+C8cFyNIfGM9hgUgCAAnn0DO
TCJudCq3OJM1WDClTGwOqetQ0ItlmC+0FgtxCfMVn9IgquFxUExZ+p+B+MPxsZpRm68cpHE/hqb0
rD0GHtznsnc4xvIOZ57XHjow/JjrLIeMZy43pw6TAM8aZUZnTfJKRpR2wlq0Rcuv/3MP8PtIhFaO
jonK36SkXDQG4acWBUWk41Xch9Q+VmJAiXCKx6THSWGfmh3dHQmryjr4pRbOUS6OR4c//37r9x5p
+QAubEyXCUIINcX//IhhxJYRD3kk49phAuMnEeFJ7hhRhNeGw88WejAXik4QsRHnDVbeJm54X2MX
kj9e2MUnhmWMuXWNM9rfxhufJwp8PAZFjAJgOmJi635qkaJIUSoS33RCf8CL6COK6nOQY9i4N2kd
qufOqOOj0UfZsOFSBiMqXTO7u6KotBXs42h2yhMxJnK8gUo/WlvCAGfrEEAQne8Ut4d5mvKK6ur6
rv/8fC+hBv/dUiGHYQSH2pVGlirgc2M8TmMwEOSRnEXsFgX8TSM2V+gDKWjLwrSGnaoLX9zVA+fP
0bUQs+F0gBKYXr4q2p/X+24xCESXTSLjqcwr5T4YAXA/9nwLwmGQ62g8X2/5tCOcnilUB1ybGkGn
9oibeG65A7H4bFTCPbcinZ11V85pdg/xzPBJpF8e7QwnxjvBzPS///kR/D6pYIWFyINDwZsMwbdp
yX/vnOwyDbQTKPec2SX7E0efQm4te0EBV+jEWHS6N7Cvi+vRavd//t3/Wj6LxIXwMZ48/83A7/ff
rUHjm1n5BmyTyhl+dakquvsijLHDwZC31JD485FNlcapIzcJ8dKoOxDWpu5f1Mn/nsT62DDzCEI8
bNj0n7GINHcMO8ohk7DbPfuO6VUyHLtBF9V9M0xkHzumaOJvV+5Bwx/x9nblULsK5sv/F2iEAA5x
YWOys0Agfn8wqoKYR52R7dNAsJIwck3qXT1Iccu8SfVrExJUW4PGFxGZzNQpjPq9a+kfoRw46hih
+fFKVJgDVMl/ORftT9hIyGYRDDRha7qCSd7nER4Mp8UoJ7XIvF74YblhcjKj1i8VLnUj3D1RzU16
msawW6KmtQaciAorOKJPIjzk2lDONsj3Hdc2LlX4JLrnuom4/7xZKVxk0BOFNcamWG/8gnGTq63N
PqEu//Ma/HzEB77gWTP0tiEhgER9etSALqUtSL89OZZckDo31MuwPVNhuk1tfPHWIsHM4L5TjdcT
nedS1/z5E3wae4PALyFCaJQXjR7H6WeeusosUxlFJY86U37wYhqT7GAwztP4Ms0DhzzeDGH/JJ0c
v2fajIbhbcqwy8GDoLbsn2kai9eW9tI7FVaTBm8lKcuYrWSDBT8MgzNrIJs0TGdznw/tEjBdTD4x
4Y7Pv33FL5paJJOz/vMX+11VsHwv9MGUWGxypt8IY39fxRJ2lSdwzjo2jmB5uGlHMKxXDso7tcoz
hpeoD8mZ//MvFb8DsBxooO0eTXLoQ9vh93/6rSI26aWwQ8YFZeH8hY2/lN5wVtkoWUKERsMwNtoA
lLXTyagnHhQXd+2dXZLgDB5sPhYcwOi3V7nrJAzmxtISZ6evQWuS3Ke6rXRqLSOOvkt3acSc4dHS
PRvOSbtmrxs9bcNI1f5G4lxZ7ebKMZjxaTsodtcb8godTOFIf3ohMPAw2EV/fhD/C+iLVQ6bFLAQ
WOxfoC81I34Hpiz2ue4kHhPzwv5J2sG8l1QwMKmDIWjJ2QW8gGG9EL3C3rMfSjfsoyercqip/vyJ
Pk3FF0QV1BIU2lqis/593mPjhrObTpr9pHw/34ZZQC9Pfzs/4nevk1XUzMye0MfFNwV0QzD0C9dP
UPIWWLWaFS42kVsWu6IMpmTFeMygc1ftclvng6AJJTxuO2KT5B8pz2l6sMsycdljV6zjYBTmoXZG
j/zuvPNJsjLLSu1bbKB2itBw+Rfl0qdIDNY/qlRk2PjrQ+3Bb34BLf+LbxGLLHHcLBqPenGe+DYY
blS/G3ZPHQaWkwBgeJVxLHXlVdspmc1g13ZpuwWLwxWlT0ghwJRuyvYJDLVyb2q73wAnieFMJHjh
3BqRxFvnz6/o842MLuBSzSPnh9+Druv3j+xjQ03RksfQGCcIcqHUFHSZFzZYbJGOTfdlSjIcig6a
UDnnyQPRTAyM/vwhUB7wa/67LFuwdx9cjk/AiO9fTy73nYaTwzKP+KFC27a8OAw3yYRemlcKDP6k
uB68t1ZK5oTkSADEn8bLcVZDTHQOrSha+z6bgRghJV4g8DrtQ06cLlh2QWry00ixefNW4EEwG6Hu
S2qdSpIqcYvMNgmhGCx/NrOw1ELrq7lipam9ZodIwg+hqNNun651nVI1d4YKM36DzGPPPFI4EPFI
W4mXZtV09YMIDc9+Zsn4xj5L7Lz6QWs4PPAQtP0QTaaKttfPSZ3Fb42DLh5fLOiQ0a4V5Rg/w14F
xBGiNr+OjkcakmaMVJ1LO3X0yzS6RosJ2vIV4hbK6AtZGjL7ZeYUmEyfPKd0TwKR3cBA3sRYx8vj
1n1QzmgU34qBXCW0hkmLHVqbEcR5YZ3FLiyTp9pLYtLMe+I7H5jCWfs6VS0uMrIs/Wpn5v2c37bM
gY01AXGSizyCr1LtO89lU14HW3aVK/u+1kzAtlkfzWof5m5igRVGo/nAsrIVZP5M2/fKS/nWcZzO
MGhJf6BtuXZ+1miE7hsB8Vwj1NOMbVcO6+aGAwvpYQUGMQEqpGLiy6Zuyt+7XuNTO7AaDBkb7nbA
78d74/ZpLMKoGUXcZ34c4zVKIpT7FkosB3Zz2vEhgyinyzIul1OAfFJtO9NNpx18WSRZkRUTSSGH
iW2s8Daw769/1w4qt38iUJcCAZoE64+GiddXdC4L5foqlzAi53Atq0dMr4YXYJRIvYUVZsi70uoa
z9yKKO6qY07udH2oLk+tNDw+nIWdW/ZrQNBp7PNgTuyt1Xpl9quLSa9hbfLtN9oJ+ZNNE8dVu56h
jhf13oS28EQuZJFufQeU5DbBwjCCE2Nn4X4OSwd3WIgu+bmFc0bweuDp9hnLJ3P6wsRUju8DXg3u
Gtou5JWyIYdOmlkknqOiHY3jMss/yrYJH0eiH/A2vr7oeIQpvDMCmMgHEbH+cLWTzHNvlGI2fysy
X4lXkavcD7a8MJ3cJmEr9DHv+jCErV5PTfbLIw7dfZPWaA9HYgc9eZuYnu5gmkOt4g9JnC5PaaN7
/z5O0ghUWQLXbCyf6NCtTRqRfWAFjOoQwWdo9qgPjCxdpTKc9kaQSJDKcUzVgUYj7p9VpXi8nt+z
AjyjHXwFXJ4j+XALiC4H87IXC5ZaBHm7xXxolTD/7Z9mPlPZUTc2ABOEluf8/SQZsABqHZbQV8BP
toJwguyvKaQXguinc3JBKLhPIRh6SHF/P67j0K2DdHDEEYPW8DuNXEZjmvndAfsjfw3LC6aD8Hp+
to3bmEfp9+NbJqQqoFPJXu8AiQdrjzAnXfQPMLyqmOX1Irm/x83YjIvonGK/PE2CffMkjS7Knwws
RJv1XCMT3GMWPfX3otRFs4EkP+Po2VvhDwc3NX8vVNcm7zPCQaYOKCqkt6qGrocb0WBsvPGk50wb
U4dWtDbyAi5XA8LrCUxYy9a8S5LUIzQ9aoL8qSAIG7MslrM81sy4pptitEfvVE/EgayXyn4FnSRt
1iCp8DpQDnh3WO3V3l861ouv+m9PPLSA8ZCTLmI5eoZP7XKABXc+UW0drw+XHdjYKwwnfzBVJSG7
Q+rzvckLjIZhagQvdZnET5FAI7XKQKFJhIuoVxB11MYehRvMlKqvuNer5X/oUog1D1U/+3pLiGaI
819ZEAwG20WuFFyp7EaQPg/RZkIQfWodv3DTtQZVsNbl0A/VbZz0yfCUGU7/5FW+6FY+cw61YYV2
z3HfB1DtXI10g/hgQRfg6Mc+asJvXY5Y/mj3k7sblSmB1SX2aysDhBllaVIx+cjMIeq27NryiycT
aGbQ1Ge1UhP5cZsxcZvbIeL4OAXIMtZQnZdqGC2zWkfzGOkNvCanojvJ++9BEeqjr2r18eeq4TOQ
sQScweWwIA5TUFBk/r4XyngZynq9e6wwxH3HdyIfGCpYkPvqSGTz3uISiHCCGLv2259/8785VEgW
cZEhEMWBXQF/+lPZxCcawxJL2pNupupmwODeeajnxoeMbwyTyFZ2XwQs0WSS+gAHpNNv1qRiYe9C
tD72s18SJXq46syQPgLnrsosfA9dY+hfHTtxvBdhds64Yyub97oYJB7b4zC3B+w4cgtdWwNwTWYI
eMV1rtpbvdI3o+8t5mc4yKMNpPBeoIrroNYZ8BVdNyoqwrMGNH9bVObmtjXsfNpxhGXmOp6ypv9R
FdJrTl5gkIldBQtPvvRDUrPh8kMm9ci+4N6L5UtEzitenSxNuUoTU04/u9rEaJn+dTKClVuTKrVm
AmKI43UcxDSQDsNvXGat11u+HQVNSKM82ra2jKpfBhVV9i1I/QntFpIuRuGDyTTIc+tm3lIBqJSy
L62atcklUW68efanfYKihe9ZaORIWKzOTXXAljGV2zxuLHvX87nMYzxmBh5otpGfgrGejN11pA5f
uw/Pqe/PPT6gF2mSkTCT2ldGGSVrTLhz/mkR1x3xjy1V6isDSmLjFniL8bDloaEPkJcBXJhZbJ8j
VCJylVV24WxtQRbeOsBSEwOJCivSbd9ajXOTuqqkiJ2wDUY8ZRQHfDpbxYQFyvq69GVnIx9F93Bs
XA96HRK+Ypf7RpMcSVA1qs11fGWFnL4bvOOKx7DMyg6bCE9Up5rZ8oKxp9Mj6LDMDhTIWEZUuEnE
N5i8Z/kpb7tQ7M0AmOtsz0FZ36ELT51DYabZyzRYWEX5Fz7+4OoZhZwaRqxMonaQt5U9yuIjxckr
fc5qtxQrDDer4J7apv9LX/9JKLL09UQ8o09g76AM+BeawCGHdaAZ9qcoliI4YYLSPLpm7H8xLipP
o3aG9ICZdWG8d4GELEfm3DTyTmoUdd4w0R9mNfqnDZMdS+88DAeSWxgsLE6KWZxXpKPy8sEcp+qB
KiDoj9epS22b/bTGEd/dRJn0HklgdXdtYFflvuLXvUS6AZ1W+Bcbz38+Vy7X9/9cNpd+GTZ4CERt
B4tZwoJd/VcDmdkULwNayL3M8a07MXMD2yvtjPlSUlVjdcykUY7/4U3gubjMVC7z+p5ihaldg0h/
NdQtIEaJY6ze0hWM3rrCpeDQjo3H2vEJmmPmXoX5UZZ4be8Mbmm6oQuGHzedTz8ApbCcj3XOwOFn
xcPv/zJGuPg0/c/35NXCsEIggfbchg9GftXv31PZg8BvPLJOg4HO6zh3eV3twW2gJjZFlX8dA/a9
uzLxpuyOw1Sqngrenm9VTTZSSkyNCnADv5B42Lj6pkR1SwC6kLnetZMRn+ByBPO2xpyLyyl00w/I
qBRlQ10B5PYXjpK6gKgt9omoulxmd8F+Zn++XcfdsoeLf4t9KT9nE2bLvVf22RcmnqKCHz/VFTzt
Di3ftk7GtsPWU+sPo0im6Cfby5/fyEzu2nu8QivjL93yJ5iBVUKIBraaAiCdUZz52fEN38kYOozK
Dl0k0BcMBmznG2Kk3RTKBMXxua69MNokTSu6D2LC0oEx61QXdxMD8eLLqOwp+9YoXQY4YjCFV6tr
K52opno1YlbMXi/13V/eOgytf13Z4H6Q2kyPo4/giwur67/Wd9uNE8/JiI8xrWMxrZvSqnoL+pBZ
5JhpLvKGJ6+zIK2VIlwK8mvvNWQ+vcUSBw7XPqPE2lz7/cEWyfjSZ3Y0vCipaSiNGFror3pW9Akl
VOPvuT+mnG9hHTw7wmoa7oFGvOcQswN+3zJexM2iz48giBpp/QULziPTip7HrFfdXZVbNHzVZdQX
9k79kWL4jxdtUuca/7blsyReSAeA+pvWgf/QOszY7DqHBvm++4b8xrlrzTn2n64fKwW76J9y7Kfr
Td1QVW6DBGku7iAhU6ZhIMnu0YgqeGGtvwjaHHr6/imCfaG2+EvxaXDIwhXCjzxh/MrmeXK3Dj/T
Z3g6qMOvHyfPiRl58bqYB1fkJT0M/ozLE712vGQJwEmadMIDiAx8l/a544+HOXaaEK8xMJjqFZxn
zJ98LEr7synxVliiDDBF+AXgvygNLxI2v7H9AY8tvvCuNTsCZ00dOPJXniz77frKZuXQvCkXJgLC
J/bdwmnqwlOY4ZV46nsjGr6UzRi9XJHu0uXC3EhEv/Z90nDNbYlIGUFsZAoV4RVANsBuuDfT4sPs
Sjhr2Bdn1eJ0+g9OLr58sJjUOjvXNN4gaIfh8Spmaxx26osZJrwsTl68SV2ymmEyXsbI1zbuir67
CefOrk0d07jlsI9gk3UXuOIK/gwGHTxlTscUMaEE+9nlZl/uQzH04uBJ1PdEnlBX4eznNzAUBCyC
Ixqbtvne2SyPJzwDwumAIZmP6hX+8P8Ho0qZTOS9553Zv14hgJ6NMe2GaiRXYHWFLzI5xu7OTzF7
f45VFyA1w+sVDpjTVMyEizrJvDc7G0A0rriOyMJ+whSCeuNYRN0iuR84T33P/lrAST5aMqu33mzb
z0XgNMyYcGwc/dqmdXH8XVbhQtV1Dsyn6C4fEAapMhT/xLaBpTxDhO1QGwvVuvZpEIW7lbmRnMt0
qm9o7eZ1Z8e8mtzBxKHGoKAr3A6dE+FqD+DoAXYwbhsf4RrF2yJU0Z2b+v/M9A67MiB/DLupp7wf
nO9VZtAANm3wPMejRlMQjieKo+icxKN5aywZ7TDmHBKPSWVBazLfMaZOdk3r68e6nYa1aU4TMl18
S/UaboZ/y2GpNjqqDth86O3IP4ZLXoqhTqhNpNMz3jxhXCQfbVbOJz9VEKOswt7KyVG3VjInpLR4
tfOGD59JZOw4rEts29Zmg9EoDj7JbT00oJJNRxiGGJ19ZrGVKREH+arJSjm6TfMlh1wDnRYS7gbK
YXaGzTGdK/g9DA3a6E7hV7KfZFRuuK6cLS6i9k4BuRDZY+qPoSMZvTWn4DFqjOzNQd1wdJjbxyv4
lXodTXA2tdCkXBGCcN8qI8/BluG9tcZ4yvHv2iYzMTuQZIZNo0Ro7pjhmwdTYRM9h1MhNszP7Q29
ofODQ9i1VgpFy8mwM73jLmkfjc5OjqHgrjCL0dzAWvnalFV8HyQ1TY5Ay8hxe1MZ6UM56/pcMO/f
RtkEodFPnfl56me5MydGFJuk8kB4wNr0VukIMU4qXkx0BmsonOkOskH8fR7yYm0MVvGiq/EfMgFG
1FOMibNAfgPLNKfN4IPePteTSmgBIsyf/D4+uFYiFhiK04bn3DqbekkcUu3wMGcEdsRwCldIvmxS
7rMAzcco5r2eKrzG4TYSZTqNJdihnAOszx0VfbFKG8UW9knhroprAcw/BxAa0nCduJRluitwvkg5
3+bWQ1Em4Lb0c6IOSH79DwBbOJ1WGR7CyvhHCTM+tRl+UJHfTLfSaPqVbTjGR5U72QuDZowg+qa7
wWU3+5oZ2q9XOPPLsxPZJFqN+hsuZWIdiyrYSwaBGyRoeCp3ncb6xufkZWyA/Xltp4Zez1VkbvxA
+Y8VY7Rhk6Aveco05o0obXjyhR1uYz/Ap1zixP6PpYf455A6j1luRT/LzB8f3JqWFmhyfGPsJY21
8IZwW5FeUH/VZm5/jeYQhg6O696K9ZV98QliuGFwYZ+dzniKGIlso0QlmzpHLK8T/97wbVkdbHhV
JTWLYa4NsLh1qQxEojEmKHsiwkiFL4z8DqCk2TO9md/wLHJBekJzq3p/fgHYKM5eEUbsbk8dJn90
UPYYxU3tkSGXG3V4IK53iDaZuzAL6sz1s5UsCv5Pv+uaX2Xsx/d49Hoby2rUqYy9VydtxIOgIikq
mJ0O7IMtc6JhHeh8Xhd+NG0aMT0j0o7eHe5LXjZd45Rb7XOFEO4BD8Yeu5Mpfkgm88FpcrXWhVbH
bKgp49vOwuEFSKw1YvTUcg77dWHn7b4PqnRTT/3zlBfJo+i8f4J+GhfXzvDoRu50EIzVD5HO0wTT
Rw7aPCvGj9yXu3bW7c2Qps7aJijym9dYs73q9NCvmUoUa3rb+AtZOJz2bqXSVTeU9mvjztZd3Jj9
C/Ee6iXkpn4qRVyIFckf1V3SezlxdbIluE7KPa5L8I/YBiji/HxfWyHmAx4iowCvtLWb9tPXMXeH
FUvSK9b15AZf7ATDsijCD3LmOKHKirOPMO7mr3NNu7EIfItt2FguKwrI600SzvNKp8FR2GHNUs1G
dXQYWu4CWQ/P2gtuA3D+owByfoB72d0z3s72HYb/Gxa3uHcZ1RB1gaVwb2MasJqV399kqRu+5ikK
v1C19itz9mRnZq74ofERPWLXXP3UrcbbrVEVxH57VDvlS7kmJim9g9XorD1jCnbUJh2mo2QkCQxF
8XgfCkp9p/xWKrO8yYgrI56VwKwbY1IO1mlIKBjdZ3uCjZjfEbmwGwkvvtMId5G2JuGtjJP4q9Op
EBI9T0T7mfmex3OzbsJk3rMbpo8863PiQGTub8nhGEyi3TSjy7Lwf5BSdZfi9PlO1oKAeztYauOp
KuzWlJfOutQa6YXjhiQpwRzYWVlpfXNxaT3MkeFti8EGAbFjQyGsDnRL4JBVEPbi+sYigk30fS6K
7q2ZiBwrCj+ctown0nhfTznphCP5ctDZg21V64OMKmcfUc18NZlfupi7bIup9NdDMNKJWHW4lpbL
BFpysHNN1o/cju0BU5hpA3Re3eTUoistYtQnRGXsuHSKXSWKXVgSdOUkWD6M7kwd3Vng8F6b7XlO
dwZqgS8Wcr1uFdEp32FhDY1k1j0trNn4mEmX477U3bvbar3XvtMe4QqHWzLPBSwEJNJ5Ur+PHDFM
SKZ5k7pel6+9zm1PVjl+oODxbqkp7qaBc2GKB2MHz+ZYJxYyhsandKb8XKM2bA8dbh/f6GQQBE3Z
XURxtnaKgaQe25x2YWvmOxwVzQ0lgL8RXty+49tX3CGbNtcA+8VtRS7kHetSUfl0BBF1Hsw3/GI7
7jg7XeCjof0FhCz3gT/N+JLFRFbkLlD+JKwfbpyZX73SePXs/ENXWhw0JPglq1bVL7rIlpCtvieL
Dp7lN9JL5IFRW/Do5JX3Bfliitg0VzvZkJMUkwy4mpNquIcKBqt8DNIfUR27+zAiGCNKXaxwCLou
doEloyMXo7wjBW3E1mDRmYiS+ynRd0ihzdWE29gZLUJ7V0CiOAdFnD2FXW+Bu2hSb/JRhc8EM6jp
kPV9ems6sfPAv5Wf4PsKpJfeu4HJ0hKH1lFMeO7J6Aa1cDeknpm1jJSXRAIdldNb+wndzjbTTvpk
pV5zh86m3k5N857Cgd40DWB1hxJiXTeh+WCT/f7YVp5aGY3COxjm9gnhEPkDVEH4skvxwmEz32Zo
bVdtH79boOarsXXTjYNJhIccZNVCk8fYrV7sGSek7rSRbROVOxjamuR1pDc0XkC4AYDuriPxq1hB
RemPaVZTe2bB/Azfrfxhecp4l6XJF5BleIa4lX4RcHVJg6BGWmcWHYLso+GgcZ16i+op3WsEsB/h
2OS3g9v0N3OKjAWKnsQNw5n2TSGJp4I85IxrGNzmFqa7h4FwEKv9UCKertPoFlEEtR+d8ksDkHiL
QSNrJR8NRG1BieQ2d/FeiDKXe3g49Q7qaqPBadf20/vBneqPUQIlM3wv36SduBTb1A0k3qJKTwek
0IK94gfTegynHL+G3j57U1Kf5rnjBuuKW5de6hU7sPZkGkLiC+z43xuGcSsuYveuTzIc3Iy0/Qay
XLwbToKpb8dzgjFmhijL4wkT7CVMh+hbIhrLFLV4YfpPE4yTu5aqC5qxERy9IQhulEaFWwmbeV2p
5rNNPPyqTgsfR2WhznaBWxKwLPLrzPLOUyhJ3m7lDxO9x5MnHRMlkq2jDYqsaYNbZoxlGIjhiwXO
f8pMzD4jNbu7YPb7bWzUOeRgUxC9k7+p1E/A5Nr6HHOIyVVcy27T2R3vUPThS2n3DBhTnGgMth9R
LHlmbSFmwhafR7N+mHWQfcltH/YFnkJr2KN1AJidOLsx09M9+uj+xkyUs2dMXev3OXfmTWQ3XKI+
CQxlR7VXMyw4OUnVJE+5Lt0d0drNJi7b1yk1g71HLuhm6JKfdRN3L8VYZt8wKQmx7XRQUpSBvQZK
S0k2LI0t9F0AtinCOrz3td44PoGP44yX+3aGtHRKnGCC6ZoX8gtpRSGEtYv5UCuIwmHWQizNoexZ
tU+E06Mm0j28RuCTwgnPeLl4hCp2OW42ca+JPRuHjA+Ps24a7VWYh/LuSlEz0X6XD0M+N+auZopV
QmMCptsw0Ij7bRLhdr4d5kyEhxwbnZCWp7BSvFBT0a41PVLx5ToWNwG3mRoPY2ScU4GwdYV5Wxbs
MFNcFnybTJb5xYBq/2LZbYZpo6EM+dKMSyLgmAL2b+VoBvVrOUzGTdsT+wWrLg9go4QViIqaI9gL
gCfAASJ1qwbKzhweZ3z34n0qusS7B7QPxSnKYRkc/Swrfto8o61q+5qENuWm5jkWI8/syiiIWSn2
ntjEUt51ZQCLIA1yFF153eAFtpCYQI4geAExdRm0z1MlpFfthySNcT0dGeffG63m0+DOzs+rOtOP
R48GI8lG4163XYHJ2ChiyWSw6gXnecMMfRdfSC/c3t17OAcqOhP0uLzKCwhTBG2PdCWwmpqHLIvx
7To6Hy/w0XyxChoLnPXurwDJ6CYUcobC9uym51Z1Dl45sQw0ULs4hUHTe/dX2gSWtdAmisZGC8zk
42IO0WWecfYGnL+eianx1U1g1eN2jLC0cncmRk3yxW3Q2x8hkxEe3vop7BeSI3ha3eUVXd965/k8
oVWNYq5cjORAmoqL9hVgHHAuzczpWz+OVXa3yCbHc0pdM8OAJmMNP9HeAysy0qlt/ikTcCOCi92x
vRmpBY2DYAxPHqcxYvMTZgn/2pVfVGFQ6TLn0wOslCtx4M/zgcWu9XeaFN6etOFw74WLK/ln7qqy
6srQgIb/EaEyDMmt27goVE9WWY3MqkX0VaM/nMvg/1F2Xstxa+e2fpVd6x7eSBNh116+ADqwm0mk
KCrcoESKQgYmcnj686Ghcyy2XORxle21ZElsNDAxw/+P8Y2r3qTecM2S3jzHdlXNF2kS5zZVRWHI
46/GFltmFYWtS9mRom9GffyWfOxAvUDo4kT7AQZm8w71GrHt+bdwHRLMHRUVA8hAHAWvq/8NEt9+
LGI2FCdP4KxpSXFVlVmSXHVjih/PzZycnceKJVsZjrVAH/tInWah8xnsdEDbGUVZXo+TrnaPFX06
qJWhHjO8rcTB51YQ8gwIlqY03Psutxdun5IZzFQci+dFYX/i2wm7kdYhG0LNvDFOFNTm5C1fh7KS
WwDj3BCF4950IUKi48dxT16T0Wdh/yIjDgv3MFKN7mvZm11/zAlwTCjUIrz0+j7DS7k22spmMLBZ
B+EAEtTK88VeAAQPpJ0xKxNfVrA7Oqy60Ezmy9V2VHXNDxqMkuq5NiO1u1YLwh0JQjQyOvEOscrX
ZGaaIDuQZrfNtxSxWXmLgyXGpwoAhLJxXZvOt3QsFwzDjARvvzqMV+ft6sKVxZJ5S8hix7PuyD8F
CwpkgsbsaiE+kQIi28FKF7qLz8GBI4sRzSkV+SBcq1U2OYOAXiKTknIAPhoZ/pwBU3+MWPGiDb1E
ausrcWAK2Bhu0qaZksU4x6coPf2C/SoQX73b5iqxX7tfq7J9vWqELjz3MtX5imy9F68ZzChTv9El
mt/tarpbH5Yh0NzFvjz1ltEiNPLQdLYgrIiItPGChkdnV78avqmVYHCF8pjlkwfzELSEV0J9bL6m
McSZfTJQb0SfdkLCjAkTy4eYucTZaaf15RcykkmfYnrT1Ni12X+70Yj/FcT6iyEDoLTFPGkBORSG
TkUis+esGD1VDHNM7EOdwBrk97WUAdUNDYybhXjlnlAHuW1zJ1M74M6D5WbN9jqVE+xta9qRe2tE
RPN+zE8cV6tm83BUoQSXWwmVy9qD5k3x7saiYzyBUWBX6EG4Zb/gYaVbfjUhyGRsnxAdU53QoV8Z
H/L08Bd9Dn/ol0+L/oxJCODQOIcwzBHzoeuhlc3xU0RtsWtLRLyph1jKxXPcEPkWYdJbAH56hjT8
ehZzxQcrTMkpjVirzL861Lf0u9U+E63oTQVEG38qKyseQNdJnWfdypE7pIdTpB5Hen3imrKpmV+a
GdHkkad2E6V0HLtMEewUlr8xZYHl9EBXdHMml6IykqNZdZQxIkVSmcgtXal2ObZwe086Me7bMWwd
xWsVu8qu1+G/sgItF/kDAN6YAOwfet6Z8z0vTEuSR9NOSwxxLN1tEytTczeAH+PonSDMO5SQ6JvG
UxBTlk9lmNfJXinrnoOSrneLaxfbD1c7pXKB8SKkMuuPrpoP96kRxvl1BOmEXdJikl8N82nTaY+p
qsT2UxBV9H2HHCfAPbIzmzN2iOC82+MXGRVSZGVhXFYp76c/GQp5jGFtT/3W0l0S8ri58XzRncyc
bTuVzgbOTxcfQrFgNYYAF8plFaVTd9eBr/Uwpqjs7VEwz9t8UVvuSFJAxbK+C40riuUQktKeNixO
x52NMt3Dd0lRjdlgmWQXzbt1kpyvdmB4Hlw9gpOu8gl5J0P3l00YzSgG0kSbeW1ZqbTwY+N0PeqZ
BPS39FAb6LlfIKudP0Dhhh4KvmeEtYr8Vn6xhJNoDyzGOALXn0caF4sAINTA+VobUx9dSgX86R0t
D23eU6hbZP0nmNxqP8yzHk33MlTa8bBSBg0nlLTcE2BqBOxmoMzcmRP+V8TfoIHdtpuDT26thy1+
4zC8rnKn3VhxnAC41lxCP1fEsrQMDohNRrWS46ZpKcgYF6Dp8kXnR7AfbnlRoNHWjmoc0KpFQ6W3
V9DLeR5lVqfhBipwUjJGpv4zU4TjHn69sydv+vrvq/E2Shv0Lk6rj/knng1RtboO0ngbysFVjutE
m8Hw/zmiv5EbpUQfvI1yymiXuETY7acQAhKfnmemX5YcDBxv7ZVn6sSJGUxgjQ55NZCQBrWwxunj
Lubo5CTTyciwnR+d0O6Z6cqThW4VksylviCgQ7rvbOf6oL8UsjGW1/REde3tkhtqJzZ/OzFnFkVQ
icsCCbwaK4c6J67NtEUF+ZicjEeWMwCDnbj5+aWhxrXy0SnAaF+vUiLoy/yI9SVuy0FxgJbbrXUx
yZl1082YGY+9rIyR3oBe1tgDlh1U8JmTAEv0ytqjPD3zJTo1BzJAhzRAJF4Kp/vQnsDF4DvM7NrC
d2O0W+LGGNK5E1vcCZERd/pRyiBV94lUCMzz1unNoZjCq145TcuyFZzgDavKBisDad02UbYUJRZI
CaG3cfvQBxAASQHOWObe2Uf+IbdHuCaQDiz2J8GR/kx/0ZZUzLSkzFB5svmAHhwwQZiE40bUfrWa
+d2gLdLdcmQbu59sQxaN8VhEbK6EzDlTpYgfS/ynTsOm+GQaXM8xb1/nWaAHOhEGkW4CFUHk5wrz
3J2g1iWGIsuojysVeqQOA9oFgEG3Z8aXsG2QhN2VoYHgBVRghy4WoxPNbCiUF06X4GRfNwVYuKGO
pOg16g26/Dzc2ak7JxsFEne0VU4EbKTBSzQTqX7TLpz1Vr8o67pBO662RrGHPBLsjMRS0z007Qkt
SRmqzrGEJOvyRi8kC7zLNK5LSy0DIqSbrqx2alOkaOc7i7UjGxPOiSnynE9JLgOGdJWZBGNSke73
jXS64j4J2TmjfTAR8Ma4wsdt1qdLhOQUY9LY1rB/JEQYO3CPnQXs7HG1C5qwxkDNrGD3dVs7oYcH
+XKaRWQbLJPq2lcf8459wQo2LjSHQMBOQyGC+T6cG8IBrara62rDckuHji3HaC905Wp1GdpM8/vV
n1qd9hcOOz/chycqSEZ/kegV05WjD2ijm97zN/2hHiH9a3E3MbGgt/hDPdJVBLfE1tRTiCyBIqld
7dyP1iibS86w+giuvktLjxcvP2hQYV6UkXRKr27B06HCUzO40Eyiy9gVsxfksk0ucqMbuh0qwqxE
uWkopGm+PYTPTFkMYcNeLhs94MLdQx70+rCDt49Nj4IPLq0dzuSQSDHd5rTGwBBbJWdNYYzIREa6
9vw/vRWWn0JE69qTnSHr+7me4d+5ptcHMGw2aIfY/QkVB8giIDo7gIV1ZdIk1LvjKmBBydxYd24Y
EkC0Ci5Wd8Z6qnW1PJVIETVxPxWm8ZUjY6xu0hbdBGG+77sj/7BoY6bVSN3TTP4hXPDAr+9Y7XJU
Y4m1fplaZxUc82fTqvUd7i3ZAU8PRXEdR2hkLhN08M4xquxxuO5Vl1weBwvBwubKZrHtSvEgAY4W
oedWeDx2Nq0WDkhVq8yPGSdmSn6n042qSFrLNsXmb+mUj74ezfR8BlRW5SVEUrbvqq7V0SKATW3j
GRSPIV9CR1Voup92zv/RA2LQmAil6NQwXAip4tevbwHoqrZh6XZhZhp4/313bHr3Q4YM9a50wAkS
ABAO9pHtyfdIR4Hts9jpCCVbOYinoZcANP2UJPt4T0IHISJvX57+evwsl0e4yKKGx6RiwI4+G9ND
q2VD6jju0chjY8u2Ry0unUG3U89WOADtJk6oOHl0m4IKHo/hpiZlwvYyy2oxvtWBcK9CM3T1qzyu
5HhAYhVEh6Yg1yn06G8Z1pZuO2pTt5AANGjRLxApCDrzfDXrxmDuQoiK9sOUBugF3v5u5+5gXKt4
0JaixDLRGOe1CcPKEcHaWO7WYtGq5xrlEMBuolCr3PKCUtDK5mIU23IalO49Z/oyvH/XRgpWZZ47
UFAA6Yjqz25uJ6kV9mNCeRG2e0wiF0sUsTha2HySvSqq3ap3W91H69qbZg37haSRdXVbt9Y0vqO0
/8OwLEi31R3hQP9QHZOl7vV47BWC5zmwJXtkEUijVhIFGlpl2MKnq+8gTpHCqbIhf7FAG+u6P0p0
a7uSqAX9S2ijWP7pNmmbX6/FufDk0JvsJl1wBxju/dIgIgt6EYvIr7oP8wPz5YA+E+dNjzKczcfb
z/osdw++HlMgtTR+gA5xwzHO5sGW5d1QVLXcr7ZHy1bk1/XoXZ2KK20vZXMs7TTWf8lCE14IAGgn
bAkKSec2QVo4HacINPR+GjldYQIEUHV450rPC39cKXZ1DgGI21BQng+KGmmKCmaq3OflnOfblsIK
RD+HEIKvitvJyI/RCNM4g9hj76kD9xmQ2V5t7gKwfqEne1O7bNBU2lwe3OB9k6FSIVRTL2EyEfZy
S/gLJQVEIUib9VSg73v7Gyx5Uq+GNWYNuAaWhU8DVTwr4eshFGUagABpOkcVpCDVuZNseT4VH1ZI
XHBiaAxkkAH4EcEJcjS65reSOL78qSvE04qZWk2BE3mSnDeDBWEcBdNVYpp24COWiY3NOPXpVRw3
6ceky5HUw47Vxg0sqGXzUlioCnFwa1uHnEXH11wJP6zJY91f0TyN3bAFz2ngWXtUCuoBh4ecbmRg
i2+aAFZxlfWhFh1BrWro15Rqdt/Z6Px5q2ys7AJjCeJoFfvd61uV86UCoqiUI0YatgarGBSi6TRe
V8GQ3NRWi49/kgkpvx6im3cf1plvmwmecEAT1QzVOwca5jklRa/lZKmyyYh01fPxMGEA+dKETlT6
xoT/6zYJM9T1ZCybmJgoaxFsRFpBf2Ek/QJuWbeJJ/9GZsdqhLnDHpH7rFCjzNQC8DZS1zatVsOB
/UVPyWatu9YnxM1eS8xneDFXuqlDZRPDIwualu2zE21stT+8PTz/2KZhnD956ijicsznRTi75zn1
IoUC734tLBVWxheJKzb0B6h2VfyNyjzl0cKaKKvAyDDt+9YslXmnsp8LNzaSxu9vX5J1fkgT9pKQ
QcwmeFmiiM+dZ3WlEkzZUH+cTm2yleGvlq0dfggUaaWfSjq5KX26gbl226PFFNA5YKQFcUaCNgdU
4wKUcI8junQU2nOrv5nWE0ZW0Vf0sVbzNOzVuS68is4fAtm1nYPIlPl2VcWGo2IgxjiRKVbhsFvT
uks8skIYiPbJhby2nMxpqcCsH7S+qOgUWS9rZOjEYp1woSss0goxEx3XLtdA9AVgTH1qXZ/IMJQ9
6+rGOjgx+dOVoM8mTn9hNYL2TWelHwQySeOKLlOX3Jd64sCvTqIAQLxsKnk9oyuLvXW9UQKNixBj
j3p6XTIjhWiIT1MXLhkkIqKTd1l3ZRJcSWDihCcb8MF3mRshRX/7sZ4e26v13cF2bTIdcY5h9Tl/
u0FbAuqnZIGuBlHkQynH2fhopiqnOUud2DcpE0KWu5U0tNayrMqIXQ3dgc2JsK0G/tDMWWe8a/Cu
UtjCQZv5w2lRymtWzd2Yhma/SXtUKHS707R+WDkWdQDj+R3Iwx+rKNZ9l2Gq2QvpAfX72auDx9eW
ylAUR9eajL3UjDQ7qrRrHhp4Stkn2yTDyhzKIdrObhHHFwRihdoN2jqAubpM4uJ+fSRSY2dzz7s5
3K46/Ldv/PkSyjWaqoljiHaCaVL5eP2GDxEcvkhOJeQ7WDU3qT7OyWFw6yUMoNJ+uCFidD9csBIX
HUJmnAYSHsD92xdhnL3UZKUTZsD0jmsD6JBzfhVNHBVYNBT9UpzODUnZWckxxLLU3ZpOH1obW6Ef
7kNDpaESokLB0eUO2bcZET8rM7BMx1cTRD3wfGnOHohSS7IbK26EvAPYVH9cyd3kLDFI7FRFak52
cgMPBmuRfDI60AXHdUOdnywuRhOHpPCxnx1B0Aj1+9rLWfP0rCEs5ts5Hyll1FQn9Y9tZgXWZW5g
kXrP73X2gLg1IJlcFh2OkpicjbONL2138B5pZF9yXlbyPXBaYz9PjUMjhSK6oV1ooFq02xWLmw+B
Zt80dtSHm6SeVELnT207ZMFwWHj8Eg6RwbTXoCvCuX+FuYi9x2igvPE59kYmYA6TQ97UjxX3vnBm
bVNnGv9P0cPn2OSBRhkdmG0fXk24HI6qprboWcN8ULiZApai//bY0HRG4O8zA0cq1n3aohyplqSg
s3V/aXWohhVUx9X1smQz5VetxFGI4dganV2pVEG7Q2BIjmo5GpIjajG20Q7DcNHuSwcl4GY1W7x9
ZdZy619dGW4tsG/EglpYjtzzU1GHQjzPx9w4Ik9DQDy5A0EXa8PrtBT4IYxg56Iz7C7yheu0cKsC
XX7HiESxcMUPr20lo9WltsRZmtWjCWjD2ZEMrLDhW9oP4+ncmCM7cjnb0t/F64wk+EO5AI+8FciD
LlEdL92o06bPmF8Q56agziiRyTSx+o+6o8QPAf4Sw1txwIQ+8pMTu8f936NgiPdkT4b5Vapi26Cb
Gyw0n3XujBHxAa4/NQ6wDS3zK6d9496CGvsjaghoQ6ZcqNmtwj77o95N7tfK6rR20yDaOk6krN5o
blGUPzWwzLhJ6Z09944yh9u8mrkP0SmA0oLcPGGuYzraEyJYX4m0m3DxT5WKTXMQ7vSNxvX85e1H
yOn1j2cIsmwp+qq2gLNyDqdpjUo2cy0J2tAV2p1wQTmmrP3mFbGc1gtXB+7WXDyzNZHhTuvAz9wm
ZUOxPZywF+wRVRb5QRBB81MhKViQ3+IGBBDjRZ8+xEmAOAbXniQBROpZ8zlL8lEQoGcZyc6MMTxc
8f4X9jaRNtJ7JRdN7wHXJOMF7slSllQSMWyTge/hoQk1g1uKiUb4EVGGinuVozf6KMRKuq92VlNe
9GNZOF7kLMy0taXza5umtLV8ovCWT0eCKuYLlXo2GyO8heD8srntt7WYE/NGzSg2gg5KFs7YWiBd
W81xX2kx4TI4gh5WDnZXRAb4eVLqbtEfTaRmpa2LCswBZ+Kt9OoBFX3k50Gc/2B4IQ8Vp4BFMPIj
m1qhYIgOIpN0CIXTFqzYuu6s7drmRhM2f2c0gUw1gSKRtupYdY7rGqPCE8s+7ZOYdYsW8MnIGDYD
/x4u5etfDtCmDqqfiTFk4sbqR+tgBwqtowwv6J1dm12xXyd9wMCAWriwcC490iqHkbm/Wp4s6YnB
5WCrzeAr/YgUkzxngn6IqNpoeqZ+6e2wClAqunqzs+iaHJS51pO9w7pKTIhGb/YqOO1c3h64f9qA
GVfMirq27Jj471ntwRgisxmBYiIUXQ4XjckR8WmyJyc6xjjUgMskSRDBLErq+G7t6K2c9FXNsebn
yhOMXR3pZ19Js2w/JOrYhveRYjThZdlOkfEQElJVYoUs827bBdbU7SD/N/KrOWqV/anMk7nnHqRG
CV1hUMIrshvtbDvYQ0jbZlES7d/+4gvK49WcS7uDA8DyvrpLPNvZtoq8OpZJTitHiFBuf2+3EBqu
Zz2HIbMa8N7+OPds+aW/IgQyDUFJWBcWWYJcz2/ezKpuo3Y2oupymOr8B/qDZPwYIzNMNkTkVV9W
GozjVFa1t075VXTBZ+sKW27YX4+nyMlBVUysxEFWJQcV7D8emNMhcD3gQxjDzWuwCyO01Ck5tRL7
oaSXo5SqieCdwuChjenpHYC8V9knhb+7Z2nXp5ug79maJeqXWYqBPBipELV8CIY2aX3kSsXos+Qs
HsMKMvdH5jdTNp6uhWkb+8wIdAkb2RXupWOMoDN0YwqNnUZESIqyIBwho/WGAAiIdOMQB2Hl7EU6
ZVYHKmqIhs3arGuScdmSTQtvnFPGMlW2ZCc8xRCFXR9nvWiunXkyXvIgj92tYXQFaaYZBect2QpQ
+NeJRQ1SOP80Keg/D3xRGkYnjUp5WioNyYH7sib4tviaYF0gKWcloqkJ7ygPn/9FRlHMHL7wQHeX
lQ6zwOvcPpovlgiBz3Zv1q5HKgqIJ2NSUUUBOeynJ9rKtSRdtbaizx1KkC99Fwzlbu2S1o4SKT51
OrW6tMLWVTBjDImabs127qL79TqDRjLnzIaVJftRURj8kvj38SIek0Ww0UyoWwvMaiOR9lY96c07
pVnzj/0RTTSKojDpITRx9D+bCcDgD2Q46vFxpQlLTTB68nyIul3FKuvcidjU72AuMwfi3u7GLXQl
a/yi5jh/CDuwXcJCF35lu0HNAYlY5+6ZewY9ET5z2pXz3fqTUTpa+XU4VOTRdqfkhVCIBTHB6QLu
uV+PRNA8ziA3EDicWLWTGevuRpnktAl7oX9dFWYGeptul7oaPoOsELV9MNXeuFa7LNSudZfSUQOx
xAAXW8XKSMgCVSjkw6FC6Wkl5RtZqWpwWUbxzuxyBkClxKMjH4RbhtNVdSj1nB2H6Ao5WqnWyLJP
jliliingeavdedX0Jl2oLY0eit8+LNSlRLCWXtSYxemdY/GfSAAqOCDowC5zBiAk8+zhJlIryrZm
XlWw29U3RWQX4RV2yjLdgW9UqV7kwum/CRMj4V2fRIssSUVsofyoigqxzKLMpH1l1am4U4j2HO9W
7deqCckyoBBLXyeJJ18fEatfFCqVX3ResHqtshRfgxZ9sKoLBcsKVUNiCXvoBds4Myly5b2M9CM8
H7xGpa3YKepTx012jVlOXyiZq3AUIKMjs667D72Gc/vQCkUtNsoIxfMaUBTdWDElTANrReLtyfvP
o8OyOV9KV+D8eHLnwlDpkDVgtbN7aVUuBz8zzrr8ChZ6nR600YpJce7c+4a2m7bRKXM+VK2zYPpH
mG5XfW4WuOc4uFreO5f1xxpGiwihqkOT3jqNqNdrSjoJwVnaDi4NxcY43rDWlT6qTaP1J1rEyBuy
pGufdIxv4V1BUYvQ6EQaD0Y3MjGaod1RvLKD1G6veTK5uSNPi8apU4kWP87bF/vnIYdLVTVAjEug
jMZ78fpi+3jsaQ+n1dUQjF3yiLeut1HL9QVlT7ptqXW1HmfWk/u6xzjJm5hDWRmsU9j5KhtdI01+
qWlOE/i6fdZ+VUDpkewVQ0umPSAEu4YMFaXZjRKkde33yNWDiw53xbAx3LCaF29RUAH3olaxDwUI
G79stOPKx4kqxLQHwdXJq8YgPmSHiCxCtz+U/fQyqFUKKAPu4ksBeKTbzLpD/IEa1MGVga+q2kQn
eQkym3ZAjhtid6PSHreHKZ2taT+ProqjjmMDKB/VHAYvKQYiVHTFjlLqjHmT7SwFbqBvuAV7MHDp
sd8nvISeGUaKeq3XSa/nnq5WTXclBsxnPqR/Vmqkr0yeMZa8X+KW/34e/yd8KT+sW6Tmn//Lr58p
vCNHjtqzX/7zocz5z/8uf+f//ZnXf+Of1/FzXTblz/bNP7V/KW++5y/N+R969ZP59F9Xt/nefn/1
i23Rxu10173U0/1L02Xt6Sr4Hsuf/P/9zf96Of2Uh0m+/P3Xc9kRe81PC+Oy+OvXbx1+/P3XAlH5
799//K/fW67/7782L0X+vU7P/8LL96b9+y9N/EMjuBS6P8R75o+Fhj28LL/j/EOlSAVX10R5QRa1
w66QMI02+vsvYf+DnRO/t/SlXJN//PVfTQmMj98y/8GPo2RgQhpH88Ce/f9e2Kvn96/n+Xti9OtJ
BF45jTmXnqFBlK1l/gHFKSEKjAm6bn8ocS66cI3JppLVlmiJ8uK3e/Lro3//qNd74NNH0XKF/gsW
HUL8OeU6jW3o9F3DQmGwDPBx+g4PQApWqy+uomU/OtR59imRtQMXs48Ob3/8WXVw/XzAYoaOXnHB
ii1n+N/24N0AP4azP5taMw2jD1DZna2Ogt/ZJUZfcG6Mc7SEbjVFic8OHcJxRK7KR9vo7ecwsYMP
LPq1TR1rIp4mSUXlerNW29UO8UNOaOuc5MXe1pLhZzVUdrIprKiKsAtwSwFS57iBgNMNXlRXxc8x
KGfOxHpiI6cYquiB8YM9qTar4ClEUPq5Z6PzSW0U+vT9hPya8Kzo09s3ZC0e/+sU9OuO0DckQWV5
IuedqGmZq6yJbf4Qu0BAO9XUvxe9sPEogZ/KPSWxzM9qpmvfswbqDDZ3LR486DxICazZqH7M+aDr
Hn0BsVMibGwb6p3yudFGaXsoQPKAUNnEQZwQhiLZZyQ7PIOfFBozbdo+4HEdKNwkWfYkcB9lqNWd
erxw0KF/GTvHKH2Ii9O9qHKmvJpSJVZkS0myDdT29hn71vhADanJtwrfYrjBGxLd9GNDObEBRyJu
owAUI1O2nTcHtRJFzxdaGAWk9lrdZrR0kn4p4VoTtQIzAuyXxzgh3bRov6uZmqceDSmtRNquY14l
XdxWNk1jON8CELnpRWlHg9xGfa3Nu7gmrZaEdTcGUz13LUw1Mww/GEUy6j7Ixei7XaPtJe1GF+N+
sMe89y3QndgdsapX2xTYkPRkI2gzqzPmKD+qYzXFXB87pjebM7uHasYC0XkG4ZymT2FVrTYt6Abj
CsSLS3JrEDSVH5hWdh9bbqxuyYEu2JB04cCCxa7Pvoi10dWf+cKWuJwg1hBDbBJed5cGJChdE1zq
LsxWR4LhTnoNLjSjAnGuWujZAR8fiQ5Bnzb6tpWwHW4TEkVSj6O73m5ENAC1yBKtvtWtYi43RmYP
rj8IUnk92s1N8AT4JIp3ZmvYoc9DwnmbKBx3MZC5JmnTCPEmDxoycfVumhC5Y2KY2SkpCtsdIA4i
S98e/P9uMoIF5CB/tCgui7MdMXCIKe3VDsN5abt7K9LMTWM11W2q6RA1u6EdtzN73h3gOYgzWRf8
fPvzl3Lz2avnUm9B8uFaJjSyswJEC3gjzpysh5wQFtu2Ls1Lvenio27m2r7U3OQ95cu/mejZgtFO
QgHGynEuK7KqSCulZnb+UAz0gE2r5aRV1JdxXTrfyU0C66rP5qYVY7KZql49ZJU0nsohLacdfCAL
hCI+8lkoBvvNJLTf2SCebbKXuQg1KrxH+lwcUSDTvZ6dLYsoGzqVrZ8D7Cf5ehL7jn7DdoCKnHnh
GGt+Eo7RRdFjGaBAr2tk/pjzrqTSujfrUH1ntXpd0V2uh7Ua5CyOftZtlAKvr6cgW1jVYLz4De5t
nX3XEEJvpUDxXmNiedKvRwItGfQIBCEt6fZieXC/LUvEEIoBF5Pq4xTvP0TE5CVbpjOYILnZ2Ogs
S7gLYwKt0FNrAnI8aFQs1aYVlWygscMhuqyn4QvoCUPbdRatbfpcZrbPQZflm66kEPzONf85eFGZ
QEizl+AKQJ1nKymnG4EKfbnkfpZPQNuafYCSbhcT9/gxnhXzPztPU6UzBboxDq7UABzembO3lSNh
CUhXV/1eyczHKkDA6MW1hRnfCWdjY1VDEe1zLQtvqUimj8OAvMsbqkbZvf3Wvh4U7FvYuagGxxc2
Mpzqz9/aaBZSk2QN+6ajDHeZA4VU7dPp4e1P0f7dx2hLCJS6xD4wFF8PCcMCizakUQXYcnTvqftm
IGnJdLqPu2x67kwZ7Nqmnj/Rxu4p3KOP9kcSflTPROeaMocjNt8jw3O2+C30dwI2Xs+cyz1AxsG2
kTYffPt/cxoGD2Fik/FrYKRIVx0yAjItWqiKn8IuxYsGRWATVGl0qZIi+PHte/PvPn2B2yEro7wE
4vD1rcG+gbG6s6Rvz60WbltYMtRVYtgbUxQ2mxmj2XXa6wNgJ6nCPLLn4R293uv3df3+yMVUhj4T
tziv7VBTjtjkMQb6IilgcEnImB7Ze+MHqowZ9IwsvtCnpt++/cXPJsjlc4VKnA5nfmZJ6qpnK4ZR
lRbSoYF8Deo28TbQVfVTFlZsjXojRNiAdW6rNKV2C52BFOtipP2wA9+eZhtSxWa5o/kYjZu3r+r1
THC6KJvVi4XUFS419bNZmzGiGhl0P1pVGSGXZoheXR27Rzzp8yX2dOfz2593Vlk7fSCyHW0Jl2IT
j8T69fM3EKc0lDg6v8swFM14ACE6OxqQXaD0kB2wodZO+zGXkNCHKhwPvV4r/9laul4E5xhmIpcv
T2Hj9UUMrrAI2iY5CB5cfhHSaLwmaS/1q04rHrqMmgNO0qeu0eydiY7Ti2I7/IRBTL02J8090vGj
xFWbxXfRC+edF+TMxrxcnKWhY1RRmRkonN3lkf22nmRlyD4WH6EvdKxGHmxBGfq0HWTpC1Gnz7FI
OssnRXC+TWj3595oL9grGU166+XEdzX+NBWwd7poQD8221H3jdwuav5tpRAcRahyXPjQ0YC/syXI
uneGFP14rvBfK+Lp9i71MKYZS8Ol4pyNdKgrejO5VgUCb/gQVoZzRwG3kYDyM5jIHTt1e4lk1pdO
o9ndYL/cumm+EYlCwywdEXgkSXpZ1vaSZshBVPUMo2YRxeplkVaStdZzrpd0LxqcgFBbw8Qg9zXV
oi8WaW/JNmvYpMtAZnter/kDYurPSUiLFLWrFmzx/qFV79TYZrEWWeuxue5+isiNvmAUJGsJLk88
bxHpNFghG0AzuwIm8rMSBVW0bQdHPwwdbI3NnLf9SDi9HmzqwhJMnM5ER6wa1FsFGVnu5ZHVgx0r
+PDLtMd2Dm1V6+2N2gbxra4MCXgxfIoHtZS4m9mZS6ruNDGQlqVSfBxKkHR+N1QJfLkT2qyYiCEB
2GH1BceDHC9PQfROc5ymsd3lcallGzbpzk9QK8gwiCuoHi2tg1kJ64WpA2HxSJm+reoXPYhsspxE
LuaNzJT4WCCQ3pqEZM+brO/ah1EY5Rdsys0LgdqU2UaRF2Ijmjp5iTQOGtCWecE8o5l64U0o3p7Y
HMbwcth3PcCvgfhmzW5WXzC9DI6X0NkJd4mjE7urldp0WxBK/NI54/jkaFF0wxG8Nx74Mu5jjyuI
g0bcmNcEJhYcvpHfklMQl+XAllc3craYHTj4oCU1mHo1WoWtZZeF5smQmRJF3MyVsf5UZDJLI/4C
Nh62kq5NPNBWjVLptUFXV2jqIiIfLBt8eCmluxm1YppJtBBAuWtcyAvPnQBaOh3pjwnI2aMZMGsj
KRTBYawassWVYWo1PwVPVvuVUFyeX9Ykj045dd+THnyabxC581Vn9/uDw8pU4SfK559WaodfohRb
8CZVRw0NaTYJw4uUwngARlh9LbtBvSt1zb1TskHNNkjfkmNeJqH00oJ77usurmsqFPN4Q4IA6RaK
NCb7wPeynzUHIa6HMzflHStN4yhSxwr2nIyoEdTMvZBepAj7S2RwHEIVC3zznvCKMNz1nLeaDUY3
K9jAIkEPMCGy4nibjiNF/UgCu8EJxNfoHDU+GhaRFRuERx10vKAy8TrTwq98zSqr7wSMtI0vsGaD
iNNifUb2QL/GxzVX/TSzMfruwPkna3fEOuBPMeqIba6CafXCnkIXd7KrQZxDPnSOE5ktmV+lqXLo
J51uXBplE2El7CaeAsWcR8+eK0se+eZyvOmIVtT2aTSxvSPgRVDzkWOiblp8WprXEwRCHAVLTdLs
aYXmxNIKIVUfgIjZgL1Up2IfN4wTMHkNvVB04C4Duy11nLQmIhiHgOablME6erXaWvmFbvVqu6mB
c8htAHtN3yCZMh7cLicS3g5T96bkGTkbTusqLHReblIa3Li9Ii8ibTahVfQGqcWmww/MQzwBkE2g
qQhXVpzYEutxAEPYbywAhhG9sgCkJb2vCUOJ0ymHFE3dN1mS/rRJ3FJ7Hq1W0uWpmtLvlMmmmB4r
6EuJdC4u65nVZUuRx76H+hTDjQRiDxm5NdyvumI4P1vXDb7kopgpIWf4WVFXLK+d4TYP0zTrXPcs
HSIRlwgaT8QhS2RjO8pXTeA09lsjha8WRML4EGrxnO/IGBPthW5o+nUbmtIBpcqt2QpyJP1B9hWl
CuT3ZMVmo9jYtUModDkCqfL+D3XntRw5kqXpJ0IbtLgFEIJBLZJM8gZGZpLQWuPp5wOrZ5eBoEUs
625txrq7urrSwx0ujviFHLc9ipU8L/SfpU83+Kid+eFaxQaZuhQMu6QV7NgmgP9s5SJc13K66YYw
uReREh3t2fUeBnRTaRSLksDHSBhsGDV8UVYGFBcKxEqarEOpddClqyKPlGFNrcnfQj5m52d15P+F
iIVU4BAP4g6odmzhg1lJ6qWE0yvCIE1qISfmdYIAr1gnnMNEglw3xsILrbLsXZyU6Ik/Qf2oBa/t
3QjD+WczrYAdJpAOQxfUoEhPUwkL7IFMNXdh//uI4gaiEtp9Us0aXpY+nYNPkN1WkZXs2pRhLDo5
6B1UVlByBh9ajo/o3naGQ/FgeOqSfCh2Y81m2ap1iyCR1lVaBwiA8oJbA6xNtoNEQ8wF7YBBtIT/
7gc3p3RlRSCB7bI2e99Gm8hHdjlSmspuC2BAbT8YrSNVOPSmtpgnU7vu6zwGyqVhRSBft73a9hdB
oNc3SeDVuovZm46SY4Tmn1NVQxnZBYyllww+Yc/lLVLqcqCwEgV2UoVeV1j6qXIplRlgXui3keb6
SJYJK0WeusEBOm0CZOgKD1sqse0aRy2kgHtDCuodJ0dXXCDT3W2ca+1aikP9sZRH4W4CjNbgB5Ni
xTtAwUS9Hd8uHLLbtt0IU7xCmU646FuvCLeqF5eRU1d3oacrIL47P3VwYLtMrax+T2mSPkllf1Nh
vGMT0+AlkObhicT8mySBLHkO+yjFwh77tPP7EvyVg1SkCbRNhK7oqINIiUBCp5BoW6orf0WjvFeR
q6CVK8XVGZUf8Q9eW8NDqAyUdDsEaYdTv0hUDqI5SgUzOBhYnDwHd/vxaBMQzmco5TmWxaW268Rq
3kBgTl+Bb1MetYrQKtxEFsJH+Dn+LCsSl1BH+jB6TEUFJd4eVvstrHNxsnsfb4r5HOgmmESqo9c1
3m/vmqwH6cxG7qCgB2Y1ziKG+Aww5Ei0iGbw3x6GVYdQaq9mjgyrI+LYFMlbWaHGt5syq+ydUDOE
bSsS69qdJAgNEjOjd9+mEmxsIHj+g8duea1R/Vfcxm+VD0qp4nOCrjf+NFaJJGyceVnuiL2aDy4N
l5TJ4DsZ215PtL6dekMKgYCk+q8kRN/JCTDofg5o8dwrKDVqDsa9ZUUBOQRQhqEU4VHTGOUKIEwq
nCs57H0E1Fr4tTqOY3YyjPFHSJ9RR4iNp9RGdmHGtikq3fsaxN+FSDfqxeyq6bWLRuTMUJbCOcqo
LVFwEZ7LChu8bRc7ZpJFaLMhc9M5hA75WsPDQbVTuNarxG/LpxYxCd9tNbhmTtpQOHWy2kpefAG1
VjwEcwhRsoZ2oAnp7ANzMw8SX9upiJbkPSd5woPFVhi7oCk5W9qgeNZcW9hrFDa1m+SCF8CskSOE
EeYOcYCPGLlmcUl4p0mOlwuxYCOmi33S8WzysJig0Q3SJbTtNdk4qDm2uWCFiZc3OM7XycqXeD+b
aCLIQ/EGkUWiZLlJQGlECGTqOIecqCZ9kzwrVBDA/Ko0+iCl7p8MaQT551Glc6rAGq+mwCs2s9Sp
q7etuMbAPjpR0jysXMx0I0RbkOSD9G8sTiJcCLOPITNSGyj932aBRWkGomht8iaitRH1BB9ecnt8
jRfkn89sjnsG4DnAE3hX0iIfpcFRdVGn4z5shcVFYg3CU1SL3W6c1TKHivgX9xPEAoLWo/eHYjbu
AboTwBy7Ov5Lvpm+ius48FxaLRY30v5yCxm98dAL+CEonlPWRYna6vtuiywjHk6BVDgIcYhnxwdV
vtljFHflzwIJfoTLRgP2AkZiZB1mg0nd/c3YDaojdRVXco+WTLNuMOMF+kwZ3ttkKJZqtmcF42vQ
yLOjEAFHhn2bjJ3m0Ez+upS0UANq27aXlgyPypENvJ8c0G89MrKFJDyLSk0UJhfJwzSio+gHkeq0
UzyuAAgrl5bW5ZKLm1iT2alR5bqjoRiGhHGGb489pmqyQm4h812TNuzg1Hhx6S7sfrHeYI5T01oS
BZSZxXDwVpClPOXEiZy/wSL1NxRZBImmmyJHclH5jNIuEAleMVasMu+JEsNslYdh8HBinPnPWY5D
ARELeIr8IrW8xV5g5AYlp9YJGyTCbGInolZJl2C157ce+I7CIWhE1Vmu+lNzPDz2OgcCCxrK2ibQ
nUUxe4KbrekDOqq6HEgbSxv6FWpAplNYJha6uF6eKKh8Mx6oUyB9WJvg5bXsZIhdlU+gLxvH863p
ilevDGknD951w+FHuYL+wilhhsPPSFMLN3gdJQT+dUnEAVnEf180NJbRF3GC2UHIZj8jCnb8dB0e
LooExhxfAGDGd37++1/CHanN67oCcewYYx3ecOajdeuTXvhShT9FSj6tEfadUcbrVkoqRDfHhz8s
VJGwUYqkJkusQhayP7woesEkdiAKuqExATMq1o3UItCRAn77fXyobz7iTFmkKcCDJQPcWQxl1mil
Rz0zNabxPmh9pFxz38hXeG1UtoY40ePPBzTpFDI5Oi8gTvYHTJBqAcWJ/JgZa9HapNi/RcQ3fSgN
fbwo9T46MZ48vz77R3JmxIJTpEk5d8IWRzLPRr3WRfZMlRLCo4Kb4biXpmnmlrKJkFgtWROO2+34
gPqagCNZaamPQhwhiqYhLhE5ehzh6+5hPH1VDxbNegM9twot9QFB/kbAIlEswMLhqmYV6Ef7tXSq
Rv/NdgTextbnppjppYs1SzF9lUY02LEOqMYdck7xNahTss5SE8Gxoxa+G3pBWdVZpJwlcOS0E+fh
8InjUgNjDqGdGjkdg/2P5lO4aTOA4I5R469WISCzQWKs+MBnUidZ9QdbF4EYHN8p3xx2blLsVxXw
IZq8vLMLJEXaukInfUBVw57oxuyUIJpOtJ2+GwX0EI1Hzvpcel9MLTcamBKMghXjdFsRLDnAHooT
fMv5T1lsQviL6AmoBORwsRZfsCIGbMXa65wBC7K1NGIj5EUKyXWGon6RVadAnN/cIFCbOdTsFwDY
S3pnqhXIFFYmea6caecWYs1PeHqmuCLnJNHHv9OnGs5icgaKOQZNRXSdzCUKmDvDoDyR9g6FgBeK
stU5XF7KyaQdZ2HR4E4jCcYNlVRKz005rqIwkK+6LMXCUNQROvC7pBJP/ahvjr05o8OtWXwB3Sx5
/7t2E7KKsMFaB+847xp3o2KL7nv+2EjF2Dq62Osr3OJSdEWjMHpmg2cAxdv2VJo6D7NYG5PLbg7U
RPAvxiLwyJpZ5qpLyVLbUjXAYqvyL/zF5Pty9OtZb7cWnpGqMD1bzBHiMKvOGm+SMJD+kCLgYZQj
2eKvjn+wb04zIARazTT8UE2xFktTd7WZGkoNZEPwXjPVx6eh1pWd2A3TykI5Z9ODUTixEIeB0YwN
oelCJYwem7rISTAFQW7ND1qcJWDwoqiauJIaQ7Ya8FGAidOspqgTL4Kuq//8eLYWtEweczIUfsHi
6PkD701kYdsB+Uq8CeiGXgvymAKP0/3tqFXNG1lq/np80IUYw5ydQAs10EICesEbvrxW8jD152oT
1wr8JNMRtFZurojZwsKtiR2w+sVVZXKCEpUgik6k7atIRL7iosR/4ckY5IiUuVCDzBlFuGprinWm
Ct4KGQ6bOjGCEsDlJIw/KoCssam+B43G1axIHvUZXxuQE0ejHmFJonl9E6DDPPCu1+MlKPn6RAxx
eNkASCBgEQGucNSXlRghScwiN6nCCW2nbSo1TlYEjbh4eGF+dnxdD4b6zKpnN2XLAKE6I1u/Bmax
h2dCkJuTk8rNw1QKwwajS40mY6D9dMMSofAZ504zDQioK/sjhSZqvlJPxYvaeOj2UumdIRoHwU6Q
CneoJQ9XmaK+UzBdWR+f4yFMg81qSjN6S4PZxW/YH5qHQdFwYpkcS0/E+0wKEhstzPSiMvV8O42T
fpPgm4dQLU0xWhLKVR3V+a0UlKrdNr5xFkdlfVXn8/Vx/JcdvJU6v4wqNGd4Bgrri7dStFIlZ+qT
Ew26dxmYrX6u+bFyglWCYtjy0iR7Ab4844eNWU5wEbLBrZXTEtdSZ8jB6K1DycK3rDEKvLwMGp24
4Cb5b3HQZhSVNlTgB7Oop+mo5H5PzoV2tN3T8EtgO/Mm2yCjK/wYYhNLMhx3VkHWZ+alTFEiW/Vw
uu4FjJyuUzQeyzXq7pFvE/2Vs15/lCP7S+6TO1Ip6MGZ2pdyi8qt31QOgn4TvRuKUMFqqNOyWktd
a15aMDUyutvUi22IXNQWoRmJLUz+isQ7nmrqhmHcPteSBExTRvpBhO2WttBRW+qRbh8UxkMeJIF4
XgUtdsx+GVPZ7qsW2q1H0lmf9TFm4bZuJRGUZEvAZiThrhfcolfaetvSYDTuUhNmnjv5bIgPpey1
X1Y5dH81M5+ybZBiW2xzfxXgAqtqRIs3HAplTVJO66kCQ5y5adc1b17iyS/0ZJB3Qr8N+/S0RY3D
0VDLvmnSxqMEL6ce4GRD8N81wx/n/j3uMzQ5S/VPWKrYBYxN2T7Huad+0LqVz6dBBt0pVDECvCjp
ZZmTjkl2SStFina4duO5g1qFCOJG8Zt7Wmga5BsyWJAFY1IF/I4Iip+oY3YGrLMm8zNCHXnWoVcM
RleL6j7T/ErcFDlAYVfrGmCnfZPBXiwy8ZdZB+UzbdEEGwf2gmnTHhkxjUIWynPbui+ufXXo/5gy
HgKrzKrGl2ZCQcEuyyL9JbSlrq2CGM1hBzVkpbRjslV0GFBcg2Tb9RmFZAC5wdaYpDjetLKfbUXw
QtWWugiGLHFZQM5SI7HE81sgl8DuM6CzX8bjkBNWN/KHGjZV7XhUKVqyP244ewAYUPEKSJWdzYLp
6L7L+SUYuhTGILGNRDIToyIfpNkMukgR+D4rm6LwV+DNEOlSo7ZVXS/IsNqTPN9QNkHSD28FbVPl
AucOay1Cy1ZX8NnLCO83vcOVJ1Sr3xWX3E2uB2jnJEHZXoIPyp6ioJQfoNfRfa3xgm/dVphrxr1c
WXdWKgcPkTUgydFTjX0T6cu91VPXy1SkLf13Sqim2yN+V+DcwYKCqQl7VNRLqEGaa9K7CxCt9gS3
kigAAwwV5F+KRu+yqqbyD7lNe5bGipKiAI5YlBsErfWHSHr2TMR1bZ0hQksLXVNZmK6eLXqq3jDL
dUBblU+MBhLmWgTnQMhN0Mt2FnMi7SAtrb9arkOWhbANtzRQVCAhslScS0jbvI9953MV6EHHea71
APJ4a5YIGoZZQJ9W1QuMFAEwZS7srE5c1z7g6vOE2POKzAYzg0rIwdGRE/jyiSfq8Dqe4wzk+C1E
0VRYgfvvRNjgLxX2BPmqXyIc06jwG4RiOvUcHYRuVJRgjFgUlT7N0xe3ceN5uUX7j25r29N/rNgu
L4k0SRBqBRye+6G+kRMTA1u1GDcJfibPNO3ZMwiLO4k4Y7gmudwiOwulCBzLhpbsM5YIwq+cz3CK
EPbd42kguQb7BDFjUK+LcK+mpNjRJhWdJkCiYO3LmfEr001aFxFgpXM6aNFkG/ow3HHveHclfdqz
rIzD2z7z4/Z8BhDBqGyl6omGSNSeeEG/iV/I3xFz4NdJFs/8/icjBE0yOBy9I6eR8tbQ43ZyRHWe
8zw4EYEeItr4bMS7wIyR5ZyhW/tDAUfIEwH/byegb+rKHhh7gk4zeqfgo1+3g1UiKDuikOin/mUQ
Dvl5R6v0p3kvP4KKOPVpIhkJ8Nj+j9CKXOHNBDSWprKw6UdPxm9peFa0Rr3q2kI6kdkcBg4MR9pL
y0Vixy7nPKBoUZgGZd4u6JQrX0zTt0Gd4jO4AzCRrNA7cTbmzbSX3TE9cmw4NERr0HQWnQ8MsC1B
DKnMyUJego5KCxyr0gznFjHwV6hsGNvem8y7mp7UCilZnr7jEdlBKjf/AEp3AEdlpHiWvYccn/p+
GuA+ibmRuyGOGTulmoxXLYreuyjtkahVtafjYx7uYcYkKqO0oMrAVBaTFjHMTuU6H6ASxhG9tLA4
G8BXgBz1T6nraN98UAkZG1Qfyd0M2Zh/y5dCrGeNQqDSfnUoZoShE4ICGey2UvXnvreM9hwpofqZ
skPib9QIxbeVDr34YvI8nnZOtnpXBH77FGJPcN/gTNLYEESmdtNphfRLFySvxDJIu4Kt5N2K4BUR
FdCwlHSVvJqlTqZCfJswU8X7A7DeJqGK+Au3zeDVE2UfmBNp8nnfZdblFHZmsJbVTgOZ1ETpjYlr
amfrA/qobiGV02bA4C90I9RgAU9XUfYKdzcIV6mgFG9aTXxL27VXyddUoCaNEMEOCYVUlJ1eFAJt
Yyh+90FZHUkoHJEqWomIYPmXHVCY8rZLAzN1xikK8zWqKh3GhHD/TlUNvvsU7DKdrBbVTWWZldBV
aXRNKUmIhuQ5xYvhYkiZHbRtME1AJbITW/ub8bgzqNmS59Ff+2yAffn0pmIhHQtJYQYnIp00qp4A
wskoUkfgZnPZ2OKpK/ObnY3OKaLPTBBu9kzO3N9toSZInCfwt9N0NfCgYQumYK/p43WWN0G8DiDx
zvos0UUV4U8rkVLDMdJ/F5Y4bgGAmasuwmAsElJkw3987CBkI/JB8su6LJnOQtmbFrYpg1MigvGk
4BFiR01nUMDS9elEmv3NtQJ8lbMN4GPWHFi8HU0LHVlQDMayos4Oy7K8wGhJPAeuWfKXebDx8mA8
McFPqazFbTrrbcNwnxsSeA3tLz9KfkEoaMywCywYTMhnYRadxTqmaoUqI0zS1p4frg0cNZ8C5AM+
BssrRFtqQBS6QRh24wUnkmdujKhn2RW6cH8KnA4SepxR+QTWqbnXqMDhLVKr5bCeUrRg+TNVY0VZ
rl11WhSXm6KI8g8wtrQ/W6FrzBNB2yGUhrxeliUTlpaqK3zK/Vl2HNzBo8DnmHpbPYYUpNbUptPO
RkwBS1+vSqHPKQh7YAfpBIlCgTgWGpw7B72+qEqr2h7fV99EkfweVEstUm64/IvwDnsqzwKFDNwJ
5XgM2UxaTzZdMf9EWv+p+bP/eWcC1qeQFZV2cdmfrKCLWkXd4+vtj+G2lVDFXI0gTm9HI+slW89A
Q9LYi4LXiQJQ40r60CP11qb+K8qvao6ktBKchShRFzi46OmdSGxh7EqV8JucvJZKp8VS45bC0fAU
JoJYQVvvB99W60AIga0HeMh49E/PYz+eVEfAhu0via/0HsuDQS4uatkdjNvowhit4CZOwOTiLtfU
3toURcDOEYz+J2kqQL/HBoAwB0CR/pF4ZTKtR1zuOBpypJ3qeX6Wz/fWDXgcXVbeeOr5KsTu/Q3j
N4YZeWGhIYRhSbmrC9BYcbNXesAxUweEz5CeqM3Jd6agoSUH0nRId0Vqqo+h5im3cYeZ7y2hR62u
PRqI7YXgDelrhuMZHoQYEoPJ5de3K6MurfzeMKLSWPGihtU/9IYfcfz/3wj818U71nfV+3tz+Vr8
f8Di54b8cuZmlYA9Gv/je/aOFUrCc/SPKMDM/P/8Z/5h8vNZ/jN3BxRoo1y6MgSg/6XyC4byH+5g
sFVciNSFgfT8Hy4/AgAEnfw5xGFowShzg+y/XH7xP/SvIToQAvMP8aRRn/4BmV/efxg1+n4ICswd
W5LNuag9v9Vf3mLcC9sUCWHPfbyG5mz/fQntm9C+9u2rwL66ed/82n38/ru7/7JIN//s8K+8/oW6
zOGoi5tpSj1PSzFOdV9K+/E2tx98u7R/8xdv7xe+Pcx//b5ZPT+9Xp0/Xl28/vq4/3X+97a3T/0O
Jvd/z9/hz1g8hmIqDyAymXyeP0riWxXcHp/nJ3Pm2ACLlFUe1EbW5nnm9u/HW2JQ++Xx9+P52zuC
kfZv/v8ltSf74e367uz65eHMt8/u7Juzu7uzi6u7uwvnanWxuTvb3N3t5v+02u1W5y/3VxfO7n7n
PN9fOff359e3zu7j/P5qd+uen3+c+P2frbQjv19fvNuUDXIDH2DPvXy5/H27216+XL+c//692Tyc
X/727dXF3cVqs7tY3d1d312vr+efuLu9vz2/X13tTjxmC0G0g4+1DOHyEOhvrXyu5du8bVjLt7eH
9xvffkA3iGW8e38IWUuIG/zHfP7XzfvDO8v7MMy7+Yn/5VNh3zwH9sfr89XH3+fX28Devd6yu55v
Pthdt/cfjx9/c5u+Jbvy47HkQPy+vbh4fv17/nEf2Ld/T6zvJ2jo2PrK+6dPjRukJzTm5K4v3e2l
O//72rZXZ+v1xrEde+XwF/bW3brHN+YnzuTYwIuXB/D1ALJt8FxmyDa8/ftx/nZNE9d+Q+nEvrti
rTL74nn3+HrzenXiS86n6tjYc9jy5cppetWPTfSc4YFsS/0pFF/8+AYhXrvBTSQXH49PdcFu+2ff
AGEENgnmBxjVYo21eNb3ikGrTkV5GfYXba1sEQ2wO/WjNNIV6s0v0/AaArLIuju1e1LVlL+3E6bX
Mf7VDw9++wBc/gSy8Nt7l74pvTUZRBlqLvuLgB9KJhp9MN8MD285t99daL+93bxe3Lw+31z9vRft
x7+njvOicPTfpfgy6GIpJoRETL1j0FrEW097MozRjqXzYbw3LZ9miudm5rnUnFASPnhiSCyp2FHE
kOYnbZnejBAEgf3Sdckxa3dplE7Iq6ZUrkaIRH+Of+3lWEAVqEbRY+KNJKJaprJV1yOM0PimG0xG
d1n3o/Laqb18V+G1evMvhiJn432mUktNav8L5qESilYXmW5SNtO9NvlN5KC7gm1xMqW/jo81H4mv
R2aeFmhYFtKaG7LmPO0vR8ZAhKhVKwRD1CbXrq1a81ZIyiUnNuV3o9CfmyvOiPvACtgfpYMzEcwo
YNfS2mnj9diTZsZJO4WDXThPRv8nSUJcGRHc/WEKDS1sY5QNV4YGsw5AOT/1EyZiDrZ73i6kb1bg
qdpEbhmbmjvjZP9EmSZEJ6oQ386W8h4YRws436f+2Nc1RT9GRarCIKWfdDewOtnua5B5P/xy8M6B
dRHegVGl5bmIdGpkhQ06PgoZbhVuYnOS7bwvgs1PR5kVoahrKEAx6DAvDrbfR10f6MbgDqUoOlS4
ZDsILN89PsrB4UInX0LAAfwkFUJFWoRLgO0QQel0ymOQE3B5kiynbYA6SX54qh89q1Xt7/jFWIvT
hYL+rK3OWJigwk6KaXsaTlk327b1ziKjXiVC+pSbDaQZw8E1AElhbYU8zFoa2q2k91sjGVZAUF4V
XXXpgsyKTeArFOnX8DNMJxLO809FxZ5GD481OlH7+xmGrxL1Mj+VBgT+LabyWzEDwQ6jKjvxAQ62
7DwSqrukvzRsyB72R6I9mSZKrkABVlL9MgZhcCEA4D+xZffLc//MZwZU031CLoyS+/4ouRcjTlSq
g4tvjbHSo7BfJ30nX+njRCkDgeGz49vq4FujqkOOM6tNkoOQCC/unRDgKG8HVnDSRXWjXbeP2WX1
2/qrXg2h3TxV59HjeDNdUTz4ALG781aV258ISRaZOJnU4ics5twPZQLvlZ+QPyr34p1xrV7lH/rG
3ym3PaYuNyagjF/iTTTa5Vm9Va6VB/XE5btc9eUvWNyKHc1JRClLBEshGplNtq18dS1r/S4vjfXx
BV9uIyr8SHdRiUMKcnbwW2xYRL0Lsamb3pU6cESSOVX3FQ70v0+M8s0ws5cllxI7dZbR399H1Fc9
qQB7DEM8PTPLAqH6TvptAoCygwK2YyU5QrwLil+K1G8GfB9a65eRImRV0EsSTHp55rmG083Ur1uI
H1JwnlT9FokbNxUuZYgIEhAM0xJsJXqFAGGP9VvTP0vSM8xx2yvOpBHFRPGvzAcUhSdDobajNyuj
H5w4/Js3xQsv6Bp9A/mHDwvLS1MOTC/xjmmYSyQTpCsMXOAgu5hDWW+z98cLzNbVidVl8b5GBAxC
TIUjGvcxrAdtcRdHkt42sjz2rjqm4rqruluQM8Opwt63g/Beg7OkT6MvnpVBHwExqjWSyw3sVis2
EQhtzOhfTGWWoJhrGgi1LBM73YLdbshR7+Kbhn8MBiWOOrbmiVtmvhuXC4Z1NjcMdTb6RvP5+/Lc
Kz0DB2XXwxaLW7vpE+se++7mcijpGuV+CIIHB/MTEOT5KxwMSlWS9QPrxOW2PyjGBpgCJWwFgJn5
zqiq1zKTlRA7dhxfMZCh0i9NAA8Sr5V+vguhzhN1g98lJv68dL/MF6l7IUuBE7qxpsRuU8HVHntd
PnFxfnPG6RgBsAbLRuNCXBQIFHMMxakSwCikvrGOsPzcSby6J3rNC9gYjyq7ne4vKH9s71CbXqyj
kORQUuoUPjN9SztLKJmWo+zfdP1o7mJvxHQgHtJ1rWcy/xNFWtU9buXWkGzVDmcsdexBviTpQ9Gj
IKxKp9RdlsHK/PMA0BGfE6EDzF7sLV8Gt9/yWroS+vXI9zVV9qZBrL2uQrqOWKB6dzoKGtuJ/JTE
Gu/AWzT0tcoR9USOHWGSsz/Hr4d5QRYbDxzfLP9DdMuvWlzxFbJOhSlhIW30rbpNR8WwCRSCdYL6
14nj+91QM26QK4JiJeKj+3s8kKy+9Ztmxgv5deGYeT7cRuqo5FvIoCdFjeYfvj8x7qFP4g77gbh9
kTdrBSbgktq1boeGDwwhwK9NOMbbTi8yxysyWsSKuA0G+a4QxVPU5IOpSuhhGxoWcJ8Y4GUa1lRe
BdgfmV4rzSB9GmrCK1QZXSJv+gCa/omVXYYEPM0AVGnEK8jEMOjiARWlRFeQDi3cMSqvE6H5XSj4
Q3jG+JLU5SlY/cFVhdinhFga+rC8KQdOm1j8ZDAYjBj2gtGsxFHoLrN2as/0pu7uaiPseM76ZOPh
iXwiHDm4mT9HnuMflndGlOxvoATHxK6q8e7QR6NAy7i4qFoEiKYieKmsYpvlmX8iwj24tRiRgJ12
N7QhNtFiYUOlHqir61yLZSU6xegnNtayiXv8DC4+nz7n6zohAEcQXv2BPn6qtQgHGVOBDSS6yhcY
kic15jX4KDmDTx6xyYMhLk68OIstyqAQUdgx85gmzavFwc+0ws/MBqsSA2b0nxB7+Q1uN/D3Wy1Q
Xo9PcLGM81iQDebeBS8b9JfFWB1JCMayUuo2TSjderAjH1DgKH72sT5HkeZGCXZLGI4sO9beNDYI
IyHPpiCYtZmkIHqtFCX46bqxH2AQEF1AuOXOnNf1y3MZwm/W84l104o2NdepUmdPMkSoZN1WYK6P
L9wy3aDoAckR2hemshChKELsj4asCbBUUDxuCLPBPDMKlUpI5gOMcMxKS9RbcQxxDLezEkz4ddFX
2TMiKEKHQks7Ijc1i/M7cmgYwUtaJdWb4MdZ9G5mQnWZJ4CgAUKHTR/Y2CCokTvQGq3Pu0lGEMaP
YutEFftgGzAZmsxUjeZWJr5z+5MpQV+Bp2EyyhRZTp6gL5ICrz4RaRycptmjjZwX6D5EBIhP+6Po
o1Uiawwi3LLwx0HpEslytyeBMZ1GLIUX5FFr7WfxL58JUCCvDPqiCk5xy5k1+Ow2E8oGLiW5ctVH
1ogADXje47thwbJChpNhdBQ4aAMjT8dB2p9aLKEG0ll+6pbw7e3MDPyr3oxiR+zKaSf1ZnFPH1p2
/CD013U7IAlm1oMtSeWwMcoaY05rlJ6O/6bDbzrHygT92HByJS8BG3hIqyF8jFkhgyAKXfh+HQl4
Wf6LUYgaJfIY3rdl/3sYxjBNS0aJKi28N4MguOnR+P1ZJPy5vFwfczEDwVjChv3lFWoTlatKTdwC
SajzsBXajYzXwb/YKwTa4D9m41Ki1f1R4iDXhKSwEqLsDvbr0Msu4iDjv5kLM6HQxEAHOoKT0EFf
kBRAUp6UfOSK2K9qv0Q46viHWTzJn0sGm35mqFD/Ib3cnwzvZi008zBJnQu3WFaCmw6n0pUwJUI1
1YzPYDqcyiUOni6OAc8W5QJ42UxtsYJT2Ph5yJvpmibocwkFpK2KSKMzRVX6cHx+h9ubCwTyN/EO
s2SX788v1rDdkq0hcKmmkhhJWZld4F0fF+7xcQ6nxF6AHoqAG4vIw7I/Tl+PqljnFGJBIAMl60kC
SruuQxkhCa3BBuL4cIefbbZKh8WDeAZp33JaiVTpMwWN4fLO2KFtBVlsBIePU0zmqZt47OOtyKfd
/HTY+QJTpbkXQrF7yYiLRgD8wpgIji5mZb/SpVooNxpKY9dNW41Yx3FnRa6fptWJFsx8cr8kA2zT
ecuwGxUL2QDi1v3lHSqpawYRcTaRHvt5kBvpGaijaAPcf3T8bCw3QhILV6WkwOROs/7EvA+fJCo8
gL1nhwaKMcuqO6iOakhAYjsG0NTOlq0pSNcpMCOgoqlCQbiQTYRtjy/24dZlUFhaOi8TmfCS/2t2
Yp6qOra63qyjK7QxrpNRNJwY5XDjMgrrC9yeYglban9lkS2LMFiUPVjN3dRfVGFGfa4JgIqgbcPG
OvEQHAxH1AV2nnCVsWjfLcoIfjuoWmtOgqP2k7hp0+gxARG9lUvgoT9cPvYJ4FODgiQNNTgW+xMT
6ratoILj2toEOHVCYLA9KT4loHFwEOdR6HKxMQldedz2R8Ezu0QpSDGdri+zO9lsw5eSYOJZClU1
sH0LYhLQHv3h+NwOVpFRZ0l06KmgXJXlKtKRtJSqlU0HDfxsh9aLCX1Gim/7qvJP5GyLbBHhXxH6
JK03aaZtHtjH6yH/1aTmGF7IRvUI0nTobvUWWc8RnwtF9C/JaA11gyEcNtG20uFn+9OAnaRjrgZR
WOZPQkxgf4mTWq3oVSWao/Q8tYhRZoON+UDzmJem+tNEZx4LbC41Dv5PXoKkRqGN0txEbiuI2mLX
xkJ+KePp9NMzxyicZ+q6s7wUD9P+jICVZ6lAHRF9FTEuV4IqWOnKp6orAgz20af86W6ZTzigL4Qf
aFIuCRyDiuWmz+voIO7bnUexDDktG6RrI1XT1b8Yai7W0P2fgd+L2wQiaYZ6ZsPMhFIc3U4r1eex
FBBTLFtZOJEoHFyQGvP6Mtj8979kcvCwY09tUKry+65fF3KG1nZWpifu/sOzRu4m0/pTaMxz7Oa/
/2UULuFRHuUOpaTUMBInairjzg8M80KpTK35F+tncCEbBCxk9p8wsy+DTWFCd7pl/QIF3xQVhbEV
pm/ChTzq04l5Hbxp2szloXkBrYfK07LkP3ljHckRQ0lGW98Gk2K6kxmLuzZMRnRxs/TEMf7ma1Gt
mIW+ULejOr9YR5wSKyXMaxX/7MZ46FLR31pGmp84Wt+OoqNyggL4fPPMs/6ygAjBFHkfxaoThmp0
nUWJfJa2UfTTRHheO6r9tOKpiZPe748yoMCVW0bCNjfywY5rHAbgHJwC03/zheAxUOXh8lVgmi0S
Yf7oqVYzUXEEGOF/+YLFqtV9gDxlTb8U0vop45Nvtjp9vE8XBfgCWILsT6vwMPGkmQA+Q4AX44hT
bahAJUoRBqVBY/T4XXH4dM78eEo9rCR3xbKjEHaJoZU+o2mDYqHLHTToYwOtx/+xiNxKt667XvRP
FGRI6+dZ7MWSeFBQWPhE8BP7L6uQTRdN8JdlVEvzsnkoIBD120ZBMRc4j1K76BeXOeRRRD2ULE8u
RR0jI8cbEZhNhSkysJXMKsM2EAm/Qx0c7mutSgNgMyQYkSbTTATKFD+9hz1bKrYOQ7l2Gr1SsDBK
4qZwulIN7j2OAhq3TZOfm4WQVI5vIlEw00A0CnjCIP9CF6h+TpEcDB3JL4rOaREJXvsGOuXroFHV
Pyr/8GVcqJPpxooRAa2HkjF79xXoGMWt0XTrwMvHB1jg0lkVzAiLXPPznRiJxrslWNJZlsJt3cSl
F11o4ehTP1SgEThBrUXX/8PdeS3HrW1Z9ldu1DtOw5uOqH6AS8dk0onuBSGKJLz3+Poe0DlVLaZU
Yqgj+qH6uiPxkgkC2GbtteYaEylLXjghAMZtI4wpbgq1qL+UKsksu+9JFdsdvu8XbdXUNQz7WjD8
GRuj2k6SJHyqA7Hq4VG23FMrJsphpkU7249Bb5IJGwazcipALg9pNMCO0ZOgv+Owmz71QwdWN2d7
TG3MOKUbkM2rhwmuWp1NkBc/akApFpsMItYzEl1z+OUKZWJrY5veWWamzLui6MyHBrDCNYomNbXz
WFDvBmwRHqY26+JDXwH0xm/LgAdatxQvsnABYiJDR10cOeim1Ui7Fq60dkkeQ4kIjjZU2ly9Wm+x
4TISjaYhwZTw6GKyjMel1fN6Y3RhALASIDn941MIYlldqnEryKDybDNSUfqHehQ/4ZYTPSkCJAK7
aSdZ2wmpyTzuUVu8tWi/LojzeWhz25RHUcN6B7DIgjdnCPnHUxLD/JqIaibbaRgCWe84WytO1sYG
Tc/02L0Y1ahF3HKqPkAVab6Oc6sdM+BczzV1dONQDlU0AuA16qtU7kcZvyt9kGzR7NqbMBBoQZfV
AFKt3M4VLke6QWt6WdVL4mI8ltMZ1VbKTouXSHA7TgdU7kWl0Zww5WKOkpoKjlhV/kIzRnZljUP5
2keZ9RBlfTLB717mAy05+bNUqe0DdTvhS1xL6rewQIBmB0tpAuoijq49w8BkKIpVAjE9HtTZw0db
pbiv9EBoi2gQT521jDrkCEW6M7uVE18WVnfVDnEFqphBooNDLFuOw5GeHRQG0HtEQ17gTqHQirY+
BrDAaf8PbwdW+LthtuZHwRTpWLfafgYPMU9jZWeQAOm9NWrZk+dEy31OxmHil9Risf7F+fcR+rs4
+jOgio0FE3jVmtKNQaTaVwDuVHW5z7OhPoSclGOPPkH1dTaGMnEMaTLSrW4NtdcokxY4DbGbynkh
AGeohzTiC5G19HuRVNkDmbJF8+F4C8e6zPRnAeswvDS0uDiINJXE7qwr3XVsmpnqt0EX7tKlThKX
wqMJeCsT+9QX0BINu1EmovCXdsmOrTFob5luTjc6JvS6bSZDI9sNj6C11bxrRBd/6exOwJ/sXhhU
9SSPrcyknPMBi2LAEbrTZbH5vEhTfYnPlw4lIstDy6NCWmp+3kj5flAmPNOqVpgtLwa1bLq0oxmg
1fWgaey4xCSFBqGBBkSVOIRnpw3ay7CEIz7PyTLdswnpxqbHBgBzN0koJl8CJbsA6s6nwp/MNLmS
58iE19Zr2l0vDbRdVjh6tvbUNYDeljyfeCEw/51KNkLVgfHeYpDJpAcsWi1UaMe8huZg1l1zwLsl
fI07jRZ3I4u6p75t2yvotOF1WRTCs0yS4X3Rk5pVY8p6sos417sMnDT1xKxtZqwDg+IthphB2xoO
ftGpFlHDUm+a59sEvoOM7DkJv1VjnL9XDK3ZnQjKh600R9jPTZFucd/dcC93fbsPNUGm3b2dkju1
bvWvBPAAzRWa+i7RGkjvtP8UJ4CQGrTxeS6/jjWT2u7TVnmxYOlO254TNUT/Mc2eo6weRaQ0lrEJ
J1IKboxhTL7v4rj/pgRqktrVIkwvKKMm0bd43kctKbFsHjAooRsXNbWv5wgDvGBq+EwpFJTBNgVr
TDHGjofrKAmEa6qywtdZXMbL9bz9PJY4u9ldrkj3xWDmPYXUGEc1WV8ixZ/iidxvpE1UQdSlptaY
pRE+80XefyOY6u7GqWew6WYx3Ipxon6LIoUdYRqxobatTKq/hvowszQmATuJJuUyW3ORxSzLLbSl
QexBA3M+Du7rRbRo8F2KmH1400FbuFawyMi9cm6Vwq2mrEqcFGOoq0Ztu9dBKbBfmLr2W9SkQYYl
Ky+O8cbgtasGXBEbm/5iRYoGmKKVpvtwUJKnKtOrxlfYiQpIQ1r+jtWH/mxlaTb4YVo1IFR7tYqp
ywvDM/xwBcsLQdQ95hUUDfQO2UUKjzC0I2OUOhiEY8PTMUYMr3tsKL6ki8l6YwGAS6gJqyqcsZqV
j14ytb/PoskYnQp6DhCTBY9zH949WOkKHH+9x9ey1mxxqsAMzQSzsr/oYRnZprGoA9bbEle14kGO
fFWvoL+xvmv3gblo81YX+v5WFpAOeiHduqIToOdbkPKXNMkFYxAqtlK3w7Ni1twFFoxluann3Ggd
dZiskkVXNR/aNgAi1YWR1bh9MXADKhrZxJ7jAeioSjwiUvqy+i9TuhivLXXhxhVCOol5LK0FqjwZ
zW/ZWMgPdT0ZB3WYk2eybs0J94TlG6TwCu8UKYTkYw5DaaN4D6QN+35yrAuw+DjoVfChweNgA6LG
hECy3MczrpxDbPlyrOPcsFRVepdSoRXdoREqjUhgTLHfUEtseuC3vVSdVPZumzZJy4OfTBadTH0Q
URUPdttlwbzR0wHvJa0NAwSUWTpFNqowKTDdmIAv4W7HoYu/yVYKPc6a6lTw06EsyyeL81fsCuwv
0PlR3N7GmoKT3KJB5rXnSNJSR4l59husBMK30RQb1K2LKSy+0Of5I2EnHU0cELJl03YpMwb0vixd
GEEZB9tpWHCyXC1LWxvbHFp9J6goAqPZbL4lgyZi3q712eKwLfUZDJVkppUmhoS6H8guq+B4kNyt
Zp450BcUuZm2J0kKwajNEjE59G0Y5zHiPrxmYOUKfWXdwBCTBE+F1WM8TnUe3hnp1AAdAdGWhm5Z
NXq4o34jLPem0NT6qaOeuOyqol6yvVFkqE7TuCe6ABJgytlByPRS8Pqetu3NNEBgvo6UaNiHiTB3
bqiIgrgfiLXlPV4zafeqRgSZgy1hc5I5OVnBDGRv3s9O0Xc4Po895hqYsiHwDzyQD2LoRkM1xHs1
pUvlKVyWKpi2FJHqiuZUJZitPWKfnIZdaSbwYzlR+9uM+KY/TEM0q9dKxz4p2jHSnsZbjTsSf4Ze
ZX1Z8gxp26gNprUdWSLUG4WQJ6Ax1rCSWzyXmvyLOcrpnHD4FtPwwcCtRrQ7IzbFR+wW2tWuDRcb
EPGtxpGB79TMHf3OWP4UedSJHAnQJ9lplXfA09lHJYDBaYNbzpCDQ0zZDDQc99guN03OOn0n1by4
i37BNmhvxG0zbJKyC0TcHGNj+CJJ6bJcqREZwGoXZhMuHDjTpHTq22EBnuHNDIKihyhUjYVfKzAN
EIZ3kXBvyG2cnWqkzLlnNCG0FVevtEDccxhWLH/owzZ+7irq3xgCjRxbJMdQcTJ2tDls7stRzWcv
7BEf3OEEBGUGDdegunUWqNNtPFiVCtshHARWg7AsH9teYmoNGgYFvhIsDZEe1kgcyNqOJU2pppAL
8/riXVX1AuGUZQQ1hg9EF+1lJRYDiysNHlntD2U+LIcuIIfwbonWnHnKlCjyV70oGvNIX3I33FRm
pimbDiOTNWps6+GeXgpj3f7HPJsfZqkbYFEYRh80p3wpKEfYtZCUjYMbL/inDrwSrgqpmRKqdZT6
yUho0SX0sizHiV3JduUQD8tOTmiXZ8+SACJhCl4XmR9HUZpcWG0UtzS2JMZwJYlT2RA3qf2TMdDK
cFLooDbB5jdi/0ojh1Z4gIuGhymRWaJNY1RrOIMN9jNhtlg3FMCkwlPmWC+daEZ+7MHEHYsNli+S
TG81LDbZtlStEf1laiYDKEI8mZGXNEEN40vGXtZ4D0pDCi6nViC8G+ZF+RJMQzzizUN84/ddGoc3
uQyT0u3kZQKRvyy0WIi5giGyJajJhAgyGeS7jpdY+COBJEaAQVKIL5KVqfrWqMNRgbTUdUa5Weqp
zK7n1pQae9baLj+miRnEx6UOUA/NopwOXieMS3VLnWKqn3pB0dKDNlRJ9wWDhSLR7TTi/GYDvWrg
aCNSi3cYELLOxcqoCH43NtV7oE3to2QsS2kHQtMbOx1zHwxIQllLtkM4hjeWFbVQJlUKk04tKmN2
CAVQbg7O8nSx9eS895Sblc6x8p5jFJk0QbpqC4pStiRPnFkrM55YcooRVHqvEx3xFW5xl3UlszWb
w5id3kp0ggxNTuLGKad5eIFhVVhXKRrD4CVepCLaJ5wszUM7zGb6MKUkNQ5xAvTsIlJaWbsc+MWX
S0GVx/GYl63G6RN7rB4jLxHyiqNGaES3FW5QsFPGStWvolwzkgbn0EkxiO2WML/HZVmonpeknt7i
adS0YlsEXOfGCLs5cJDbSbmXS7m4N8xmYeEiBjLnL32klPX7HIpKGm7jzmqlK13M8ntpYLh4Uy8G
V2pVcFaP+yLw+gpDCp8HlryHTCnLw4rFVPwIDzQQyFHXxy63bh4yMTG7g9WIHN8ziAf7YEqg3aWT
1l/oWqMxFdoClHetRSHQFUyI37tRQtZFgoGdoU2r+ps2APt2lNaYrvDnpv2t07MZP0g9hbWXtjjh
+XweKjtZCLVHjrjlsln6KfsCHzNavBzse+6Ydd0Gtqp16sWchKXildh0t5uWpg3J5gCS9Rta9zMZ
QYwhR14zpMb7Ah4LI6my2mBFOVyAoTIzG+BM/8zenMOsk/A08GYyKSsXDjM6PMKa2O1jKx29WMZf
XaoH8UVp40Lelsk6zxuxBptnJoYV+1RfZ7x9RgCDZk4WgbAhuOmijHxdpI1y4yT1PHzTR0l/nYyw
wIUJBN1N1eUzOTZRqo9GoxgM2EXWHrom6TWOy4j/6imHCdnFcvy1BvnZ+nU8TOaGM2VRXTaCWOmh
HYurE0yQxfOrYbSoa4lOAh2DAl1Lv2pLrl3IVjCCvJx6S/Q0MRluyZDUkqdi/nybmQoewrm8xBAi
pKq/XwT82+xiRErsjgjonhrTwgBaH9VGXj272tqWlEp8r6diVr1JombhzKPYLdtEkEi7goSt3nhx
mWHPgOEGQO9y+IxNl0BiQG1GPCctNXmU4hxrKUPu2DxDqyqeoUykil8NwhzYsj4ITzD/EuCUaZlK
0rbTelnyZiUkCkk4JPYOLhUS1l7TIPGIp1Ylg12U1YuhJGXuBkIQeVY/5W+tHLecYcv+URqj3nBi
zuv8whgi50zxSPlCH9+Y2mZLMtRtQfZCAZz0+E6EhhHZHeQ36BDz8L5C/jIHf4al2lhQyl8bJSyw
5mLsnJRgQsGoExmTvTQxUcNbpugPM2jsVyDmeGqtRKU7aURYNqUYuzlSTboPwxXRWhzMECtpL2dj
VLjWGJavRZcaJYfVJn4sOnJInHcI+l0hEZeCvVidSy9qrOEpMFOphhBoEW+omLpgp0YPRyYbh0Vp
lMqeghDDx1CRyJ2xsHQcgOHrP+HD3JQOzJ+K4kmcYQcjKN3AoRTy0OI2IzhKW5qIamHUh/ipheqo
kczEsLhxaICKdSde5uB16mvW8wFjX0x0okTgKARp6opgiGg2M4MJ97dBbN/qeOLKagnG2olN9m1E
cQ2KjA4z2HSXqqNg2noeJ7rXVEH8LuS9rDmamWiPU2rFrRvkfc1kxxxMwBlZIkFc10ODbfwAJMsL
WNLGIzYhGatPboJDS5tKJu5Kq+qCWBH3tCgfTJyoQQA/qEpNJdaYm37A1qZmkoAKrns3pIXMXLNL
xlvYB2MEU43T69aCWqMc1KahtS0Oy/brvLQTucahkmKnU2GfOkWntJ2dUlwbaYcZJ7jDZFrIyGhq
dluJ2ZxfYmVkph6EkfiZwZjNjsmWK7k6h6KNElVJvxtqvRM8mNkYgbXs7hr6VCmUXaOs8nAzWmW1
eEFgBo3ft7gk2hQVcWYMu6lq7USpi4gtzhhYigqLlEU/NWVEBLvaezW5LNp12DUqrmhyNrk9pbTC
E4Qm7lzD6mD5lKkaNVshKFRrh72O9tbHncDJPSJR5VpmGN6MnTzdWnm+Jw1VQ+htSjSNdRy0tIla
TSbB+NRm2RUHKW88jOYHnBf7EkaqXKtD4JrpoovegFfRez7UZuxME2DXXbZyG3EqifNhum2CFGj2
gMyPtFGrGJeByQnGQfIovpl5kHHOJ1w8VLk4tRtlwfTQhvuJtqNT5OGm6w3lC9OjwYmAKvFFiguC
hjFq1l/S1koeQ8hTmM+xIHqlllShi1MV04es15dEXhGScWKKTwHdUbFnlTMpoUhBcuW0VpJlm1ia
+OkpKQxqIgv+qbCpDA3fvijGlMnMAlK7ZEuE2ybJ45DNvRS/SUGM3RU0mCbaLWOXTRucqgzTliEB
naaCLMCRoq+Iu1rYz+AO5ME6JAs92od8JCB3OPyKxbbqQKY5c1GyVoVma34xYdKy/RFPYdSGGrEL
byhsRPlVw2njMjaI/l1DFcgUBXP5rRIMFT9TLNrfrbpe7jSqVIvdF60ikVuLs4sYuBiaMjh+tNpr
0SMZPRqbU4xctkZgaqtZHQ+ZnNLcnqa+XxSbNZ8ASZyi9NB02Dl4uakT9mqTsWflXB7xlgYIuoQV
rdLEeOOwIaUqbLtJ6QGuT1ZD4koYm+hv7d8f8W9+S7b5Nv3Pb2WF+0sYdf/rNLw1CJ/e/gUCp/2X
3xevX7u4LP4b0HCktY/kf/wHbuYnGs7F28tX1Pg/snC+/8TfLBxF/0tfMQjjW9v9+78p2l8QcWg2
pZ1D1y34M/9Jv1HUv6DqUxKmkR+hE24w/0m/UZS/RCTaKOqRjIq6DonqP36bq7+Lee3Z33/E0KDC
+1D0w9RpBZJBJEB0yAEfqe/H0mbTDWYJS0xy2HK7xkuGNHzNLAU8V26Y6RHnItw0ky59oqI7bwRW
7sTF31B4JtzVTS8j+nvtk1giRVZl2Rc018FLaiHRdxvDlK6CwKDmTJ44WNy8yAtAFyIOqVkzlRCk
hfQC/VAKybThpGjnrdQv9ixw1rKTZiBM5eBCtpEqwVi5IjHUOyNe+1JkVnKXDEV6F2AlSR/lIhi3
JYe7FN9KtbrI8368y+cuvhSGNe5Nhji86Bup0/2syYLIVfQeyaMwscOyKjaPnSIhJ+ss2sZdXevD
S85IBrGR3upf+gGCutsIRTFtlqqvQOcOGDlZ6oSEKeozthpTo3ZGMm1Mn8K4eqWLNmV5JkjgHZIB
qQXsZG0K+yRL1NoK8c8NR/FZJRVwBNZawruTLjOt0CIULwnBVBqkM7DD3vCKGsa1D+20cwWzq1Fq
0S01rYd1jUVfmwciukkU93jaF4qvyHn0rGViCP83IwNvm73UCXbRkpqgg5wqIKtdkUAf64QacwSh
Lp0QQQ7OYVI23kJySC7bFg8BMkgJDtz93GIZU1oIsdWOue1GsyQGG6MdtZu4LeZnZKq5tUFiptKU
Ey0JvegW0vs8KxU0XmEfXqmqrKdUdYwgseO0It1eG0r0NPVlQPpJb0E+B9No0e8I/11w0C/W0NN6
+Rv9bulGXKyg9mdLSt9zSlevcZQl9X5p2gyvm0LQ33hede42Necpm0gDIxxjzncKUCMqXFjBvjRz
Wwm+LiYLTsuThXydUoOV+02sIshMdCuNHBoCmusYfwISskGssK+LZnAnKkuNvBiCLRGf0WF/q6Xt
nVot+W1mZElGNCjnkN2whto3i2Y+TvOoqZuw7UFif19D/mhx/f8ULrYuh//1cnqHqjJ+/fr6r6/F
67/uypevYfnj0iqvP/0PZkwX/0IVhDoDOsfaNbYq1P5eZwVd+stCK4m0QaWtCxU8qpSibLro3/9N
kiCQsciiIfm+BK+NB/9gxiTxLxjLiDBQtKA0lRX1TxbaM/kN7AsWcWP9IBWegHWu7EZcF9Jfo1lO
NI4gWodW8UbqKe4PT+ef5f3H5dz8uJqvfRQKyjkahlBtoyk6F9A1YywJ+pQGjkAJCIfSPppwZh9I
DJjs+U8UkwQwrDGUCOytAQ96yxCnK2Vymk6zVlABWAJcAmy9EoeWClept/4c95imK/p373dRni4q
Re1PBJJkBxfTnF7UPOj2WDQJ6VpG6+4R50SGLxfADtyhlmfCuExqnxataq6aWQ3DQ6svAYVtbVau
s7hHHNHjO41rFpbhnHkkgaxoK8Ia3wU0W/fALurhKlFafMEbnKwvB7O2kI/XqSVsJn2uyUEFanGR
IzFHZ1GQILZLTLF1UnfcniOO1vI+GmNNEZ/t6pQKUXwfE4av5Xy9v6/lTCUXr5JusFWhmC/6zMBr
CqmBShYyXfbzGBv4h+bysHjVotWjndcZKE4zpjfMKRFrTI5G9lF1Bu7GHgjw7/IFMS/CElW/jJQ+
aMmOatF1paIZsdMlC3ylKGqSBpOKEpfqM5KBuE5zeOdCKrNvpfJLGppK6tAtZ77+fpicDUaURauU
E5ExesTVgmqVO/2gBUvzqZPZyAVHWVpr204ogC0l6v3fX0Va9acf9ETrZYgvNNhTkox27+Nl5iIw
O6qmgjO3xbhLY+MGLa7slp3aHkD5tk4cBMEB2+HeYdomF1OQxJ/8Dkz6n34FaLfshuYqkD/vPghp
yJssKPrkcqL2mE2Nso3pPbAXNUIzFuvyJxNwfXLnt8wiw40zFVlUzlTPnapMKYZ6glPlU0UJF9Jn
hh6IAMiQPpEpyr94iwbtBijU1xZEAIYfH29dRUHcQs905q6IhU1NmuVRICKQqZAJXWcrSkHZARGQ
RsVYa6/KUBTfxhINjK9kiXIxLSlezhONEqcaRUK6CRarsyjwDBytx07D+1AJ69itmD54PuuJ6U3j
Uh4quaXeVFjGMcH+528Z2v+Lre6/7Rli5a/913ue3XxFzfrjNrd+/z+7nGz+BTZq5V/KvHkWD176
P7scME3LREaqcl5gaiP//c9dTvsLObC2grNwnmE/05mJ/+xyAucJ2j0l+o5ZDfCiA890dn743Xni
fPyDWqDHjI3WwNgRme6ZUFIBQ57IIVbStdYRbS5EZM2mR6OE1cuiJd0n0/vny8H/oOgtAbRAYnS+
wnC8DnqsIegETNtZe52ydFWfFQHKtttQtZrP2GrnU06i1sPiSbp19RdjXfs45cQYW405qycKWmJx
0xmKfldTK/9kZiNo/7iMcCqjFYQejbW5htriOU+JL0mCFEnXhx1Iya3rA0T0D0ffX+GIDn8/uvyv
6zo2wETHPR78nb3je45H/rp3YSXyH1CVrrfnj3y3v9udgCse3SM/vONbHQe+outvbD6Sj1+/xS/5
+d2df9rt+DSbj4O7uF5x5zvPfAu/gu2sX+HP/MWzbWfrbLku38snXm1OfPzBdfmoZ76y82zP4xMf
3aO9293ZO0CO65c8x3McZ/02j5/n89YPcy74w5E74Te6WS+/2Tr7e2+/fqu33wGBvHRc/sxdbzcl
Nw8U0va97YXj+Dtwkfw0v9uGn7xxvvKpW751f3m73d6uj4kHtf60ezzm9nrZW4cv/zBFfxF4nS/G
52/s3CwBInrLui9dH/3T886/46Y856uz3Tu3n1zpHATy05XOpljXNpncMTZ89/rxBUrtyfaeLh3R
/uQ6ytnu/dN1WIR+DBLauq0iDJ6vfV7RI0BW3rPD8+aVbA9H9+A4nxFOzuTHP13wrEUikLo6Wbjg
0YUDuw6T29+/I9a530+rc+hBK1dGMNCnf7w++Id1QIMaXf/NP0/PPnPjxFiF8+o/H0+1zcQ5Pj/z
Lu2LDQNrd7PZbTYbb7O5sC8ZYXvnsGU4P11cfB+OF7ZzueV9M/OYFq5zfVjppVtvf+0cDoy+/faT
Jo9PB8JZFKeK5N8Tnpf76N4xb3hin41q7Wx9/emVrA/0h0BxYSUnK8E65D+fQo9pyXQ/rROeh3bD
v3b2hj+tszq0ucP9+7ZyRvvd3W637ytM9rMhoq0L7A/x1U+/0NkCnHemkuTroDzt7k6+877dxba/
8deHfvRZ49zb47pM8mJ4EZ7NGuisf3VP/p17t7s5uqBe+aXtx8OLzwdwK6eNvbm7Gnh8LqsIqGHG
nbdnnFe2d/k1sfe3vGrXlW33mgHxbNlfvEtWEt+FSetdsw7tV2at8/uhepaV0366z7M4Mi2FSZEY
qSzYR/uRNXew+b2fNr598/fKzO2xiB4c9+DzS3isu7//DWij+ORRn4WXi0Hb7Lg+6keW9yNP4biu
a8db9+Q6h92O1Xr7zGxhsWbFZ5fYeF7N8ur7PHO2nu26C7iPvBz/2d2dTizYjJvTTWjbD4win3fC
LuHtmYWPrNp7+/tattvsTrubtx3w65v1Q1/uTuC47xb7BTA0ix3r0OmGv769MRpZ87fOJSDoW/55
vb31brfvDkv+9ta+YxeZbDu0N0zVh4vLywdozN6X3X77envNTuFcsx04nnfr2l8v2Ii21wf3lilq
g2++YM3eb3n0Lk/1+2Pmzt953GyuXJG9ZXtkXz4enK13yVT//o33t3x5XRRu3cP14yMD0Xn95I38
fvWibfvjZDTDoBQMthh2yQP/Zexuji5bHlPfdtz935uc88k4+Bth8l9POZp9P142HShslVyWa/I4
jifmP1Ntveq6e9c2s8h+Wfd6lkvmxc7mG1kd/Jt1V+ZF8+L50w0/sLMvCQh8/rT+7G63ueSf21se
mrt3rr8HNjxWf901mVGXzNzd93BhC1KbDZ2h7q9j8OSvy2lkbxlCPH5Wa99lPT6sr9HdPh6JdNzt
yeVnfv8C1A8TAq4o8awJ3GOlXNE8a6z//w+L4bAsWElQu7FNGdrXjHrLAXb/WaPbx7f8z1UUwr+1
u0lGc/jxKvCiqsBUECghXMV2qBeweCym7DnELw/ZpCV80vfz811p+KyJ9DaBL/u5MRGvM/y8JhO3
w8ZS/dgcJz/KkOz86bPTKHXQXWQCQ1zPqx/vSkJhmDQinoqJGskPYlznu66alk8G68/PjqtYVFQ4
hBCen4fNTZ2JUWdY6HeoqNKYa01lb6P+Q5RcWnPZ2lI9Rne/v7OPW+T6vuA0aDROrFgswvWzMMkq
lLrKV811CdduLwo1Oa8W6yixN/VPbu8Xl+LkxznHgqWwEjY+PkSZ2iuqzZRLZYgFBqtY/Cruya4l
efYJyuMXT5JcKsn5latocDL8eCmt0guQITnlkbhNdj3agC2Kwu5CLRXrNDalsf39U/zFKPzxeud9
23NXkmocuF5T4EGyzaWgEqhF6fEn1/nVI6S93iKfy+1hbfbxvoLcXGYazGpkYHU0OEmy0EXVxf3y
jAdV/cnFfvUQ8YOG7sK53KTK9/FiVk2BrMULkuYQOXUhfMmXKEkDh56/2SWrp36yQP3y5kzF0GXm
GU5+ysfrDWpPwi0mmyplvYpxZyJ7MYk+O4yXz2zRf3Up0oh02aPNIlw52xQkQdNSymc42DRihrAx
0/HpXdOIedh8MsE+hnzfJ5j+46XOJthAIY6OAu5KW8pTFBnhxkzn+t6AJnRBxa++B0j3+Oej8cdL
/vQgY2EaUfYAXBVzR0UO4sdt9xlL+ldjXqfTE/83KrnQzj6+rtaqomYRosauYqu/SmnoQ6xfKJ+g
5395FQY7k5nu3598pwItUOvIMmobeGRsK1Op+/FQ6p+kLH411HUTxCdKORiV58ffxjKQ6tV6jfaM
SrNj0uOxz/Q8eM+rNrrD8KrqPplcvxyBK1iOiEWBL3MWDaFLy5pYV2ra+wx9kw39k6aqL3ItG96f
DwaMF2miZKybP7n00bAdhcg+kaMGguGMOQQxNUMw+vurSB9Pv+swJ6kDzoSsMQAbgC4fRwPuanFP
DRgVNcoxuy2UEalLlHgVZrebYiwVemC1TRBgvato3ShA/UZ5vohq9Mkq8vOAWUFclJDWCsEa9Hz8
Raw452A5sMtIRZfp1wXFnHZHCSNvP3mDZ9Cvv28Z2QF7JqAQDR7hxytNbWhG0qrfjuIo3YuZPPhY
ESt3kE6PoS5M+6atSq9JS4lcdp87SGAjnKlp7uwQSs1C/Uko9PNKA/kRhA95ULhPVNA+/j6AVFUA
c1NtV6I5KvZInVi35W4MFZd+a5D8cTPoN23f0T33+7f/8zPnyhSwVQCy39P5H688y8qU9xI7xaSU
ptOUFNwXpS8+ebO/vL8frnI2xOahsmh9YtHmWEdnbZhhwFgHwiZXQ3u2nspkrN3/i/viBfPgdAPK
9tnajd6+UIgoayzesXkWrIkKmYo86fdX+Xnx4ekhX8FgWcFN4ZxNUpQy2jWjw7E6tPSb0pxrT0nb
ZCP2WfLSxc1npsG/eo4MWcghXGslQH58W0FaksDX2JH0ZFQrSpymcJADMXRMM2+PMsKLjsYIosBP
7vOz657FE3pPCbku1drO8gIk/FiWuyrql2PSC82hBzviiGnyZwTWdZJabPMrCGkN4GF9fLxZWl6o
dTYwu9JY0h47oZ96D4FhshkLS6zsqBC6h9+/zp9XdgALEtQljkCrY/XZyk7f0ljQMlajbG2R49R1
4yo5QCn6XP887CSUJoLRFegOq3PBx5tL1WVJRx0nzHnsM09Ml96fOu3Pg2kIcqBlqb2ABqNo8/Eq
xdyWpUoZ3BboQt/Q/odcNzGuxTql04HWkt8/vl+sJR+uto6iH46pYyjr7QQSA9/7LFiV6Fh40qJI
b8InG+Man/yfxMD3kQESiD52RgfuwOe1TuZxnEXRQjc4IuN9ZAr5BjiKuC9zzfQqQx/uplEQ4AyQ
Rhr/fCpA2qZaRXzNgVw5u0m658wl7dj9F6GzbrNak0+okGhrlLV6VzY6HS6UR7VP7vgXIxNVHgdl
ImzAtudIMM4kOkqxkVBUQv5aKRb9CxLaiFgchD9fq5GyfI+uEaawPX58i2bVzi3ECgKqqPzfnJ3Z
btxI022fiADn4ZZkVWm0JVmSLd8QHjkzmUzOT38W+z8XVqmggr4LAw10u7NI5hAZsWOv8dpFIn1Z
W71zlduBedEnHu1tlVTnnEdOfFJSHOQdCEQ2I8ejs7/LpLn2PaNag2umYZXnfjzR9HDlCGv4NNsY
SjR+oCJ6ID7mSsZs2g5dF2spRDp0kvyX+f1n2jrJ1LRSsqOkhY8Fso6cjVzMeMZr580XZBSyD3i4
6D7h1vHe0iWz1U30M4ZYLRoiVEOxYqOtqgur9ZoznuhvFuI2FqEpN0DcutEkvf6EpZ3budP2yPoD
+nhCOWjr95Hm9XOwkpPPBM6CT0ZmANvD1+Pka9H6kz60zMpyiVW72Nc6SEM6VwZ1Zm85NRS2cTZ2
3NtB6x0NhbazEaKuGQqOFXYkixa36/JCE/RyJjg89fKIhVgCtKNiCbbN1H+mg6x9qO1m24adrec7
1JdDmE2Z3H1wr8TVlmOGo5GXhwbr6BqrUi8LZE7rfuWsqCpdlYUYAJyj4p54FgLqLZ/HGJCQjkZh
FRl+WiUinEp6jSjVaz/HIWg+fCfnYchQIjDjiNlkPa9fmWfiI4sLMi26ckj2fdmrqLRGNE5GcKYO
c/KB/hlp+/f/fBza1iTNjQX9Ju747HsN3Dgzac/Mte1UfHW88DikJre9jz2X8v7rQZCkyZqmaREa
rtBvZDHLL7U1icuAxo41FKjnDu9PBmOLRt+MaPyfBbHBqEezmw6Coprw7AzhofMCpZHFc4NHRoL1
GH3gTpJdNPOY7jZj6kOjS/OvtmhXymnafWZN5cP7P+fUS+ZD4kKGN52BnOL184NOzgx/ZtaUWFzT
P6ntZOaOZ/J8pwZBq4TxGJ1BzJujOePKac1xNhCQ4jszp4uscGkT1IPWPXOenfqadJWRMjI3reWx
uXhil7TjL5uJLm3cUZFZbqhP2t5wxoum15Yzo516LET1TB6U8h5L/PW7G2blzvWIk43XO8l1iWPw
ZcsOGn/8C200byTMnFkAEV6P4lV0DC4pu2Gh6o5+xqzezY6Vf/wT8dq4QLEb8qGO31zZCI0urGyL
Ub3sUzUFGNPRMP3RNBHaH1yuNyo69xr/mA3jr6OGJpy5jwtHfVsvsxljneGf2W/fZjm2YdAGOSi+
gQ4Y24f7Z+egvU04Op0EYTEk+Y220ORqyOpKTE4Quvr4yUdZ3mp6wlz3kmty3Vdu0LZnzpbt6x+t
c+yIcSclH4Yk8DgIWKU+BH1aEQS4Iy2N/Zyp5s6eHX28cYYJWAqC9Cq/7EYM+85MzBPLgJsAOqzN
n5gQaztg/3l+TWTYS9ACiDtugbYz090lntr8xrJx4dkI8OcGPLESOHiwMYRRg2rp+MTGQmCuV51d
xM6yPKSxq9t79XpuJbyNC3CUxYoU3qSF5evxVYB8czp3Hp8VJ680wm9NXC7N6l3aSZCdmUJv3yBD
+RYhIncPGmS2f//PG2SvdPXO4Q2K0sm1eBGV9EMd3chToCzndzbVYFXfX+fbvv96viAlMbHlxpne
2vidr4fMSunMqbQEFtK1FtuBdJ7lMK0/5eBVsWE05k9SIPN1S8v3BehG9f394d9OV8MieQJKA+EZ
MvWjg6BusEsaJ/gVetWlceV6v6vO+44nv7t1W9ThYJ+LKN9Omm1ELqxU0v5Dd7x+YDXlRW4am9mf
ZnJhlcNwwVJpznzJbXs8eq040VuccMxPzp6j7ROLFxRwoqfPFl/9NfKbPP8m16Wmc6hN7DtZjmse
ln5GvsirKnXujDgxZx0dXs8W/5E5OtYOdmvrlQ2l7VADcr930nKh+TsxskehOvqD3/+GJzY+yiRc
kz0y/tvud/SwlqnRZ9vrLHxX3bEv4jyyOTaMNt2bsa0y50tp1VyT52RS/d5EGO2FmlLyKUOX3p65
PZ9489Ri0Wdu7LtNMPr6+5qV6rtVTmz2MmO5jkP/c3KJ5Rt9DujBTcpb5T8bMv3/TYK09qV/xN3/
fdt/2xNOzCsqEBSMqBKwfI/dQfU6qBzZMpMduvxFhDOgtR4Cej4/Zqa9XSbRZ6JCxR6Uq+Qba9q6
aXBOHBo41mpInvBGsrzdYgTJdZ/bg3d4/9uemkj0dHBZJ8HDn6O32dumid66hL9NVv2qxRPp09R4
Wjy6Ynp8f6gTm5+7DQFQlbCGHMTrD2cktHx5Dc/lYd3wu+iN5cnvvfFQNlV1QTEz+/r+eCcejfw8
imMANyadNUdX2MrWcmyCBPu68PxYyyheYqRNNZ2/c2aFnBjKp9zMkcijbVa4rx8td+s2VT1uncFi
d1iv0O2aUPJrrEsDQ9dzGNETeyp8Ch6MXU7fko2vRytmrMHTgSYxo66LKBGZwthKUvSLsOUyf/dL
N+oHyVlz5uZ0alxSjQxJnw5CkqO5MvT4OYAzZNypIXszD7n9ycTEM+qaPHuahC1u/DHTzgR3p97t
xiliq+OS+8ZhGEdPnAu1lK2uJ0OAXUQQtiW9f5hVuGe2lhMzFDYuogG6piws0I5e7IrBozdONcYx
al2jaljNw+KO/sXQJUU8Nal2Jsly6tE2uDClE3LFXBZff0g5eamcffAOGCi7lyYcubhOHfGwgpo6
M0NP7F5QIOmr4h3yYMfJAtuVZp8uSYMPTl59sjtSR4XtZPv3l9zJUTh3adChEghy5/UD6XVb1tiG
wEMvKrnDVs+/zrRs+nAebKOpkY3wSeA6b4h1KqPs5i4to1R0jkeo0Kvlwi6oqcU4aunyzBZ5alaQ
ndruMQQVQMmPHkpf3W7I2bfoS/kCUOi+FjRR4YyIpaQs5JkPdWo08nubfIoUMfe616O1jSroymRx
d4tMr+jqsvaqTL1LfZ7b63UCdvnhT8aOTBY6oPWQsunRLll6ZjvhW4g12Ni21GQz3RzjVBjJuSji
xGRniC0pRn7WBgb1+sHm1jayHhsMbD1Gr45rdAOxVwo/x54u6b68/1Qn3iIvkbIkAoWNk3s0WDJj
RwVGHkxDkDlNzM+Rv5rOdhI8oUjikvW3s4/vjpzYZEqJSQi5jx3l8bmtZ7iFTUjDdhKVWhrbZoJR
8uDgnZfgFzzPxjlOxal3SlBNS+bGeyex+fqd4q2ttTAHiDFVdWVSSdxVtZWGpW2eS66fG2k7G/65
udBSOWwt8zQmD30+XrJV99WuWcqxjeiM5lO+//1OHDWBtxVFt9iEM+XowbCq9atMGU3Yz2t/WBdH
u1vdJIiloyArzMFy5eEg8vV/GJR2v//kR9yWjgbdPPWM3LcwUZl4iTkykKd6cZ8yt+n2uiut/aQy
+8yYJ65nbPxE1WhTkSwcI8GVvwpVWB32AY00QvzHrgLsS78uSVb8ErVVf3dqvYsdTe8uzWmuz2w2
b2PprSLEFkpETc/V8eLXIYDMVpVjeubNxv2AGy7eal36Q0vkcIslZbJTiVS3WqvOnHxvD4pturJS
iKNJKBwfR9BogrwnPxkmdNp+ppyR7gqrMO/f/6BvdwFunR55SCRl5NGOz9fRa4Y8x38gJKDOvuP9
NGZxL5Ro9nYyi+/94KQ/3h/x7Qvd7rmk1PAopHHzeN/J+lrL9I4Iou5zXMFk3jh3wbDistRRUtk7
dDWGXpPqI4DrBBDpx0f/L4qnURvm3TG2ZtSEntMYzGW7bbMq9jQWZjg5IpuiYKpyI8zx9Zvidtbb
8oJksfHn/fHfbhIWZwg9epQkLAhdRwvIpRpBmMwmYc6ldcmfH2VrTwcz888xR0+MRIqUzBBlnP8S
7K+3I+4O0JoqTskmCbwmblZ/2gDX1PP3LqYY2ZkX+3aVQmzgGkFcyDclrfB6OFVoJebcGI+7ZiV/
c4DEJTgKGGcJGbi+EYe0XuRLO3ntocCJ8fn91/p2sTA6qfQNKuMBzNpS///svf3guuWAX1mIaqy4
NlpXD52iMT+8JLdRfIr8VHqQlx4FAqwQH4X2RIQ4acFVsdh0qs/a5f/wKD4EHsTaXCCONTXYrLka
ijReJDaPdwjSk4UCtI5hy/vjnFj5JLdBKZmbP8ybchK1U6eemqEJU2wSsMulzTEw6vQSrd98hcea
9uGQFK2JvhU7PLpI36jBoEYvQm6fSNMKa1eNfvXJIe+1q9PZvnv/0U7NRVSXcKK2hCWa9NezoS5y
nfsW9i0eXtKX0IxtHEpsGJfLVF22qtOvJLX2ewcfvRd64M4h8U7scIRxvFKyTojhj3XBTlWOyD4I
vjGt08xQklG8s/0Kcyp99rpH09Qc7OLsXD7aebp0Zx7+bVywgTxZiQTGPpCbox1GACo1sUajrrYK
/YWPkbtAPViM0ZCllULmWJYPqTY7/8OGw8BoC/jIbDvHuX9c1ZVMRy4BiyFVpPELL0d/zTAaHcoz
sevRcmflbXhIqFysxI3Ttf37f5Z7MmZNjbdpHuuTcmJ8JtXBEDAp359Gx0m9/z+Mz34GbZhN+2ge
YQ1Y67ll5XFBjaIPsGsc01Xbic0AQLpK/0Q9sbkqLe0umZN5L6l23idD/8Hp/OZnHG1udqvjD2eb
mIV1XR3OjtcdCAynA2Y6VlwG6064GMiymkm8IWTcvf8Wjs6R/0ZH3IdaxSCTSgbn9bvuRC7ywsOh
FKO64cqR7rLT02HcC3wez5whpz7rv0Nt6/qfz+qulrc49YgnaBDku96q/NiclTjzWY82vv8eCCcZ
PinRHBefowWijRlObHmRxUneedOVjgI2icB+lN2ltRSB/sVr++SD0dw2KCp6qnz0l2+9+Edv0Vps
2TkbJnNKsvS2n7U+bpjBH9vT/xuFfN5GGKQXB2bc6xcIw61KMITP4mBe/Poa0qhVgvipPfOCVn1F
/4/XsuO/P0GONpz/G5RQg/oFY3MZeT2oSLwkyxc7j+tZLxIKwC1O5pG3qgkT43L25gBTy2ycDukg
qba/P/ibKUM9n7mPLgKhPXvt0ZHcjT1ufDgrRo7s0wu9w3XKRfR6ZpSjHd2GcY5AnDCKD7hhzo9G
wZCc5hVhGlEKLmjE27QSnzEMDnaY8Wg7tXBa103bYNC1pme28zfLj6F9is9o4Taw7zF0NyiEnpRF
jbOXLjLjznTaUT7nfW9qdoi+RfVnqlGnxmNdcOYTyyFVP1qD2QpkB+NSjGhLQAnVBLwEy4cKD9W1
O7PcTwxF7h7MDK5NyPyPywUt3VxdiZwmSrh17BJwLPHMucyWhuPP+9PkKCLYPiAqCErs/PEcDqfX
c7QoXWnMYH+wqtHFdZY07QHHujoyNS996Edq/Mk0FFFRz9bNZDnTmY/4ZsvZhqc0QlCHcoeZ+np4
UwsCYuDMjJik/kFbezO03Y7EtI7Fu7SFfv/+475dFZtPFK+VyUO8eIzbblMsooqEbc2sSvuirJpx
J3NML98f5e1TvRrlmE9ZYu2HKbiFSbame4C8MFmvZlR3Rhbcj6PlnNlnTg23uV6R16SJgud7/RKd
htxp7rspRHk87Yt9a3dLjvmsU1nVgDOrvZjNbgHOY+/ff85TbxNvIdIAhP4kvo+XBKlG9Psmdkq+
cF+ykjKmUB+UA/GRcDrhaCCjQwWIFf/66SqxVJkLgjdaeJyXQBdNTBWjPZOBe/soND/gUra1ZIBb
PEbAFVgKpEDeC3AgVH0cPxc7Dfna5UdfGKNsOSJKoiSmjlNTSoA8aH2tiFsb03Csm+p9rqtz8+Ht
9oGHJgIqpHC0hIIKf/3GSNUniyX9ItZGAB5ZpnO8TUZxMScU699/oDdH3KZoIqayuLzQKHR8xGF2
y1fL8zKWtIn9WoFjPDpOKveycOZY+UK7Skminpnvp54PJYRF/RZZAG2vr5+vW3nBKWSFuMgzSckY
GbsyGy+cNcw433++U0OxojhfuK+QFzleWlUGFgZERzytVv+5zUQdCSydX2wEhh9eTFvnHhokMupb
Wu9onuurzJd28Etsp1ZxCFT1t7Pcc9KDt9+L+UA5As3/dmwe77fKMnANoquVCegtT4NY13jV7OyG
nld1q2dtdYulaHeuNvZ2cb0e9WifSNxF0K6V5LFljOvF2Ob9QajxHEP+bSxCUXMzdEUhw7F5nBd0
ZhzipcalRIO5fFeXm6OqNzdRbbfmtQGSqg7zKbEu7KxPfrw/TU49IIcYN1uTGAiR9esZCZWz1bR5
5j7kQhRyQVXdlL1+LpN0chSS2lT3yfbSrPZ6FNzcUTzhUhh75jjurVaUaMiMc3ndt1OeOw0bIXaR
pEDwb3w9ivCgpRs9HqH6sCbDQUytghFVdGV9IWsTUsX7r26b1v+IYXgMhqMZBfMsblHcJl8PN6aN
jUE0rt7JKjERLeV63zjwlYtuy1UFwxhcvD/giSVA1g8295Y3Jzw++lYbKVMbvakAikK00ffYupPt
FP4FF5V+P6Ipvxk9pT7GQd4+F6ItuvRxBmTx8XpfP2evbcGXHAsM331v7zTFepmAwABTyGX+XMP8
iZdK8O9SkmPh6W9SZQDOFi9IJcS/vk8FrWeEfhHqAx8DfReMzEVpi7z+8LZMohHPru2AwyLMP4rl
bG+aFIj1Om4ohgKdsJNHd+qti9US46/3v+GJlUDhimVOophy7rGCqh88qgDZWMdo6D1IOaMTQbX5
/b8MQiaaPAdtYMfXYd1oU/R8fR0jgJ52QBg2xlGwnjlB3yw30iccY9T9yNlsQtfX82Lm8kZxsRAx
feXyviLtDvirmw44Drtf33+gNxsk8x07V0IP1rfNfe31UE3XdOA/ahkXwrEeE5RZySU8BRpcY5F0
egCeVU5+FtlTK8vvxTQE1pkpQgn1zafj/oRUkgB5U4LQYff6R3CdK2n4hHG+OHpJD7i2WpVZ3Y3V
qvCHhiqoahxH83qtgpDeSVVUsEhrHS9lg9JdIncBBqa18WWt4Tr+yAHOB/blVPmt9px5DRmKr8lS
Fk1x4Wmj0n43daHhM6rleqJtRsx4Zxc7fUr1xAJ81IxSjzdqU1oc+qDorMdxxudeRG6WTdt/n63S
epFeVvd/jV5vp6+Agl3rU1d7Xf1blnY/ROaw5Mau0EQui7Aw+qK+gmqTX+le4RYUx4px+TZnTU+B
vBnSDjoV/PhmiBYDRlwQUmHzu1toDTglFFZW+c+kd0z72qWPUv8dAFUJnkouhFYRClqiMMnmzdRe
PFZaMTT8eDEnVy3+/8DzzKGZvhiL5tIqKfoiSeKaInkZFQsO30+zbXXF5044mnVRQTwjQcizCOdF
VssAJMqS0+w5F51c09XaAUUmFxNVehXY3kWXKW069DVSK5C2/mh6MZ0pee5FdSChcCxLCztMZIm1
PIgBQNHvqm1cMz/0uAR+lYrr7BhXnWi1T+hlRfKpz4MVsfNgqJyLyqj4qS7Kkm/GkOo0tFpr06xf
WrdF0xqk2EbsZqXLPho8pyru1eZBU8cY7w7BV3gDnvreDl0FdI4kUzN8UQJKQR5CQau6jKtsEhgX
mWX2oE0hgpTcIlKAB9QrCx0f7RBY27B+dWevSp9yxx+ltsc9YBqry2oYh+zey4Z2hB2TEbXdT5Mn
KrDyVTrBPNqqssTY+bK5mXce3frcu5o2wAt4saZkDvPRWbV7X1lp9cvmxDahImian6p4nbrC9Kn4
687wRbiZ7vwx19VOS5LSSmZ6lKWjVwC+88fOUNEySJyd4zQQEy7nPQs5eCySpUazjge7vx6W1Gma
F98pdfCd6CWyhbOlGrzpO3vlaAKTG+xyvZMDHD110FQA7zI0i6Zz0qhMe2sAwOqvZvJHdQ24K+qe
mJTTurkshv7Nt+GP0K9uz2s34huuyeWlhUdrXE0mwOknu+mG9IsVAG14pLN1rmInAB4c0RaxeqEP
YLOJR5Ev+m2NnRPN/iTj1+dKQz3Sx2JwGbybpHezLIVrP/eFP6x7PxHsQBGyO5XpsUoEmNELvJep
vEKItJflpbFrFuq+1hcsGkKvhIuMdLfQmk6/tjqzbgMQw/hxTocm0xyvivTMJw0YriYoHfN60Oji
DCJjrIf1t5NpVLHiJFOogMBsLLqw90iEGp9uOUNbFyPcIDjTCwpLrYB8s/IcN6aZaqhU8fhBlgyn
00/hHslubnO4n/qqP7hZi3ECXTtLEhTh2iORGUI2WGf4BV6xyLJQM9OgG6JND6HUlWdU0u4/lUJ3
qu4S0EXWDodupi1YRSOXAs+NW8tNnJvGKtx6wLcoz5rssme3LtBIG0HfhlBTITCbOF63ZZQPk9+a
l6tVs309JZWzDMNDU1p4SO8UXraT8dQluDV7RHe+YxVbTVLzbud+nWeQbdOqzF2brsB4MasfjJ1S
C5ZAcaBNRXdXF3KRFxIvDzieRt0LMJmBY07Bb782qXnsoSy6f/s2n7xrQy+V/t3LTSUea49ufFR/
iJUQHtJEKn6bFntyiNG0JaJphgh+rbu4Fj4uXJCHZx06WnWoqtQ1r5WPF1XE9qX/9HrgZmE+LO1l
l6zVYXISA4MIDK/xpwfXdusmZvY5oPNgb1ZB+Zm6Wku9p/YC5Tz6uVOXO9JN3WyGFL1F9tltx4nG
3daStvbNtMh9/+KZcutb7xaKtADNSMGBn0XJwchKOJLoECrrgNxar64Vvs9O7E6E6RtA1pTfrMH0
NR0oeC3bG80pg+rBLPNK3mD97CR30s7n5Yb9rv222jB/n9MmkMkvb839+r4oNd+77yUkgG9ogaTY
K6HloE2MdlwOxKpLD4GqQTQKZqFO/ghIa90dstW83s9pPgc/mbIQDMLEQO5y37lm0/wOYPsCO9I6
3sNOrGNn/cntkex0qIkOi/CQOaLP945VU57CELx3vzTLKtcrUNn2Bkqe4fI+J6nfg4ixJ+Uqb687
XTobFzMXhQSk9+QX3d/RB8v1Zyxt2UwQjA170CLVg6P7aXbzPFh0zzczxCc6NEYF2qoXaTqHsPVy
h14NkW2q1C6z5Kwid2lk88cbah2UhPClolM2S80++CHtQm+fPZjgOYeSYKJvnPMA4CngrsVyUKYY
Q92D6Er9uTv4/ljRf07dQ97mmjNZIUIZ7IJ8MbOfIz1QA6gP5XYhPVT5wNZoAAcp0YGgsTSERiFp
FjmyIr3Mbf8ZTJJdPyeTVv9Om7bwyVbijE42uDWeDY2MWWQxF60IimFX/1LD6j8g8OLEDmo9m+/d
ZpovUtZXclOCMG0idh/5zTco/IbKGssXhajnoVpE8dvNnR5Yn5it+3aa3HuaTtP+v2PhJQWHONPn
qNyrZpLZ8IVIwSclnTlBfQBgV0wHzEySfqd7ADQjC2aSc7EqHVkLct/6WRgeHwtY+WXXLTr4xSLJ
9DBrcTuAS2FjReDIqir2heskN9xuljps62r9kWuc35dtb0p712ZqQoLdQ6PvJBxO118Me2/rTXrg
8oFjSLuUrY6oLZFZ3NYN3OAR0XjcUb0YDhPH24uFFrPCyp4zBjv5kY+SLxuGeUTV2kdLNw3lpcpH
kH326KMdwykuSHEPmqcxzhdNzVcplhdLWABKuijrrocnV0++Eesax1BobENFgzBLNB/GkNhRZwhX
i63ZnA1Edmn2wHZnfoUCDnLIXAL1ZBde+uSkc/I3o7Jzb3RYn/BGNE3fZ2DKs1j3Op31IIpgCgNf
EaxiGtO6N21Sz+W9EGujDqativZyFvTo7AcLktVTSZc5HE7paXlYOGqiDCSYmq4KanuXLL4uooK/
83n7DmTClxKGXZ8kYKKIUQRU9JVYBF3iUnOIFF49hm4zmD+CyamvU0usc4yyOecZdMBnB1C6ko7y
NS++Cz5NHuVTpe0tur4dfm2DpMhx2gbZHyTyiMtOvS/sin8kDUsMnpY+dC+rMNJnqC5FcmEDMzZD
j0gFCUbhByIKjKr9XMKMz/aeCeg0DNTg9ntLKJ2SfrCWATgCJZYoG1H2hppjZDZLv9ad3Qp57mHy
VO18qcsUWu3kalBU6tkDLFZmcp5vHS9tabNOrSCNmnTyjFjwPdtPELzBIKZF7VwCTZ0T/pJmE116
g7ECoN44ZL3Xs5mpNberfVOP2mcTaZX4aYhygQjOnhlKdx6g/aaS/61VekG5G4ORiM/1cidFKd54
10FVePbBr9jDh7AKmvJPuVrz9MfFdOVbXbWcJ0WW51bcqCDo9j1Adp7FALtItGTjxj0h9wBU2TnP
pgO59KpJ6AMAkzmmDysgRj1sUd5DDk4ILsdpIsgb1zYwY1fY6RxhOhVguZjN+d0iTfO7soPsJq9E
bYe9bqU9m2FQ5NBWRzbGaTXsp87Ul++aKJMgBCSeGw/m0GNX4CBxqL+VHV73eVyqfmg+sSzBcaGH
5+RzE1hid9A5vMd10LB10YWZX0MxGwIIDx3/nYKDmMZpmvnWBZ/KGffrkE2KqdoEDyPtJgUc+LxP
IM/VY3aRT1A29iVSnTIcaWPy9kkPWJVEY1JnYSZm4xvkvU0QRTdnsScJqXaBNaIGTeYsOazmqONB
5KRpfdCIp9uvWWFtlFSvzCOVDuxdVDa8sg4nWiTri45+1ztybyZgmrUfjUvp9QYdYhp3FtaXm2vj
AXPzubhoAOC218Qq3NqgUIN0JcnA/0cvBkfFChYZtEToxl8p69d/TGNNf2etmH5j/ZL9mNKyumkc
tHlABLT2bi2G8rFJNMB24ILtb4PV6Oqgl1bz2JWazp4JPtPae7NbERToSaDFDgGFdXCN2SgvrapW
j9TZnXSNuO9ze1v7xnro6LFbwH2mbZwlhctZoHFqRch48cZKKtvPCQYbLqhjZbl3VOUxplhpZgr2
aPT1bq95nTc/FU3gl5e9XRIO96Pu7dZq5BwKAYha/a7Fqy4PXdiAL0VK53yIaE2vH4thmVQ81jKx
DmzF4hYRRUKLr7W6tN0MgRsCvcUnACFF8FfvzPmv3mvBX2U73GzHIpFLNOiDQ9HSV5xnCOyqnHtI
be4Sh+s5upfNLHI2avljmiY6XdLMqstQBav1i2IJd6Ae3BEhstY9+YknftbNollXwIiqg6G7wPtI
Z3fgrn2ywHs6V6DkQTpFe5Jl0ngeRTKyXMSafnebdvrkrnbyI+gX7X6wzOE+0EBtHloiHuSTvUNX
sVdTdNrlRSH3k10r8HvG7Cewn/LldpLVrO+Bo8w/PexIy9CBL/4L3qGocXlpLDdOZtM7VHo36iRu
0vWH0u2RVnk42fPFWCrr5zTZA2z3ZRE/WjaPdQfRu7g1C1P/aw719GnUyIPvLancH2NaFY+Zg0MG
LY2VuhrclBDJoZgyhgsan/GiQoS7xHLK67+z1LWfjYLrzP62LF9gSmPJosRaZZ+LXNqUTeux+WNU
qgM4vgRluVs0u6pQblbDtQado+OCsMi/qWsn3xerTe8HjvA7t8r6l6x3/DoceWu/PNl313MtDWL9
hm8e4r8yG1FVasSBVZVtbbu2Qrag20sFhyDLBpiPXMPDYi57blVLtl0TQPndGWYN4LnVc4eMvIGb
0X5U8P7CQuaOd6Byaby4fem4eJMo7bPdOSx3k7ZLj0QVd/h4pq0dQA3MRG6lKAl8qk3aEuwma6aF
o5xncQVs17L3k8nFfmfKnrInjMz+4BW86zDo696NxGAOaTgoj0mWjLb9OZF+9ozyonqczIE8EBe/
QYVWG0g9THBgcMPa9eeHskqdP6MIqttJ5Sq9mjPNsneBTxCz7+ba76Ny2CoqemKkl4b0qn4/w9t6
5EwXeTw6eXNd0OHdX3aicr8LGLC3c6Gtzt7ws+xrSsA6XHlpFzxkQbLAsFUlPQbKmh34JpmUO9+Y
vfJCgtYpotRu7d++tGZEQE1SXdtrtz7b09BCn3SU22B3tGhTuPBlDjWlyGk/jqARk3Re5ht2C6fe
B2YJYdP2gYZKJBOEs23K5S7h4Xk7S7B849JtPTqllX4pOxp9w7yXDihWjRgghjuv/63yor6m3W/b
wsleuftuzFsvooumv/P6ZcS4F28HXsA6udFKW9ZnPN2sOcra1W3C0ddcuUsJ251Iq2z90hknHjOg
CQIfyHryvJD1bP+iwpc86a2tvtrI6b9TJliu02oo5gi2cfDVn0bxm0xgddcNbf2zcFbrElT23ME0
trj+zlSJcMtA848ObgqSS6tRlc+4w8KM0pJ+2iW6NZqhYSeSN8ueQR7EdNRDhbkHl30TVQS7pyfv
Rm6pU4iJb2Fct4vmfB8X5QCwK7ofVV7aXy2PElqo7Kr/WSpcp8K5Iv8ZqRpsPNteAUq9G5T/gwoz
QfKQBekNLKUZkDkv8RaQh57TWjUPN+2QEqToxmDES+JVgrYuCdB54d7xoiHNevFz1+Z3my0tIQg3
xMEGE1iGy9iBvHVpK+Xyv+ZCHpJam24Tf4OCuJRiwdNlJiRllQl/2BE1LbDdoKF/Q6af3JmDO41h
zf1ojep0i9qkPYqLxsWPMBxb1wOWBypsufK7pfthjov96K4BzEGlrc29aHr/qwPqd7kMyrR8bPtC
/OqRWN9iH7Fxvt08mEOBC8Y34J0Q0E1OYJr/c2k8AO/jCEgybDPZYl3vfm507+tgtVzlUBHbz9k4
cnRMYqHrx+3Kubrq9cK6rhSXZGJfSwyx1Rjat9wX2NJxZ0i4kPo2Rk6KqOUGtmKvwhayNmxaqbs/
NW2q0l0mJ4yPCm7EUZWW5efG4j5BHoia8qGSSXHTrRglwG4NjEtflZB5a7u5Qr9OFFONhBhG78+P
ZJY9GSNDTqZo9jU/i32nRUBfkRDDKpO++ducYtOvqeoDd9/3wtw77khE3/TFmkdm16kXXU7BnYu4
D619gyVJWDp11UUB3o/XlDKFAw6yzL/AqezbqO0bs8KQdST28jGNssLeSusvQ6B5U1RPrQWu2zbm
G9tPNwSi6PMHHxdeL6xbWM57yx+MPd+4XYncaHWuTaW9IC6i3Z2md1PFTuWom4ruuOmi/H+cnclu
3UrWrJ8oASZ7TsndqO8lS54QkmyzJ5N9kk//f/SdlGXBwrkooCZ1TlHkzmatiFgRsEQP3u+4VFwj
uRxTympSfrdE1SA19HQ0fgetdr9DV50tf9UGLDuLZble97/jWdctqXX5HdoqOwLPwmDLcs1ml1ut
9hJoTKLP6pPMgyjar1sGrBOr9bUNtNHu+A2Li5G0LkkuNTldYVnE1bdBFOotqEqiZd0tZRaSYbnM
f0fP0jPXV4NeRHlj/L902uB3VK1urIFUnnjMuhdpLRVlRzba45UdmyQA+7XfLm/FKow+rIuBXUDY
JL+CQalOZ9hbhXXcBACMOGdd8O46WUfGfNev8wvB8vLehzg8WSYjZeOs0/jcVHPwXo1NmR58WddP
GKfb30g2zrtotkT1YmTcuqFBx/24ijzAdMkNmoPsXFZp4I5zuRf9GBA3NcYqO+nAuvvQrG25XiRl
QM2y0hbfu3YPvCi1iTMAeZV2uctU4WuCg8dG730/J5gTCVJ1X2iME7BOX2ty5btUvwx2ThlqerL2
iKrkj9k1U8ujtd96/c5YF31J8dzSyy7l0kYEUQ/Znun8qgJTU+3rFrLlJ+8lIcjDfjHa9tbPhe/v
TR/FSTTP7TJHa+bUIFPeOBiRWPTacKmoTkUNnPYvc/FIHlX8Dpl54gSz+t7GBGuHsTe2VgTGTFuz
eNYWYyfcRp31tilKLDotC3QIYz1Q4k6lVVSvq3Mz5nNxMRlirnd6mGmFkhXZHoHsHSbyaTeo+WCa
1BgoYBJkwJWqugKCRtd3eTeaBv/41FxJK6duW/LVqA4rqK8duXXm3lYlqoFQL6MCcSsq7wpLOssL
B+WOPxiI12MIGGKoncvPrHZVJ1IAKxUkN9OCMU4IUFIYxwnV7rxzNO6ckVMFPoGoIBGXZRz3d5Aq
RN4NS1PL7fguXzNtjxzT+Lfxr2dU00Q4y+nBXO3gmky1QR+R6+c3fZ2QJOfgEXE7BJg34uc94Phe
u7MJXSXTkUrA6E0pDmMAZPRUpXmCxiNPJhk1TZ2tl4Vd0Ko5XINV6A+jo0n2Exh3inKdy/Os8+VJ
p9QwhQr+/yFlVQ0oa0o/Bauwm4TDOGNDZWhlklAj96IRdZ3kOCaWv+4wJlZQmXE+JCERqX4cuWOs
X+26HIxjSpd6CqZqXRNZ6/5KrcAeObeSYYl6FpAXOmW5GodiTQrC4GNzepgdUYlQymzp8cawSw8S
JvMqQuYUgu8FbyztI7qw1hmYFz1scTXjn+ZE8LRzS7U/+5eQRN1jjETOgPAHCsHLdl5B/UiC9dGD
tCspfXGPflRm3E2ltMs3UhJXQEk7IGYXhl7tK08Q1CroD24CnVM5MV3UpaFhEJ0auktZnMaWyVzv
oKFlQgdnhnrnUbl20QjHV/FLrg0NgLadLiIE3L4POklfLRm6vIPykUAYrRwphMaxCIfCh5NavEHd
jBkl7w4/7uK0IsEyDadETO1umtPpzYwXo6Tem9VFXlSlPDWHWDx0q23dov1dq9AZ4gCE1ai7bl/B
9l2ujQMAlibO8PibZAiDKVA/zbHT16KOhycRN225D7o2/+lYBdepmvT6Ni+iu7aWOv3ZNlh40BxY
8bVaapcjKG7Mp6m08eudQJ9OPALN3+ORI49XZY3Bi67jbtR1992rBcD8uk44bo1+WjKSjJULfm25
s+ees69h0Po7WtVVRVbiLM+IpMX3GmaCiyxINWm8oxT5JW6l8EnJ0E73avHTBb3/SuyBMr3uZ2fg
2UK1TjguJo5GRDPqX5nmnIP0drp/FLqisk6H0bgs8+2k0Wka39Zcn0M0D3I6hxxh+hYhsydCEgal
e6kdrC2gZqryVkvCHIFjlvra1MLF1nDivvO9icOq81zjrvXrvD3vY8/UEEzVRJquVwJTYqHtmydj
a2OV5eCw4uwGWS+/+ELbYUWpWUQKOPVJzilgaYE/3hw6pDR+S7AmcU64BCW4dhVDhJtr1dwWm9PA
IajN5YJjzyI0GQ+iJXR90fwibd4mdFqnLa3wZDV3uQ76OYIvz/pDYNeYvpg6k7cdJYgRuah8bnrK
f6JH+VEgnxgfGZmMJx6aIjvRuL/HlZrCgrOO8aQp85ZTm4nAn76T53ZYydGuIhbJ8jyNuXhIZN5l
UMFd91oXMWjtRJBcEY56Ujcu1qTvHTfPNUizvMGvtzFvWrTwMZBdVRC9sTHEJN3L7lsM8mccc2sZ
bypD9tV57A7rGrZsL/fAMCL8Xy42w+PNa3hf9T21vOVnQYaapxdZhMQ2fasLsFmGKDsaWtEVBTSR
KtIbk2nYcd8NU7dP4h6KXyPl4/suJkVFVxrubSGLouVTJ9QKDWrQN6OAmN7XPUdxRHQsK9ZvDO/X
YBnLnb2MU3+ufJcrZ2HmRkbe5OhXcHDPjnpEyEcX29v0NLORx2/XHH6YSjUW5R+plCVleWLGxGV6
63OuJ/myFKUvw8ksxDlD781P15sBnjF5xmw1hwL+RkLr5IWlUcHhO4nXnla94P+56qaWktb2Sidq
C9/5Be/hwHagItjI4oqZq9ruabMwjTfewU6AxWsOtSkqoA/Ni6WrjMdS2K25F+QVZtGcwfKDI8eQ
8V4K/rvDS665K2ZredMouV54IRJaaDbKeu8xHeKS8D31w3HGO/0MwMeYw4YldE+1VJe7xIqFETUk
w1rHRQ7Wi0Hm7hMq1fT7CDb7gpWnTI/w1NVTm2fOz25tUh1S9Bhg/nBzb6pp7Usd+O3c7Z0pkO8I
x9UamnGOCQBJFHZxahTl/K0muss5M9M67nYDahAWMoOdv9iPugU9bOGJs6lcKPFQ3rR7l0hcte8J
xT7vcZuAbtK1/TO2KpAA2fjxLu1mdz542YqaMBsdQ9AxNKJPLhMnr3hnmAERadbrcmjG0Sqjit/u
rJYN0ekxA5k/CzUPt6peKWpF3MdOtABXW3tCz3UeKaO0jPM1Lrs4xJjIeRGmhhGqE98cDjkN7J1X
CKmiwBFiOc261HxADoszgCFTagOvwcOlGSToTLLVAWESx+q6rC1VcrjP9b3ooMe4pUn7CFepvFuj
d6fkMIuh+u4pqqMoqwGrw1IkDveZWaqHodXOD2YuwGfqYmy8sBuYx7GfbZwM5aW1LOZ6UXR2Rq56
EYM2TYnjXaPVVcXO5x5ed+ngtxxKwhkZr5twhzgkhLeUx7hsvfzc5PgAeU7bQe7Jqcwe8iJZgHuc
WWT7Bl2SDZxnAiurwV0jcxlRD8tiLZ6Y63KrsMLPguxg8iN2bm2uQ8gVCccxctP87DHQtXcwPvLM
nau4wMMycM/cwhcaQH/W9ymf8kmtK0PGOg+yJhIFZ180pWaK3XDdtOoAJJTc9Onmz1HOrnwSRjp+
Y96D7VePMQKUpVK636W239tRIhRSDGKMzdM+Z/+9ohPggLS9GqLLtDhsC8osNmdtdiqUGRAD5iaI
I/FN7GliM7cdyAWqpHUsB3zfuA28mLB2mojQxjH1UE+DyC+cZY7d0NeGzsJkwpkoKmsA1RN/cZ2f
ymnTbzVHSspH8MbTRlIS7Xw0UPbdWpTjxWIbTXZBdeZezMrw6qMz1eTcOk6FqIbKAbRGykl2u2oy
BQDMmrB4UsdpXqZl5EVaK0tuK5qub5qegBEf0WBwsPoqfiz8RC1MU64eMiCujnwP1dudK0WZcqjA
1IuoVEs3Mj5rdVdynJt3UQonO9em65wwfT2+u1Pp7A0zHdsroHs4r4GhyIVDqXV/BVOV/VjgVn+W
oK9PtnKRTsQKR5/IKhKqt6GlNN9lk7KvB+QeKMTgYPFRmhYN5TDZRbSYWJBjujl3r17ecAiOKWg5
N8ngdVFeZD0/xUxCcjj4qrbDOu3tpwDp0WtaSv1ktJ4/hpVZ69cag2i5y9NJ3FJPrChUWv54z68e
bXvsngrdGEHIWS1zZqDQnaAcszuKliVRGZZHbr3Su639EGYYwAA14B4PzKW8zg/lqO1XRw72o2V4
460taFDD3p/6d9NIauoRmiC1i6E1TytekJIuHq3zjJLUjcps6hs0K3hWY/ZpYUw7KUQWbP1KHbkL
0zfPnp0Ba+lltfB5ajN3Z6OEyXYxH1BGyHI99mrMOogy08qQLeMZBn+uEGyF25nM0Ao/sB12REpd
1D5wJ4xcoZ4wmCp/FHrqGlT4a3ldl1Se+2VKFLQW9G61C/LJ1gedQ2u32q3aaPEKmzeLmRLdrzEX
DNy4r7+rwiheaQiY484qsT6YcjGYWhHt/GAnS35nLpMENJIzLBzXR6Mi9Bow06U/NNfTELdXlW1a
j11Np38L7GTZUYvy6vvCZN1L0izVfe8WlNgowHM0YVlsPaXO0jCBv2TWlYDmTk+aOmlf06nZFIj0
IEU4Y+M2HEejLkQ4jQH3hVjGHDoJMvHBdRG15Ck2l+Hc1sPPiYGL7y4taEK9YbE/LYoEqgk4rmDf
uHM2RG2/Jo9ykIiJFIzOlqiRQlc4zcx3ziqsp8NxNOWttmZ9WxFMpoAu7fwVRR1NyDJMPzTK4ipM
+20V972dNSerKurnBkKYBR2UOosEwIARwh2kQQjoBBS1ukV6mQ6q9qLONjvu4Zl/6dCm9pgS7ZEC
jpeGWMqTLcmeKYpED7dJHyOxyDehfWjbc7qgRxvFM715eW05QN18+Vxcq25IbhinwTw3ljV58XIA
A+42iRIbznEwiCya0d95gGpPgIrqxUhm09l7RgkuO3WZvEIzWbsRcyUAV/RrLqx0Lr0l4pxFvEHp
Vd8uI/EwO9GSx03lDpW8Ywsw5ZGg2HsWqaX0zkoX42QW0O+c4Yl+9ZUTPzhUMXwnV4xv0lph+RmI
z4iYkc5Coy7m9EnGmROfYck6X9ctjjEHtgIHG9I87srGIQcZBnZqEyp3qwNvqpTLVbE03YWwOVtC
b0iGYjeUdruGwl3ia+YtprvJ9Ie3yR7s7kTiGXJel1DxVG5NDC1pO6/geDPHn9clJ43FhD1YbNYc
jblF2aNtoc551R5pg2emabQwcvUzY/3wBPzbD71Rub+UnZbuXnRT/bodD3RpcB74eFNJnHqxrrA1
hC99af1ZMu+QWknNDSV84BkwiquyY7gAeYwbX61eSZrfChCHFiFdm2kXxE2iKIns7Gx1ahBsFaNT
B8BA/XFoxVJcFUHD5Vm11WyyfDrrrHDgnPC8MZqSHsot7oxB5+9zs3rfU/TgCDJTy/jWry1NkVPi
umPrFLVNYhrMGCajEVOWu5P1jVWYXyDFf9dxX7aRVSuqPS+jPvdW38QRsi6Nk9xU6Jn0CsnJgZ23
6T73KdnDSdCJhjl0HWKjYDZPEeWk/h6nO3KZ3FpYrzViOE4ri2s4ryfjJO1btgTAf3DTm8q6USDQ
9S6erfmlNbk1WXz2/GbWRA2FeZG751OP9iusgyZ7mhfoMjCp2blkBntmhSOuTPcjwr4Obyhl0817
BSyG20njjB+uQ6tRaPFQBDpByLYJEBuHtKHj1E4ZB25cv3QMkT7PVt9c1UamrZO8VMahFnqwjxyu
bRF5QzOkNqoJIEGigMATyumsqOE/5cYkoqnzQ4+J0ulEB04F31Blbs8JZAL2EpLCoAM++dDbk1Ww
n/gR4g4d0+C4EB+Tf1nMGWlmvQU8fslQGehBrQvXI1emQ58LLAFawb2RDvtJeaV1ICUISDsfre65
yc3551xzB+HIBeO8y4elvfcCKcoLhL7Zec5pUUXevHVVcMz8EchlsiT0qL2e8SEV50wtQmN765y/
2qk9/4Tj46ld0RfBDtyq9K87uwIQJt1wpR/A/xbWtfad7htzcMo5T50me0R0MAwUXJMakcxkAs2I
ZpSliDqFAuskAVLrLxin7S8nhOZj5AN3rSekI6osvYZr1eYDCov1jcJrQg+vPTvun4akYBRk32HB
5Z0KqPxXXL7nZ51YejzCyfvNLqArRmMxCtwh6a8BtxNvFS8BlmjYdvlucJWORZCiBkt9iuumue+h
8RFWGZnxJpBH1Ls1K5x4jzgkQBpFa1rt7B6NEEz3tgHsccGs0Kz9qY187hSXCttDaQbTFzwMTevf
rqM1G5CVK6/JhHJ7RGk7X65TvwK/rZwMO4iR8S5BND3CD8miBdP0i6cMewRrNzZNh+sPKkCKzKJa
wIp7hyOnkwVNv48wRCIZG4YBXYpICygGwbKBv8XGsVCrF5+0YMsZJkUUuFFjmFCGUHC1e8B2TOHN
hJWafwC5L7ibLBNqzkZGjmdct9Iu191kQlpZIrmneJynfYqD6hlmMhKExaiFoDnuWb6zNnBVaPNq
icNi4XiHRwTwOcUVnGYawYmHtmvN5atTmAXzwzU2mritToXeVdZk/0jXmjNQZCTRhMKqwGiDHA1w
OHJY33VlWz4iTLTUnq5eP01JWqWngsK7Dp1MWbdeYuKwpaViRQ5uPUhYQykvZ4qb1zaf/HvsggPE
RyQVxfsyWBnpXC1zuOr8zPyeNqbn7PJcG6erkzTqugua7nZeasdAu+GjYG+20r6KraKLbGNEFUZF
Lpi8rt3+W52W9Lk5tqAc8og44x3IuH3LcQCHxIwZklyrLoVA/CbGG46pdYqsvEDjqHIcjeb29z1g
D8EUNkYzXHI0whOjI4qfmcQoTxacVfUOwQP0IDKf9mVhPq7ftQje2jMyU4xfia5962gIML4ImEBy
lRgu6ZEcLsLfy9mi/cT9fPhRJWY/U1AXyRMeu9PtknYTN4xyk9d2WJZfiYfM7lB0QfEWcEl3e5eN
BRPR5n6LBU3uoQtdKDkjVjxkt50K9g1TDBR+tN7FOxh9/dooL5tDiTX8EywuGM3cD8tl08zBK94v
qHlgjJ0WFmDNkSxbwv9R5tX6ltFb8VayRNM2Vt5kR3mWO8NG5zlTZGRe+T3D25XQHrkybm+D1MF6
ZttMRz8FiEXrZq0QnxgGP34CbXfWz4s5hIZnzg77wBYpKqM86fa+CpBdc7cQp+Qn9ppEELLtFalj
xrLzDNe4cJKasIFMzmVzpH4svrUNpzJFHNKj0VQc/Qgeq3fkpvkNc60DOsPMrMQeRXh8M3A+pRFl
vqRNy5rx3kQr/qjgbh4cFx7B5na8qJrSustLy65v23wesdoJsmk5Mf1J3/dp32ODunYWNkCqHOLj
0lj53aisHuRpXhhaWYwVtJHaBdPU1fQLf0+XJNx9Zje0i7pv3W5nDuyafTJkmvMxmLv6tLa1OTKO
O9t+ALbqcD441sD/nDLO866yVYkIr7UGR4NcLvmb3yCcOGKRMcWXEz0Ogi5S6u80urmfNq0BP7Xc
zFzqBKw9tlPkZAsKGOQNg1G+zZ2OH2Iq/R+YQm0w66Jnm4OAGnDPKI71wjwISo+K8aCXNtNc5N0g
g2NbzgUsKxNC1YlG33lHr6IINc7NHvm8w3DQLNdWRn3JJGJYmGZZojABJNnFMWMy1JGedwM2TbXp
MBVwnnfI73YZ8ZI+5MHI9YS4xnoylzZ70z7K3qgsPapcpv+6NmoNP76pcxudEZU/RS60a1ocGqty
70VlIuQZMQ256YUc1qj143EOGX9DzaQ8o3kovGz57o+uvHchtIy9jFdD7NIggJwgFyrJoqKrKE1L
YdW30h/8O5IbmxdD9A6CpaZJzIjzEPiQZLj6gpE0UTPX3Fmv+Mkj+ESOW512DF5Ne4nv+xDx9xgP
MTPPZ+s6N2hEAFB/9EWWvJigaShqW11lMLEssdC0KrGgFJw23SUCN8QBSOC/xfWS2jsUSSs0vOer
Iwp7/k0LbV3DvQf7RnGMJD8cLXzS9kk3eFdD7gjNUV1KB+wvz587VWQPQVwEN9CGIC5zHK9iA7h0
E/quYLRFZzbl/sLJ9krRQKthorIMh4Zhh5DBqvjNTYEqDn3Q5vZuQQsRoPMaljN7dSu8LozthsmN
tsz29pQCy5YoOqy9rHzveus7HQ6VcT3tmz7ponicwPbwbzIv+mm1H5OCUyzE4DIjfYi25OB3inIG
8+bu18zA30XWVoO5mzrcdXeZz1QBX5oFGTlDm5ThtC7imQFEfmO9YInuZ6t8sLSHVUuL7tIEGqNE
I0GnMRm8Kergdiji1Qlp1lOKhlhKNoRhisc5s9bHOJtGiSB8w5kxgxtf7by32midwWGilQSKePMV
XCDcwIxuqkUlAvksbXW4WJ68ZFysu/KDBMGxJysq+8T2BoKiAjVrTnroebNfoHpXXczxAaGonZyU
sg9uRZ3iohEEMPbn1jTDZkCH97uYY79nxIK7/tTM7UCE/UCO8lB3gl50gHbf06zWOWOIedPcmotE
FoBmrGeIJjbgu5iRG/etThe16wwt7chfGYGOtDGOr5M1i3k/j53MD0EaFOypNHCptBCgrsjnkiTf
SSDB7IdOAGb24yrkFFUNA/AUZkuB5CJozewM/7GgupynzL9xsqJsd9a0loxpNWjsrhn5gdQemVPg
Y7RW9UMWtewPS7rGerdoIKtDklIY7yRfsdutHOLUFjksFR+2VEKCCpnxXdZ61BIt0RcCoedEEbKw
V3+WtSZMPWPu464ZFhxeWmIALglEGJ7RzNqQkE3vXrYOvHNkrYtCWuyrHC9GO5Yobzm5QgGRciVj
ieRFg6SixJuRZe9K5od+NLFaHptS5tc2qnRjEwyCHYPGejSijfrlxxPNH7guWCHoIRVX7kDYDF5p
fKfim4eIFqWmBJ06/1oqq5XH2PbX74mYjUtGTCfjnGEy68fsSGsDZ0rkmWQJJacAw+kKP2rU1wwX
WBINvzWm0OwEHESIgNhRns6N25TQgyJqbIMfbDIM52HsO2jldnShdwujD04XkQzzceb3vl+5wfWJ
DZpxmoOe3A7WBIaEx9l4gSCCW7JBfXJFdcB1URp9M4VrD4hx9LO2A8AymSa4B5MsKUGayUQvVRf+
rVs1iGG5bpLrtkRJHE585W8o1KfrrdFDimOUzIMJ0fQ3zEnG74UCQY4mS9Nh2NovkYkQqfISpAub
OVHp4qHPKoErqhxj3T1uePZ7CdiGM6yp0ofUrgc6XyNoX/AZcktAtrp8T2TboYKICyAlprlLhSa9
Vg+yQQHAIYv+wnbwPA6znkDyHbt4+R4s7jpRx1toQWagWid0EspGdNJ2eWdnzDJEsFDum+N33i13
UG8dmjiB52bpdntjSDpK/E5ZKtpO5+Vg5oA7+1wPwNiOvyKMTP3qetOgLrtUt/qSyqXu3ZMERnvZ
p7b0W6zlWnHZT9yaJ0XTWKc+mIgZ+hjM08I3WsnrnmHAH11srNdu5pdDOCOsGE+GFfzthtmzGG9T
4TV8m9R2mj0pXoN3sQ5uqZ7oC8STCABGoYGUgT7fzalyh1nJl7JebYMakPboPUjySYS0X2gUY8nQ
1FG1qMa/eSSGBlAuQe1wSFhAY+hsE0B4BEDZ8oi6dCJvI2B06WApZnnCZlzIof33xPXmJfC/5gaE
B2D9iV2DgckZKOSH4e5SLk7QIvyBELbN72Js4nAs2vHoFbO+EaLE7FXECT/dMO7KYpTHfz/+48D3
9nhyWhnH97GxhQX7c9aaGdZuQLZShYxe0Q6VSJnHEwOVoMV0p7qGowjC1bGT806XyIL//fCPqWKE
y/F00zBgHS1380/58+nkhLkO1F0dFjFX7r6TMRupIhJwX9BVZMiaQNESJrPhzzM6KmZE90WN2oQi
BsC7dYfnL/6ij7PnH/+iDxYrCJ7jtqv4OZLG5hyGwtzlSWBGlEpPLaUwBw9ceMc02r4cZgd/L385
1jUIgDknSMMXIAf0JMEXX+qjBcDvP4sAw831Vlp/OYu1mhN6tGmJ6yoBbmV2LkHYUYJGFn3jNrt/
f4WP3hDb0zaHD29zN0UT88HxS812TcQ7ShDkwP6bnXkW8jjGpSgLtaPfCPk1vzDR+WwZYrknXWdb
g9L5YH2BQLJvih4ennFA88ZFZkKZK9HiDoY+RT0XHFXN7HZjuf8t/mGLN3RRGrvbCuT58sMK9Bsm
ENG/QPdhhMfIFfBvph4rm7vgFCQIavvfn/bvF/3zeR/W1+IKBlOUYvCwNubNVHW5XHjuOXoMC614
O+xav23vAqdMDv9+8t8rmydjPuNgauyRR7X9Zf9jENkvTiMzm5VNQpJxlqBt5eJVzX/0avn9PQML
s0tKEE6WDz8kj86soGVHW7MczpxN+uZX8gxSfr730Ft/sW7+3he4b3N8wB5DCPJr/vlSvh3EQSVY
qd3AbTYADUcgjt8YrpEn//58f+8JG58NjyRy6B78fbfP+z+fj1GurtMZd0Pcmu0pFQyzWIwPZxEC
T6aSO+DcLyLXP32ihRETE/CMJnx0L5R02G01sudVKub3eAHoCoZ8QxK7tLjBrdH/wmfksxVCdILP
IISP/dNHd/GZRAgb5pbTuBvpV4JV9WqnvH6q/z+WIhFEeMJL2+ZX+/AtM8TkVBR8y7X1WrTOQ4Dm
SLdfPOWz74dduUQ8RQoKmvg/f7HZQ6dbpDxlQCHgMloYrCd5anZ7DcYKgw8W9u8l8tliDIwA9QBl
GafZhx3mNp2TLP62ROQU3M41xiCRThJP7MeSouaLk+SjSdG20wLLM/iKNq4Rnvnn6zXBWFIDM3nc
yaR6zSD00IcWSFdWdeH39RZHLIbp6d+v+MnxxcWACZnkrCT47cND19hfLQeRaIinABOd0ouP/QLe
alX5oS1jHxTCso+2heDxi9f95NfEBBa2GU8mDhf7Q6EymVmT+i07vY9H/8Vk8DrnLpbTCWFl4yFh
Pnr/71f9ZDdsBRnRLJbkSvp4tPRzMKCxK+GykIfuHJwtD6Owvkok/+RX9Ewc3VyJSxHWzx9eC7ua
JK+3PRebhdSo3os+P1p9L42DHLZeQvaMRKVyzIMv3u/TJ3MRMMJGWCB+6X+unxjdvx5IA4MsmYxn
pq0K8J0izq4XkjHeONrRus5McsZfHKSf7BIeZ1Bc4HWNvG37u/7nIO2YePcYMOW7Fkqf9bUx7TGC
FbcBAMoXB9onr4j7n0V+CTtlSwr/81FtaZjr7FS8IqN/O9GhLNNOx9xtBn90q1ApPxcy+Mqu+JMX
DDZreOKDHAAU48NPyrw0FswTeyTjt9sZHWokJlviY2IwpPCf12iA5CMgZIPUGzww/3zBnJlz4CRe
MMYPaBcMyJjm1vnK7u3vnbAFLhhkrDoYvrkfHQGNySfEoyUGRuAfcF3MBXK+NJ++qMQ+ecpmjcd/
ODxx0P9weo6Mq1S1E8BFe0hElawdxDqp+8Wq/+QpxBliLY+FomlgfvbnF9NGOmmqdzQWaEaq6w5v
nWbXdGJIv1jmnz2IghIze4M7jpXw54MglOykBj4N1xlj0qwyuwi94heGw38fir8TRbHLIh2e6ufD
25jUK7OuwTh53eKMszNb9lmP/ENphv73DFir5eW/Ljm8eMlqRKFOjCAV+5/vlaHqBj6gYLYsRceW
+uqgFq13/37KJy/m+RyLtsHd5tLm/fmUGfvWpCtaOvGghTEsU++CLJn+4HtjGimdfJXN8/nz6ADI
MaW8+2iKP5nG6HnAOigQRA/9R5oo5GqcMGiTG3lzO+rOev/3K36yQHhFUsy4ZLD8/6vzxh6foRU+
5JLWGYO7DeRCM6z/fb1jyQMu5ljbqRt8cN8OepcRd2YOwrE04htfD9muz4vlixzmv8sCkCiHm8Tj
qmQi/sPejd0Ut6nNPdMi2Q6hNqYsDM3M9yj2g2Mw+4zgFomGweuH6vjvz/jJL0e1hV2gQ1ShBEr5
c6VMmZG1LXklYePayTMTQM4zk3l2fygbXDtCt0BRdPj3I/++Vsil4FNuRA6X58c7O53NOpgJ0Q5j
q16PDqKs76WAkLwQJt35TcwArwybNgXO/feDP1kyPjaRPhvQZ/99tJol9pL6FbvBcEoHcZU7dhX2
Ss3/uYzl9QJsL03mrXD8/nB/NUozyu+j+wpKvz4y1hjj8SZqj61QlpXzxQL9bOlwNQMGbl8Uzdyf
v99okYiFTJW21NfZEWsvpHVlJjClj738EjvC5dIBszta1NYP//1zenxGwkZ8lo+zLa3/qUS8DOg6
cR3E/2iZbiSWT/sGS8UvWtTPFqhn0hJTQjp0qh9KZiyflIXhPMJkt/DCHr3Cd0tj6on8tj1hTKQ/
+fdb/V1+cC7TSeNzS9fDUf3nW624qTRMCDLdU6UO0kg7gZJ0YWeRemGU9cWS/PTt6PS3CoT/9j/0
+7hTIQ3FpQEXl5g5AtKBIU36JtDlSVE5Rn+3Mv3zFRr2yUO3oBR6H74o9/iH22E1kSqrlVmbhdQ2
eCrGuBa08A3eNklV7f7z90SagF0pvSpXg/XhgKnmgklbrHUYixoYMIqyVbflM/NfXquZEl9m86vO
7nc2yp+Y8BabQnfl810pIT78hLoK0sSFnggD9l61z6bBuJw1LmJBNtQnsQ99JLO2P6aoI8kBFFBU
YbJ4kIIVPnlfrN9PDp0A8xPOdcvlgP9YY6Yz6kwSohr0NV2yJ0wXGV+CW/y/v/Ln7/w/j9mW9f9s
xtwdysmIScCJ11W7YTduBlvERdpOVFnBcM1qFqfGDMfml7jWqhI6GvNyn2Se/P+YO7PmtrH0DP+V
rr5HB/uSmpmqECRFUbstybZuUGpbxnqw778+D+TORARVRNRXSaampsttHR2c7VveRV7wqnpvf7Hi
v8wVuB5mRzZDUM6zdKbsgx93dRCrL1pZxMDCZH/fVuRppyf/3iemAM6DwvM5Gbsdzl03R/wpkGZc
WYZWoL0Gi8gaRLcwq3cuBsI22iEI5Gus5TTrN18YdLCe9A3JAjJ6xTcv8uklFqr/jPn2Ujzw7oRI
vCaVcvC98uwDopAMSEAh6igxEl97JahAmjXBQtTx7igQS7h4qH9wiR9OCG6Tl6tYp2IV7If2Fqki
vVmTbsGCPr0+7305LHx4Xym+U4CYxfIlEb4NsZWBpFreSqDT11bWWnc5rOHPf2coxJ+dKbrGB/xw
TqLqq9qRWKS8r/Mb26sDupw2UF4QRV308DcGw/GKMhxxtjJPxZG0CVCIJuptacJsm6bG/BKU+Lqt
E7E9PdR7a0WcxiuIJDPP/Gxe4Jh0sxKUbzTNEHfIWdjXpt3aC3fV9FPmFydCydZUIuKFmOsxp0lr
DuHIvksrsJOrBrzoOZdj9xhQpdrmDYyf09N6b2dQ8AOmCGKJPtbs+dNqiOPCpH2GplbqRiMUuTLC
KIzgPlhYrOO5UTLR2RQ8fJQz5nPrdMVJKnDVE6O6PAu84i6zyz1wOXMnl2G7MLF3RrPRXsZCAd+X
CXJ2uA+7RpNwHKfFbnSSufeFI91j7wR9R2nGW2T6vIWg83h/UF1XMM8hjlBhu87OciibgPalDGI7
ffZvuTIO1N3U7tPp5Xp3FJwOOcbUM+h7Hs5KklqzH1FoAtWGCqve+uU1MM4lX6V3vt0UC9FsIUOg
8Dz9+ZuLlpI9DCkbbH3aDu2tongTbALm714XnflFLbzk54enxRak0qSiWE+XZzYtzUzK0A/IC1AZ
I2IX6o8wtT7oU011gaRA51riQufxmMeVqoTgRDq25HiZhpJuhX4MFWY9dYFjQFKTWbOF03y8Wtzr
BhacJJaEmPOmYNHmsHBaB0xfUjSX1hh5V3LTad2Hb3doFbKFe7nF7a7as9vdFmB+AIHEqGPU2UbE
4mWc4GalGS1ZYR1NyNQU0nBLJk9WcTCfHSrUfkupkSEjKsUQfhOZlG/iOvhwjZ5RyE8JJybDBCZ0
uP0Ag4L4tpAcLuNOK1ZxaiOH0w1drF21TQ50L6ocgHRw5Tn8qF0Wi72y9+Y5XRuk5dwgdB0Pf4OE
dGci/YJgKhPwMmGpBZd6aIiPvv88J5PPFg8zLzNX4+EwMhLxjT7V8qCG2WtH615SgMa702drirUP
nhTKnpNlyNQPd6b/HA5ShmlV1pX51MATzjPpzgx3Qra2maKucL0hwIH4hWfDwp48KjFMo0I4orar
T6JBszUET4hib28+9c3eCexL0W7UzHMTM1qP49fTE5wPRQFZpgOBUQ5lV1jQs8sjRFtiBB4KM9js
/WsUTzy36UR7IaG5vrGFB6CM13R9etD5DnkdlD4/fU2VEGNe34tQHjK6rA9WaHjEd3AEks1oD/bC
KPPX+dcoNjGvpk3merPzRiPaRxKYqQVQnTqAJdJUj0VJyYVbvgSaeGewyTAELhpdb2wyZrd+mWVY
lRkTIjHwGKvL7U88aLyYfe19cOMzr4OhZhvfMD3PGguGgp/YQWQQ3hkCKx8N2aZRKP/gj0FxjZtk
di82jRKAvkehkUvGOOvoHNNwG63tR3cCHVqYENxTlJwokhyeL1gHY2SYEBS9MM/JYqsAlcXkozcv
7Z+DUWanmIQEXYCe5BFRUG+FdtY3OVa+nZ7J8QagHIE8q420C0Ula7YqfSLVqj8ip4ZxkflD6dF0
SCDpTtoS1pJd0uvWfXstEWAwGCUCWiY0meYudR06CfrQ0sqik46SDDGjBGHbqi5LSRTXAHCzbW02
zQ4BWNXtw0g9Ryk3Wbgbj04xOTK+JwoILnvicc5mLApU1kVgfXVCWAAFUotub8ZL0dS7g4Dy4JvS
tjHl+SBIvyAl7H+Lh0I4G63QjH2KX51z9qHVm1AxOokQfRQGwgNldlc0SdI7gdl3KwzxAtDLuf2A
dgo0Uj0KFnK82Yx+DUWUi10rfWwsDQ+3vOZZYZwS3K5MAQG8YoLrJpGUj10Sr6PQ/3mdDDaYczTC
mGVISaUBbJsAK44SVvSlJo9LXbs5hO/XMLQYJgM+0lVj9t3QzmlpoklA6Vuj3EV9MVyiJNdcG41v
nAUkzLC7egMyJhyuLsZIBbJ0458baLe4LOnSQZ8dwtdfx6QfMB1BAuKjeqSdqsjoIReRDX2yqvQ4
ueiRNNiG8NsWTLlfsWFvzuDrWEDlVDYODXxi48N11HWB/PPAOgZRed9A8EE+SzsbvXiHbPHOyMqn
JuyeGgULHd37nBrN15429EDUV9TxOdr0S3WK6a6c/UI85DYPuqMCpZsjhqBZwMy1kcmXldLRXgQa
sPE+rWh13qKfmcbbOByF+glduPD7GKJIvYBYeufjT1a2MnAlQBMI8B1+EK8c1QYJ0HYFPAwdXzPL
1mCI83URRMn69HF95wwdDDX9Km9yrEIZ1GCYtl1Qm9J5zIa4JBhtPn5SGcXhjIJmm97Cw1FKqK1e
mnCGmtEPtqrTS9tcRW/qb8yFtEqhD0gnwpztIwenhQT5NfZRFkVPMKOra6mVzE+nR3lvcwD34EhQ
H6GBO7t1QF34eStgVsehEp1h2xpYsEIUf+Prfn0p5yg7qE2e77U2ah8+PjRvFMgyAB/HBwV6dap0
AnqhRnHuqleM7hlvBOkcurdxK1CWQz7NNG+5+5fwgcfbBPA8+RaQJYJproTDBZQ6+jtSGaHhYevF
VRSn2S5wqqWWy/GntWkDsnSyLZPgzev1gVy0ppyLYQU175NsGs+tbt97o7lvUXFBt7XeWXr5MWwL
lw8VSRXFAMqsKjDd2bMIB6kj7U4H2KcIFnx1csTBd7mihaaLzGweoNtY+TRhkOmMHk8v57RTDq8Z
W+HdAtRA+wVczWxoEDQQymKGtk1A2VrvRZssD4oNfkcQHupyqfLwzudlPJ1WCLhkAKyznTsoo6f7
Kpo4CCHHbp9m5s4RjbTu8zjfQfi8R/Av36FJvOQDeHyfTX1BsErAS9k984p5gOcgBGl0FhE2ktxY
zqR1rFfONkdna+E+e3co8nbIoGga8mofblTkhDpLSGjlpAn9eTdA4yC+CfMWnbR6Evw4vYJHxwLr
PUAVps6unXr2s0db6qFQ2wZEDKNHwkMqkbnKY/zTTo9ytE8mwDpDcIECViS5PJyT44E7G5GiQi9P
2NVm6IIoXSdmYPyAImYjiZZHS3bDR59xNuTsM2oJPEAbYwMXxme+VvT4JbKUei2KpF2Y3NEnfEXj
A3UgwKJ/bc6ehmAcAhllJCRFh6I5R7JEuFCE0oVtcTwKpQ268fQ6eVWRcD/8hIiLtpFVQFZ24srY
FEE7Itxkjgux7/RT3h5owhcOFkeLTa7aCJIejgJBS8H6CcRL43nyp95p8U7ym/NBs9oVPkT9pzZb
6hAdDckXI3eZ0NsTeHue9iWKpfVaBZ8irEpl3SNjbrhOVku3CgJLN45dT7J1Q705vSOn5T+YKLkZ
kdoEP2RQMJeHE036rmnlGD+oehuuGrfbZGfalboOFoaZNzO5Mw7HmT07BIyNWSSMk6+fHtM1Fhyr
H/vb59OTeU1JTs1GO5xNb1YBBEBGUc8AFqyw9Ngo16i9rLFBcY0N3bfVRbnao6K/Gr6cHnuefx7N
cNq4b+IvMuhELydnLWmnu50LFn713bqy9h99Wudfcjrwb8bpkxRZiJRx9DvvrIBd/wiuee8tLNj8
hZmPMnthYOVHiTTNZtxiEeKiH+imbr5wlo9Spfko05l4MxctLBU9mtbrqtj8Gbv3L8bZ8+PnJQPN
V4/fU9tidu2CZ04GJWSYYgP81EWGYPWI5ubN6FoPyHieL+yEaS+fGm525ToYV3J9MFzn/on26+p7
utr/dD8/LgzzzoXx9ujO83NRpZWFIug0K4SwXOpFLtZBrr02189n36r1A5JBSwu2cF3MeVC1reVO
MI3ZrsntOGDh5su4+v5wHaxuq/UzacEKzc2Fh2Vp/eYYew2tDjWZ1m9w/xy38hnGWJtqG1yH594q
OWtWCx92eutPrJ86u0ViHSolLMNpkoEr+H99hfCni0bbwuecjuqpgWZXhi7hSBTQvFwpKQrfrQcj
IiubfRtbS3Na2iuzS8O2ospOp4NmG18bbxcimZyreJ6lMYokSz3n11LbqXnNLo/IllQD3bFfHzC5
wa5hbW2xgnMfwnW4/gn3notYXv1cmuVr+Hlq4Nl90vkCS4GCgbXP6r56zK6Lvfand0vFEfXt/Hm4
T/fhjXZr3C/smKXPO7tg/LoPzWzaMRp7BgEG9me7I8pzvZXl5pt0469t13aXoNtH9ZbZ/anObppB
TeOkmg4GPchtuFPW98IdVy/eKufzZlt1tfiOv3cB0BMEzD+R5uDZHN7YVWyLVJ62LF7EG4Xzoa0d
IgfddS6Ei5PfXXWLsPVZeaZfOucLX/m9e/Xt2LOvjKzMkNAjIVZZdxvzMdkG2247rONtda7ulspm
7y0pLQX6FuDq6IvPEoIIvepoKPNqVSICLyuQcFGp0oeXJi3X0Xh3emrzi4Cwn9In9Q5NA+wPbuHw
q5p1qHpBoo+upNXaFpkkxJWVMsRqbRgX7pzpTnl7RBgKhCe9fqhItoU81uFQia2avdpioOVBVr/I
nDQFF6wlC3fo/OtNo+g0scgGJtLsvLSiY1aNLSSqRzXk3Bu0J6192SaVKw+quIlyIR5gNCm3H/6K
FHFIqwja6YOa0/55E01k6CWUVY5lI76T+QZ5Vu5UvRZ3qNYnS3txnskxQXI4ajcA8g1YWLNzgClP
OTqWNLhW2qaOiwRG9YAGHFJKpZFp8X2itDW6r8JCvpbidiWtkEgUt0k0eI9GndYZOgJt254XwlTv
AJQUWA2VYW6vchn7pNPf5Sj4pu1Ke8xUqDYBDaN9dfhhdLw00tqy8LJU2raGtZL4A7ch0rXBuq+w
e0UN2mj7aIvRaftc0nz87leOb68VGoTjNso1c4noPo8vp19JY3/Q4ULxFTujw19JQqspxCy+d3Fa
iNEb1tQVnhTiG7V/NAm6vLX3Q67y7IZtvxDaHh82jUUDoUZJmCK9NnudEHSVugGWiFvW9lMBfuOh
RoPoBuHNJaDoOyNNjBqTTjxVBeA8h5P0q8n5zlFHVPUiEzQFnKd1NkSIhtKqejm9yMfnmiomZS/U
A+BsyPOuvG/JvchQtHItFHE2ddnj81T4Cx2UoySHZYNcqYHKpIfMEzDN+M0R8+lPaNHYtK4nBd6q
x1h0FQlfW7GhxD5sxmxjJV6yUeVIv6Khn7wYYlAWbrDjo8fvAPRmYi2BNJsX24ax7fys4HTZSDqb
Gz/zpM96LAMLdGokcc5RMUbR5cNfd7rHIPqA9lEo1h/OWxiB0LLEg29fZQjhDHq8FcLSdh8fBXzz
1C8AdgBh9nAUv2tpTw1Ri9oLtp4IIiE2jKf2h7+fLmtMRKGwRrvydY3frGE8aLFVgw1xwy5PrxK9
UtahhAhNh4joWjS9t/3orCbYBqBKmiDsHH22Z9RBrhIsaZGJH0N/H2XSeO5hzbKQJBxfKLZqQN1k
UnTdjnCHkH/p6g125WITm65lGRmcBK32nWwbEqANo0Mgtq/ac0+q/kJl/cf3/j/9l+z21+tZ/esf
/PP3DM2nCTk2+8d/XYXfS9b+Z/2P6a/9+187/Ev/umlfyropX367es6r37ZN+uO5DrN0/ncOfgQj
/fWbrJ/r54N/2KR1WA93zUs5fHqpmqR+HY7fefo3/69/+NvL60+5H/KXf/7+PWvSevppPr/W73/9
0fmPf/7OWX+z6tPP/+sPr58Ff+/zc/Mj/O2/yuc/Q2o2v37iv//ay3NV//N3w/iDzhGIGg25Lhhe
U5DTvUx/oul/gKKjoAdhgt45uKLff0uzsg74I/WPCRKD4A/xAHg3h/oUJ2z6I8X8Y8IB8QxPbC7o
JL//z+wPVux/V/C3tBG3WYh52T9/pynI2frfuGgiUvOaT0oUNvuHDctABzfbYPlJpejSKsEiTjrz
fF9g8w1Ta52WlrHvDSVcq+U4yq6KeBpiilo9PI4oTynnbSQVDgbAIvlZCmX47PuO0LaqXke7xlaj
MzUYsX9EFd9bha/yPaHjF7tc9yO3wmoMrmJU+j8M5LQxTpMe0tE23NKW0wtFoNrnappX4q5aWGs1
DaUfHrCTT1aeKttuckPgQ3/TOi9yR1HjI2/jh7ULilSrzpEj9597NTG/DcitoXtoJZ9sZUCayqvj
+BwZ/wHUj3PJ741n7kScKdF9VY2fPuYFyLmVbbcGz6DfGh6WfKBfdbSNte4OAgpyuhioWIh2Q+06
q/QW683WCfSzAQUs7HL6Ou7WyPGJ6DwvxKhfeFVvIXyM03aIOmoZfeaMqe0ZdXxEykBOxvVVEMN2
yrRKvYqkHOY1gE3jq1xbYf+gGpienY+4uVxYYVW9oJubnMFEl9N1gNcvCsIqWqR9kIXVelCcQPss
MGn1u12aFl78PUYqkrqtaJHuFI9pVQxOi26xJ8wCg3MsT+9boFaA/1HeKZQAObu2KdqfXdATsUcr
VbbzCjVrQyDAIr0oToZOglpgBmA6LJivOps0xJGrlPC0Ku1cvurFJKqJV1YU+teh1CRZ4LK9pazT
1r5qNnGsu6qSOspVZNtpsUL2jWBfbnTPd9VUbn50Ha5hK8EOwnXHqMrzrsBL1m2NKLMv7bFS4xXG
Xq23wV7JxPrFRpGuwpqjRQut9yk8dbbz3DQGTkv4FzkXVtka9SViPZjsrfoyLZutBzpW3rYTUYAt
r6ISguVrclXrid5+MnXRsrUEGMNvhhEMG2P0aOZlTdk6X+h02fcID2TXZh4FzVYO6vjOMnu7/aRE
Umqcd15eVo+dZJuPAOmiH3hfa/pNkbX5E+SoNDxD5w1ifx8iGFfg+okTYCaMWzs36fM0uSTCtYm9
TfBQdVY8nLWNjfpXZ6Xdd7NEoY62k4QXYoYE3fcKL5gB7LJaBxee2o/Y9uSlgaWfIVXOHtnK8Wut
GcZVESiVfzFi/ITguRNnCVJqoRpuylTCbQn5y+7GDpQWG9qcjtNok9hsNWso73LRqAT2xMprLyyG
b2nTMnab2iiuVnETb1vauBsjtmtlr9gt3aqxtxvXM1rtvggxyXJbW3Ee0ApXo02RDQGOpkMnrzts
MDzX8Lui34x+0Y3Pst2V3abURj9aBRYeCPsARdpqV4kwwL4TzxPqvMgR39iTJtQa5bx4vE+DHP+H
bGAvIk2AA+gN/qmoQcl0Kn5gepyYrpS0SDapXZnfN4i01Oc5hpijWzYiQKSssEIBwtdst6Giovbj
CccRhI84jsA4N4PnPBb6LsNn6QY8XKtvBeXnb5gpRAPuf44uVW6nqCyKp3TVhZ/rHH8UWfSX0cyR
CFd7de8YHapMmV9EPy0MOZot1IdkXNUORiWuBaGJPFeivLdHGTBfD75cmmQllgBV2uCLNmR++mhL
g/p1HE14XvVoZ1+mHPdbrzS1DHTNxJMPd6iOQr/hVTQxLCtG0y0MsY7gb/vBRutNREXTkLBtKPQG
3wct95Bx94ubsTGdLxIXK2AcuMH2Nqh1cZ5ZuRNu7QJ9LVw6vCIBvuigo15ExYhbRq/jwblFojJE
ZDpMkxQ7NMnXtnjxYO2AVlO2T5GK/aoXhvlFwXMod5CwyHzrXC2cDD9oCZP12q2ovU2+f6nHdjrT
GjQ6TWIxgXJ83Zb4I6LVK7cSjmuDgtQdJNWx7FxJllvzMs/MCKtcH6ATuPrYr7onUfjOJlQLDZsx
vPoqyW7XAgePSDVWhT9IXn5rdSrWSu0KSYQCCTqwcnzjikPT4dl17elyksLlkilH5veApTBOWEmo
9EqrmI9tb0KtweV73Vt6lbgphuv9CvRZUcbnyI9iCKvyTCqXqZz2Ki7RjcLP3QR+K3fZdsD3mFqK
gYeCagjMj3Cn9EV/BnV+BIAoI7BjtfilY+naYPdqad0FUTfSY6tQi80+vpV0tFYmUVFHFAC2Fek7
MvmiWZUdPOpLPWKBpTRVnqgQDfHnwZJSzDltzHnXvl2mn0NEJjPXDBp5EtQzBtOVPVGXd5Gd+c2l
R3LV7SIEcYad0VfVz8RIq3upd+oedWvL9PkFc/ECNQIVKk8xq9rFJhb37kzr1ac8CYLxXuo6AfYf
Gp6x8lPc3tai0j3rRo21ML/wsZKIXfSsPZtjEiB8beMTFrAECUgP15YqtT4rKn55VN1DgWJ5hbms
8bUVRi6hAokVWH1Tjw0Kxo2YXLDySHQVgjOJCDUXSw28SlD1c75oKgCgc22EQXwZyADLQMSW3WUn
GtnYIObUGuOZnIaJfh1RdVBvRzkVqPIkSChtiz41zbsIKIq2VsNWffIrDapGooy542qlHVXXnenE
O7sb7JuaGTmPvt1kNpeM3hrXSYJH9D6RW14sOKIS5qc0OtGzrGOlAxzRycaNjKAL2qoN9tLIOBKh
fa8Uz6dtIZruW1JIiMWSg/jXRisNn43c87ZWgKq8Ww7hZOanq5Go0b1TG/VJwQ8kny4hPXvKrCb8
mih16Ls5EpV4Zkf9aJ4LyS9ChFSC9DMOKarxKEW9NWCy2caJuucmcfRNUpj4b7m+4pQ/9YxJPWYU
OWE+R/jzrCsarwZGKI1deRdlYumYrOUdeph43OLVU3tV1+IDw4kIezcp9ELb+7ocfYdWYOYbm0ob
YjXsxYEqdB/4T009Jk+R2RuaO0Ymv2iEazZrmkyeiRkhcEiXua2Mez+VDOSdhWHUYkusiM6x6Jt+
m9eB4l02Dk3vT4o9+sp9SOMddxikG5HCcpBnfUoxB6pQqoXEXUNef8LmQS42fRWr2llDkowyt6Lm
NPU6HTXUThM1fnrpOGkDa0jYtk9NRImN26FKjO1gO027C1Cf1ZBCtiQyRdkfUG6OtOSrx96Wr3A7
LY0zzfHG4BxXoMEACJPzNJijFQmc19qaKWoFFoMro3LKdoNdITXOUBrwH+cUXCl9p35Jkz66URVJ
3NuZjdwuPg2asamLDmAkFlxE5bXCkyxnxMcVBib8fLstUT5NdK1YD7FTfpExOMsRQW+aZj10BkJT
GNOY8U1s5HV8A5zGQ70ePeDdGA5StR+cJMJ8rO/DbZ/Izd6rZByn8yptsaAuqA75qEmvBZvG/Cy1
sPUwLIcGC1N9aLaEt8lPs879nYeSJrsZA/GfmWz0D3nTKmetJ1vBLlFF/onKXzdstaFii4YInLom
Uzj31TbZtF4o3wETbG5KSal+4NSJK4Eih43qTrEk1lKSTEMB1kDtZik6spTJAna9DR2aKyIDs7iq
nE5WN6YEycpCGtnD8A9pAf1iDPQeY9QKZ78fkHgKY2vgCExzXA8A/FtCkCMXrWZ+zaQ4usjqVqsw
Q5NRsI3xFW/dLpb7Z6MsBn2lWUUwOQXqIxD7KjEFcTYy9Je2mQVXOIkoGZWR0kDX1RA4bKZZY90S
tTvPAs3cLQKpbAk8MENaeGrDedEive/WRL3tfTB2VrMb62C4NduGi2cAYIzquoPeggg809lYVLP+
jOXIyc7Bl3D1VZKkFVsnU/AYlo2uyfZ13yhi0+VWkK2Knot9of4zVcXfZodwoQwwtPC9QIaQjs6y
w6zk1S9SpIT7PsHWPMaT4HOUeoB3kgBJeWGizdMSud5qYY3JEA/7EifrsL5HOR0yFtQ58nAqudT4
ZrUhHstiREU8c3Mhe9cVnpVbrxqqn2+y9r/y4rd58GHd/rVoPxFSybhBO9n6vDYa6yBhDQWbmVh3
uBMw+6p/9kbHNycZYm1q+gr9Gv7P2J6dHnlWpH6dIMAo+BUgzinPzjWVxmRKizChcY0emb21VVQi
dxt80C+x98uQLpeyBjfISUV7iuq4UJTCxAQpoCVwj5ZrkC9UlI6/OAxgSgHQ/BAYAb5yWBGocVry
Emhb7jho+lYxSedTb/DvTs/7vVE0A7oAHxuG2nyUGOuG1grIJig8juckSjohjpcuYCPn1Q24AnSV
kNSlvUMhcy4lZfQ2aWRk08Q2yeO5wFFaIIsphodo8P1sYS2P5wQvlxFB8wOA50cdfjlUszAf9bqU
gAwl6NVg6P1G9nK8u05/u8NK8LRlwLJO5W6KmZoJ3PRwnDaX0RUrOJWel7bRNpMM4lUP87yVrOXo
4mp16C00fg7LjK9Dwv3VkE+DrQjUc3YMgaU5PK3o39tmWv0sQ5NuchC0F3iKmPfy2InvPDe9izZ3
vwQePFpDpoqO9VS5hZx5pDOVmXLumAPmsT6endzUvSFROqoE5mKlH6lPp7/trNT/ehUYdLf4qpOc
gDrfmGoe5iJUbGKbFpNq0rWehyFKhuHBwGPQdxnfuvOMwHi0MV3AIrG0vGvsYsOvp3+Ro0XWEaSB
DkXnl/YGnKjDRR4qOVI1CQm3qIZ0sUJEkhRCKYmlXLmITQ2BKnNxZ71zD8JZQzQGGhaMkfnOwu9O
4DLTcRnVhvEoMkvxFTeMHEOsE/T5/DO6YyP+lviy+OJDnAE+PNVrqtITkJL45ujewQ94yokxbE9a
y7uQjTHISArt6qcf6KQwp7/ubFNRb2UglN8UCvQO5OLZ1xXI7TeOVUirohwe8A2n0mDWDw7p/YcH
orY6cedoOU/9m1kHRYk6228DjJLisX+wmu6BSuUDMPGHj86HbhuTmm4dCARzQnGNfXtowrRxi0np
HWG24bHoG4A80/86PdRsY05yb6i/oFOpmiYrNZcfwGCqkXta9W5Can/RNC0uAIVtfkuqOFqXCFUs
XQCza3UakHeft4La+YSynX6hN42b3InqQG2yEPdai9JyZLTrZPlBOpoWfTWaKChGwPKYOCuHoxh2
mAS5IwVuHYt8UzqRsh71KrDcrKOdYsr9B2MOtiADTsNxzieq4GxAU/ht1noo8pe+pj4l5Ppfem5v
ik/GuvEpqQUo9YcLT8fxvkcdkGRtakET1s2B7JVhlR0mKj517e6HN213J2t+JIAjPrzvYSMASZhY
ZzyK+iyKCPBzz9Uy8sECTDpeNEoxt8F3IcIn6ONDTdRvMjMGRK5sdsQ6uRvkkPwJ5e48Wr9OKiGy
hwe+eJpnyE0uRp5bWvd07ilcTyHj4S5JPNPAJAXjkFxjRkoepTa1465ur6LCGKO9N1r+nZZVWCYK
stSVYoy179q9GL0zSJpmcpUrfdJtTh/J41XVOfwA7BU6/DSbZh87rVsQ9FVItX0kI/bkEi8ju4k2
zvS/Pj4UgGm+8yTgcvSxcRgM+jTwAyQ529f7rBXN37rPEPJhNeEtwsVExODwO+O3paPzTvehViKs
PpUk2egwd2h1l8nf+Hg2HTVUaNmpbKLDocIGqasWe2K3q8TgIuflXUNi6N1w+l+nP97seWX3QNSl
mzfBg1SA7bOhqE0lcakqOITWXrSjcM/57lvcgkTMHUOryL9CKLT9fnrUWRL3Our03EH1YINY80e9
xZfWi3AKxcgtcDJXJk2/7oymuXGqmn0aBN2XMSyb84S3wsWQWyyE+u/sTl7YCWoPeIKHY7aW1Bk6
uwDzSejU5uotDAn1KQOBX7vCFPxCp2d7PJpJdDyxknhtj0OYrq5tX1NyXvYq2k8PLgo8+7/14E78
OfYnWSkqtbOlTAyDHLGgb2rrQXZBvfWHwEHtIgrqH6fnc/T6mQhaEQcSe5MtkQ0dbk8jkMIyqil3
RLoS7XSja9fLs3lnEFg5MDGIte3jQWpLDGEW4TSWaGn6WTeC6ifbYomT884o8MUmHiVibSR/sxdP
dFlBZ6jHlLHV/DsuyfSiqJulzPJ4AyBNByNO4xlnt89xF8S3YYgtobdSM/j5a525tWdYZhA+w50h
gj+9Pu8OhzgN2FDeUzTbDtfHw37QswZKpWrWDQ9J14/nxUCpIjGtjyG4pseHOAH5CmIGSnZHsaRW
jDgeegStpYhxlEqwpb+QY9LnrAhta+GiP1osigDIqKJ0qMkAWOYZXywiZ6DojVekJ+tbiQrJRg7Y
fKe/3tEohD4gfgA1YUfBtTrbEtIYl63OMEhSst0qKq7rfLA//OEYhY9G9W96U7h4D9eoyeGlmyWm
Xz6pc7drEDFoyZWF9YmASC8Wig5HkeREwpQRy+D/2Bfz0KdvtMo2/QIMdBiHj5qWgWWQteLTAApx
7UWmv0A/f+8bIpoBvoRrluBkdkPIUQT2u0PB57WkLJlqu+4dO9p9eKWYF5REdgM+G/MoyyM+z6IC
U6IgkbzhQhY96aDtQfP3P7rzWCgKNjZBBtUbY06iHeqxzPWw40ShK4F3ba8CG41s4SyBMV/Rqm/K
m/jvgmojvEANEbQN/324Lyq/61LUbaZrj7sbgan+KvQ89U8BOuEyr7DhBVKQZze5Q/NTQhodo3Js
5sF7lHJkI0qJ3TMOxQRcKwSHpAt5EMhTSVlFLbsW4Uaxhua6QQ/hycA+F+JokFTXmOWNjwF6/+kZ
hc/hwUS5KL8ovIZGlFVEpE+dpYd3tLip+9U+zNtVEJuFfx5XdBp29C+/FLhPR3vhGf63yqh7COlT
qvDQd6V3TU290lY0bzJcA3HheujG3Pav0Vv2dIwMZe228FV7XFcAHC6dXsEp09Z9mLs4fpjUldHT
exnb3hQr7nKsu/3S7HejP2T2dR1WylNkSbzZttVQFv3oDoPIjBMISHAyMZKU2WokdtVHjeWsGp9A
rIqllMbT4j4+Pp3wnnhL6S5Sbj2i8np8DgRXeR5QcqScpCW9d506DYFQJ3nXypCPC6Wz+fEEg0y2
AMgK1jsB7by2nJUdPjueIQEjiaufvSP0syRtlyCq74zCRUqVkwoZ1fJ5GRnuSTgawD9WZa8RT4ZU
AUZDEp9PL9H8sZuEgMCcUQHkIqAkN7uu0QBSmyrA5aZNm+wiqnI/X1XgQ3EkNhej5XemRJrBASVq
pk4zDxfiKG/CLGswbOskLNcEz4JP4/LXbfMXdvCv2v8Mtjj7x3/dZ4L/zOGIB4DG/xvQ8ewlm4CB
1fxH/T9ENk4k7P/4H+jgEbDxrHx5+f7yFtI4/fu/EI2q8we5pkK8SHUUYOtUmvyFaFQcsIkoW9NR
VpFkRsXx34hGXfmDWMJGiY7n4zXZ+jeiERwk1zDWdwTsuGRABfkIpPGogEu2SBWR6IVyGENas4Cs
S/ATkhB7WHnZkO293hxvHLkIdhOqYaOOZXMN5qG9y32NxmrThLuwzYyFx3J2TsCJTyUCsjxwH9Dr
tWlrvylZ9WZIc7ksqH40urLLRrng2pfKi3zQl6TNZqfkdSibeAMEKZWWo+yqFzj2YovGwbdya12r
mIeu0oJa3NKrPF2/bx5Lim8TJ4gTOb2ZRM6z6zmuPbuzZeaU9Z6BQWrW72zM6cOzpG7Na0QLIn1l
4O+rIXEZ2jWcF4EgS2E1w3eAZNFV2/vSAwgOU1vDq8gxqB9N5z4elF7ZdW1qKG7R1dqI3x7M71Xt
tTjZm5jXxxsZnKmJnzOB/YrSd/4NDJuxwdw7DTdxVw64sPoRKFC8k61N1XfIvrYRdnhuYFuIv6pD
bwyoyjXo0Si+mV+UKQ3dLfpY6Do2XWDhXiGPub63QqkKFtKDo+VBtJta+iR4MqnHyLOv1gMu9CxJ
9t3A77+bRQ+MppXiJX7CfL9xEKf0jZeNMhjbfzZKUTSdGkrA0Sy/UnaSr3cXg9fr7sD2eXBarUTk
0RjqlY0O3c7xFeWmswUFgVKoq1jBUFLg0EPunyurrmU3Leyd2Zs7SZPR2ZykccmXp/fj8DiUalwn
CDL4LhBOe51XJv6yuSS326Io5U2QRNL9m8vqnX7ua5fm7WZlRK4oKAU0cii3zLXCetEboYZTGllZ
Gz4oIrYjN5BHsftvys5rN24li6JfRIA5vJLsbrWyFSzLL4TlwFgMxWL8+ln006hlqHFxXwawx2yS
xQrn7L122lTdz7S02zWs7VG8eGZGSorlj8MbXF+XPVuRE/LuTU52aaogEfuxFK4TVdLWCvpA7fLD
T1YzO7QUMstQ73vytnQEtP5/f2ZgOfjlW6Idi+3J3nRYa7aCa83A0cXzKit1yO00jwdl37Rm8Ovz
5/Vx/BgB/USqqECjHLYp718QJYa6Wi1PI/fJSm4Se7UPoq6Wu1pLrDPw8b8YyZNXwwaCQ59BG5Pi
/smNZXVSau6g4XEisgPMarVJDke+cOSkhrZc0EtA85MERg+tgMDR36sjg3vyigkPEXVrOKFewS3f
z65W+Ecjy8rnPpi9e7fwMidyyg5Pla7GEsu7XVlZrAdLdVuP5vxbH2dUfIFuyCNVAXRLUz6O943T
Evk7WnOGLMU0lYaosdeXCPQlR21UmOa9st0kuOMP3S8T1Mi32fE5ENhKay8b4qkxSaY9s5Vym7WI
0jzTb3sGSnYxZmR/nGky/3V9nz6/bSHdUDRMx6coqtJH6YQNj3eVNUkXIWgSRIqbc5aF/jw6z3VT
yW8VEEIC2azl59or97COBhk9HYWsOxksxa+56gmUz0lIfJNNkHzrRQ11qSvce/TV5Ds5xVSa+4r0
3l/zms4IQDu//PH5mDNOqqHbrEDvjc48lRNEHqeFGlXJcqyIt0Tgg+Zs7yz1eGVpCaiwoM8jvc68
KqTh5R+UQxpmTwUirGA47aQLLG4la7pC3jm6l7rpD8/kQFioi1l/YlRdiKw+/7Gn0/jpbz2ZwRJf
UtjaJtiitJD4Fwkm8t4rdp9f5cPehWfCTmiDeuMcoiByorfp5TKOWUV7RqFSfkPnkcdO1i63VOTS
ZwSbKG4HpmrWwmrucM1qMNqRzgz3n/+Ok4oxv4Kf4VOzxZPCEDs9TLT57KZJ16Q0OBIvqlQ9PchV
psd2nrxr4YgpMmWtx/RALC+qfVeeuf7H9YJtoL9RmF1iej4w4smzd7RhS4DXsnXYZ33RXTsNtGR7
qQHH6/V/jGahy88NI78h1YMi+eYRfj//zWs9jpZOiZzEaxXXC2Ap5aLBbebeCGfliTPr08fhtF2P
GofFnEuOwMl8qxg62bDQGZoqzAutMdYRGuxzy+4/r0K3FgkXjHNam+/vCo5lIJFMsITIwL7oJ11u
k593Zq/7z6vAGAQ/xiaBs/X7q0w+gUBLwL2gSUG8qJVdjFRbxp8PyX9dhfYsu2qIupt99f1VRMJU
Dc4JF0SnrbHdrcnOIUv9zAf4z6uQnraBzak9nT4xJxWc4iemJK8dqjF0lFVdTGo450zm6PRuK43Q
jM+cuYuSLkPg1Iyum3PuuIIXM5XTtEdLbe1b/uqhLEr3yOe0fA0Ke4gIXrbO3OBpA5OBvpHHOZlR
Y6NReBo2xhdsdTJhIlswSxHtvjZPCoHqvsqWetesAdLuUq3RSjDjfrB/9lXwxIYoQWqEIuzzV7oN
v/cLGVUE2g4b9Zmz5OlC5swmLUt7yLeH3f5IuwYMoWW3F4G9zGdKsn8BtO+vBdN1w5D/tX4Cxnw/
fLBKyFm3Edw3+Rp85WvH+kXA+Uh7v6WqGrl1Pnl7RKj6pSPL3CNbpkiuMb8mFmeGIfvaqslL7gT/
ygPhIgKzAAV6bS+o2lUIOgcsR8uaY9gJrJ4MMhvgvww1Y9Od9sPcp6Eh9VFFg93wHKsicA+9Lq0L
28fVe2at+vhc8V3TiIAZzgrinnYZZ9lm05KYQYgDYdzXdMMidLpoTS30q5+/wo8TNRm37OWQggAo
J7Ph/WPl5FAhBaGYpolW/42IX11rKi05hgZ/EI6qM3ufj3dGOZ2Ekr9xChuN4/3lkCEJa5243LJg
6MIvN5Ppqwoj1Hoan2ce4wdlJpMAejMLewn2ANjKJ2u+QIZkE8JKdRgDJIACr75Uft9erm2V7JO1
1nH0WN5XAVviYUDefdStUo9LwynPVBA/ThcAyrZmO5UECwWw+f62rdHPR7tj8Hrj0r6Y6dQf8ln6
SH5lZw3hYCXrsao2m0MunDPb9Y+PfJvX6Twxt3N+PfWHlottCDHwyFWLe69YOeT3ueyiTJvPPfDT
yRdPNh7OrehPGdPhv/e3OWy2kF4rhkgUw0+DEPY48cz0Pw4hTPykSMJwATnCxvC0uUCiSmt0w9hF
hbeWQO6Lcb/MmXY9kmZ85lJ/j2j/P+nwtra6JZ2MrRiFoPb9DRWl05ii0duoXbFUhJoXJIclsShN
jQRlQn22Sse6GCvkK0fNrRGODlatLfE8QkaN08IP8shWmdtHMyNriFpJWwJicNCG2TQTO8S84wxx
7VSOHqlay1/GKqjTcJXr1NynQ1e2QE5Ee05E9PFFcV8UZRH3kHpIa+3kvmy7TcWqodLvhSK5Tgtg
jCJM/nxu+RvedvL4gH1aNLQoKm7Ty/vLLBn1nKGSClzT2L3OVVZg4fUnreDo50x3Y+EIP9KDcXhU
pFwzn48aU0FWZf03qxJqihaJAqeshny/ZE6x65G1RC3WDx9PbKNJ0JA5BpjOxheFF1LUU0wwkERr
CXlLhSilWnyZmlitMwvfh20+A8NxONlvHX1arKcnn2DK1doVhcTeWDwZgZA/+gmPiL3k3qXd2yzE
s2M+zAhRn5Js7K6JZrL+U8iuRz4MnxufGdfHx8XH/f7hDqLyxiqx2mhKxmpP16tl9ljPgdM+jpRN
lLTtcOjIeyhZ318lHVVRTE2Na6zLrLClCXwck1HffT5SPszU3AxMjL8KUjZtSD/eX6ZcRzbwxiwj
thTTS+eJ4M+A7fsi7xL/acBIF0s8ffMuyIPsLREUBWo4mF0YDOtwDr19Qm3bnuy2FrJm0PUBOXwK
O82Ax6xF7UCdMR9oOUdqDcc0Yk+5nPlA/jGMmMZYmzaBKWWu085Su3ijSPG5Rl7QOMP1ajurCLFk
UG3sZebRSMzGdIvlsetl15oDoSHuIDzzHnuc+fT5O/jwptlnkAvI1nyj8zOm378C3ZKiLXI8Pkol
+bXL2h9TwR33n1/lL2jv3ZzABVgjaA9uClTj9GS6sKFtPBgOkV+aRKPRrNxTaZG/HGGaEWW54Kae
ay9aZSbDBK/oTTdPE90pU2BfooKg7V361jG2zuaw4LL3ozXR1qusDrLLqvL6Qz/7zqPtLtMutSo3
/vznb+Pww6+noQ3wAf0XyefvH1LemODo9K6OHHuxKWBneghJIIt6pz9XPvw4DKmxUXPlkMEWBh3M
ye5lBgmaLJ5ZR+aU1GSDOLRFIuyyKIncNB/+9J7TzwdWo6qNic41r+iRGFTV2Oz5rDd6/pXYZ5tO
cqsNZ/YUiHZPHwQIC1ZhlECc55gZTpd6MRgK0kTFKyt6ujIJdGAcjdVqYEibnHzHQcD/YtVJIUOb
Of+1gB1VhiU2vFeRL/qzGhrzxa7d4lGUi9zNQV09V4O5VnGgDdOLoffzE5dPnhKyccvYkotxY1aZ
Raok5WlUd7alPeGv1NL7pi8X0jOE5jasBVbhXzrT7Nxs+s/vENK1P8KSVReNpjNUu8BPkq9qaeYy
JC7PO/aGCn6yCfZb1hR7tnYZYAU/TAXRWJEfZB499y2kKXQDUbyxZ/cvExoeC36wxmBDR0HrN9bl
6XEtlJ3sbD1dwUDRvG9DK5/VtymY0nVfe1n9vXP6CdVKa2wUer2igG260hv3Rrc4PzsvqFS8+H4+
gGlzpbuvHYyfYdkElR2rBgM6o4xF8Xoe9So/+pgkvzvZNG0ltqz+atOUIIMHd914GaRV2YWjuX04
xaiS9mCOGX34ogt0kg9HxP+YBzn2x3Cdg+e+rhftkBdF+zBYjXxOhrQrw5WeG4CKbGFf0CRDeQvm
Qn21mP3beMRD+rs1J/XdB/tz3SR9RryGPvhZ7Iq1/qnPbr0zxSKWo52CpWGebtw+lkUnrwKrDuao
axrtd6e0DppVXq/YW7XKDK0x1cxj75g0NEoiAFGQ9JWfYypvVvSA9uS9Nc46f1mmJPjioA2cdv5i
mPDKkmH4oQzGT9gYxYo6GpnpD+HgZg6LYl1v6lL0K0QGXd1SF6q/ZZNbvHRtUw5Qn6VBINRAH26P
IMjk2O5qTYYghCrxVZNhD1eelYibRoqAnNgZEAY16WRMw2UQ4hZbd+/vVhxQ9U4nqlreQqQQS1yV
FZ5gbUlAZTuemjskMF2nIgkQnAK3uwYGUVBdpseNBYMd0/Xg/W7o+Y+R3ZhYOJq6lHOYuAM268Sm
nn5X1VPhsUDAe7kYfSzPEJ20Mg8dnOwqWij4x11ZGJxYp0WjbwZgOoiG1Qb9Z9aNdSvmQG4Pr153
jTKUHheOvnpAF/KpjO267680+vPdXhOlN+9nkainNifAACFPkX1rZKu8aFrX8btIKgkW0ps7wiZd
L7mZEg4+1wnWkucRpoX8Ooz6Qo6NRf7aLijtoY8gY6RpaGV+Pewqry3ocjoco6OsNChaIFgJ5BVl
6/Y5z+kHRcZoWnyTq9l+qTwg6tvmavk9j753Vba9WR3gaoxPpahlH2kt22h+jqhf1Whkaahm8nNS
32f/Z4xCOxq5471WaUZuR+tbc7htnnSaE4XiwzYUwdHeGpRPg7649lW5uMoMW+XX1+MENvZQlQNt
ARTN8xAutg39QfW62cfGPMyvDZiRjeQxLvf5bOsALD052JdtW5n6pQlMXF3paerQRy0Ga9/MvlUg
nyzrh5zX0xynVpvdmC84sK6CerP6gxQihCyRAHLijgjRg9LKccVDXbXTvnfnaoiyzhplTEeguVmq
mYbHPCH24xA9CJhY6P0OAb4fb5/h+F4i31+yXzM2TDJ//aTfA+3zLt060K5Ni7pftAEW3ji3eFyV
Cut9lY5tENPEYX8LNtP8iX/H9iKr1TQ/zmqa7Uyd2wRb1HKvpdAMoKGMhb9LU2NeaF6SH78ffC9r
jyBWEoPEGDIqLnRd5M9KYeKNnVrQsfESq7QipnAUTOQCdxUoHrzv4SJygLJLxsEstlVZd3sbVsY2
8XdWvpvbof+VBzqOUtOcLBn2wlX6xdyVOMU7y6kfCNRafle1l1d7Tynrm61gkkdDipAvnPo8gF40
m8BCMLz1cYVFFtqEWBqdmdGrBzgd+VjGQ1/a633ty+xt8Cp/unbw9Q4Xytd7ZFlqomWTk9QgsMEX
QxIXg97Epb5x5bIhX/+sjTs9zqbGIdFMnTQgQoWGkwEVM9X8w1gM3SNKf2efdcYNBSUyxJMR2g1B
0Z3Q+U7znealb1rrvQlHO9SAF3YFilHB5x5q7rxrES6Lcniqc+9+VvWTPzJmaDmGa32Xd+1rZZdH
Dn+7qSx/63mxZ6N7dEY9okxy1zgQM1ydTmRQxUA4YsFY9h34cO4cHLzMfSw68dKzuNttf4Vfunhs
ivx2WsYrx63ewPCHjmxuVuO1GZ5gYex866ehFORP72jzL/RLvq9UtsuBSbGyensv98s4t6HDD70r
o9WSDmEv3Aa4icT6nmasXHVLAbpN9LtBq/B+Z0Y2PCS152Yhm7H5gpbBFQVR/q5F8heqsDSsel3c
pwm2Xr3rDtjTnzBo7/WUD2MQoHunimkXrz6Cqy/2XB0VIA7uUDwqKV/Ybzz1Ginuvsqm77Ad5IW+
eIdmWb9j39l1fXCTms4V7//BMsUzjsULJ8fSUyrzwW/TL4XrHZ3y2U9vLEfIeOCkFgpWuitGmdq1
058ShqHH4QUuDUCkVD0bbXpjZ0QnFfO0HiyAA/1s+TQbp0fRG4dp1AwMtN5R6tZz0hc/DFlHnTKd
uBrbQz2Z+4ReUUgWI+gM69usmfD1KaFlNFn0Rn80cxUHARF/re9QhtZij9t0Q201D6rJHq0MwHXh
W7E2gukR2brrgGnyM+5d4XwbjelF675ZkxGlWvGzUNWvPpnIp+1rvvL5Oi3KXTBl7IfEXULydETG
1bFIDeu7n/Pi56Xe7EjzpZHVcYq2dFrnKFuLeDL1Xw0DaNdV66/c+j7Rdp+c5W5KnZdq88ljk45X
V79ISUl8mIA3jtSl3CblW592ut/8so3yYpnHW69OD07XOeTOFJzylXw1tb6Jm7y8r3J50TiMiiLV
I30d3vjw7+AwVMdmqZvd4DHFdSQfDBLQTmKpn9CPxgGGQ1Gq0BCSTdLsyWhs6ptJtfq1BJWwZ2H2
XzKGjk1SuXNjefaFv/QXejJbF34rr0sC6ITnX3eO3YSqUbCoLO0WDtTKgo1Tosnni4R9zCHry191
UZJDJuTvwhRPk2+8ehIyUt//GEcXfE/ftp5+hAbDYdNRtp6AIWiS61I481e3trTvJoKPX8LcLFiY
UhZcwuxB0lD0SDlhnKTBl8BvzSJ0OCmzh2SDFcSqXzryH7IuOPa473CN6MviRVlvGuAnQALmYdZX
EFhKU63fiDs2kmjB9FXHWNoCsCXZWN56fucau6WjMFVZ29rSm1Aro9qz3d/BlLh+bBXNNEaBbPSD
KlJAwGurGTFoxvwuCZzcjgRfBamNSGi8aPA3WVHAbPA2055+Q5Dc2eAV+tWGdDgu1NubQrLdbA1A
mEudGVo0mVY3crIQ3SVnx2TZkbwKR4Xq7cQc6ZeNFXLXxg+h2/WXzszmB9ud8FSXaUb9XtUF4CED
egSknn4FitdJ3/+VwVz8ruwxYexaTffFG/m44q4qfcx8fjkxfSnNiabWAhcyUtC5VPXc9Yyeta7Q
txdsG8tMyQIu3pqQWpoQ1Br1YGQ47ciuE9HM4vLgFw1ILkzy2KqDfgcGYTLCurS0Nh46d0TNMw3E
jhj2zDbEmQ35s+3tmb8ifPchcLoaaBRuDBVKlpM5bJemhP81tsayzybqYGg2fePPktiW4FODURSm
pKPgw9cCb4itCd4dy8jE7nYySzBoGdWq8aojftcK0bJbD1aFgOO2Y4ItI509mreju5ReBYXMjdjS
8VOFIwGmf4q64/U13ZC+2CPVDPJSq+zNCDSj3bmlkl81ZYzXzdJDE0HK9BeBAqWZr7GHWtSbfXHj
+YKl3S2UJoE+Qc+KGgi6TTQBuOyi1oO2F61B299DtAu6XT4b63OFZjyN6VsmX6Eq1G+Olpvgdp3a
+AF2OuB/Dnp7Z1PdvgEOaggoG6tgW8a534nybuvPZfUQFKT8TOh1G1IHl9gf0mBghALMC3WCM6/x
Bin/gopPKaPUDfKHcjLElUbox4tXtuMtVQBuftEUT5l2orZVauHUhX2j+xW6DW0TvuHt/uo0RDVH
Q5lA+JG1GYAWW1nZ/WFk+5auPsXOhuShOuySNj0C6cm/pXNtjbFW5B5UWOEij5tNa3jT7bS512Vh
8WGTABW6wIO+TmXVFGFRbU1a5DMOYgr4QzQ30tr/hsO7NMJ1AQAUEdc7HXvLqLYdki6ucuXmOBgG
RLqxUyT5Fy3thyCesOBWu9wdirvEneA6rcXiWhfOKsdbaQk/DSdZT2+cM3LkKdaq1L4dy+bGAKnS
hZbQsreW/8M3GMiIcvTON7u4w/9LmVs0PnuIHpu/x9NW90ZS1T/WYMM1joNm/mjcpLlBtzAYUTBq
wFA0Nt4/NTbOX3LE9ZwMPMyXBzBURcV5yacwKIe8HTBfmBlPdOIoBsZmMLxQgv6y9loDljMMUMn0
u3YdHecibZEk3tONlHAap3X4SS1EV7EvrODRTaf6nn92fK2MhqN8icLoMQvY5saKgyR6+r5Tf4yu
Th66puhflXQJV1v6bW4qKBpwCGrtDIIax1B8o5PKLqSss2qf6uDvdrKx2dG6SUnLIAhyyh7L0oOL
nHIbfGBhrqrY+YGRvxhpVr0kcJaZNbyZP1vaUtKOcgVQnYp8N6CGbCgh7rXEpVAq8MJWrCQCWEpM
17nUMnD9C43ZaFQc2SMrnfleRrYBRz/lUMNRgsCVkF67/mvy9NyLodDIl6a1G0XJsfL0yHWH7HIt
k9qOZm1SfuwVDIAw1ebZiEtTuAfhOejEBfUTOYLPnNDmXumcUum/OP4N8KF84MM1hp/5PNY1Tk/H
gcFZs3Psdc2BljZoA6gjZtI20i3z798u5QPNEo4Afj0l7GzLefjKjlbrd4adsMtKV2dmVcmc7H5Z
6vQp1d3+uenJuUOFKSZ7R8WCMYHXgoU7mKl3xEpbPLXPkKIDFTPm4MiYK+fQFXPrgForlx6ipJMZ
B6fx9UtDoWzaYH3GFBVu5vfxtAbpPfjCpo/MYtHo8KhyAVE0OpxF+qAZcYvYmrpCvWCB3hIcRuI2
G70b3S60dGcYnffa1W6dhKg89R8L85m5H1upvw4Q13+by9i+JWli98d17rwbNbmZF1pTmnxZsjww
D9Ui1aPGTqKLSEZgiCXSbau4sIlkP3CI3ipckBR/G9VgMBgyGI0x4GNaURbyobeKiQuRV9UseWzP
XZDHfTrgYnHUoA5WNUrSY3qMJTvfHdZl5w6ipb6quRhkmqQuvlAOsPXLhaVL8imna3/ovHKNy95O
75RBNWzn6wmbG6B4lrYDxlsBd+pYv+JmSNN7R7YMBrenBBmWQW7lUbGsA8gqbV2bMJNG9U2owfll
6CwyrE+DyZ7ZalnBNar4s7nm68Fe3eZ7UYKg3XkzqKWl0tbuYhBL+ZMivXtjzaW6bXr827SExtal
0CinH/5UdjdjGlBkErr/t61va+I/KmRYYpCOwuanaUa5Xj/RrpjFajRJkZdR0NfF1Sym+YbD8RmJ
wz8K8PBKkJsj8EBXdOrsN8aAZnDN6ZSjJ4DPigdViiY704rGRnlaut1sM2jA8SA65KFbJ6Vbmxkf
klog8DDX4ldWGMFV0dQBR5FOc+w4XcoJU2w1SzPs61L/BSnE7q8FHqQ5tCh/ZNA/03nZkXHnv7hG
Uc+c5CVgwU54HMF9Ha4589QC3TErbI6kiayynx5gEIfOc21Di/PtHtLfjFIodJaufLWwpHmhTfbw
fFPCMPEjqsM2W/q8lXPkJcrnGkGhezHZrFqOhGiGu6u8zt6N5eQ9GgMYroiuMKYna6lN/YoXuk2I
ZArA7zJ19qSBq6dfhyEw/6xTwgGuyOyXPu9y0ExD0f/p67V/E1xkwKK7znNcl2jjIyGF+xv1Pzhd
+NBzFwOVLIOXUaqGZrqpHC8K9MYx47keko5S7JS/KrPuXllt1X3JarjEZHhWL9mgOAQsTdGiMGGL
ae6bni7i9WotbCPNFLQZ+1SKV3FSOyqAtWBX32Reol5opOMV7KWY4i8mTjOgSDgdaxEWIXXsWz/4
ZXuyeUgXRBC71qjX17lAJhZqagW2rC8TG3DT67sEaf0IeZO4HgQYoHdN6Ixt9wJrYno27WbUKDwW
1Li60TW62KN0DmOPxlSKJ0nz67DS+orXUefGrV2BDt4tQGPTGKURNLpxgFVYsv9in8mm+Jq7K/7k
7ci+Uy1i1Hb9YOd/tEF0R/RYRFyodM6eitRajbCEsXKVk7MRlq2kfCcTmwO+CjpbhkPtVW9G761R
rpzx6fN+zt+AkvcNHRvbisMcyffAx33SRW3KqfALUICRNquEqLDASV58ZCPJzhzrFZdEaRlDBH97
7u+NdchngBC0dkOAj8iGvHLWWAzasbs1V4pmoURqfgfN3X0a+4LsDDcR6xBShky/rqPuTmf60H+b
cu9+Pjq6TZgPVw1Px4dk6Ew1ec7Tx4jvzZw9Un/i8SuvlI82zYxXb+rHO+nP/UMLjvqWc+j83IKU
nQ6yDVo6IIhV4FpryMkoFuvTRQ+Hoj2MVav/6cZV3iRrUrn7slr1dE82tPieyJEAiqwy8wWwmeNQ
X4WR8syMNnLybJP2Vk/1OghH2SU3eWaoFyoWaY6zdSFFJe3n+QbHsO1H+by4dDmnsXoFfDGrozMT
BBEldTe+idZaf1YAcaiY8R3R1hiD+rlKKZKzFLFd/HwQ/GPipZWPkhmdAnr9U3MDB5haMxaUX7YW
dL/7ugrestZQZ97Vxx43Ww8E89inoMIDxTtppQujmwxGTQNFgULy3lj4gObCH/44LVznI5xX2gLb
ASHYr8vCZOlTTRx2tpFoV+209bw+v+2TECb63Pwg7heaDCKNbVl738w0NSuTFP3bCMpLe7Mgv+NM
0NsvNZmisZlVxlVbBNadVdNPpOlc77RKPJnDTMWYOsllBxs/Xvqeop/N8frzH/ehv/j3t/GzMN8A
LzztL5IM69eCwki0OLkRmrXM9k6TPNR+cc5a/jef8t03xKW2HuZmWKY3ehrShuStMGWStmwkwamG
Sy+9P0EDScMRTYEaEDKysx31m8JVe5eBFKmhTF9XsljDtKe5H46e0q/71Fp2w1zWl77S6XwUlJ8b
aSbPnz+Yf81Y5BKzH0HUxVg9lUrMKI4qFoom0uxMXIDXR+jiBf1+lr15HPJM7llM87hg63np8uN3
HCuHy1xPXgKRBnHJQfaBZkVKicvSbzYMvBWuws7oZvuwUWejOzPwTyWG2zDDG4BoVUfPaJ+KjWDO
GpOaMHO1a+PtmzyFIxI0vFnTJdVBz3dnHtA2ZZ+8T7T3KCo2IbhFk+D9sB50jQKfMcNMdpLxFhQ5
+1Xb7naIhOQR1Z2z74ZVf5g8s4Ws7TUx2ajywMQp/qMInhunRc7E7CHtABF1stHSjUXMHv2ryDEG
9Vsr+gQP21TvXeruRwGx+Ixc7R/fDDJxRH4UgDfkyLbx+3/PYqI7mVyoqQSkDty5cKu/CXf0ricb
SurnD/lfl9qSpDbdDqHc9okOwsdzP6C3paoIhNEOc1OHvZqwOST3KAjOaEY+zs8UuRwepLuRJnip
7+/LdobZspiicLthivSlsGOwvdmZq/zjlpgLcV4zWnGfntq1NLDrVASBcRre6sSgdbXbvDbq64QA
2K+fP72PX8QWDQKtAHIYMCpz+/P/e1HdmEhj8YGVtlO5AYrL9agZoj12Fk1+CO9F/N+vt81sWEyx
7n64Hlz3BCe2IaIhWZzDNKQkASEx2OmB8O/yFXPdmdl7eyPvP0FgHahvt5MMaplTrf+ojMkzelbU
Ct8CR2szeSxMv7vxpOEdoE9Tqx5S9bgA2KIZQRbgGX3KPx4w8hI4K0wBpBT8FZP/3wNuk7q1ORMQ
gZnXzq01FWlcm528TC2SN1KLje7nD/iDKJ/8FXZfWyodC4mJOPX9GyXXSQfUx6RmxNrDeuF8q/bi
kFysf6rLCZa/OPN8/7EIcD3uDX8hsEVISe+v1xT1OJhD3Ubx9+PD74fj8RDuoospjL9M4ZlP/e+5
8+Rl/v+1TukkZLDkib5d62r/tOdCh8Phz+PVlzOX+fiRv7uj0xBuWlhClyNXmfuXuaE5EZxT1X/w
3f19SUyLOvotNNjeptL+v1HRQP/uOau0Ubfrn+frLgJtfuFcVfuZqFRSMeL5gBbjSBs8jdd7bR+8
fj5KPs4wm1zUYjy6+kZjPrk+hQuJmxleoE2ZDtbd6B8DM2/3QIn9//w0uVSADY0BguDOPRkfLTkX
muxUjknETF96VkmWv+C/qvmZlnUWOQfQMBYzzPLvH6jZCTqYxE5xeMqrpy6tnYfFLuj2gUk5N+K3
zej7UYjXxQTAwZsDyqNv4+f/Xt7qTrO9OF0ecW4YLme0JJEcKfZ3CDQqGjN6+r0S2hQX2B32xcaR
j3Ozdc+Qev71CoONKov0bDM8nv6KVmOW5UVSjjbUjlbcdLSL+msgM/3MYv7xe2Atx8eGoxfjC4vS
+/vFGVU0bs65v9Dy6Yj6dsW8d17IfOpM4BUajEmoA9jPkYOfXAYZjG+OHnkApYbVJ+pHs/nScbwz
Y23oxE9rNsXOHBaiBVQJSZZ0IP0VcL7/KESbPWaEQ1zTEVlRjTpej5an2qQbDp0nYuCSKdhvgXfn
TlL/eDQUIzkUYJPH5nj6aPqCBhNKna1Q1lN53YyUXtN2Z17ANmWfDDgcoQY2Ss4gmBlOXvWgB72x
0HihkT2K68StvS+ZNfY7zuHFs4QSYyEGmPszA+xf9+YCmmVuN73NtvL+tfsdcJ7KogjoZINzDDqP
YBkvEWfu7aPwGP4DloYNZ8i1/NOvKTdQktHpI9ejtguTE2lZzFFqdwXFCuH2AZtz8nl2iZUK7FPN
igjZL6rxKmgX/RwM+x/flAlREYQ4XxZ5ACe3rBEyavwVO7N1LGLfpMyKiHM5+KbM4s9n4H88XVDU
2xtlCua/k9FOakgekEqE9ZeslB3KQdIHJtzmn1/lHwsNr3CzVpgoUZjrT/Z3aTAKxKJIxsTSybjX
3PLHQjlMhgLd0pFqf74jTKPdzVoyR3WXy3jEHoQPo20iupDeVQFI6UahTo9adFp5SAaUfo1pHuWl
DNpYCaku6QO0cac1RB+OdGM+v4V/vBNOlywelAzZZJz6Gy30qrORGXlk9p63ryXiRURWVzQO/7sG
Hsm5Se2KwyFHJT609yMe0+7oUMplYidBqsUWjsYL03J7p3FU/FKMdno010x+KSWxKCj2aVlCZz/D
9fxoVeFXwE0A1cjEDv/95Gtv3RnxDgimiAQ4l7AH1Lk3RFjalKiSvo01/3+cndeO29YWhp+IAHu5
JUVpNN1Tbd8Qtsdm730//fnoK4sShsgJgiBBkJAiN/de619/if7g3K1BcUvlAyEJ8Rf2IP1jsqd0
IbBgNWzWDrEWOWLgMtOPjUANqsBiqQ/BoHHcQy+ZBhRETKmTLIv9QV6ognmdvE2zUmyswAt71185
AWJbxDdnTtyBUtOUEmUMnqvNb4xM7Gf6xcHVwE98RR6dV6wRoo1neGHNoIiVURMSncyfq1WflR3s
5ZETGlsOKCC9kty2fQ0nz47kjfoeScb57kwaANiV/ZeGvwbTmGKnZBolWAbXUHVcQxmk0Y0ioOoh
yWCuyUPJcL5FiojNQp6mL3EqHF8OtRpfttaBa0Beh9NLt01fxHyoMeEUu0IRyYswUZ4wN8sgiBLj
lfZ+nYxZe0AIrOhkL5WacR1iGPNDTUvlR2UK7WcJjpX7Ujer9wOEeYlhgGEiPg4YXqL5IggNghgB
K240TfnrHOc5NWCFW5uLZaT0SC7OmHhK72T3KFzNr1JaWDdlWhFzJQJ5uk8J0Ci9gVCve5jmYbfT
BxWba6urq9+92ZfEeuVqCVd7ttoGprBUEbLUJ+ZL3xnK+xBO1VcNoLVelLLV/CRZdhGQ8pio/c7K
a+m6Gyumm+xkybXjRDODGGbHT5kcmrqLhl8LIAONDdlbvZCMhzLFYsQP9Y4sv8EI4ayAQl8z6GOc
S1hXfRfRSWPo0wqSymaCTfma7HF0sAKQueul3bSBdTXJ2ufknUS+k0PC8lD2wwI0nQLMz1DDRHZl
COSEmMHjfLAx0QtdUkMksnLbcb7vzTnV9jNpSDVxXGZNfFAWJm9NkIcE7FV684NYe/w0Gs64hGhf
hGKumRX8X51iEuqOAq+5hXtlS7tMNDKp5UHRkdohdWq8JxOKoQWrq4JIrVfDhP1zJ7oDBgpwFOHJ
ixIf/7y6Hp08mHdVZQ+vuLPA25IATOrdOCXVMTMCK7/FYxEHq5wRs5sCyHww/hHCq1s5znZpZ0Z3
Qx+bpY8woL/LamdWDy0sL9h0kwy/Gnar/TtiiMa75afdWpWsVr6ekaG0K6a0NeBADgP8y6kmrWIa
pRJWhF5Nuj/Lqf0BSjSl1406N6pnZDB6jL6apR209MnwbWkU36op7DHOl4cx3sXgivAQCuprNypi
2LjqBPUTvoIN+DkaTvggd7PGItYDjajMEdsmr1IZiPqlbGa/2FHAFUisLCRXjMujLk1l6A5SHHa5
r6TqVO0Fqsfa76u2rq8CZGU2pO62TTwG1rXY5+aoV8x7ysG8EkwYmMS1SkV2E8GbE9MGLQedjUrt
RgyS3u1qOZ2/N40SDNeGWnW9J6VmZhHBtmD3RZBVpFVrDtmlUl3ozA+bzDE8YhdTcZiHqTHRbSpl
dW/30OmJRQiN5CrNgxGmTCVZ6i5tYovszmqAKRzy+c5+0tjjc2iVoX7FKaVbbtzE420JPf994MD6
EQHuN37KIQmnK3dqeQe3tFJ8KTR77cHpU6y24kkN0WHE4UfcycXLWKb0LFarGOWt3o5slI3cs1gS
kwkeIVx6Dx+8CYKf+jx3b62Vqjbsl9H6XVOgMbkZ2nT0C2iut6MSl/K3wQa7dxUZbBhxQuB8gxMZ
QA4akkcDrs6rREH/FOUj8IQ8psZCTC1IO7EzAWfDIAoy6fNG81PZDD8IXO1foViUb5/XFhfAEtIw
sGcgUZcuGC346YkPTQpIrx0zbxiaRH5Cu0RgTtsrSgldxsDkkkcYPY7Myb9JkWZeSwMK54Ojh7Vf
ITWh7g9FvHF4/T3gT8t90BukjvjNAa6DAJ7eVBnZfTNhcgUdpNVfZwYjsEQM2bgxy6Jm78l1/dfY
ZxWR4fC5ZCRYSuaQoTjCQ8GTM/9hRPL8VTdjMr/mOSp+fP7QLlSuqOWZ2DO7pytcYxcGKmIjF2AH
qCRsL6M4v88lOf34/CrnRziivOXlEApBPb7ueeI5hEU4cRXJ6ly1vg1xr6qT/ecXuTAIO73K+lEz
QR0JF4i93P355B6/ef6XLxuX2Pohq1qkqay+CZdLkDfrZrvf8O/839BI3ed0H++QX20UXNr5+zn9
TUtF9g88YdohjgYdF8R2yhe7bld52Z12xIpmp+2KfX3n3CsH6Sm9mq6iPQZVe+dQ7jNf8cu94aOM
cou7+cr2Id9sLOxLN2brtPmLmSJf3WrIp3RaBy5PiVOhW/StemAX1pwtQeCF5w1hCkUdS9QBnlm9
0qSFphhhrwSMkDVHozPkvZlM+WNbleXu83e7gEqrD1VVoD3SYINtMV0+fdKpUdB5YYsDcbmE2hU2
8DyqwSx/joEwr/NhQsyDx0T7UktNOF4ZSShtvOwLDBpStRiaMuCUYZCspbLM2mciZeHnK6mRFLfQ
WaB5tu0iRMtQNLa7lEAC8q4Dq3Hrue0+jCmwM7+oJKPzukQbfiABbB6HoRULi1wlcXOi/EAqrghx
yMjdJGhONZC/WXUt1QfJidKjaQd27UZVjTil7muSxj5/rmduXsxWGFjZiE3BlGmCVmheIUTYo7pE
b5qmqFnTLtXuiqAdPpq5GR+pqqvAG3LV6WnP5+pX0bLcsR2s9GcpmswOrpg2+dro2NLRUNL+KTJB
3127xizQI3vX0v2NGz6HBDG8A0wFc2d4bTvL0v/nmwNlrPvJYayRLVNXvP7Es63lvVdbRfrcDj3B
ncBHv0Qq4u8RkMJ+Tgc139rNLtwFvSsDHZXOB5vI1dLvK/x4QgxlgFJGR7qxehAvEpB6ispMo/by
Uiebv09dmZpuXIlp9HPAqh+tKNKfGw/kHMyjHcI5RqcLY7C/9kwcMtz+UrhcntF0yR1qvdJVsU+9
CVV9uk60yjoqdi37JFnPj10STa+sCEQ+Sio9WEUQ7EaMBnyGVvMVnVS6d5TAPECL0e86Bnwby23Z
gVefMVA4GxMaChCZtYOCIkG0GzEmI5lT0xfvi+4IkwXh5iyyF13NthCNZTGsrsewnFEUaXIGo/PV
axp6lJN5MBFhCQR0D/e3uqq7ebraeAUXVgPNLwkMDq4JTITU0zUp6jB3kjDOCB/JAHeCqYVmo4SG
BAV2kkQIabI1C9cyOyRpBM4Ws2swePwWCtnc2PnPnzCBHXSluL0yECbnaXUrVjbNDANRr/ZO/zVW
Sttvs25+M4ShXcP3jF83fvvyCE8fMR0wo+6/rAT4FKuduQ6aUmsKsGRrcKTfWYuTAzu18qVO6K0B
lfU7w9RqhAb6sOsSIzkGtjXutAyJqSvNZFAKJZuvsDsCUhGBtYGsque8ALyUaPiX+QFzyfXM2ukL
SGwaqFzR4Pi+p/OGF9elkvwnsUcR+XnjmL9M8vdU+tqueTQQZ/wx07xJdxJdlekuoQD3cKvGBkoi
EUFoO+SAjb9cZGZMSeofYdaEX3QxWz+b0ZQnv0fP/H9MQmB0s3HxWsFb2KhP3+ucNI4aRoCYbVrC
dMXjXhruCJacOsxVLO3PEhD71PZj+NaA28KlbyT1zpmbcto4By+8b5VbIaUDvx+iRVdFVqvKbTLN
Ktj/5BhXHcIt9FydfsOYYosOdOFwshljAfdAOliO3NV3pWrxjI4F08aW8OG9PNnddSHM7Nmw0vhZ
wWamdykWiLdT8t5NbaV9yDQjvGkVs7qyimY4wi4o7lOnc9w0rsujJCXiSqHv2so6O9+DSZVhBLTw
8pZ2YlVvdRHE0w5TTG/WRvmbNrUdkkS5uykTrLWsVorQ5w7VkYwLfctD+MIHT0lE9WOTo8U+t1oY
vRxojdBKaAVWM8xs5Ljj7FMIQyHEwNJ6iJA5wCtPRAer0qqdn0MyjK+OPLSyTwZsb6OJK9pbqbVJ
WoG+gHlqNpDGTa/T/NesAMhn2EPScmkMzChM1/ux1Q5CRGySnpba2S0ARrgzlWYrWezS2wABZfsz
DGXhH51+K05Nd94PqJvssBye05zA3o6J28dExfLYtfVEHxy0nVtQVG7481zw7+BUYzqKzQn23hw+
p9c2oc1n0minXuDg3WbgA3TTmsngdai5/kBGSjC9KINpj6h5fsgc6DMktWj1K0II80CQevClTkWz
BQ1fui2SeFleEJJA99d0t1B1GqaYJbZJlY3gcJRHrC/0IgCGSB3S0yM1+ak3BtqhXGUjbgrlpU/l
dPIxa7KOQZ1XiPrCdotif2EzIcoBU0OGnRBx5dVmIk3QsdIIuY9IevGcg734YITGMbX1LfbEhUvR
C+F0uZAfCeJZLQpzVjQMVYhmLx28LBqcH8iMj9O7cjS3qo6/vqOnZyLCAUJX2Kr/jv1X+1YU9G1Q
R2RgT1Wmzw+oDXPfYeaaHCMlrO4RlRP5mEYV+i+p7JjtNGaADrV1tPc0acBmylxELzX0Y8WN5T56
1OwyhDVv8S9JRpIGRISJqK8tK5nfBY4JYCjUOQbynly27u2h08x9xwjqOxQ45R2zlvY9Q+X5pkjK
L9Wp5LdOGeTvjdleMwbN9mKo08EXzhDjgVIIGR/JWudg6bI6PJSJ1cr7IO60L63TygYsfRmKeFfz
ASDjjFEwIWPCrUXKYNJ6UjUwvhykPBrcqXKC38qIzvKQZoSW7CNmcb27zF01tyxyB9WnHA4TSH6R
Cm/I1A6oF8rcWxw0ao0+Kpx+jiaPz03GqZvgmQ3i3Zgn3BSUHKkX/3kscRh3Zg27adSmP2QiKs1B
h/xDRmJjZi9aaJpb3eiyVlbvF4anSlYCA1tGSKs9F9U8Mi8dJJTnGRwBsfSd3jjjvkoN9Qr/kxBp
5NRuTOcuUHKIlIVMyd7Cp4IF2OnWko5TL9qGWsqZUeUZ0PpvDdT2jyKRTUDZySJhHUEo4gppuBoZ
bO2Y+PaHTMvVL43siD1iAP0YovWimZNr57YArtsoPy/AfH8J9WRHUuJD/1wtfc0IcqkHQ/csJP2+
JTvpDhwy8Qs8g7/HoTXcQ6S3kZEwcdCoSR9KisDbbDCnAyFZyAg/L0//mmmtXhUmtyRKYJoGr2L9
qtJqlNU4WjQdRlIqOzC0odjZfHu/+7FCDVXXutH5xIVrTzMSn5fZLmPVt5WCuL8WvcOPtC5x20Hv
H5MZlBEN5TpVmbxEcTALtydPgdp2UNo7TRlwaQmqRpJ2ioFBBwpqWk8GnNpo7PS6j50r1P6W6aFq
nWPPjh3tIxYjKlGRpslDM5vBr7Yr+n4fEpz8oOtqfV3EUaTTzmnS766Dl71RPFxYx8zTYD3SsuD9
tZ7Cok4JMYupW08XUr+rS637AIRVdk0eBm7CeI05VrTFSzzbiEkohkRDw2TxRmihT5dx0MbQlzEx
8ZpMyo+BlbTXiPyoXyprq1Y9LyCXNGRVWQaU9IBs+6traTWDFDYXzy4wofKDSao/GFUoL3EQJd8l
vaeCNEJM4jFqG5+RQJE7AdZq3EWqUD4aVfljNr3s5rMmXozamn9HZtt9YSQg3j9fp+dINPAuhRG4
xlLen0U4U/Z3VlvVladJ8KEOIuzq0evHeTT2ulLP8Z2SYKG2q5SqwA6hEcGIW8I0MtikbgPnw85R
eCWY/uz2SdyXD/lQaVvN1FmtadHf0eASJwSDhHP09HEWrEHenoZietbTHxMI1Z/ZyBFbObkavFuG
wJjXmsz5V1glydsgZNyS0IFT42BhZOteqKD58zIrI2WtVMY8PMpES2Jm2GOXeMSLktrd+duVddDG
D/w+jE9CvUIChj1NSgwbxlCVr+oZIyNbgtx5cLRS6LuNl3HWNOK0jFoDTbvNmzhLatetrrDGFIZR
O+T6cUgUJi1are/tyBpAWDJ7twTg+WRpaV7UMzlw0OAi3mO8/P/cCVQwvs0Fal5TPjuOTi0rOGmi
Pv9mM/50VaM9RKp0HcahclCHaQ+N52jNuGDWImeQlm1tEn+37JMtdHkaVLTE88AnZvx++tYDdqqy
tZZ7UNvxfgwhVGKOrJrfzFAne7INc8WDMELpQEboHrlBthtlhcQUeA6PC6Fk10aFOI4ELl61YSTf
OTqTxwCs7LYZjX4fF0GNI880HbIaVGgOQPMYocl4AKSZb5Z6s4fcE/p53aDIJ75zbxeYKZRyh2V5
aas3dtN0b58/+PNNih8KzIumYCGd/T3m/kEZkwR5VesYlDOtE7wIeRr8ruytPaav9dN/vxStLQtN
JZ8LGvHp48UGJ226GAFGr4+MmEmU3lcdInL0iOXV55f665d9+irpu8BbFtiSX/b3tPznZ3WWNId1
nXBkFQLD2nqcqdSQveWNMvhomq0dJVutu1pf2x7C78mfMkCSUVmMxqRpdmWrlhMU5uZ3ucr6oygz
pOcEhL6rGprN2OZN2qGiP+ZRLj0AdSuPIVUyztlxdaXXQ7if0rzPsHAo5KNmzvWxIFjktp7Laoss
cobJWYS3cagt1RJ08HVLTiLcDK0UTD21ZvO3HBVZscO1SXpMA8gje/iXg3SQiSDRfILQIoGic8Dt
c8wqZl/0EEiL8ROsdY9uT7maCDyNXKUwjGo3jbp8VSk2ctF6tKIc55LMeFO7Svv1+es6O575CaTh
gFsunx7t/enK0Bz2+UikOAIlQ3yv9MH0UPXWeHSEmkJDdYBERLy15Vy+KLYIiIUhR61rArI4ulgn
ZAnK7dg90rgVuzYI+12HzfQPkU7iRe/saoO5fF428lNJ/aLgpLxFDL0qG+MSw0RgswL2Q1peEX+g
XFVEnodoa6l6glQvPcFfaCkkDAznxQhnlCOcMXqlQYWaSFsI/1LCr74Udj3OYxYRoNu6M9V0nCvH
DB9OI+ZaNYP9AykU8sYHeel38+UTmYkV+xIsv4JrybVIU6ZXMNHnxr5t4zx8ndU68xBPRcfOaY1d
kOb6fYm52eOsQ8vEy2W6NZuh3WP3NH/7fMFd2PW4D0Z5aCKZ663t9nsRjyNmarmnxH3yzUxyjK9D
M/guhw6VyefXOmejLkzUfy62qs1m5PwsMz7Q0AkmP4rNa6Q4e3DUEauUtgAcjr/xhrFXsnFxyLPD
xvWXJbV6w1Rb3AAJrKiB1wJQLUshoGIAA1KTfEtsyXlPjDryddxgIJlzwFQiGd9nhpwPE9ODp8YB
GsNQUntpR2PeKK0uLDc2KwjuNCrLglvBRlIz1EqhRYWXKrBZQlMyrgzMw7eW26UXjNbVodKkkcQL
4HRHsXQRqdHgwHegWyQ+yG6f1FltMMaEBekOBW4YScly9cs8Lw4oKLWYkC1uaxrlNnJbLc34D3Qs
itJCDhMg2Tyr/c9fzIVH8fcchPO/jFTWdISoZ18qLN5LaIDRdTih3phpbRw/v8qFJwGAjQUzPu8q
f7PaW5EDzcS1Eswz29gwiSEmai5L4H2TFr1RxF36QVSSdDv64sW/bkHt0mHI6rCVkD3g3OgY2IV4
zRTi+fNfdC5ppZH7Ox4HZaVgXNO7jTCuCkfHCmgiJOQZG+E8ceUgsc1dAmvleo5GyE751M7DPipF
hBp7iEbLJTXQIiorGp41Z4qLA85bfeRLfQW/ToT2TCdY6KrummPQYdQWVYC2n9/5pQcE0w+aD+Rj
7UzcShoF5m8dwq1SwJG1W925weBmK4HrwhsH/QQSRkCASmzNOC+jUrW7GIgzUcICIzm59TVJz2vo
uULZ+JzPVdaLWAQCKxJQNH/meuzUGPgGRQzPIe2MNAoSpq3UWMVDkeOGmpUKBoNCEzu7KK07VSNm
MS0LyQtC3XlgmijtenmgMG6c7ssE6Wuj7b90d8gQ2eJxEdDAQlenrVLNToSgrcBStAl6l7mb/FsV
ofmTKl6x7+ZAtsxjgvHBfZVoeul3JN8+mRqx0Z7FpxLgAyXnrWtbE1WSprLm3Aby8Rbl4sK6sFXK
wyXFgySBdeNRhjGYIZwJD/SiOfYq8l2hbR3059A4wyXSfEiTZuuFDL6sm39qYpJdHOihfeMVcoO1
/zDhr1uJfqeSHQijNo53Fo5g90nZRvcllrvZDqf46BuOu+9CkbQd1Kpqa58+b0CRRRDSiuyVtUPL
fXpPuK02MFl17JdKa/xS6d3iZFenf7CCFnt9nPsruDC+lOS/O5psX5+c6jAqoMyff5gXFgoDLZ3q
ZIkQ52ZW58WEjLtFUlHjsmLKcKizzGeilTw2gMJPRSjwAC/y+RDKMhmddWL5Zl7NnkRC3XMj14jS
IcP4Zl2Ko5JqW4Ht55UqQ2ecbpDtwl7TjdUqxiDXMaqCdyZJMF67trTvcGF1bjJtIgQJzd1BykZ7
Y8Bz4aK8EEZXyxMBUVpNLERVDK3R49fUBoLTCfOsOzx8ukM9lbNXB1KxKyPMAjbewznwwoxPRaC8
iBRUKvPT9TBEZqri1Fd7U5O33yLWzHMJteurXY36PR6RuGPgG+f8MM0IW1pgFlXxCgO7LDxmguzN
jLroZ4sbwL2CgndhSlnzt14tzPfP7/PCbdKn0HBBJmS4t34jZda3UidXcM6tvNv3pR7d1A32gWPR
at+hrG8l7FzA90jkQGsMN4zkJN7H6XOpYVjUicEF9QFaNecIOYKZoouvyIjCnMNczX9WejI/KlI4
vc/Y5S2GRXpu74KqM/wYFYB6VVLsJH7DyXbdBEn6G9/IHBemZMJ++vPnc34ELacbFDI6UpliYFXt
Z4jpIKsA1iuSPFLqhtF92AFq9DYWTP/9UkTUAeryfcK0WT2ZwaCCh5XKDoJFkY/pouNWdjK4M164
G7/qwifBxoliiJknb8FctvF/NtAoBciTZOYSVomVKOz00v4pNDW8lhx5xjUY12zI3lojb1m4XHic
8NYo35a6CknjaufG/ivDHFHG0EFpaj9sB2dX6EXqOvoQbpSL5+w/CzsLLrTUvFgfmMtD+OdH2kUC
hUdfrhWkhY3f7hT9LhrCnZfI065z00mjZ8YhWzj7idz40bfYkcRVlZm470sSppkuBSeps2btSHjh
5owizdyOQg8HvUY9hqQZYs0d9rXvhGod7CS8Vr9XJnbb7gB33iFRgTZhY2e58O4YCDMlh2eMYFhd
bSxV7UCTyIPKSycjeiNZsr/ROBBuDfIHn6CPyLtcJMmXz9fm+blOTWTASqVcZX62NlazQ4A8zIWw
dqjLwK8AH10tGeWtGkzjlZw2eH/tFhZuHCozwkdOX9mk9GPaKg7i8nhW0SjM5hdzEmj1UaMIN2YS
e8SI0wCD1vV7qUT0CpUGB5GKsgkhiGQfJ0e0m0ye81VLGCETb4UVBcCy/lwkMjNm2sjGUyObYzOh
49iRwmA4GGoowvGSaITHHxHtKrt6qFn7XunrJRCpzjI8QQMrdIs2s75Hcp4+xEHbYzHZZxv45/lO
rsNkYxrFOIJQuvWs0c50RlWVjLCIoIbvZhYhhyh1fTebGNS6XWZGh8/XxIUyjNXF2QbiBdfHspY7
+ucDY88ldkgivDQva83HfsjEvhziRIJJ3Hcq4ShBW9zYBD3r9bWRTeO+aQlbHCYtfILBat4wdt4k
ty275OkSQsTF9wEyYzKxWn/1uVQoWBSrWHphQFWhi7StX2kVJd8ioxK/y5RZ797Re0zW0gpxiT+U
ff8MRJWX+yCwCVnIGJigAMXa8l1qOu0DVnar7+xWKLI3CUjCCmOGXxuP8rx6ZKrGjkjtDMLCizx9
lGMNCU9uZAmPu4FAkqHNGCXNxnRUmUj6ujbryBWjaa805nhfO1Zn7Aa50j5wTTb3n9/L+WI3NBOK
B4Az3DtwzNNbqXDtpb7Gr7INqx+onJUbp9d+oQfqNhDE8z2FC8Ep5VCFKAZl9fRCUmTFOcuLCzVj
4ClKmjBGZTrx+c+5dJWlH9FhWjE0PROhq0ES1R2NTtpGLIqhsP2pxCL686ucPzT2RtYcesJlS15r
KtWhxHrDVFIvjsrGW5iGe8wyw+tWNT4+v9L57wEwMBlT8WiW+cPqqdX0xIs7PSGwaVHcAAwC34/t
pjnThR9EKcL4nQqBgt1ebuOfb7sjsEtT6gCd7Zg6d3E1jb9DkOdd02JCM7I038OsS1y0tuQS9wJC
vdIPOwxaay8sGuaaGCLeZGGMdXzaWxtH+/nN0Tso8KfpJegC18FfbNNKEGQZolK9/gjSTMUZrdWe
Ejvtvn/+tM81MNYCc3DSMs4z+EJXH6aGYSNbSCq5RG51fH5CSd1EUdtrSJ2JPyYTmfQSR4YHjVTd
BWbUvvRtE75Rt6r/2WoCI4VFiWVDE15ocqt3khRAAyPjII47mA26LKajqYbp1cZPPh/DOHjxwINa
kF5UTKufHEr9HKQ1AWOF2qSvDme/G9uMYnBnhp+iywnoA676aTf0H1pbjju8b4afn9/E+RsGyad3
4g/U5jjfnS4/5MnoGDkjETKY8T6a6QwBLnps/Outp3rhGFu8ecgipuQmSnYtVCGdjz03J5/QjkoS
g4wyW2C0OOuUGyJUCvx8I8P4k5XCil3AKv1unqkHvEDWIUbpZNDiBigPDD5EayeW9/mDuHR3pJFS
6WGvRwO7VviLbMT7jJRFqFY2/pEDBm0HFU3vS4fG/gXn9+Y6kQc59kINgQ10l/CAlfeTXdhoQ2b6
B7JdBKmin9/W+S4E9MdHoS4cbQyBVu+HbIoskro099qpz+Ct6fnRxLH7vx5FC8sQpQsgIx0jVKrT
VaBMSSfToRYeEyjpZ5XF5Q0Dc8FQ35A3ALazH8SlmIHaMiohrrdeBFiW6lUBh8hzRkILh0QLD7To
/xlXxs3XQJHEWY+okn84/UFFIGGnOeL3jvKguoK8hL13Y1u7z1/O8lhOSiDgdoAo4Ci+YBikqw84
ziwxBZgiepldTK91GmuvGjayb5bWykf4zaYbmnJzNeHgjuWdKP/7WwMSXjIv+YZlbuL0R8bB4JSF
SWsFJWUBUp3iUNk9GTIlWU+f/9KzXoj3ZS+k4WXgv3zCp5eCREbR32JEoqol7l25W6gKKVbXEaW5
1v33pL/F7WXh9P9lp2GmdHq5FoMZpxoWqxnbLI45p7Nfm6PNhFOYOzVNhkNa97pHml61R89Gj2RD
eFAY/rqcm7GPm/fw9PkTANo/f9vcFOMDaAJModYnlD1y8Ng1USbABMRdjD3ezR5Ingz5pVBHxzPS
ieiLKdfCB26A7L0ZOvmPrAGic+1S0z/iEA7iITLC8YfotPmGCXZ/qHFOUb1cMVV4+nnBsRdWxozR
QNuXAnKQIxBvqxkkUhEq/ROkC7NDrVLLxrNpdr3uInSAIgYOS2hYpMzNSxRgw+zp4YjBRdCNGCZb
zTjn1xSh0EILNmEP5TcuL3IoEQPdjaTd+EWnp/EuMkv1vpWcIMF3ZGhveoyscO4vIvt3Hs3DlVlN
mURGUyLw8IfHijB7MJt7hlZ2gjn2SCyj0/Ra5EEkkH4kVjzeOBHUPkT3scYaDUMCu/vRkr6XmG2/
h1agEuXXzF97q9U+wqSUvldybBTEphtR6fZqajmcBb10Tz6vRLq7PlYYT1Ml1bfDYkG0q4YOP2Io
WTg7p7LAWwmWTSIdhRzFh0nHFemQh2Yk3FqtcNmzywpjAaLv5J3Uqs73nJgEfiDCtK8Vkbu6K/cy
GVzSjGLsoYt0NioFu21ogPlEmlOfzabp90ZNRFaWCExHMdfkNU0gfsmeAXT1bcjLXMWrvRX4p3XJ
9AJTWNV31iQ3r00x5sWudzpyVmD7NpZbQn6vdwiFGHEYyoyjVOtYcuWOc9W/CVIZXzBxZx6VVHVX
7DNWSQgFsZpK3yH6sbwW1aKuq0SRM3/oOdyIVgDM3w3YxA4uq8w0dmSYMsdrGpNwrqmocPyjg1an
nblI45BmiuwjEe3Eh40dv+qGE4E8mlI6hRs6BuFIkLf6t97JhYxF9UClCfackjg8jeUHQGc/PTty
X7+luIPBJoSAxQqhE71lICArXqe0sLhjiqgILpY2PModzt1eEVnNIsxn/ACHMKqWwPUUwwq+p8gN
g9F6xU0kKT0tcuz7SjTDrcbT5H9nhUsWnjbowhcIKsngrRG3emW2ZCuwEK2F5Zfa/lyWxuQCDLMN
f74VnB9hHJaUS2z8C39mXbcFYkqaJK0gG4fY/ctyxzHjQPX+/CrnnOZFnQXHgm8H30h6kNNNUK0s
K1bLJQtmjPG1naL0ORtVk9gCCKlBpGdXAAPOF2XSsIUuDGQuqtRFGBBXxqOlZMnr1NeEKQHJOS9a
5pjMsJtx4ybPT0AkCoupLCCSAcKpnt6jzgRV9Bm9iFKjQ/LixZbYgat5W8ex/kVMxvwKawh/GPIi
3Rzo/fj5Qzp/FVDv6OLRbyDNBJM5vT6kLQGVQseVWK7sh7LIpue2lZ2NX3leG3Ie2Zy1NCjmUlas
DnqAHjWXoyT3pJEpzyj2ge4Q+yy/GKGxtwrjDfLUbWIL/K0Io52J5cT5RX5o8mEDuDsr13HqQjeB
xIwhLf386mBU1MruRhWNVqDNwU+H9IxdUYr2pjYJgvqvj5aPDzDOxuyKo99ZwZ+jXo8ZVfgS8VBZ
h0rLgj9Va/3njAcGmEuDSQeC9hXCwekL1J3ZsFqGZ0SMdul+1EP9JY7bcAMBufDYqASBPxhNwfBb
j/8xqyfQogKlaoIhJdSkEXty4Ba7fmujjz1fkPD6F7sI2JEYzK4dIBsN9oJF9Lhn2JQqaWzN+6CC
fvz5uznnRvFGmFHDV1nKJFDB08fWG23UJjF59Q4OK8RKFaBXnpBTYft9QFXkIlAcySSiiyJDLJnH
98xIqoSIKQ0WdFDV/bHX+mzY+FAu/HraFIazuL+CbP1t8v8BM9qoznT88DFQaQrTR3Jp+6mCr9Hn
v/7CVUAc7cWXg4IUqs7pj0/VuiW6E5TYyhQC55x+vJezTNl4xhfWDBN2IHiQM3qjNb3Y6FNzGBNl
MWDDbnBM2moPwow6rbG2mrxz8GPR3QPxMmtYCGZrQmYVlCXHZk0jYQ3yY0SuzFsinPm1j43oSiVy
4LHvlfRLGIQxtuaq+a4PqfFSDzTKnz/av7zJ05aGO9HYVJngOiyS1YYeVdgXBzFEGRO7sPh6DoT8
NUr77icExRg+GjL41h3rsbBvMPrS3pSxTqLrwYznzMvtTn8OmM28KmlJPGCRog/I1LI/zp01RX6G
W+kv5NkQR1Xw3ZvMmat2L8Qof6TdOGnY2IQg+EmV53/sYGzUXRmWYImxLszXz3/n+ctVGbEwaYG/
uPiTrn5ml5hTpcAC8jDzTXZAjTq2g4n6FcmkvXGp8yNywXd1ppfIUuBMrngCBugxYh6sn2dNi9Vr
Ife9b9V6G7pVUur3dU6EtV+S2foVVKKCBj4a9Zbj/Hn7hncmhwbMmwVvWt+D2dQzbiyEEE1EVL8V
CaElJMe3e82qte9qlE57PajTt8+f8Xm/xE6AYIM3Csh9xtsjxqRlLWENa4sWnmgwGsY7dl3GXRvE
gpM03VIan3vgLcIZth1eKFMSZz3YTWky5ExHNJGmSv2c24IwZUXkxKHVod1rxznUwoY8N016ilQH
TaCdVtmz5RQ90WVdFj3GY0B7UVbS/5g7ryW3kW1Nv8qOvkcfeDNx9o4YEDRFFllOUkm6QZSkKniT
yETCPP18VPc5p6WO6Z59N9Eu1CwWQZjMtf71Gyy7LFheTxVxLImjEBZAL8BT94Z5k/jayXZ4zNep
YwTo5cUnkp0izE8JE7mXaJvJg2wZXxGbZYzQxY2y3vZZV1W3c1r5RkxspEANNfZEvojQaKzEd2HL
JPQ97psRLLI9lORGu7BGJG66YiDQtFir5eNgDEF+pV6m42HO2CXjlnXr72Rhf3o0sGHnwWf4CFWC
XuP6+h/W8MEjvJSgQzLMVilvAcxGlAkELbuIEpK/vkP+NEICt/heWiDw4Tn8ecKaoaoKzUKPANtB
fa5sxHFXA67hQF6BONDiZqglAvuSdhXWf3/92X/aRPjsa4wGCwCwKf/8+DWRdhkZiknMUZiYHGEf
iA1vcG6+f8p/fJ3/V/ba3f+2csp//Sd//tr1ODtnufrpj/+661/bJzW8vqrzS/+f17f+94/++MZ/
nYuv5Ix2b+rnn/rhTfz+3z8/eVEvP/yBLr1Qy8P4OiyPr3Ks1fcP4EivP/n/+uI/Xr//lndL//rP
XwicaNX1t2VF1/7y+0s33/75y3d85D/++Pt/f/Hy0vC+8+tcfO3+9IbXF6n++YsR+r9CaneuSwOd
jUsB88s/ptfvL4Eu/UreADweHuIrxZW1rKUJz//5i2P/ytPtghkyZyJC4gp4yW68vmS5v3poTa8j
oavfJjPJX/7r0H64SP9z0f7Rjs19V7RK/vOXH+9LQElcd2GjXHkTLNlUwD/eG4OjraIlUe6cTxEZ
gaKzF+uuckVlfzWG1Pbj2qAhOimWW2NH8Hu5/s3S+VNBwBHwvZkK4T+EMTsY33Vt/cNDWExFnVeq
J0JUCmEnth786ImJt8Ve6kWwceYFucx9OgwzoUplOfvusW4cRROYWUO2TrEvm9TJ/+ah+akR4rjw
KICUj0EBkOefj8s2HTzxyC+5ZR+pycjGkRvb8SIk8pblL9MEnK2Df5Gz48LCb4jbTdCZfGe+6KK8
p0qtpg2JaUZw9DrEwdu/fqh/IuVdsWs4T7SR8BronLlZfjxvlXNd/h2vvy38Ap4iJvrAbNgXhvfG
bDb921z1qzpBuPPkTtu4FTLZCtrwy1Ll45AAdwyPUWWHGocg1ay72tNRcT+1uvDu/+ZIfxz+UHfQ
VV3LrCvHlJbkZ7KcRQo04Ze2dUJAVc83Grur9EbU4Qp+S5ibvcUtqn2lLhwfqmqolqRkdu0dBNG4
xd90Rz9u1BwKbIZrMsQV/0eW/zPQgJAWGyDfmk4QKDQkMKuR9XmCT+ohv2VN/lT4QuXZ31yrH+ui
758K0RYA5WoJDdH8p/6yXTvDb2FMnjpMkHUyrgM8Hs+vTHMDk9MT71YPM8TYaN1i3nf03yYyqzL8
O1z3x33gehhcB6ALHy6Di6zlp30A4646z0XfnOyBLXrZ4HDrChFD/snn/V9f8x931u8fxST12oDy
5FydMH68ORsIWBqMVJzMuUSlKBztjzduU86Akz2Z9/8WZs9Xuo6vr+MJRLGoE6OfalyRZpjwufZ8
vKphxqT/7RRaue+cGnxXGtDIxl2pzTvPPfz1N/2x3uSjr+PEK/mMK8th/OxlZfgulu2LFEffsMp5
H/rNBGzf2/5dV6ycVzrSdNhij2oMf3NX/XyO+WSfqS10ZYiPmD39dFcRm0tj6LT9UWYCHolQDU/6
b8tRThTh313S3zXZ/9Mx0eVS3kKt4JWrsOBP5hmSkX3a4eywl8j1u21myOVNOStguZPR7W15rjEg
K4FPN0NU+ltc491TU8OD29KHL3dOgPuMrgCUkOWRoCdcANGiC09X1Gk72UDqg4J43Q9KHzHidZ5F
5E8HYRr+40QIGoVpa22dUeEekOZPGK9OvRvXUQqXbicK8Hv3aBrrrIxXXRM5JwcxvoFAD1/6Uepd
Zlj1TU6HcuF2+NKMvbH3zEqdrbmHykc67iayU+tQk9bsxbaww9NQWWpPbR2+M2aPuByAYjB3oPO5
J87KzPvmdoD5kRTEIDAfaOuKk4LEg031PQA1lXOAU/Kim2rXjV559Nsu27dp837qq/VBT/a89dcO
C3hUfXt0Xv4hk13+0o/qLVBYi8fEN4G9Ttdk+clYkwbkaB9Fs7sRHrl4e06DQx6s218Q41FFG2iU
4763DsopRTzRkH1IEVhvbX8GxR6gSb8M1WjviQLC2d1Lu3eZkOF2NVMMRZiKfQkne8E9VgwLoHK2
nF2vupeAhQ8ecXSx8pX1ELZ59aiZTr/p0sMeufSi9kihjWvg4k3tA7mbbhxwJHDBMxIDNh4Utjwe
UVh/9lIrI5vLjMSt3S3ece4V48I8VXtv8aP96PdPZdPiUJb7M8FdYoqDTqSoTfixdpRKbH0jcoyT
ncn1tiyb8V2KicOnUrd1mrA8lHeVWvwnK0ydOywM9IfGhePXoXXairEywA6xBJ8LUsY3C9M/mpIm
tPZaIPgi3w7LPGB8JgqRXsqvUCFPtiVr6SdI4bMy2gUGLOPmCWEGN9eFID9vPHbp8tWzem8z+7i0
1OUib4w2m0+agvyjxklgJgG3KQ+5cU1CVkWgDp05fLAzs/7mLJ5104dy2pfM2ePcr/WFDIgiJvJ3
Z2JutRlNcR6XWdFAw6F6v7hrkQCW5DEjAVTIdsE0jQTBXTkGBDraUm+Yfq1nN+2wtXER89KJpE3c
e/lTMFi3pX31pgq6b3Dxcf8hiBwNSPNkefnzYgF2VGGpdsHgTPFizeYnqwj32mucjcrG/nbBIXID
PeEu7fS0t7sVw8e6KmnPUEUX+EZCZ04X7jo3nHbaMuRm0uV6mVQQ7W277A9203f3rbPIJ39Nmwvx
q9l9kWbLLY2n2A5iHk9G7xsjKnLtOZt1GkYRK7qaAXKK1tmWySw5lwH+/HqT5vn8Sogw+dfdWEGa
tOb6bOWqrE5hPtU1SE5aG58KvZB3qqJwIph6iYIyPxN+2ZbfcLe23gRXzv6wtg6R1Au27cnUklhy
CUsaxucoGIr0w9CznTc0pUVZgP2YdvUWdpo+zrAX6T+h1SckN6ybgXJwHNZ77YbZvLeLUJqJk0mr
3v1WmLWGT1Zn7IdKuzdz7nJUcimdLYq6CqKFgZoYMxCph+LqbD7m1JhMTBM5jnO9i8rOzm8mWaek
yJOnihmBY+SgnQvORXgJuQEEyH4M8ew1Vxf+RFtUR2/hFOAhVM3dcDtbtasvASux624FeBdls0Uy
9vphBBKpsEAnziJuzRF3fIghmdy6rKM+DP5ucm89lM3VWUSdWO+xjGGHtXEQT1/Xhefj3PSV+4J3
cOEd+0Wu71ucxiBwlhZjuIvvo9/bBaJIvY+zsDg3MmTt2EijVsfV7nonS5zUN1lx+xWOIh4/My6Q
Kx59lgr0Y9OIrDqOud+v96qdCVdt/LDDPNeJJtxIuTu1FwtsrMKYC5tikQ2xf21f2xWyasI00utO
NuTL/MbE8CnD7d8IC/iNq8kVyrfk2UbDsCsCvz37jBucXSuF8+jQDJXFrTDbxfU3Ro1YvjlbtYS6
f/JGSCnBRkyzZu1ilTc34dXvjYs7tqLdobmEnVCYnZY8+xpJ0xaIpJwT3JUqnASZhEubMNPKDL6R
FBJelePWEsD1mbVajC1OKDrYe5kgQrLI8enB8t+txj16fmgB5HaG3a1XW1V2jGZGDR+iOZyG16ZF
DkRUhdlrmVDmleyWE/+a97SfZQgvvlNFeWu3IJWf1QQBiMWvM+vwuj2lnfvqNibSdTQhqaecpKQr
yt6oPob+YaU2XW9YJF35mKUsmGA+lO2HLu+z4n2vbOlftFxWzlRuCSf91A5Ly5KVjk2RPgrQSUb8
0gcvD+KJpsolTHhhrv5WULbgcZYjKxPGpkld0amkkyifRbygxSrfGSLKn4OsxEe9SOe4DiOh97Os
xE021DDnody6F+V482evlel7a9HRsW9zBod4TCchM+QPlOXPQmbFDV+v3U0tPVAcOZMfd3V18t0U
O3RBoFBKanWn7qNxfhFaYd86uMU+DcvwbKgm3Uzuwn1m9/LGn1PjiZjrdk+6I3vL7A4b0KWOj5zN
B5DWMomYa98VgXY2URH5iTXmXpILYcUDIxsPpUBArgQD9V1leAgybWOE/Z6R7+TPLCxhd40V0aaq
H72QcPvQWAlTN2hFMRqIyvqYh2HtxAzmu3PgZXWFEYBrkpOi00PRVNbBsXS+LZsp3RX59IEgyiLA
zSaTm6j1BbEjrnfCAn85ugidT3YzTTHXpD4h+w02HnPnbd53fogtXu99sbO+3jslTpc1tlOxbMb2
RrWheOhWa45Dp1tIOynktpXlq7s2w6PIYDRIKyAbfk3HjTV3+SPhqSH/LwveewTXhGSEhD1e923r
YOnfB3flNMAogYOfseGtFrQKheeQZ4z6/Tr1Q7MtVDez52knXzZOUGhzO6jJeotSI7wtF9f5YKc0
w3Hd4mwne0OQ9GCWBeIvqSAGeAOykDxPvQ+VZS8MMaOsCT/h1JWVFz0tJQpGFl+6Tk+WlIAyz5PW
g+YSQ94aKIbscYC7R3kg4rIe+6eCzfqYZYX9xcm69FQ5k31jz3WnNzrK9N7pmWbGoYeTbqUyMheG
jmBxyCMD0WWZmp7hQXT3CtLFiKNzED4q0Vns+X5QvWubspuTJdP2cwGB9j0ZYPMxH2T3qEhGv8Gf
qukTd5nljSlmoIZhgKW7VhqTwwJIdWf6fe9vFz2pdDO6VfpNjUv0wbMKfDz8sVekmhgL7wPggfIw
GDMsfiJaOnztS3XgF4eYHED8qxOpYNXPc6Cs3Yh269igI42B99m3dIludGMTgICB2NiPt0sxDJ91
WFRP5HEhUYwIC3l2cFxjQ+nrchd0c+RcQoXWFhZEg6NRjXLw7FU89scwXOR7RcP/wIJeY65h1rhg
zWl9UOOEy8Zs1stOTqRUbLNS4Phm1Brf4sX0x13UkBmfOX4mD2WUTxPnF6ZOHGF7Cet9KeuTvWTG
1srX+aXRQbAl6Md60iMZV9pZ0b1ij7mTw+ztyQDudjJtindVW79YXeUe+IKe3nS0WM+cWkHc8Yrv
tt0VVpCYwO07w87RPOayPQn6pr3jj1kiEHuIeCb0Xl8i6sN7UZjTe7LcGBTCTprez06rjmEpqluA
3+bct83ZEIv6OgmVnv1ahHe2zrENnRfv4HYpBpzOFAz7pciOCOVLMKbKtRmFlsPtapbcYhgr0VOZ
yjj0fjPced1qvIQ0KvOmNtb1Kw+r3SSm47ef6mLpX+CtTHt3DL/ZLQUmX2cMx62xOu5IuTLRXJHD
dXAL2rFmCA2IZkX2KsKSIIaJ52Ig/n1fyvqaomHBScfx98w0YdhaXv+FkPsp3M2hhwegp60nny44
0U2TH+jJ+227eK/ejAeqJZtTFozZTkxp9GCmtvlO0QMcTarYjY2B3kVNmbtZw86OUx9xaYGl2keP
LKaLge0Fjk8q33duZceBi621h3nUvnGlt7Wawkxq6HEbA0oOZkE21Q+EDTFDmlGdzVtJCTl2U8oz
IlrrE/6A5q53M/Ombl1zo4q6IHBEHtLUZ4CETXTk7ByPimrlgHZh0aQJg+evgxPkV0FKtNUYHFLo
KJyL/bRGFgNHrTYqTIqiTIn9bDnT12Vy3xNKUx0rRkNH7OeymCrrER5W8EaP1T1p+shLSedBKhnR
Nu0WF4bpMXUpkJGIjP2dLc02OC8NT1ds2Fl4ypvZLCAOD6E3xvjKe05soGu6J/DUeMfQNQr3oU6L
8lDioKBjiBRIyNhFkxCf9AzxX/NoMtD6uAxC7rui9zGSzCqaMgQTH8K5dhLl1UNStan3aFbeBDZG
anHR2Z/GSfePUz5TR4lU37e9mI7LGqEcGALrlPqLgg7nyqfUDNHsdDDACiih8YwxwrPwSa+QTm3c
Ibf8UCrLPvj5AghoEh+QtFF9HqGC7MJBBSdsMzkIKNRfWcpknOXG/NyNvSbVagrqmxUX82RRVEGb
1veNbR3q+TIPwXLLs41Nn0a7NovcP5Zp9YXWuHyoaEM2+L7ZD62ruNfZoQ7zVV2EjxVFGfcJ/ka2
qG6abi63GBsXTyW8zItL+d8ftLnYGyjlzWcXntHHXghxgWLubKy+EYe6EMYLwCmL+Fq3O+7ooDqE
trHugKzXBRZ1ar0NE0agaxAwIHPdbFuDY21lNEC6t6rhmrNXBZIuj5Vx63YtTrFFDhO66p5zNVT3
dlUPj8SYVZvc0bSKxoKcEGP9cwTb7MZsJ3noe/2tcKsBPreQfreXbQFhDK7k5zVgwmZ6BQ0qDBqL
+w+61JZq+MXj1zabYiFmvTSte0tCs0uve60pbHlyXBGeZ227F7A+50HCUm2JCw/sg87TU9NmKNPx
agg2dDW5E8+l5exVYUzYxVIAPuVl2N6NjlW8RLho8YVW8w1RW0Vln9KuTnOfJQB16ZMLTe7S+dq2
0egJ6xafCbUbil5DfsPe+dhjRLCVazTtM9e4QaNkxbjrmrusl+Q9SGWtLiYEpnodwcqv3aQmIUl3
+7pzcVV0S/+zrEz7ZQWLkXEwso5R73PCQhnsBkrWLSfgtXaj5z6rjA1GO9EjU8p+a02QDvAhqw+M
/i14X5XcT2IobzJ3QJKSzThhDdJabo3atmAj6u9TX4FZgw40kIjncQjBiZbWe28My/ziS9nuQIAb
d4sQdqWLCvpPTTYt96FYPBLijAYeXyRXQqiBG8d4UVX9mXyeSX5CIODEVEeR3uGSyhdrh879GjXZ
/Mpmqa/ZWtmt1EaZOB2WfbE3Le7T6BaOjonV7kjqDCZWTPtKiXXCbEqKTlfFCcgozUi4DNNEViBH
X8wpYzLvsNiNCW2X9wxLYnpfV84w5RbNS0QAH2oVX4nbkRt7VM+zb+lJEHDgatshAk5ZoeobJ5kL
SeYZpeE8nRf8355LbaNs6d3ngZ32bA5V8wpWQsnRZ4Z27ytliblLEzvsKvhLzNmN8qi/9zBDDjJw
afF/kbtcq9rdg8BA9PTXOWJrwAB3Pgm74FW77/v2LKpwEPG6pPyfReYpjFMGcSsSLUwEB13HQ2dG
l3UMijVphXb1uyxS7rlWRuuf+2nA2GxsHbs6r9O0pNvUryHUB4Wp2n1bhySPxasIedciakDEvBBV
dEtep+c9LrYzM5lqzabkmnBg9AhF7+Tuvv/ePrNwp/NXI48q1MJp6on0/UDooLOzGATIXThlYfNa
RFKtj8Fq1oB6/QpRblP5jGT360j2+Slcs7U8ZS4+i/cOqWXDpnHyAkC/WyA4LPAdxEILZWahYDGc
8QLObsIFJfghYDByqT2HPn4tvbT4vHaNA6SZrjSP4+JIzOzRJgXhUZWGPd/ZjqTxr0hNsk+it+aK
tRWRRmPHC6pmgHaR2bS/Ueo099Nq9OauC1wJClJRS98IKMTNKTSgXm/NaArcw8hKw2xDp8jwodu2
mEFaupXdlqlE6u5DS9l4KETsOx+zajatm6XAiQSOw6Ai4hM8mN0m8MKYMO12q/PUzl35ZhRDTxOk
qdBveqsV1m4dTd9AKLoQefC2WiGm23GQraH/FnhO2SFDHyX3k2Xl15EZ5FnoIcbAv9NI+/rRM2ub
vlT5K5M9H+JhcVvnpihPjeXw2W1AafuRxbi076mFyoEK2RIP2GpbLxWZVR65LnRrAz28M8zbIqM1
5slB4Byl11rG9JetKBSZfNE0eCM2KpHhvwlpWPodwjiHS1fr0OQ/gedfbxZvcT0/Vp7VUTw1QUo3
0qdZE+cpJeY7aaUZ8PC8YOUdrFN5tGUeuDs8DFikLPKlnQcys7puJ9LebneUyUuJVYiNgSjhZGt7
X5Yl3zOX6FjzeLXLvD2i+LE+pmVASAaSzclDvUKfuG58bo0DW+AU3a6UusYWXZnjnttVuiJm41/t
h9zF5z4m8JQBadoQdyGXMNpV1YgVhDAReW0AO6KTNYwzCXC1viJnVcbFhKZhtdtUURHsCsefGoZj
ZUswibSqfDOJntqKhW/GDle7vMsNdIAOuGHmdpRTuIZHLx1biNel1nrd/jYVdb9f1sGZB+vJJjuv
2cAk88VNOngmGeCVoVc872tfYy3WK71bRhQY22iF2HeZpJB1Us6jceLmMqLLOLjdDRGGwfDollbV
v5ASjM3vEvjVHiC77I+0mvZyYjCGRyT2sH57qO2xMR/zqiPnh4XQW5PIQNh1ESskJmAFS7bn2W2j
xJNk7OxWin1q2BYd3S2NEaKxEPv1ZtuDH5dHj4RCwF03Gp5Jpmsxg4EKBbpmOSpCur928qtbVm6d
WK4WX5bR0/dk+IbBYbGtQX4jgtetKEo7LveYDc2SIEy3n4Maz/CPXd/TTKEv7b85XOoXMKLKOagI
Q5OdP0dhh096lxKcycKQbq9PGEs0fpzB4RonvBJtVC9ffns4Fbl81wPHKu1gqjXIq3jAM3Q9tHi7
LggvbIDBBsmHPNpl4027mkIRp3LI/hVDIUI4tlUpy5Ols3aMC8dR0PjNbF6OPi5l2Z1DEKc4lUZb
m6RqliNKNIlFHH0lBpoh+aPtBOu+9Lug2JbcuMEuUBEylqwzSiylIpHdwNHp3wJpTvmb06FXAnm2
U7/kxLkgO8LAK/nIUKRpPrrDyDNfYMVAvN/QVACnGSGvgF2rw5e7t23NJegDt6729tpke3QvCBdk
rVW4QvGpRL33VNAtRzp2xsOxzYpbvpVgO2iKosqvzp4Oy25JyJuahx3jX5B1w+v9dofV8/JBLO1y
ay8VQ3EGEQPrJ8J5Vi9yj6i7EWsLTOSjwG+OHhbgYqfcwsA8T/WdjYF6kHtiHxleaFgA5VTarNME
Hd7VsPKKO5y+8m4XlhF3hK1U4eznWjPPyr15HOWmlpXBd+gbo8Lqrejq+ohZnBFAVQrLw2pHhXew
cjS7N7Qb0XvXxeoFGQ7DvSQLTcXzWkLZxTtCii+mLmi7lSwsb2cBiX0cBMTHxK1KpLa/7RG/jUrn
Jq+JlSxK6wnTxS47c5K87qFzlxTIgmGq+tAvufIvv62YgbAr673GVqTczRbEss1CZ+GsseE6Ot8b
cuTCoYJk8OuicbmuwGZ7ZZrOa3ljcylvep3Dql9GR8lv/mCnKtHseKw+fj34+4U67H3lDqGbmG0t
P/VWgNWSXsK1Ha/R45OtNvk8+lTKXGSTmg0vGuPQIqeXO2tJqYkNa+z6+8llfAHyqWYMR9tiju4M
kM80LrpsDD/XXujVZ3eu/K/ADGK5xUIHowW8FykzqIg8/ZhR+a73qa0d/S7AIITHd+4INykNX9/W
bWauj3CyedGHWjQCg3AnFTe4heTu17L1F9PawRls1MlZ10W8sp/UFRsKCYwFelSzXo2LhD6AhVRZ
m+bBcwn5orEcbVy8cTuV6Txtcp0J/2vaDFkVh26Wd7fhgCowvy5T1poYZoilXIKJhpGaiRUxUJhO
LZ4bPYm4YTctoPNOo7e+Zqf/jGbAm5J08q8kHoYDESMCXAJ0FFvA5tTDcABb/SSHWvcPNBNLsWce
64W3QT1O7qYs7aY59CSsfqqGxSq5RcdwuGLYM1OOQ9uI0LqAPzViS6ennGPG0BSwHUHL+uH3Gskz
R4eqC3tL94Dmr2XrgpURKJ7iplkvmVnpb1ZB3HNi+BbqVAieS9p/HjxbuWABk67PWWn081PY90WW
ICfmPmvDlotmlpHX4Rod9P0B45ds2NTeXI1Pq0lNc4C8aaqDXgPjA4MmeZgmc+k3rirb8jbVnl4Q
2vh6maHuGNlrEDD7fKFnNdqPWWCbXwLDLsVXfHUi+sBpzv1AxZPIZ2oAZpa5WcWqsbMvkSZX9OMU
zSJ98ZaUeyMF3ozeGLDM4rCoPNU3w1IWibMa1QqGnTOKODlt5VRnmVHIb1PtS/NpAc/q4+x6Yg+O
LAx1i9+XaC8pXAwyBRu0w88ec34Wevw8vS628tyX9Q4PAJuAr4yi61uOt6cO4y7FWXKDlzUjxbqU
dFTSwv0mXJt7R0B5Yj5JAsV+4ZCnIh6dqlwf+pSx9KkrlC+/NO04LBCrsqmAs8MUajwNvd3jFgvH
zroOWYr1dh2UbV96kHJMdwKCbJa4m2jP0nglaWP52HnosUFHWm86N6jN3Ed9dVE6XM35yjdBh16d
y2jy16MmWA0+UG8qbO5ImV1kcVPItIvuyxSbrkuIDtpm1ELF4gOK9Nb1qVeOsZzoGaA/I0ZeFJ7o
RhFtgYGbUW7rsjOlvRknbwArrLEAEsmogF4GkNPOz+ptA6fC6O8cQysrOhudU2B7UtQUuuOWcCyX
aL2/JrH8xAK8tu+4uyCJx4H6qu/9ia7jUVMPvh7mve4a33lS7hLJ57Z0e+zd0XDORCsxcb9fiSn2
PkZ1xPbz/QD+LfLo/5US+gONdP/aXWmX8mfe6A8/9K5r+PvnH/n/kFrKLPAPV+pKXf2BWvp0pXz+
43+/DcXXlz8STL+/7TeCqRP+aprQrBgd4U+MgQfcp9/4pZb/q4vC/+oqjF8/7KHfuaWGbf+KAgO2
J7ypKzHvGhYlr58EXdX1f71mzTLeY5m78lXtf4ddikblSr36A2cIohBsO+RVwAQRVsLX7/tHeqdb
SHY2oJ248K3GTjITrY5n1zJAuBOo8ZONXmmJNeFTwW3umCt8F0fM9KEpg+P+4lir7976zSga0nog
22zgYEGOY0qdrxfXLcfwYRJOlEGoW1WWPlYuspxbIqhxpHXMPhoOa+OX+8pzs+xoE8msagy8xzxK
Ct+dNFwE80qRWJhGkVZi2HS1QLeLfKnhP4GY1KyjVpgw9cseoKCsc+JFhHR8NiWk1QgxHoFse1zi
4PcCCqTLfIflJvSgeG3dVG8nSkb1fgoY72yYRgPLzyHz7TuUs3SIVQu2/mTahlc92sXaN1+kISHb
ZFBmHrwRrc7Rx1hmvu70QZvY1tzoHZEOojtgm6zDdyOjdk8mhQYzgbYytfUXWOV9eVAhCQpuYiuo
IDdgKDo6awZPduKw5wTLma7AK8mqbQLH9GLs3afsQkDkGBZAuUu3fPJUZKzHq0VP/+qEeUQmuNKd
LF7qvKtEEq3NJLoYnCxCggXeJ+0DmZwod3orL4fPuRcU8lL4RmjEjt9Pxk3TO2X4FsLiGQ8URKt8
XarAAg2fnQoHkFjqidCLpDZDAiCSGs20Q9bAQIU6J7TimKiVGZfkjYHQVejboiPYpZ3VcdkY+bvO
HCuLMepdO2H17CNBKX2fL0h0Angm5h9dwYkgmJG6VjRDTUjcqDvnoqM2Wj8aCJULh4FXMc7pjYYi
Kj+7syXTj6udz+KDUFPX3QcCcL7GA3yVxTsn8txThVH5h6yv1E02RRTdVfDRXfz+G3AuLqmG1h/N
MOsTHF3z7zfuQ15V3QaRXpbkHW1TDL3BuDpDZTMnYp7r+xJLA+fZydx0/ERpW08nzx5UTHNQTGaC
eyPARjj2jHCSYNQtDCxZR827eu5a8trdstuVpKs9pIZiY54A1mIjN2cTRhb7Y0IuXB2D6XA4s1VU
4PZF6X8SqWOVN5GHvxZgUDQV5gVSyGDeT8jjs3SThb5BOrFfFD6Blr27jLdApoW5LwCJ1i8+ZbVK
t1Q3nn2pCChZ72oCvegsSfL5VNWLvRUubqAbtt7G2WPlrHc8YeknftTel/3o9LEi56baiIy/zowB
B/9oEmoebUxz0OrR6NeKZHT8K+0aN+Ou4sFVCK+MjxB8pP6yNFE0fQtdGYU3pt9gm2309VScxUIX
9DaYZtXtLGMs0qOPiKvc5uYyYng7owtUdwNBxeqwGrJ5xLW5rDZqEanFrSdQx684+DLllIO5NXXg
IiYKYPPho2V0nwydizwpKwchTT6ydFz6lGcG6W7hxiugmBUzygnnJKqqkCTCFdIdtDADgL8R/iYK
cLXeks7nbQjWrcVmQD9zWy1mSf1Uyco54S3arAdFw37ViXctuHyfgU/YU9d81M04yXgZoupkOIO+
hxhk1IlTlj5hNr1bSyJovf/D3HksR46kXfaFBmXQYotAKDKoyaTYwJJkEtIBdzj008+J7rL+K7O6
u6ZsNv+yRCYYQcDxiXvPbV4GuoAfCDz8Swud+GYciumzRfaNIGTy70UevqD4WO5TDU7rWPChrbjK
U2M32brai8rwtylTGybzivOTH8QI4zUw2yOSHmu/IgU7T1r4yYSh9esczQgcCmEUH/jajWfq4Oym
5+9MmHEW23pxlnuvCeu9BDu0V+mwnM68h8cMucKdpuy0L9JAfwGQQiiaFo27U8YqX+UatU9lMIXL
xqS5+xptq5ZxhyIGCVQYxEgQgmmLJ896zGhuGH43Y/Zl9k7wEpAEVjPvY/lSLLO/7XqBhGLwwW2m
Reh9c/1pXvdrahGvLOq5jO3Wrk79KLAfjXaqbhh4w7Od0BluUaukNdQ9Z/4xdONTT8mUxwH5Yy8E
xqtHTgBit5C603AKWuYjkkf3M6zH6LrQbpaEXoPWqbGXq5oB+Bv71NU61S2WuHGoGZeF9lTeBOBz
6XVzMEwiqt60HFB0Et867MaQDxXT5rmo9xvgBJuZsSxePsuSB/TG3fPEyz5L5Gz7ah9AM7yvcadw
Kgb5S2MG41U2hrSeqeU+gpTqXjtzGohU8f3dNAfFvXQdvVX1bB7GwLhYwryIc0c+Mn5S15MLhfJm
0UZ16MrF2jiS2LUN08vlsodCzj/3hwKC0ARpvFOMeRvzAkmU99RZxbvLROfCmrNTlWNSjOvJ679Z
kiRBPL/uVeAON9US1o9yXddkscZug44uT+a2ZZNVpCcWt/7GG/rubqiH9jJaz6WAg8T7FephcIEP
0bif9FIlfdO2N2ZKT2tXRvYaFWO3VyIYt8r0jK96tc15E6mS3BFptO7dbLas+yTcCVzsfAvI5ggm
MRCOnIBAfGVFeRMFxbFRKn1NLfuWKCD94CplbMuic5+VARLFKeR1UPdXzH+HY5n/I8y2FeYXuXAC
cUZ+6XaaJZZy82+GYdowJQBlIEU/IhShXND6AuUylElz5GAhgqZlV93ZeRytU/pIQqS34833aTtp
MW58xguIlIY9y//2Uk7Nrmm6UiVw/Tx5lDadV6wkKMmh6G8a7c6XFDnhgQM1OkHvNPZCZN43yiDy
AFXbjdknEU0oVcy6UfdVbeKgkbViPlkYTROnZdo/13VDem9HarJKaN+1ICYmHaRMggwmORoXqrWD
yKhK7i2a4eC1jqzxPQ+FLxO95MuhKIcmmXofAom0vmQ2FMuOU078oMEsrsPBf66Zyb2y1OB8Rl3I
xsQUmyFF0Y6VZSwOKfrPBEEKDBbIpBwwQ2nHTYAstp5JnPf8QqLnYZUyL3N1gjodvvBoGMu2BKC2
bx0H6VSb1xl7iX74xnCrMI6Ev3FsD4wu/c1AxMVZ8rosH3NunIcmY9H2N0wB1T7rpPrwGB0wjCKc
dGWm/zampSDz1vQJofKZwaKhsaNdqQMNEduVyNxZ15dlmG3dMEg3bt5miaFq+s/OcsWJUBV+nqzs
N+20nryU2d1OyKY5sali8YcIFfvHeF5+GYG1Q/M1btPKMGxiDu2aIETNgRr7Uzbt5tUetnp0ppOT
hghki5lVEVOZ6TMqq+ahqYrmNcRK+IKa1H2Z07y/J6i3ZXMarGrHPjt8DjvNBGKsmt08tJ/sdc2D
Krs6yUozvGKRIq5af2K6HAJNEUgj90NF4g2cXx/LyNBxUjripkO9wK6yRKqa6eJ+nOCiAEW0dukk
xBP+qvXCAzz7nAfyqWb8dF6cmYRJruMP2yNNZK4DAJpOtSeOAoWahwFU5jijifm6p04gmTIoXKb2
NJ5sH1R4azdpDpQ+yK66KOCeDWeYSAjYQefrHwXWf2PDA8A83XXVPaLU1rnQGhIPSlrx7DrCSNrG
rGl06/ydoZd/yJeQJ07bVvWkIbPtXS2a63Ya3LcJyMajLoVLMqWGBhQbsxHs+1lSnwbNkt+4SJTj
2iqrNk6Z9yFG6CtvA6Qvgmw3zOO08Ur7qym84VivFBixntlkT4FgZQcvgU08JGre/tVUD1tbTv4R
WwBVQ9M1FA2G7R47R3SkJiK61GA2uvSsl2LRQLZ4OOw1o4cnUeZVxM0pkU6GGdukObXdF8PuvC/P
X+p3Ww3TVRH1lIur270tdmMnKwGzBO+xiSrjXjfyO5wHcWE1umCjmg7zho2VuWW7KxNldGq8w8PB
1px5SEZNp29rG974KOZub5lVtBUMFe8DkgSue9Pi3tZIfdjQtxCY3BTf2WCfybUw14oL317NLq7N
jjvR6QKgRnNfDmiLS3vYDFJoFINTUG06YzRipLEVmYl2XSdpkK8nCFqBedVyb9dJwyaAj7Qw6kWs
4NAKcsdO1xFC+McZmz3g5CVP5eXslcEhV6FzrzDMHBTKLpbKXRGkaFxc/TRJEAUxzEWLTDF3IdY0
sHKbfUJlzc+DXq46u0ErbxlVnVNpm/lhyRsHRW/t3Top2VEqc/0Pz55MQnmqdrgNOYePLuP60yzW
7D04p6scEZnYwbZq2247scVkyLj4Z1o0kpoNgisE2G1Zd+ul13oFKAtdjDtEotUrJjCqwNrvHrNZ
8yi2FI5xHnjmlxv2YuunaXlkPOQ8M3csiHS2im3bl+ML1lukFy7nk4UhPrYdH44ZxlPjZliH7Cbk
iHc3qd1Gz+yEziXstLCWpUG4YTyWJnkZeNsSKhXJrhAUrgunCq6j1p2+W9SUaKd892NssXFtmhLf
O7aHtLupORSPHUvAU+j6zSMonuY1CDPqaYILBLAw2ct7KSNzp5q6vlwQfbz5FUrzpkx91LkdAB/e
P+mnK8+AM5YUDyGigztzrd0qJp1g6RPYUxnPpldsh95096ygeWnlKnqqRra6zMumg9sHw7PL/n/H
HSHfPHMwj4ubVh8AUEpYPSG7bQCTe2mgSp7MxrtQPkNdti/uc26R44r3aHlYUqP84bPTwifiDJeq
5XYczD798DJfs4olBMIXc3VP/KzNy6cYpjiiZbrL7ajmJpv19zaS0V2RmunOniO99a3wiDJrONW+
yC4aUJ4WM/PeREtdqwdyjtO3vlfiypYdXfc0FKccNdu5eauWa9Rx0rC9Qw3vhEOkcEpC1oR39tOk
An2JlifggtZWOe2DXqlc4tmy2l3klIW/4wxfUMWXTM+nOi0urAwEpgVug0iGqau/uauenE2G24hD
rW6TQNAYcoYL6w4COWNAFWhQpC0Z7Ek1ZBUrexbO/InJj+6AnLWSl60Ecuw0OR02IxQqayzW8Yzv
+dBTOrFKtxlBJkE3j98VspWXYdbTk4RX4G1w0Xj2Fgdb+M1qVnfklpqjYz94MrpcVlWU72tLZsyh
VBT6UyQq58h0lvBuk0ZP76mXP2sE80lq6ul2bFzUaqMKv1hQja+6qE1NJH04lDet5TFUCqn2QXvV
Sx2juHvXXjfPj+VIoGJNJnETV2rKnqN08Q96dvUD0490j7GMbOgJy453dDxVBRuzy5bDNHcesirh
FWjXsV7iuMkWfxuWS9dcGB4iLiby0XRqCLkrtytjuGrfwRHZRamGedoq79PPTLVPgb5OWyT7Z8oL
FdVmClIjqYza/OGvC5OQ1rRJCw/EtNHWWCGfcst12naCQv4o/WnksQjt5cR0p5es9BWjUV6ZoFa9
0UDsBxQAfahUTzOSdmTdPcvmIspQRIhCfDB4Zn2OpoZUeP+hSAHudsNkfJha5DS/Z3HI6sxouQr3
RJXqJAypgs0sbBMxZlHeWfXa7O3JceKwQ6Q4GO78QG5mdc0npRsDdPbqc9zrRGZLt4FYCOoXyFV1
vYRGvhXdKre8WzE/hGGUbVdvWa4UguggxoUIXaIti2LnsbK599s03xS6qaNtvuCxwF3U1Le+UVTw
KtLWM6+A1zEerCxiWikIZja4A14L876rIwJJleqX+pKRB4HIVWETllrMA/JJigjDeeikbrNbI5Xn
bSF31iSK2K5y18cXsQ7N+5CJ0ttVXqf6OunZMqG99tXafitCjo/DUBFfPsRhChbxpfdYQ5nchT6B
17YY8yECtM0WYV+XQeXdajpy95x4SwoF1ES6mR7pc3qZ2+OybqFEcNW894KTN8vwayr7MnqbQ53i
YDJ7Dqdtqx2/gwkoglvaB7d8qlhV9LHLIkcf3RbTwi4f2jS8Smlu0zs8gmm7q2kdpiNBw+xJ177i
qkUmvM+Ghlkla1jCAsFkiljJQYQ+biysmv4Mt8XNomTx8EVu0yDgv49g9p27XJSyPuDxw7vAtfud
z9bG2mbD2F+6U94Xu0nwqrlXUzCuu6KyyZAzeZq8q1GH/Yqxslrcg1fh2z8wJBLBJWI9a9g788pY
Ml6H1UrvjdDj4towjTAJ+aDZnnHhMh6zSIv+dsGYscQO/r9lXyL/M3ZVbjbi0GuofLckTUaC/FwH
g6S/aLs9RO7sp6fanBsK5fOq9slnOcOx25QDJsqudKeYva9n3EbrzHXXfmVa+3+IPA2VSZZDDI4C
qd+0NlTI7neik3DemimGqSXHvZGEqW5PgZXOoNFy9sMglGiwgL/AcIkzT/i3GjjrKR185swpEoEc
LEdMh1IfVjfd+9MZUAm9sI4rvYr9OQlm01cRtYcQ/jtWhmzLljt9YpYhYtvsguPACPEoKoz1/rJ2
x3RIqwTtaXFfjZ6xze3uw+/ZTbGGesnaaIgx2aorhrDBoyfC7masKTFiTLTjFJPDMN3MffOp0vlp
DkXPtcKXbhFzXK7RRSGRavToLEYy2GIvGtstlVcdjzliQGUixV6rM8K0Z6yV1/lzh8Mdn4AM4lKd
jYC90aFLWMVW5Vm+zwE5HIKxox92KcOaPophJew1OPdtHyoyoL11IjfWXGIr6pGn87K89Ygt34x2
5mAHGWWeHj09qiwubLNissIBvhCCsg0b5KYaj9TOmzllK5If8HoG+eiYV2u34sOsg0tj1NmhdMhJ
co182Sm7vteh973wa7xBgiP+jjxsbKFmVh39ydXHfJH2Y48E72sJ/RxoqDV1aLBEfYtXmHeX8ji/
ZDtcWcOgXl3T6jds+Oojdb6JDI3LvU0uK/Uck0sieKYus0LNX2ETnWmGmgfbL6pxn0rLf8/L8TSu
c/0NAUn2PErDT+g4gg8HOda7KQrmlnyxL4Gm7hh1XjwsS1bE1myN6NnqZYvqyNwwNGvYIo7Mm8Yx
OssrOnyIIQYRmT/7bQQpFLGlySGmJqQPdpTdG5hvD9ovfrhV4x8LhVubqWJcjcGT1eQSv5rBUY2d
gWnoOOKxSL9coGFHKxfhe+uFLD+ZkCtbfC7S8Rk0uzJBx/o8oJOLrcC1knyiYjd6lV6OQSdvAzF/
p6w3Ng2Sk815RhO3XoUlNFzCxLeYySZBMNxRg70LHlpiHyLePnN5W7PDQWFXTDtrzZuXta26Zlu7
Vr+VxZlj1BdTExflXN+v7XJnDSu8zXkwt6sxyaMYiFUj0H1mEW1ayVIX2Nmc6qEkqRYFW9R1Scoj
u69yLb+PlXm/9s790i9P4DwOPjEGsdu3LwYI98tS+AfkjNlB4YLNS2d6bax5vSqG5SLFG7j1HTeN
3Vy6+9Rq+rPnqr0STThfWB4zn4na9gg5lt5H5nNsFZ61j9Ymuy6mfpchXfihop5yDvbAeQ4cdrGv
YCgETvdRdOywFJOui0AFsHwICG5rliV2H2E3VdRbpRvtRzZrSTZaGA/9bCK0wn/hDB1fBzldoLtL
j0VFjowzlGegsnKxf+I8RPDVXiy1bSReDhubF71D8ExqeWirEJ7chISguUnu9J6gi3IbdKJo7hIM
19a0r1O/uHQwT1w7PretXIv5EIFESdaxfpZmyTu1S60ns8YRwIxGJOyYmguic6lSRIeNE4tzh7Qy
67gzq6Kfk9rBI4ac5VnYuDD4ZZ27tnLWLMMXRmKFDlF4mf6zVVsfrZ+rpBI+bZrriz21gNiOOCJO
bjMYn4SLwrnCvbORE2a9NW+fZMWvFCX8EG4shnmxqrV94Y8lskStsue1qqn9UIriDnVY51XkJReQ
Sl5Hlojbzlhmvl0BOKBk40bzWHp3jsbLjQKeg9zJyACCkZl90oxSa9i1Fc8VZyPnoOQ+bjN5MTEA
JmumOQ2EEX+zOmltzirVuEzxV/DWaQ4B9hveEYExb83M8w9DNuxHjFe0xj0CFLaECzjjqTjBYB4u
mBByhuf4thAq3S1l6V3yO2ww5pUpQ4aGJsUs8ifi7vUJjU/1mLcUGxjk6AM2wBc+zgPiL6OnmgZY
0z7Zi1kk2MhC5iasjxJR5xPkRWfg41rG5JKBzh17RFXwNjNHPhoRQBFeeLXutj3GrSug3WrnsztM
hDW/57YRrQkcjLREVoJiIsGSD//XblzsChOxlhfQZvtnwjXkJXYWTZB0Lu9YbpOHamBiREq3sAEo
JkDceWF8Z3xB+WxUe5odi/zEvn5a03LZYe3idlXFZ7h451xq985qojuC4kIOonT2N+5arUkJWBG9
H17kqXKJVSpzzIJYorE4DHCIgKx+FGVvxIJtRLrVgGEy6qSukrFy69LZoDTv0aPhLyt9LycgGOCF
6IR9M7J6ZfyDpG4sBmZCMxL8vvWxci0dcLFltTl9UL2NOwmqbpebtXnAEskiL7LqH8PaXJTBXDN4
N5dLPBvGDSc1OrSFlzJlKn7CEBorCZo9Vvjp71FXPZ+8EcQggEUglLqW+yvnXeFGMJwGjnBljwd6
s121DIR3QVr+C8nJzzAaVNuOiSgAnIjpojiB2fezLgBE3lQFaLc2IEyI8iGSwZ4vF2+1zOQPionf
iVf/mXAV8jFINgksYJ0WLCc4XL9cKFymUoqm2JJaOwXbdgzIGGG5kr6OLVVjEvGlrhRoUf5oZb43
/gUJ5xeO1D+uT4ojmC078HwyF37R1kwK2XfrRwUxc4ZbxylDWDcmly28c/PAaXboKSP5gnyiHK/M
obZuzVUyY8BxmCbs0438lEXSjK6sftDeP8Gff0t28++1Mj/Jaf7/lDn/G2U35/Td/0x0e2QUiZLh
J8XN+U/8U3FjWb95AHaRcUDShb9zznX4p+Im+M2D7wY5GZqwec71+pfmxuE/uRCKTCodxjyey5/5
XXLjmL/ZbLpAHSMx802EWH9HcfMzaiqANIdyg0fLDEzbZi7yCxSonN11NheSWGE0ibe6nPKL1S2i
JKezf5gAlyRLt863AdxDvD+d/ou7/Wcm0fnyuAt5zHiyfRIZvV8eNmpIOBrwaGK3zc3btlkHOpcU
anrnyL94rv90KVhLmPcZdnKAADr+BTYqjNRlikTFjpy6fmSMDK2iJvZSkXL8F5/qT18qUcp8Ksey
SMEAoXX+Uf6AqHMYx0Ofw0tjeozIe6oFop+iEWZFvnrtbuWSj2gbhbVbsjz6oZm4/U5X5DH795y+
X3BvfLN8SqZIwHMA07m+98vH1cWQTWfLVLymY9keUJvkZ7ROPXhJuBa8wKBvmpSLS/3qZcxHaNQr
+S2iIeEN2Cwl6s1mYP3nZSRWYbe2qRs6+VchkOfD7H/UXuefkg4ZnRcvEc7awPxF7VWwyEWwJSt2
dKu+kvh1LwyhxF8Eq9h//t0To40Wmdk8ekU4bj//QhSktkhZ+AoqoyGH2A+xS+P6xACx8TrbfA1g
ht6IwdD4RRsxrXtkQN4PlCT+1wRDJr9TtgkCNSDXgsHQ2Bpb6L8DRCrkTA9ZFZCUlqV0TZtR4jXG
/NpcC+QaDhs2Jxj3fTR6y27BilkyWJXuxx8Om3/zxvoZUncW5vnImz0fzhZnjGtzjPzxdgM2JjBs
OHT5zJV2YOJCnDMe089FTFvd59Ptf7/en/D7XJAQjABqLhd07F/jPgiRAF/drmwLcnPvejUsIVq4
MYXzklZvYdo9tKG3L7HPsQR4nUzEOfgFm7DfN3BTMly5aPHH43//qTgRf7qV/vFDoV90KRJMBIy/
/I6RzNISgu+Bn+QVD5LjbCvS5ceqq/Byxmq4qbHn/PN9+B+fsl9vX9vHMGNzyfNjziP/y0O2Ms9g
nRgRu1GF7TFntrCjlP6rGuvfXSUwIUAgzUT/7PxyFUbvoS7JkKPjkGgIpt7ZpL72/+L7+3dXObuv
+MWi+idU/ee7aEFXmY7N+SpjDejJ6/2kjYL6n8Ldv/ON8aLDPWEB34NX+su9ildPGDS2PImF+i5c
Z3qzVOd+/vdbwf3TAw99yOcyFjQdDnxG1j9/mNnydWuN3kfHgq+JzXzy6MaLNZI/fKv2eEzN7Fln
M5V05rpnFWG1ssLKcBAZiZrQgl0PvUPei0dWQ8kmpwraa0d4vWbkUZJ+Nq99q46922fkj8xdX2zs
WTMtL3RQe3dinBUsCRTdzimzM/6si/1CXsAUkbx/GLEjrNJpCT7YKZsqIRqCUTzmBfcc445qZ62l
KZJ0yMtDVnVRtFdNMbTxyC8E1I3wxirpsnJ+7z0SCxPgJigwoKmUGQ+WnLIbOWbOYV66uX42PGcJ
oBkEhsaVyJD1fsDOaT6lbZ7Z+3HA8LedIqv7iGZMB7uuE2uIasovxSEoaqdi+N3lGKQXc3JjFdhC
kUpjS9oKGD5ipyTGpD2gse7ZlMZIgo2ZZv2ObFjvplFACrZLF4bDRbrKcYUQQDWbgEdNQcVhW2FH
bGMYS7zCDXTiplb+eE7NYOPi5RGChgWqdWzh5Jk2bHxDtbf7gR1w2nbuEJuOMniHW9qztpNVD9lG
j5ZzMC1tdrtsrVvnCNyY76fS3noMqwDktKkz8w3lW1sx/HHZfkvQH2pn0QaLJJPnb9CrRd1DVvCy
O5pS3ngFL+7rBbwH+FG+0jOFvQ81v4zFwNeLMuF1XmT1o5vAUW2BD7Hhbvnpn7qx4ybA+nUP8IG2
jL+MPIIqtXyx7RD8gP2Ss1y2RZWuz5VdLOYV9tS831pzY0a7aCGPfHGx7R1tzSF8YYdLP7E2oS+5
ZSRJTrpV2TA5PDb6gM9IAnqxuqhdtoZUrH1BA4jX0BnFe1rkWJgpTIvialEzq5wSWwyrNK+GccFw
bTlrG83mB6KbUtGKFyw+sg5ADfja0k40DJbP0YGIh0eoGBliodFMMPacHSAA7454eBoCFCyvmRFj
rwuzf4Jgc9gYAcufkQRaprsoE3qKSc9xNriZnHevbUOmzn0fmXiOjXzY5QHYsUtpVQyYgxJn6mQM
1Tt8dlZZLQlPfSx9JC3xHKi+OrvzWg7CRvPSLtog+74EKnIPZ24UerrFsN/DuZqBOpotkq1OzAbj
LVP010LNTXAEJNYQW5eqZbz1yHzi0TGnxmbuYaf2hqxhGmyzrC0nCcYoSHfjkvsgZRppo9IgWLGJ
7VUa/TWSeXfeN8uwBrfDqO1X31BS3qaaxKAnq9decaGGtgBur5BwgaQo1EbosWHsVKG82xQTrLI4
08b8Wk6ouTfQecY2SefAGnc60s3bEhXTncMoyM5iMLRhvz1HE/axriDI73BdEbskR2bBG4xT1brP
K/Ahm6Ja+3qPv9tr2dxYWsUdglSH6IGBBHqK0/wBkAxpHEHQuIxpvGCmMOIoZfwb5prsLOz6fjyv
CAvI1e1CDN0QHWLkl4h+V6TE1/DN8jbB5IpGeJ7AqN3a4QAgLLSV+2mWUCz2LtShfGeudvY8h2pk
drqU6rNw+uAKOVDRbh1p8noe5qjcMnTRTHfLUF76lvKB3AbpVVrqkKF329jp2SukwQRAVzsUCCB5
mssORt4IMBLIUucejRAaTOLjlbqqZNBMsUpZg5LRJSu8VkRQrUyDZHRh53XbXeGEoEgqc6dzjrYp
4UoEK594JKTsM8oG69oAmqiIWGOVvXHDGkIfgvxh3Vd1tMoElPKkbscU7iabeqgwLFCBjm58VDQE
+iA++t554XJpCjgzGxdeh7UZx7z+hvwtaregT/HnFw3NPY4hR+2KCHgLAiABpxrCXdxTXN6sc1Hg
JjI8jZdu5XUXZ7YnknxwrYuw0MI5+ZFhYJmbzqs2L5J3tUAFvoPcCbsrw4RdAxGx6ym2SysrkhJi
I3lXs2188UTol8W1/O+tbNGUT6uCakyYHRPRce57EqgAe2XQIFI14hnLiFHJK4NWUfrnnCkzwpyE
SiPw3vDWw87JgddphHMj8xIEDz1RJwST3S6j0VYbc0LQuFm55gdEIZ3ulAsZKTbWPATgWAj00oxd
JnvbA4J6KXlnNRduZucWXC9W3wAYfOMGmlwUJWJY2gdGx6iwELDk3Dj1AIepn8OnaJbplxiiUm8M
Rc1+otPCNu5USwF/Df7clw5xbx7Z/4hvC4VdFIMG9YYkn88tjw80i3giIwtDWAtddzUgLTwZPNrE
j1aBvPXZn1NIpqP9VCORCzccKOHr2it55xl18wQWxrUQdOVgJm3TlmrjoR4bEw/SzbJl9OSEd4Ek
YwJHw4y3epmWztifv5BrpwGdeJFrFZ0jbDsGgZ6npg/gjQ2/Cd9UFS9VgzQ7DvsBtFZJVkMsGmLs
/B7XvBjFGHLNiMPEtgbTODg0A7y9Bm5fJ06NAENzb58fqwgHaRyMjRLX2DGaIvGRooAvG5Cpwszr
FtR4swQCcYuroJkfDMtFbEQKUdAHFy3/boByAqqVwXMTLDxldu1n4HnnYB7Co9KY5eqkRYTKWbto
52vARiuSmZyJRmx1VTDZTP5R7/2tsdT/28zpvwYO/C8cPFkObcx/Hjydvrf6j1Onf/zvv0+dzOC3
M06bzot5KcZ8WuvffV6m+ZtJziziN4vHm6X1v8ZOOL2olh06mXMg1DmX5V9jJ8v5LbIYb0eU1XTS
AT3034gRQApwLsH/p/U3zq0/YxL3T0kkecYgYTDqo1obsnScPGuB5VvqrXHzdV+sDKRi352NY8Hr
/8qxGYImZbOq8bj2M1F+3hwawGizpfzytIs+VohOXWHTZ/Hk1isyFJEK725mmZgYJQ87FDy3iMes
618gfFjQ1QqU0VXjtCMng7IXzsm5bjYd5u7r2e4CKtluujCr8ryWPDN2S+Uf2nS1hlh4g6gJWTzr
WZnShtApotX6xgGqIeKvHI6zO5cfqWqynTkAUD9k1mR/mdAfqgSSXXOY1oCjvI36q9oQ4T05cH60
gdM4XdlmMAfbnKTIO0MYto69QboPeEEacSnGmn1nafeBjs2q0SerzLvjoLJg7xQpdXRYorVFYhad
TGcOn5dwIhU6x4fjI1ZMjVu/tIaHGqXgNzWn6s2dqomQIaXhG6jgsnTX4fyCZl1JnZa3G5xd4IcN
P+uPpH2DAOIQ97d8GTa0OrHmV0U7tO9ORewTeo6u37uTGdWbUmh/56nF3bbVuLDZsMR9kK7RnnZT
7mpAppzZZukrOHT5cF0gXr9vovRsi8hki2cV4nvGB8yc+0raCJVW6N5QlS4lHJQNjuooxuVlXhJC
M3S7cRzlQ1iRJoD/xanewAiKqwHU0z5PC/+taWW5i/K+fNQ9ppy8hOrj1vCReFtuEGLInVNkzQlw
kdUkddRl1D+kwVMbUQCa+SgT+qziflhqBKZ4RfAyeTkJ0HEfWlAOUTft9TSEzW5wH7FIXtk5Z+ki
+2o7V0t0KwpUglmUe7gvsNiQ0Yq0P/NV/+i0QL7CGiiKb6ThAWaL+40FenYb+nr+Xq6Ovopaa7i1
pyGHZeaYF+hvylOou2Mvw/DSb6oVZJHIvumuLD/o16lGW1CiiaOVOLV1anwGGLa3hutiofdb0WKt
dmb/NjMNAKI9G9gSZeN7nZetjgcofTcS+eA+64M5aYN1hcVWyhRtLQyVKcjElT+okE1UjuW8RqEU
25HB1EN0AwgS5eXHvpiNrxIKyadHWuZxCFyICqMHj4zKYeife7a10XOuT04UWFQQQ7neldGIStkE
DVzvUY4jxYoQ4/F8laATi+ltKdbsxRxkesKfbt4wfzEeIpJON73nFLcZkVmg3WX1DDJBPa4VnvdN
zpqE5VhmUybCXr8HZdDfraRYPBiLNL+H3Mk972wT5C1uLTROdXSRhr46CcwO+4lKDVWC6d9w/HnD
5WwM/UFE83Sx+vAYVx3mT+0kya5bMDT3nj2jrfDAvmw4P/Kz+GTJMayjK06KfqLCXTQkK9Om4ekd
dYMKxb9j4IlKlpWk/A4YxhabsHXbm0nblN29rvQ2Q/Vz5OpwamGUfrfG1v82lEu6j7S73qeVZaCq
iCChmaToYW1bm20Y5dkBqZ+xCUk4uaXoHbeRlPNzFwjvFY7xxPcbdkgYUVBeRBVqYfJv2XQGQtPo
meED8xqFAquPtj7oz29aancLwX5JDGZPfsyKt7qE9DP9WOYyFQ9pYwdHB9f5I1Ks8AkX0dP/5e5M
liNHtiT7RXiCyWDA1ueBTuc8xAbCICMwzzCYAV/fx1+VVFe1SLX061VLrzMzkkGHw+zqVT3aQcuM
8pFu7LtuWpILtm3ZYuEw1nqp+b+MBr+5igkWlin9NXhZpXkYcUjdzxNEryWwflI5PsT0nT5DTdcF
Dvsm/aPBDyybjlBWhf84X7aF1M6THIfyjwsAlm+Vf0bscO9dxX5b2jNZhSQfrjk88cfaHabT0Eq5
b4Dt/Ul1dxv1gvZCfNKletqdP/IR8gycAbd96VHTob9VKRYBr6gXe0u2BoXeXYDRhTeUbDpHgKG4
9Tu/IoPXnJ0x/KAy6+sjVyfspm3dtX+cZflcjJQsjdoRRpVdT8ccw8N2KWM2+xW4We5gpj9O0hl3
Q2I12zS2s4MqCwvKbTk/gNJmRINVhsccVumdqrV5sfHinus8UV9D2ba7mhPrvkgYDtxu4Euup2S5
q1FGn7xu6lb2bE6UKXgbIDzYsaETMg8RFMjz/uq5KtonmQS5zJVz+ctIO9HQOfPmHWOv3XY4t1au
b3UXmu7x9yH2rCMl6sNi585XOWTRsW4XGuDbyf9M5zJ6dXUwnBJskxqAvB2+EFrVD4RmhuMQJuO5
KxWX3LK0dxQK2/ctLm6ceUob6B6E7kgg0GrpNJHYT0U5HlQrZqBRQKq6BMBN1IfZu+O70DO7vnsu
Z1t8+yq91QVEmftSAfbcOMT+kIKSob7zlsm/2B0hxskfaEjOZNQw8uMOUoGkSUzH02djPGuvtOv+
IoxF90SnsTWMbuV/8K9gPY9qgr8rVYj52tjGP9zcmgBimnI4zI3vYzVbytPog5InR7Gxe9IY+ZIU
BxCF6YMzWuWf8Z9KXdxLFP82SCXyjEd1nWZpw7UZV/IT5JPorIXgJ87VctQ48h6A3tmnUPfuEbxY
+axb410CIDknWmrkWoDQYFEGG4MNA4rSavRSZ9/a6ZKt8bKIJxs46+9horLK05Indc5VA7V7spxH
8sTkzVsMEm953bknx2v6L3uKl71sPbmsDYbyNeCSnqxWDeUGTlDv5Zuyi92TlVrdfd5JcVY54VT4
ExkSVQn+ohiC/kHmM/OhFE18FfWYnvKhH38z2y/HUnGJAR5a/oGWClQWRtx7MkBiMZMf3yMn9ZtF
RNlTShvA3yBSOGIB+QKkc3tLnZR7LHCulMsPMctNcqaNmyvCuqPDGUdfBH9wiemwS33rDbOt/L6F
ySlkYCz96gfegNJChyK3Uh37WjnXWdrWacSU92gyC8GjqIr66CeQpTs/JtVTWn27UjQBOluAI/bZ
UV10LLm90cI4tvdWkE57mYTeFvN3eLRI3f0e2pnyBRYNtD2FlX1uqzn/TDnfEvwClfeWpkOyz8uy
2WJDTS4lwJODLH3eqmbwLsaJhuOYEsdb+VDb15EPQWuNaNyARgtavr9CWBt3aJiwqjSfX2gv7U4z
hfd3Xu+Yp7bkptFyGG9iPvKz6FP36g2zeeRoq6mu8TrYaiHvVtiqEooWVKVVXijnhBpazPva7wk1
9KF8xqyVv1VRWeyKseGh1q01nLQbWtmW+iVO7lrkJGpIZRCzmCkzT3vOEq8YfqVMwptxAS1vFPc1
nDkTx8jQhEc/c6wXerrlL4Y/+bI04/gMKL88ABYev31DzkD4pSFOmWP1jErvaxEA7EMhEW1CvQVY
R+il4J1udV4qbhp79eyPgz6QRwVxLQnjoZB4Zgd2QMNVst0jnHd9gZYgcLYt3gRpKqWWIDPFtqh8
YlMmtfH+z870WFhx/DlXVcSY6ocXvOudvyqWIr5rOA2vljU6gKZi/yELboZM0P5Ts0qbWyuhdMP4
+Tbgb5wFWWnNFdHbJ7MPlb9jhVBjVMvwRpOikntfFkO7qkkP7VDg7G0GOarh0FDxMc1TfZ9Oqnlo
JyA3jBX2xgSdcwEyLnOOIWMgkfvxzPwQuPeTTFx2elzHEOfwzhM+Y3NN6IzHprbqQ1JLcUfNZJyR
D/GiNWDSZDsQuf+wCp3uPAXsNwYuRSCmnA7AG2/5UIMIHkQcC+AgvfltEgVW14hXxEo0pT7VoMA3
QV4mW7zOzdnLAc30pcvb/sbHWVMEUrwtrdvtbhLjtsbUfbsZDz2abuE4j2ABxDUEgbeum8o95KAO
Hu3eTzDUZa315IRJfYohbp3LMhS/RtK12KyyfBtFQX4p+Wx2g+NnR1W5+S6Pw+aa8YgeUVP4E2jX
aA6TFHzTSattddbgjGbNbn5EgfeKp3xAQZ6WfOsqBRgP6W4fWmNyCvqFOlPC7RdkLo3tVZjfom/j
PYPM+AI3lpICPT1MuOnvrZs2gkWfMvWkEAE51IKXfUZC4WTrIfjtVRg2eB4a6yD4cr2MY65/TJgB
VoqFfPTiolyXGCv/SJUN+1Gp4M00HjfgwrS3SED9HdokgmICA1dbUYqysv3yLugjsw0EXOCV5MhH
83GS19JKxj9T0iSPnAPR3tPsyg0czN++sHziSVr8JY6Cr5m7+yPJmO6bWLZ80yK/scclqGmUXV++
oa/2bKo16wKJfoQBlJ3oysv5FZOyru+nJfaSVWIt/tkCPXsNi4npRlt8/6wmIagJuXmnuJ2x2NW9
s2InEnxPIqs/Be2hW375YosEDkwD6hsM13G6zxMre5MDCwBLJ67DMqcJVipwbUYwxRfQXnrWcfbt
qsCs+tAB/Row1xv4oRG+wlFaROZaEVJKkzfLKzyaqMAZVRDcatr0JxQ84CR2QT9h64jeJU9ks/JI
pQEJHKtXK6YnVEVxxL7LlZuBuOG8dgjQoKCFMxluGzTxKiCC8Zex1YysWD119UnD/vDv9quwBNEM
NnGIz7F0oFvSR2TfuYu4TYziIZ/ZQFmELek9zDJugKGpxjevYrZKgDP0Z2NSls5iNue0WQpeMm0O
ZLn32GJYXaKfygqCCocWXumolkgLCcDXjQe34h5GDiZFSKb7xrZAf/squCRFbU7Uu4bnsbOKU5su
hEGEpx9KyjK+UNi6DchGQMdhz/ox97eUr3S8N4HJSCR/byOWoTk1rT9dxwwStXKD7ssV0CcrLmQC
kwpveziB22VpxC/+3x6dAzX7wzpz49eoAbYB5PQW22m4xxkIcWAa5dUV1jiuWVT619ljD4eoKbGs
2s7rEtb93lRYHQ0kl+cgt+y7KE7N++gDYFxTdxRdACDWJ1eCZiOsjFRdgETPKTPhaSnzo2CwXYne
8D0KhuLXXHj4DhZSa7venbyXOBooN0iq4jnUlb/pboHgXrA6WaB+vHkEzf62keH7l8j0foZVTC6+
4ysaigqPPaZlXMS8PIjEEYxzqpxYBtepai7LuyKs82ulb89WtETibE/0lBVJJL+MvYArV+0czbx2
kuLs8qOw67CpGMgi743RH7BDllgHY5sXPVvLc1h3Pul03ME1yusFdEW6CgRAhb5H8V/dpqXjFC3z
NkniZcs1ZFonjpvBEI1vNlx8o7/DvP+UohPB1u9d9ZmyRV5lpFQ/XAy0lAGO7IRMaNQGRQeOxxA/
N+p2D+qc+XJrTWM6HlxO76Vu2GJb2lpbtWR5FoxzCqTSsZbfuLVfB+AnW8szDtbjQFkY4gvr0jRD
+z55zvAHjKb/kxa3H7qbiKC5DZFFgOIUgNENvLYBua9amiR3czuDq6mjkwEwB/mjmvGZ//Pv7UMk
OlfBXB/YhJSHeQ6si2Bd468SxCAOYrchY9AEv3pSPVeWeJREpQOlQ1Nf7RvsA7vEWM094ZFyn+dK
XQbkMcA8nQJ8pG3qKWLmYoSJzsf5XWmoF6HdtQ+DH0Ag59008MYOnBOtUU2zCtiKP49ekXxCXR1P
hI7Q63ENPJWTjH4kjpN87aZtehe40AxXfZtmv2VWeGYNGJrdVNC5XAviSV69CjwNjvKWqgrZbe3W
eU9swruxD2YpdPXBtRyYlGguJtkZqMY0vKS2d9cCUq4Pds29n6LQRcOd5zVHR2gREmzEXLR1jdf9
qLQa5QZbl8bp42vFKaIlWE0zwAxw2O6we7mFYpkmo0PFQPiR25Z5yrrh1jWXeXzUmJ/tI0mWnF0a
mdA4aGAB0OvS02ykwBuvUEg4afuk/5D8Xsg7tLicbIwIHgqgVwXEVjKFmFQb+KGLqYA0ZEX5Tn5a
kr3D9AG+uLDwOcPa+BNgq6LIpWy7izZl+OBhnyITCtnnHLWwWz6QBueHFJb4Dqigq/lbFAH7F+Rb
fkCTeve50w3ThmID+zy6iwTv3GO8X3i/cn+5FQrMkOvvx35yXjwG2t1QT8FrAnMB47Ylz7gjqlPL
BXKnk5SLa8uZct92ab2PMh/S0bhkYtrVS1i6GBAb/Y4pF4ApvaRUtjejzPZ1FwsOLe3lL6Wp42UT
oLiRfwiGes/g6d4B+yqtTRYm8bZaCv1YEKNYq0APP3XFADXn4eJi3oZmEdKKsZ1qJ3jRGKvWXZ+q
Kxs7DvopTqEkR4EDt8wh7ziPk3rR3hDs3alP7yt6Tr4m6gz51RQ0qURzBeIQZO+jSbuJT7rp6nXo
qhqSE7a/dcf27nEkoAu4bAFYbvuR9FYR/oV9HuX2prHAkp0gLWgiamiXgyV4ICp8J9z8Qk7gTUXt
4O6fnIjEkctz2g7w9QFrUXNUW9bfgYaaqz0q+y9g3YRaOXv8qW6sh9izWBLO4FywotUoM5ji7/F0
ekcifs1OycEmIJ2I5Vdo0vahGoMYvC1pC42+ux1sBUNm9FrDS1+XtIjPweeSWd2fgiznJ/mr9NDA
AfnJvTS+eHxGnx3SJZCTyDirzIL9sXb0HJ6TtkU97LBGsyYl5ixV5Z3o91JvOZ68PZ8BNI60alkG
G413i/XgOkfF5h4OE4a49s0dWEStOHgpwAYOifk3Qx9yDBmX6iEO3OKbpInPy4Ag3a/Fkwy3sQZx
ukyZvyPvRDOHLsxr4COgJJmjr4mgyCGhMOdUeNnf1lS7JRhf1F0IfaKJGKuCvTc5p8RiwKnyX+6Y
ZURQcu6/+AoveRBT56JtZpECmg1lTrHsNzkD7jopZf4OzQY6d8nQhTFdzXPBg1KIt67HxLKS9Fi9
Du5kThQ2w081VlftKw8EGiUIQ3eEP8uvwulN8NmDc+QdEJf2laMSckrMhpSsSJR+hxli5qoOWcAv
Sa6PhuTTnXLC9HgDPBdQOV0189lCPFty/oS1H6h4LYgfRWvLxugFa9yULcaMMTxbCQ0FvKQxCrXg
Gj7yVGS/erIszxJS0bOaYxSsOHTuIAdYR3dsWkDbtncC5kIUwo7MyEWfpCK3myBaqdRgQFgCqWCo
+nLrL2V1HvoYgUj1TrmSxTJjnoED3C+4E2oxjnBXoPBhzXa3QVslDwV5+QdSefUhyoroJwcXdQ8/
bdlynWuOlLl4O1Cf3jaLJ3VCOGjuG5hvb05YRM4698foIAb41rKeyjc6ButXnF721bQLJyLtxdEu
UGT8V0pZzlco2Qr5XoSlBJ/PBxGGfDu6+bBlr0N4p6ydtGb1HrjXdMqfA06FjZBky8kBqntGAr3R
iQJe5/rBvdCVYBDKi226wImqmU6+SmGDO1iQs1YuIdUdCx2yVzQ4PnIjtg8aevpdEGZMsIOEqrHE
3fKEHc5BPXfhRRw6rAwkeFtcnR0VtveJJ3S6WaCQa1K1Q/3FfaHi3Yk53NqUDlDB0gZVdgiDFv20
tyy6x/LGOQD7JVkI9wLDC7zx4W2WUt+xX2RZYQ1+yTJGDLP/Qe2vzja99ptyXzCE5/vU4YV7bHm/
ctNrIbqu6K/hEA9iSllHh36rVZ97zlc2WzB6kAY2npHeOVV1801Nmtq5ZdxDKlEV8VIrwzW5FmQP
aRn1wgFNFVxFuBtDi/YoFC/YL8GAw2hxBdegNE4syrGNKZ6jsU/kmpwg8fqyqWe0xMGCi2sCcLnd
SGR8G3S+jjb5HPTcYm79VvSYApzwbuv7ECmUNovC1+NxopLLWwPpLl4an0zb2rei6HuM5wmrmwmK
9NxP7M0PhZjmlkmGF9ga98ONLxQ1SN8muG3O4plWnCn32mVbDl1tDuxR4z29dFFynqc+BrU6pryU
2yWMnr3cpmZouIkAeFyspQGOm3fRcGv+KOhXRf8hBunw+FkQNSiRKHpaAJ/YeTQQ2KpSf0MdLMUh
sBMC0LrMzR/bNOB+IB8O7bYsejKteRY2GXvZnp8aFLD8Nralq11qkNo3YxbSBdo1rt4WFmiczZJq
+USvqb2vQm612xGcY7dvfUnDXx8mvQOgg1GUb3og1m0V+lR6a1aXNos0vEHUj8JcivMduUaXPoEs
/dYjEBbw7ZN7pKuuP/XdXD0yM6GhBxV3BK7pzXstw3w5s91on3rwzj9Lr+h6oYz9IQReU62S5cAd
AXff3DMdgqDxxqMOxm6HJsFxhouMBrR2Nurea/3yw7eXfDwMoacxO44EgldlnOCXGsKqJa7DHm3Z
WVXUwmdyOybIgrIAmPSMkSwz0dSGYcjvtBcMWDcUV6Ea79wTcz0UdbsPjnVfxHLnk8sm6+17XwgV
BN9KM2/BnKr7pE/EWVJ99b6Mc8/0QJnKqjPWdAK+G/2tVc7QnJjsMrbdQHtN6OZ7mrnke4I8wRuh
CMu/yq6qzzF1wCZpnNwVJ4fxtrSiYhLDIuJeiP4yP5cwZgii3fqDblGonHts5Z4n3XhPrIrl823/
9aCROwGp0IQCdW4272GV+fcGQgpfvKR+RH7Dxte0VAinrjplmNgOsOVb9m+OeaWuJrib5dyfXNyZ
+5SUyc4PUD1MAu4EswOIYytxy2uU1POGnhugnVxuqHHoxBw9z8EE3YIyFUo+JoetPLd7r89hiTke
3MXEukYWnQRguvUb4244YuXs8mNA4h97kBhfw8Brmf2KbjyiETk30oYO1mHq4ePu3EifyBsaDla7
VDs2XXprFm9GJfWC1xj0RLMp7LG6L3UYv6rKR+7hB2KRYBky2bdT1KdmNnY3JDjxcCbah9biWJsa
JgmPRMi6Kx2NN2/wzYhvOniGKxAbrouwk8OTQ/SdL1ilKC2oKlO3VxUaOrMpvXAK1uXlZG3/dRfN
/0G4678DKv+/6J65mV7+e/fMpemb7+/mvxhobv/FvxloLAdQsh0Q3YJxfUuN3Hz3/+agsRz5D4e9
rQTIKDCy4GL5DwuNJ/DJ4GqJcLfczDJEUf49uOXa/8ByY2OwQXZ3ef2Lf8VBw2z6Xww0QrpMBD4p
I7I9kn30/5qdCRHjrHpOvnrFwvBczRyX962f88qCed5ReZpB5M5WyVgRredBE+xLWxMgAoJfoIa7
zPYldxUOaYUXVs0P2oxooXfwyIIOkmrvKRBydtX/rajYLcxKUb40vuTasyIwSo3X+PExcFx6uaAg
1CRYmYWHqHtP3IJ8ub8hBp5yOFO0ZCDH5g1fJhgLbjVRYPDiW0mD3pNGKS1JF2AbLnUqahGleu5h
o5QP9Ecr8UFeoXS3LRu75iGQGeTlgIa16As1uMpPCDhyXpe1gtQZVaaR60ImRbnLqsS2T9CIcArR
kmtD9J/9/m+cWkO/Vz5j1bPgZto+RUrb47VlR/VpdY0ljyCch547+GQ3BFaC5AvSqOrWAOV5uVNP
k0u+eyFrbLHEPQM1y7qNP1rdsBFD3RHOLEm+ClwhzJUuPQxXSfV5BxahzW8wVxpkDpyuXvnY5Jhq
1+HUqWCT9qNo9xnazmGgQI7aCx+M8ipNFGdHwV4YvCXMio8hLOYLtlo7WeuxN39bbkTq209UUYOS
RY47O9mQvFjwXnBThF787djekENJyVr92nIxRF6h2G8e0FDxD2RflZ16rBfhG4d/Omoy8o+IRGB/
lS3QFBQv/qStGhr8qukkJ+/ECtJ/nHTZhjs/7M3vitqDZDvWcTGucoCUT1YDNmlLlTj9qpwK2IOy
heZINhIp1LJeBCkoqs7pIet76P6izupn8HKJt8FZP72MfNUwOuY0nKwKrl8P0sUdg2ocDAhMYQFQ
iH9Ucmg3gHonN7zpjvY04f9tuOhg9RB0X3GQXnupwwLeB8vzMd9KrMMt2fK6xMISU042r9Kua6jn
IoK2c2gwjU4cfXNPnUPmDhzSXblcxjqkigrgd0hbm7EcsU2zOiruc+VQon4rp3ltld1eUlnF+akS
RPhvV6Isucohg9iC4zFjnGwD5xdw/44uZzS7v/bUht7eHny+MHZnecGl9D3Xp5/QLp+qVkP+0mju
bMOZrJO1zdiY7AM/o3a6zHJQ1mlTPpWSFS/KgRW5TJi91eyCwF+WlQkQVW49cGj+DEoAFMUw9v2+
EQtmtVq0nLMIlw0MIvAhn1lvt0DDyibyWQeIuPOOQy+ZZ4ULyYN1JByEYaOUyuOtrSdswmVe4sLi
Q+myo25ECjetX/Rr57tptbdyF6YZmzKLkKFh4d3xO5lWSNcVwiOl2cmmohaErW5VWnel6yUzICd8
FgysdNeuWZ0yyhU0GYWwtVucgKCdnBdet8kzWAZpwB+oPty6caz9lwLUld5nSujyPrNQDzZJXFTQ
gHSsMPJXjj3scisV6ceEp97hL9AWxKqprgg3N+3qi9+y1g+mCfzHHMOzWWkNC+g56qbpcANAbFVd
h18OLPD26CMvYw6Pq67ARe1D9cL3ATWFXl/j7abaQ7nS5IQL4iEO3vuVpla9P2SmmW5EiJFmd3fs
SslV0rXtG1MxdNtfbtXUZ9sHR/7gtmxOWXoR71n5BurW7VqXfbEfuQWKKHFYuSZgq9gsrfbADyQd
hUS+e5huvQvvwJqcdBvemnv3WecL564Y63pceRplcK+UG33Mcdy8+Czgy/tc00Fy50u8KttATuCu
qqkOc0QeoXngaYCL1jjuEtjhUaDm9F5PDOoXOkzlbK2GNnDfFL6ar9AfCvU+WFKM6EVVB7ncYP54
FjENvqveAkJ+0EHmiCMwJTPtRIKb+54WNvu5kB67J1HnQX7CpWXbO25E7u8ppdaZOB3Qja0D9cm7
2lWq+ewsiFub3iuqdOPP0nJ5LS0L2AWFh2g9dIXx/3Rz6uPewMa1QAWeqDyncBEkVNjORMCKDq0x
97kgr+MKnQzhe4FfxvdzmaVheZ3FjXJRZBWX6bCUCTTeYskyWjiLYJR3OPOt/neIPp9Q1I07HELH
XJL6Ya6raMFyR4O6MNsDNYtB0divQ4iqiQtDTAA61pFVxbxYJul28tqj0vgHRK5q3kmun/ZG5/6U
HvK5Rszl5CtqUF9c/h4mwfJ+n9Uz5+PGJ/QA+qx03LjecDPJJ7wSXuE+VUEIZINoyoL50BjH2STY
t5b7fEgdQ+NP5swrfBMq2TdcYxlT8Q0/+iEUbLMqKo+CK5utn7MXsCxZv9BxLe4IjqcKIlYSFh9F
MzGZrfKETTj+96jxQheEeRoO7TrKq3T8w7Jjbs70ZgqMYE0M/bTexcIKxy+aWmoTroDYUsvlIJDR
sTJ0cEXfcoZKz6XuCUiSvyKGUbTHMgcgSedpPOvYbCH1psgaJpbg4tO0ms7+oLgcDzRWBXvfrTI+
uCXtbX9ewwdSZutzyg3QS+I49LeEz914WLGIalUBxM5WxEWk5xg4bkYhA+4pUzdzgqpWUovKo0tL
zMqdI5mygvZu4ONRzMNlcuxWXXXda0IVHtXy/Xvreq24G53QdS8UflvBObXYcT+EYObrTQTHTLJ0
7ZtleqCZy5pf6AOzp8+xKaisWFl9t4xUYpOOOc5u0kkONDIQ/ZOIZdCyAJWJ95eQWx6fy0Fb9dYX
9Nd/xhB5uy0MdvniuE504Rcnl83C/Py7lQqU5nrpmD1+aTGUOGXRMuab0h74p4zbQPEyp0T5vopp
rH539Ri3B5ir5XRnSFUVR8xpdGbTJOfrh6JqJ9ayXHKDQ6Fg0Z3nxPOrEwXqWJgl7rjxo+JJ5ym0
SYq9s+ETz32l6s/A9Rz3FR0bFGYdzj09lovdZsQYxQw5xeAQ4ZXilmRpJuSLoxPqzHopGTb1kwZg
DVVJV13WH0I/9cj2MKbyQ42dfkptXvr/FyPP/5/Bgeh/O/ns1df4Bynw6z/PPrf/5N9HnzD8B2MN
TSySoEDEHMPs8e+jT+SCnwBJwQgjgpBYwf8cfZiKSNyS53eYbf454/zH7EN6AHENY6cQoe/YCN//
yuzDrPNfZx8HX0rgkr7mZyPwHoa3wP9/IiwUuiomsD3F3u8Mz0cLjr8RIxb7enygL6vagqms1kWe
/A1zp36hxNXajZP1yJvkkEPc3LDRG3a+wapVK3c+xpDEjogQmhX+IIFop3tdd5gh5kRXJBu93+5i
6s3stzeTmP4FZ7JgsqL/shao+Bmns+AUXPue/ViE0wdNgBydMQDcVturpKBeQBpKFAgzpmtXd3/p
EGQhkFNSgZqwXmQL0botn2tpiR1gOrbDg5rNtg+HBoFboZkO3sjNzuECe6gH2tBHbb8kTu6s2Hx5
mzINw/cx6uxxU5LaYbTrczwR0gFkO7bj3ezMkEQBA13YBMyPbd7ir2Q2KA8xm0Fa4rndrHXcLMSA
snvZOveG3+Ul1DQQ+1l7mjq2YV4I6Ah275qMYwpnSrfDWVFVJXnXdM0+9Xrxi5IG7vL2aF9yp79v
c+cVxxYKblEE+6W2kr+RsODEtVF03yQUeRGSQG+Ochf8eDlsnGbg5l9BTcr82jpgVWlXvJU/koom
y6Ffdn7li9e5ml+FE7mHTtvJpU5VdRworv9qyAMmm27GN5YZkf4q9Qhz2FlILegCOLgw5aetg/lH
yG64y/wyOA4Ubn00nTX8dpvuC6kRtZMAZQotyeuEjYZupj0bBCR3T9KRw+tJy5sfjeuvsKIrQUoP
D0HTnWQTg8qo6u5ldC1sTsFgrTKykkPLigMvV0UG2VEbaBz9OURo+kn6UOF1CYofiroyBOtuUhSi
BrVnXUZ6R8bDyKm/0iONnnexHq18K0RanJZJ5LydDb6/tekJW5GuiNfKsHw5wKaI2/c4LGHMKQ7Z
pzQpqUBxDdFhm5FhzXw23i2J8LAVqyeQEmYriCXiG5PgrIjjMfiH7wGXxChEErW8mZay8t0dNXvB
uX0bcFxsmJ9Ij/r+c0FC/CybtG5X1F1X9kYNc6xIT8h5fm9tz+8+JqaLi+i8kMF3GreCUqR3Y2k8
cU4mv0ND0mBT0B30jL0jPtEtyNyUBPM7G7VhR6x0fM71WOPQF/GL3VTRPrdkPay5qoZnt6c7Dlfq
tMMY4T4V6NNXcvjVhzfzlaX+wb6TyLUsbhRXsas7a4vnofKyXa1D653yMvOgapel+ex2I999+Kr4
Mior30+W3RxaMTz2DNp2TLf4rBuAa2MkkSDYii8O16wl81A1YbCuuJ1cyzj+KGyzsSbY+Ja+Mryo
jRE+WMg+yA5dX/1RRps1fJp61002gy4JxAooCz0fhMlrj/StX/vmhdFyBYthPcge8Ep1c10l1hOc
5Hs2RT+x7Y1/xrRvdyqLKNRcMTTHFpcjLI/WK65cyjju+gR6z4AiVGQCW4kelnzeDuCGMtZRInaj
ZjPoVr3ZIMNx0nrfHtftnxF6+AehRfyCQ+qfOupdxn58WBZMYCoZw1U0gnm1YPwfsFfg2Vl6uJ4e
089jnolvHP24TA0xWDdu93U6RTfSInXDSTq9Uazt3dfWEyoR1qs4ICDg8368KGq82Xvl+V0EnfUz
j8b4Sox8usToOGQwIV5vXa+Odyn3LIpgh7HbDpYH53e5Y5i8G2N5ZiyEIG3q3y4oHeJt6WoagCKo
Vt2uWdRaAiUxSelshsh+FIs5xy0gAd1i/wbgCb86N2aHElycmu6zM6CDb4WSCSbbM92D4QPXL7Zq
aTtdue9ygWO5/0YDgiJmb9ekWMhgrUjP29ZqHHuxo90SRjsYWCZWxuk9xLkm28aV3kAV/S6F/2ja
gUCR7enp2Fatu6mz1Ps7AaGwSkXiQk3z4+2duQYSdsFyNR1AnZ35vADJBdTpZGToV6LrFKN42ryA
Wd3JLHCuYYkdtMZ29OMKhDA9DMFDlMzOyYzZ8+BH3JOp63rx8ASuseAzNCBYEsunD4dKkORQwYDe
8vyyEc4ICIJ/tp9L5IWnaSCKlZnuA7pueR6pnYF1kPzwntoZlDPS83zjGsPeTVKb7CLCdMszdYRv
Imkk1SMpxRBR8U+0Y9IC+cdpDG2UXeIa/lT/kMCBoPDYjOuSJHPfx3eCIuxfI16PDTMXGV709F2w
6H0ly5rG0BFKpi63KT7T60hup3eLVzCVyb6rpxunFOI3U3q4GzgrX8g6vMZ+1/Mxo0ASxX6e9PKx
TLp4ngY6UWJfU4k6iergT0O6boxKWUMxZHEHmVkeJre9wt7JWPwmLGEGqlK3TueG5wiw0Iolx3wc
3Xo+p3CuDqUCj0gLOMVTcchfVJO/rSOZb+nAWg0oxGt+RPtm3XoMbQXEe/wf1J1Hc93ImqZ/ETrg
MgFsj6MTKVIsUXVrg5B0q+CBhDe/fp48QE2LhxPkrYnoRa8oUuQBkEjzmdfMtFDS8DPSEA+ZR/hR
9TQ6MR4I6dAPGslH/ljgSgZ8lZ2K2s5v/bSc0t79fVkKTGUGyM5fYqQn0ZmiUyhSSnrQnOFpgZ32
fTIaS8XH2AsBhRp5lF0Zjj/Y2N7E5Gdtq8rPc1B9Li37ZBNiZHn5wtZNFULSY+/wlDwCmS+PHXVZ
3Zi67jDU/mZ1tqDrH19PAdQ3r37CT2zcWwMFSlqceyeKOQHlfZWx2yT075rokJqI8xjJTdRA1awS
ZBp9C9DKWJL8fONY/T4M0TG1KRgF+Bzv6Kg++njINjNttKiTRywAHgD9A6kO4zsZzDclXB2qNzs4
Dz97KoxICwXTszHGj4SiX5IBCBtwfHltkI6DpKc30zqcdvKQT6gHMOfZudDg/llXsfUMce/k5TpO
09LcNiDer2JUmJUgEXGIqj54Hu2CsRyDP0XQl/c9sDa6Ue7PqV2KUzV5zZPR9AOHSNipzwpDB7ge
ZtfvenrPdnwI5hl4c58TeB9Vj/1ft6uqOFnum4ZOL4hg8NgPbguT9x78MgXFnSOm1EMlE2vtXZyE
s4FPBHK/35DvToKf89zOiCL8j/SA/rOc6X9Rp8h5N13afy+///tVrqR/f8uVhK151sg/WSRDdAxt
GNt/t4lcWkabi6bv/BfdGhpGDg0l/iVJabbGkGv9FzpSSNIJarT8xz/KjSSX+IVXjdqbaxHWo4Ml
HBpEeHK+To0KcAgKedDomyVhWoNzXtpB4kZne76HMGqJLxsAjH4M6x+6RjS5qNTaCByfMqX65GVI
oGLaOzwz/Lo7dAWIRd3npuJUoVwNXmq+GYDSB82ucRZRACLqej/An8YHO25DQc7aNrli66gpgACX
Gh21j5BAorqaR7SlWOHxCPd1F5kIXuEaY7A4gqs2SmlaYGhLlWy4LaZQgUKlIGiCpB+LyKezA3PD
+zfSUVb1FQNBfXelYeoPpMyCX8r1FEcDCOpZdjm/LijKdfY1km6h92w47KvtwavDjibJQuZIIZWQ
iUPo5FuBUMU9yi6p+jckQKuH8kO0O3kHqoWc3vs69KEYEu8kxkBjl9IWg5B1Xch3GCgikE6d28UN
B6S6ZXIL+vRxjat8ggVT72Vv6vtHiTvhseMUH6Mfv7Qt/x8CcEy+i1fOLob2CM0RS6Cte/HKG0yB
JNKNzcsCjCGCminccIHBno4D1pcQuGUXH+0I2s94A297Ucuz0WX0Ra6xTREyu37/drTS2n8z+5mB
whMWcmUOTq1SoPP1egYmIu7sYJpCoMQwgslRUjOaEH2WIKGLo5KTHioC7ULFT4adK0kJij4NxI73
78N6LQmnb4RlSZNUIrzJ6OiV+WuVYKG2lPaq9b56VUZp6QEYTjmkV02DCIX7hNZhEiK13zMf8wVo
xILNGbD8wWJq0RZyx/mEyp/+Mowz+okojyjRWZ896q6O8RnS74CUudNhcoJyU+hk936RWfLp/ad4
re7HQ1B+sTyT5QxTg5bzhS4baS7NQKHmr5NdA5TbyWFxGEa3H9FlJ+eGVjXcBvjhVkTR71+abuDl
q/SswHckFHoXuBJdqNcjCOgNquXiRFT06AMQd2Bm6dWnriWGT65CJ9cX92gVMMHdqilSmPNGCxT7
HkhYWzoPiroJKyJOIr1SB45kYKd0FC09LyKDzuehAYmSBp+pTFN4upI9TkDNfoQqxWdKED0etXlr
8SiJUIUegn+FBdhl9UWVyBBCsoqbvAQnJXrDDU4OpDgWGQ4hoazh7lZCL9y2zbnNeZo9PjlwVM++
A2AK+YRjgSQ4f2Akid6T8H6FoH+gr+/ym80wZXB/E8+PsX9UNbgZAgbbm/k/f/2UAQw6Hw21MeG5
JtSpuCVYoGjp3/plieYEfc1SP3OKU339Y6ramou7FVIb8c8wIVac7zCIDEe1q2Rp1j/YREtGuGwX
dmp6j21s01WBAG0dLJWYMdjahta3g2O7BZSQ+nE0Is3ylALE5pWUyouG8EllfSmN77Tc9bDTzEDq
6bep7vJJ/WuwoP1ER2emQS2+mZnfpfhKpnaFvHmKyRO1jR09skVvsMvQ8asI4um79t1Q8VxBGg3G
s4vdAC+oWO8Td8PReC7hjfNXlBgi/FLs2W60xGk+mi343F7mgqI0YPLWPCo8hOofMu0MXtP2UVGX
dLP8LNYddeqiavpSUGUej3WUtUT2IoGOaP/WV7V+uYmQFJm/dcPo03fRvPA0vM1i/Be54a6nb3Vn
m3PLHlPinsGQvr82NDDk9S7nSZe1xxHEUcviuFgascRBCO/Q7qXqXSB1+3BZAoDY255n1ABqzSOA
oIVJM5apxZcK5QnubvsVJ0naGsJOWnTGU2D7+rBGc7DhLQLsb8ZnIH0m3FLMPjNmVRDbepUpEF/y
ShRpBFpropMt3OeUjgYWSjR8saYVz10l7G75Yk5pG30ZpxTE4qfaW7TsIFbaqvb6O2c9QG0Hb9/7
Cq0fLrB+Q/tFz+9qne3E81ZjPSAbpfds4Q40XhCjLgbmQQPTsjUelVXlppL4nGIYHX/bTjtrsmee
2IhAraJvYgTmCN0HtV/eB8ejJmA1XhKFyDHQyqT7V6ZUOb1PQEOa9qcpNFvs2uqEzRmLp3dPRxk4
Qd3KW5G5UYiJHF2+croqhEXr9ZRZ+KSYR6EM3ad6/01beof95TzDdgoBHfSRTeR0JDvxxZtWoJfZ
k0T27EF+qqjahMOcofhYMjntfSo8PUSh6xYp6RI0qxrHZfRZLHHnzM7IrrxUeGe4//B089Ho4VBD
ExQVVvttoLckyhaklM1X0dkjDw/0VX8BGhq2Afi/QagvbL4+mvo0t9tp/Bnkgafmq8n2x9j4qR3V
0uI+QOXDgWowVkPt78sQYBnKqVPZpXTf0d6H7mVAXcBbMIK5kty9P7gXR7RGQaFTjERxoJtJQKNe
HzD0m41egTl8tuYGa2u6ztPZkCwjtq3TEzUwSoc3tjF2o7pqENNw7d/ev4OLaIU7YB1bgKhQwdaL
+TJIaBoI0Es9Pkc4BXoCLsuE8sXJCCy6xFe0qVGy2cWy0ahBy3f126Wi41Cc/6f3EdiI+HIDrkBM
/3IkECJyC1nX6nndG23R6g2Zlc+xf+pCc+K1jPBv9YJg1ROOdHGh4973b+Mi3CCLoSqLZDC6tkK4
9uVkhztLni+dlhfSGlVBom4FBjTAqaJQ6v+Fx13RZggGoXAR3b9/6TdvggsT6XiuyVTQyLrXc2GZ
qyarskU9UySQqnxks4Crh65wYPBl23xQpaaAdePEwzC/hEDM8uqDESB0vljwFi0swapCn9omkr0c
gxFaV5sB4X2u4h4NkAdnXWAoCPH2rnMa2al15VNtZrltQUwBvY0aUlyFKQ0f6BiLk6LPGestGxQp
sWHSJxx5cSf0gUCb+vxM6wc7BJIwYMd8RgljP8aTaHzwSchLTr8lhlFhR9ehplYZR9PLZGDf0Bx1
M3kH314HGmPoyvoHzXYdODTejJrfIbehWjdfAD/oWazMBg2ZWzIkHG13CtUhaZ7S2LS5lWRNx7qg
gWi0M+Q46pNq3f5TDVf4QdtFBzltQE+i/TSICcmpqwwUGocGHEUtE0mlAyTlyR7apfpaTkvDGaPt
+Tjj1xOwMpu58xQlywzDxbuszAtu1gWW1I13VLFIE0+mFRqh9Q3oU549lGHVWdN9mCN63ey7NOIZ
T8IBxTx8alSxIA3RgWgxk1Poh+EQ7EY3U0N9AF5ACxzibi9noBupNNRXxqXipIXtxcs+kU9m3MJC
L4VbqNaYZcSJQ9CvWToPpRc2/IT/W6CeMHpj5Z4Jw8NicitJv7jcGKx1Cuo36OrEfJiY4FAiJrim
qtD3BL+J4q3+A4tlzUShuK+TSWI2PcChM0d8NNF/QoxYIGdiPA+d2zjQ7dLBnaisN1JHgGgD6g9p
FHU22JbrjGpLmIxk55PEnPgpV5zw5tESIVvokYBAn9UWcr5czp1iu2lOS8JYIQRQABgVNBpQTcmH
3yfPzuborkeftKNOjt1cWNMqqYhHzC5AJuKEUGk3/oWi0Dl6R8eWMTLSCgI1vZKMPsQ+KoeOZMqI
cEW6l06S+tiVrUtjwYya/QmBCEchJwk0fvANvKWjJqH0HbVzjTRigmdp/FdBPmDD/g2kE7RPLqos
k3fbBIGO29ISHU4q0z5uk22nHZfZO14McPhDfQvJOqIHivF0SpDdIKwBCTdsi2i5k1WUJeoBEfAp
mJ9ZMUuFdV0RumEQX+HkC95oX9huvSQHIySVLW6sdT2ZXtcxnoB6UFo+pINT8ZyEaY4tDzPeplwI
Q2udKGzZzfa+LRnr8AjvdL0yXBptfMp2Khu9oXfuAPwUQ7KG0P9w9wT3alNk5zQ1bTT1L07SOq+t
0S2r+Mt6flAxILRzeKLpSYzTwOnlShyExp1rZDF5ZOUh5vbj/Xt4c3j4nj42cLsAAC0d/+IsrROv
Sge8eJ9MG8rCU2xWMrufaW0tL0bpkOucyiDOOdbev6x7GaEhJi5dH7h24HtADC6f3QdjYlTeGD17
TrAs8w9Uo8rYxeocuEn3tfBFLyHCUb3KjF1egd4sH9MInyGa5WnEeJ0GTBzIrDp7SNEOLUCkji7q
MEbkmVfMYif9TmKp9wKEyZCh+RwMLlXbaweOb8DG3SSgw+4d4Ie6qL14Rm4/YY7oJ8/mbOmVKjIE
yBaEs7TNT9j0tg6qR1JvmLlr/BgNAGST/XZb7QyQmmo7PXR2hNwwoNs9+4ga29l+qvu6yg/YL6c4
3jUwY1wk1UIienoy6eIvSMriT2U24Qfn83kYfw2ELd6pZXtgPqDAgtK5KEWkshjpHnbNF6rRAbLf
VgHdHZGNyFaAJUd3gqZ9D3GBHtseNnENho8tL5vFXZChk7t8DWJK5NH1qBYW1bEADumrkxWN5AfX
9C0cRipeUotx4PAIu3RvWHk9fIlm0fAC69SM0/HKVm6TWaco9pCRg3/eIvJ6lXBC4JOV498Ymx+k
eoBTXicAADJxDmFycYphVXEZD1iyHsdI5v2XoFyk1XxPJ7chnE4awGj23qksLroDyUQDRgOKEeUG
7e4uVgPmrLH93zpMAvgZxTJdEACWynpQpLb8QqUmSNwHE8ojmtaJ1+vaTrp+MG6D6HXddr01ueMx
QKDICnbYO7CN3XkBMuLJMe4iwsQbGQYz06UYANaJu6409KFvOUaWgIr0DDmJO6jA3AnU2CluDsAf
lRhvJzXOWQ62MkO+bGdhqYVnooptS8ue19DI+4Q+JV4B6ppCSjAYJ1j6g2XvgPn3KLggFENggQPW
BOeUCysQKudn7/C5O7FFApj/IBm7zBfIswH4A/i1cIOCPnoRI6btBIZ97oMnx02Qf/ydwkk2PS0x
/SakKwgNOSTpkQhGY7JdvaLe32oudzgKziZTgJRfZytvovQK0XOEkAv/icWWLy9i3VJnJ/eYAuhK
oxi5J09i6/3H13WgmgQB6h6uMC9rqmhNy2R0F/fJdA2ui3i+LpePdqWPoXZy2FZwHrD42fvXtS4q
gDQs6SZoMgugI11NvdjScxDvUzMuy9NgMfV5xg4CcgIk6pwVcA7AGr2tCs/zMEWh6KHEI3J9pfbu
S+O5aKkkuKnX3FTxhBDFzm4JN3+nkuOPY/9BBnV2dfh1f7LpSNMzMEnpELHlNHydQAB3L/rEdWJg
Xlg4J3vQBHoiuI1s/T8ItVJsWu0UQ5evMOUpje3LCEHDn6TZSErTaDtnfKEakfdGLKPL0/LgOMqo
x0OjPD3Q74/tRQUJaCjppjCRvHR9aVMwf327bW2ip1YW4hG7tImNRCaxnkWT68x8p87nczKiDXsQ
dm8X85XZJMhDYLXmhKR/79/Mm4lNK9v30QrWs9rEmvf1zehorMPLfXhCrDRhLZk9dkr0cUXrca0W
FO/0BFU3WV7ev671dhQgeJJ0wmFiab2prgTRFC0NVtNPyPobHfzHQVe5y3KqQ/gHKPMQ0y5V1SOT
RYgfV9nTFtpG9Ep5J1CLAQuj6IJNQLATVrJw21vhs1C1xNzAx+5UB88DyOrkwYripVtg3RUV8Zlb
jZlI/nr/oYQOtl7NRCxUOCh5tyCAdX3m9WhC9MHpaUiHp63wjdNhID/3Vj378THxFqnU9UDNGHPg
MpN1Fl0nqFV2qNOYqPJ2B1D6NU/TNbZFxI1EGIr1zGOqgl8WCLMhioxpLx0Dp46WCsHOcacA2fda
wvgwdoi4iwzvz86VqJNBTyLH+Do4CIQhznWOyexR6Fp44sa6QdNQOzt/oebQ/isGViwoAXttGk1H
bzZV7lzBXHXFvAuhiw24p2ax7Qe3fT10xjPibrnb/dhexzLjwQPXtZ/1i0NFqnLIEl2cmHk4ADg5
ur1r+Z9CZsFs3kr2+RRzBB56enEIpCr4Cbgn5w5OeA3yyFLM4xXptF/ArFCZDzbwJipMpRFZ2UTS
sfcGtOCbD3a/N6cN7VgclaifC9t+OzfxaYzA3mTdE/wOvUKXigI3srlYyxK4KbQlgW9YedjdtAka
YR9tvm8vrxeFhZWYrkhQEnk9i4i1kpRuinraKsauXZqcL1nvI5uNLJ3uJLpo2XMXeQQMX3zw+Pab
GxDs+lLiz+YSULxZm3HnpmjG1sNjJCOdvEIAaUhtAidCrHEvxnCZggO3s5AC11R2eIH24jJHjkYA
+K0+bSmwgZQxP8QcQqfciC3obkm5tl62rGlGEtt4DlvRmKhllhFMh50hzlfdZhYMW91KgjvRoXow
o2CPDEEAwgKd7s6CE6JgB4XsGtCLkhJ/3g92yDcblaTkCueatjRteusy9JhymdktPfLHbYsi68OI
dLcF7g5VgfpHNsfsYRIIJ7NllnE5PY1F82GedRmQulJ7GyH1Jz3bd+3LxiYSiLlAcn/6DYyuEeHa
MBVcY4TGwFYdAEC5eX8/e1MCx7SQp/GE5rRiO2henKwQpWRUhSCpYhe8sLO3TJqgzs4ChGIQMuJ3
M3wfXWhwu67twppeP3tdPsHNoxTU7GJFX+yjxfkm66M3yhDoeJAWzNsjq53ybkaxIv4tCiK9k8xO
5nDco8CkA/E1QAPBw8GljJ4xQUVCB0i4OfCOONbc7F7EM8olexa6xzDKRVDEAEWl3966URYYiC8v
XopylrqCaWHbX+oRBmaxb/NCd7XXALQmdmYVtnImGt3ah+Cq9TRHCpTL5aCVkSWK22EG5YB7aYRD
j4ds0icssTpz3keGp8Shhe7L0gZs3ZNeln0CBvB6wO6FD1dIA7L6LbewuD0fmhJfIIbrVff+676M
BVj09O7BPVhEBICHL2K+vrMSEJS9/bwl8EXjQc6tEgRjT1QAcAreCcXy/ui6r09NobtpLl07k9nN
ZvsmBrHVnPihV02PswF3Uf1ZIqxQ5y/0oIoMeM7/ZXo/rkfxry6vlLVfHdGCOWPjIgvbh/lj6bL7
683VnRbouRypj3FVgVbZZRSYHXMXC6Wa8oAp5YBPdmEDc8O8EYB1dxNFIDzFPhS9/qJyHFzKQ0j7
mDfmmM0Ec/DcGsWFata/d/4GKtzIN3gTksPzll0p/5B27/AzJPstsj2qvjp/RMAaZbw7wP996tx2
ozPBEuyHQH8UR+PCbfh0IYxnq6X/RVkx7fvhZbSSdJmOQ7qotENcmgpiuEvWG8VTST8Y5Db9x2Fk
4uYW44lNAbkYGwrgWG4vtNp2GWUhKM3T5IBsPGz91ZL+UROeRBMFQf61XAdiJCua5m/4DPieu7et
DrGOzzTIh2S+LdJWyv7UBSCe6zs5tfSGnyKqyjwAlr01muKyyWLGLGnxZyqOcUDChNYNguE4f884
BvFYiFbHsrgWUwsIn4aepImJCItp5jjyimngrmM7RDz4U0QzlRe26BqqeRMTBizhY+5CN0xP1eDm
4bLvCFupXMf5SO31CXUHR/4R5r6+lcQpBW0y2NUa0LC9A+RnKCAiOuPWZfhlW8eBmUlqz2hOtjHq
2Eh5OM5Db3a+gtVX2BClb5zMWgBjGE2k72+hGArcyQrysQgJaDFo+kPCM9OZPcD/tN4hO4kv9gFR
O4M3z1avA4kK1au/pxAKSTrws0sr6I1j2M0u9ucoZCPSAhneRffqAHQaqf3rts+dwrjOwhlY5WHr
E02NaZnhbYLXhzddg5egcXaIesNro3tzsAEm4KyOgj5ydfii996DMutpin+LQ7tomxdbZoKrK6rh
jAbUMjHONzRrmZk3CSJq3HPuu/r/BmdGULVLVGd92oIUgBWETPcYrEJnN9Jgio6R7bYy+ZzWccY9
4meo+NMP1vP5CPrvkJv17LFlsaodBIVZRJchN1cHDTTl1eNAJOBqaWnbMSChFgJexK4uq4nQ0ekk
TYz9CsbYUBv+is+a4x7OECXhyta4ElsqeHkvBugUP/p9DJk61c5ypIHD1FaYBhxCK7425xzx7Cag
IFcdyHBQVURRJQbbcQPI22R0B/p+uo3U1vpA2PBvgRlTHJ1EyDGEaKQGzy0rYk/wEfwe0tC+hPse
JpNVH2MXaSVUUGmIR1fRaGQ0S2nkBKQ+5A0OrQg/nHP+rDAGXTXPO/QIouPWwK9TiDEhiNOGuh4l
9aRUoXekSQ0C/i63LKeAh7D+4WznteHvQ2RM5kK7nXpzffC7xeWLcNwOKdbF8sby2xbGRY4aCnWa
HIHt4a4ymPUAadYQDzapTljXTtAGvEFAWYNrxNKEzecFHUABhjDMFAAVFFzrmLt01i5H1cZJVdw1
eieOiaZmHTxuMSQCoKEBN9coel1TY+8squizlF3RMDtVMHT0aLb4cQOFpAIHhfoRrxNhYUAyQ3QH
IlLPuhFHkuM0IYYfVLSSK0oEM3++YVvCNXhFcMnhJW4NvA1hZCvCJc59kxaJ2qNLBzhvh96ETP+F
fmwEP9xGbjuvbsqMAAYV1rVvEDDlQIWjDwZu4QOzW2phlycblRo2ROhI9LOxV74I1uAuYYIHfuZz
GVV0EY+cTH5ZnTiVGAFNAdFlZ5qKetNZcnpID9tqDqoY2aXdjM7vXNzgt5ghxKhM6P9wLIQBo1cK
xPd2jNxEpRmMOW6WcEqXlxY0BqEXBVkqX32eaNzhCKtAjw3dw+kJ/rrOAGRQ6J8Fbqg7EVaY6q6N
qlDncfetQRQ5H4eeiiMAq77RHyJ7fBqRAofITK5jdwRjhVtkfFTNPkJlovQ9nZml5L1U9QEVavQe
yCiEAvf1mOrihTGaFILIos/gMxIt7jE1We2fWSn02dHCktn8CXtsALF3vmE07OX5gDYyELcpcmYc
yqIpTPpdBm48hxqA9QEfb4qWBMwcY5L9J2TNhuxZoZFAbHkOA6ci0637RANUsLBD9Qf6Wt9ERVUc
t/5B1gExS1BMNFq6xmhkuupujVuVa+rHF6hO8Bl+AX+ouh1Gtj5Y8AOM6qcKGYMY/ra5UM/o76Kl
0MFtmwY6VpSQfrN711QzP5O5SRhBw/pcDdtqlU09ZMSWrZVH0rtJJV4LIAom2+SU8iaMLQ6UsPPg
GkVWfE1uU6s5l57WG/a0yDSoBKw9Ge0WrCTXNM2s1QNnt6HnalZT3hDCxtUcuntoaz2yM4ieRFH/
WZglWN0rFA3THM5BHbsUj8fM1bXvBNFQ7gt1cT14fRkMnNxZkk0RtHUwiIlxspN81pX2CpJZhUIq
/4fAeNSPQfSUDKOKmhs7rWR8E4NM5oxXS99zASblxJCahpvy12z+NaHBHBj0zgdFkxYF8gQafNO8
NFLpCtx2oPkOir3Z3eyFJTdmVWyT9vU2mABT3KU5+rSUkLxldfus9WYxdDSw/blt9ghmQh6MKHLt
Cxqu1WfkG2ntB3ABePsOlG/ua/LRwzSP3aRrzPupk576MifFJOVhTWK8EkmKgiDIZYpt31R4KvG3
pLv6rXcI60/A3c4Qnq2RklmGH5nXlu0vHRI+MEFUfBp8yqfPimIa5hmxsBvdm5K2RjDgqlmXzp2I
rDJGW2Xtkm2L0UwgCWJzUiMWrA7VjLysuIvWFwaJXE+yNRMNFH2h7LrpsYAoZuj+57nWD4uL0UXa
FjD33EUO0QwXJzofTNuBkcPLYUisDvToachNNqQThV6kcfZtjKPkMw0MazRvayrMszwaCrgCQj3r
E4uxUUheTP0E+vGhwk2eGUQymHX2vpLwyH7k521kZGaxH3AMqGl65Ez2vB6t1DRaQv8uVxxg05UX
R7TbdgnqE+hsY0KGtgVyIxBMHjryEeZkNwj9vlJf1vTgx7VAZMy1hk8FgrlIWo60CT1PY+Q1vZjd
grxtjIrhuVczDPiDVTdb989eZsHGSilRl5ktNhTaTGVQ6516pq/EO94wyBkcE0YISove2jhZNbZg
G72lM1oeOVK12d8sqvUfQWLgbIqhu74dCzkonns8hxw49Oq/NLyxt4g1PFxBzGNl5WA8weeGA9xn
9C5QWt8hMuKn6tmLeGXmMbNskKPHDH8wr7/9u3JNdZD7xgJdr8gsbJRe0Gtzog5jvTE5ZW7NCDPJ
KfjuZrC17l07C5BU6eSM5/EubVuPUbWmeJB4fW3LbDTG0ICKlIzNQrlpN6VNYuWPil8jJd1Z61oe
/ETSf00qlN5AR1HtF95Ngkgd9wt81gT02uDNzXfbmvQWeugoXYg8bvipGrBYZeqnJicRPDrS3SiA
vpfE/U2NNUP9A+UhXSHN5hr9l7uIp2ULWTP7JhnQWLiThGR1+RgGi96wakuhQnw/kTvxf1tktjVt
DPQjB0jlg53mvlbF9LubmFCON7TdT7Geafa5UTiFhqucL9v7gj+k036rT11SJDJCQ2/YMR1JTZtI
gat3p7GINXd7A4vlkVPrbXJFkGFCpScoWhZEPF+qoK4hnCc14NU/o9GkiBQmunkVD9gUPE3n0lXc
RBovMK5ViBZsNHOa7fk8yGz9fOenUTWMcHT7pUmv1UTKYx4HD6W9bo8WRTqOVzIu9KJTQ2IzG2Ak
6kIqqWH9Q7sqoZa3W5fJ9oCdT7+JWWOiawbUMi/1ttACe6h/bFsMBWwWgBOkugC2HZchhG+uDGTI
ZfS3HbvoR8kjr5CEbC3a1srXq8hGNojbH/CcJnjAajPlEEQEVy87a2225Lmjr6MwCOVD+vWAbEpU
fTgglkrHL1vnOmlC3Y+IlljDQrfksc6Q/CtgPQ+6SRFBH+C7ShI4sMzTQp/+vd/qY2BrJWbrDric
a4foC/Ma5rW7ubj9edZ53qwFk3qHQv3JRmKFzUFA5eSiWwM0taOY+Znh6jM92Sv4o0AWhqukdaeX
aI6MAMc+It8DKxVKvf5rSXd/eUmwYwrFTcuuaU63NigfcCvbc2+TaBuMbWULt9Id73ZtkfmTVzKz
tsffNmEEVWzl7DoCMYmXz0gdnzDGArTsoToLkOzGHvDRCk/jGvyVPUYFwf2MxE1R3U2dMrz8k2iK
bOxB+tfh+CfVWDbLA4zrjpjWbmtP/uHyQ2LZtZxSD6HjtMcMckyIPkEndKED71KdCQsOD4oSPiUw
ven2uc+fhb1+NXZE0fWPVrd3aoTGG8EXbKxHLsKsbshb3SosO1wLkhr3YU5ex+ETG5HrL4GbAGKj
BuqG03eEMwP5h4aW8mDIR+uF2mCnlj/QqeJ2MVcg1zoAl8lreyeRzlJfcbLVJRun8XXJptWKocVx
rSAQQLR8s9UMorUipBqlD340G3SZqsPJiAd6P7O+zCZoqdIFoN6M4KHN4r6ok8U5OrElMqAPY8Ix
A1E796a0OzgZQ/MDFoqeOS3KQ1UC2g512vRunXfv38XrTgSdb8DXtk/2BBbb44jRJctfBD8aXe/G
e2F5iPJK42LX7ijCnKwPvC8X9opt8nsxtioftf1f1/65vA3UgCTcs0A72G8qk8NgTFXh+tODXbq6
P9fXrsdIby0AilTEXSj4mNxGUMo13vfOe8N/0DK17YsEjzIDmGUQy67DJHcu67MATDwCM5GSjDKh
i/u8I/Ue60NCjcNEUbxonXQ8DqqqqAAEY8eLihOl83LaNxp6tOXg4AdDL32k60z4i54TOnxg08JM
AxvTM2g18s5w0N4g2f7eV35UDF8wJNUJ2oYbxT/Qw9A+ohw1f9R2eDPqwDwCuuSS+hdLUV70vzwz
NqRrtPa97xTsEdt+mcVsAeSa5/54Og067CzXXbpYO+OAv/SqeH8Gvi6KMwVo0tNrMKVpQcJ603NJ
waPWrQiH+1hMGmc/DYTWHCvnJHAZk/P+W46ahPP+hd8sQGFKaTmkdpTFLWpcr6e+3flQ1AK3v0dp
RUdZSEKg13S3tXB7F2Wpr1sAOCR9ELt/Rmuy9v5tXD6/xlZwpHvQ6ajOv0Er9KM1tFEx5vewj9aq
ZSx5DZSwUeC9Y4FAKkDb9jzr37+y9ZrSSutVAzqA9tOKpSsAQ/71CNRDEoHpDY1PcdHqugFGaiS7
Rz+tVdMhm8K5+wOsp26LTGvRofdrfQizaPVR7oZeFP5mqTQFz/7+vV1OUYgXjIVgSQcWTZNL2IRs
F2AAEOs/bWUV/Ih0sNT1AUnaOkXHMmKT2rpBhZQ6chD/ySZ1ngm/lkBtWsWAVWzLolkLVu9yk5Sa
kenazacMHeIFbO46JkAuB/PLHHW12x96q/PM73kmdThjOU1pfa9R+EKgNaghwlCGjlBdSq/FgLCN
/QFC53IqS8t2hY+cLm1L4b4B6HDMDAD2A+/+b1LcOlGVQehESQplz+XFT9CevIekCqTJWgrBbb7/
ysRrSBPtWxsdFUzvWMogot5AmggFBl3Nne/Tpso5mwc8y/3mPhiCPHyJpgmvv11nzND4npaVCbiR
mxMJdhx9SjqA2LN6Yka1SS21Wf2lwi7KvseGBZvJQYPBGoBa+D0hOlzo2dAd8SrywXiPFkLQ5BZt
TCfHBbLFiG/Re12wh8PLMz0NNN2qpVWEfi24eVwEmOTgIACI/Y3X2Pb0GlISH9mPMDVHpFkG3FOJ
bSqt2FOj2BRjdmhCyF6YD75PFLptFjKn7vQcwWxK0GpwBq8ZjtSYnRaBPloGmpo5ZLOmnplDbaiI
J4j7vrjKnEpDHSK/1TM5t+M4No+eIJbFC1M4bdfdNnUMWu1IFSQ2X95/e9abOQRViDUHIJdKlkXu
+XozQEUkdkc6hfdblVitj0/oR0J8y2GE6gY80DEP6OLhWsKYiBWKvR1c9UpJzdJeH2PI8Wnk/uJ2
Gjq4cuC2xy5oS1VfzcmOzPFQ174MP2pCXvYgof0D72D3gIEESOgSsOZAOacAbDafSAaVKH/CzY+R
BoIIRHa0cTA3ttxSGpqEAJWTdHTd8pDk1QimD8b3MtJCfIg7gW4sQRsy1BebiBmalI+YU5/GwveX
+Jsjmk5lN+AqXOPZJ84m0PQARhe/22xiTNhpSAOST1TnRyN4mDy3GMdjSaTgobFRn6l+Y17phAe4
r+/jzFI47c3ChsosglkZGt3p/Wd4DY8gPgOpIqF1SUhiHqHSRdwwzOCXPFptn7zF6BqAAW1YOJgk
TdS9YgzN/j+iAw9hSxS06SZ7mq5tXYwaPZOanFwUn7aG4hbB12t8jo4AarGHWgJ0tj/AZly+L7Yx
wSvzLQHizHkTn2dDrYEbo/qUxCnutceC5Fv+8ff1cw+g6KMXtLrzFloDJPHr9wf7zfWBhKMDeA5H
0akVF09e5nPczb6FRORKjRjZ1HRO/Yq1VVg4W1Q3tQ0z+COU0psb4DUDeIIZApPL5Ih5vSFIyscS
SYP2FiTdeQd0z0n2dvhFRqcra8w/ZCWvRJO03rf3B0A/4K+nrm8RmmnkAgdL8PZQy6YRhSuQpHcp
GySW2H7f+qe4lSFFHm66MdqTtCELf7BQ7cuoiEiQsyAAiURkyJy7eO5MOEggFojJwSyK6/7Bc1U1
vwRFky43WzO9RCzD+dZZje5qs250ugteXqcuCXbauv5dpz2Ja+sB1Fv2UGUo+eGsV+hq19atJxPQ
pxS9yYI5BBHLJOAeHI5H/AlcTfiiq6oREe8P62VkBTyWiQ3IFOwd0f9lkhMKRGQr20rvugALG33q
2knmYTPiN1mNMnOGCt7f3C8x0yb50UOiG0ydYwNo/OAlX24pPmPNa0b1EtVJ8q+LLWXMuyByujm9
885wniQCjEbRV0d2axnw/Yd/ezl2Lrp3ECEBxRLSvZ7TSKkJepiLuEWWxKNQltq62ou+FQFsh+bl
hwmuuBDLYIwpNIK8YSX7woRQc3HJtg2nOiBGvN0AwOmZrzhFhVpeeixGub7m0Q/5XTx3MOn2TSlb
V2nn9UXlJ0jSodncuQqcxPBpq1ZuhCoRgVqnthI0FFSn/0PZee7IkaTn+ooSSm8EYX9UZVW1b9qe
Gf5JsDmc9Bnp3dXriYzgYncOsMIBBEhDkd1VaSK+eC1JavubVhaJZCGSjOofMXzw9mmsKOPkp8qN
YUOXgTMu2SSFRTa2PHMwqchnt/JrSY5lCdwNJixkHaCChx6f3tNjV5lmSWcFeS2J9JEmDf56qBRT
9ClLCrJAMQg0K5IKjCxXc2hTdgIuc66ljauebabRwMrlaMoDJd+IrJ/z3TxXSQfFR8QZZPV9roi3
uaHSBz41aOQHxdkiYckebxy/RB8KqFD1gCXnljpewuoOZZq6DkPhS4BeI2mJRy02g3gS7gxYfVJJ
6FCdKCp5BHzf0tofrmFvuCnxkL3RUx821Dhyovui2zGcK3DGNJeF713Akeyk5aVY7D+oi6UPK3o5
LpTHWANnmiygcaHZ3zTaAq4pT3f2gfkobBhwTeLEhwbVJHV/K24J7kAqyZRkTp8EaTOQFzMg7RBs
QXOhwl1kxkd+gMz/qrPTxwIiEHP3YxXyJOFxAOEkUEzCmO1fTMg0A/S0RK3fR3cp8JV5aUXnLlYt
D2NRnfEtwUbz43El0YwLaJCeykCNPqBvri2vVeQ/1Ha7RI/5FAzTl4KMCKyA8AveHsVqtMIO1DCI
mSSF1/ChxAMQ+l30rgtQSO5l/R3hUx6cRwgXv7vMZisPfWmOL/Vt2sYMxhrWw0gR0yPMnE++5QFs
XqhqwpJz4o9AMMeyML1bT+EZj2gDpBBVJ/Qkq/f7rliNyjdG5zUtfXzBVEQcILyGumxFnGsYOpmQ
Jb7XlTvL0QwIwn3pzW4ps3O3T+X+delpDHxzOsNaftaoOInLoM8+895Wfs7+Brc+TT8AMyz3DVJ8
nl6JxyGS8GoYrbG9Be6+GuMr7j3Buu/trqSNSyzzA3LGYreGKh4UD6wZAtIFpP4SS9HBNoXUdHEJ
wat5WDkr+xZjIWW+sDkBvON+1WIAVkPWgtteR34/fwzCciQRUyPsrLwSa+nVKqAHuGijFOE3aqKs
4qN6rCcaq/g+x4s7m2DsabzPIRXql3k05WOoxAqJAd9x1xq2MZfnWSl71FG9xBTKg6k0nYVtF56J
FpNciz1uaYKEI8BVJ/kL7ejyi3Kh+NjsKPAGwq0yUu+cguq5l6B00gWhl9ZzNrRZkpyiZA/qEaN+
GBuYWcFlY81cnZ3sF4Wmqle9DCMiSmevn51LpJYuzf05ntfI5e9Q8o+HjtU8/Jb6MunMgL6gLC6L
S7YqfrdiTYB6wSU0cF+RW7q/aemqi3qYXYU4m9R8W0emC7gznXqQpt34ua1tmj0EsZi05GqSQzFU
PiGuPMPTslfcQNAaeYX2FZ8F6gSuTEQk78Gi7TaNWt6jq0xTdTdJvVIEgcHflzLB7l0H/YwLzK4X
9+icWOCJueMxDYDaUVtkliRZOotah2cvF/5O3oxaKPMmCVlEqYHxeBlLkZllcW4ig+iNU2S4qFQ6
9bIt6ucdbEfvbFv4lYww7u4pKbZEeCcs05bJU6A0TOrW/Hq2j1WPMjc5UwZo47lkaqXEqMHHs0K6
UwHHPUvuAsVIzzvM2bHSa1GBksi4TS/3qXSVzPA8+cfmpqAjzbVTtspKr5cHBTJOhSVfQZdJiPvq
K2lID/bLc9l0Q1JV6bltc+5p1BkBRQGoOHqM3Y1B7TmCUUh4rrdaxPFCu0zpJB3IIyRB/vIs/8t7
ebDv/3zYDgPQsu0D7/3clPLvOwq40LRcoybKtDJ5tvQNMs1Vgh42tZt7/qkYtgKtkN7m3GBkpllo
X+OV1NhPKcYDLle4Ov3H8tGY6cBjw3QYMyCrShVRNKp1pbUqlHzXSTLQxgVNokder2WPkutkTofQ
+71NJonVVzYKNsYE9V+WAvBX9dvV7IaeSB4cNIBfMirxHJUsqNzdZGp4+PCkSkERlezyJ3LirK3n
wgg386nzD6qtHdvwW4+7KvsthVwmeRaYxPhZFX6ondYV+aLcBU1KtnAWbIga0l7clHFSxjkg3ygm
mQww2zNPrLZfRTB0BjYwjHgAdUka0aN8NXw0gOLsKgn74BIBBtjULnI/ATN2q/CMFSdJm9gHAJyG
y0SB6BRdRiVcV49tpHII9CSgt3sCk1gB7vPOnlACkhO3N9E5pS4HGZ6dU4ywX6teyPvLHeKD6wVZ
D476QQcMkJh9uUkdj+ZnKbcrGJvVCbHy6k1yx0qWFBmEGmDHavFB2ShZjhl3UkOV1nhh0ZFyo2hJ
5ZKJ51A+MTBmvHdeY1Ou+EiGn1xnnWKceGCQxmTr5xH+eRS05hymnV5F0iU2pzlxKiyIT+IxnJRa
Ea09QQQmp0pX/0TmQ34iO7rERmm6kHI/rQ1ru5lTB+XBklg12Qr4VAMcNW++2o8iO0KoZaAJhoBR
q5Manno1HqIOkauFZn5TtcUT3YT2RTG/+vHc6VhA49gtMmJBDaQKqBrUZIvu2Cc9b86s2kZVhyKJ
K8kiD+51X9R8L4QXRihTgdTTPKXIQtGeqHeukALn7gS14aDt7Ae0Y8F9ODadIKPbpAL2vVY3W/ho
zd/GglQEkgwyNIYfHd+UhLszp+kwf0nSufEEngRp+CeEUcrBOAJIwYFS9Bg0kXCRPEVJg9DUFUJC
rqlNyIjLNH3WHPw2eNWMdi7B/5Wdp8GVjI82uxRKg2YxXnD/u6HyOvHBXHIH33udQyWgeCtR1MLs
Hqu1fseQzdP8GIdhvhP7rsEKI13GkhZdgiky/9QV84FksUtSwDLOLEbLeTMhcmHplajRqTyeV/l7
QDtOwUa6+sg6dQgH9PRarrLo89FiS+bJ0RdZWxDZofHDnqXcLFtfBiUhwpDajDRnW/0qiMQmAX0o
/vjP58m/YxSEHxLvCZNCJCJ5Nn8HGnfPXwV9jNVDXbWIsxFiq3l+l3zxppgsbTP5//rFOIU4wgPP
APt7kFd/h+Kq0hlplN6zB2qjuvB946QQIPJvSWAhiaIzaBm4NGwVLPP/+Rf/nQwB4udAG7rwZrAe
7v+jgjWMkDDMusnu6KZvQ/ceYHX004eIjBkk3EgcpiC87bbbW+ho9ikbqubs5ptDmo3PntrbT+Wx
tIwmySPlK4rAaWk//OcP+XcmF/o2DAGxqQmM+D+BkP79nL+hdgmCdnZuWpik5IirjoujaxzI1wzX
tjLoxnPbLKCFcyXc+PM6zm3bUv5KyBuVNXUPlN+L3BAUhjH5BMGJgmfbISdS5fR1WU3JClHV5INX
p4k6GTp5MiZVJ7vUxLmA46q3xTtYgf/8Na0D/vwXjAzu3PJxzlsm+aTYGf8On5go4Hg2Z/s6etlu
hIxOtMqSmRdFVkeM3UikQUfSVM7sf96XaE3SC2G7GZH9KkfOd5i4OT8GvWW8WxOLCsFUB6GiY/G0
Hht8EwnuqQ7QgWexSQ6IMZ6zbBf9M21yy2ae6yDL3ALfrCl9H81STQGZIKTdcLJbppFus4aTy8ZC
qKBr5FOSOHfndsZgGOFgoItjknvEu84FElXbdMYZjd1uzbeWSJ0hh9MZvPZZMAaW1KJF7GnfCRhF
u3DZvNoJ3so98TDZBq4xUcaXzDuK4MeO+O3MvO2k+icvqLG2mgMMSh2qBxuvzEVxq7aoSZ4teepG
d+tFxtLHCHTaaHvZejppKXqMcokaeET0p8hoZwJPt3tzwPu2xs6S5EZ50bOWNwzhavy2bcQHifPg
9CSzngRGY+OLu5imR2yhiPqtupKeDfR8y0OvYq2nYX3cMVrv41all3weBmiBQ2NQK0YlwekU/CBu
JytuKUeQDtCubDDnxX03Ljx2uwri1Gzagsa5wOltbLzD8bwOQZeeR2fjJH9mZUT1eV8TWzT1X9AN
0eXwYHYRYRYf0V4VeUdakgjMgbjfqS2/T9m6mO9Mv3Z4P7U91Wfnck2qCX4LyQPMmU7vVIemnIIr
bgiFu9NWPs1hK+OTlFdBR5rqWcDgljImqHPbvAtpcB7LVk7TM0YgOsRaY/GoEraZ8OY/1YuUFg18
H6V3CzYDn/Yts48XR8zE2BWhUbz9H68YMRD/jkODAQMCs7QTQ+0iGfg7MYZlr/F9q/XuZ2LFaZhF
yZqK4ouFrJJcTFbC5C4gH4cKRjJwmirqW3I7bApxlooo1Hi11hw8bMTdGLfEIz0ty9iCzU1WSj/T
RCxO5Nbp8mwH9UBX+Or6DybXYOJlZr9MywfEruB4JfVg40ARSM//L7vVNt3Pr0VJrM6D0ZJ6daPJ
os3jTOTz92Qot+LqePmCC862+k/EIOTi0rU0IZ77PfQ2vAG+vdz7aDirq3CSqI27JA3Gcz6uCFJj
i24U6zGKmvbFCDYaTEzcPsFpojMuXjgN7jTThG0MOiOih9TDUUOmThM8ERrQRJcFNXHIl6UPgA5R
63nq3XnBmeLY3yw/yh+q1RsoPZiC4qWvoynux9x6W+uVwrCx/+5nWfdmWHb5UrnGSpP66CICOcEW
JvVM3FdGMOkTcBVcuCwB2fPoXDh9PZhPeHCMP6M5dW7kG9bxhhnigq45pexhCO/4rrLvLmMNEuAf
X3xCVU4DAhCCuqL9adwTl4a8Kti+mpW7X2H1XXGmjHJ4nfOu/ZA4bf+c4ru5ltvofaLn3LklkSku
omhlkiHgwSNkXnMzOTnEFtitjJYJnkkeSqnzCMcvZut5f2x2mH1NhrH/uMHOP6XEj91XQz+WJ1SI
bixyuuPh9ugPXAsX1dNerPfUkkyPVCOtr8IerMu+9MWlLFyb2LKZkliEXdufbbiUn7vJXT7Urjk+
EFJGu2Bgyk6NvuguVd3vjziqos+kblUPVpp4H0LU0e6pIM2VKqAqfDQRv36tvKn/GhFrd0NxY5zB
SZI7r59adhNAtzNwkUEV8xS6d+7sN5/bcWnEWWrwr842G99TOxdPkWhBPDg0fkaZbSOz750bxYM0
ujmpES/7vNOKnoj31M/J5tnogRczldR0EFjvFglqdwEF4XcO/Sqvu22Mz346tDcrm+f7bCmwMSX7
hp48Dwu6IoX7gaTicKXcoW74LVZyMTi7Pratu52KMOyDK6U9yV8ojd8iX0zvFtvbDZ1idCoJesDk
5bEe5qX5xWUBvhhrGb56aRDcOXtOt7wz8AWAhb0vFI4TUWks+GxjEYrm+0Q5G1VQXSGeeDQ5JkQt
XUCe3WDuIpSM+aK0nlICZr6vuWs8dHaP+4vjzr3HcvKR3hIspORpvZExs58otCu+Z02ZV+fFblDP
e0sDUpJQv10TBYdKeHbwoS5V886CWjsnm/9VnNh46FvEcOjQtGN0v29GMF09PKv35UQ33xmUoPxI
ROH4cWGzgY0fGkorO3EKgaE/+4gt7VNSC6ss6RWfM07I4OcUSlZpPfxhBWPzkjGsXSifn4M4mQMK
eVKguQv+z7elIA9wncRv2W6P9yTa/5gH580H9yf7u6T1ZaLodI/s7srBpzXurbEroyewuvqOL1Y5
Z8aj9oWJIouuUJvJjBbAZkvOKPzDvJm0LK8NGtgTZJX5HQXFel4ij4oAtzX+MNLR5jjY02Z14lNV
f/o0ht0VmeE+in3rvmFbMx5KjjS8XO76nLrO8jDlQ4Hiw/fqmGSL7o+FvePR2jxax72w+1gnnUnp
fVaOV58axDfbGuo+ThKjfwhGj+7WiYH4p5HVVNM3UzuS72ETJHbJvCF/7laHsiEnGdq4Lb2gOUUB
ruPwd0j78GwP/UY4IFf4YZpryjXFgjR994dPghC3y2QXWX4FxTA/UedHXF8T1glfiBpdEzHvJ+z4
xkdKncRP4WwsP1HuPOHMoIeMC28+LOShXUJnqr9gzwRlW/fwe+KI9GuJpIGWRilROXEV2s9WVHjX
YrVIZadrsbqlIsy/uf403AXGlr27A/oBNxkDElEWTof+TgXRmjQJryaWWzpKou4ht/MmJmQLFIxy
pLjI2/zPsM26M4Nv+LEHSSMezk3vKopqOdAPI8YaO32s97l97PLthQ/+oxj8+ke303Dvp6QEitJh
7e6c8YI8N+dfwdE9lO4YvWBaci9b7vVXp1vS+uQteRsXnuE9uS21OUFrfiNbx31cyxUPYOWMtyWy
pOSddzfO+1b2g9kZ2d+eGNDejNFd6879F58MIpLUyjJ/MVLDPrMJi08NhWR3PoVZdHZSr7hsW3Ln
8ruLOJhd41MWzjPhfuCe1XUtyry5lWmYFT+Vuh6UUCqK9zwkKaLcLZkZku+dBOKUZazdGdTyc07C
OFOkHaU5fi19XFTJEgr10LEjWtU2LFKf9Ekr2UsWFM5zCvakEJNG2Dt8eQSkXkbS/6rovFbpsudv
AcZZ5liqrRb+iqcyrRiu5KFU8Xk7eTFTczLbCePUCRABfm7Nx7T7LfEo/KZH7iD/or1B2sHYjyvt
Pmq8xv2hsVeoC6JAz0NNqm28TfO8P6OuSfu7PoHeIJ0qbbf2xFvnNy/0rY70wqSRR2P0RJhfdqEv
3Oljw2gANIyk2cKfJpGryQOR9VaNialkxDPoN1iuHfR789FduqT4faTzaGyJLxlE/okwz8SyAGbL
yjYfIX1Xz78Rf5B2Oc1+RUPx20KA/nYZUTiGRN50JZ1mOemT2TVZCjauE+Eb0g41rDBumuEsogqL
3mQx6cQKMYqOJLRu39stQvGS1+NPAofLCYEkhgTvz18hdHYbls8L/HL6sJk+r1gYiPaWlAkkO7hb
ufvfGciC/DIVy2Tc0LWUzQedyl/vUOOC25HCDSqWJEIAF3IGybiMQTZbw1+cWaXMxtwWeVxYvVpC
Mfgu8B6/qNE4Nw0Jo2l6AVU/vMgJl1o3fNQRctrRFSVU9PmXxGHz61+YpUDLF21mUsSJM9l7XZz3
0BhkSzazJb9TEYvGToTgvcIHJQlCftXBlWitMDIkqV/lOZcSMZLjpLVUURKZ+jNNx2jjlVhsmUme
mYskhJXyXJ0jtB1CGV1nZQTr8kZCbJyCJHRtLrhViApSHhjNIalPUzoh97ZRwmWNHmpmZ7Ykc4Zh
NGkqufiEq3WfBbM3G/dwfdQ+sXhzacSN0/fW26/JLHrx1xj5QV88ci7GinaaYYDN9mFPqeCYzzZG
0BYXCzn0vOSqs6Ihqn1AYZgpv1QooMWxOZqupC6SAAUKoHViGcSB9/aMIoPE8xJL6E27RkRHXTfV
J9kC3KspUIXX+WbIRdcWwtGuMyj51OZ0MF7CnAjHnwS4pwLKMgkbL+Dp8SW8eChnpRIhC+85rBM1
ehI0hhBLsC87wSs3S/QTjVn6WnWuva6IPgJjtonFO9DjWTl9Z9veUUMbogS+pVyPmQi/njLAaBDZ
UTxMI1rJQf3S8Krb9AuWhawGQK3pxoSSmrNI3tCEgaXynorSpSHuF+oYHCp1baXlZCFhQ3/NrLW4
1Qt+a2afpKQT+pwTC8lHcW38Xtjy6Mnll8NtQoDhLZWPYyfVD++bSjCcdggTgaNoydJaBs507lei
AGVu5Ih+xqSsruDkgNvMW2mU1Oye5qG16c/v5pkzyupGmdmeKnLV1reVXLDhXds4RZTjGNbKigFU
KudTLEO3DQSeHHqEKN+iLSb5cVu/FSwL5heTBN+W1TnKivqKtXSev3Fqy783MmV4gS+PrPKTmVUT
kcOr04PTD31XuG/ZnhbVU+4T7n7tOY/5H9VaMlJwxjUTB64+pjWeA8PDNErP1mj+E0lXL52mGbUR
Y1a2uHrO5RW1q5GFQhudtcd6PlTiNDTxSDbtJPl6YhzwtCGWqH1CeZTuuOet9b4twWpFP0TGKP1e
eqM86PdKuqZf2sMcoVCgITGlqgPLvSSCxhaT+qd6E0n9vbWJKJuo057WzTxtLoHK+VmtRzqKSGls
iDCWHwcD+7zftjpEEZMEjdtyHjxyndpogQpUl4iOxraWYH24JTwLHB/X3xUzag0i5Uq5Kht+P2Ii
FX+gduwSoRULV7O6cre3w8Mh7wCo8IdLYkrWSOmZ1Bqtt/ktgLBpo3Jzfg4euo0amzfNAB+1dxln
kNS5KBrI3gJZKFCRzGqvcYq42vuiljKCiaWzTrPhinceFIBiEo+IvGBRuv16pIiRfe2gOhJKe1B1
KbM9uJf8iNa6yTe1nUmXm151+E5fY5gRIKOHvhPgR3oG1WMCbCa3H9G18surKGIaD+T2oz0boqF6
EDJktuuVxhO1EPvIBXjbsQhL2Q96e+mMyWeiOChyQ9XM7VLPy6hotyJfpHjBoXxrf/PnjSz7+3WD
7iINtAQArpnnRVn4wUWzXvR0Y7a4n/1KrgRAg3LmUQzq1kbSR9QgBhAdhb8iZ6XXvgGVw/grZ3VL
JK8746JlI1uU0ELdN22C0jdbGfsEYff83K5P5XLjLzR9slUqR0UggoMQOBhI0hMmVryGkD+DOHoM
rRHD7xHt0B9hDu5ezlNPc3AzONOF0BhRVQ/An2HX36yBtiv46MhfVxIr/ZqH/0Z6V2niWg1Ac+aH
ss6k63AmWhSJ/YQigTihU+lUuHjvNCem5cGO20s+B120nEqx6DtZe66aqh1/DJUlJvuz09MInMee
OW/BcrWoOeZamERDcmUUhy7mSHpBfmnoGOAle14xPn70jy3HqAa50arUhpQDqLREHjpr7WlkJJY/
lTRCeQEJR5ATQHuwYQkyRK6VqdIy1eYFS+Zjn3aknxYiUYX2zWJvAhxjBHeI9g49B2FyD4JkXz7a
fkji3NHcpde5hniu4tngSBkjO6CD6YVODI6mcepka1DGuhdBe7mikNwK+2tB1lEVIbs93mT9GKsX
mhrW0Ume09xYdzRBtD+I7ttgoaW6CMpg5i2GPnf5FnrSochb3v+8NgJnfKfx5Hi8DhFDmgrBo11G
SI3qix8MOdfKdHu56moPsw4CUJ64XCkgiEeRgix9Acu+kFI5b6mkQEhMvXxDiySTxFq+BnKbbfsj
BXSAPeES9kZBVA5JlAOVmD4ZSDwu2RGyO7nRgt1ayyQ0D61lQhCfknDXjj2d/qAD34yB3FHsSirr
VOtyWpwD3GbHNTm6fCxLIqucF8HQRzleU+CMwBTMFsy/S0W9E7dVFtUERL/SSSBHAzNJIfxGBJNc
osYnkIkCk5HpiLS2Fauxcd5LRF0gzqgSa2qmjjFaSwsxedImdD8b1HkP8a9EO8qwuBOWqpfqGFr4
YMomo3bEOcJ45T0a2C74BNo07Q21JKs3uoDgIYvNLe3+e1l6R96AGm0BYXpuoFJkin4beMj0M9O3
tiTiEfPIuJsx6UnPv4VRAsdwy7FnHebwhnGMqUy+NkpEFlamfMn0dSX6W74piAvka7gmo3x7zYXl
xDtFAzEeZrz27VLXZ7W3AaVLrcUGGLlcAsfcG4Fs0SnIRdXPjD55EPZ/HEAGUiDv9bKfqzhMLbKk
V0IabfUxaSPGd7DiBnMx/Ic6kaZikPq0schGrpna5PU7TR+c+u6ciYtrpwL3NiugfoY9LiH15apS
AfSCbSi/OV9e5gfo9rBaiRC0WidQ8oZwc+SqqzlWd6PWp8c2y08kAOSIjsRjK7ccvWSjRJJr+2SS
4YaEU5nCq4JYEy9WuZIIGtz2hujKWaz79pi+tTrQaB2akx6z3GLlu0wklvFl1IVWj1yEQpFrpP7I
VrIglfliK7/9r7uplJNpP8ibb7oreNMJATgj1D6QHIH9fpJGVELo2ao3ULzJoLd1p8YZhJEcN2rB
U5gtYHwgJ5PQMSWjVffBGUN505W2qQ9T6eFV6upUjdx6I484O/GrIhXBoP8L+EDeIq3RQjwrN2hr
8LKQyoXQTT2iLdRL0Q04p4rrr4hwpeAgyEc+ro0yxWdK/tuTps4EhW6TClliTYlDL676I4/tCgSg
BZdKRpgRjMMt0lovJeGh5UA+6mof8BWgAUZ5dHrtuxQsDU4nr725rTIuQl5MKVhR7nB0hHKpjbA5
cL1TW8iTmC6xm61A4ijkfclsjb0nVIF4VeANIoTnaZU3Y2OJ5ocJEGx+ig4j11kS+tC7e6gl+BAq
a39SbvuJohF+pjyuyc9yzDB6WpyjBbFeLEN9EcaNyZIOSG6UyFqlMVAoIxd/JU5RoE3qhCCYZw90
MKB2ge2Ge8NhVMpkdLxBbfDYkqpw5HIuqy2VPGrY1Vs33ZxMma7yb3UZ/VGMYUpYipac6b4D1eCB
8Q9oROkQdYiKmqKGQx1cq0k/dVsphSzUSlEW09yCjTLeJMaDpWq8CL7j/KOVMXpfgGo70DL1rOtr
Z2TOKte2A27Rb5yaNVckIXwPHdeg1SAoPqR0VY1PCd7q7h2ZOUf+gIVM3l4Fd5l5e8BkKgdE9wCY
bTk3DHjlYOwDgaPZVL4QVWPuy7kz18hi6pHHGVH0UrCmRm04BSm70c43Zw/bTcZymUQQIf2VuymW
bjnGWsjb5c6k8DnPKeRMTAU1j7nSKLKRbzLXOaWT6U3nbOhYB3Shcn1XR4FQrfL6UuOjkNt5BorF
XQ/8Q8wfrElmr88hcKLvnn3VYGnZzPJerENytCJSS0T1AkTVgZxLFP6lDkDGinDgmY4bywMjnpxF
hHoTqQdbOpF/pVL8a9kCorXjpVOiRHRG8hINTokBs4HfQ7baXIgRlxbuXz5dJSTiLCZnfS0rkq5o
/sovnY/SI/KackpUj4OGMKlz3IiRoiYAD2t9aN405NKmxRjYVBOs5jXzDbkfav2eepBVmDRFbiMX
jwAmeU+UG5A50UMy7xjDoEOWehzXw3PN8i3woMz19lp1JLuHJ6VY3fteime13UfvjqoPRhck6NC2
vOOYYl3QMe79/GC1NbPKFbdbP9OIY6RS9qnXvWARUmOok6o6FVH2S9d6zGgpfkveco2nCA51cqzs
Z/mq6qOS4y9ybBCqCEYvVjrOSnsdGjW5CS+UiWAZ4hYGKtscZf4FvVxOOLCR4i9rb0gW5CciK0za
CywvzMaVJJWkBGPSn3aIcrzYr1ouC7Msv1Dqb6vZ38j2D60tBqOTudoVUiLeS6Xq9eXhn8unArao
3eKpAxvjVjuk9vGteIll54YS1ytYQKs11UsUFED/HEo7V44ZvenLgB889vKnBnUDvRNrmXPXsZSx
UQ+HyUb71sBLd76ut/fyUdCDyayiYnY1SSGjlCJiGQ8if6YZTvyDQY012n5h0BwawIiNBZnFZ2UL
SXaSt+y7xRsDRkd9ltSacjUfWMcRf5qQE6aXrLPcsfzMcicHczKX5QUPTVfeUmuDGAEMpUQ0TFB5
BLhk9TqeVZhz+Isj1j1QCRVdoL3driuH6LakhU6ckLvJxV3L0PVLEaTk+L1HYLq8fVrwnKhgjUFJ
Q/sm2wLezNIZwMs1AKFStLS+PFqHdLrU4YjnD97pGEU15KxV99Kcyy3M1NQXquSaRYGHjRJd6gSB
BfeCa57F0gzb/GZkgLycKMPGstaH3aLWhbIJv66m/blF9r96L9jFiJ6TWCmF9VX2c+1NZqhrUDZ2
8WksUdf4t8z2Zy/E4mSlEzVDAZHKJw8UeZrOhT9u3c/UbsW8xjgY9/KFo7ZVxX5LxfD020BciRvG
NoYX4mS9fXeCS5sADt32OWj9WKJR1vNQEOv1OHeIorJbVHES/7Bl8+TcN1sjqreGx+gvz4DWfav8
KZqvZO3u8JpFvfnA8UinHsTSTb+bbdeLF1xxSX1LZj4fKioHRbfgvSPxy7sQguDewPyy6cPa82xd
azvZzFsrzGV/tEmFiUtR2CjqhR0wF6Qsv8hN3EhspxGX9xSby4r+yxmy5aH3Zl+A1HC+s56avWkW
DF5t4V8Jt4lI/7H3RTyGebWb/dUdonGELAnpP8uvbrUYdDHlwpiejaBcq+2MNhdF/ymHAlyNk9ck
S+kQJmU2TgBba5AReJ72ftmQOoXFMFNKhrDMXc8ip+mnOOX0SqHfzlgf/NjkNXAw1Lum95QgM7bF
ycjKOYgeSIrKR//kzJa57vEMZ7W8VsKv++/Ca1C1RHPmLY+4SCdxJcjXbmiiq8y7nDgKkp1xu7y2
VOm29x2Ip/scVYMwHj1BDuaPkEW5/dGavl+AgRp41L/VO3qn8pJN6+zOpwGZeQsyTNrBu18tcE4E
Rv2GDQX66uTpyK1D3cwjIiX1Hht3NoI1+nt+WqbAEd+8nfFKWtxW0DZdmqOAw8BKU+MJZYztf0Ak
w5U59W60CYd+ihIuiqh/SKh8qz33LpVpp9upxk1KeoNalg1ELKyrWvytB2U14isXQo51Y/4tBGnn
cKBGJJFKS+BNxc/YqlpJ5bIrNfWKe718VnJi9UMKxV+y+kkPg/oplrUHfCc6lWB1NJdR1M4S8obx
HiRbrETKesNRkKeiSBOSn461mXwtHtYAJb15ngRQNvp/ok8oirH33fuazF1vhq+ruzdGeClHC/Ii
zwN5RNotlH4/B1qiBDLiYxD955lNDker1bG6DXgvxJexDZPmPR9LP/lzoSEeg6Q5m/XHsRpdciUO
elN9203jTscfKXV9vi05CLNXmaMNGTRUbwE72XYRoItTSMyjka5OTCytxCdKlZGTH1NJype00XDQ
TZ03T95UtOFtW0ekmYlp07j32llTWuHzhY2mDWfyOE4M1BNby8BIgfv21XeaZP99YvCgk8xHSDmf
cYaBF1ycscQZ8t2u7MIybmKoctLhPgUDPz7o7pD6WNH8mPUTy5+Bl3LLREQYdp6nlFaeu3YmnXqt
Ta+9TH3XdydEU7aBlY060pd2jTrET9uSFowAXlheCb7qr964ZNUtGjfkSeQBBBHC9cz+XJpGZ74M
OKzi2etWKKOq+qPEvPpGeHd5J+xw+sHmM7ZxsJvbJYm8BO/OlvFLqyAbHwERSbzv53b5OedgcHec
68SnDBTzpS5m5yEs5vkyLREv4gi+7P7Z0l7cxAPFlP0tm6v1R+8iKTuFu73k52WY2vcubcln2dAA
xbi6g889ZuVHclDdJ0I8nOa0L0W2XW2v7l58by3ekYt3r6xuFXe5cDNAudr5mrW9cRckrPM4Rrf5
zq6sBS82h2zzG7JoVrWqFeNvzPLpw8DNr/pTIiYniFO0nvc26PefOC/WB8JYM1QffYRfBQqCi1e2
g/0OBVF6zzbHvIbw76WwzhmEdnfq+xyE3PJn/5YGTHqnHFrLv/e8PS8xuYRpgRjMHt73pkaBlNq+
Q1oa/B06iooQks3GiGUXZvdMdQJscRNUdhkXHJDg7TpxH9S5ExeWszwVSWr9Hpoi+EbqUP4jz8rp
AeWj87qsFk9Z5CfXqLVN9EuV+2AvQxmeR3D79WSbSf9A1Ib4g72NnWHGtPSHYbnNNUt57zjqfZ1Q
3v+ecB6ijXopPjRmVF9He4xunmeuV4fU/W92bWdvSe75Zy8q8+ti7MmnrEC7Eyx2BRM72euZSJfu
pXEdltTcyOYYhV3d3Zw6yP9chWF9HsIhWy/lbPY/0L6uQYyyEQDQzYy5PbVlysqSkGJ57np8kHQv
kZ1VGWX7Eo5rP1zMya7reI4aB6Gpmc83bOLL9yLiLBY36WCebTeZEYas7mNBMPOzxx7/uKcTusFs
8z5bTVddpyKhOJ6k/nvi7lI0keOyJPdoN6f0wrokPofTlj4R9jqEl5YJ7uOS5sufdjumnN7mEEbe
Kdqhj/kizmdHtp5+MFdqiWCii9A8tyQiP/NrMa2myX7t5rH+URlETH8pwpnGb/7FNZT8wF85e+b3
xjCb5M40Zn/6Gm2ImbzncFkDHIUcv/fI/+KF3KG1PMu/kqc3AtQR9CJYh0DF5GRMmT2B14jEci77
BhSMz3Ks11f8UOX4bC9YSO6R57TWPThaab1vGz0ExTmMltB7S/FZFNMpsHjbWFtsIOMxXqnPrl9N
065JS0IxSmR/HZeb4Ue7gwWQCr3iNacQACXRyImGefCB8B/296rflrhukil4Xs3ChIkWpmk+LVsK
tdvM+Fhv9pbvHwTRI8HJLL3hQ15EeNypMbCzqEegiCTtVJgQ7HcbdjpBlwRcUUzXyYhhZko7857H
oHI+FFPl7f9nneG/64RJVCGlwwFeCBCpUHn9tygDQkg2y0PJdecclkV9QBzZ4XQd6H/9WP87/Sl0
y8bwj//hv3+IFlwozca//ec/voia//kf+W/++Xf+/V/84zn/0YsBZcJ//Fu3n+Llf9k7k+W4kWzb
/kpaziGDA45uUBMAEcEmKPYSpQmMEkn0raP/+rsg5asSmbqpq2f2Btfs1aDMlJSIQMDhzTl7r/1Y
Pqu3f+nVb+bqf3268LF/fPWHXdWn/XI9PHfLzTOpCP23T8F9bH/zf/rDP56//Za7pXn+159fibzu
t98Wp3X1518/On36158kmLCb8wB2/DuSZLvIX39ju4t//XkHbviPU1U8Vk/q5//2+VH1//rTst6R
K8tK4xhbDAShP3/+gXbw+0+gEW5J4QSYOI5j8iCruuuTf/1p2O8Ml6hEBOHEwTqg6/78Q9W4F77/
yGRlwRDJJ8SPYf/5f76IVw/0Pw/4xxiVDbb0H1+Hg2/FtgRkDKCIKM5JEHvtXxFGuXp4eyWnT9oh
g1R4BpKHzMy/lEPSHTwaXPuiPf7wRf31IX68qHhNx/h+Vcc2JMaZDZrkvrkq/yG1MZRaoWiY5HuM
T35iFmcZuOyzUaZYIeoS/aR5yMriKibbB/1XmZ7TOLrPKnTcOFTWQK8yuf/2wX5rvP/PBvNl81zd
9t3zc3/x2PwvGNHkCPzwjP42mG/q8rFKoV99fz22d+Dbv/g+hA3vHelHlGg5k5Ip9I1U830IG/o7
oDlbkpUrqUPA9/v3EJYuP5JQUGC/QLTjGf57CEvznU0yEWcayYsB8Ev8zhDGcf96EBuSzwBY1LIJ
BNIJe3sznFxI+j2eXSIXkRi0585KBHaILluYJ5To7PVqFB3xpr5D6ER5oyGGic9ndh1siai4K9nt
1oE15wnneScOk6avzWkvRsEqWIsSGnicsq9ky5pEYdHBn9/VLsXzx3kp0gVVdCzaS2c1E3FcOEBq
Jz2ijiLzCbaIk7scMK12UZd0OmkplziIjlYu4y6oUkeQIdjENtWwuhbOacueh1V9cs5zGI5XJjri
9TQdcvmRWQNg+1w2Vrxf4qm8dCKFag+E99wu2MRFXX6x4JMjtezNaoqOkZN3kx4mppj1ex0lTYT6
Tl+aQ1LiMkHqSlMToVHEtg6bpyV5pZLqk0zKyN4bBVKjk8plMPg9OsVot9h9Qxb7wMEgXOe2W/1M
W1EqVaKyQdVpHFPgtE+xto9jxIghaq8phmrqeRelOZe3TZ6u475r1XTUiwmldb5pwMHKIwvu+7W/
WWBkGP6SqlkEGgq8/dJltrsrJw29v0QFS6eqoNJHU4pgudSH8TkWAMjr6YHSQsPZPe1QPBbUcYRv
DTDwkIYP8jld2JySOhiSfUMAD4UkyWVj+7qYu/q42iVBB1Tf4ihoUxE/bbHq2YGmwk1Z6NYSFlKp
R/AtReDVcRmQLyyPSS/Xj4urg0Rp8Xs4cXNmlNFWHKFwd07cX2uGmtEV94mZj6eoyIqLmbyyNojA
QdGs6IcvsbkuoZfORYAWtfiqU2RA5VxWJXlreeZdOrklZh+VT85uXQw06LM5+4x5g1GDnCeaAzgl
DbeDGeslTgdD93UOiq1vdFqRHCy0+So0V0PdlliJ0NZ5mJYwHU2QVXKz4rthnF6s4NQE7b2Eo7tD
GiWWMHAZYj+Y0i6ATeUceWIVL7sVPr7h68RQErgq8v6kswZzABxY9jc4/7TBF6lbfxz6ls00SQ/r
vcSRNAYTHluL4/OYo1tz0Odib9w+Khq3de8m6KOrNkXUTToAa4+ZjR+nJE3aECXycjco26GU1UW2
8Ke27bWTJe2t0ldRFz95XpLcd5QI0M5Gs1GT8pEMWThjFH1pFRYTanJddo353IQs0yjtuoXcQ7g2
2inHdxWBGny9Y/FpGunN+B6lqtg3tFqcl32m0FjFWvpEsatfjn2STxzNU9O+FrSz7+G4AbMZ7Sw6
JGk2UHHqI/OB/eIS+boba+OOM2t2WVCgAU/fl9ZLmWhx52sDP0PejtCcMxms9diR5l1aZPVNNziI
fKWj2AGT1oGBaZTqI6ce0R+ddlhOxlpKjcNP5F2kZYFBu1BtNoeE5XaIEFu2v1uPQb90MWh5+6zP
89E36DMOZ0ZLhLLvEE/y1EzahK4f/Q877NyLr6ymxbSDInOJdl7PHPYFSyPjWOEs+YzVSuK9sgdz
PWprSUYg8VcdB0mzzL+6cSnnfSeaxoZcrTn3/TwSvGQYFcTADBFruUMBmN8LW1uisC+H8uPsUV3D
Epa5XzuKl1fuVIjMp5cZxxB4pVnv2W9EFXnhrcbFIzYii1c0d4QEJNSnJ1cv9lpkJC+GM1ctTYSm
frBjCpFnaCZ6Yo7MOToSlzO7+8YS6xo0dqSSnVoi3d33dp4oX9G5dQM3m3hStj2796YB8QnN1lKq
vSXG8v32xnr7xBqNk2jODOnHSD+v2sYxFyaYIrqOCq2kn2NW7VXbt/GDzRk1CdjGefEJFx1nzOYy
ik45cRlLgNxOguA0vSXdtYZZw/9qo+Kx1CcTBOjE3Ba2vMi4yROE0XvaelGLRAo3Z2jGSKntlUgL
f8RC34VzQvpeIDNdOr7ATXzWSJLHA17m9asTxe59DcbreS3d9aJwqCoH6GPyzypjN+WL2q6jgC+c
z07KwRqHXRnnt1S3XSxxhmzI2vLE6CCkbJbbaSA06DDRbyr8bHE41mQ65P9AA52FMhMZX7k3axeG
DBzn6gNPbUQKRLjkkztmFsGR1jrGAVrRlGhXPuU9J9TufEiR0YB2WTHF9dRqk0Ojcmwoa4Wjyi3B
2AYQNYbTZXKMOrSNZbwxHcygvqo215JFRvxtoQ/xpbN0UxEsZTkmdPVq5Qb6XK+XUk2ezgEsnlhY
xbQ+FXE8naVOhud3WNBKBQgPQaksa9lfsycwKInRPXzYQqE+CbuHDmXhKcReN7mdR8HHkx+HYhE3
HHuxCxqKUDrfGRvMlqIaEI9l0GJCnc64vQdyXbTB5GnEw1CZ1h91R3bCV3KqiC6uSvuqWhwWmhWt
qzpCHICkb1ZyucKWupZBRwLxENJsVR8GmRjXK/9B27Ny4YFazFTcszzV+RlcJ4O1rRvXXYo9VNt5
+F4pwpRq0BE+102zB5C10Bf2xMBfBILysLrjgEwEBvd7r/TW0p/KLfSubJtpoYdluy8jxBDSQ8Cm
ab4Jv42is6aGr/yOiFx5kPifUFSkVw20LHNHfdrg/SLb5AxYLFYc/DhORGqIld56a59EDHlQUjvJ
RqEjSLZS51G02KYfK68hKABXIJhboedfVkpj79vZMDAV1jTYWCV4imGTVf01gJd6OaPIOB6yQrlt
sODVRkOOyJpFF+ohUl+aEXOQ4PB4oKkxp6EmrPZYEFlMcpmzctwve41pewFO+NGqh3VkXVLmfY2U
cz0AqV8JqO61ddiriXO6j34qkTscntOCLY0rgYaD++APcqnWkxqEHyRIXhoVsmGysPWsteljqoma
YM4S7yrzEPPvnIbw8uNs2KQug8kyhp3VgZjxJ5ujnR+to/EFxXEl2EdE7qPK4/hzPw+iPcPHpRzW
dDDwfu4q7QZlZJeHiZvYMQyihUqMwIbp+jgChuskARdytrao+05LOdjjEc329ioRDRQ2LAnZUSyS
Uv+QjhYtL7cjB4eul7jBamTegI/N0UeXTu8btcoO1oC/cN+UbqGCtKkZrYVj5Wwu9EpV+xKPNVtZ
2tm9dVFTk8Z+ac+5fVzTsVouAQkyHmnUmsvLpA9T9bwSVzTcrl5qrPRtZuoXxw0tknxgT5wVh0iP
quloLKvpnclVq+sb1VEj36eDjgqqnYCc7JNMiOirhcMg2Zeql/ot+wnHOFpmtMgbc6HAH/RCX43L
H448PzmWvvZfU0ehfLM9Fzis4Hz/xjiIMkOzG7TcYcmPLyRN9dCrnfLrP1/lTRTvt8u4FtRxTtzM
1n+zeWPbrhT7wTxsJApjthbFfIsDkqmTXSUeg0IYzdFucMcHi8luUO+o2UWE2tz9/8Nuv3wr37gg
Zv/7ys3Vczf8eNLlbMofvxVrNNt9R0HE4wGR1m2B7qQG9P2oq7mCQg6HYM+GgM4PDA60f5VrNP2d
DkF24y1vhRlpAib/92lXE+474FW64eLvRxYI5P13jruvRymkaQAr8KkAfDr8Utd+QxxJrAhUYpfF
u1anc49EdD3YIo9+QV95XRf66yrUZojMAMHCLb2uC6HtRGPMDLVbuuZGy9xD46WPiJcvJFHRYZqP
V5pZv/zwFH7y/vGt/1CL+n5NDky8gqQWO/C0X1+zcpuq6hKFcRsQJdtojmGxO0RHS62P8ziaF3Nl
GL+A1PJY/nZNd6M+u6bgf+abawIPipdajRpKtvSj8JL+rAAzREaNWXyvLb0qpf5Y9PrZN+piY9Ah
nrMhtLcixg8BKKK2Uid2ey1cKMJ/qCtdY5enF++nmFPYUkXixNSnfr+UVXH6z9/r3+6R68ED30ok
aLeYdF5fGWe/ScXBAHNJZR9POXjl27KmXYLrz0iGX3yjfxufvDvfSoobGZEp7s19slPrYsUZaUfF
k5DlVI37EunjyT/f00+v8m0adcEn228TJXo6CAVstm43FLQx3Ao3rEZE0e73rmJZjkEXjzfNouZO
sf31N2cShKQkDuYdopnlyhsNsguFXf3iG3v7fLargOs1XBvDGBPPm6s0IsEtDzNqB4jX9OtSTLeQ
MuyzphXR4bdviDRl6q66ZdNA8LZB+sMgJKu1t7SyUrtl8ewAIjK2NRz3/m9fxYWUQkHQghpF/vjr
q3TLXAxu2qhdQ95lqOmcbsEPxr//cIDPkkEhTArXxD+9vkrRqTo3mlbtAMzavsLwjHjBrX/zKkwM
zPVMgfjot9SJNxPEQtMWB0c279rWy05oyc3iQLRu+1fp+b+dHrbX4j+FeOjnyKgoiTI5UPZ3HXuD
hf/wZHgI3Yi6kyAGXc27kk7diaHpOdtvN0p9N5fV1T8/pDehLFyR1oMFEZuViTEHYOz1FZOyrrBT
I7dG60sqVGvCfBFaDutcz86k3TzGsvQObOvFbgE9gFm6SI8O7L5fTIwkQW2X+vHmHXpa1rY6ctQn
ycJ98yUr6aB6GoGu4NWQTkCvCTyUNsJiPm2yEud1aDXCM0GrASPZT3nnlR9QZcXudR8NMbndxRQ/
c/RWxRkg/1lBSQCZ/GAZzHVXNWtpeeaRTtsAVi47pvdhwh8dZJPR3cDhyNLQ6KhekhwNee8EYXZz
RaLbNEKXarqjXo8ltAqamy7qpSa/IwxClieJrRzjkMb9gBF3YZscjiX1AGh4g+1gDUkSRRUkReSr
pml5om6VrWBso1U+UGtRM4Zdm56GHqNtuuG4rZZzjgTzOTatjRkGrmIM4iqBD4Uze13eo+utc+3c
MPPePTpyya0Qcc9wBOTC2Y2wDE5KCobmPZablK28rpodTvpo2GUyS8+zipIqLNk8v5vIe9+IHvFy
xNihN09gIErKYsP2ykLeQ+JVjFGnU/AVNaURfJHIAzickIw825qxM6fBQcHWySY0jJ4Dn2bPOic0
kZiub0llXeXYvqG1dFAyJCudu50t8yzUrV7ua00lcVDFppGEJWoQIojRgFCWlVqNfUIY67wz1Ozc
6KVDGqiat9+i57PbEXYplxdt7bwk1CVZpv6oIgUpoJ1WiAdopnZoAOLPiVDeDSwt87OWTCAyRLaM
EEQAvlCeAo01HfTcEI2fZmLCVN400ycVN/MLcihW5kHGD5zUu8cUp1cUlil+cZRv8YCCO5rtB5kt
NKHbyJNQqaRyjjY+1JzyoatdwoNvvsLKMZOTTHd04D42AK4Ad7LT7oyNoRR3Sdz6vcMGH00Hw9rH
YKJg2tTUSkfDQpQWO/r7rrW7D6qyTOtgjjbxmlWXNjqnzcg7EAHJmVo3mohzASsF6YnzmObh2Ceg
yvLM+dxj437QUAF+nMxmLsorl4KlW197eqTWi8HDeDfs0DFXhxQHpiAKzPBueGSGhHw7aekuZ1sE
1NqbvQ82gJdpV2pqBOaxKf3PXa0fi0PnQELZE883QFjq3bYCEmS1IowGVcEcjS3nEm6H5DxDbK7m
y2Ux1iOIokxcjB1V5OhT7q7dZUzqyMCzie0nKCDNXdPPFgHVaz/rPs1/VH+VbMfP2jRY2q5qhHO9
kNkIRY96v/QjYOe3yVS3lIqjqLmsqdmyKeZ0SM1mQ4kHApzPnTNkdup3bubdERZTWKdAVPL3SVfK
MYgA35O2XhARfIG+TH7SVqzGoCo4u557WoIIQetone6IOcmod67I48PNqHaBxEM8O2gMacRIJzqb
6E/RKUicBcW7oGNDTagubKJeO1vFFy3HWi2AXjmsBGeTwL43iM0MNUAnnm9X1YhUJNESFeipZZ47
OfPVTuENbHdeolUY7KgloJfVq6UN4Kr2L5OcXTxXTDLZDoK7B+XUcsbjOHbtcmZ4Xs2gpMgIE86g
Zr54bjt1O9Hp8sJqmuQL9UMaKvjboDwv1mw9D3IsP2DHVPEBbZf8RDRo8jm39PTDKnrzU0HnxzlE
MfXVYAPYZ2GDl+628EbyZ9tMK071VdXi4II8srmJuqh21hJrlr9Vvz4Vk7l8mZa2vnETaGKhqUd9
69doSEa0S6tF2rcaC7kzayO6w1ScGkQZe8tIdTT3Ikoxjv61lqolOoJIAxYs3gqikGKLpoCdKvuF
A1phBVU3tsVJJNHJ+iV8pfaUwpl5MhYO25yxTNqPhXIQYzrORLtloUD53KWDdo6zzxW+uXjik7U6
6wOq/xneFzuMxs81o8iDAXkNxFm58DbivZbJqduM8sBYdmQweu38uOqTEvRFUFj7FqwSdT6Y+nID
fdJ98aq2kUzF7AKwWaWrFsZj0XyxmAOewOdpaPOkZl9jOCXvd5I5aieyZ7VNJdd0O8M01LBL6zG5
8oTRVVilnRWCIrJcz59GM/kyIK5PA9DKXsq7MQzTTss80e0Q3OS3EWM+ho5taOMh7YqYmqgJxuq8
ETK/BLeeWoceN4sbLHj9i12EgO5FbAw69GlxvXd6J43ITgfidIU/wbo2rWZ6X1R6+ZXKf3OVaR1I
eqdZKHatGCcep0rvNnVqpt1NlHwf6M70fdBGBkMfcr/5FLMGLaeFvqBQy6KygQOzlIuFurYRFHBN
ncqpGOjFnMFBk2AWsaFejUWVo1zOBnFNhzZpqOJ7Wrs3XaMnIQs62k09J4CIDD2xZBBVc/HitURY
wSSqZRUkSJ2PaiAna29w6Ls2+pEStxF5Ar3UZC/WiS2T5qNLZtTkz50AL0XfLv0Aaw+BpIfDeith
UuiSqjOtcKiGujvKit7fCQVgmrvNapleaHfovXy7dvL2HKekfgOph1d76WznTBBNtlFWluoS8F1P
TBfuoWvPHJCqlX1h2hdtYYKzjFY9o+NCD/q83HAaPJckup5Z4nrm2kG/6DbNCM28SN0z5+QmXLXc
e59NVGwD3Rnt51Y3pkPRdOrZNvEhwjAoMhxpOIhuR6jtEB0LOlsXjpfMkJtgpG3ImUn7jBkbTaju
IBld5KBuIjOVl5tg39qtc8fKQjnwdFlH1qkK8JrGOya6z4u96ENoz5L6sRH18qNt1MbXVY/qk6GQ
A7X93DA+wKCyyRjtUu2SoBu63k5qJs9IB9Ul2wD9izSxgRDbYSEfNw2GA8hvqX8RSoqrJu3bZ/Z2
kn5ebPX3WtTi/BlI5bkwaPB1ux4DwxqiYqPKTfiVeS36SLvTSlGKU88gXWnonLUIhikZv9AmoaQ2
GBMvmTKX/BSIkUv70OnZ+OWuzPy+9xBTFq0YTqt4NGjtGVF+wwFzXQl6beStVsyQTqMIntFu6tBW
b0nOy+pL07DAVjUjhEnkFC1YpsnLTlWX6MJPFfUNiGgZ4xVmikullRkuYJdlN7tVevkdPGs+ZC5k
8aU0REkWeqTEVTK1qxbkqxmhZQchLimAZ2CHDIK89XCdlLrv29K96GSxtIeWdIRiJ0sl2rthjQwV
ZKUeDScIF5OUVv5Cl0OWKIpDXDbw3KJxaxqnqL/nnRy9MmUZchMd/hoMopCKvrfu6D8O1q4b7IYM
FyjiSHj7TiKfmDW3D+ZEzR9i02l6Y/btqC2TIDfycvRr3Iexv5qV9al3e/0S/JNH5vWE7doHCMoL
wLevfdExKEhfmyfUnXAar4teiBKbvqhUiGppvHLKGNyeRdlp9DeC/b5bkP3vuoj+6b4CS1Pv9Rz5
JJC8vNE4ceZC9ydvrC9c9IdGaLqi+9p2icmcYbTghpS1aKyok7Niee68lBNW45VPREUMK3BjKZ+g
La82AlUsSbQe2EbtlD1B5bUdbaxxaBm52OMnwAgNWB8RkxlnGPWwnDs37OdwWERtld6PnA4w6bvK
PJV1uQlc463mSxh29bVTY3fULN3DKm05dCFw5CXP9jRXl7RQ1YMO/vieb618btOmNYI4i1ZIV07S
fFlV0t3EXhTZgP4S9sFpUXmfawhHMHDgyNLdwC3zntMPqi5ghIj8pzQzxsBFybr4hpxLWhlmrwua
e6q6H+HM3+kOdTff01vnQ0Q34GmODEJlhzpuT73RZRLOoTgVp7G1IA8wion72IxZFwYth80FB4Sz
aZNEwFJtoZcSdlqsgZlG1WfRyWkNke23TSA7aNO+EoX3Bcc5MgKvGOm01tkw3/N+6Tn7nGp+AXjP
1jf3VvVow+91A7gRNVNsTsz0vm2n7Gh2TslMmc8LZhMtWx6bYXLhF67Z8AmiVffgJNhp/HU1lqd4
1tGvJJUrLhAw6Oca7dk7K2smCUcxN+rzvteQB1Rj7D65eVuemXJdFauRMXwerKWi7xnF0VFTeXEZ
L5Z5J0EwXia2PdgwMbL2Kol7FjgayuA0es6hJ4m0yhcv1maFnkXVtNW6Gl9H7UWmn1aYIv3OrJDA
NKMyvw6MBE4jqbGpSnQjfkzjXLvU6mJ8ApXgkQs9VGxoye3ggak4s3Zln5bs3aZuuluqwbkbEcHQ
D8205MXluHo7i6FIznBfQc6d4klydPHcPg2XvgYLuIiy6sAELtV1JvUy2jluPcfBHE9TBvqx9k6r
Fk9D7i5onV3bboWfWZAy/VxfOihuTS1oqFXg1IJEc6qvQMpgsBt257JjsnudDuMQsw/BC7U8Rg6d
DF8j2+jB3HhFLJzQQAn5Kp2S52mgbIhSOHx0ftlEZKRfnNtuNQK8jCL361QQSkUaExYdEp8K/cxq
ul4PnWipH6xiSghta3D0+KySg4Fc2xsrvxsFA8FuepKEGtcV9w3A+OuszrAJZXymPKw7U/vUEAr+
7LUm3VynzmHRwMNv9kzU5WXSdsunVXnlPf4aOtZGOacvEWaGZjfOVf/V7Pv4eRhntCM5Fqc+RPiB
hN6zp/Zl4SvF6zPaDhq0yGbJpMV+OwmONSRu1fGJURL3hupqGT87wPE/Drqkw4ZWjCo7UNtEBLrb
2wazjhele6CJThxGdBiPfSWpWthstxFJLe26sHiRbX/WN4KmrpvEWEeT1GKPgMSLkkXX17LZ2Szu
yy63y4SjGDIzDgUgs2nPqgpVO53P8ZY6J+rqVmgszyj0OcSZbaNQ30fK4kVmMOAgdWEH751ZYd3O
NVp6IeopKL/xlNNJxInhPDuccK51J52fIfOBGy6seUr9IherYszHYKuMQs6rP6ZlWwTtaIPxtpCE
fIaH6TzKDOUUcvFBQIE03AzDFht/MnCbciyIrUlavF6cYPhYDgkYoZm1uCGOqafMC9KOonuZRVNl
3vWijWzj3omhsYTTMIKYhdM3u4l7t/Y0Fa+pQSRm6NFqznaw0YaPTrvqp8BLYhIm9Q4ZTC5nEcJ7
V/FxTBULolsWrRWk5FSdgNRsZuQYYk5I53ApbTagYeczmcGT2dl2r/XIhxKYoSUx619tIysKFmCb
nnK6Il7106Ti/70RHQu9v1m/0OoFDLHe6izozVJ/QEIobzNVumin7O1F1eco/Ui/vfOoC9bLccy6
+YVYLuOpzyoWOmOBSeQTbq46cIoc9XEAZkXOfsZCD4i1JAMcl7WDF5R2Pl31ZnLVoy5iz10m3VWx
mCiVUMt5wJ4RNz3Mg2blO312ipgBQ7UYFVgC7xPZPE1ypgFcfJgDiuo0dgq7fRC48vUjBEcr3dWy
XJgBFd2r3eKgKaHJ3BWV3W3r68rcIQ091fH9ORNTCyyVzORMGLnZscwqhCTh6pYjEBUddRiGGQAE
8uACBZ8XluxNIhgtsftSFax6QV2btOjbLHHPpmbyurs5BQf+PqtQp4RWgQITgzv25/4sgkQ93HXJ
NAM7m80ZZPOaUwH0G6+Xw3U1e2t03sw4ho5Am8cuDfXCGaz3XrEyKP26Ge0o8r1GNtqHrndWdW32
TTV9RkhmF+/jZoL8uCeUyHQOW8yIHoqBr283RBOJvBMvLX39mYRmV+M9SLylI2kKO8J1o3pXP4ii
x+80OKbgeEmILUSYsI+SmWVSk43elkfRrGO3BKQ7Q8gKjdZTGC/tsfeobxhQD8gFKOwF3yRbTk5t
TzNEnljf03Dq+Mr0ZFLm3pWwWThGm7OHhS7XumTfrtsRBCut/ZwYendhYshiWmuxSuzEMGnW18Qg
5eawDPDId8AGYYOXk0ld0kqlw+Gbu6go1qTgVns9AN2fW/dMh5kTB9oq8XIdehDioxnQ4vdKRIBm
bpVP7jSmDnXPpaJY2Ft1+VyO6zahUEarrHNROV5xDnkp41tTcU3rKFN8EV9TRwkzqPQRZz9jO53b
4+zG7XRnjWCdEFjUtACuhgpWFTUzo7CioAYgbwrfrTMNpd6kySq9Zd1S+QesBraBysNeUWVVIDXu
FyD/CAnRiLUIzS0rvZmzeRG+sGfT43A+RO75XC+w74msGVSZA1WkDRBWlV4bC3g5WdtmOLCdqyIf
waKA7FyTC3Wa02WB5196pfGALDG6odtTk8w9K9Mr0kNsdVk+ny4C7esKQ9SeY/eQDqLXxthXaWxS
Ns7NbogoJ3NgcorA1FWvt/4y2Uy26FWaojtOTmeyKI8gCO18F/MmKMjeTklD+nu36v+FRn58Jp2q
e/4Dibz6Yz9UT489Rov/DWr5Lav1vxcQ3E7PT8+vDCPG9g/+EsvLdwKuNqJ2DyERDTA6Pd8VBEJ/
R5eFHrOF8F03fhTL2947nQaIvcnXN0vHpi34y++x+UdMd9PfQ0vwaMa7v6MeeNOFJg8aq4ktyCt0
TUcnJvR104dEm6TyMDxinpsh1jaDc13kjgrdWlXnuWZnT/A1k70CiRj9oiu49eN+aPJ8uzRtTtRs
ruQzyDcdLqOMmbjyxqItQKWtRHd4QfhEGrqNqM5+eBxX33/pj732n1/K2kwGfJl8oa/vUjdkQhuh
sgJ3km1Y5jPtgbZpQ23Upl/c1ZtG9Le7oito4kDAl2i8FRCIuMg7U3FXIk3kGVXqBZWnXN7/8w39
7LEhxaCxZHEIoCH9+oaAlHH6Q+sRNHD1TgjXIPR+AQs7gCU5jQhmgWpHVWpXDdksfnGHb2QZ3+8Q
pwb4biExab6RDwytYcOtYv9DNUxRc5FddcrOr94jXtcgKhCjGU3ur2QEP3uEaKkJsxVcF9fJ6zv2
0BpOnb3tuno4ADG4pYBU0Oqk6XL1C33E1l18MzANHbUCDXHB62m+aVe7vUg5EcG1aY0loZiMwfSQ
rXl7TX7yHEojHZHi4YLw3G6+iBpl7v754f5kCDFwtvnA4HYt483DrVIEby4B68E4d9m5UXu9HfAw
e+sX13nTYt4eJNfB8K4bKEFQN73+Skd9mL04I+fZXIv1tKH1x7HMVseGlMGwqxP35J/v6yeP0DAk
1Cl2jUgN3soAXFqr0ZBRHM9p4Z/Y8TT6C+Wne4wq2S/G6E8vRfdcOkiHKKGbr2+tYFtpNm5pBTAR
vxZd4xxit+ivEw73v7jSzwYLcG8UPJzELR7Y6ytFY+apzqJXZy5us3OgLnEkozwFG0lXd1tKD80v
q0k+6FBkji0kgPCfv9WfvI7IHRC9CNui+GW/eYqOVolMMxIrSBpDu/Mi2s+4cJfTbm01BMOeWYSG
U+m/0Kj8ZAJiiG4GRssRrENvJoF6Xhrym/iC61SQsxYjey9d09rTvSP+oNGGA3tOC1BV2r388/3+
7NFidmUOEJtT7K0qbJGcXIzehTo15B8L3DCHtaD33eSu/X9zj5AKPA8FhkRn9/rRwt9lDhWR5NhF
Ta5v2/F07JflpVGjfVEOS0oHQqPTmzaS+s1v3yWzz6YbxESnI0Z7fe00lRkHZNoWVZIVJ4CwslAJ
LydTrk5+8Vq+FX5s8wDSLMdGagdfDE3Y62ux7XSoj3KtuEO14LUUY7UKLTRL6Qr1vThCMzUOoKPt
W7Os9Z3InCdNT+pfTLtvhLAoIbfPwfdseJLZAVfR68+hux40/61VA5CN4Rwl96NDqE/KQdxfm1YP
cYiWgfSyz9lUtsR86M///KX/ZEJki7ZJMl0Hx++26fpRc0NVDax6ImWgqp78JI695yYHlr0tZzrb
Zpf8YoD9ZChjuJVIbrYNoum9ueGm2kLCrIkBVs/tHmKciSIiTncxColfzBI/maYwQvK6khm4bfje
3No6ahRlaW2D5yBUtnZIUfalWKZbexq606i07BOK3c2z00zFZTeW1u+PZ2Q1DhZLHjEW5jfjmWDn
KhFFwVsbN1E4sk8GcmR3Z5aXZL9/q5v91HQ9G6UW2+jXT7Fp+hGJSSIDOpP65SLNlPIg1YVsQldR
xFt6kaXHO3I+XOqNSbv750G0zXxvdg8/Xv5v6r1u1eJ60UyW7G3Ixnq+b9VS/+ImXw/Vbzt1myfJ
Xsh0+JP1ZujoUGkamo/NrirEf3F2XrtyG8safiICzOF2SM7MSsqyZN0QsuzNnDOf/ny99sE5IocY
YhlwAgy7ppsdqqv+QGmUyvw3ywo1D+WVwA9SM326P6r1Uv3feBpfTjBrmdVNPE3i5Twq3HB2nzYX
qv3hNY3i3M2s5OhqWS/V11Bg7IAl2jQtHbBv6+9HvTuQExhwvly1Mi5RaXimaP8zrfTg3A6y8kSx
HUpQ34ce9ED94DRcX6f/G52LDQkkk0eWeMf9fgZI0FHaONM7PzAUWgTaTC9VNdvHXjYaP85GhUp1
qx1g7/aCigciqxbyMjIO66AoREgzZkONP+Kz8pChvePLrZ74jryk/wGclX60ln48+KTrK/x1pPDi
6alwiVIq0jc5UpBkiY34PCiqGls13AiNa1zNIDXqhTICBgXTyQnV/hwulXYwyTurF6kCyKOANKD7
b53t+gBhB8xeGvoWGKx3yCY+d5XjuPJgKb4qyq/3V+/eUEFzi1zwFSMv9uxvYEoKeUmiqgLtIvdQ
dOLQerSMsXaryTSfszKrE7fTpOZTlXZHgPLdoVokLLxxSXzF6//30Bm6I1YQ8WlnhHeekG9D2qDr
pj96foSfzNPR1G5sUv/7WV+tUqkfAOp1NsefPKhgh0Lw1lWlOWfYZgaELyhaJ8zzqq9C8BB9TXjz
mDjhHfEPTTD4SgG3uRZos68MmDkffO1NgvHfn0RFhAqDzaVKvWM9B6k0ZTH9MyDg+fiV/WWfnZAa
A40riF6of4GuUM3nJNQ035bBJyXjKAqUUX9waO4cYjAX0NoFUWqKxHX9O1RNAiSTG62PO8n8IS5G
zZ1wPwuS1nobdUgUUoA5s7i57WTyic1Xl5yCKuuQdD5CPc6LTh/2MgRV9/3+st5bWzCHoCtQIRIv
kPV4FC65CBHqDuqfknvAxrIzEBrlq9ybvYfYU/K2rPS/H1JAuAHy67ZBAWAdkCo0JUe57nxIcgUG
tvL0iEzE+DBqEDjfPjaTvMiE/KEKMPA6VK2FxZz0eutnGRCvSraKK401GgZh7yB71dXn+/H21gYO
euh1MjzQz+II+e2IoDNJo1MzKao2w0j13eiulelUbgDQ4yDt2zuNSPhA94Pu4q+bg1efZAonqHP5
He4JeGgsxRd4q+n7TA9RQiBVF51NRJu6KUgP0rDXet7/Zyf//YImiRFPfv6wtyD5pQJqPgOPg2Nr
2g9AOXR/ilV4sNbQnVVJ6r+gBBH8muOInnW2OPIV7Gh6ljrq7kAqs+C9MJ9yscy07CcTyj/YBykK
HuCmQybGw9I+uKV2sgHeX4YBQQbNVOqh6+8CXCWoVQez+7FIlRfHnp4n5Gs+OAgVvp/CqX8vx5L2
M27n4qzRuDk6usSKXs+XIMigMId0EqnrdllkBuBeR4XxgVg3qOqoD0x/qBMj9LBmNuG/Ly2cVQkr
9p9VI5le2wO8OwEZstHnLJqvyIVqf9xfqZt3kviGXJ48uUU2T7rwetz+tlT1CkuQzkorP7CD7mxF
OLZGidU9ygH9YTVuJPzHxhynXDWzPyJVPn+cq9j88/6vuF3E4gY3mRmqt6QQm0fjoFcaaFYw5fC3
ateoUwdtLlW7gEvEcrIs7esCcwpB2aY42Km74+exZMsO5RZKV+JY/G38C5UUS+8lQiONd62gg124
tmTtUldh9R9LWswHsDlIuuBxEPnaYKrvlVgev96fgNsDQ/ATON410zA0irDrXwHRWcEocS59Taos
T8fulg2rJBDSy/nh34QSgjsmGSm0kHUoNnOJ2yChcFXo/mqkxvCDtkGXgk1pHuy3ve8K2Y7km5YA
KlSb/YZvH8rh2lCBnFch2qPsDNwQkP9IRdDRfuHzVfwIrHbIXfqOzeH5JJbNZr9BhVU5iSFAoXC8
uWFoxbY0lEE6Q/ZVnwITOcNYDmW3jbrFl+WwenKaKnHDuS3cYmmMR3TDD9SoxPLZ/gSbhwd1l9eb
dZMloL9XWx3Qc58+dkE3dwC0sESm+rTAprgqWfr2FBHsAMJHpIfIbynbB+sw4+Zi60g9J2YTXuNa
GhD0mEBVo+e8PMWITpQH14BYm5shkgWhtySOVdW0Nx8ZR2FrjAMn9weKTNiLJtHLnOQW5bo2AEBD
IXhw0vRf7FsoYNx5OnF534kd9du+HcoqsTGnKH2r64KLliE4O2lteJ4Mp/koGb31WDtDpiCsNLQe
dPv0ndlF499v3ktce1BvKdnSTtjWeFpbLfB+6vBs0QdUBZUhv2jWlJ9Vo2kOToidhcRlTSeIHhsl
RGUzy4usUHSRGniWaR/+0yKV8VgEICLB2TWe0SZLffBZ905GkXDyxhG1Hhhd6xluM/QnZhs9FGrB
g+EhF4+nmB2kX9CUBMuHvfTwo+ZErfyYWtClRVgdfdQwsDL/zbMMtdUSVkUUMA2hnPf7p+bfACI1
gDpygjsYqzoNvbBJB0gU1NQY7wfbnWfHYFUJ9hoX0jrYYmvIVvYDKjD4Y7/0CKp+WMzRuPIb/krV
yTm4+cRn22weDS0eA/4fG9a0Ngc/QPsgHjBR9stCma/jYCACZuvWx/uD2jmHqewQQ7zOqXJvBpWU
g4QNtdDMdRrNnTHceQzQrHDROBIwypF/d0qmPqsuC26w/2LlkgZzONCAAi+/GWKhmU1kTFCUKoyF
n/MqHtwhGtCZKkBCXcwI58SDpbvzDUkjRDOTcjuLdzvcbrAA4QXUl6y8P0VzgsStnUJpGDLT+jiU
Q3G5P7/isNl8RXYkdFGdcrMBz3K9aLJBXrDGofpXgRx5yFPHfteNS/Gp0g37+/1Qe2MTL19uFJYn
87oOpVWtUkmobdMdKlK3qpG/QjRHekIlKz+FoHEP0gWxy7dDQ2UP6rBOqmhvW1J8Jwv/8ayFYIa5
WqKzH3iQzhZmE5HpdWY5PjdKU3K/dMGE+OpsHZSz9n8ACoB0qMUa2gzYGCwA4AY/ALh58QNJ7v5Z
BTOI9k2fP1cOEkQGSJ1TX1jl96RRv719um0e4AZ4enQWtm9vJFax7+1bRHfxmcfixq5B9Vd0pYdB
nR455/ODpXRbchFtTY09So1HEHbEfPx2sVk5RTbDyBzPXlLrGqciQcGIyJOl6UsB/uwBcTu4RYsk
nSYpT/6Ye6g5yeRUXi3Zw1tLD/wYWrrAw9CZAm2ySczldATZh4e1F9dj99JMCf5SdnBET745BInC
U5EjUCNf4928HnLgIIKcjqbtAUBakBhLllM9NEetqZudg+AE1yetUvoGaBVsopSMUV1CVfXKbpxO
toz+NhZEF2R/x1MZaeH1/sq5ORNUTQho6NwhwG70bT2lClHaRr5XBXkWFn+O7I6vqFRZ7ljHR73F
nVAkeghVilRbBimynj9nyjsqb7Pq1UhUYqclxSBHtSQsYE+U+pz490d2O5F8JkN0bB1TJ/naLAqj
sW3ehLoGvtf8S4Ls4Rto46GEDkS4QlXxYCJvDgAi0UATr3ZKKZxC69Ep6YykoQXRgtInfgJCWjsB
X/se2+ThRS5baK+1g9E1kmzLdWgg9B5tSRFhdQaKsfIZDepwEAiEDulqS1ZlBSixV72BQ7Z1oYuY
MxybSf+GFHYPql1vtG96sug0w/Iawby4Tmby4QkHdXTPmqk5uODEBXbzg3hTIXAECowq5PoHjRXo
SiXLNeS3Jf2HXakJeOyw/qCG2adZapfPAEm6f6JJMQ6qTTufnixUoRBsGvxtC0jKW1OoC9GKwnd0
fhwhlXl466BMaWrSOVla8+D82fn21CYoUNA9cehsbg5Dp1+0furNxaOaRt2k1joylbF1Mh1gZWG+
OGWs18/IZCoI/McB/ZVBVins3V/wO/uLXwH+Q6NfpZMbrqd7VhBcLziYPXWekwdcMSu3kmcH6VYo
5PdD3WbdAkTD7S6EmXnXbD8tModKE8r27Gn05PwEJUt/LNPhaR7Qqc8dKnkDGqY+dnGzFw9d4gZz
2779K5OQOkJSCNjQzawPyNJZ6KTOXm8p9QMkT1AfgR77MHAqf+yzI7GNna9MEZFGvWaAjSDzXs9v
VVldu5RIxuQ8OE6WEdUvilRLj61dSP9MaZGPwtip+Aw6ZBrhxeGHcjDtO+saqILIcihGU5nbVFGT
IKaQurCuqYalj6rcqYIct3wtJnX5B85KGR9M8d6QeWBQlqAGo5jbjRQCenMSTj169LmdfALGGz1q
uZQarmQaNUqspH/1qSjzNIavrigfIPD0P+6vtZ3fwIuDiwNnMjR8wH6ujrUoMcAHQMbzJHvBFTdb
Oko0DdZDldlXuLvDG/ucVWpwqdVhcbM5+hdXJLmFzqQj93s7CTBTGjCJDUyKsVdPUG9RglDQt7O1
aDx41u2kVWihUwMCLUYmiTXferAThOjUgc3jTX2BCltaLZo/sv6fbWRgT2GSWn+2hYbMfiTZ1zTj
hCG9UgzUwqGzjEYXvUkDi7ormQGLjYoJdQP+cXOJzpT3lIEGniBBV7jvmtOVZLY59cOCW3LRIiEZ
NcOF0vTRVNxmW9SiKPZyp9FDA7C+ngkssSZjcibcupAfukJrHx4ltuUBSvZ2R5H5CMCxWF3o52yu
KJx/W62KdcNja6mfgdKrl6SOdBw9gLWnKYfIwRa+PaQJR7YqBMHBOZqbSxptA3DOWmhisYTAYBFM
i69hZ4tpyVKd72+c3VD0ydAwRWKPBG89gyMCRJIN8cTjDlZcu7fZNy068niEHR2Nu9NI0sGh5Gjg
JTajWtCclpQowIk21Z6nPgnPsZZpPg4caBfESXyQ2t0mFkyiAaSGl5YpigXrkcmqNC6mwsNOnevq
C1Dg7MzWrdxObZNP1QKtNUcT81KakEPuz+nuQJGq4vqjLg0WcB150SHgwxFhTmNI+kOlpcAtI/ml
6NrsSrvkqBmzG492jKzpGjDgbStdsUvYPlS+PHgu49Uyx/wLPrE86bKgeDDjqvn7/vhuD1tKaWKz
g+cR2oybwzbJwzhTUuKNJhOohlpMYcKAW7Hk+jl0UhMRZxSP0YdNkYc3jp5Ye8Ol70lhi/Oe0shm
O3ZTlWtpxvTCAnOuQWBoF8BMoat1jv64TOFRd1x8rnWGqtNhM22E8wVUa1v5r5AX18OhMVGBS5oX
BITkz1JraqSMXeBpbWedQzM8Sot3g/KKMykE0pDflrnQIqAObJemB9ZSfxQCZG6UkEBV9hxcZ2mo
L2PVqee3f1jc7QQkgwefam+fJ1OiOfVYGF5rByWezErcnFsQKfoJcRjzP6kcwmmSlTgFGhMXeB41
VvTl/k/Y+7hA/yiOcotyl4u191vJoIvmESUt1fBQPTEey0kbfJRSA2QHl87r++7oQbQXjxIUjzGu
Ecrfm1PCmewsy6koIkWvzb8QcFbO4DzLPxUw9doJ64P0r/sD3DlwqXhRJBDlAThu4gf9NsA0k9GO
7TXNQwJF42KcsSAl7fVDq/91P9LO0KgSaFTYqfhwkWzOW+TNc/RxFwt2rfKctMXPEvEYP44x40sg
P7390ANtDdaarATIlqKtx1WmmTQtsYyiFw6S0OeoRFi9pnh1OjUYhUXDQdJxOzpOIMgxIPRFucDZ
xGtwv81NKQ59uGdognNBuyPW9cieJCNG7MNwkAS8IkHXxwCyRABK6LdTPbTkTcAqG+xFk3kwoMuu
/pr02P5lL23+MR8H+Z28aPqPPKuGD1GUhA9x1dfpJUA15Cyji/XMWwD5uKCA64uk8TcSWJ6597+2
+Jrbn8cLR4cwRTLOl1jPv6NJdMQLjDdwuzOv7MzKhe86PtyPsjfr7BSds5+LnJx/HQW9OcijWLZ7
cTKWF7jPMW5m1pfcctoHGL2/7ke7PQRpwnHBCMiQAmRos1c0un1kjm3gpVMLNRdQuesg5HWSw2JC
ft7KfVhaRwjS2w1KJYi8ga/MBcfuWQ9R1xKcZU1UGHU5k11lQaQDPwMds3LzqEGzMz6drJkURbhU
kTqvQ5WDswAdRX4/yaLpsQst66SbdekvWYWGwCjXT+iAHN0sO+MzeB8KYWWew0CB10GTKZros8HB
TmYDaAvmCG44Wv3nHGWGg47xbaIABIBWEK9QCq5A19ehHHsIjT5UI38wkRrPht4419KY/6nkATJA
NHDxLxlRt/KtpWtfGgPm+/0FtLdpDW7tV6Fc8Q+bXcFr0BzHsYh9q5jKfypzaN4jeNhjKGIYEgow
o3GWex0Q4GSrzS+5L0q/xR2h8MYSSmvXcf04o95/xUsmeqmB3Bwkqa9Z6GbbGhRJgNWyc2Wqnusp
KrNMC8JJivxpmLPy1ChajA9bJb1PYkNGf2XMELyYcvXDMqrVO3gX80tQJHgKw2r7ViO68N5JnBCs
BSjVSW6C9pQUTf9exbn3T9VAv+NEJkFHs5amo7kVX2/z00UfDGqEqHmr1mZ3VsgQmnnQRX4vF5/L
Ss4elDqNBGkqcgtk2U5YBnWXtK/U02ilHeKTuQRVobdRxMJuGfzIkQztzenE+QezkLYg/XT+uklM
BWysGCOMIpLRih7CIm3ROdEpJqaIH3wyZBwZ7q+vvYBsIS4F+lii4LP+ekFXlFI/SbpLRV6/qlGr
PVaYJnq4rZcP1RCll/vxbvYuzDfCgNilqGZyBq/jIcDQ6waGja4ej+O5hrwCSAFUwjLak3c/1M7Q
yK6JAjlBAxS3mUsSYSkZjALFtrE2UJqgevQfZymzz04ujV6BPtFBwJ2xOTo5GOc9YB4yo/XYJJ5l
bV7VujtJve1D1co8jZ61q+t9/+n+2G7OJSKw6ygKoryLn6Y4l3/LwbQuaShMQbqQ8wZYxcKrWpmL
zK9yazmN9th6+Hbif4oMHIol+RHA/Bb3S3xL4ExI7y2aRZtlEyHKpXVmAukDWo9nqH34hC1Ec0Z1
uP1USZI24QWPYuc5RsLki9OO80tqVfU1TDG9uT8VItRqE4ufApwHUiUFDrra66mowD8oeJDDcVId
3GHQjcSUCt3j+1H2FhMdQNtCQpzK85a1JdcR2mBWqbsg+odz7xT4N4NdROxicLDM1o6eiLuj4s0m
eJysqC0Vd4YiYk1Tr7saDYWHsQiL574esoO5u7m+xdzxeBAgN07BbQqqjPTcsrHVXc5ZXF1yAFBj
0RXUaWiaoEPWqfqHGbDRAcd5bzIFjwd7ORtqmL55IiVkgYo+W5obK535vVWxw0ISq5LPi14rid9p
zVGRaD8ie4UiH5XtLc6uwU4D/zqoO/Ww0GBMIUPM0QizUVsAqidBdzCxt59P4y7kUUZFWbjibS7F
XLXSRS2Ip/aqdDESu3ug3Wic7y/K289HFHqMIFUcErAtn0Z3AlRWNcGHWsL0vYrqqa81zvxurHps
ahA+c5JTKbfGAZDwdjLJvrAA19kKnD/mZnA8h9jUPXtBh1F47ZE7vur4NvmxHchPhp1NB8MUO3i9
w4mnU6qxVOSjDWNzZ9B5zx1kRQBPd3rh68jpPPRIkvuOMpEWBRRPS8NG2zDXj7htO+ccoeGWID9u
W0D1NofLHOrSCJ4ayyA1DbywGy20Gg3Vb1or9zCxmzGOGhocrabRM3J1OkvogHxCaewoMbi9W3Dg
wQfMohXFZt0euN0A4tVMOOUkZUj9oEYiSVY669E00Ji5v6r2Pi/rivo8KR0aDpuzHSGSUUIrkwO1
7wzPqrTJbZRZuuKoMpyUthsPUoLdeAZzKzjH4oW6PsDbDDkcMKMsJxaWH0o5E9ib2XPPV4Uk284H
7+C9qQQ8ws40wCSR96zj9aZQAO3QcUhtDNkVOcm8ObIHv1fUo+b83jEgqNvUwCGDgndYh4pbKTWR
3DLcxgp73yGb87QCCfu3fzCwC1QSyWMpE2/2R4idcRTUjYH+W4MpfJQhC6XPgdsEyV9o4SoHZ9ve
qQMICYwVnSImUXzP33KPpcujBMsluLRTolyytJBcxLTax9IqQn9QQsefMuWIOrgXlItK+FBBGaE9
tQ6qVDOdYKvT3Ri1Ia55Ve9fENxK/uLQMF4woka5b0rl6fv9qRUfaHv0wBgms+CahLYtftZvY8UA
y2inDt5wg8ixn/d1fFGwkvvCS7fiyVI4HjKv48cKNYB/8VEp1ZLXcElaDHodWZuQDjJHRXftrKrP
rY6CchyX8cVBf/DUtwj23h/pK7t+O1S6vug3KBgFAF1ZBywyQ05NOWQbts4YIV9ZmFAlw97+2+Ei
MdByA24FrCkwc8/UQkM+zXlcvJOnofyu8KKbkBqtKv2k4XsV+uVUoW4bxV2Lwm5foubpRNkoLEjj
6Vsbm8p/MmrOnVvUat5eAfqnqGHXRTW4s1Iv3cnCVPGTHSs6ymRBAXLDSBYkzpDHqt6KaiAPgRoE
nI3jgHRrs5yx9VvKYeET1xP0oCg1sRh1ss4XDtpuVCNpi4FG7apU606YgxzBhV6Pt828g+ajYoNK
D3tqu3sdDcc0I7A1BF/k+M9Z05E1z81GRhBRaUO3T5r+c6eART3pRopGXB5r6pdamVHVxf5M/17a
ekirHCFnVDS7PvhgxD2q5irlbQDJTVYvblpZ1UOYGzX62/Rf4B9FOXWD+wto51ilPwze6VXbgFfB
ev0kGNwZUUNSZ0n6hDXdnH1G0z088QKf/beHgrTDncH+AOi9OQy0rK8qJdWRCKuBXfL96Nco7cKN
kXUHRdqdc0fwg/4v1OYyLPQK+eWYURlGrzwNapV9X8Sr6MQDMELGvain62SUy8Fk7obFHgkGCoUJ
crv1ZOp6iJpKzAgzunC41lUGinrJ2JfxSa766rvjxJIf6I19EHfnI9JCVRWUXKBkkWys40Y2UpER
v8eVGy2/pmChTxWK/8+BKv+6/w3Fttose24qCgDkdALVuDluqrpElLJIUUgYx+yfrJqss6PXjXoq
4qx+ih24TvcD7tzFq4CbNGMqQBojkooGRZvJnwf0cH5UokN9P8ruBKIRRSWFrBE70/UE6jIKwpla
oe6hYP6QTLXzqS/V4jEugyO21F4ohS+FUxkwMBBx61DJhEq4UVPf6JWwex/mzejrqONfq6z4+/6g
dlYjeQUdEXp5vBO3wFMcX6dRjfDGUGchc4icxVmyRwq81RBe0qRWPs1Tbvx5P+je9wLbJhYH3S0e
wevhxXaPEPvA98K1lfUYD7YHBflf5NWUhnhCCa4X32zzvaiZ9uZcM7S2aXDAbIp/qkK1Ppl1erDe
974WQyFJQX+Kstbma2nWAEB1mDS3jIb4pTRqrhM1DCtvWQLp4f7U7caC6CQeaQB4t0W9SohGZA4c
aAefIQ+NuvlEYSN7mLJA8+6H2vtKJNMou2jQv2ncrL9SNCujUY+cj0qbTOelDKOL1QVvRjoKMXUA
pzCumSXW/DqKpo4lOugzA0q67/PU1z6liuWsW+SeTY5dzL8YlCiIkreLZ+dmUCZS7Xpl99QnqI8+
F33LayvIrEA+mLy9fQWR///iiO/4W3Ypbh2Y68TRRihaGFWim6vXPTAgZznj0Gs/tk3e/3F/cHsH
L/w/YCzAhhFq2ASF1RIKTVKCtvBNT0HQxt8GZD3PdWRZOLnb5VEPY2+N8D6h2oNDGCm8+EW/DTNR
0jbpZZZ+lOSGlxkFvg+hrB486/ajsEoEvQURgM3VNdtDPqpmS4knH7pHp07A66vp5N6fvb1PJshl
MoUzClc3DS8lKfK4U7EJolf8jPpM5nZZ3HjFHMWQhe2n0Qn+cz/k7cAotahUd0BDIqK05SAkSqdW
ysjixzBC9RyjMj8pg2Z/uR/l9qUjCjoKUHzRI4b3uv5IbT6oUQTVFiqJlV2iytSvKCI3H5GErtwQ
0Ct+BK0JCDLpD3bb7ZQSmUOIgjKnFayxdWS9b+itN4yvyK3hRZO0+Buo5v6p7Gr0i8KsPUuLYR80
9sQqX6cfVJJE6VEgamFiiUn/bU1S3myziN0H/2os0DtE+x8FOeWaZ3F/vT+z+6EAdUIRei2arUMZ
c6nQ5gIqEYX96GVWXbsJBoP+MuVHKg63e1uYCgoDO05JAEabndYZCX3Rhb2dDj2ezQDzPBO565MC
0/9r2ufSQSF3b2mKY0RwIUlAtvjoGEV8eQx5u/C6Cl1EyMarHNn6wbfaWyAgMqhIvVZstrWvpEEI
D9ohWBOnjd/x9h0v0ohnrryMnRvHte3BmSu8+19tZ2giMUCoFZIjWIntqqRa3kHFZoFI4fiUqVnk
Oyj4HxwnO2uDJyf+s6ILSd9vk+TotWXiBkOUPp+B2lqYP8W62b5H7Ct980uGBEfUTvhvKaNuO28j
FagBHXeSuETGiwpt7BNK6YvnLFXpKnrRuxPe7gdJ9874TBr1okvFErlp96laDRwKErSL49fwB42s
4hsYiNyLszY7+GDig6x3tODHgrOgL0U3c4vhtYyc9uwyowFmz+MHPRknH5Kx5Wa4XLkZPuguhPf8
cQqjHF8q9Uis8XakUCJIGGQ6MyjQGJsURTj/yM5sAc5HPf+HbQZyjWA0nuxLiTfDm6eVYKJkwcfE
TnLLA8zHZZL7pYABXKPZhSi3jjP4bF54niqX+/vglgOB/Ixuv1LmqZkizrA+vgrJUrOyn3MPO7UB
xs8w+TLbwXeSfn4Kuyl9Rvw/eZoiAyKwND3rg918uP8bbvcicelRiZsJ4ZgtxAAMjYS3EUI4aPBO
D3KsVOheL9H5X0QR9ytZJjmfLr7wb1cCz3B02zM790a1764xqS0YCk0/2PG3R7RITiDQiNoeo1LX
UbSumaQU0wZwl9S4tXgZHrCnCh9jc8R+Qim79uAD7k0e55dGj9+ANLnFfod6i0AywAFvqbXmU6ek
5stQ2e3BJbc3LAv0B0gVVehabiYvT3hflEtUgJZL9Ws0QfnPlnJC52zKT50SHsW7vROYwd/ibW66
uaSTDDel8KxZeslAQ32jBDtfY6NM4GraPzoncg423c0Q4RLT8BLwOYp1gPbWXw47+77KQ1ReJ7XR
T0OCywKK/81VF7hzJS6PQPs3JwrxIARQfsJMWjzz1/GsqMBuKBlYKVIUn6OmotujAWTgV3YHZ+dr
T2d1eIpYGJ2/LhJI05vsD7uesUTAN/faZpgdVx+n8DtraXpvLf2AbF2cF3Ta8LeccSnz68rRfsrY
DOWnJpWT526J1K+LqqEnOidI4aZZTgFpGgAX45r2E6kPfn+el994ybdXxWzmjxSwB+TatHo6SWVz
0KDcnTnOLLou3K60SNczV+ChNE9sJy/OJ/N5lK3eNwZeOHbbHlWVbtahmDjCAMIQ6qJb9EE/Wdo0
8t72sGX4YYx28XMM8vlSJHiuuVPdYsiBme6R6t1eVIEFg//InzfMP6xjZiwIptwrJWX2nWWqYD8Y
2Ougk3POO0kGpK8q/v3zcW9WqZDAPIYfDNRvc3ItadIHtSllvOAQIWsSdfZahDcpEBZHMO7dUHR5
QJWhI8ibbv0Bx6WdrRBYgNeB/ToZkVG7KeasXkTd+63nMR8QNT2E3QEGiGrTOlRkh6M+2nrmdWNu
Xyxaad5gdIMvpVF01pw8+OP+LN7epyIgoEUdAgI6EFvMhTRRX1MBrHjKFCbNSdFL5wzMOXvsG6l8
HsOlfZKmpEWLNy3/pg6q4hOdlAc36s4CIgqAD5hrtB22gi1ODk6wLOzUa3Ho8JpYK71l0quTMcbz
OydwarTRD32od74qRyf5IPV0Lr4tpqXNO+iKtp566BfGfoCJz5dFsVoaL8Aj7s/ybiiKUiA2YXeQ
l62/ao331zzjremFjRxe2jYLz4Ot9u9ao8neftiA0xGKooLsdNOZj3Nt0LVCItRQO6cSB5qzVNeT
WxbNUYnjJsUl+xFCdoB6EXXm+bYeVYjrCeCkIEX4JXc8OUyNS4VGuWsMjvPLNOqJ9iuyqY2AKSAl
dfQk2ptUYNlCoItnBMWIdXhSeR6fPMi9BsHf09BLqLZWsuoqVdAfFHN27loApaAdRGuAQ2Bzgi/4
tta50Wfeog0y/LGm+pwFeFmWQVNclVzLLvfXy95+oFpK9meCZ6Hcsh6a1lMYMdMpwzZbrR5zy0AD
plKLMzo/tM+UPD8lUVIfHD1iEJtLFyHw/w+6uXTjOV+GBgVNbwo0VLf6PJs/w+Q2L2WRWg+ppkVn
J7UUDB90Nf3z/oB3Y1PCAnABihqA5HrAtjLN3aAuPFemTntaCrk7kRkartxqwrys/5k6hfLYT+YR
XG9vEVEuFlK4Ng+2rV6BMxeFLcVx5sndEl5n3r1fod6GLsfVEQB0NxTZ2us1KWSa1mOkmpUVlVxk
EAqUj0suW5/LwRrdpZeDgwrFXiTNASHL20TI9W/uKyZtwvfQTD0QdfietovkY+6Y+clkNee3fzgo
oxDfSfbAIW52RkEtMDFljhv0QYuHOU+a+uRk+ae6bqSLVsFZ5pKU3EjFUvJ+5L2bi/ojTRbCW/Dm
NgmwGfOSt0aDk26RFE91Eu1cN3L7YM8mhm2NsGe0YvvbUEdlc1JFIx2TIvsgVd3bqbTK4VdxLHBr
b8Y/B3Eqaiap1+mJ89CrEQp9ehG5mMT+VGx0sunfHMm43TyhOHcFvIQWEXk/I18vpCpW8yGsZmLG
kD8nve0/IvhjHxTT9rYklBQ0i0QdA8bnOkoH3x57VSfleO2n94XO98TEMzhzW/6wAqNa3Lqzqnez
iYbFwaTuXSxw9GB00cXhDtsMcCwG9IuaPPP0QW1w7uziEdOqNLwaRtp8S7rK/mk74RSd8AbEn22x
ZengF+wd+LweUe8Vmh5kJZvB92kdoTyaeiaXnMvzGWhI1CfeiDWfmxT6EeV/b8eKG5TsHRA11fx1
vDgzaZpKxDMSI8Ms1Vk8pTaTc+Q02cGO3Rsa5B8e/VSH2LabUFj4WW1caqQ9OJ2fnNI2IfIH7TUz
i9kf20U/WEe3Q+N8FdKdtMqoLG57+KbeKEsQhqk3TOOnsGn7x04m0cwCsz7IIvciAcAQg0IjiTrw
ehIzoezl6G3q5UnVX0aZzQ48fjjnzaAfrI9byQCB8+APWtDixtyee05b6BSCczJWKZ7+VNt0qE96
H6M41bTj8nmmk/f3OGWT2zp9fI5No0dbrDBPKq2Lcz6O5cFpeHsO8WOEOipHItzLLYowkyVL75aU
cxj32y9lYYwpNpitfjVHylUnnM7br2FfFeFB0rAblwoLMsM2+IJtb7dXafR3Q5J6qJ/+miQp9oEb
WM+9QRmc1/bs5b2hfb5/8u99Z3gbmBEI0b8biL1Dv0vP6zL19FHJYAqO6dnCgfxl1vDR+BehuNUQ
yOMU4J20XlLL2If8T/nMDZDGs2HHCzumNjEwaY58p273pQo+A+UcbmwB6d8cOS3Co0avE2rUMVMe
UpjuHTmuV4ehfAVtpj68fWji1gJaAxYUvOZ6aE1s9mqR1eyWwngf2U3pcpcXZ7uLloNIeyPjocDq
EAjNm/tqLmLNhqWWUpSIhSARZIWlzsPTFMft5y4biwMInfjl60RW4ELImqFh8KrcfjRdnUPJKq3E
M5W6Pg+W1L7Hlln9+Pb5A+oipP4Fk33blVfUkhp/XiUeUqYYjkuK6WNHXLs9Z45/P9TegH4PJTbE
b6XgIta7IuoIZZep8j7tguSCevfwL7Yy7yiaj4D44atvcvCJq1AJMb1BKSydnpyis1+CBilRY5iC
v6wCgnPVHTbjd9aGsBcR2iucW2zn9dDCtshlrvvYo4P2dxBQuskXzcL/AqbZHMhHzd2dmXwV2AZR
yqMfcZl1uAApKgwH9RgVgLo9t5E5fYAX9Ta/M/RbQJG9FsLI9mlWbBdg46i5HtVE6fNqaE5SEpRu
jZrwjymSpnegS486EjsnImQE6gpkouy0bS0M6T2biJpYi1PjQvsyXDOKrNOMI+rBWtwLxYVHYYF6
Jrff5piqpiYN044PlgV542H4gFt5wWUDZuSoh7V3yYo6JjwqchWy3c2LSYtSuN4cul42BvIJ2xLl
lxLgpYpvt9BWyYRLDM4EXjQ58iUcc9VF/yS7FH1RuGNu9j/vb8O9oQsogswy5Wm1bT3pMM1HQ8Kk
N+aee68sWfDCoYdCkRweAR93rlWL9iidStqUQgBxvU5bTK/MfKliaKngLTWrbgDg9ECto7gZEChS
Ar/Eo/761gFy+wAKAGOE7gCaZuuokUobz5ZTmFZN7Pgqbr6ndOJAMJI4OXii3u57DRIxmDCY73SB
twYP4PitSk7j2MunMTvFbT34oNTwaSnh9DtKdbRsbzc+kD1RWaXYxyC37zQ4wUDDOtT0l6WJvlHr
zX24gtLlzRMoTK+Exw3rlTNtPYF9OpkZrPbIm7pR8/I6qVHKarHXwfjldD/U3oBgrfIwQ7HqVqp9
LJCbKxQp9MjYJZBucJJHyvze/ShiN6+vUiJQFYZ0zipkNa8HhNgobcEhmrwCQaqPcuMkZ9NAdarh
bXhJ+c9OVigVH9t6/h/OzmxXbpvZwk8kQPNwq1Z378F2PMZ2boSMmmdREvX056Mv/uPWFlrYBpIg
gAGzKRaLNaxa6wgRs2MgPOJUF4mGVMtpk6YwY+4tAYqxES8wMi5jIC6DNch/6zVHKqIu5IHt765H
2fTHeAVXYBPpIbiE5vzIenFfSWBTTXmqdJE8BmYnr27J9O7BAb684iQPRHr0Xw3FEbPNVlqlol0R
IQ95F19bBnVhN13NU5xBNk+zyn5C6zw/CFr2FmUyFR9GZg/FmHJxP0USU2ERmS/LEjEjX5/NQnhn
b0DfynCF9sY1k+ZDhqbZQWDx0m8qQPD/L6o+/U+L6mYPRgIABJ1QF2nsbvWfaULNp34sk4/37XV3
f4TpMPtzM14MIo9F2c9Ti70iiiv/MowZzQw/0+pLZkotQtrev9SN9+qRMfJApg+58tSi4XXdHKUN
pVCzpOUSFQ5DKnTdZLTAQc4IUh5Q33P817sZ1iNEQzxAJfKbU2zFGiCYVS9R7snuRKgznm04KE+z
l3uX+x90xwGQ2v2gAaTvxVt0e3ZxrA1TI9olGujdPK8wK5z72GLQKM9zw3iACUe7xoZev22sOT5Y
e8fF0d5T3TDKMBRFNnYDo3ouumCdee/mT8MYyN+Wzs4/39/gjnGin8y8MexMxBrbcghRk1Gj3TpH
IrUUwaLIrjzvbVRksjvIS3aMkwk/epbKsUE4sAlngqwoZBPgPf2a7nxfTCsVSb1+qhz6fWWbD79r
1VQeLLqzP+gNKOEpP2rw4N4eoNS1ldJMNkdusARhWpd6BMH68JB78xDe/5TqPG4fC+a3GQ5nLJ3y
C5wKt0u5zhAbwcyIPxaZ/aEBgjvZDEh9pIpXRTmF/4PK0u56IDVB4gA+ovpxu54EcdHOPfGQLR3/
qSqX7G1aJi1DxktS/dUFojpY8KVBskF6s4qljaR523Ea/LSbF2OdIqNHGSXppvE5Yx7v4CXaWQXe
OQUwUoRAkGHcbitN18IyO01EGCzzzMAgnhAnqg+c8s7Ho2jD/CJQHKxyWzBaJ2sQBq9qNKXWbBFR
z9M1npPiq9aL7Hk1+vigCrCzLTUfpdghqE/xzt5uq3HmJqOpK6KgsfVr603aOT2erH95xwhbaURA
j6PW2aKTV98susBdRTQ6Q/Y+6cf4SetlhmeeDcrJwnsPiUl/cGJ73xLWCcIUqJxUanm7tSzTBPGK
I8A0Vf5fMP+Wp4R5mIdUwrWdT8sRyc3LO00GRt1RUXQyE7CFaQ5Bx7BXW02IQFXL2Uyz7qm3MRiq
t0ekjzunRn8FZBP1NiYxt6gfKfJgHcYak6+n7qnLLeNapKQk9z3Hzoa4xcDBuMTUELcP2urkWu8b
bGiJy/K9mffjObcblAXTI2rVlyuBFwFjzRQ9MBl76zNoVqXemDfEIr7e/2YPuvM5qKrVDLO5C9KD
bb0cplRDPD9OCapkXPDm9YRsa8pQzFsikaXNBAF4rWD5a+Z7IWQWpFcrXZYHkVRyujrENPD8yMyB
P6rOdVLYVnfKMEaR+O9x1ZzhVARj82Wepfxb84fss0zt6W/i1gCgXgcP2oOkxGyF5Wxaa3T/gF5e
K4b/KDDAj6GIMrYokYlhhsJKsjHKEuo1YbpUzZeCtlESVlCUhDCrM3kVzAf36iXfAQVKqkMMEkDP
islvHq8AjztUaTtGE1NdX5d41eA9npzVOLdCyPGaidm92Epb99LPTJy7Mrb+07y+dcO1SO3gwIW9
vOcQb5M7KggHxOpbne4lBf0/02GAcXzIngcy5bNMyvJkTcX4XGRecvDe7K1HTxrUCK1xbFZdzp8C
ZxuJ98LIR4KvyjFPFcy456Bj8jYFOxkKVLMO3oSXl50yNzrkZCU4mBcP6jDRVikZhIwyL+vAOvTc
wLo4ipb3VlGuko4tPXdc9e2uEP8Eog0YM5rqPLg2yN9eaEn1Bxb78qIrKiJFaciDTTyyCQ6mtTea
BGnZKDH97Ezdrf9gx10R6tzBV6ND1FLEqDA20wjeYghyCZC9DDrCfzTFUJuu5j8qDyFWQvLlwY2b
5Pf7l3Fva3BTQLkE26XiRr/9gK1eWYwvERe39uKfemjJ89CsG5jKLLf8+/VrqUAE86N4T8nmdq1B
awUGA0GVHOz0mdcvPlN8Kt5OmqyPVKV2nAwGQayqtJoIFDb76pelxhMkJG+60B+0JfDC2EybsAWE
9NhJZzmZpOnn+xvcgRFAYUJwDBs1DwPI8tsdxka3BKOufPTSCdCKWfqpKmZxSmvuly8d8SBhCHs0
UYc7DZ2+XgY5Gd/u/wi1xm3krJB31G/BbEHRuoUyLEESrGvJiYpOwNk3K+oRnoLZ/+v+OnuWQ6AM
VZeaSIMh73avful5IptZB+bNPKpoKYZl67foxrbLwXfd810QDbEOzyxp6mYpegly1mQMsxn3MMyh
kru0OTwGud8/u8U8fb+/M2WHmy9IVAlPjAr8LKCEtztblyJDM1blqbVjoBcKWFNkQduF07oaD3KE
kTBNRRBO1nrEs7ZjtioGIwPBA7DjTfQHUMMwq74gpEjWAgVxq4QvIgM2YJmj9o1uYR0uXrtc7294
5yhvVt18X6tM5LrO1BwsyH8eCr+Uz0aSLKc2EEeELvsbVJVoxR2K2dx+WzatdbrEvy16kl0W25Wg
WhrKG4LnGOn0+dkvjCOxC/WXbg9UQVKBFdNdd7aQSS9uFig5DKj/Ch2m6KRP3sXz+npoNq8rTUkV
XJEsbLlJy2XWYZLNePGC5NtY5t7HcvXiS28J82js9Ef6u90RpT7q3sRSaCGqz/zTaw55QbyODWAZ
d/Cr35y0FI9TEtugiLPmnbEs2j+j7MfIHLzhCWLo5qM1F+N6wjkUH7NpTT+YsftPktrxiXBj+I+G
KyXY0pFR4CfiqOW4d+aM0pGn0f1G4mtTDo2TGWrClufTTFdFLQU7eNmDsMzNLH4QlR2caTlZn+/b
9MtFKTHjB3W8MZ2PraHN7uiMhefBXaW3mQw7v2g/6LXezSEF++y9sUrfeBSM+yQHL/jLy0Q5Rk0w
URJFB2KLYpgmC8iIpPg7Ste9rGMXPJPdl+E6xfGr/SJLqRk+KJ3pIm3pqt1Rj91lwVHlUquZ2/Wm
NtL62f3N0ZpuCIvBcq/3v+ru5lSeCDgEcMyWhFzXuh7CFsGzOjpzlGWBe6kQ0QgzszcOAvaXXpjN
0VeFuAdIOXazMfFYmLldYzXV6NmX0VyLfwut9n9Dpnc4txODfs7IEKiuF0cQ/ZfPDSvjnmjOUTyh
dnK7spVYXecGXGTZrsspKJb4TVPxvKXxDLNBXbT9p/tfdXdBFJZoXVPxArJ6uyChayeDTMXKvtc9
e4zwhWWTN6eqX8xLmgEOvr+eesBuvYcPaygdLGRZVAa7+bSJbQg7bnHCFRroT1lvzU+BAf+ORO4p
gp6p/NQA5rg2U7uG9tr/+erVbU/V0y1+ADDoTSKbmGUn6AmS/7k2feUko2gbWpWP4wr68VQw33Fh
xKx+m2diPBtmd4Ra2zHimx+wfWTnTjOq2RujsaOJR3sEDMlYTW8GZzkadHr58hBJ0Lri9wJopft8
e7KLUXgBikIiQut6iOCAhNbUH4+QCHsbwttxIakkwgq7Ndh5dtx26kTUubTsY4mjkbFABh7tn9P9
w9sxVdX5pDVBjKKo1m83lPGHrWELEekFEqmxYRdhPUNO2MpKP6XaIYfU3tYYJSRaYGcEeptYbKr7
pXVaXUROkdQPvoYjTcdmfduC1DzY2ks+agosZB0QctAHRJZqaxeW6oL2pgDzx7jyKV3cpjjFdrfW
IT2tYA0R/3UuyCzL+ipNHRnxFMKd33yROhWtNgG3EHAJQ5wpMTefChm7b0y76IoDx7j7SZRqI6R7
FuVx9ec/vf203CgElaOIzGzsH8QEJdXSp5+zpAw+3T/snZoJcSE6YfAJAAekSn271DL5SdAZfBG9
aYdLPzSI0mlUc9s+b89dn37KGZW6IvWycG11/+TDlPvEtFZ/cDQ7VsfvIHSg1EYCsH12OskEriix
gkaUQYLLWJ2wNDE2slqLUcXEe3VywxPn8oGJ/glVtw3V1MymtsqTOVrSTDx6/kSpcpqotzmxdrC3
HWfMzADQczwFGeO206FXDXg8OU9R7VpIEDAe9rjmVR6hMTJGTBVmjBPo00O3pmtkVdkR6HLHmihx
U4hjbZXFbYxeuEzRZo1PoyVL9Ce/tP6qUN35feoP79eOLyR9A//IBaMIvEVid1Cy1HoWw9pct9ZZ
jEX7eY277IALYHc/YMypLyOcRDP41mSdrrRTctEp6pdqfcrXeT6nZWZQL9Xag5PbiVAo08B+wagL
+O5t+NV5QV3RfJkix02rL2Id6qcyDqyPhlmY4dSiSVVnxhJWo/36ghT4bqoolKQMUHbBxgV4GhYF
2HyKqrIzIqZtCHO7Jj/LdLQOYoVdH8D4h2KFAcmD07/9oJAZi2F0aPr1Y9BddKNKrlWdN+elSD+N
jVO8nxxzfIMvqqLJXYtQBH5zFeRCB197zwcQUTNbzpgyMMmNLzKE73d+U85RI2HEC8t1oNWkG+Xy
Na1tsNKphC/svv/bySEAQjM6zAAlbV1rczdsabrlmtPPDboxo9k/WShSud6zL9HXWZAeO2kx/FD3
F927Jupg6YFDr0qifPu9JVOEwnSgU+nJmsLSXbSPlmzy9/dX2bsmBNXKgIjCGCK/XcXLrcyxe+Tv
rDFxznE8NeEqi+7dYjZHw+W7XxG74RmhUASm4XapIJG5QNJrilA1hjTRiJmuzcTUnCGB/HdcqulL
qdtHKf/e/nivAFFgMT5v1+2idmU4wm2aOdK0ecEoxdBEunDNd6J0jsQW9jZIjVvHOlWDYduyK/s1
NudU4nKMKfUfXWfMso8djNHOF2tRr1TSwI7rmHN51BTauxMATykD4NJ4PTbh5bxK2x7hWIhaHUL6
hPg9aqdBXERmzGfghEfkHEfrbUL32IgXq81ZL2vHPNK7KT2XXd9cdBn4l2SyjljE9k6RQRZAhPxH
HeftKUoN0XohmynSgK99RWsPVWwR2+KMEnh20CA5WmtjptbC5H9hggAAfWKeZ+kET7Wk/tXI9Aie
v7sUZWK6ynBS0T283VYyWh2skPT+rbZyvowC/ZV0qvTzormvH9+juQtYg46bSqe31YhiCrS5MbHN
RuuDK2x2/tXsAQAEXI/LfZey57igwUEZkRiarGdjHDxAfu2Y0xQxQ2Ub55rvOakBhCOvvGeEJAJY
O6xM4K43ristMorstk9QarvZB1srXRoKTv7UenYywB+8Ht3vveNSqq2MQZK2Mut0e1w+wvBw1SRg
ZYnQLror7EtXI8QWL8J8fWxPDqfoU8BSvJwRoamb1OYaE+jqsj4XqIV+xjAE5QAnP1hq77gA5tId
oShK0rj5jH3smwgAZ1MUxNPwWJPWfdK0Q3WC3W8HjNzlGaXhu8UpKUp3AssUD5XM8iF3K5Sv3Enw
2izmUT9+zw8DMPvfWptzGq3G8nMP7AJEA+WVKSb/2dMW/8+xZKZT01Mvypkq+wWrp1UHwQLIcqqc
Kkj8KRsr83bsRI6LoqrR/FsZPcNbyejHB1HBrtH/mMBVM80gbW6XmeyE251iGF7bADw0ysR+8hOb
SzygAB/xKh2xI+2eHHNYCquhMMibt6UH4tUksiUxmAY7Dq3WSZ/k2GvkewauPrzvPHZXAxAAKSUc
RQhx3+7PnhLhIPYJaqOZ3LdukDyKblGCPeKf1y/E9zNVFgmv29bsYyP3DI0Ru8hNdCpAvvQekAH5
kk6NdgBL30sPyD9II8nUUevZhCDu2vVunfEBWzStvmoLxAJeYxaK9jo7T+Ooh/Wilad1Kb/e36Kx
ZywqTEaqEdF2bt7tx0zcQCuqmUwLEu312Z1R+W4c2VxzMUHyLjTnWlb28r5rp+wb9Enxc2/m2XqC
qrs4N2kzXN08sf7QY1G5b0o3rf8V1iT/u/8j9w5cqUKrqIV+5dagIR9vcyPgDQz02fmUpzPg2lJL
/gmm/EixZO9z0JcBZAFeUnUhbj+HUzOX2nk8THUcQEqLj7i4g4Ta3wT6gHzX0Uz13tYUsoVoF2AC
iNPb9cbayHhOFp73QkImVrv5V1sRoDej/yuJIAOFtM1U/gnL5e1S3NyU9iRbc7scGQaUn/qvUGlP
7ilrkRA5vf7M1HPhwwbEdNc2BUsaJj16aUxR19rmExwE48PgON9VLHOw0t6RgYFTqReYFdCmt/ty
NV1zyyIegaElA7AL9KvBHbYgIgJ46PokMV4t60zoQmGTygFoLZKGjbub7G70rSwXkJfZ2mNSmpBA
11O6cknH+CD52nt6YZ6D5IDigUpPbndHQu810matZrKnj0XhjlpESjh5B19xZx3VZWVyjAlGWlKb
t8kzB1lXENRGzmylj04lu3MZd9X3+1axuwo4AFA45FovuqsM9FQTqsMi0kQSr+cq8ePPLlDr9vUB
C42g/19nY+tUcQAmluwGZNYSSn9pQW6l2UH77qVYBF1/WNB+2DhN3G3O4dhBNhmowEataaXyyS2b
xQibtsQtTV1ZfNPHrPlzlk0vHqymNEhIRMqwvQ2o5E/ErEzrrEtneDT0REvh6PHMIuxNfxpDRrTG
P/wqSN4niejejVldmpGoIdnCJ5V18m7qi1p5QWlN4RTX1noSTNEWVBpy+9EfyCbOfVOsn3tZ9vHB
x925cGrYD44YchIKZ5sqz+zOAMdsZHwT34c0oMrkJ8ttpge7yWvY+eXRdNOe0RARcpw/wOTbPkIR
13bQwgYRDU4cfJBWbz+Cu7COQvfdbTFMwcwIcTsne3vTmD/O5rTkoY9b27/g0fLPxGt6pPn+9Jxk
WRrdvws7rl9NU9B4pvpIcrdx/SsdxdUa+YyVBmdZn9fdg9VNKJXWi31wYntfUPFX0vCBCYEQ9HZr
oqSkgvb1iJ0WDtWvqvhq0Q8+CGL2VlH1f8XHqab4Nh+w1czJ1JKaZl2na99AlM55OFMaP/huO8gp
DsmhxYMPJojePmROMBb2YPojbNOZ0CPXX5L36FJZkMYKlGredf2QzG/nvh4/odYu/8pdVzPOtlEg
bHL/CPd2TMhGOQdVI0YPNjfBWPpmjVNadrGdy3BNDPNhEKZ+UG3YM0zo3wBoqVEKRuJuT6+b9UWP
V+TQfapg3xOnah6Wpavxa2O5hH4hDpy0cvWbli8EPtxrIlL1P5tzLJakKAdLGyKg7FTFusmS6XUk
EQWAm1n1cqLNlRUfg1zzyxDWv+Wv+19172JQQMXB0E/hmdiEpHIo+8FA3Dbyslkr0NPRvCfLK5x3
TKPLgxPcXYs3zwO9TzK95bRJHc23NW0C6VvifDVP86BShsK/dc32wG53j5GoUg3tU4bbEi2UqFzb
xeyMUTPa42NhFz2Dd+6Kpm4rHh3FefwLnxHwLuxvoAXocdyaTU85mHAW/2IPU/ycNpqFaE5gPFmp
cdTd2NsaTWUlh071CAjN7VIT/ETjBFsAY8ODcxWTzE9p62UXb4jH3zXWPwhW9hoNTPFSJFC1AmZ5
NyY6Td4MsymTDxXdnVM1CT8Ix2V5bpd6TcK5GpYv9WrLv9vKFi2U7Yl7BeWQfHCtoq5/4Tv//Fs2
15OIdrATqvDRxLeBBp+JTYiCHWhQ0uT6+iPF3wFx+cGXsAV/pKk1de7E8AxMbQINsNoAs5kPl65f
7PP9pfZcGxzA6v4pwa/tI2/ocw45GrlvKrXiVJjm/IbCq/7t/ip7fXRw0oqEgXKKgkJtLMe3+2HR
Fjxo33gukmllellKvYmA+zNj7PrzG8fKmzdpDRpv6ByJm43FMl76QniMMFBouQL1bj7XseM8juTL
B/H3D2qGrTcEHAtAGLJPbHzzTJuQJtawiwkmyfrx32bNvbe2LuVyrbnH17YdEEOuCm+YrqZZ9J+B
4wffUtsqLoju5n9mrWVU0OIuvnVwQHuei54lmaPB+ZA/3n65uoUhyKDkDfK097JTN8f+A5BM54+B
wdpfMHFFCUBuwEsHLPJ2rT4XMD0skuQgycWnxJP/ImkVPHZZZn+4bxA7u2KSCZgw3APMvG0vdpNq
6UDzBGJVPJpNsDtbA6JnhGwMB8B/f7CxnacOUmgmuXEktGW3Y6Y2VK7z5DNmlMe+HboC3vTanr1w
7tr6LTBe85IV+ndzmYeD1GF3n4q9jTo7L/sWhuMNDaOhJZNHlCFnQCROde5grbzqk3/ErrAXL1Fl
V5hoEiK4yzenVzOUJC2j4yrXVvbQSYG6lNeKMMhRLtZG3zsZ8TB/SDSciDZnKApY8tUqTaxMi5KB
XnjdyA62DjsG3JSOtLaECAzoxdw/abPV5wFyi185UpIx8BhKZ2KrqtvEglr7QimtRodvChns8p+C
GRkUPe2LEIZZ8zFAHvoyNnp18CypK7dxFYRM/1t6C171Gcig/Q89fGsO/bdFp9PsohvyCf6C+mle
suDDkFdHEJ8dR03gSceZy0Lqsr2bQxykWlWBCZmGaQ5h0DCfY6aXDjKInRdeTSrQh6I6oHRYbj2A
1Yim6xTyRMy59jVJ8yY/dfbovVtnSTNKMCl6cI67++L8lAojO9uGL7qeDSIedD6mnco1rIJeb0Iz
Dex/X+9xGFT+3zqb2IURwBRVZIqLtDXay7xU8XlpTP9ktX52wOq1uyUT6A7CJCR922CzNJI10R1B
1wuWwyhHEuHEDPVRSXHPCuFThS0GU0QwZFMxci3YKNtcHZVNDJ+YsYpr7eUsZN9FKRnLQyXdo+Gq
PX9GSEsZjrloaB42i/puA/um+FGibeonXUJQPTroiSGKkB7csl1TVKUAcMyQUW7zZmMFCzGONKPc
Bm7zGklkI1x9nBoDdGWU1MPw6RcsRFEOWQyVgNo3b21/9uGFThZCIauzKphiJ/uUV8v40UIM8/FX
liLsIhkBUrwdsTLk6mtSNdqMoSiY45VN1Pm5f/Ya62gQe+/EUKGCOZ1/qT2rp/GnZpTdwwxvaMpZ
dU33u+jW5A8kOpw3c23En+/vas/uVZSuZr4hHNm+suTnoydm1R7Sc/8zI9Hl7xpcBAd2sbshCluk
rJC9kZTfbmjUNeZFRp45ynLaBbWOLpyLvn2Ya/3ojdkzQUZEQCXD3QAf48YiElRHFsPn9W5LkVzg
Ttceyj4vPq+W6C/QbsUHjmPvStP7Z1OKk4bPeLu1ntHyBPUBYtBctufAK7J3abIsoaBnFSIuK0LN
XeO/7p/a3vfkvChvAi0iTNkEvm6ute2C5kmUVIX/mbH9GZVv0T7HMwzp95faC8N+WmqbbJAXA31t
qaPqflotlyzNtHdl42lt6M5pcPJGp3qLTCaYR9xdEN1ffO8weTehJiVkoAa+sZu1zTO71SjiKB2g
t2SSv5VOr0e6Kde3mZkeianvXQaQWkwNqFIOePXbszSRPITldQbmbetM/NgOaumDfkTTtHt4ZG1q
QAxPuY35OuSauqqgZuRka3JG1qw+z2nbUXqOh4N7t2ecGKXim6POAEjsdkNpDDETMpgkpauQoG+k
PKNIXYdj75gXq7CQ6kjhm75/aLtfEUga/Q8ATcBhbxctzMrMk4EaIKC84tqOaEsw53HUMttbBT+M
7VNvBM+xMY0YVg/LzUrg00vVAhBANEaOcXW+v5e9syJUhYgESDlpsDLQnzzxsjJY60xYfw7x5tcs
p7LHpI5MQq9wj1BZuztSImKqXUbvfGN9FKO9UrgUK7zWdy6501SMy/hHU1x7V4qAFPdoMZtMFHK7
I6XPnqdCZ+pHG0fo020VDTjVta2K6tHzmiS6/wX36kGEApQgFQKBNTePGU06HUgFs5CIIIO+zNbg
WmqZ+8bW1vQ8x8iSW2vrXLo118KxcOsT6V58XU35alV4xQvDNCZVPnjfaAzd7lzqQeJ6laRNg57Z
G8su81MFiAU5M7QlkqzWvpVF4hwE53sGBFOZ0ghBtBi4/+2iumzjuHKnObLLRns76YJRhM7PPvo5
yP/7X3rPfmh6KlQE3Agv5dGzWPrBzMRauvTBJQmG4suMJur1/ip7G4JeingLSkBCys2GDKpAlrEw
5NTGphbWRp5EUvOJY7XgF6bUGLphSg3zUbQmG0fS9LhFFLuZi3PHOMyduAk7I54+l3KWB/2RHUdJ
p4CWOKgcCDq3dfWhGKh/BYokLHXci5UPdSjLdr7Af9YzreD5JzquRwSEO0+rEuokwYGPXwkO3NrG
FIus9I0Rg7S0/A8z962Hpp/EyRr64j96aSuDn9mHIBbW68H1tOwAEtK4JvPfNslbkA0zXNhzNGkZ
Q1pQaJ2avG1PJHV/3reWFzZJsUjNNapBHNiSt9GROyGETnuuhSy5HE5yYIi/oaH68f4qL3yaWoU3
jpMDdUTT5/ZDpkVXU6QvWWUS85MLauZdjQrIhTjxYzppr6YvV8vBtcBMOQZDJne7XFJacz+1WRs1
qe9fNV30kTbZOVqrhvXa28acDFEC/FJ4EF6GzZtgSpqUcTO2URcs4skOqjUaZF49Q6R1FKOrv+qm
QqLo//giTEyRnsIzersrfUwqr0qIQyx3VjIRrRN6vVtA5aoFDzEI3hBilu6xpbwdzsHyapo+tTzp
IfymzIlRYLxdvoK5q8kGgD0VXEZnKmXdx7ZSY6NEZVFfd83J7uVRqPLCmalF6YcqfD4PwnbPrd6j
GFYlXaSkjE4DE+aXRkOy08ri5HLfRneXIv0GrEbRG/O53Z+78vAOjtVG3uqt1yE3cS4ucXvbe/Lg
IXjhzNgVIQQ0kpTFld7O7VJKmsrNzLmNePH0PkSPZ/hu0gpdwqS1tQ+NNTofGLtIv9zf4c5dB1Ck
wAAqoQT5ertsx0/p58Roo8VooB+QPHpZ0oy/8B3Vtsh7eMSBQ9+uMjtLQhaMndTTWF8tRzMjP/ON
cJyT4PwLG1IwAFwYJdKtVm0iPS2wYzZk6l770aq4pBTWXJiE7q+zZxqUnoBn8tpBib7d0kipOy3t
Fu6urDr7Xf7fIoI0qqbgqHO0t5IavoOPjw1Ry7/9eFAIBxoVkyZyjdV/8EGkhF0e6G+m3Glf+8Zg
hHSoOCOgDQoPertUgpFos0eRxGmzOWymWb/668JjOtjl4/3vt+P+6YAwy45RMAOznaTEBLIJfvI6
ShpXdOEgSz1/a3rz/AjYwJ8UH0VRHZzZ3pp0B4BzUS182YhH/M3K2CH6psOcnTM0lMJ8WNbQQAv7
Wvv+UTN8707/vN4mVljKmNOckP50hMFr3Y7aKV9M+eiL2IKGIU2vbVccsRgpc9g+CZQ1sH6DJ++F
BEnNe+0MeldHplbXZ+rj+qmkuvK8LL6rGLarcC51j1DTT07W4poH9+/lnpkWVfogpJKMuXubPXuZ
07ttjx+r4RJ7LJPViuaRyY4pKcdPejF3j57JhblvTC+viBpRpeZAusy03JbdLjBnm34MDAz81wrX
tdaeFnKK0IQC4tWuDJvlH+obsCix3O0VEQ0BGhbdMf63OL8P0yLDxYmrT1XvtQdX5GWrlAkLgwkS
uncgKhg4vl0rd9xSW9lZBEX4mKElMfh5WGtN8b1c6oa5P5SAT91QJeNJLMbwFjw5T27BgJnJi5Vk
3924gDXBtwG/Hlyll+8GCbaS0vgx4OJvr283NZRDbJfPoFn5p5xq3UlHS+XL/XN9eWHpOAGEgFWJ
cgGkUbcfAEHIsUx9wptcN/WwyDQnTLwp+CyK9ps5j/5BE3FvUyxIzk7VAGC0MrOfCgerdHu7o+QZ
+e5oX3oGvbvfEB53j4Yl9ralxmSZ6ISl5EW5k4J3vWI4HSPGHcxiY1qCynHdJKyDIXk3CO2oxP8j
5Lx1CtTGSJLUGCBAjy16GLImnRocVuvnafK4JEvzLiAp/DxqjNcgytjanz0ZMyEYT97wNhaB+F64
wRDFRdB8zWvffR7GxH/Wp5p8zgq6+bHtUhuV3Dz5WLZGFhlVdwi4Ueb94kcjjKuKtNA3bMc7vJiE
2bKzniHbsfZCLSj0Dx2K308WoprvAm/U39SOtL5JQwsOUsu9EwKhoCBoRH7Qt95agoRMa/Eni7h6
tP8TSxK8C9auPme+/XsPsPeouri3HLAiZmvpPCpk8u1yVp0Fsd5nQyRRIPqn1pzlQaBuAceD5Yew
9BzVd3b85Q+GMg9nSQSzLe1ntWvX46T1EHCY07t07I2QKqr92PrzUdtx5z1gKZXiEf4rmPft1nQ7
HfUCERzApv20XvxOtOdaJ0F4SjoucGkNfjSABj2o8L+sYEHihYAGLxHUZdSONr6zb5CU7QtA/yuK
qRBd5QMSa0Y892FeJvGXVGvlx0YXTZTPcdyhaxkMy7NjSb8Nezspj7jTX77K/BzoolWvVz0Qm8pn
PcSlPzRmH+mzEN9yYUOb7lfLm96Y00tO0+176i1NeWnMOfso60Jc7nvSnbvEW4UH1am90nVTFviT
awuGNWbOehjA78viW4uyRuilWfrYeVpy8rN8/SxbMT+0jXfUi9ixNaWvTnbKWfBEbzIM5gUdY1zE
ELW+5kWdOyfvTT1Jn0EwlB/ub3J3KaoztLdV2XIL4RkZhKaj0kD2UqNVXK2JHQpAe6cqA899f6md
G0vtRzHL+KpOum2aNsJgJB+yjUjoCM9cV62fR55mxytCY5TVeTDTo7z3/pJgp26P0M8tdJcg80Qj
2aNv6vpxRnLouNopWzX5Zhqc5QAou/c9/3+T4BRuV+w8V+aaFvcA09c1StyeftEo1zdOAYjoF76n
uqz0g39wXN0uNWuDkcV2MUQBKeHbujGzd+vUaohQy4xpoTJw399fcO9CICFChZucFN+02Vubuq2+
ZtCVpqbIwripm8dgyv7NzKx/z8SzfPIGJ3gH6cHRIM9OkEHlArQVjB+MH1ubABlKg2Gwsr6PYlG4
V5Kc/gSN1uuTRgbQKMgocJBqsm/cruwqYblk3VGit382dbm+tQwjZjpTjuf7H3LHSNDpo4lKwQs2
jm1BdBjaZk0mkio3RksS6r0ummdUISC4PUKG7jhRwiC2RZePCeRtN9+WhjkAo6yi3rLEcFqMvHvu
BZN+MABpw5MPZ9bv6TTXT7VdF29yAcDu/l5fQr9U34r1qXeRIHP5b8109b3JqxVqgb98Qbx3/mea
KOp1WmNfe4u6jZG6/jkhIgrr0Q2uhO32wW/YcQN0oUlgCUv4DS8IxHJdLmOGSLtdzeXFze35t7kL
ACUv56wKyof7O96x1h9FTGbLuSpgI283DPH5sMQFG4arIn0uGzf9MokhO1hl5zKyyo8alO6Qdm/e
iFIYqUcQwp4QC/4+6YUbBlbVvQ28tn0ukDj4SBTTEgeuR35nz6QI8hgvxxlAcrUN9BZfpnOvUxJI
DOch7Vs/qnP6S0mWzw9DNmg02gwzWlaruXj+Uv5+//PuHSaTxXS4VJONeubt5zXzolTTMdiTYa24
HO9bR4h8KYX/n66l5oGT3buqtH/wd2AXCWw3hwnGx07rDKewYjZL2Az18GTWgB9WmgAHZvrySOnH
swodGJNAbDsH2/hBn08dxGvBHMsPqevEpwrRjBA8n3OFpL2lexcz7RTzQ+5/05cYaMJoYEyUP+AG
Aoa6OdMuTgaRJu0QeU6CpF+ROtnZFFqPo0Xxuwx1adoP3jo759Lvff8svaG8DKQ2xaVoUjvUx67P
w1wUnhkuVjpEkz2Pfx78SPWtb5MbcL9UKpA8p4BIeHR78r6b5E02wxPaL4l8Nlf1EomiCcW41PBd
+eOb1f1Inz8KEntOQ31xnYfM6l8NbuNbgfCB0UhNm9MZuf0ZMEm4LSNxsF01lvs4atP3hKH2/6Ps
SnbkxrXlFwnQRA1bKjNrnkd7Q9gumxRFSSQlUhS//kXe1etu4DbuzkCVK6skDudExIk47r5Upwwu
p0fJ4r9Bp/9c9JjKPs+InO2oMINz/vr/q0V5zOeeswVzTciekcckBp9RBcfM9GLLdng/tqvd5cV/
f+D/XPuofUvQdhD8gEX7e0cHuVldKIee2yFrpAMZybvgK/awSEX+BUb4j4zhr++2RruKvuLs7Q1i
5G/v1u3YEu0I5ymWrOV0YkXhWzqA68Ly12K7Xnv4j18gCdKgmd6gkun8VIWf0Sa+OLaFhJdLGklz
1zhrxy6pnf+25RYZFEmzN+8wu9X7CTHDfKXLlC4Ps1fNv3WI/3xHeDcEDwy+EWem829VSsySmSmJ
RekkeqFyq+oOeqnkD5+FwmikH1//59eD7gQlBNAuADB/b9eQkYwfXw/2UMuSV3C+1O1ThLnhqyVb
+6/n4D8PJ8jZ0ByC0sHBi3/8dQXqQUqy2xp55hiNMHdDXjDybRs2JNU3Qo3NPaQwZKMJknfXQ6IS
ZEyS0Ul2qsGjy5Pazj7Uu1X6IweduNB5rnJBm3QWd3zsAZg7LxgQlCTeFw5aISpa3b4ZnfcFBaCG
uAW2NfWjjJN4jS7qnKY1rOZPTBLxULPG3W5NkvLDPKMeokYJ0MqDKmCMCG3hMh+zRhPkFDOo/rot
cYQgpxwBf5ceo157F/S296coJqkpx6wsvx4H5Qo6zPAm71oVUkV32L+1N0hy4RKx2L30pzUxjbvx
qPDEp4USFBkF+cpzWA22cLkteMoeizBk+hKmZEi/mDJla6BjVfM9ange/c/9FUQRAF+gwwZsBTri
r28I0tNc5BVQbF73LeVIYO+I5yM8ktv2qHZRH//X9YeRI3gG/0cgcZ5g+OvnIRqlyhYIv886E/G5
lEYfV/gsPU4bLOT/+0f9c2uhN0WPCtskNADoiP/6UXD85wZjneaQb2a8YE0mbuo9g/KqHvYbjJ38
WwP+H8rrr8cReD2sKhx855vm72hPse4FBFHQ9u6MILd0z238yKXr3cWA/3A7FQX7ucBzlx9QwTL+
qPa5HLsZUE3s6oq17G1uwvaGq7qf6QAymN2U1mZfszbWUFwu5sOtpXzswwz0RPQ8Nvcwd0ajbzzf
rsZEwi0O3VYeOjtUJqVr3rcCJnYtea+Xgn8SJGq/msxOjJJqJBpz7CpwGjEl827F6OYOIhn9a0I2
6Usqp+Tb6iGbg33E1ryLBcY21PZ8uQKRq+Khn5x94jJJf0OFDpdu3TIZab1PKNjPb+Mjd6V7h89b
da2WIf+9e4STHKoy9j9R31l9zALSXKhWCOl9iKIZQZNIUz8Jr5Z3THBGAOoJW8ZOLxgjvxmHrHmL
GKvj99MiUkJHrFP9Ep3YxGPNinKFl8EiozrkPJ3IIxthE961KLuw8WANcK2aNrwXqyBrl2Be+TOx
Y79gKMv2O9CgysByE25BAK8QSjkcHBRmI1ANNjyp4RwwXWbM3W+wZUop5tn3mWYeqOlpBjbx6hKJ
9nVCQsjaVazcJXXe8pvo2nl7dCEmR87Bif3L+v77TXv2RUclC9IcexfjG39b3xu2GXTCUIKFyurr
bG3VLcZFZN3ZHV/4lw/7e39y/rAaVy2KF0zCQC/51820rhyhO45kiDpNVReUq08Nc/8m+vkHmnim
es4JfbiZzgAeKf76MWDjS4PxPQyTy0kkx6nh4QZIEzsSjnOX2rwNL4wTd1N5s8AmVzXlRlWTJhLj
55n5N80rvD3Of9j/39T4jc7P+azMPruB/12wCcPAvA97jXiJCWXda+1U4kHqkdbCkbzqycfGkWZb
LmUDjiYzcEzgG5niJUxTJBxNJxNWKAvyBMnuerX6PSDkvYB+ahPQVPBpE4e8tUNNF+2svGRIZQCy
pdc076AvWdmTJnIojvOSj4Ky0LPsOIxVfVoWjGIcM7glPVq/cHy3Eucjp1ULbbZm5ieoF6PvEBy5
T9QRX//Z0t5MF23he3WUSZs94aSop6NaQ/vAV7Z9tzorIzU9I/2Fmfn6qVLMona+TLC9BVvwwDde
LaET1Vz+MNpD5dmbxd0zhfl5yt20VVdykj07slwn34aZV/c1DMSQRYy51/YAiQy2mUQZij3IAYQf
S5PPN1KI4G/L1DWfszXljswZO14tIi68G6Iw6Sm1TfgG5m+92m2Q0IUMLHt1ZbMSmmDA5z4MfH4A
izTLQ+ARAXCmaQZGnWvmouN5Le8w841VBTZtfx20rK+RC4CyDg7SYFNGzF41FLFIwK9XjLi4C7RU
MNoc1B5vuBoniMiReNLVsNX5jn2A3zCHJuDapY5wDM6OCD7RKpm3k+Hljvm0JsgXWC+R7OAHYlCM
CgQzUlvbQR+YH8Ujn1CtPLvG2O9CpvB75sgcfAPFNzU0sHz7NsFRMjlMeZi+0nSJ1eUMh+LYDcnY
fIae2wSVzsKHDioI8gmQdn/xam3uRYOk125P1vZXxC//EqxGLgN8Nqpv65zJsUuTsn1LA4b/j0sl
mD7sU8xqqIdYDjfevtDTATIVtnZ7zfiDyyaRd2E1aOaQTcwlpDlF6OlY7e3yPo/N8uUTle5HaOT1
PWRmoB+KPiO3YzT5cGidGQtqDaZ8IVCE3c2hXWZ5smMCSygL14fiBHKx/ppWtf9G817jR5vcFeuV
aghGsaPK3B80E5M9iibEN4I5lv2tLjhCShG3nixdP9ktud12S0xXi0bKg+/r6mlZ5v7FYSiS3JAB
T4+ib8YMXbRLD7fRqerHC+wf/mwL3yAxbLJxlbgLV38LC+axvSa8nLfO96EKxxj3WtBtlWo6TgZk
B4Judl9cTUuYPhF4uwRq6jq5EHJFRgCsaMTPPkzsft4aoxBupNNPMuVrTcei4E9ui9HC+iAvMZKa
oB1MNrI8lglReVeJvfjtrapXWjrM7tAAQ5b7XDQWS3Tw6oVj5ji/gJeUuhk8a8htnTEIJPle6vQK
ARgl6aQceiIpn+op7whCZG/PJOL3MQk59moY5PPEzrBaGGJ4ZchIY1D48krTkQ2b79oA+VUocm1Q
f2Qlcm9mTJndV2iE+CXzvX7ADH71Q09bbekakdLSnfOo7Al2Nc7TwmJRXZeyGB55UnKU44XT9Uc7
yObk03OM/LDsVVeyIfUPGL1T/VOOCF/TLdLOCg604HApWqKsOSSrD891kdvmAJOZZoVzqw4vNQiH
qVsLwaDN4Y2aQalW+OAsyF6dEjsJjDg1TMSbpdysuh5jKX8lDO3qlZJ83o/I8RHpyTSwKe0yLuv2
wPDIIm1C4MiD2pPtGQmnfD6uZT/cw4IcepJcIC/tGpOnle4vJNOzoDOP7XjnecX/gKGo6yNU/Xtx
SkoHG4Fa7emPsIHgpfAu2cjBZkPxhU4bNdC8y+IiOsCN3dmv8BHeIyPrjGYrpDn1VkPvnUsFhLEk
a3qdJHPLsRVjsXUyYnDnLsey0/hq0z5rkdcPvs7K77xvt/4yar1Vj5gKdupk5laMp0mZ9GkfSNzP
FpXTQ70JvBOE/ghkoPQqYlnnSl/JnIw/0lF63SGD1D2VfmzEBfJqp3C9+zBhSGces/c42hVHcx7E
tYeTJwFPkc+fwOpKD/+oaXsfdniY0y3W64qYN0RBb7bAdpkxlWJOYzk0T95miN4K2VqTAwTFsTkm
CxOWFtPWgxpcpuaPDY5YiA/M9I5tmXqKOJdEXW05S3/JMhp9Hd2YPSE3o3BHuczV9QAPPX2hlVoa
PKTZPrOqQtWY2ryKT5uV/CZBaYqKguG18AWW2Vc11+o16ZN0wUW4jD/64OecaqPTnxi27XPK2L7e
WYZlftgCPLyu4Vu1zBgDKEl/IqJtL6vg43bskUdr6QKdDzuJbfVtpy1KYzdhmOQAeZwtb1phVzjH
Sx0MhF5mOMNi7f7d+LMuvM3W9aOc9/VBiWxPaWUtbBwHx1J9PWcabt7IEuu/obosES2ftfPc1R6i
5eut96LvSiR+a1QFWXKN8pRgsAqrPqoLhOzNA0Z4e1ciPXSfYSRPpC4R8rwW79YanIV9dP0X5Ls8
p4kpFb8yrt9zOhdeTY/M4LVczdHn5k42cGt5iyi5+9sZTIqgYFVii2jLSZ7VLyJ7GGI2trQqRuaO
O7a177jPVIGOYG0w2avibmnld5A+bsvnIxRpcQHKsSz75dl/RhxUPY/vqZKS0cHM+mFJhvqHK0d8
m6w4gfNPsPuDlhiV6DjHSXXSfStbCkWB/OgTqZ80OMj16IesDifYpm45QmmGVXa4nBi87WuNyZG5
2nLZoQW3J6X5DvCB5yKlvglYHXYh253OTPSQ8YRsu82ygA7xPItSdkQb9oxYbsDlGdfsOUkyN3Uc
kpofgcu2OHiTMti96xSvaU+tvc/MnNYXW297e60JJik++r5HBVdLRz4WmSZrh/TK+rOJQD0OOVFy
pHXuGKzYesXvYOnOGgrw2G13RJSuphE/FUrBGbhFu+aJopj1LQB48D4p94ObGxDujU4lmnbkc+Ie
tfjLOz7m4aF2u0SaF0urRzRUzdWSuy3pJnzaF/JJOdyNOaw4lkIV6lTKPGhIndi6X+jY1khcloT8
SAGbt5Rpy35BUYAZ4FEPqXipB70UR10V+kNmtRqpLH1221Y+4t2MWfEugC7A7icZkkvYECXNweW+
LC5woJvbOsaypWbP0t9ACwhiKINDPbA17GCCQu2UFkywy9BsfdpJQ4TtNNmIPMCzIvvCuEJyfiU8
w/rNiuEAH6XGnWDjMj0XM+GICt3zXUND05tIcwyyf8egLC6PYSmhlM4Ukg5wVUyz6GYum+2mwCkl
bxovw4wNvUB6Aqu8+jqOUGXTfTOWnbAvrenGao135bTk7NA4rnbaQyqHy7UuLVANyMy2TnmnxYXD
9LLDUIYBUQ5VBOKCuWv8ZZ8nWX3K5in/IBMw4At4/GAnmJCmT+iN+uFYZ1PT3ooB0Ys0ZWq7UwUZ
hiuV4caiuujhNMtAmbyki83Wo3Ax/YE8NZueGM+tvZBqMx91GsAjoYHgj2RDF9UZAcM3SlpY1qFo
2cEXrCnylHg1NdcorwvMqAMnHS+AWiXVwYAuTWHMXmADT0j2CyeQNYmg1dmVDTk+iMZGJzdXiFA0
mKAv0XAAqkL2AWQfBBMpHWI0llfWEjyfBa5CnwuHqQ9WqNibLnWiQVU5ke/Dkq+mUwgDwomEtY37
HNjJrQ1G45xJF0i1cjBVCSCK2ux0yNflbgpq8NTACgFKvWpRumssFm9XRUWKU8kBH1BGWqjH8e4x
yoVP5pC5btr9XGRfTTh/xvZdVq6Bv2JrS9ZTxONU8oJVG2R/oHV0g1oMsZt0gMT5DdVziWqtrHxD
zcaLX3qCXRjNERO1nJrEaPnaTKEFnQEDtJoS4oPHTJ8Grj/CyPHo6mJYjjMUhoRClI5JkhEzPTjT
2hZRIzYm43KhYEhyHYsg8WfAXSq7GMkwll2BwZNIYzENscOsYsi6YnL+kUSxQV0KscVvw3ml0Bb0
9a2dDVJS8qmZatyDqVCPDGf5N0dWXCMS6zLSIVbxFscDautitqhPEOSb/54GwZ7sOJnPJY7JeFsM
fk+OcJoLGL0sYFlznl5hncT47lvq9910nm15BUqpaW8k38kT3khWdBa9wAnzF3l97Ccf3rncIXIZ
IGDLutKzQnaB8PomDz1E4pi/0Xdk23HD276Zeky3gRY9sK0qFSounRykTdzetYut/lQkkvaG6FW8
C4SM4O07Hz4dHDmQdLcm9msuW2BamS/rq2wufd41S1E8hiLbJ8B9Rt2GIV0g6RyEfi1njlrTc4nX
vK3ISOoqg6h5aot8XLspaHaTG/jOddsg1+LQBzGqznMjXjzsgg1UrxZ6l76FZ9uNFm5jyKiptpkC
1Fxf7BwInLEWUc7X8JEnv0Xdl8OhXzV68SrbOJx4MRU2H5a+WjdqhzZ5i1Nu544ALZwv8lE7zFW5
saFkqjBdi+8AJDamaAcWP86OxtoHkGZFq/sDlmf5E/cf+yESWXNqg3ZICcehPiLTna1fxKwuv6vH
qJZj0a7V72DYiIDQqBXaaVSndBlkLw9bKwG3Dcj/0bi7R3xLLJA+9pUlMf/lDMcyTqU8+xVgHmAB
PdLvv3fWi2sOJzD9QCZYwnQegNiHTUqILBH6PmKjpVOCg3Fx5VtaiOZPne0EGRbZ2oiD9GGpb7ex
XJ8mV4lvsGar1KFHlzBQoLZLvI5I0/sN3//1qkHZ1XZKpepXlg7phku4B6bgbONecr31/HJNIbK8
bFixYQOmYfozbvkmjwOqswEo6FR8hkn5H66Wc9IhziTVQGDGFgiM2my4PA++aUp0LA0lvvSmc42r
nxJLQJHAGLqEHJbBxA6qzaV2OPma7A7DLFB0ToYXNYX3UP9HITlAnK9L2G9P0KB/rcgv+unkIga0
UWClDhBLueGwZwXGAsH6zD9Xhti+A8uUvBBBeHNAZaYkMEVYZ241K/EyEHcHPKj2OagEPPHtlBpP
PlPtQRBUrYTlZtHP9QwWtS6mow0p+WOqCj2F7890J5wY0HvLHtpmLK9ho+O0bO+YQeF9x1FEvSRB
JyuKg5BcGpAzDcX8m8Xd7J2kyQArC1qwDcm1C8r8dzOaAgHtwbuvZOLmXpme/xqHmX2Eve+/O1TM
wKlh9vxmMrgyd2zi8W1HUnlORZlgtFWVzU4LuInwLlfI8K7Rn/U063l+Z3f0OQeMS9TpcQ8Zv/BI
Vn62+7w+700PyGXRixzQUBvcihbgM7xYBS6IDv7d+rWp9y2hJZ/DE45r4AgyJNsPnZTzH6O3WWNy
qa9t52M5TDTCp+8J7l3FCzx3hit0BO4PiWvxLLCBfgc9Q7SnAJ/MaPtTwLatKCpMCpm02iiDVW5D
U/ShSK8v9+bNoDv0VABy+JFlyywOULTU8mg0grUobI0XsCok2kdgObtCfb1K34GQmewTQRvaXxdt
xICAzMfimxXV9Ojy3P9oBz34W7OrZgMtudWEpqbi+ra3opmOaMFhex3abT70i2nnqwG0wVcPmP+m
ReLjdA0fyfoJxmRnSzlQjror95ilRwwC6ttmTdbXYUviL/hKTq+YwK2H0zRNQIwduNu7eokzRzpT
BVtgKLaGhS5uIh/jCK+cQzSN1md8a3lGEhjLaVYmk73E8atPazmKhFY5wwEecIeBE0vnJO1GnNNP
McNVjfnmFWAk9H4Enk5pNgMZlXx6zirr9mvAGuVLRJkMms+jYz5CRWp6yoG5R8CMKlz5ESBpp/p0
wZqxCXD7cUS6HZV2n7JONEmrjvtahLGzTsHjLIeq7kHZwuyXvG2H5r4EZ/hHIeH2bYYjm+u2/VxC
i31orjgbN4kyLTXbE7YAUCHE4bj7hcvJwme62sZOtfDA7YbBFm+knEFXrMiCOBMuyZTdGlGs1wII
BqObxbzuxW55NEfWT7VCL50FsJxb1L+2PfRv0OXO5gDHPS4PTBAkBSzWlSgGQJz/YdsWbnfj45ca
cI7epXO2YVtiAny9QPnrr0mc8+VyNyq5rPaUOzBBlWOnEQjrdLGgZvnRhoAmttAxP2lWmPEwlkY+
IRc2eShrXb4sIE976kxVP2Fkefxm4FfZH6ehJpouSY4fGXZEjncV8RN6wq1kwADCjuvComEkXYHD
eziIlZ3lxst6Doyc9vU7Cln5IVyDy7BmiebY9A2Iq95KdwlQJDrMuBbYFcMg0WbVe6rhtphO8MoY
DIqDlvS/WOHJQlcPRRZ8xQJXoGDyZaSYXJ8DxYxG/oaSpHouVaiXzqkmXPNZZy3VNUmulN/X8mar
IJv3bnT9pdpz8TZGIEi3AnaO5sTrVfeo7z3akrLQ5FtEsyKOSB1YcCXIZcBdUjes7XZw/W9wBiLy
hOmzmRyc2o04gbXlT5BIKeSmZECl9Jy1F5DPu2/EhPrOhmQAqzbk6RUE/nIGpWSxEYaxHW4zEFgr
zf3QPyZ5hvvcOr/I47RO7AeH4E9T4y1OQyQzYyasUbEcaYoS6oUhPxulo5qG9Vh5tnxENUH0ajWO
CgpTRfuGwcXkl8QC+LVCyiA6kBTssxxy+bCsqBq6uJkChDj8XS5ctAD3RK8nd/QVXxBo6Ed1rSaX
8FOWLsl1g9OuOsIspZwOi6/ZdDksKo5dhVyEkeq+wm2zLCS7LcvV1Ud4FKDeQvuLEea87sWptTmf
O2FNdhWB0INQmI27kKDCCHXIG0SJO/qtAbpu1gnAWVXicsYRiwqDQ87X4vjZwQ638q62c4uSiMT8
a4QI4+dcwuC1GzKVoQ5Y4WvRwpiAKgdX+A5821LTdmb2YRtjnx2wM8YaXh47ovzK1u3lRZWplKNx
EPFjLciWdsNezcVhTQD2oILInOzqOZQfs4KI+0YgXimnFsqSuz3Z26wz7Zg9+HhuLXH4EHEDcen8
ymIjziqSPHsmKJ7h+VcS8LijGq7BcjSiG+WavNQGdiLwzJL5g0KHMz2xfIxfI1QOzdVcTu6t6Xv+
WJnm1HOdLpchyQCLjZXNAQiU+1BCX9C2d2u7b5/gKhp9iemo8QZNkPlKFMfJgBRV/I9hTPLHuMWl
RT3pV4hD0QI8aNw/SKJqIkBbhsoBaE5dKrSZQyGO5ybbH7gemgMOVt4CtdmcuZyh7gJspBUIoB1p
7+rWqkLgsCw3eb+XLHwzuKufC7ycnqpkzf/MjUCle3bLu12Ldg4X+Bvnh1JKjdJVBgaIvMDX0h7h
WGfLYbg6R9UqtKA1ljlFjEWJudjRQwSIF/tUbAygPjB98r0KNcqG3LL+F8QQcH5a4e0paQ2jjvYO
jC7QvmYqgUwhv4akhx0rlOD4VglGmSAssQ9i4mNK5wr2YUhyr1Z+nCezvpYtMsFuHBiN5bgrDM6h
Ba4wnaurqBEGgqTrH5CPDPq0J+irj3AWxWWTW8HjRQu0/Q3j0cUZLyboVnYPrulyB1zl6LoMmCIT
NuMQFfF6LCkA8AbgT4K7A9dDxadjGSeYCqLSy9SpjwO0j8e0cW1qaGG2nZx8sY7J/QjQGZm1elCr
/q2FteI+8GZjl9vSD6hykFNZ7DhF+3zIj0qFBIoTz6HhtPeuBx+9d9VSGPdmnDHxAlWL5gmVrICY
qQ1Qa8KjLhfJS76GsoHTfD5AE0X5WOEcPNYmm+RzwSvjGU1hJapgF7qb4rVEru50b6YkpABfcOmU
l0taYaAKsZk5KuspTZKPVIzbeCXDZpBlAPeUfr4RMKxwL1XmI+qrpInN/Lue+xz1DPg+fMaqW4wu
UDcnZENrH7c0uyRhyLc7UwI9B1Wg/fSnSLyPcwf+GM3XyeqKsz+sjTWioeEoq26WCcm3HwNXfP1q
Mtyd92kzs6oLcJUP7+BZbPo6+mrwsmNtNWbf5kSTtDopBXLwkmXeg0VeitjEryTMZwUPajjxY4JW
drjAx1jQiPyctL3jSkTwwGdRJik2d1bDFh/qM0BnWUIbWy5wfZqhSADqAioFLg8Dng6mJRZXk0tP
okteRpLPqDTcpkn9sTBvd2ia19RgSxEILZqflSmq+qermqFeL3oQpFzQMlRSL0Cd+nL81A1uma8W
7Src/5pQ9Deh79X6QHaTnTW1QsHaGxMvrL4JFjMaF33h/XiboisvLxqkZ2xHBcw8PlUav/9M0wYc
Afz5kdD3xXse1Gsl0iR8Z3vAtQGSZG8vLdY3/rQqG9oL4OHOX2Wrx5Up0hwcCiC1zV7viYN3c7XU
g79cxg05Ieuk+g1XpVvkPRRQwpzmrXbztY1plEdPxmL4DmsPZtDbLo09Au4s00sLbUmkckL9eiiS
faxBYgBg6XZSTs3ngB3zDHtAGW6XnaCFiSnu1+MaVtgiwNZ5/+Z4EL9tiJm9qnAIDIdQDuxbwu2c
Up747Y1MQIFPIW2RGT+PhaOYnlcIUcL1Vx5haDbM3/kysBoNVtGGS67xTR3ujZ1dcWyXL0eMRG4H
xM37BZSY2RsmjoArEYD1LXUtsDeKKZrkERQqV4ehkfH7bur5GePQ2eve8LRGl7T0x8WIfgJ7gBqR
CoNBWwruRNxN6LcfGygaoVwul5FQVjHxfUVgSNZ5YldPYRa6f4553DcUsj5ND5nLza9dkfRzc0O4
TuBnraCDmasrt8DTHp1ZdUwK7AuEWA5XhZQGIoE13oL/8eo4c1/ezNg9G425A2+jd4YA3rLfhltV
IwRzK1cwD7zQeqRe5HoFPzdChKEB/PwcYxZe9axrQKa18tPBKOjZD1GA8n2WOBFf08QuAKNHDYWc
I7XYQWgUUB2orILKQ+DpvvYG4ySHYfb2E0Kj5pkNYzac+MTq+nlGqPeHQWAlFDplIF/t7IcdAAxZ
0EfvZJw6soXhaHkbzt4OQw0vZj4AVtsCUm5vlzXbYNehzHjl001cblAvz3cEs0s9+miC67u1E/AL
OMuBqIHvJPCeLU/FLWbWieq0Y5IDb16Qz4uLfwLjaVhdUkNq+91w3E3HsI8QcEj067iNhxbJti6y
/RJQFi8PS7OM4gbyqWREcmE/qmPPonuL0AcsR/SO+8+xysQvmSD+iqLAXK4LrsvstBvTf7frBn1y
I4R8XHXZg7PMmxlCxT2uoFfW3N6gX0LPCsv99u48z8C7bKzE2kHaAwIGrCpo3tVPCDfQI3JVKQJF
F1xWXpUJNSyuL0KgHabpMMMev0alYw9l2MPjKguv8UgCSanACRQpt7XCiZe1UFhxv+A4b1s4qF9k
gDE/wOhD8uAHGFB3WJYAq2Xs9Q0PKLGOHrM6HofbOXSQxN58G0xRvqZtYIri2Me6yZd9zW8TbW1P
U1BAn5wvlUKPt0DDPS8WVDIOo0acEJYqTi7VietqsFbZSWXt8kQWHs9iP5LfzdxWj7DWgePrOOMQ
p0kcmv0o+n1/7KHFfSl6Y8Yb21azOLLSS94ZqA3WIyOMNyB5UGScGgs6/IwbAMr3xHEN/DIj5pTl
oxxPTpctgB80gABe1+A7t2fu+4S7t+xUBh+cD8xUTPFgUojdgLWJmh9T0fbwQa+L5QbsyT5/ZjI2
/TGWSfOjnpem6AwyEvwRmxvmCXKEHTCC5Ja2vDLpvN75gASrDlZIQNabcZyu8zkBbC0ydHInFAj5
uyHe/sYZClZr6NMzQgQ0O0X7GbKmsxJhz29S2ngpoaFQwF0TcLLQAw1vVljymgVYE99kuO+e4phV
qAf+uyrzH0IyyMPhq9TA9ShFTfd306NJrbtDUQXsVUt7GoMg/8fZeS3JjSTp+lXW+h6z0GJtZ8xO
ZgJZglVUzSbZNzBKaB2QT38+cGdnmFFZxDbMeEMWCyIQHuHh/ovbId28i8yGRe8XuSMkv9Gn89A8
kqDvHFIau1hK91jX1J2dnK9vVRpgpwwwxzQb0TFBfnzj1Z4A8tab/sB/QsGkirj+/Ce8fR9p7EQh
stQmLsL3SCZXbyucBM4Fvfu/fitckUHnoh7FriIztFDg0fI5q51jrQEoMNxEnCM768+x1pQbWiUy
jHaVTl5d2H94P6BHJ0Hy4rEuCbvBPYYpuPosxBQhc4rkTCxkIDbLz395fqwAYSynkTcDCSh9uWyu
lxDoiAduYNZv82WYbl3W0Y3xu/ZSIJjhsOoIoT6ZH9DZCyebUu8IZA8/2RHEtxFq2SkfLNq9aWtt
wCevTA0Nm3adPB52BB36y6mhgwjvOkj+R89uPiemmp2iEUx50ldbuiBX4gvfMhWxKtZ1JqOECoUS
19SNknhHCiDtW4AAzkNO1rsxfj/kNy5gkcwKD14eE8JGWEHm5dZWa3E45DMpgrp9WPbWgz6GVKB1
nOcwFWDNbNzhqLWWc2xClZNcA+alyGLjDJ7GXBuMva+Dl3n716ePZ4H7NtlGYdVIeHZOew5UDQa6
a4HPHxMP2AqILQOTnV/f6ClUFYbXOk/RTTRxfDakO+lpDJ0bk9MjiBz1JLSECqESQ2xgywmQ7tX5
uroVHwyAxEdLqbRTC/rpsIz1ltrn08lloB1J4wtwLgurJ0WoEmsd/RXO/EqcTZ9pstABndFR+AAV
L9kynX66snKzlaJorEr1vP7lTE7TTgvphVAhczT3oXbKT3VtKzSuWFNhX5inLBrGDaLP1XuuQh5E
6wp4lu5pT26rkP0TPdZgBTXGXcemN52g8Or6pET2fFS1Qgt+/YHXi17OcF4U+2JmE1Bk6DmXLwrk
ZDKbjMaToPIB0x0gPEjAOVjNOw/CzBpf1xrwpmW/Zf579XuuviIr+9aBH3R559JsEOMsJo/Z2/Xv
pm6a/piNnLrrOI3Fy1+/5dPlAoIvSsnrZsnmJevLJEaX1kPjeWuvxj2r49yctYVOw6/vcu2NLI6/
EI9YLTRZm4AzfEjN1WG5nawWPnFFZ6svi/sZ9PzGdnVtrlg6vDCops7aLbocvCXzusZBrenogel6
nMQcPpoghD5qqDWo/lKa4XggY0gt/9eveG0gEctDiBZrRUi26xD8tPkrqUqxtOcYvIx68WeuY3d1
yj1hjKdf30cm0mosO9AuHeieFo1GQ9pJOkXDM2G2PYgGEAlRjSXiUqGdaF9koFpTUsaxt762QCUf
R8ONN17z6cYJsgYmAFIxJiqqsg98P+j0b+k+H0PEtY8mIu+HFM+/kxhThBBVsSXXd23mIPC4Krca
FPllNc4YiY50huR6dHt1CHCIeR3iIXQqE9vdWNC37iQNLHqjSzI3DGxkVzBWCw2jiDQLTwVGoLe/
/oZXb7WateqIWiBNJgU4ta8wakPTO5pKYn5GxgInCiOp/6iTeMuw/Nr3gk7xr1tJuxTpiN3TlfKO
Q+yhb61nEX6NFIsw/LaAbWIy+etXk1dNHczgSvGG472KQlvS/TgJIfzWZ70/KqN2hps0gd2avSBb
PQcMYxoCJ6LeY8x5t7GSyYP6484ICcE4XLdjmdmY6j2MR13vfbfL3O9FVXm3Gf1hBPW1aiMGr90K
eUWVtRlpQsuU1hgbwf58FmoPpXZwvwO8N4+QJn4XQ6tsnSnk77e+FWSyVU0YVWF23ctlJc/7Vk8i
sK6KMT3QntH+aIuxPdDJsN/kbr7FmZNXT263UnfRkQHZiDqm9Gaa6KMidb3Bn5QEJKXtnq0f1AqY
FnRYq4rnoNW38eXkJW29KcsJGZu5ngo9KWVNrKERTgV+06Uj+kJXrOxmQKjkXQuTOCDbsHwqQtVd
3Dfup3iexrd/ecqSzvAVOUsZvLMU+ENEx62dC+EXcyvOIguq6o1RRP2rInYtn75sBaak2nrpK3MI
3j4hspqwOnCqLj/s0JP6cxPhZ21KU8fWleVI7mp/j9oEtMGvX/HaZ125+qa7quUymS5v1vRAR8jN
hG+hzHj0Cnt8rNq4exVqcxyIBjSaUlfqxmfVrsxdjXF1mFAqpiCyuHmeOJEaZbUAr97qjzo1Xlo0
ri0+56LybpphHH934iW7S0Wnv+Y8mL+ngmz4DXzeBt8c+mqhVySUsSB1+GEVGgcNl/Gt7PnqUwJh
W3UGAaHKU37iRI+9dAp0WYW+1wh3OTBLrJs2V7qb1rbyL7/+Fj+SnZ8Ty3W6OzBi4KuDdFCfpHcd
kMZ2nno/hkQGdXFy3gmvH96OVW88JjplYj0Kk9+9jvpv3kzlPXaryQnaU3ifJXl3MzjV6AUbD7VO
8icPxcHURFMSfRlZXaalSKrHKLD7WW0X95TtisDBG/3GiZLsVHfzcqw6YT106lL7Vl6B/+aj+02P
ZDuOrNVGvnhtvuJa45J6oy5hyto9IP+jsNJpUS9jXNwDOBdBLdzhJeerz1kdOfSopmZjul67JxoR
pMOIzLKBSTsXYp3qooyR8KEUpSBm9GFtZQnndTq7Q3ag+Uc5oghNZ2MzuXpfLAdWjUtgDbKjmkYX
fYkp02Fsbtj0H0S5Cs/2OJXSjYnh2SoqymVZY2588qv3RRZxXfhgfstfvBLxlPRWKXxVz40bJ81s
GyiySO9DaOKnoZo1miqw0DaWonUY5YlGtLGrIaiN9KOk2TACCe51A4oIUpvDuySZupPe29a7X8/n
K1sKHkHwzIlplCZl4QHwp7klvKXz7bZKfQ+Zolv4BIAwuug7POfh2OmTfiRbMJBq7Y2N/O7K0Op8
SHw+TQ24n5yKkDrMbabFTKU8te9TG7i9i73TmaS180WpA/9rui2FnSvrGDelHEOisNLepfnL5oZQ
rcc21vf0oJ05Y8OeKcpnTpgcHWsc/nqMoo2kr/s2xsyqvG263SrYbLvCN/NZue/srn0dgwauAhVS
ZXJUcxEFs+fMr379Za+NLeUdsjwGVset+XIrE1AtLBD4wlf6RZznSituhFWrPrRc95UOxh1mYTu/
3nFTk2rH6mS0ptOXN62LLlFzi83azuLqfjKpm7eupXyJ6no6q6X+iP/unG1EypUMgcyAKawzjjoK
/pc3ncPUsXMzFH4VFh1FcqN/K2YXEq7htXBXf/2GV/J2nDEgOzNrVz8hOR0Ruj70w0gONkNGNuCd
3VnjYrxV6IMeBHTvo4HGdyCypf3w6zs/KSWyH9JIxWN2VdpanXEv31MtF3b92QOPRPGA/sbcPDY0
Mb9D2piDuDYwUDXq1vri1mEN2R1cM2AQRVfvcrzB39HNGe9rfSzjE6goOAa/frprUcVOTWBR5eRc
IX0EaxhVhZWbfdEF7OaKCuQ/mIgHOuvqIYyGvyoF+GMwKH5TwiVNw2zjcjDm2NWcpuEUEwOwPFgC
uQOdSuY50YX+1zeAVVkYsCmmbSoGNJe3otdkdDFEMj8El34mC/6jJMrPLDAcZ7zWeunpReb/9eHE
MhehPCT4cfGRAgkuXGUD/O59zMApH2hl/3JMytn3QoApJrZxb359v2urBaJ8rmeQ37kYSl2+o1uq
SzXM5eAPZqjeTHGvQbrvxDtokxq0fC3kG2rjRoZ3bc6ghIoPDBKZq8ri5U2HJEZcERqCT1XcONpe
AzAtT5QTuEJllTAwNj7klYXCAFVsGnxOvETk+9UuCzBd69G35ih7qK2kfd/q5nymwpZ9/PV4Xnk1
qupIx/F+FIDt9ec/VbmshernsqQjXUzQm47bONCPbYiLSg9gHKX5ZSMru3JDE3Y2ezitwlUL8PKG
ZWVCWoFf4WdNFAalPX4rzES/wXQNVDPA7o35eWUokd9EGZgGMRoU8kGJPnxP21gd/Y41ywcYmJ2B
RZgg0u0t1fEfKnBSJrSmQXipIQtGfVla9+wY5JmdTJMv0ni+sQzUDppE6V9jWqyd7FF0HEjV8lXS
d+pdV0PJsTpveamOffRngoT2Z9jgJsoIRnszrH4ujmGFb6Ow7R9djoF3zIf0poT3chNFmdiSM/sh
K/fk4ddjK2VI66lT1qIZmHECn/OttqtAGIVwtyx9su4xuyvfVwBBSGLnKfrgsR3fVk2CTglII+Wb
MKoEHglCAt3p13PzyhZGf4A2m0aq49AAu5wqqlIhpNoyVTRbKGCVCndVaxpQcQEQhrRFdrMoXgcp
szI2Av7ananWU9qmO4GykbzKWD2u8XE0+anqfMWvwiRfX8QjTHTL14Sev7e7ITmMnddvJJpXpitN
EVpQnNiYrrp++coRhLFS1Nrko6Yeg06zswNug4ZvNfjm/Xp0r6yk6HSv96E6jh6K9I6GyCOD3XBC
6yFcsf3mWJwB+kyHup/ARs5Le+M0+rDxglfCf11pcLAgL1B1uao+a1bfZhWE+HpGEUUFUAvUG5mP
m2WcSlYAJEHq469f9MmYMpvJL621W0GBTz6ggByotMntZ6Iv6R47LS7PemWOZ5CYWz3Ea7diwqJs
QRLjPjG1q9N8sFMH/YwVs3kHXS85ZIMLTIka90Yec+1WKFMZfEHXtkgsLmdKqdVz6trK7EMhpmZf
tGZ/tMC8xKCcxnxjrqy7+MXigOggpUp01im5gtuVItGFWgOQFrmFBLT1IwDu1IY2VyHc8utP9STu
uA/HrNVnREXTXbakhNAwQnrRkXWYcfBFqDm6S6waMyQIY7Bn8A6O+96+8yZwzr++85NoWGUVbRJl
FnAOIj+kMX/aB+3MQ8lgrahDfG1uRN/Vfgc/8yR6ZQ6ojc/vVS0fg1/f9Mo3tKjfGasaLecC2Vor
RmIPuqsGhAkwHPIbevKmnCnqOQKo7Z5bGVgZrC9H5nQ5XWyYcxoYyBUtJbC/tTr6+cjXAbD3nP9p
2P3nl+m/om/Vq/+ZF90//pu/f6nqGYWwWEh//cdD8qWtuuq7+O/11/713y5/6R8v62/lW9F++yYe
PtXy/7z4Ra7/z/ufPolPF3+BUAHL6HX/rZ3ffOvgAf24CU+6/s//6w//49uPq6DV/u3vv32p+lKs
V4uSqvztnz+6/fr339Zs8z9/vvw/f/b4qeDX/l8brVcpP8m/8u1TJ/7+m2IZf7NN1gSsZcCokC4z
+8dvP37kGH9j0efczT+aNFlWOElZtSLm13Ttbw51B3ImlZ6Zq64ZU1f1P35mWX9j2mI9DTCElYDS
yG//+3gX3+nf3+0/ECJ6VSWl6P7+22WUcyMqu9xbdkU2UWGgGBvnfpT37xdv/hz2f/w0EP+80//l
ytIek1uRKsyeK9P/PKQJhJ92q8v33ENL5zgSJmEiFJL5lCReqYbyKteMv1ba+teAmNLaWveOjqZt
mMEQMJaHijToCDXA3khvnnlyGfwQwsHs8sTNfG0I1Mo6Rkm7sZg9d2UpyKtUTSf4gpm/TOVwt5Rq
f8qz2Xu762Oa69b+0xKph+0ylk6V+/XYOsfETJeTrZjv9118XSp/uriDMOVo2iB9+yKzb6JSfBrV
zN05Lut4/XTxxe0SEwxB7htdw/lwgXYZ3ex7bmlntErcoYQqclQ6zl73KU/2RY4sxcxnq2ukwDKf
063+iAhG/8VIE3XayI2emylSYIbu4Lhp0iNmMBu3rIV4oTs7Ly0FptOMzWjnJZJ0bj/dV2mvPYSu
smGw8MxzG1JkWsIx+3ZmWGL9S1NHR8RkNlKQ5668piY/zZHQtunbpDofEsdomyP4wVSKfOfFpcBM
BggWZuVkflI3L9HTiW6selI3solnnlw+M6C634ABRvAMXj6o2N78aiDevWt6G1LMo/da1Z1W5z5s
7vzL0hbRLWaO3kZy8syTy7ZRZm5mlB+63Lc+oFNgbOm3PnfZ9d9//pSUAuYE6pA/dgBcW0BdR3PR
9q0lT+DOnGsap2QGclY7t9GoH4ph2vvkpAE/PzlyR0i2IFLmDw7Mmxx1yOPo9s3O4ZaCPi7zcAGl
mvmul7NYuckRVNJWZ/q5QZfCfimKZUTlARZilGBHYNl4CiMctu/RZb9UBDT6YgFz69fpi67/vao3
AInPPLVcaQMNUqZ4wMDb0IeHAuHuQ1vWGxWv564tBb1t0AX00EPwXdO4rbKi+BRXlvHnrsCUUdUN
jaduGo3UT207+7O1V5kNpFXKnWuKtB0jkpQ0iWmnPrpEwTJWJionynTe9+xSfObV3GuRysDoeV6d
QqsEHmKLnfuPXDVKEW8SZVqEp7ZF7gu7KH34uu+5pfgpBZR9XPUSH12uUzHVf8YcqfYttD+U8X9a
sxB7c5rFaFJfgz8Nw767wZ+4Pu16cNlXWQyOmNuWB89GJM0NKz3kafZ637WlfRMN6BIFMR4cmaiD
apTvuqJ4te/SUgCVE5Vrt+TSFIWcW2E46FpNzr4Z/gPr8tOAIwUbU2/l4kWcHiw0Hc2dTy2FztSZ
XQsJIYWBPB5jnQUWcOoWXeSZNeVH6+2np4Z8Cl3VjpkmjWIe0fAzfdub3+0bbymXhfZU459WpL6d
5mZ+DjVvtj6CTanqfdnbjxr0T0/vOHh7xyJP/XgRR1d5H7dbnZPnxkUKzdlR+gnFgtSvlPlO0Ac6
oOH7+75hkXa22kLsd0AXEerW+FlR+hch8oH7kmW5ioemYA+PkWrWQOvgTapO70wr0jca+88Mitxq
QbsnSQyvT/xIg3iqQAlFPq3bt3PKPhdYHCgqjMeY0+A3/Grdct+BSpUyzs6I8wa/Agh8CDqonnKa
+mzf9JNrz5DjOFJqWeyPpT+mObI3O5MfuZCnR6aWot8S+2riYvlQlh850G4Vl5/7jFJYhigzZsA1
Yz8RWem7GI8eqqLdl6SoUsaJghWUVo2L18lHL679OFb3pWyymr2i1mkaGWbM7JvcQ4umC+UCbQtY
9tygSEGppqpVjy5XD+E2EECICaD4uifgad1fZuECwWylVwjKKfrEppwdMJzb9zEtT9ouczfRxr5Y
Z0qOcqobiT+Q6HB3xQ4Ay8sHH4ek0IEbxhSQLWQbaXPsOwdiT3V55d7Sye9npsmYCmSokWzrbXwY
9o23tGOC44SCPjDehduoB1iW+jHylHHXPKR/cfnoKcJhyEDrsa/PtA7VEd+WekqGXbksZJHLq1sD
IJvJ5eqVOj7Sov2G0uCW7dP1OU5j9vLaadiGsDNYClvFNQ80Zvxs6cKdgy7tmCaqI0MT27FvNyjF
08uCV1408a6thwlx+ejIuPaRCnOe5ao+LvUru/6wa664Umy2hbvgXOEgc4NM4iEdveE12kPuzqtL
0amMep0CCGNVmRe8KELknnalyTR4LwckqkYE2RqunEIxm9ubHBWMfSMihWY7hx42hly5UBAyj43P
U08Fa9+1pcikZzXj4cSCko2tdopnq8QvvdggeD0zvV0pMGvE4fOq6gid3puQh8HqHkztzieX4jLu
chv1uoaLixfJfC6GXWkPnquX39HR6cwMeNT4oppfoFH+sAz+vrGWAhLJ3mVyPcET5+hhHrbYNM+N
shSJpTn2Xdy1ZA/udGtr4h59qNOuJ3akWPSQ+0K9YiAWF/uuGB+MecuM+pmHdqQ4zGdDHSeT7aaJ
0/RNbHTvyh5j0n2PLYXiVICNR5p6HWjzbQvltQn3LR+OFIoTuHfRmmxk5vx71PtlvG/SOVIYagh6
tC3sAR+Q25dZQ0EYN+N9geJIUSg8OxKiYNqhk9ufQwShjsaIHMq+sZbCEDuqrFOndVJXSuvjX7hq
bCv7tjAZsGwUDmobTcnFo7L+5Li19iK2FmULh/3cJJQCEufkdkBSI/b7ZnGRxpnOIlK2PJ+eu7gU
lnUkVLepyF+trG3eL2HV24Hh9Na0Yef+zPVlJEWkqpmSRjW5Q45QpIZmrDvf7PqmMguoGvDtHjAK
9YtCu4nzGdWDIttXAbdsKTirxh6cdlyDszg75vwSmap9242MdMSnw0pMneDEk+cmK5fmrKLPHewb
EylCsyJLO9tglUXrBo9JKJFzt3oDTDsno0wGaNUC6FTMDdBjXu5xJfyaNrr5Zt/TS1HaIx9t6KPK
uqX9bqGsok37et0/cA0/NzR6jKQQ3mLQ9Rg9MSPsQM+i3LfvsaUABdeVKNMKBcpHEIvJw6Ik+7J6
Gamfu7qglMmylbndq9xVtAAvny2e0DOhKePRHKTPdPQ1HODxGBT1qlq+aOj37EsjZDkHlLCjrBCL
HSRpG53awSxv57H5a+T4/0VGWJYUnlmppWxFwg6ioS7OXiuW21BE875ht6T903FqMWl4vAZIVA9H
w4mAK9nptHNk5BiFpT2PXmsHKAr0N6j5asHEMX/fZiTzpNWwUJAaa+zA7evi0bOi5ZTP6ZZn/HNz
RorQ0gqTOQwjO4izQT0ALc7PqIRsTfd1fP8N8/v3V9Uvk9qSja60lNQOirRKvzjLtLxKUUw8VE2T
BhoKsfuWYFnKBq7NJGrVsWAitto9uzeMCwyNT7uWA0vaUqs51qdxrngLzy5fN2Zj3Ga5t0XieeYL
yJggeK9OMy21HYh+6l9bSjPd5Ogwvtr17DImKIHvAC29tIOxR1UHFXj3Q2H2/b5xlylWbbHEU9bn
dlDOenqjoNnzCoa22He0lXFBTlFgYCOYPVWG4CQ6Y8XDqFvKvkRGplUrJd6eKjRq5iaCrIfablDQ
Fpay8+HXz/1TS0LtQhNZOC4PJ6gKGsVFeMON9oHULBk3iz+C69qIjQdjE79ukBd9UQ/uuKt0az2B
CMEv8NKIr5olBbLznTWh12HvTDhMaXO1EODxsASwA8ucmt8xmtW/x1Xi7Nu6ZcGFZIiSZooYmEn0
xSlUneqmJ+vbN2dklJCndoZTratlgddVMI3Y2rT2Yu/bpVYY589TpjDmrIgRMw6ivo/Pk5ub/uCq
2b5ypcyUNsHrpa3JDivSTA+6wRB+Z+IesmudkfE8yUhBvo8Vnt1qppNQx+Ieru4+0BqkosuRsbOm
6VKnYM5Ygw45I3GPiz5n+3Jsmc89LY3dIRpDMCFz+TK2InRIDa3alx3IuJ4CJhZgpNEO2rF80yiW
edcjQb3vyCRr/PRZVsJoHOxAFdXXrKu9W2wjqp0XlyI1Ktw8VhfXCvocw53IWFUDFWUfFhaiweU3
NfoGNWt7soO5VOM/cZYzzqlTJ7tacrCmLq+emWlr5IVhB0irK+eVjH+nzEa/s9siw3twHPZqZHbZ
mlDMOIbQuA+5g1/grmCSCfehLeZcKz0r0NMCW4wSJ0x3ScN9y4yM8BnCuk4NtFMCExH4t9iUTCet
dr1i30og84NdB7ndwWBKIiwV36dlMh1RhR/2ZcOyap+OUFYxZURTk+i4tRZZEijIyW/M+HU9uZKv
yhAfN9WRdoZjHfQxrPupa7r7zMKkK6sad18yKYMqJyculhBZ3QAa6vyh1tT2tVd4c7Ix+s+9gRSz
CTR4OvO8QetV5WMb5iWudSWTv8GCdeMez2SsMqQorm1szCbbCox6sm+9WIlWv/gtbuwzV5cxReWQ
lBp/rMB28eWotcQ5d0LbWVrW5D3WSXHVG0wrWLBoPk+tWQTeYIf7dhJNOsXquExobHtW4EaJwyEw
dJBOz/J99WUZWZRb2G51PVMHiyTbNzs98QFzbxE2nxt3aY+1UG9vhLlYwWzHo49203g0ssbbF7cy
vghqVGx3CydwBUuZmyppw8OCjda+ZFtWDYxXHgvi5U4wW6yVIArdGxj6OxthMrpIw/E8wX5o3WSL
+utUd/b9GJXz77sWe5l4LqwsHLSarE+gK+Dryrjq5ifOvoxVk3bZQW1Y+BSy7VQMc37C/K39VkeV
vg8B+EQaYIJHO2IhYAfdPOvmAecQ5xwOprJzrZGhRpNSZ2XpEq/AMcR7F0OnF0teDRvr/RqXV9Z7
GWsE0nVI7HVWdlgZRsecDtwRs0XvZWEkxinEEfzQ06qM9gWBDEEa6FAggZg5Ab7Z6akz2xrzby3d
d9SXUUgc2hCaDynQRXnT4DtvYlyNhNG+NFZGItnTaE9qTZI8A0h4x66O6wym2W93BYHMcLeYMJAw
yac6dRzu6SqKYGnFPnigJWORXE9rsymy7MAGIaMdSxiGzZE1yAj39dFkSJJG0z2PWHqCBn+FP3o3
NL+3eJ/t/LBSDJtAtOpB5+pA7D3f1esPCW6ppz0jb8qYpKw0xmGAwRqMwzS9HUpTe2l2Ub4RYNc3
FVNGJRV6pWe4+fJddU28GhS4/U6RV7u2W1QkL5N8V7WUWCk7J/DEWIW3IS4ub9FycpVdcx41ksvr
K1DHatyTvMBqe0yNYdcFykwytW/kpQ03bczeNevKC9BiNR6LvFBfeF3mfNh39fWL/FR/MjPLLePY
9QK3g62n9I73LmrrcVfhz5TRSYi74dWIz0ng4Bd3WyMCh0bKNOya8OjXXj57GVZL7yq2F4RLBrLK
MoovcWRU3/aNjJQiz5AOvKHXGXdY7n+ANhPYUYMMfbPv8lK02k6ceYmDkKmS6Y04WUtuZ0cv9LZk
IZ8JKRmoZKl4LMcYFQUz/Z6HKhPeQUXbY9+Ud6X82DL6ERfUMgzw1Z7OjYppbWWlYt9iI4OVqsTy
KiTSvcDAjPfQF6pyU4vc2zfyT6wcUP/DNpRknlp3fj+K2LgD+SL2hasrhWuRw1mLMsy945rEe5WG
eBQoeu8DNKDvdznnkxgFSzcewgA/eBUNVyX9hKGH+LxrUrrG5dVbA4G+Xi+VIBnBKtpDqgdIdOwr
FJlPsEsTbnpUQ5QgxvnunW3gmlyPcfd137NL8brUmaGSeStBWMyTjxl3eB6Fou38rFK4FqXSpp2X
h0HU5flRaefsFW5AW7ovzwSrjGSa8RKb1g5ekCPL/hBrSvM75/98Vz5J4Fx+Vay7C2H3sxIMDS7X
+hRld6GjLruqUKYj7a5402Lz1tdoKS3Yg2LC8phgCX3e9VFlRBMeqlrTVWMY4MZZ+9o8hYdpibfE
N54bdilWw8EuayUblMAcrNqHUJCeR4z5DvueXQpVHc0VjHotJcCpLFpum7xu3hqhXe9cg2VpqagQ
tGEjQwk0JzNAk4wjanY47Kr7AkqGN6VI6GiIsipBoQr7RH06fG+YSbIvoGQd9szqy6mLWWqwW2vu
EZZMb81o2jqxPfdlpXBln9ad2bVYhec+v9VhJv+RYbm7ddxcM7unB0JsFS4jqsZMGWHKUQncuLei
Y9hP6hkKXR9kuDcnB7uyMbvdNYtktBP4ODcvzEkJ5s4ZD1Vk6LCXqm7n1aXgTSpbzZNoYUk2JuNO
NTGibykA7Ev/ZMhTAlDLU4ooOnejNZp3KgI/7yqqLu2+xF72R4q9ahaTqzZn0WthQD9ovMHJcOfq
IEOehKJjyoyo4bnC/PHUz8Pq9F0ly/d9H1baa83eihN8K7qzg7UcDqRWd8LpLd2XoMn+QAjAKXai
F8rZ7Mku4yofz/gK7qON4Yp1Of/D2FNCBXm4s4UUYkwRQbG/mTjm7qpGoVVzeXkVRkOM5Wl0k+mK
Wp7qkp67nbXTzlkvI6CGrqmq0EWDA+9q9TAgVPpC1Fm0b1bKCKgFHTAMmfT2puuFqZzwaaxRKomL
fdxo8wkGqi+NIuvd5mbM8D6pXb5qiRjKvokjY6AarF3UMIusG8TEsONU5vp1ZohxV23atKQdt8r6
kXmJsWbS1O9n1FW/5c7YfdwVUTIEqnWHdCySor4dDDP/09LS+mstyi1kKN4r11d9S4rYrFf12dT7
+jaehRHdW5SiQu3sCOReyxcYg/eKB3uoS9X72q0c8yEbR8U9o3k8h99GFMfW7h+2t0l8ULuqRt4y
VhbcoBXTKYfyqGSzgdOVrcTp56Yc5+KAOxzOcgdcSm39Lq56NCqPxhJ6apAmg5F9ViajhnS2mPao
fXTWX5lIIJNmeWNPc4ujeOglxYMTO2l5Z0VuHX3sy77pE0zGu6l9qzZNn9eYVgthpkjUY1L4WdEx
Gw0PmapX6VdlVMS44KPeTxHexPHYrB6PSsykq3DBfllpJkaphZgWuz122uCKk4YmdvimHlCpeKho
Ci/KKQWQmr5xmj7ThsM4RerknOZ6tto/8rbN4zOEhrK+9dzetQ6RGIqhOg0qJvK8f9wvze3Smh6M
BFWJmw96nRvlo4tHepMcx9a0xYvKG/SmOI7j5LpfCxO3skecSBr1QyHyQVdPg1YknL4qdHKc9ljq
uNHyssLN5v524JpNc+oaNMs+L7lqxbhzuk2a1MfZmEIVpUdr0rEn93RSRbyunXCo/Sgcw+oxnUth
vW4jq+MKSDcrOu7WNJit2Y9Qg7deph1OM4+evgz5jcfZBHtTJzSrORCdxrlzcd0kf51ORT3qJzb4
ajnH1mx1D11v5E1+SBRADG8X1OhEfhTYPkTNwZpwUrqJ0RtVPhaGmLvykABZxIFwmIpywqrTmqxx
PAi3Hrv+BFjSaMcjfL/ZMO5nxAEpq6naLJZDOGEEm56RrMqj7tgsnWLRaSnd0E6OGCGZ9afB6Mbx
XZ/obvyuwTl7aJEdQEwnOZq2PqGWoBiREd/afWXZfyadnqffheooSxqAUl90DDttZTXctuMhnW5S
NNFz7TwX2DZhGI08gqYetNLhvn7pgcEjJrArcL/jGB4bCL+mTQjxsXH7UvmgLKK30mMbL8byBXG5
WfmKfHhe4L1rCYzg0torfKMeV2uDcs7WAHOQr2x8yOqVN53ishq86d5Ep1NrAyQ1bXziFXzFDfVo
9UYclifHTYrxm069oX/jFhFCjSdRCVyesz76aE9t5fhpJ9zmoLYq07xtnER80dA7Hr82aafXEYNX
aPNdqZaF8wKGfKe/cRuaqdqBc2P+urDt5G7UMvUVYuC5+bUahyo7oh+2fNGRLj0Z5uygKaRFy+9m
hnry1whxUPMc4X7uYI9qTHETPkx5JbIXo8hmc+yPkxl6WfShj5lU2YO5xJ6e3CFnM+HOi4phG7/v
WB3MysdD0knikx7aY3WXo6g+NCdwllHanFBat8f3tqJ2yzfFwEPoHZ5TtZceREyFWj30himW17EW
sh2fcnYGrTzmo5Oly4HVQ5maQ6XSw6yDAZBAq9846oB81hkepd2F2M2HU/Md5lmNl3CEJIuowaej
zOJidza7+nBwetyCP6IWBzQimEjmsIFDnigbqkNXen3kHRbFbFSGHY9j9YPFUuq9afVytD8asyIi
/eANKE/ybOMwmhjntEb1Ook7t/kwVQVS7gdzMuv+MVRTffo0RkOaowM3q3VyzkNcTZG3ampkqA5q
HxeJFoyR7YBByObWyPQX2aCpg3bIzbIxhlPrhgYghVxXOu3D1I+z6jtmZpvfe4VDWH7bVZFXoZqb
0UUINFXv2sdmSPuyOmTJNCzB6grnvI2RfVA/81n7MTy4k2slxYGtYfReoQmIC5mPaXiC6W7mlNP4
OTWqFoduJ8UZvT0oUTnp/TlraqHgsQwYNHppx4bSnHRhLeqtujpUGwfHHtzVVHgMv85ZPsSvMycf
+5dV2Fj6mbGJzC+5a2JHBSfDcqN3bPT/n70vaZJUx5b+K21vTxkCJNBWEBEZkfNYwwbLmkAIEBKI
6dd/Hnnv7a6Mul35VZu9RZu9TVtbd1URCOnoHD9+3F2lRJ2ophhF2TfttE9MtJoZZPlk8guB5hMa
7OkQjW0wpbGrXfEII1E9nPk26KcPfT1FrZcaKkuIRtfDbIYp7abZH2+dQZy57KuyPirz+JLA1xxk
tayoV540otea3MZlNDjR1osMYCUcTXP93ssdW/UtcvsKLQyLgeCqO1/ibo03E+m7+RxtRA/2wUHQ
9g6Kyg2JFpEDG6sT0cBbp/lM6zmScKTi5QRwsjQ26irhSkgCKUg/FOV1FTuLkJ3nc/QMZTNYtmTr
WA0ERtlNbDsm2gD/xvse+v39daNUpdtd6VelSnYtGW3ib0hBPHkeaPhDLtcTPD2CNuX9EhTrZbiu
+FbCkKG2YCcMi5/7mQ48ePxmLcPHhc9ydyyuoboZet0tzEj6uBIY+1wCA5MSgHytGCwt2uS6NlPx
Mfc0LEbFbIdg/kbw7msOO+qgGr9G08TBeJt70k6i9uZ2OIOC+BSmhefnkxEQKpySO98R8GIL3suR
C7SFUNJ/h1f0uJgtnLNX/ogI6MMmfowk97Z+wKBzurOsG1Ul2rYMls+LWTt7ngdq8Q+Vidfpoa3X
fryM/EUPfjoYJeEOKfCJfLibdDiPa/k4Tz02SBr0Q0xsCpuvAQ7Pyxw08xOieuV9cvESBwUs3xqQ
IIqKh+W3itetfbCJC3Wxi3QIBXvoLjPDL6hvkoKlcDpSY59K0ml5trSz9HnGR9J2ozAeotPd5MUj
QnIUmai9CdnE3D7n88BuV1/5YwFBFAkJ2TQYhqLtU4s1SYRHihAUEqSkbkpVWUCzVxw1oet7Drva
VglNSzp88uZpLL51VR71RzeXZnKLGNHqrz5y1UGGBq7IdRW+JyOv4BBqrEYBI/LErZ4WUIuHjPWm
X9tO4bzBHmihAm7ZS3VO2WjZHTq/Ib+XKzX1gC8REAMQlhnZAv6CnDHMjlbYHx2SKKfVU73CbOVL
HMguWETUhjMxouaWsC+SFrgGRCBZLd8XCyS8CwwSe8h9xNzR3OybvqxyKaIQlPWnvjbSV5Ba90sP
C8iGAVsrX+C1tKMSeSxsR6EJWiEOjtSD4TaHwIxDBmVRFgtYjnf5Hj7fPVZQLTO5QM4RJU9hjdi4
7VZy1BFrV+jPfVh0qNR2NsFklYD1fJh/bFau+1v8FIogl7u66c8nX/fBDWuixIOr4syIiJvW6RR2
0gOpU8hT1/mdzqPZ7slc18F2jfB9kHCPmj8OMUw2MU/ZF8vHfI2tcmIpvbAZBCl9HV16K87Erb9U
YLZB9ZmvSgtZwJFJIsTWA8frL7qoKG6NsW1apCSRjNQm5H0Rf+sV5NE60cGHBn8epmZ5dAZ/eA7J
0gVO8oe5SjT9UBDEky+rxoLdKjvQ8fpoQT9ezWDNlAfwrGLM8qF8npLD0MKB/DvpVrgJwD0tpjAE
d6TUZ/kYVu6DghPzch+C8Vjewb0sdFpoTEEvT0r2ypyhH1tORMBRMdZP1kfP9OvaJKQlm9COM5tE
gCbh9KC4gfmTGIupo/vFVJOMz5qiqjHVKkvPNYLknaPfiFMVxf2qiuZpQhDB+gCRk3C/8Gcvx1fA
eTbmfF6ben32wQy8XVBq0YvYeRaz04Pzb2btMNESSis5XHhkNcKkdoksvfQUV+pjAOmq6loBhAi2
tsI5fC56gzOZKppzipEvyFpjQJNE38Zce/x2gfzAjOJp8nx61vpQAdqjCZ0MD7oOhvLzwm2C10eo
V8s1LNFrWIEZeOi1l4W3VE4ERTm1H8IZaaSAn2zs76uu6MyF9cs53I1OKvVAaVc2Cs7yS9Cc1V2k
DaJAHz45UL26a5ePIwwwq8GDedjot4n3UHamCL6pepjcDjefmQXcCRcicC3G2JWkCvrMH8bKv4Aa
ds6f2q6tI8TshHYZkS7pHuc2Ah6JVV5xCPo1HjCx4BhSsluvnwZAz07lbbUZqfFUNibjEN95RT8H
BzsWUXxWrRNM2dEs4PVVWK9qLUSzIvo8zHyZaapb6zRumyLvxcpgPXDu+1MJX79ZNqOCI2sMD50N
nNRddAcYjvbbah4VIuEUQcptG61wF9t1fZPEG7/rx6LPMP8cTRuoQJTtBZLPeDzESUHYpoFxZrGt
QpzQA2zRWb6h0Vqh2I0lMRf5qPyj0qnTUp3LJppqEE3IpIa9vwwugbX92NZXI5hd/d6VK3qsrKx1
UwiHX8jO4raQ7GqmMGW8aHy0RDLK4LiKH4vZMnjJFMnqn+eWKf0FtrZJ/8HFxJBrUiOLRgGH+Sd2
XXS9shvbD3a8YFMAs4UoNwNiPnGjv4d/HJkvMJ4KeQvBqiHin5SW3bxN5Dq2DwqnGJoRcFk3Oxui
qLlmYx91SK2SKi5HIEYBby5r1Qbr1ciw0G2dOm/2g2oPx4zIWzNwBSU8i3JviTkkPQPmhf9ZV+FU
LJk2hni6ior9jBsR0jCNNqDYoG/86T8DUU6gPRPkOFejLff17JtztNf9K9Xq/2y6AI5ugFZ+oBsE
zeBi5Enrnuqyh4EBMQ8LbHhu/6PffjojFdPVmjbU094wSQ5BWVfvjxnzG42uF2ry36D+p0NSxURs
sSxS7Wtdl121idgKwUYS2XxPQXTCXBzUHItsgPUitv3SgCTpQ7D7m+QKtValC3olsZEGAKZIvdY5
jTo4SwkvskuIiyjBbGMWuSbBH+i7qMh3gdG8E5XqgljUNQi0lx6P2/5QjJKU2NY9emL+utRvycT+
m7bGT3NaMXLFopqnPY9RPmxHy4f5rIebz3ftDzCzV1BoeYvx8286NKdTW7NRoTf2C3yoIKrnHWqp
uUezUBJfZ1yvgGEEzdeIZkATvMSlJdgliwD/jngwl1xWfxG4MaZ+Q+jg2e1c57094w0cNS7YmHsq
7VqM47lNNCiPw77M2Lrt4YZYMyRkw9C5ZIAUc9939hpsxMldQX+gRPHQl4k5HMlr2sviXKGq3sgK
BrRw8J11FWeBLZcJERNxJ9gpVgTzbiwsmR4a6NETT9RsbMpZ5HUOtS9Us6jfl52BvxqAGLMWfZn6
+WJ0FsDVudk0hTf34yFKZj5eNQkrIDampn5qZfZyJP43RPHHb3Zw9ts/oInf/2Pr2q/PSMrb/wJ5
/OBI0/73+vj3zwAS/nHhvsjnHxXyX/7WnxL5zH+XxBSqWNyPYbkNi+h/SuQz8g7GyoQzADRwmoKS
/j8l8kn0jhAYkvr+0U8ITibY438q5JPwHTTzOVzK4ScRAEZMfkcg/2W061+RBz8sgD4/yJhJABH/
mJ1SjKE8PeQdILRMLuGWIUHjmx7cV8i4lwduZvqlYdTcTyUfLmoCxq1YjpO6atHnksbA2iWNtICY
5XIL/QFoOtEmWp+HpCgvhmlqL1bmV3W2Yux2ELBXdtfBbC/Chkc3ygv4c5tLeVMs+XrnSRTygDlL
c9kfSV0mGZgUfcj0ChWnxd82HkyyNgNgwyewTW+l8uHr6dd5czYPxX+wtX/p5PDKAeL6v3Z7w0fv
V9v7Bojjs7TtP/Z9/dx+7X/c4y9/9c89DgOxd3EchJzDuiWEJAx6MH/aQJDQf3c0kIV7zB8WEdjI
/7SBCN/BVxiOPS/2HSE8dP65yQFtv5wNMPCA/cKgMvidTf768sHZIzHDYD/OEo0DQk7bW4wPphtd
u17RWXubxjlgrkUBa3H4xhYenFR/WKSbPw7Pj9YQL2fmhzOF58FuElaB8Fli8E0+ndGyUTNLwsvg
ymslgMAyqjcY7ynTfmRX6xR8gu+K3up8qHZeftM0H7zChMKa4C3RgZdxrVc/BFbRDNaMBH5TPIZp
4uvcSK8NGyYAYlfdETlYA6D0rTSCNHN5bvpn4HL5LpQlSABRGZ9ZS78X/XTfxkmYRbOjV0DTb53m
7a4Jpwf0raWYm4jcBVF+NlS+3ha6MZmBvddmhLpENiCL2K8fkRqvopWTfqN3C2s6/N5X73P0gYUx
SAJcM46g4Pb6fYCGlA1FvX/ZlGlRpg7FDS7wL5QB3u+3UXBw/llUHyK1L4atHc7q/lYWwt7wbo8C
LkZ17aXsmz6gRLN213fPfYICcWOBYqgU72sAovSX+nLRF5XcJkCmB9F7ooWZb5TRTbFnJgvjtIju
Gi4AgQCcYe02+EqVUB4qDrFeTcAb27PyPflUL+kS72R/IMtlFOCq3us6Xa55+8S8RoT6S0sOjJ25
eB/PG9pm+Zl2adyltAb0lHHQP5qdS3ah3TZl5ly6xlk8ZTPd1kxgaquJUgiQSJl1d+7GFhhaEvVt
9xh/DKF6KZZCxDd8QlswLapt079XieBVBrEigLTexbhlu8/FhgPUjQV5r2+99zwRPk9Bs5+bbe5t
lv7LPKBMy3R5uYbp8EVaYfJ0jLLmvMvyT8Y/o1yoWgBwUs1usYISEVxWl/GeZvG9SVL4Q+XfQJFO
FFBpoc+Lz/hq9L7HW1VnS5wCiYofQsF2+S7albvKiPJSvl+LLF/O0KSr0CO7np62+SW/cOf51RIL
+qDPh219MX/gRESXQDwR+cciKz6vk0jS5WC3dJ/fHQvkSqgyhdBOX8BlbRfejJ4ADAu9zkaoa/4R
WhMX68fmc3uZ0B1Eqas5LbZ5Guym7xWgqtv6Ykr5Bd9D1DLrR1Gk3adln2znpyK1aZ6yDd5xDwVN
U4p6AzwTFxZcXbvv1XfovlXf20VU/n5MUnqwothqTO0IHD5oUFxGOsOCfmx3NJV78Ci6KnVbkqqv
aq8/LNWO3yUX645fjhvkzN/Gq/qK3zYS6WlaX63POLZ2U4QCbVNqhbwhm/a2vY1A83VoXQmp0ioS
4ZQyP+3oH2HtfyPf6/67TJBwc/0Q4Y8mS69ckB6e2/W5PUnxjn/lj+sv8t/BPf7ovwrWVgwDXlw/
f9x+AX8XBgklR99sAuuvI538r8vPf3e8HPC/Ha3VYpgoHenUf6Z4HiHvjqkY3ImjIAgZ/pHfuf5w
xf4QNROY7yBRjENkkT6HnelphTxKFRSDh7oy92fVbDg3eitNOxdvMCpfR+fjc4BeMw6RVh8TC/SU
f7dwtpgmBwlBAg1Vogon9yWCp9p75J3THxka8qr/H2OnP54VYrFxvYFN8ZNIqYLxrjYawbZcgnjT
dqYTK+DeNzglrxOHP56C+xs9dphR+TADf33flH0IaSeOFpKE3Oot+vKtQ+NeltcqWctOYMCheeO9
flpDZEQoCZDyI/MhPw0MqSBCp9F2WL2oLwdRw3w8Q/c6kljUYn6jUn7rYci/foRODBwRJ6TzaIqT
ZJl3kO8NH1UR+jKDkoXZ/nBm/iYr+mkX8gAYFtyCMaoHu5JTgmM5QBXKUfRxws54t1UXt1kx0bd4
e3/zSkGI+gtDlgwedqdceVQKbABtBlcOKCLnSobDziowJ3vYcr6R5v3dC4XHZ7EYY4DsJwlDWYdu
mSclyqEje4qXSXGgpzcO1d89BTUeikCk0tjqJylP3Ti01pYFCUsXkR1IWnUKWmj1BmX2RQviX5kV
djq+DkUhyl4qS3ZKFw+8uIGbH65zVZRJl9l+Zuh7Jh3E7XcNHd0g4nUY+8sOOPJzYaE/fKFca8hu
Nh3cBpq1sfYhmHHa07bnpt3mmEFO0AJq68ulJckoMMzqgGvrpCjSASg93cHmY3YpopEFsBv7sK22
oAp9n3oZ5tkQrkiXKOQKn1kdmwVsiFCuaUub/o5XoArspcQkdYZOTvwRTADylhslwu/rqIkVwUb1
8YHh3oi08/XhQDQAsuJF8CBZVJIIzNj5gsMr7BYmd+oOmn4AZkAS3fazjzYL9ST/LRGcl08SAi6A
uUcY0eMGe/0DBlQLCZmQWs6w9xbocc0wo5jeUpr8mwMTwl4bDu5wZ4Uu9UmIK9bVGwFbKAEa15IG
Y0DPw8GHn6JR7MuvI8BP0RQhDVaUJMZrBfwny82K0UFSWsKGStn2K1gRahAtDddOMBvKeyiCBfS3
RDhe1hD4CW7nMIpQj51Wfh5ksbVM8EhCcCMd9SG2UibLG9fE6RkNAO1EEagUYGFx+BqefCkZtlaG
JD+eUQ+YpqOyn4WNpzHJfr2CPz8owSei/vFCQrl8qhxlFet16VWYGiOsPJAVKXcc9fP97z/lj4Qh
CQNsveN3/AFR13NrSggNNyKBK6lwDhPDYTLK3wyfgX+EnGB6HuEpIXbg66dgDCMa2gDtwmVizbnW
DISnsfZufv0ux6X/Ma6h9EUVDrNsYAjIxE7ZoRWXzkARoYWT0NrdStI0mEgMlq+k+Ro4CG2Ah7D5
9RPpC4v71TORsyXwtgSRDk8ERvf6zdoZFm4T69E3aqzH0t5vQfQDWddz4LtBYWKfOM7eR+OY56BQ
YXA3RaQZ2hQ2lma3Np2LwE2sgxoCkOHgNqNP+iQzDP12UVnjmo2MwinZ9BCuH1MLKt7nnpMpBkwW
2CZV2qrvq5nqCC2jwQZZoiNbbeHdVM2Ch0NvM+DVRX2gKiq7LOyqcRIkXBOCqinwroMaZIK0XeNo
AGUxnO4pn6NPRY8PhMGKMgAlAO1/8EYAlZ+BOMVCoQfbTCnmmXIL4UrTf1tIB5YntMcZJGqmSVux
dHFYp3CknYAh4NL0UxBdzSS6vC4/1CB3rRsCYRvYmiXQDchqQ6zb9EmJ+YqqJHoRSzCho89tSNRh
dcXE07plLP5UzwRTjnqEgdEWtmVHeiCmebZO5ta/TNYo/hzBl9w8ct8lIGoNU4TyKddwfdSpJW0V
1VnRMrcefL5oLQz1dfwezUmG8jGfEXPjtQV5E97gtNuVrZm0KOp5elhxETVw8WUTPMfGZcprAYw9
6bPAJYmX5Z31UW7zcY7PCjiAgMbTteGXEJsAWgjJyD6DD1dOT55u8ucYhvWDGDBSDB4pTZY7XjPv
66wIrKtd05iH0VWR97ljPrh8SEnAmwLBFGIWjEz3wEzHYt9VkwY1rcKMF/RUufEeDaRSqEg8ST4M
rC8/gXbt67TjQffRFK2Enx4YNH2RVRP4LcBOVFemBoBPJ7ygmaLUkLlItgw0q7JMA+NMeFDjMqKn
67zx09COfvcphi5ntIGqSV5uqxqlwc5Bd3XZeqyOUBxD6ss7ym6Augnvmhx9qWqqgl1UmhE0O9+L
P3magPnRoi86gstSYJ+D1xre1X4pWdpWzAxfI+kFy3nf5KG3BzFdglHh18UA+gY8KjEdo9YbrDup
3gdHv9kvFl2S4XHBoH1/5gyp0Z/tvJZkS77EH4q5zaEnNXbVfeMtMty3S4eFbTkMWvbNkqsIbOux
8LfUn1SYmqMsmqh62cXfWQPJH6xZGFVf+rievatR+1WMvpsO5SGBcnh1YZwrSBqVbOw+917fVMAY
LQjHHMzVcj2Ds0LefTWgCrYC6aJl2eIgTAnyEJHd7cKnst3kbePBhp0t4P6OoAc5dMig+y4w72mJ
KA38EDOzNOaRwKHFZLTumvacz2OSi46vkFwFYSqCN8mItg9QvQ5sbYY6qr8spVRNu+FRPBXRrg+b
idGsR0HrzRAk0D72OB/rGX7YGj1H0I+BhR14xJsqK1DqAUYaVv1pwRTUvqmgNX6DkFP222C0pFxE
W3bgzYqkyqn92MehG4ZvVjoUMgCFaEVBdp0ZLxJ1VtoW6ltPVaJIkc7TLK/HsQbWQ6BqtWofBKmq
KPhmXZUB7XhEbwwC7ytrilnM9Vo/51jWRMSddTBc7wL+wAvcNKKQbo7FtAzmaU5GA4JhA90FDNeE
dbvVE3jKAmasVqW2gfJ4GqFM4LDDDEkrImqRqfISqlGiJ54/pYlCuXDmDZzazNU1c1+n1S51Go7G
9eeDkqA9tchS/d0yj0V+GRXIUzedkgtNO4PZyEyuMJ4QmB7wo7MZZFi58ce+uvJmjSubhphd2lRD
Qbu9BEkPxD2dgIgfTCG/qaNi7TIzEPz6ClkLzOv7qrkfwF2Y7nw0B3Eywbucdwy0q164IBoQpzt1
pFZ2nX/r1f6aH7p2yjsclK64qVjdXKMi91pk07m8x7/BZlAaZn/NQGzu1bmuYVuQkqXX4I+C25ak
U5WUZL/2/txuQYlL7rFSATBLb2o+6KWI85RoVn8bQEeWooU0JipVTBHIFEGnhXCjTvLPXhIvLutQ
SYQirDCEkHaj12EcwIGVOID0+BCSanBbGJcYfz8QYrTIqTdeelPeBruhl6COqiLJj4el4aDBIqo8
DfHgd5lf2eBhBuEckzxkBH3CmgKlRN+gx7ZZl5U9d7g6O/A2A+mnpRfoT40eiBZrSMweTH/wcoIe
PTYBly1E65iQ9cmDN0S4BROonFIJ3Pwch4MaAHltdxlVsZTCOt/5AIzznqalbwomdJeEKp1t0+Ml
B1o8uqqnFMJpkzWpPwNW/yY1zsgjfibVe9uMcY0N5IEZtZYL686Hxo/dueyh75M2JDawr7UOwKYD
tS7/FOGvuYz0YH3vSQ8SdwrPu3XKOHMRTccSI15pZfyguHcgrkMHvCkAWsc2mHRK81r5l73y4j6T
IwuTVCdoj2ODQtP0kNStjlO/wwzFRgfGczsORMXfriV4BPul4ny8aJUOq/MEgUdu5gCcwo0GKYR+
ooFUGHJSI1XTvrG4k7cxN4t8cn5k8o0ZAvznZBqaX3XNPLQKck6tPWpMxGbGHY4pzeSWFqazn/NS
M/t9qnI37NpQ0easwO0AtBiBWZ6tPdRGxQSyQiA8xBZyBuyqfLSqyMHR99i0pGuf5HpTo5+O1mPO
vTqVoNojpE6YqDkSVR1Q+ojB9taTlvaHqu5wG4EkxeFk5zAlIGjLQKsZkDuFD9IPXZgGM3QBQR5G
7X/WRhGXuJpHYOBNQF2wryY/wep6ahrBZZqmXaJDxFAJgiX8EZjCHYYiWSOHkboYD9AdQLgHl0N9
B3GQrmnZ8okKA/zvykqag5mFtMViBhn31s4pXckU7Hr9fUGYTdJElsVjTDwMXUhEivw8CWPoPePs
A3WGIZXmGW46flmMLChSA6DIpBOB6mBGFlY9lj6ZQmhK9rQXQ60auekWd1zf2nhPUNHBGUnqmuCS
o7W3bnE3rDatMSiyi+xgLsLCywEYlssYbvQ0hy4dabg8uX70rjGkkrAsgPr0d/C/S1BVDPSRNgNc
h/3NmAe5BJAO0GD+TtCiAtvYZ+PDXM6zt/Nz5J+pVyYLmK4FtXaDGe/qfahyCqap37UXCrNMiVhB
kUNYC8N5OYRT64IUnHC105g6cKKhEkxbTkmi0DIp6ZS6ruePFQaAWrBWS+mJHjzeD5WLPZ5igMch
/5xt0Gw9KJUDcch1eB81TWj3BVqaTvSWNHFW2xhFPaRiQhiWgE9GxdDDs1Foz+Gkg2NEH2pW6c9R
nE/VzhT5CoQJEdVPtVoH6FBRj8UbIAtzchu3wHW2rBj7+Iq2Fe5AomZYdoMqWKZtHZjDKsHgFTrU
5IENGgTjclXtMzh6oH95w8xfLmLrpRD0sAHeJwJYZy00hQRqghbcamrCr87YOEDDDVMFYKU2JBS9
090HO6l5Faxe0T6QreJLKhML1jFhK5WoMEpcRSj/FeDTOEGfD+SZNQtGt/gpBFxIldU9hqJAIFWY
CKOsj5465xc8RbZWn4+obZIt7Tu/xuTFOKN60XJ5g3T1ot36upICJBGiOGSM+Wj7ndSIPkVySlao
pHgDkp5DhMMBssuQ58uFLmwORfhy8Phu6fJozWI5GQm247rcrGTA6JJRIBRvFzBRFgzs1CvdJWhf
gsTNukHfYDaLtHfR2KNNU6JiWyGdB5GsPSY6go+D9kChXWdEw1uU2oVMm6WVA7p2jH1kkJSLH8ga
h3s6tCzOEtcVT1FQzU/VGub8eqnBOdpVCvsCHd4cM3wAkpgSjZ3c+PHX5eYpqALYLkgYHN1iDliF
nupXlabs8qIFqzZpCXn02Jqf5bwKFIgYlf8IJrh7+PUDTwGjlwcmIcB+EIEDzFe/rm7HpYp9tcAL
ea59+Gd7tslQdCBP1utA3sAI/uZZETAjdEiiGA881YNWLByHGkNWaHbBFtSYNtlisqDYrwy2gb9+
rZ+glQA8geQIgmJq5kiFef1aHEyUnjZFB2Z994FLtVwuibRvrN3PD2E+CA3HPtGx63PqTFMZ3sAN
BN7aTemq700VlDcW03r7330VHJYArIvjmYHf9ckXahKL0gZFDkjh9XhGpMIAHobIdr9+ykkzHkBU
cPz3AalANiegGHF7vWKUgYxGe9uJ40fSmx4A8owUkTCdst6i0564pUVSVldRPArQegP/vkItt4L2
RgYtggWjrxe4mgzbL44s8b4kIOOmedzMPPv1j/27hU8IA9MpRE+NnAoth7zzIlTTWPh4uAs74u17
T8dvtFP+9iFBTEAbRGMPoODrBSEj5kaHbgGc2aMOQWLb2QRzqV2yiF+/zU/HIgQgfRzuAipNAn4K
MKk2Ho0dCnDLMVqx9aZywLCFSbx0jSajf/cMAqHDFFwMsA7TeMGphF25OiBXoMEKIEjwO6q9Pq1d
8mQD7b/xkX7C6hDAohiYmQ/TGh+I9+v1g69wLNGTcgK714kIahh7XGfVtSx1cYkxUi4Gx/3fPffH
qBn4DDD7sYdzOlpfJNYFPRTFMHfS5RnsX/U2iLCdX77Y//XO/+cYXf49QTItZf3tR9rY8Y//xYxk
79DYQj8adzx2+F+EMZ+jnc6TKAqZDw7rcRf81TMn8Tv8P2EMQmWIljYQ1n+1zCl7RwnuQTCdEkD+
QMd/p2V+3Gr/SjyYTxJI+IHExYDq45I7ldMN4zqsPDKv5wQiGkBvE5S7t4NN6vwxaDEF+lgWyAF/
WJmbP/71V7Qx0D1fPTTwEYPAE6BxCIAft8Tr/S9n1Ll5USeHWFwX4u79xdX97VteH6+7Wsfz+/oZ
JzGKL2PUMaqSgxIfPj0U4iIXb7QSXyRvf1y700ecwN+oahuzcjyi39x+uHy4qbKbNf2IevGNKPjC
9vrVg47v+kOfwkS2Xiiac4dzLkj2UGZ4GcxCvhH/XoSZf/GYU/pEHpTEr4CRHFQ+ZZ3exQ0Qy7Xc
sqATcQA6UNhk8Lvl8T3BALbfjMLD4AwotemgVhFGBwWymOvcG9HyjS956jwTLX8t87q9vubp7sqC
3vTrHfnWI056g2bxgRjVePNGfCrTh0Fcocx4Y3lx0n/c9NiNAfo/MfIVTpiP7tnrj9ihgJobHg87
yFtMG0/BypHJEAynwot/qxcE6AePYgRD7jwmiCKn3bPOywNMg5thB2UC/VDQ5NCuc3U2eVAvm/gE
BF6Zt4y8TgIJ6Dto24MvSYM4oQgn4evXw1x9Ba8B4BqmJ/129Scm0E23GVyN20OD2aY3srIXQ4of
duvLA1EzHQ86tFCil0mTHw5F7sFEzQaYPjMNPAcCG0Gvu7Us1VTFmesmkyll8h0AOL4pBxOfU2q7
M2BLSao4SB+FGqZnAIm2S4HJuTTv2gRQhpxRWsl5zbw5r+48zEgJpMv8MoYnCXoUUp9B4zPZQYlz
2EhM/O8xzN2ce5UymwjsnQymC2ZLcdOCEwlXNqZCgv/W1JtubOj219v2uGVeLQEybEjSISdF9x4t
xpMYp4cGBj6OF9uwK/0tr4/zbVBH+N2nUEA0SMQoeCZhBPzs9ZddPBrmyl/NdmHo4E00H7fWc7/H
Z8H1A9IWuK6cBdGR+3qq77taaHliSjvaDgO3T13SYq7F0OneITN8I309PYl4FEmCKMFBSXDNnvbK
A5U3UBDNoy0A3hbQsKceFwxXbdBEc3e//kJ/9yhwnEIKQgyu/1PZG90siQZ8Hm1XwNwbY2mVRWtb
bjE893uy78cFBBEb1yogHAbqd3C8dH84D1XQrl0uS7aF3gndrJAxyYbae8uN4/9xdiY7cuNK276h
X4AkatymclCW7fI89Ubo47Y1z7Ou/nvoze9UCimUG+jNqYNmkiKDwYh3uE1dOdb0/VVU0uk2s/M4
6rejBG1PCXd0e98ONP1XUWlL5DW8XH9lgUtYW1q7+ui2g5vtRGi5yf7c6oZEAagqbzDDRfdTrGan
6pShKb8ElzAMS+NgDVnzDbX+MT0Xahx/7Uy7+R6Ta9G01Vp9735YBzeCDakYYlqOIXFQ6wdPnuvI
Qxtt5qNCUofeAsPd9Ke2tFF0aFL1gz64obZz669X2iCUyiNHBugKrM9XM3Zyiu1doViXAa9En6gb
fquQ4fPaxhYo4CzlKYxRkXi8X9cRBRAE+HmNfwgsnJPV5zXzYMlpzJY+jijU6FSzfIPxdbyjabc+
Fb9H4V0H3hPWD5O83UQwJcKZA1j6ddfmryjillTvzO6cQsjZuXU3JkQ7lM3DgeBaXCcP4WAifOkw
Iatxl+NIgZk+967v88aEYFdDPKADBx/aWX2rpKwnnFiKyh8LvSRJapcsPoeuEelHWTw2dgBT98Nx
p5u/X6sG74a1kC1easGU6vALR9XIEFcQEdXyPPaQX8hehCvieuHAkacDCjW51SGV3H6qpVc6KsHW
7KtB0DzTamkuauVOO6n0/VfiWDuUigxewzSvV/mXAqcstPN29oE1ovk5xo2v1MX/Xrq3qRTZXBeu
AF4InPZ2Km3HZnNpzPtVqS0nYARzcaDM2v96PMxdrGC1VPIgl2is87ZbrVjpTFNtaNnoI/Knv7X7
Onitq039ppod0JnzNP94PN4qd5VfCMYPYFOde9rh1Xg7LY3OeNjP5eRbhRG+t1B9PmkibejvS8qK
O6bHrur0E10l69qJuNz5dBt7EVQdSLfflChtbYmQEi/tSB9GvzVj5RRUsezqRxTIMgqAnx9PdWOb
2JS0OGKERBXs9e1USdPzrBi00QfWIQkZmat7LsI4e/zwrTkJchAQfCq7f235FVStSBLhzj6OCcW/
rKjd+g59cO0CfECU18ez+m0/cnO3sR1dPhyIaFCQYB1vp9XGPWYkIlN8lCaEc47Qa3HeqUpYfikg
bT0jh5O335PcdT6NgeN8wFtBOLirq3Atyj5zk53o/Nvk5vb3mJS7Za2Iihs1AfkZ/sgkwslKDJp/
qsTzJAPAj2lwL4qNvsBZXyKjoWk/m+0JxaG0PhLeVe2cSiiIZ6BXZ1/SgFYo4uYALg45ombZMUII
4osWxvM7Oo4iOT5ev7sDAFzM5oI2IRI4HIHV8k0WXs25WGY/obT+X0H/jY6n3nde1IDxHHVoQUgC
tW96e6Rfpc57Ho53F7Uc3wE760KFg/ywWi676yvTyOvZn0UdHPTCNTxtHOKLyPPmG0Yt8euCue9s
mrstyqBUboTmmijIEGxuv9HS029EbHz2pVrIPymIlt4LUwlsQMyn3RPQ3RxNc1U6kC40Rlf+/Y8d
UdFgawbLnH2so4arndgQ5JAgsT090tWd7be1nIAvCJ0wTCRl93Ysjn0w9h2HL+vQ/el5chGm57j3
6S+PJzR1ptNk24jtPt5Fqyo/N51cUW4H7m9YytSBb8eNNBEtdjtByQLlB4cwyvqL3ongnYgdUGKg
I/xsHs5VZadfVSRh3hqTdQrp5XsiasQhw+fmjcazhX4mqC19JzG7u1X4daSBgP3pdlhkabe/Tolt
JRvVRPVnvEporbfzJ5TElJGGYde8Emq293LZ+gwuRUETUDGfwl4tR4CLl6OOOeS3zMo8EFXum1q0
5efKqEOgGwjsYbi4ZxS7OSiBkOImzTDyjdtZolcyKGakL36djZD/AC02J3PQ64963EQfIqFGNPCr
UuxZmW7sb4oXAApljk+RdtV+hWjJo6qLVT8e3cpAwsptlVMWDM5/KEc1Xx/vtI1JQgGWZX9Iv2QK
qwtbmVwAK7Y9+1GqKuyiDg0KM7b6Z2BmxYnfAZ2w6tuXJnLyHqO/Ick2kom/ujutAcsAgZOqr1IX
rQ6NZtQAd8bkheblv88RAxGN5UKCDl59QyeKBHKV0+LTlu2PPKhSHzmUPdLCXSrAdCzOKZOCWe2s
S8hqHdiyt6b53dKUw9EMxkI9araJ9Onjr7Wu8sq4IPlX1OwMXIy09ckrLHS4g1TR/LpR1ekEPq6v
j5ULes0ToVw+jTrwp7YLDec4LshBHKpGb0NQH40ded2YqfZBrcw09mMnhsv4+OdtrQMZum0TmqnA
rWXCAzcogD5Wmp9kTgVEJklRJrKMaNkrL2wdkT8HWn1W3qpZMNNQ9M1iKqRkZ62oh2qqsw9aU+M3
/nhad899QpzshFtc5yRh6wOJiEJfjmlB9FEUaMgINX5Faki/ttOUf8zN1n4bN3pzRLME2bzHQ2+k
EwasLXrwgiQTrMFtDJqDMZ0zm1gwY6L8yXQWBPqa2p0+cC+AqUDqTH0NWgigjmuidTtkaCM+/gUb
35TnHXO3YPBbdJ9vf4Gtl33tWq3qW3mSSVfuth2f4r6t3BfROX4fVXY270/e4pzYdZ24mJHBKtLO
9tXQNI5ZVk1HGrr5y68uXihkSNytquz63E6nFfjduFNg+4AeLWr3+UjXG3h8/oNAFKUegGnj2+MV
3NistiwTkb2zZ0Fd3Q6ppyVyY1Fm+yWahscmtNuTmNFe5Am450e2cTG73JKEOpkz31l4kBk5WtZp
BmXorvsnT0NUE91Agdde51VxQP222RNRWveDZEhyKf1CmKVeCplttUXNsqlmTQsNH6HZ2j63M07N
QKbz9B0Y5frVgmrsh7AO+19GJ0ZEupZYe18OmVUeHy8zyi0s5OqpwGtaKk1IqQI27O1CU4Q3c3VJ
LH+gY5146UQ2cu60rn6vqKFhPeO9KooLGm5IQMS9i0hbOunmjy4UKHHraWclnKBiME9W7ICVDiPU
fVpukPIaJzpUeyRAI+c0JKL7At626ZEBCPQYYLuRZJ5aLMHHUteyr2iJ5s+o07X1N7GkjUA0Wpve
5pY9Vp7TAu05DhS2rEsUVkF1hiEshDfrijG+itK6w+naaAx48MNsJ57p5Np/TTN0SOIqdfk60k2J
BBj19EutRDnSinln26c4a8sPZj8YcC1aRV1AL7f2AMS0M34MSL8CQlMDAF11obEk46y433o3tyfP
NKa0OabmoECz52SMnoLKc+PlqQje0h8ayg+JwH7jaIvBXYA+miU2sEndQifjEagd8trRg9NSGNM/
Whcp3dsE/PmbYTQRfbYis/kHUrLNL6bW9W8bIDJ8nfN4RAnWNecv3VD1n1B2LyBgtIv2SQAo/Tk3
uvEDtbqkuWigI99bLuBRPmaCbNsS6O6MTyMvO9LwyRTvM81qUCOY9eB9E6vKfOAutD4ElZlIWeow
+BEV6GofhiSonjs1GGyfOQ2fy743g7dWH3J7oGOh1qesbPLnvtCq1sNwWJ+8BtYfEEmzyP8ZVVoS
F9E6GTqoaCuegnrs/zPUYQ59yAeg+3KtjTTAv6r5A1k9CNKiroriVZR3KsjgZQKWHpYpLRHL6BFn
DXp+0LkFN1yf44JX6Xt1+Y2uhNupU0+e2t5zMqEGV4Rm58HrdHXUD5EYUhgBeaT7aVOV6mXSMWLy
Sh0c9DGsR8Q/YfeJH6UZSpEITbKTUrsZ8idHqbJ/p7yffpBCAjS2Uwc1WE1vwHiBcRTnxpmC/4WO
CsJSdLl2Lps+Uz07UJXiVM6OgliKarXHtM2a9xVpBFlEr/Iz2GfoEKrdCBBVQcSLHTLRZxszIH+n
kEvy1/8bUvgGbVILrs9W/qdnqp8H4MLVni3Sxj3tcs+ZUB3hclOauT3/iahg4ASt4SOCiLhIo2Z1
ekqnKfrWhCiIHcC8Fn6D3Dk57dAFe0//rfBjckHCrOMnkAzeDp8LJShGtdL9jjD53NCxOOaIve2E
ORlO10GOGMf8eB7SxllNcpr7TpQi1329VQYYWuQH3PyOiiLtQeUGRcAQzdb/RTbEgl+PI+zW7cL1
TF9M0MjlFr2doNGXMH7R+vHnLIGnWMTmDKVFXT6YlWNfcPP8/ni8+6lawEFg+jvytQn58nY8BLIK
RYtG01+CHKxVNMDogLg8Vv0rJV1M66C05jKdo0Uh/X089P1WQhyCGhhiN2hM3PVzaTppcY16KlaH
aBmfys4W/wsRv0o8LPJQtMtLu+hPPYBj9FkjZGB3RHc2ynASScglzqOFt9n64dLNkQVbJsmvVgwQ
1oeUHOEOEhdQKERInn3qeNKhSa/ErfDpA1SYghmNgKPaqt1nA/JjurMk92kMrTxqWqAFSIHZBrdf
I1XiWkwZool1g7AozM7GfTW3mvk0NLHz7+Plv99pjMVZhqeKVhtPnduxqtCsi1LN0mvhiP4UiThF
7FTv30TGiDmnM0Q7c7vfabxZgAxI8CbP7rUD1zDA3oqzxfGdOEkvIIKcg2Uu+RuRzBpaQtCp0Hhu
d07yxoLKAiH8FuYIHGMVL4Q6gc2A2uwTudGbyTu0XmcYmWGvqjvzuw9NwF4JGOwJ9OvuGidIz1t2
Z7auX5qVflaMPn3qknmva77x1VCJ4tRQrqWTvc6/tGDhsYAeo++qicIVEigf22gcTvGojpxSLdqp
Iug62+A2Fko4NOBIFgqW+e/X8h+VwGRaxDjxaqM2rCNbgMA44Y96hkDgeKzF+xL7FeuKzwKc0VEL
guACqzV6246N/S5WUCQ/OONEaxGFYuUTTEV4mcgG59mbRDcK84BNwNKjV2V27xPUgINnu5iN710w
u5+l/vQegGJjPwAE4LVH6w7S9LqbHc86qSW6gD76s5MGDiSo4Ra5bCB0pcwpffn2c4D/ULdgSFnK
uz1jSuu41QLyx4eNBFYWClmO/pSom09GlqMK8fhEb+xAAEcEIg2xAxlXb0erZ61RbPwn/C5vSS/D
wfreW3mzgzXaHgX0AVAj+jLrngxeGRrIqRlNL9x3SEZS9Lc/q5OlOTsDbdwPjmD5VDDylKDvGk22
MdSWUQX+Ysf2ciRd1sn+HKlB3+fmAZLEeKqcKXodz5II8ngttzaKLAfwfGXboyh+u5YZ9WIoZXrg
q0oXfyIj6vRvaSKKz7qCOcKnlw9GaZBHHm9YAGOraiTkYFjf06D4SoOF61AnmIqgK4nOlubG58dj
bQQQNj71Xfq8ZBl3sJtpKVJDmxU/zNz8mA1dd1RDfTx3Da4FHI+dqLgR9WlWgPukkkbDd91ONtUO
rk+uKT6t8eitrtZw9Bcre92mWXHAhEC5wk2ydnbOfUUHnAolfa53SR1ZX20d9MGJu1vxddSt1UOY
q1HgpbXWmqfewukXrbTRcg8iLsZ/FTScL3rbzsZOerE1c/p8dIr4F67H6jSmiCXkptUrPoXLXPOj
MgAYBidsHM8iG2b1uLghdkJOMDcfH3/irRMKcQunOVlNAjtzu3c5itHQt7niZ/VivcqTRfFCnrM7
89saBeA8nVmZrlIyvR0FOeXFbJySL5vOEQRl+nACzRqokDsDbe1Y53eCRuubBsVqOtbgYrwdREzH
ppqUuB187hgrj5CaaxMiePh49bZOPsfClFkRvef1cJ0bw6QUjgsipjWOhihb2k8dwoTJ8BeHA1lR
2XsFlsZWWW0RmOizqvdZ4PdpBzysd5L+PRxr2O9p3ucgUo2K6cGtcV8eBIin6JmR+yLxdBcEIPYX
3cIc+6DrfMqy2WHRFutzNlCfodi6R0HaWFPWkvsWxyzEUtd5rYmgBUxsw/EzzcRrI4CCN0dIcSJp
3e58vo1tSZOFMArJTRY5V4GbVn4htKx2seQz4+dML6KnHm/my4s3iUzBKMwBXWTvrzZ/CDRgLMnk
/TDNplcOxgensNbCn26I3OXjoVaaq7JoS+qKxJ2Doh7o/fWFq2cVitlZ4vqJ25Yo8w827k96Ih/f
VohANjofWReg6Bn2oPTaYThUWBF9bcQSXoJMcXbwHxvXMqrOdHyAxXEzr0utGYWNvJnk/d9WKY1C
p6wuZd8MTyF1NC9WwuwUNxYZHxdavbMWW/tICh7ZIJ15269jagx8zEYVJvDptTTJ69GagEM5hQEq
11KmadjZS5vDSU4VH5qscf2VYxFX+EeaZIsKOquRNQnnyOca341Y8u2ZlG+EORdVN9nicgwOivwx
fyTaY7C42CLxmRFYt7D4mJQDGQ+KLoAvDm2mujuT2ygqk5nSGQSkjLAcFcbbAS1lGLPC7Fy/zRZc
7vJOF7nX65GxnOZAbVB9LYMQlrxjt+klD9uhPEUoldXUQ6c52zlQvx/bq3cGP4VahGBXcamsTlQy
Gq2RYNbjt8mIAKxLEaZ+avAli942ZUO5FYMCJzgFizJMRyVL01dDnkw/rdnqv0VYSHYHDBpRWnKm
ONG4F9BDuqhdbz9BxRPjocfdKTg9PplbX0xmF79L87IzebuA8CpDpCaiwHeTpvlZuSL+rqZp+R28
HD5cRTKY+s7+vz97PMXolMtHBU/adSjAkSQwIy13AAUsY30x2kH7HsCYV4+kAVl3aqu4SaWJpPFx
gTuv72yZ+9jqqIIWGVeHKt+5q/uqN9vUXYLUIa8SjetNoZXY53QC4LdzP20PZAhiDDUHcM63KxuB
/O270LH9OgydixJlxbXvjD1D6vvjzXS4JQCsSR3vtW4jfuDSFqVllDTKztoiFYAbsNrgEqed7b05
IZ5AkJ+AIwJ8XE1oLvsInLLtZwEgGhd+gF/pQ+893pCbEyKNoHBIVYes7HYUQLbq0s6W7Ud2Uxxb
V6u9ZlDF1VYw0PmLoXhKU4xEte0OAKuLEBePaqTUT6iAVa/Op8qNJm+Zy5dRpeX9x2fCXI9+k8P1
t970BQ47XEaq7S/R9FUDLAQQe2wvTlqNO1fb/YGWCCuppi6Af1ARvF0/HJzidLHQtcJipLvGGqRs
NU9HD7UCHa6TMF8cQJgTjyMAsNjDg+a/HS+IhF6ALnL8AmvxpxIrYWyZlvZUiHbwNGvcC/kb82O3
Cw4VAnUO8NHb8Yq0QFM26QgfdqK+62l1v+fdVrevg3wwf6hBmeg7L7GNHQkHAvAmgD3JUlplYyE2
TWmvVI6PfdZ8iDGmOtDB/+1pW+3Exq2h+HAkB6Sa2h2cy8aCFPyYcPylWJynyOzaIy2g6VgYxbAz
1MZppmrIQZYpkEwBb9cRmzBhdVw6vhio0nYNfp9To4w7p3nra/0xyu/7+4+EQGoIVdjWOj5HA/Cl
q8/0/OYBD6C48ydMUv9iN7LpqYjDrZdJz+2sRtI33I0bvlW5oB1VlPiK4Y18CKeyOBtGor68xgJx
nYIpCg9kPXelRbTibGp8pePbQxCe7NbtzxaAPLpc0x6b5L4iQBEY7qtso1MFdlcnDUfcloSgYC0b
Vfe6isZUarAj03xJvWUUqg+XHRAgTIWjiQTTf4+j5UYOz/jAE6iCAK6j33K7tl25pJGwWNvRTozK
j5ED+OnWS28c09ixMwR40L98N6PrgepOo9s1CZBoP+Jl3T5haCS7zWOEHebjn7WRThALQHjCcwFT
tc65imZO+mYSNnUnE3I/eAHtTdIE9r99X7ejR9vZbQ+OGPpfWm3SAn48+tYpossF0YUSG0zC1X7L
JTS6dkl4rUZpj1OGmzIUX+X6eJStsMDmwi0THg/4kFVMj0LbmGKFtoOd1vMzClTJKRlm5+hM1Y/H
I20k1JKczU31m7HEe2H1kTlSCwUexwfyMLwdC8Aankafw/KmIrO+G0WLGlzshuNVVXlsu9pIt7fD
fenx79hYVyiSDtIVhPj7FkEvYgHBZnZ97FzTZ4zQ8WCbixdD8y0my2VCt8r97fNzO9nGMlJ9bDTX
x4IPPSRZHQGFPTvdnr+WXLXbhwEDIQpBXZsS+l2WFuWhxFWEgQ/JAJOHrFVEfWyyJv2SZUgnPI1J
Vr8RWodP7uN13Ii/Oq97ZgeP877zMTd03osyY39mqfa6Y7WfcA8P0cRrOq+YHevyeLzN/SPxhkD7
WFX6zrdLapeYsGmpRpXEEMP31AmqN8hbOvRI6B1EY4CXRkyOCt3VvbRpkp9HDX/exz9ia9K0D9g/
yANgfbsKVBMW1ksb08XqGzP9PiVl614sO09cvD/wxznxPyzpzsWzcURJwZFLoOHOvbq+eCh7jPgm
cdE5nd17DUJtqBG5WBjiSP4XQzEWpRsZhsmSb5dYmHOPVHvEHQeQ4XMWu8bPluBsImKLbNtOjrwR
XsGq/v/B5EH94wJX1XEqzJlXjNVHquEpZOHf+yVrrxPwsQJBrFB7B9jDsQ8lCOE9CfytMMBzQzb2
Mb9V19FIp/douLPi+Aqaec9Ys46vYQroOynz1rfjDSUDjS6LMvLvf84RuTyr6mfC62w2J0PESF/O
lnGK6irYWc6tCVEppYUMUPSeNWNESHqpGVkXRgz1NQ2W+OhgYPgXowDBlK9r2ci9AwV0CRy7IrX8
CJfUy5Lm5XGJ62pnH25QbhxdtgVJi9GEoXx+u24UsKcK7U/LL+usgmuntR9mgZwWB5yaHlbpXhXM
0aXSp/jYVoF6wMDbfg14jKYlMrVHVcHQ1bbr5hktVuQll8Tc+bJbcZc6IX1fXl5oj6x+YTDIVDGC
9ormVu+pJUKD2vGkFpGK2Jvp7Cz7ZvD7c7jVYYFLmcdqGFp+NQzav0FnoP5W9EN+7stmtLy8MVI/
qaLyE0QBA1tnYQ/GyQ2Weg8WsrWjYRcRzGSTmKzo9suUho7OhzVYvoIK9Tc3wssd/Fb4NjWLaGcX
bO1oHLWg8lH6IgVeLTFfPrIKZ7ahdSrCA1WyHMMIzOPLQzqFfnz6+JT2XZoNjHqMHcKMH0VSiap1
9KMArEWZoyze1cYQ7fRrNjaOYAOg38RDQrsrEEN6q7rKDbCmHRbsjQbkGJolV55ZgcmbTLMAv9r+
RWCn9S1IrSnpUCNbtVD11A1QEWdQ0WXBIS0q/TiOiunrSNbvgKg3rkg4CABnZO+Ew7veqdEyIKcR
8dXiyvWQX4qPQ4X7euS0qQeJrzs+/n4bG/JmPPn3P0JspvZLMiSJ7YdWHHtNrOvPGJZNvBDqxP+L
oehmCGpHrOV671eTnSEvrlt+XiHFHwJ5fTviEv+5tIKdSW0tIpe9ZOeCEic7v52UK0RbA+wKr2OJ
7nWAwOGpaR30kEcn8RLg1zvJlTy1qyxSmiTAukT+QdJJb8cb4lwRi+jCq2hsO7t2wVB8TtAVLFGV
F+M/joVL9EnqR4QH2vw6SrZDcn28uBunndIG6Ax6UyS06+pcF00q968TXlHz1E4mYvhH7qB657Rv
JB2ELtjICIRILMhqt5h6Fmd1LbA87rrqNTohwxvLWew3dmNZr8OgQ1aVFeowUevc8MPjGa4FhWSp
TjZLyNfJCCjJya/+x1bteM/nCs4D18gu3ZpMANw13aDcMV737QjEGClk6oNTxWsStZg2Cp7MbKDT
OSg52vh60BuXZrKM5Sz1HpZDjYV0fxkVx0mPplM1KDFoEqlsj0a9RyHYWjgTTg1rJ/9d97N7UOSi
Ml2AEZRxI/SPFPsc9FH0LouX7slVASuhnq2e7Dl3du6BrRPOJUCnSQK77rqJgV0GmdNNiq/mKhLI
/aJfAtwAj2mJvfDjT7R1DgAJSSUGsqj7NwaHTs2LJb4WfZS6lxrEx+KBdM66f6xA6P84g9C+T4oB
AiWODOd1qvECeqmaAbsEFTJdvudo9qw7XSJzu8aI++jqaFN8cp0mOM12+ANz1GUnymxcRTjA8pTB
TVYyDFenPkmTUDXmGGCNW/XWIYpDaFJxrzSIFeeAI1Gvd7vxFAM137PK3Ahw1Ht4QFHdkBCw1dD6
SF1UDK3iC+rX/Zt8cLABbIaSN3/J3z60RtTXOzfTxj4yCKoS0irZGetaB5queuUmqeKDkf6c1V3x
Wc3yz3nnDDtfcGtdWU0SQLBESAHIv/9xzjPb7BVNLwM/yxp0r1Ul5zUDl/OpHu2hOQxACwpQE2W+
9ybfmiFsRp4BfE46D6trY1a1ru+ykeZz1kXOMUX7XT3A5Uuwm5+aZScF3ggJYAX5ehitSKGrVe3I
7pWMq4R2czNVenhxOxs6qjMPTueXidmUKHs51s/IzsKPhRK288tDuaTistC8i6EkrrZQqgwRx9UJ
AGjoymfNzeHzhHY748dBmjG97mHylr7hJGVzrZdxUL68OFZIBRyq9/TcOUOr6SNzVGpzk0RXnCPs
4T/4FF30VLL/huOijxAfKsdOCugPKXpcPcj/CpfxtvqLwr6E+wODkKqsd1A8gHC4VVTAmXD/Dl9l
DjZ8TtZDFbLDfOcAbXDCHcOhISwpDuzs9XO2LJwsXRRb8ZvawkHerQSWGciXILw9zMK4lnZZQUDs
FYwyzpGlYj/q5rjAeyjVZ/a5HvImudjwJZ/MSVH6V6OizM9TT39nZ2tuHQS+DKGNC/f+lWLmY6W6
TaiAph57ExG+NPxHGYbG8AK0ofe48lvBjE1I65lgysdYHbs8DdDQSgEoRjjT+IpZl+bBcKJFXENR
hf/GnJ/5/HjzbWRL3IiAxXXentSEViGGHAe9A6Q+rsas5ee2ssvzMlp7lka6/OWrvJBExZLufUSz
uz4mbofxVOLNfY0abGv+q8NUi1+1pjbjiaAvqJHHQg/dp7lD2//Sq/aiXMt+NGG3AN5KrqEusuRr
bRg4xc24BY+vgmLon6MRmwWvEwNWpfOS2NiIwPeen/QEe48P+BAk1k+FLKzDzKOayGqgQOzptGzQ
G2B4cmhA6dINvju+o6FNKQDX+Kq4mXCviKNjuqNIqMuhnmc3fNMnatV4eoCiitcvLSucm0arn4VQ
sufKTaG+vfybUiviLEvfMsAet9eGpSmtOgorvmp2gEFIbVVelAHnezzKxtEgrwGfDGadXta6cFHX
ujM0lhNfcxs3QZV0+F3aLdXFjgvt++OhtjYpiRsdcOqW/LM6F0ueNHGzsMR6GE4XTKYqT4N+uLNs
G7et/G9zzKHLkCGu4nCGYZ00mIyvXQ+uW7GbOjuMDWCCsoIvVhl69ybUouryN3NjEdHR4v25fgtm
yyCKuuMA6qEW5ngFGgq2T7WT7azhxiUL+UZyC1CdgNIg//5HLhGMjjTgypIr/ow8iZgjRcrY1gWS
1mkRTBc3cOLqmar/8BnVFdyrH89zI7YBT5by6BAdgLasAk1YL9VkpOi1GHPDswynP/yb6+oZX4/A
L7ou8v9iPO5V3oASPbe+1dF8CCsqqdE1N7vkvAAL9o2lEsd4juav6oSb94vHo56J5DAgAxq7a1YA
qC4bEkIdXvO0rU5ZlJiHMYmLC8pNk6/WxV/cTOgKQ+d1wJfet/VsMSL0G1ThdR4a8CBdVp1nQvkZ
+ugeOWXjpDMUNyC65FK7bn384ikZozoNr62U0A5qS3+FMZB2rdATuz5exc2hKNeyVSUQZf2SQE0V
Z3ud1+EwwjZdkjZ7FdSh86Tk/bhDudk47mhuUhOUuoM0ZVcbcim1fMSaIrouaAAXr4Y2EA1ucrkp
jlUtLSPmKEmCb2beLdHXx7PcQOHRZQNXRlOWnO9uc2pmWusm3elruaD1dAFEApFzctzyP3z89Ffp
ROJ5xvcrEEea5hhHdWDfrLNtxVHmWUmP0aYiKuPr0EoOdt339uve4n84WWYSP4eqaURfHv/krQ8D
xB6XRYj/Ep52Gz5SuEmgWgbXH2sz9EKIez5VoOyJl8+etOBWjZqnKzpZsoV/zx7C6WKaaeq6Esas
P8dNbZAIl+Np0MPSwxYrOo15O53qAO/6uolUr+7iPXHkjXCJ+gldc1I/boR1uGpbZ2wStZF912r4
VZbT8IRGhnEMEDP1ZiMePzhm/jNI6mFnb2zcdbz2qE+AGeXJtwb/LZFZopVLwzcdgs5HGsR6Z0+Y
FT7+nFtICTIWl3OGZus9ZWqaq15MKow90u20gGSvGMFxjrs+Ous42nwHBpN87XJl+Gp2A/8HjAEL
3ppRWZZnZYlS62J3ixu9/JKgaAcFXUNPh/VfPcUyLWsjOvdgZbGoeRPb4fIL07cFSaQ5OlRzUH17
vAwbXxkYGgvNF0bP+Q4vONoh0i/0usaGvotr/bK1+G3UWG+w5vraaOJfnF/2lGU24o4knuLdgfQv
hLVVmtGOkALw3wGAHIryexvks6c6CAmGk02Zdqn+U1PL2Il1G6eXo8vDgoMrKXmrdbVEHnWkvpAt
3OQ7laYOp7OCXnOzNDulIPlfWiX6pIISzE1zm1bBanZWY1oIRRs0tmMDx1el05Fdaq2kmg51zWk7
lFZnDscy0ur/hc3SBp6Lx+nL4XDk4awun5T22TpYlU2mDHFNQUGrsKI82KlqPbe2GUAMsroX+lv8
Bk7SfOZlw5hwvdaJsNlOQFoNiiVjjEOUZpbhl8aMEi8WQ/03E/tjKBk8/kjihlgZwikfAj9uk+JS
98p33FfH86yl41+cRAo6kOUQP4LjuLodc7QhdEzV4Mzkk3Kt9Eh9vTQEB2cuO8+ZWuPy+CRu7VDI
lMQiV8Jc1+laJQTFtKwOfKGmiOAh8Kz2J73t8p9CW/Q9hObWGeRtxIuNxsh97ywu1FptOwuuh2W2
4aGb4jx5xqzPTI+YylQUWBIdTzPEJ+K9lvTWREnDAScT5GU78vYTumKSznIKx99JhpP0kXguylz1
RGnUp5evKRU82sr4DnIcV2dRmWJrxro68OsyXM49fVavNULV13pnrwK8NSvwwVRIwIWCVloN1UWY
uQJQt/0Uq8x3uaqFnL3Z9oalwkrz8bS2QgyJE21B2W69y7RH2y3SRaUxWBm9/a5GMeHaB4b6Hmg+
ogFaN7ZveGa1V4il4/eR1sze+3rr1gBLiX8OHFKSuFUuFBqpsoy5ycMwCgL1illh0Z8XyiY/8ZUN
fmGoNbTHcMzEV7KFbA/Pt7XU7m/dCgr7/IL1BqKHR9vBtX07n/O3XW5N58ppcQUAQ/718UpvDuUg
80QyAtxu3eSyyzrCYDB0/LIfgnOTiOVYD3H6pLb6X2C04VJSv2cgvuk6ZAt95m2lMFTrOsvrCt8u
rwPk5kU1BqZD2uxt2I1NxOJJMA04sPvmSGgmRR8vjuNL9G8L9stcPtegGBsqUWX4fTZTbq+mQFOJ
R0T5NOtt/PPx4m4keoASuJKJspL5tDoyc9g1iygBDumVaXtN22XHAf380+NRNj4hvUL6lCAsoDut
223CQQZRj4Br95Njn8faiGAR6NMlwQp+51z+Tk1Xdz9pO9pg0Ac2pCei3OlLs3ddf+jVdPDNMU5F
cejobfwP0bDR/apVWYAXRN9nzc9Q6czXy2TEz1oViOrLYiDGczKGyh6fR/SKpvOIZV/2RRkHu7mm
3WxrCDqVYf4mx9PpY1nRd8HNvFmeraHtFW8em3R5PVSa+pEGcNecFKTD+8uCbfN/blKhsxEHrY49
6zjXxx5MaOFh9hvF1zKTTrmUnTWknKAYR094cR8aN3O/afY4T+8R5nNbT8cWGTfPuM0+akuLZwXe
hvFwxAS2/NUafQbIuWqrzkvyQkfjzoq7f5Wy1gNU0nq2klO30QcrdWbseK3UKK5ZN9QDfQYclsH8
ubhlqH3SAUBSaZOdtLwyl4NTOcZz4s5J+hWNPLHnXLVRkoHbx2ObU8AGXB/vuRmWpJdnjqqW4o1j
Ul0VkSCEVZjLdcCYfefRsbUXkRjgSkPU6F4lJCYFDcwReqo5qvb7En+Pp64CeDWo7s7Z2hqJGAiF
ivSMLqj8+x95Ujeg8ILSbHiNzP/j7Lx25EaStn1FBOjNKVmO3S3TklruhBhJs/RJb6/+e9j/iYrF
v4ge7EKzwCyUxXQRGfEaPS1OVifC0FPwAsZvOk7EHgJxI50g8i32DdC2aLauj3IF2IG3s3TpAAad
CI/hF2MaGzdBvvmQ6Lp+oHI87By3zW/kb13EZME2rU92ZdY4wsiw70U/ND6LF7xHQ8v8ANG5Pd6/
RLYuS/jnCOSiCUWjbhXwGmvUp6Gp6UsAWOnpCKkhRQujjk1Ue+rEPmjZVOhenMn6A3QrxNiSyNKq
y/1fsfXB4I6WliuU45u4DzU9hyhBtbCMhvAFtKzw9Lm2v+aS2uzs1Ncgur7K2KXUzkHMgk1efXEe
15bWoq59qUkEp8+dI4qf9EOt0i2zWI9OWTYP06lTA5E9zrGUPIUtDTQ36VLze4oe//s8K53W1zJD
EgdE00y6twaIJihIkp48x6HpCA+/LtyvpairX6pMpLhmN62M+hj2zrkn6I38A3Yj+UqqKqQTZGzl
AZ+jLHIHBE4e6zCI/wPbDDwLXCRYIsAy1/t4pCaH+6IqoXqTv6Sp5pzLyUSCWR61nbXcCH6LBgfj
ILVNCF5O1NUBTVQHwQZOTNpmqNvn3L1FGe8s41YliVIzrUYaM9wG66dZUZa6s/i1X+pYH5+qQkMW
w1i0vB2FKU7wZv5VwsU/jmb6feijGMEi5d/7u3bjkuUnUEUCtLuhFqN0FDKFI3FMUQO4SHqaDW4R
l/MRoJByUlIR7oAGNo4J1x4FfoK9vqCvr6e2wdp0yBqUR1Lg7a4I+szTHSk+dxKx9/63ba4iOTDX
3mudbHVKqnnUEgPb34uB4c8Fda/pMji1sQN03BqFh/UC6FpUVddFoVhUuMQMgXRpQn3CpgVgvIpp
7851urlXFpAcQqqU1ElgrucNb/PYHicK+HJQW1i8h+FFjJr+oTepfBvOOP+PnrVsunrvmE9abszR
AQSY+Xx/SjdCCYIqNmJ43OjUMFahZHSGHHehmLJ+OkaXCZap13d1ciQ1RfnZGbszbcM9ub+tQRes
EvADsOWwMa4/vaIzha3xQJc7CtFel6XgQVMa8S5DxRPzBFF9Uruq3akwbAQVVGPYoFwEi6nH6gqo
myo2xxFhkzCKy68K4qTHsK0AKc5afBhxBX4cIap70UjkVMR/YWAseBNMsXjg3FZtZDSqFm02ziVN
zneiLcVBccp/A5tK40K6ffNRoa4BuAMcOky8m/ZXorRKqapNcIlmS/1iaVO00F2nnbN/8zJdWBBA
sfB1RQnLWGNmJ7Vqq5auxsUpG/u57uvyQ+eozaHLOut9lWsWJLwSUCL4pTc/NBgaUsmi5Ug5mZz+
eg9hlxYk+Dl0l7GPOtmdzaj62QTzPLmWMII9ivztaV2kw3l805KiXUtb4nq4cLL1GZItbjA9eTSi
BIWUocSZzOGH3hor86CUFEK9WZTpBN+wzFQ3UwdBTm0YSbKDZ9mYdh7IDj1LTs8i1HP9Y5KkNeUw
ET3fLpCWTQHu58eQ2fiWVJ393ZarTj+FjWYNNJUMHhP374yN4akoLwGG9IhourqGuznS+oEO/4W0
RfOKlsKS285m44o07p8aAaqzzDLrQe3yb28fGaLz8rIklt80Kxwckyiy1AMBIKjRKCmzR1no1ejq
uRjOyhzaj3VddQeg1YF/f+hXt5SrFA29J7CNJNy0iEhXVjsAhTI8QBxjuCSz1T+kdaunh0kE6kHt
o/k8Ko30VCad9sOZup6uUdycElkL3Mps5qWHWbuo4UW/u0Dsqf7c3KaLEBUBnz9ADpmvnvR/5TaF
BjE6StT+0g2S+dUWSGCJcrbOcBDmL7UTaS+dng0v96fjJs2g+GZQzIBxzsOHgHy9BSuJQi5o/O4y
JB1yyRIW7v4kT8mXUReDdqwR1hU7EfMmLi/1Ph2BMzo2C59/vevRc1eTsOwvjuDda6jxdJQpgx/v
f9jmKGCHEMMgWNxAxRqrVeLCbjhbvMh/aU4k3rfqHO4Eo61ReKMRhcALLD2S1fTpmS3qmKJFPdjG
uelHTJxnZ88Je2sUGvaWDEoW+Yg17K2ZSnwvEUG+iLKQvFIkpjfZtbVzHdwiklgYYDmLZATdPcrW
1x9TVlQqTLQGLvpg2edOLcL6IAJT+ZhpFv/TSgbqDBRAjPdzXBQf8fks7AM5qQYzOGv14XB/BW+2
JuwNcCSomJPQ0FFYrq+/z4MFh99SqnkRJ0hVVxNUXRAgl4vINZ1ClWh8j9Of+2PezPQyJuU1nOOg
ed402dqyiPoGANhFIj392Olt8x537mFnb25+GWRZmDDEdQLS9ZdhQWkY6K3OpDDI9hY69o1JF1ef
aN+qZyWOnD0q/81NTz+co0ZfjSSNrGl1ysMRDW5WfbrMmZ4cHeBsT5aok8+jFpXuqITWWVWK6hK2
cfjWDuIyMr0E/kOMoZZ8/almTDMIFIh8kaSqPOm5Fj/rE70E05HaPS/M5e+6utmXsYhnrN4Cil0/
Dm0NrmZbSvMFaLN+rANnemprM/o81Hq+x3a8TSQYDNU7eEYkv2Qwyxr/tTtHOoTIzmGNM2RS9U0b
1OiRfNSOT/lQ947b62iQuW1jtL+H0NHf270zfkgSKoI7OcTtjl0atEvXFPStQsvm+nfYYVv22J7M
F7VSxUfIGu0JJBha0W89GAqyRrzwVZU/Ya5cD9PnbWEkFluWDRYkblihfOE5Sjjuvb23vufvgVbR
IVXUXKoybb4ouaQ/JnVfHfM0ezPqiubWX6O84k7/Wj38RckPk2m+QDZu3Ej083OpJ78Dde4P6M+P
O1frTWhfhsM/a+H8LKzS5aP/Gq6ekXqMkIm4oIc1HwsMU/xY18fzkMyVKxYNoCGnKPwfluyvQVcz
KcSkGLPezxfbGJUzykP5Q1gN6s7+uz10CgUSzt1SEGYTrq6WFGsd3Zw5B3hcTx8jdaqOrZXgygzV
YWeo261Bwo5EB1RMZGRuxNAlKYnaRu+1i5DS6KBHIHj0rtmjvt1+0DLKcqSpOMMxXt1YS8USzCFa
/ThVV546ZYM3aGP5Oe6ovt9fods4AGCFjQGDAOjozVM20dUsSGNZu0xQp10bV+fjNDf2sc3z+DCA
xv12f7zbbbhYYJJ4L5wJgLHq9TYk/8F0pIvwKXGy/oyZWPWzKBK0e8MyjI9Jhg23C5RV3inEbM3o
0idAEZDVo750PWwBRdhCJ0K/AOSMDiD1ei9TaJYXkibv7PmtGaUWs8ApmFYgWNdDCV5ylYxN2aXK
0sqP2i59CStzfppxL/nXmSjZ7tyLyyG6jjlgzUiaiAZEnhu5ZQPx3LiMYH8OWKL9gza8VT1A9oaQ
oJV5gSIyHgXGOatzvPmo9PtCV4vf91d1Y3qXfi5ZEukEme4qEgXq0GRlLBDgCnDT7RwL48c0UI62
nbxZJ42eCKeDTUt2eNvYnaaILlUILX4utOgMKc48zMzN8f4HbSwi1BgOBQBVaulr3CgUUCPvuUbJ
ViqL1pyBlEZpdAeIo+UZXw0cTe8PuLpY6MQS2NAuIccE+UMB5HrXWKAABB2mzKeyYj8ZAXLVrR7t
ve82RoECTWQBQQLAeP3az+oOC9Mmy+DrpOI9FpT1YS7sPZLn6owv36JinUcZR4XnedOcs/QqTUug
n76uiM7NulQ5Imrxy+qVuXT1Ce0ZNwQJsTODq2PwOiqAGB511JDp464y2q5tFVgWdeYPRiy+4EvT
PPQBpq3oDieF4xZptdCIuxjUOJI72sfUpp/2X37DwlwEYwGHYQ29lDR9GgmqmY96s/3J0Ei4cLmy
3CoMEs+M5/qdJDmVa05J/j3T6/Ll/ibamnjgebTzeEzz3lz+/V8xvsxo/fZFXfi0mVG4nAbtR2CZ
lUt+1nqqpIp3kMO49d48qgalHvkA+vSo8Ky27jzUY+NMVeHPkM2ew1ZWz5U5Nl8bebTfJWX6bwwG
4/v9MTc2MvuLjr1Fk+u2eqMUImvnuhe+U1Tah6qQKjeS5Oxyf5SNLQX8gACsUqsBcb+q06DUBECu
koSP8q79066SJD0O1ZCWFzIb1K5yNRQFrkZhYrpp4SBvUjZBHT/f/xXL/P11vy8bGxwbpX0yfdpY
69bW0NpOh6Vz4YsgaL4Hev97EpPhSnGnfrk/0tasvoIOyRC5yNdRMlLKGbfCvPCrIGhPThYap1kb
0/P9UTa/hzvuNVRQWl5m/a9dGjVxVOv1LPwm4elJC7J2Cy2weKlIb4Q7vU4dzh6UFCD6LG7Y10M1
hlEkAhc037JG9eugZTBCO4mz+w4x4CUDVove9MMkSsoDhUgjf/vRoDRDJQN8rkW5fnUnoRMDkjZu
S3/uUunQdP3k48nYHYdCzw/od5PxjK22k+tsrCIgJEuTqaIvOv6r+R2SIsTLqy/8IZS1kxZ0heuM
w54d48YqogJAD2Tp44OfW32ahjA/b/1A+JGS6W4al+W51FRU6CSpP97fMOuq0LKMjEVBROdRvSzn
9TKmGbV7WeK0N1VUj2etDqrGxQgn/5gNWNCdSoDnT6FZ99OhRw8nfVJh7EnHerKqAZdeR+yJBW5N
Mdo8mMZDj1Nv5B3HPAq7WZn4+H4Uvyt1aCHD4xe682bbHIb4CcKKwtuNrmk3NmlFvlP4adXUz+GQ
Wj4GtNLh/vSuKjOvs8tfDyJx6YPckO2rOFPr0amEb/ROqrmCYqZ50PIuUU5tGA0P+hShNJ30UnIu
VCQgd1Z34yMdnecA9XAoSGzY68V18HcLpWaufVof2hfJKIYHxenUnanc2kPoL5OQL+ITlElXw9Bp
GHiX5LUfSrr84kh18KGsZess1UrjlalOURPnPK/v5/aEeaPjqelYfTGkPN15Qm4cHHq0EKbpWSo8
R1Z3Ujx2tdpGYe2DAhHve9MQ3ygTVagohv3OTbs1tWBOeK2CJOC/y0/566ZNyngelcSs/I6e1rEX
kOfYQ29swS5gJZLxRQcK0gmZ3+omgO4cSLyUU1+2BOqtGTuNrxmcnjNK+JRPlOKbj6EaDOFbtw4j
k+ks2ARIwDdg+UyQCiUVxEDqleEnrYX3DT212yFS38wiowAeIoBQjCWvXC1Y4NStsJU0gUNmda6A
9uiKqdo767cbdBmGbgHsV40H6nqD5lkYk6EGsR/2FWd8yiEhuEadO+X7Ps2H4EWN2ll+GAa10U69
3MeA2XNDSMdKx7PVdhHkSFT//tWwlmt5XdulLboQcnmgrHO7oBSNakVN4oty0kbilkz6OOlhTm90
ZMMd5TyY/LIuZsuN7MT5rZH9Bi78MDl5DKJ4aWS1aerKNX6c7mhqzQ9lgpx0wkwu+tLUZSoQRErj
PabKzSFjMlGBAIMOYZQUY7VmeteLCB+n1EcFZnxMTBH7Y5HhTpnlzk643RyK5AI0NRIiN/eX5NAk
zp059WEjpZe5iVR3LFLrEs/Zy/3V2BppsaJn0wNUveHbhnkBhC1sEw5abrqtVrd+FowawgqZdLw/
1NrU63XhobvyjFsKUdya11dHj2JxiIFY6pNrqn8KnT4Z1DXNeZFgdE1YHmf5z4o1+Jkkcpo8mLBu
bVcJO/kHJLc686q60zV626nUvTPK3nhus9aQjlYWW4U3qrb4JQeBrrh9M2pfCxsvVlfNctCmQ6hN
e1+zOXGvlXnQRbd3v1qB5KfhnvjWgEEZGOLEreS68noaKzsZ39ZlwRMesW4I35zlVaqCw2UkwC0n
vh5jADx3U/wEdOuNPb/X1SFkg3NbPMooGV2vDoDc1sksK/HNxLEPSYTsURFP5uH+Jtj6Fk4+sRmg
y617Ad61M8X8LvaNfDIO2M1pJ3iHb7RjWb6FGxzsxwJ2XVg7198Sw1eJCrws/SFVw4+jjSq3YXb5
2y9xRiGPBFAOSn/dZJ4kcxBaFzKKPNVHeEjpCZ14bSfL2Nho9EGogC2i7WSsq2unlpyC6l/KXSCq
yTpaYdqgvDjatnDNEvOe0/0FusncmLqFTbIQW8mh1vE9zSMkGNs58YGHTJeutwUkkgxWnoNN8LdR
iRAFlxPtHzlL9l5Wyw67epQuQ/PwNl6vvRu1tCayzKWgkviFU2uHWgsrCeaTMmuXEf/ad0o0Dl8F
ULf/oV5s/alk48/9T98af5FsNniYw/BenwAzMFIhaif1e5EX04msz65hD2ed7ZtOmoaYB1b1cwP8
rjtyY2F2oM12WuwkWMt6rmcB8VlACwgK3qbOGRKhGu4rqR/JfX7WxoaLWAe69alVEvE5SpNYfaj0
Zq/EvLHNNEq1PD/IJNllq22GIPqA+q2BLelgaJMX2KIy3JjqN9hbaAxvD3A8IrlolpIS7/Z1fqdZ
jRUZQvhFNciqq+CM/amyq/DPqE3mXkq3MaNXg6nXt0GqB5Vh1AEv9i7NHyU7CQ/o9Mtuk7xIify9
CIxi5xCtSr3L/YM8AK0WlHC5UteHqIvboXJKPfUNFKN7N82S4UsjUBvGgTqW7UVJKR/f3d+9aw7z
66A0942l0U9xYI10LRrkPHuc7v3cruZndN5DpMfG6YLWHSbSphhOPbbJhzExFWw1i95Lwqo+kj/W
v5pJ7NFftiadwAguHRc1IFGrOhe7Jx4b1SaxMBI+WO67h9Gxy6cujJJDwLsJuHiKy/H9SdgIL8tF
SVpNyRaV21UQQ8cpFaZUpD6e6PNzWwAAq2TJ/nV/lK3lpRMDhXARSDHX2TsSPTiqtyQyc2RLJ4Ez
9QlFgupzDfrgU4pN+k7Q3DqbnBGOJeeFo74KZ2ZLet44EnOpUW/u57E4GmGHRY2Z74nzbw9FXk4d
lKCzblLIozlinJGnvlmrhmtU469SV2Zvcow9g5XNpYL2AkiQDuvNFZA0sSRlgPb9qEvEk2xJw0NA
bW2n3LoRzignLVn0wiq7EVZ25LrprIGHFqb2c/9BBE04uqMTz9UxRpW/xoU51NSDE4yV9SCiIvrf
/a2y1vZaTiW6HdwECCKRW61fDbPeWFYzk8qnwkbMEeS4fAkltAZ8aa7T4bumxFb2TVQFts42RfXB
jaUJ9Xm3daziZYoTUz8kZVI33mwkujgKnDTNk1M6yp7v2MaC8EsdyAHEgFv+EzhjoUU1Z6dpeNWk
WZw/UtzYOTpbg7CPaQvTy2SY1VbuA53qL+hqP6Z9f+Zhk7rGPJU79ZCNA7q8LdnE4Nepla6CGQpC
ol9kQX1jqK1PSjDFHxpjjP+ZSjt7qcjV9+wCtgZctJKoF7x2LFfxzALRKEV5H/pSUVSHNkZLsx3D
6Z0tzT80mt/H+7vqNbVcJQlk6vRGQbouL/xV5akMsOsYij7y27wqnjVzjnQXKl9kHOh5i8/KEPTF
OzuQTbiCdDwvQzf3lPf1YXowp1k1TlqX2slBLC23f5Ik13JwAUk0Hcw27zVXntIw8NpEjLrXjaoC
lljRovBoOrGWUtW2NeowcHwkV+SJInlFHaYI6C4SPKdMzouTYyVS/VAFtta69Zgl2iFPrJqu9eAU
1qlWxiJ++x1JQZyEgvjH+3I9I4UqdBsaKxoykz4dBxsDJcg22iFom2lnqK3FpqtKLs6xXgpU1/lE
xr8aKK/CDxidyQ+EKr60bZH9hLsoe3Eqqf9ld1HLRAgEzSgC+2o7B/Aq9DzE1HVQOusQFtr7UNF5
b+LE9jDP0p704dYZpeFJrZ/La3Gluv6+OU/lDvAOHrKy3BxizQgPJeY8OzfzRqQBJ40U1dKhvu1O
y+iQh5VjShdFbWWoXZXy2OR18wlBkPTz/eOy9UF/D7Us6F81SwhiqDPbyCg12NV5upTmZ6tAjOo/
jALTgKIAkAlElK5HMc15jPqFMRNmde2m1MXPdPH2PEA3AhpNQ0CHSL8tTObVBZrF0Zjh4xD6gaVh
CJIq0hE6eHyCVqs+5GYdnUM7kw9hxp13//u2tr3zisrT4WygDXr9fZ3cqvCOOGHdOMVew5E/F32m
uE7K5w59bnj3x9vIICldYha5aImQTK92vQMEl3eohWSZPknPeqPYp5Ty32kKcZhDQyWDODvtAQI3
B13MHugK8Y91jaql2Zolhh35g6IGx3SYe6+rI8NHksY69IXRXhxqqjtZ68ZRQN4JM0z04OCoOsv+
/Wt/Wo1ZBZLUoHdjC+V9mZotj12r+yr1jna6P6mbQ8GjAp1LmOeIXw+FYaPZ2xnxV8SxferMIHNz
KQ/f21X/5z+MxBsPCDkB2FgTmhLh5EZeoshmG1XVeUqMgQINtiL/kWOLuYc9XgNXlzwLgg8JHmeP
GHyjHzCGUdmmUeQ3bdc96baUnizs7jXXtkPzczOg5nc08nnOPT1o9J96oVVP1Zzne+3Z/88PWZpf
HBZai6ttG5aVVRUZauSxUmmHSKnSM8Zf3WlQS6xMe0fiDVj1TIVS2B6qWdxKQVcf70/+xlldbgdi
FOw5HmHq9TLD6hGDMaLH3qQdUmqJ9SfX1AZJp9SgsGJa/2EDazT9qOwC5Keydz1cVgy6GhSLlfxS
3zsUYxdDT2yjXy346D1hyo3bnN1En4sqMgXrdVNjLGZcXopSusT5MHgw8+qHKZVl//4Mbh2UBby4
qLOCC14HwSmvzM7IIP+OZdz0BwO81mVKoXW5fRtrP+4PtrlcvIPQ31nEztbtrmiQzaJQYRxG0LcM
T7QFKxcodEGSQjkMM++CnRXbGhEKAoJbFLp0rJWvV6zUrZHYAocdJgI6+baed8AYkjB4n0nm1B6M
LLfknQt9a+EojNDCX0ChNxDUqpR4qGVd6CdxwjHMdQeSgLk3ytYNTlpGXkHl4baOHcAtorVHKl4L
qQOIYWIefK4hrJ1QmW8fW7oQ+I5rkXG+v4YbG2ZpNaOvCeMPstNqRp2B4lIkZLalkSgPUVTEx1Qb
LDcANrCzeGsfn+WyMxfgwtKKgtVsLqv7V8BA9XuenKSP/T4Kc/ms5kFbHXKRBbPXDWotfQ0GozJP
Wq7m8UWYhlR5gWhAxqhzADRGTmT7s2xH9FHDVCsuaZf3L1neJOYpMQJD3kkctmbm71+7uhFraUqy
tsnRFgE4ctCnHvG6oVVdLDXf6G3//yYGvJiKWjtuTeuHX9Yk9O/oUVP/mfsv8jgXXiFoHWtSU30o
ulI/NG3b7az8srKrx9hCkiKDBFvNa3/1+EN6ua6KmpzBEk7y3A7K5JqSEnkdTtqebWbSAQ0M/QfL
Ix/6zsmf72+8jaMMKmcRZqDWuITB683QF5HZDkkY+aYqNHEI64zGqW20uXoOR4w53Em2ur030EYa
yvMAEBSJLq+S9Ts+R5AMICZuCo6kxo9KVzQnYxhSd5YyhU1EiVXBAhCoYPRG6s3rEpOckSXRc6FI
vvrcMSyTVAWD6UtlYH4oLLmk4RcpnprU1s7Cbs0spBs0DxcwHm2R65m1JhOsXr70QpJgSekrTTnn
ZqqezZLKZShX885J2ZpVuBS8ioAfQEpZDZh0eaKBEEz8KOzDb0OTlgCuquRYG8pkPcRN5xQuV6Zz
4vUu5TuDv/7tq32MWymJNm8+wK7rUpXRKQFd7YqZ7aKkgzgq6dUhg8cRPWiIntTHMCl6+p19GB20
licvXZBIVt1as8UHKWqGl7CWgMWmodqID1BOa8MrQyV4sLSuTZ+DIG6fndqu36HJix9qWdrlfKpt
oxA7J2Ij0EA3hcbEDYmN4npzjnVU6UiRRn5VJuMHTEaV0O2woDrdP3hbwzj0THif0DC6qTJBe0pR
IMwiX/TS9GR3iCoJ3doTAd24PZGORTKDLYiW8jqfNBtj7szBzP3SgPVy0GCgoIstlSDkdMrCP+9/
k7qxBW00uAD40DwFQbUKYz0mT2W6NEsCrbHDU9CUY++C0FI/x7k+dJ4ZlSJ02aatep7UqUxc9Dkd
GNbNOGU/c9VI5hPfEWeHKZm6Pxqab7Onj2qdXazC4i8YcwkF+s6xg+ZczOH4PEDNGD7ochQOn1vT
DFNPF/h5eF0VhNIDirYVEavvskc97MQzzKa52lnIjSmGyYeIDtA7iizr/YIQSt5ZnZaTLYt89oKq
H85aqEel3yX8uZMGranayw2GRyrgHxg/8FHXw82ZaHvc/ZjiuFdsD52rTPG6XK5zVxhZ2HmR2uY/
W8wTyycZ6rh8LkMpGVwztCgwgSttbFfqa6WjPq+hyzjMeVkd7u+DrSmBEQeun5weIYzVLStkJZ/H
Hry9SGzWXy67kzROjWtk2Ru1Ll+nA9IosE94ZCC+V0O1ehFFOLpkPkKpygkxtPZ3kAfC69RZ/O/t
X4V6NFyPpbtKf+j6Qg+X7naJBIwvt4V9mlLNPLTonHhmKr7cH2nrGBGfAMhRnkVSd1UsGYK0S+cm
z3yqMT+zPLaPDuqTroxoyrPuDL2HlUt6GJQy+XF/4I1L6dX9Z3GQBQS3TkaC1gjl3GA2i6Itj9o0
We8mwF9v798uqjBUZRD6QjVkdUtkjZ6Jpm7YHti1XeZUKo/RiN+X1Cl7yu5LdriKSgxFPZLIBERp
ndLFrRzkipzwQXYYPUT5ILza5EUWd5NCAJIiLyvl4uX+LG5sfwcEBDsEOMIt3jloFwOUHupMPNUN
YKgmeEwUDNsKK94BkWxslIVniIESOcatzk4bq07NbZz6wyj1s++oyPU+RFympVdpI+yOOSnG8X0P
1NT8HIa2GuxdRxtZztKN4VImwNzCHtqpzuWwkCHwyHr8O5Co2eMlHSVfFDPLKrexzPwLYl1UapH+
S8xP0lRCtKnJeE23M/T4g9ri4X3uUWR4BOOFsWw5hKHuZgH02uP9ddnYDDx6aEwSEWEGr4tKsaX3
XZLSTStJyc65OppuIafzpTC02cty8vsgHvsdsvfmEgHS5DVJfYkuw/WtYZfFIAdWn/qdlWk/FKfI
XqZCDLzL9eicNG36lDO/hDfZ8O9/7lYxiQyDU0w45sW8Hprq0SQwg0x91ZoibLxzqNguTJU58TKk
2KsDkSbLEBQpSuH1fapo2NzZGhTtvpI+3f8xW2cCCsACHSc5pFF5PQ2t0Hg7W0aG+qRZ2S7ve/V7
HOrVYt0it+POSm/cY7BkIMlQi13Sn+XX/PXE5ZWdR0VJAAL6Z0FzaBBiRF/u8PZvIt+lGrHQ1250
iELyFQqHHaNkivUMiFZzI3kSx5C4uPNBW8eMZJSCNjTspSR6/UG4D6aV1Jow2IwgPTd5bsWeNkbW
tzEdIo1+QSde3vpxsHDBEYGnIpkjs7keEVFgSPtOkvtqhni7a+u4GyK9WLaGW8xYwd8fbaMoQSZM
95PCssl1tiamCJ0yoBRwj9i9jap4VyRoSYvcSL9iKs5LRs8bu/JaCILls1MMUegGgQN8fKoNaTqb
BOKJ+nDYB0cxmEl0NCt9EMdKqG3gYkNR6W9eEBSLkWZasg7IbevXndqgayKQ+fShk9fH2BmNByMt
sUW21fRD67TzzngG030dyACW050EowN16MbMAzxdSd2lSPwA6WCPtKP2EhtbB6H11mVnLZb4ux6L
7IMCKcUoaB6r+IxyGH5pSpv5XCpTc4i6HkF2c5GldlGRkL8UPNt/BFlTFefZquPOm6BrjC4c1SSE
K12VqVu1eWQ+gkofH7IxdP4AYqo7hGBHGR5DOAzhAaqrORz6ZCAa7/x+9fb30xB51dcEJkoz9Xrr
WjMauFYFgCq2lPpjQLnt1xCQ10H1VGfTqwND/5eHowMLKne4gVJLTz7naZpPT6bI0EiO4NPEO0nP
7QlGpob9DTCGwtuNVjnz2eE0t4RqpSi/KLFkutrgOMc+75WXshu/3Z+EjeGWyj0XLjnWreZ8LMnD
kPVxBnOO90iEavn7LpkBNDkmRR19TvZYM7fBlaNLVgwgwN7AyiQ6V7yUGmB/4jb+NERgskdZniDv
6zbWoFN3Qe482cl/bu95MM0IsmNLRMJKT/16pWEDFHDY0t4vU7k6znaTLTrT1k4g5YgtW2Z1JGiZ
8qgly4E/t+58mXkcyH2aOX4T1lp0MmGxhO/FZBlHR5mkyM0HzM29IRqtH0o7FM0xMsbGOiCb0E9u
bkv9H0xYhLrQ0szv7WiEH8ogi/L3RtXgpVYreV89wSppG28Q41TQZq6jEEiPGjbnYAoQO6vCduw/
NoPITDee8Rn3xjTIcB/u5LxG8d5y/qnlTPquV0b+MSfKhpTx1OC7HYbR7JoZadUB2KH0vxlls+kg
5r54r+Rh+880jVn+5Mzj+NtQ+j6BGmH0wtNSeB0enxJlLop7aAYCGGu+Lkc4ckfKosapao1o8mbH
mtKPKJVlX2SRp9+tRC2+K+Oc1OdIzZqvkU1d+6jE8zy7WT0MuAF1QZr+i0RMVPgdtSHJtZ0sGtzS
wNP18xCIFgMRuJGpfh4Gk9aJI3VT+U8Ya9QIp6kyPklyYf+KB6cyjjF5+HBWcWZLkVFI2/oplWiV
PuXQpcJDZ4xZ+tjl0iQ/AhrXtF995sSSi7jSMP/mRktR26oyFbi6MovAi50pe5erpkTEq+sSmScR
VJ9zQwrCHrbI6Mh/5rFyxEVSq0F7l2gFvVmsgEdZ5Wq2JJHVPp7aAFP/qHbUmR44LDGS72rGHzoL
wnzkAT+d02muGq9bvHIuIxWn/pLZffYnCtTuOw1jMpUcOMNLJyPBfRkz/g8uKMtBHJJ2UkcXhUUL
4yAw9yVeeNFQeQCIwv/ZotR0D75jMrudyLOfxRQOkLvzcKBpUdn2J4SNlQxEWB59q4ygrKCY1dmP
FkXXzFPthpx8Itg5YNwA7h0xH8krFzSPMrv5nAHVyWrhgLmCMf8nCJFf8xQFsAdw/HAKD+DUnOxA
uXf8GkyR8p40pv0BiKgVx6hs0vrYZ+FQuzVed51rIvefebaD1K9XG3PzP864ceiBVzxPjSNiN55a
80kSnQ3UzqLxmBdKqni8RFIvCUqz83onip+lpkb210BPuXOh+XePaWJnBWabRf01rNLsMTE0cZZE
Xv6aNDN3zmo6KeWhwTcj8xxEiJ/jtjATVxJqP3ps/zTBJhFFF7eeDetfpdeC7zNOeQ9FMsbjEVYN
3mBCzrTs0MrEmaeoqlTIJWmpP0TUqwtXLofmsYtRJnNTKwyelVmOvzuE0AxZ9Tj8XKRB8kU2qvln
JCXN7BlxpExeogbhb5yQIsmN1T6LvRSWZehK2JBNhyC1hH0plXb8qqmV9tEpM61z4yJMv47pbLw4
od4N3lxN5vsuB1l6iGJ7+F3o0qS6XV9Qv6xtu4hgcHUa1P+mTBDw/j+OzmQ7TiQLw0/EOczDFshM
SdZkWZO14bgsi2AIgiEgAp6+P/WmFlXddioFEff+YyIbtxRq29c8U8fm8O/X7NSm61zRNKHaBwJa
a4+frEmmtlwXFU1lsC/N/hfbHq/ykjWRKBX8X3/l6Cm8lVBmD0clslLiUCfJhNLJPUd2GB6F3rD/
lgpyT+aS7L5C9ot5coJ4XspdG/8hrIOef0TDXMrxSGVhDxOJQmbr8N50c/9FbW6AbXgYPX67e51o
nsJheJx2Wu2LaG/WN1H3S11MtpZHTv8JL8g2W00ydDRM/3URpVd5xWEmy4WG2uqsRRy/xm5rvpY4
7V+DYe3sScebjopsicVjRL5cfUFPjhFoH6a1LkU/RysSLYDAkoE/85hy6mrJTe34l3DpZH0OFCRS
vtXLfGc73+046aR5qXwf8GsImZtzlbTB38ZtanHaZwKjzl23p0A7sC+/g2NoRZkClVHXSgjcy+KI
ai1kE0dv4HuzPrVOPascX+bx5cDzftvYbHrkh+fsbxRvD3OR1Y68mkOW6sJMnUfYBLmsXRnzzGS5
54zDIx639h2BBRqwbdGbzbPM1R91XU2UJw3K/UNfhH7r0VoQYbD43Ucf7fF0qon1i/PMaHIfk4a/
q2ib5ttjgdssytuqGb9Mg4SonKO4ladts0lSTKnbP/jYAX56uBJsoa0QmtI1Ebzi5AaDdJs1HV8q
7cYaRdo2/Dm+BSa8jp4zn456oDrRT2gaDD2p3ZKmNz0XaSLs64hLh9GUytqItqeBiuqObE3yUGgx
8PJj9gnOBLQl4zcejiM5pY5J0OAkDvIFdKqEqIbhuF8rt4qqy6LGb8dfEjZ8Kb4F8S+irvOdghRI
T55a4/ivwANqIuzVINBblQo+F5lld7iPsBsmOx6XfJJqHei27Pefgd3G26gTS5KH9Yy4iSuye9j9
eX8JVXe8qH7iWSUoLP5KK+a4kzoYpzk7Ov/Gth2Zr/1cp9M5tNTW5dm46h1ZJXGgudPKsL8Npi28
bupV/KkVxwLtiEJ0xd5u08sSBqI7txsmlw2YX90QxXNM0D/hcm3HxftD+WBLPcbIn7CS9t5wzK9u
fRrmxHyN2xEQqY2xBzRZLhyD7qKyO0wOVV3u655cPH9YpiKoongoyPzU/6Kh6qP8GF0hzu2uE8lb
VmdfmLhnKmQ5TZz8UNyWhUQGKChzbagChYOWX2sTbwezhVBg0aoP99xDVqALr57rPvfMkD2IWhCa
4u6RLfaecqs8DKb2fetX8U+NvtnKKpHpDqrtxD/rwFW8/5ETDjBOfcSAQaopAiUu1m7i95yH67A8
HKm/LsXOyPxUOdjhzgtn//Ua2yorrawYjkduIh+scF9T5NQNybdY9bh147ia3/xQ+QcinLp7nvcj
60+DQgCb0yaVPozkDWxlYiueSeVru1x1uNX+BYMzPHbOQKFOJENpijpNx64wbbbZcu++Ty1YjP2n
rVUTX7V+29wRVUWs5EJdH3qOaN4eOxok9suuMPmfOSXcx5RGeMtQ4O0ntcoxu2eFb39Sb8HuO4dT
Issh2pG67c63XIL7ZudEPup+PLkNwZT5WLtcOzS2iYRAnN5tbh2nHlWuZ9WPhcFswf242ZFXlNP+
33Do9pG4NLZ/LxR0xtJKcvhXhx7sZ+at9WWJhyjjfdH2WcW7+iH2QD+7ruQaJHIf/mGYlqnKlc8J
W9AnIU0uQ5fL3+k6YlLSBN1BPJv4d5+2vGHuMQc3VStTzU8A9JlXM4dy4fVmpD/PEZvKa1/Fd+xy
jc0TAmzHMmyD1T0dnfL9woqJc3EObBSViHSQEfWkM/i8Iln6gAiIZo6kElWXO2avBh4/4dwuhFLI
fJyWjf/YbNmD6uHtuGcSWoUrkxlz2TScIfxZz+DV0hrwb/SjtcGZzxCLnFJSVNovPs9Kta/dJ/23
tiIqWXi/pBzrFydas/dkcbnk654zfW2peboYIar5PNOSSTRR7HszCPXoKFpsbOzwwA8OFEo8qPct
c7cR5K5br+h9FcNVb5vgWc5rH7B/eE2Qj7OPpjFbZ284u5MTIuiO0GiUsBqEH7pmqB7C9LtSWYQw
xWiRIqIu2bB6yjp3X5izgKrRZJA5xEBb7GVrThZu99/qD8d8NYTCeZLSJaRoQaj+4n0LRIpoJkAt
b2Pk4znqCP9qkI6FvyMBluoxa9ZfWTNObtHpdPtYXK++FXTJ7EU3B/10xZ7stQWWCm4Sh2WnYzyU
4f0cVgPcYCq8G7M7nrlIZHdL3qdmfSYmJeJTu1FP0dceux/d2LY3Jq5MVwwJYaWFnkb7NiHa07nw
lthQBBxYW4h13nRODEw10jhuOnHyVgbxIhvYbEoeVW8ooJLmv6ILN9KKsiZpc24Zx73zHIQgP1gO
kj73iU1jldp8+TQ1jVpyon/8v9jOI0aQbCCsOplGeTLtwEMWUtRicgI/pscaSaPKSR6o/gtWT78e
o5xtaRk+Br6n701gllbO5bZ3GuA8td2cV5CWqG+mqfm1tEf2gGGB+/+I99mcF8akMG+nrP6rp6D6
A+3pySJKJ3cr4ioc+WuJEb5X8EifcxgxYQs3fpIEBs754MzdfT26ELD7ENk/FAqRDJ95+KCLUI2L
KXcmr//CyJvfvhPGnLNhHnl3Dm/9IrVPdnhI1/T7kJa7zjumlz+y3/jx/GXfQJfxAdxX8DHm7Dt9
85cVzX71Yy8WCIGeRzSU49yxTWyTyVsRcghXNuIDG+MR2tKzY8gFiKkK9B2KhigsumHs/1IeNf8N
64xbow8JeMsnsRxNqVsnfA9XdrMitIl5Z6HlIOPAQieZcjzfdrUMm2L3mk2UjHnj9/cjiRTRR79/
RDaexpz6HnbLyD+CD4yiTD5Os2lbdlHWz/iXNvXeVI35jFaJlKOVrE454hTngYk9Yn1dp766bJP0
TL6u2vJr7qOpOVE0v2BeAG7Q3Ip2/y0bQuhyncyuU3DBtzcVZSicNnO3/+eYuvmhfLu0PwcPKZBy
ZPwqMIp359HsGWYENWbBDwLQm7FMF1lf0mrWXcncOSJg8fZtvMiNeIbczntQM2dXakB24q9szjL0
ea2l7Qu3ir8BY1lzjdPMMv+jNDftcrMfDTsg2F9/+r60Pw4ntDqPkQZ1JWd0dW+noPmKYx22ZbQ4
/dPmu81Qfj/UPxRdKgzuU+xOBb4Cn0qHNgFoWzTqOcP0+Cvd43UuFmOsWyAJcbj+nG797KoDT1rm
HCrKWXLt1dBmk5czWs0vdbqntkhaEihyZ56dPz2Xxn+VjdVHF9RHlps+Wzn7IxWxEcdMXV5ovZTj
b3Syou3H5W3vk6ihVsfOyZl7f//Vuqr5g0xm+kn+kvyY48NLLnbzJl1khMHX+RLvIzeGHFZViEMm
HP8SOXAu2XBYjjsR/lnXWd8HDX9v3tAI8mnHTvZs3YepyBFoA64a7uqocCdrHnv+21PfOJlziaW3
/66kzJ6qTbdZWTkIr3gTppmbOQTAz/9vEcoFsobrra0OUTj9GiAHS4/IL40ZmpeO2feSyTT7MEcc
co5nQxtx3hFTn49jlf0j82fqcobBeT5lcxX2Z3IR0rYIUsGBuldGvjE1ereG/PQ1D8fIo4098Zbl
rNwp/WOrdv8Ija9vIu87o47q1v2T45pnJdURf2Em14FTEsVgnXtAAJ96j9KHNTmmoyA8tvmP+SgL
8z11hhtMGToBpVhRHIAHTNW1GA9wpGVyD3NpM9MC2bstt0d8zEnGQhvIS8tmbq9mOsYcTPGR453E
0i936Fb2vWh02igupgkIanBqfvvttM59vvhDz3UW7Cb94YzGfVnFvD5g+WYYOkIpbhmaWdd20dcD
Kollo5B68wHsmsMJmAtR+vW5GMnfP8nIr3+69IZcDb6vnsyxLA5lFtTO5JWXWlWaSiRjfqSbGQiI
SNOmEGLn7VixVACXbf5+SkPR/3dsXvbhOnpu6d3LPAjZ6cjWfEt3v87HFJC8WNcxeA7cTX20OrOU
nM6pMYDPy+heszeuhonVzE1Bu53rFQJguc6jlNjVOhzZN+JtEveuk/XTd9S4cM4YE2E78EFGT62I
vaHs/ZUs3QCAa89DLybwpE2s+oz7jZq+eksO7vosXV671lZPxgZVVUIy+P8Wfpr7LvPxEyZen/60
jbZ8Rtl+u5H95KNCkiXzrmUpy5cKUDsP56z+o4lzrAupppEbphbpdBrZ2v/5gUlFSYy44lrRW3Dk
0RhgC1UIi++rQHKnTgA0y9n7dtjd6GPaHpy+lQI9oM4ex3heOaAd9wDYSOZAlw5o63A6IuXwMMB4
e7krD/9GrSoO+cBV/E6WC262tN/kTyf0xB31IDYG0bPqLdnXJSzcuLHPpvVrvq96j2+cWTnJDfLj
1INYWmtLyG2dxDf0mNuvkWw2ah/Qz32N4Q4sU4cucdYSOQrziu7XzzEy65zvuvNvmcz29SK/rX55
1oDxFHYY7cPMGPsxZPFKTg1k/EtGXZxgIV9aRR7kmn7QW9c/b3QrcFVYYlLRQabsYt2htscsU61g
01a+dwrlIWMsVYn7C0LQma8HzW6dZ5Uf3/dRFdwQNJz5ebrV64etI/kfE5z/FcgdLkDQI0w53RgQ
5DNWSSeY2A5vvlRD4/7AQzrOCKsrZcvU1OOfJlj3FAotqxdCHLJ4Oemjnl83sDaf4b3uxhOzANBi
sh4NgdFSTF+9O7kLHFAl/25zzfHZg9mmpUmVw5t3WPm4dJ74QqHDju1P6/Z8eIt92ENhfvN8BE8x
JXT/CVDOLrcL6lCiMavpQ5IXcVfXqvYvR7fVf3YmxrSY2x0eMEtYxvKj89Vbbbbh99F57vs2eOOv
maygd0cuc3wx6Acf8Osnf5qmrkZiEfeuLScQuKE8HM9e0KWhKmTI9P8dqMB/L4QYvfeDlbYg6ojF
lUnV/5Q7OH9JklTMM7fykqxp0BGc53rdcxxWxOd1foWoJOT+d/OMaOYs32WfzUXkWmsv2QzCwtii
9CvEtf+zTTL1a42E+uFNTdJdaem6ouzIBgkLw2Vicy0ClxYUn57EfDdh/Vw5017Dw/ntm8mEw7Fp
jRuclJqjf4OT7MCpUD7vR7OSuCn6ZgyBtjt3PMH5mJsxNjZB9ZDoV6/2xcShVgfJZSBCOs15LpE8
89MRNbCv7i0HEcdbU6kK5nX0ti+khJwq7i7oj4RcUs6Z7+ub7eMxf97HxLIvaLac62C0Jsp3BY+Y
j1ln05zRY/uYcA0MObaXFCyuZZbNe1iBIZ/GJqTYRHPC5BIBdgNlsvJgBbXf/1sAGMCzPRcx5rwE
wzlEW+gVoaZ0vdzFjB0XmwhH4+T0rMTHSKpKHgEU7qUCPa2RkvT949pNVFYLI2PFnauyrKjbab4x
PvFufMR2a0tJgfldP8ksLihrcl8rO8dfC/TFr6HemDF0x/O5ovSdwQkjFXI8LU5GX18/vPmasPLc
Nknzsq3BFrxQ5BI+TUjJxuGcjpDeb3DWy7918h3O+CVdaUa9LNx10YU+gPGu87OVfWaS863XoOe4
IoBvk6d9U9XHytlxzWRo5bkd0VAUfazVZ9hULbnpVZ/O5LfGQM9U3WWszmpbX6bFCFBWzmxx2RK9
3mVa4wWnBX77EpP53thYEH9Gezc+7o2XDCQdzIFh+G/lnRk9/7HbrNucJgxaTZ6qZf9qZRz8UCLZ
n6PR694kT2lE0vFkHncbzH9UO8WvA0Q7CFoTs24OQbu+9Mit1W1Cb87MRtQb1srJZ3jepNcCCW1b
xC7BQdpM9yPo6uxd9SoNtg4QJtqjAGjf3ZV2UTMlvowBC+alPsEKDAlTTrszubsIg7uTmL2KncsL
mpuR/j/+9UCNWu6k1nPLmfP1pXW64DEFOWXcQIrzzxAC9LZ2i/M+81m8fCDDf4cXWjzsiWzrn4kO
QugVVuSgQHHQ3mgwrbEUy/iNA3LK3BMs2ytcWL6ZTm3Fx4HVsPEN1oghPLsCg9Bn7+FWzkPIb03q
XLUxyWQMlCRysdFzOCBD02S4VXFT3Uc2dG2x7TL7NZjJTlc+Ub37ZZOkvH6DC+545RuWuFPkS7ud
+mCo3wYHnSzwxQykQ42iiAuX2Ne2FLs49A83rtvqZIMjycphiFOdN8uYmFIhxUgZS/TwhGNjbyHm
9wkpdmL4IrpsNr8AItRStFnvpp/C7SNYwVTM7s2yekeUJ9yeoljGgPFMp1Xf8TIxpl8ghihDWFYW
hykeJ1lOUk47+CnWjVPgDS4LYFO7pHFlOwKPM3Wx1nukDWdDuskd9+bvVQr4P0TfqY5jGEj3RMmL
fd2SVWelCRKNgzmGyspp4jHHA7++yS90DONW6i0df3Bpy/dtNsFV1vbT344bTFxtKHO7c2p22Z7j
acoe5LbIruRlAUJo/WQSrBlxl52Uh1s0b9aIAbEBYB/P39ejd12bRiV3LYvC36oPKa+btuC30mJX
Zdt7w5Bb0llUkfV4VUidO7yvaAiZbHLgMB1fvGT09eMeNevxDuhhl7sDCDw+hYwxIq96U//DxVfv
Fw/qTv6QVB6xEqwika+KDFL/7E1EYZSAguF0jbS4rc9bMgt1H+5jZfPaHMlwbYDTZzbRkKZw3guG
YNDoZr+RQbh47xxbbDTZiAuhyRszr3HeN9zB99btm+jRyQg+CXIn260+YR7tn5mqqvjaB8avH+Jp
Y7Hr0mj3S+mq41M1QIF/1m/z5kXzoGleeRfiTjSudwo48tpTU+P3KzZNZTqn7iC985TWK7spzw9U
qmcIcWuIDtb8L1UV3pBGFesf2ffQ/UJvSGr/tr2zLrzBHD55x/rI97U0i70ne3XlaFNuO5PV2wfB
XWJt3Nyw7cquwB7RAqQbI0gOrbjx478qjsbsApQv66JPF/gREdXZdoKbyF7FnjloAafD/xvs4WKf
+ipe1pMyXZfBqg56uTPhRm6ByMLJvfTC9707AmYd7+K0DaSeQ5uKOnPOTV82cGaXXuiK2AYNF3ru
D898jnULDtJVuzUML5n3tfGHb7dAcFN3DgAx9Qs5Y0Ofd1Qv21sRtVtQjJgTGG5J4AkKfuhpeyee
Z731aFGcP7lIUlPANA3eo1NNaVCIdMycx5CBbSSc4Vi3+6wyKZQk77v56al1Nndg00n47hEAkpwW
u4QwK2r3zU27p0bf8cx7umCrHMnl1LwAZahwxefbtkTuXw9eey7TBij+OjB9P14D45ImgN6eS0Pj
P1g4p7gcruZIj6KM4sYsF39FPpTjVNn95x44aMllZ1zAHBfovJh2ZYe7IVk4+3v21qU084Ag3ZJV
I/Oe5Oc+Rxjh/nC9rQVkaoJ5L/wxzDSrEIGoNxlA2+cx7nDKaNEXfWJRrYJzPVUk/9WcD9vtkE08
N1Dahy01o4761X6bJbibGmJw7GpXp1RUSHd8zLVqsxMagNgWldLbh98dW1hkGKGPnAdMx1d1n7T6
vHRHzNaQ0U9/8odt0MUc0lVbLjQS7qeKRDm/FDqc9rculb4LORmu8XO0jF5yk8GlshSSY1gEzsAH
p+lOv8yTrXC0UEutig1TqS0WupyPsum3jbJbvWttb75zvPfSHmHTnnDR+PxY8YF/RjizUfeZGaIn
/nAuRMUP97pos3jlodeMOAt4/E82p+We0KN6v5p52V/jhnzwnCbx1L11hXXNecwMk0RkmC9h6BzG
OhHXcrxpa8092AnniEsUHwdst06CcS+ATafghs6i8FfIOovartUE2uWAk93AmlCtx6va3UnmFC2m
FXTCANOrsrWqzu7mhuMLxMPCL2ZrZf0D4ALWf2m0BlOGz4pPvRUID9GZLVDXde9tr8Duoj4ftiJd
FGdEPJUjXT/ouqNU2/thTZy7CDlFeg18EI+5M7qN9yMC63jhNqq2UoMrcL6DIf3y+RZA4sIupBAp
QWhY9HtAEv7iyxFAzpOVOOukjmXeNiyPN+MREQFMCaD3BBDLRuHvGd6WJXawRPKbaD9E6KmjVOZo
qkLGx7jQjKfCpmwH5Dq/RykZdAPYqDZPgn7or2bVLO5D1mGZPMtNpu6dS7wdB/YGQgCFCS3CkIMT
IIhOZKu2pFRCdvWn1A6YyNZ5wckj2h5M10Po69wHFWrzn9F3AMdbp4UQcL8b5OxpbCvW3BChdfRr
jBt3K9eNPOHPVlfpBDfAsdkzjgPXgMW6POeTy851CWcQyvvD99qmdNC5BicdmUxfDXW4rOcMOaD4
tc52ZnrABDecrUNw+Nhvu7oylC8/S+Knf8w0Ws+l3+gDEhFZRxkILxpuk6BV4zWXmkRYaBsQkUYv
8IJzE2yU1QeNfAfequKimdJK0AITrV/kySD3CTt3m36M9UwG04bz43McveXBwHW9Y2W3/4dJXHB/
rffgDDLs+LQKgQY8p3WW7jS1hclU+mPrVEQHMQFbMo/huBATBOdhICnwmagaFOoJ1YP/2nWxx83A
GWhOjmlSRB+ceMTej7A0hrfNf0JuoZRbyA60+5/qTd9eMJh2spihrZPSH5J4O08hrDwuMuusk8qT
o+1o+3bdbRvvalLEN9KJQWRukbg22zlu1fTBk8pER1ZgA5CYuQNpGSR5VhyINe3ri3/gx++3Y35j
eZDbwxxl4hYT8VxfxLxvwVmBCQMKbB007ZId3oCqZgiqcvS7jqJxo1PEPPEMBrhMbpjkESY0mVsn
MHcNFH12aQxnSeEtMIRFJK2/06U1s7ytztKs56GbxotGW1UXAb1U4taHI5NltWIQvkrJw0J0uw/d
XtKsvI6F8nfvKHUdqbWAUuCC5lZvAmjscHWKPUrqO0u7ELnpg0kB8rJO3GsUmwiHxBrxgzXecYob
TweXPRvm3+0w1/cbJmWkLw2f2yP/V54P1qZXIab4fudzD0VWpSvLdt2oN2N7/w+ZB91TGPXjR115
EqHFdoTH47fQJr3zgg2MFanSQmYNGPdYgEWpIzcExn4EnZ9057mn0rB30RdeDusM/7yGN/rc20oP
Z/oOo+jCW6jTky+SrT+TEIEYSqt9Hy++E3f2EqMcWIqlqZPojPFnqZ63laW4nMPw+yIYtPvGH+bN
t5rB1PtDt2wWXZRyPL9UwhziPKbxkp33ltKSp7XampewDXlnGzVXv7s0W0AqbBh8QOug12qJB/ul
d4DBk61N9DHXWEXyiUUOTpjhhHedE+l1AVsTRSXm6ctQ7yvLBg7oHuSvQz4T6+SRCIAZEUMabe0Z
Ft3yCvmicnM3UA26IrW6A6GAdQwCLt3hRSibvbR7PH6hDg77u3B3G0TKEoeDv6leFokSYGmR24x4
1yY+2S8dTUpcIdGiw9BuINTPa/JNTjBRrz9jM+3/eWhuJKGSKbtp6qjpEyKubW4pP+Sir+J4CX8E
u16Wd4MuMjlX9G+Fl1lwsNzsg5qaC8Y8SoinJdjQxvhGYjWtWGBaoCN7vTaJ/kUEL8+m48Tjh8Sz
9p9BYf3TyUhsLoaaMBleRVqjr1pLLEAZJ2Y0L0E9bOiogrXZr8TubOribJN92qyB+QHUJ/xFw8Rn
pZ/ucES102tgOdHQCTCOrLGINsy+XCFYWk3J/9V9xEoEKqawLJIfyl4rzpK175/aUgsJtSeQznPN
o/e3G+xc54FvDx+0crPTNeI+vgQGiDFfqAKR50BoT5Sx1eFv9gikAYBlu3xdlTbc3OvGZUThLOx1
jgdEkYM8+os4rYCt7V2n2uZVmK7vykllnnvqknVW78lUDTG/tAC2JKANV1+5ng4NCULS/U9XBoEO
ovvoQDpltv8W7RykJkzNqq9QBFGNkEQRrempoXWnTPwuenATMZvPnr7hMF8DaLjCuAtO4X5whELJ
NcfNWYQtGbIZ2Xqk8AXj+Gp8Eq3Ps5lpyuUw6oIT/+zhR1jVBu5jj+d5maQ2+E6b490TbTVcSPIl
4wx5XqhPFQ8q8C6K+pe2r93kboqrGk1Crb36ZIUGK3czJ77ZnXUEFBLJ1MPVzN+TKeGXUUHlG8KQ
GoM5IGrtViiPIFqG66Gn+qXchrS2JRo3IZCTjMBV21hrWnLHFBTQU4nzug+SjYmv67frpBToriN2
MRh8aN7SbgI6CE2li9iBo5lCz5rfcnmsfTJfNZDof46lASZLwIg35re6Y8JoxPS8bU22XVthvX/x
IuLqNINz/2yPBTERd6TAQTEm8TcNKdcT9usY64gVYQlvGD1PyGbiE9aF6h+Zg2hwvsNyHo/Yl+0l
q6Sb3HBubl3JmB343A3jxOYbHS5aIfZ2ca4ZF9NLxC/+y+X7mphrddJcegTJ/Z9lJhE/Z9aAe86b
ZPCvgP/rGxzwznqNeTTrvvUux1jE0rLH+0CN05OKQc1zf0gB85Y29ewPzs3WFFE2pqf02yOWa5gD
7yoioFVeWIgErr66E/0NCuXOIr6MFgzoCYjamSd86O48hKSSNxA044Qxv7oZ5n2+E5pf//mIV/cX
JNn2lKVB9jGjtADPJxFIueDQLg8PgkT3q5kzp8s1BKYoIXy84NxlFhIDtL1H+WUBvNepmZ8SE7qm
pB3HYt1chzHNNQI5g0B5Mf4JdL2D3PMaH504WHzzo6O7ZMYW5+kawh786j0ZAuXcNgETQJlN0L1F
6HbE0vnCd46faDNA2PRUZXFpeje669F6iadd8Ylb+qrlshaoT5q7XltveAgOM0PmLbvILoHTNN+J
+Yv35OK3JITPaXz7c8pUjUnYHfU/q3RrfliwXvXALLJ/ZxekFYPw4Cr3AsXKHBLGevIfQaCUph85
Rn0zLWn7phbThXlQ+dH8fIDzMkd1NRhwxQjhvHnT5Gy3e+/Bwh2YSKJ7YK5+O9MaEIUvjuqPoES+
ZYGI4yZIv7cTg0cDcZIoFybaJu9Mqx2+pjF7bFnMgKkhQN0rhMvZ7wCVd3vWa8hzk2W9RbIYBPvf
dct27sBugmKuUczwUFW6/nLGOdue6sCBk8NgJIPHUKQ7alFAIfN4BOv2gXC2m5GuotDLp+2I5SXU
iJ5Otc6chfTmfVkKZZPt8VhpqGaCrdRvzQRU4zNRzm8KipkS+8jHvZQFcjPPKX4P/TcG/EUyHhqN
CUYdo/11UBDiPmqAIaQR/hqG01VjNi6oGuXbTz/ZwxC8I8reBq93/0zZnLwGKPLX7/1u+i3rvs1+
+VWLSNw/ZJvdGnes+0d7BN/IVNqk08VHXouWN0AzXIw+pO7PowFBup3nacpuvTGBRwj11v2K8JPG
945e/fbC6FP5J7+DMKGRKNsc8Cynmtlo47qxt20E7nQya7z9zbhqt2IR48hRvSh3oPB1YsWvPO9/
pJ3ZjpxI165v6EeCCCDgNDPJTGp2uWyXfYJsd5t5Jpiu/n/oLW2106kq9d76Dr6DVndUQhCx1rve
oQfjx+ftMYN7WO7ctNHQLCo64KcFoKg+4OlVRTsqjZKM1mYtxh301w4XTKLnwOjnzbWAhmukamlW
8o27wYOiN9hrNOxVt9RAXrXQch/z3LGo0u1UU124XrM3OXC32hV94KFemHED4MOVvIn4BP39koJV
7vO29Grql6at9tgd8xd6fmN2v9Y5kyLZeNB6CTpfOGJvAX9/TfOpmHZoPaUItEqUfd93Ne/R7jFp
vse/Aqp044umfynAYtfjQhbJtht9wDcUGFmxX92+Ko42lJQFyuXW1uDYAfeJ+5pLcHSdV6sBUNpT
4lrlKTf6prudxjx9sbqm7Pdjny3GQc+wcZm8SrjJNjj140rShnEk1LyUQdXEcXMzWW2W3NpeM1Kp
yhEuJo+G+rNKp+WhwhwBK6+2qHFRnbM6o9vsq56a219u0H1kxSvKZnXGGVQ/tzKBJjS3TfN9clTx
i5mj90IKDdC3FhE0e4JO74Xp5I8FCuenqaqHLpiZSMDk1It4LiiEmW0z1n62Ry4hZpdYHVEbTd2w
jwoBzdnU/Xicql76d8CRljpoL+m/8TW0XKW0/ozArYn0hpoq9GvpjSOiiKWD9rbEjvcrnn0RB1na
5/MeAlzfnP2klb9KAxpr4BaQJ+ggydbDIrfNGpe5cz7/0FD9v8w9d8Q2u3b7o722ufloLZzze8YV
ogtlqqP1lENN/wobCrGDWErvxSLhuHtsIOMNQFXKmsBXvKh+1N7CId17I3Z14+w535M0z9QJiIOp
WB336Y1Ui494Aaf64sylPkAxVbEZkB/YlQHcVUhyPVrL27VZmURkeEUmN6XlWx/qoa/PUVVDXBJt
xI9a0imikKlN+8ZTJaes7Or+61gawjyqJON8p2HnkOWPpDvK08Jtv1tcKJ/mxO27fYINjgxMJ5He
uUwp8ANUT3ZDlVM5eEBFca3QtzQwyDJ3Kn/Ohae/LIvR6htDmVOYD/FoPzeW0yz2Liq1+CtWiima
XQkg/wnPsK/jKkD7WjyajePK8XWATp5VaHCb1j+u2qH9Aqmdk/JoGbOVIliY9FNiGNVf+HvQDi+m
2X2r0yKrjxCzYCdn4wiQX5P17lClV+YXgtL65AXVzfSJPgUF3ewt/mFZuT3hSEgTLU3HbbxQsP8g
2HCaD0atOc6Iw4aMZUoPsnNJh/mQwbD8hIUAwzW7TdqfCmbasPNyv7lVsiYz24s0WE6/5uktyAe7
CH/bud97iXC+EROefV5SL1W7nvFIsusWSB0ordN13NlFksK62kaFdx5JM3NgRT3VpRoseOFIrCFu
TNIQACj9gtfXgG/Gi72WMVMKWBE/lUbbHKpxWlFNm6vbHZWAFr6PzFm2J0mxFm1TfD/dj4wtgtZI
qMHwq69/pnyOyc1QIVIDShSiOBiT5JjVRm2DVvGDsruyZIABb7+FSQJ/ELp8JWgLgqL3jD5o/Hh+
wCdpcn+sPElcVagbzdtG2SWaqEyL8ZikvpaBO8klPxdqtluel8NJUazFgL5nTOb0QHODW/1uppxk
O5hMPoDkm/obTltIvHgVMj0wCd3oRY3p/zAbeFY7eOJF+rCafdEGhuvB5KIusW0erl1xQlftGOlj
hzSmP3sGEDuD2xWObDdY7Lkepmt/ID+k9uHXLBB6U4pwZHoxoWEB/t0CIksyPOT0cPdKDX18UMkQ
qztXLtYPOeNUzBx1nOwTuNK8nPrUn5rvea96sU9HGPE3GzesORCCAQQCwueNB9eI0XRRYHjeubem
LLtfW6v+SYu8PHOq5ekJ3Ux6b/Subk7THKfOLZRw/wUzqvRnNegFSzM4zTYk4Koj7Kuu0oS2HsPu
XalGLmg4VFVKbwLJdI+0APERw9oYjKmmWTzij0Z4X5tKLmhod85KhPY42E/IqKz0GIkhu8N0eR2C
noI3f+jpM46Vlrhs+UbbcWYSePiLyB47u4FmOL76dpQ+2PQbtMxxPvwdu6Z6bSQiqwfPn7r6vHbm
8EEVs8y/muAQ66c1Hqfy7A1LPLBH0YwcKtWOPoVCrvowixU3DEeg9Wm28LjdF3bBWUfJz+HLPahx
EaV36vGetSr7ZEzaNg4oE6pn4Ov0V22Mxs8G0h7dnWZ2CFFQl9+NsqJOJAmwJcu77t00cJIip4jK
5iQgR3UbcHkyhY5ETXvXgStUh9aElIuSXeZ2kFvKcMDsV/WjmhNGddaILogaps3Xw1yhKQ0KlcIe
HDFdk2fXgC9yyvQqvioNf+pgQcMuTqaroh/uxJ/a6Ujjb8T07RGNCMQqPUOC2bxvYO4MZbUMoQPy
fczdZW7hN7CXSuRvVfclyUZDnCEt4jfYSWeaTy3QZ8uhUHrfUQzLD5ApxA/O9tHdmFN5fARrbJOP
VmLqBiY/N/XwIcmnmvkNnNIoyMp5mbiEnDQ/WyIWVNvuQosJqb2qDwbg+GvdJrY+yYWGiwlWXJf3
iSAyBSVfVOsnM3Ga/jC2y3iXj3kFuxQqJA2UZO53j8yiNiHBpiuj/lI25EjaQ6rns2GBbu8AWK2z
aArXhNU1o+VBotFnB+x/qlsnq1r7kYSJpDu6xgbG9KOfPvEHVd9gFfN8ditTMaq2xUoAFshVbj7K
aGbkoddxgNSLgT0amKle+ptM1X4Z+CZ8tBx1Hcx7rMm9E2ecOZ6NBLoqVAi/53QEK3+Bjr5QRTut
iO/jTlfDw+Svq0b1qFa4CibiBwYXAwqXXiOsP5VdFKln/qgK+BahTrSfIlN+imrGuPvGSml6VZL4
EdS7isPYTyAILqZGZD5CFriLhOGoY4XE4TbP2fQflIlP0pluHTo+nRaUObe1jOi1yGcNHFrV0y8H
2sEa0nx188lgqCtvIMdTbrpVLo8Q2ws2Upbm97q2JrioMOJf0ErB9WKf1sUzJaj/E4JjjkpYxbrd
I+AS9K3YgSYvbpvE32EVqeXYYNzp0E+QxIc+y1bi2Jb/NJ/44km+OyD3n2JqumkHeza7Bynq0hty
HcpxP5d5/2sWCSA3kBAs/xaLQDZQW/G2U8r39Wg6ullvaj7l+FDYafqUxmWGHkPxKX/mdq5g/sMD
iO8TuNHeDTTyVB50jvgUaiRD20O0DO1tWcgs2oPjeV9aLKbyE0pB6hld5lkTqs7KkxtLpDVZmpQY
yHEYMOGVSdB5uosjptz7rrD75stU53xlQmRYWGKORuiBU5nDEAB2e8UjtFy89d15QYuyiCZ+JCiu
5tYdizlgBmBHQZlNINyNIb1PpKjX8E/aZYru+cggVGwt3Uczti19LlaPyiVSHkeE6yBLcpH2eofe
6rn6fdnU7p2eFSIDBRjA4WtN6n7K3fU17RzYcT2YvL8vZcTMzc9NOhuRjctTyTo8FXQJKR9wQz8C
Dl2lexOygBNIcjamoJSoAIPKsg2TExZ0b6c7eFV7NxZ2foJ8k3tHkXqlfZoNRqU4cFXdyfRSyLRt
v8j0bLtRah/HNJEbW8zJHodhimoYbbnbPK5ll1Yf+H5rN4wsY5pDZBOAxoWtHxOFbnZfN8kIPZSH
SEWOWZUwG0vf4wc0ezd+01UP8YJ8PfQXPEYgu+QrnUS6eHBdouzXiq61Cxlu0kQBTPmp+VQajtfs
MFTLbXZbthaHckic+tAxRP3RlwzuA9UbdbdvFUgSJdYaf+hRAczf20ESc5FSseVBBBXEPTUjw65z
M3aKypEwhF+SKxJFhyKN6WC6IqtOo7bH6Wmw6txFylcsn9WEaz9LuKWHPEF2t149x+bJHGC57vQa
M53A4IGDvYpRJ4JGtdw8ZQ7xZTfnrsUfGmWMPYDoCsjJpuH+5Scq7vaxmJN073VLawUlBtbh7HN8
7uFWYmrqUC133F9z13/qx3h1GVORpVRTNNkIsmK9fOrzyPsQM+GxKB0g8B9MeyDB24KGBLu5ThA5
V5g1o+EonH7aOZFqvzMJYWjvV76kk7UTiIU8nBTkgrowP0Mdt/JASLUC2LjaThmCISEOMMuJ1dHq
GAGEC8QZoKsKsiklWG72QIKQ6Q6tmlJjn+U9d1uEz6Mdziv08bMzl95fTB6QXgEKZXEg53aWwVqX
yye+YqaJSC+XnWcttXWSFc6z2CeM9ksL27C+q/1pGW7i1hk/84FveXyjjoPSr+u/5CCXX5BzU/Ri
rbHAAPMonl0Nv5NLw0Pt1GRlGph+PTDvRkLnn4y5X7v9HEfRGnRS0kWx3Z9qGFG/GKH7Bxh/m/II
fLp7XZdxzfjjXGrhiXYDIckYt4/MqFrKwxmGS0jlPnnU5V3n7epo5dSTPoYOe4Q2VR0Q2eHAdtka
nsOcYAK/o6hdvoy+M3yUrdV/nUu1nAtMidKbFrT6VuGLtklWJ6Q2BbEpsHYVbv8gW1F218J4exVJ
51WUlrXVQLrm4GbLq3YOcLCKwDUJV1FnbzK8/LDIBCGQP+GzkXhQHU4NtD4MHIzWg4/gxdUTsWDt
V8xtk+d0yY2vlq4Y75SK2+QOJ6xCBsCVo7OH5u7dqWxGNkK+jg3tySTCT+YKekQZiem8zUCZ7EGx
B12HT3ff23PzwyTseAr0bGM7gH0CCnHl1bF7mknr8MEFIRg9D4vr0+Bx9+xolvzPPcy7FJVMpF1M
hSLnxYG7nJ3AEuYXVa7tF9fOCZmSVp18Hzj15qAAhf7RGvC7dlCK4/mEB735nS2BTyhtiklfpKb5
ETsJe/PHWx2b1JAuz4Pe133/RKpLB4VartZPt10ruhGmcdWhVnhnH+JVNR9TvH5k0DY6fkoxjPqL
y1y5B0MXi6CdtiQ82qooflTM62YI562ir1knG06dzBlsdWMNeWiVFPNrg0IVJqyXO2claM72CSx7
ICSB4/LO7XCj2AsrYa5hz7GPI0WKedHAmEaf8rgeI675yX0ld31CzSJL5zFWMb2QlfnydYyUYPpf
q/lDlhZxcetCW/nlqjF97Y2Gb7nk2/oHKF31AX+7Uu0xQko+q7rOxnObrqgzVKz8s+FLMT2gBiPV
a/RnDXtSpHK58Vw4phSPI5hInZNYusuH2f26TDMsgVn7Q3TKmUrfWkj00mNDVopJadRv4DHyR/u0
Gutyp9th0qFAcOcf3JymFX3h5KtbZqV9yUfY8lcYugaORpWZ5UxCcZA4ONaQNQ9VHGFowe41P+Wc
FtUJghbJTobMl/45d3X2lPfL+tNC2xDOFhrKbUxO/Pww1m1MRvzirEiRPGBrP3J9sbcbqoCwclvb
hIhi4DBnp0kenxycGJjJO3YdH2ab+vIELp9Y3+Z+nl5qezT6IxJG934d4rI7uRhAfE01nQUga1M+
Q9+spt3k8ODYBvgS7Lkx8daYInd9rgvtLDuAhAWubmfguhZbLlwWbSy0PHT7S3yOQSoDYc4M+LO0
tGwKl7H9axAeTcIAs2DYDZM723Q7a/Sh1KU0jhK5wE+zKKQb2pOQf+u1cUqgFdd8ita8hGBfe/p1
C4zuYYd1DaWCXfnOzQqtkmB3PEIeK5yqbGT9MVtrs0B5bH0I+8HSjM56RGVeQZFFRrNzsB79PqGc
B0X3nP6775aJEWrwto8twoRshxY6fRigD2cMhRr7yQIbZ8MtkuGAWOo0ukd4mCLwzDv/sbeKYj4h
yCR9V2wjGrg07UfDGkCqzEr4SeAMRcuXZHSDfvSneI6DZSrIEOuxfK/PnFQUX35pkeTLzizIDJq9
vGBrKUxE0goWSRIzLuNQGjx5aoTtwOT5BywqN0koMAc31n5B2H3r1PPI5iuhM1FDJYxmMG/RcAIt
hlg/8i7xHzNuOmxhuFO+uei6ups0iWIRGLMCigCbmGSgMBdJD2hu1bOIVguuu2ySkpyKTj0NScuB
32vqPaNskcXihdNwlGOQ6DMm8ItYHtY8agDcRKOOJoMqyE5VIp29ZhgDIGma9TP1GjXdVJsWGree
E+u0OnJ5LCyO0924MFebnCzdqukOAHod3QyQrE6TfTpDAN6NESlKt7Ixi37ToVBV/qC9UQorEEc8
8py5VhzHJCoMIf3ywcaI60tUtz2uC4mEgL+mHCZH7LqG7sakmXmOJ5Wjv3eaFLIQSqpxV2fw0O9B
IMDE4rq3P0deHj0N8Rrdm4xuolu7dle1x2zDmALfn6xyty6Wu8DesTFOmwez/EXsYPPVSHT0eYE1
uoabFdcvpiEpSWYVnIidN6wjduBtAkxmRX55hy8056+0x+QHRkaJOuEmR0rishSLSyeEH0JoqKZ9
jJLWApJ36cECp2P2x2tIKgRMjhvJszJgzyPER3l28Lq2YyhRe9bBrkqIrqQMOmfmZMwu4Mlk0cFe
lQeLDYozoRt5oatnxA76acn0+EGWdc+JDZO9h4afzF86e2tVEI6MN5gwQCDz8lJNtxx3kfmR3YiC
wl1kNcJdcxwriCNwExSgENl29Kib4745TLeRN0OadAwHm0ymeeXe9WLLjHc52Up/t4zcN/IaEuMd
KP74VVse1G9alu45GRq4+tjg3NaDmzpBtDCTw7ApRogWyTj9K261NR/giuP5splliN0KByQ6OkAw
A04B0v/iRCL5jEd7/TGfUz6c1K6G8+LWpslcJrFvUebEYpexafD8p/TJAieX2Eksqemfaj+Td4xp
h4oYbnDvx0oXsHNArp2XwffGftdo2fEhQASKQBZiLk+bSrJ/WKO09XcxLlXOvreqTb4dU+IERmxl
r26fteuxZfKin/hT5+eOewpHfqP1AVNdRw7Bis4AYiXXmMvjchh5lvbaf8briXFQUXjNz94fVbez
Ytfj1ig0kg1YHZBI7G4whl28pSLsMxmV6akz54axge7I7AAYkv2DWP30BezfdR7YiAVmocLVUWC1
Dtcb0wBm6bGGZg1+6bRxYOYTVjD8q2Mb4HuMYUGmVjzwEDLi7s+zRWwFkgQGi6eDyg7dOA3ZscfL
NqHXSsYHIUZzcw/wkvt1lYb3MY7s5aXcPkaQioyGt6l998WEEoKvgdPkt3HnFRJrHb9/HZmCzqcS
cf1Dyd1AjlpFHmzMHKrmltDTtwFP6L+xSrDvbKO08TRSXuTtYxv29A0SNhPr5qaeQ2yJnJuuI2tx
h6IFmsRKkcV+peV3vllgo18sqJpUUJCQwDbhV6qPrihkE4zd6GJxw92871EXhThQjO2Jf5bku36a
mRcUwm3Mg0RSVB49Wy/fCjUBcq9j4scHQTNcfgOf9QK0vRu6IztKaDo9Q56hFuqbUY5ASobXOpQo
yvG/M04TBep7K9nuB2yhEUoUk3zBgs38OPei+GmwT7725VzfJ3a8bHqRiBPUiZbqJwp9c5MmWyBn
Pu51fyelQYodAxl33i3cX7c+O325LeyyeDLyLHf2KwThbOcouAevWGLEyNwIIEaWhi8zEP5K08g9
w/T5MMzN9Dxn2To818zvEEz53fC5BJ6EJIoD/SuUi8k7wSeTLbSgipOSNEjl7NqWHvQ8mbXRf2NS
blZ7MaVtcwfEUd/UlFrrqYMnI4LEjA20DHC6cOcp5+QDJYn4ZsURhWi1wiOBvD3AhlvNrB3w0SHy
YdcyaKpBmGWTndbVX5CSVQV1dOOaPnsuqWwqZg7A+VjSzXEK1L3VPPqVnT+goumyu6kpHLhBZgkL
K49lBW04s+PAAVZuqCbHbTDaYr/4AfszNOuOlXpVCG3GlXuIWtF3rLfi7KnRTpcdycAQVdAJf4Ke
6Yn2geTmtt1ZqclfjcJGiBvhwQOHru0Vp8Iqi+QGrLSmhCOXCMZ81S/m6+A1xl805hVPd6rVh8Ut
bUiYS9a5O/widfqxjdf+KON50UEhZpr/VYw9VFgZ1UdodtmThcURHlF13awPadtK8mbR2JD8Bg83
Lh/+B46gawzpMIWuNyY3+HI26n4UaeTvVrXM1uF/RCQ7G3psGa7RSESWVVZNhdeOXRXBhB3wfISO
btb8p1ZYCnXWLOemWyoVFJoba9G8OBQT+fSOrecVB1GXAgdfTWxdaVe2f/4vT1ymoQszn0aHOEWb
xBvWEqIITF5By/meK/Q1u0RF/pnn4kHJ/y4cRLPNJhQpjw41/giHCLejIHWF97DgCrMHLFLfjGil
tfCpAxlyQ0arKcxRAGbyHdvNaw6RSpIZz4RIkcd04QVqsKVBzkwd9modjhojTPyx0/H0ttvmFfNL
V+EK5wm5xTnICx9KIwbRXehIQh11H3mB8ReZ0DbyLxghUAL9VFugxH57UevqU8b53oLZTGrQZZhJ
hfZxisAfw2kcrSd4Dd7JFpaxt5nNHKm6sCyCcBOUvbsemilvd6Sa+vtmqt9L4722tfDr+r9/yGZG
+q+thc1SpzqXhzyWJbZ78K48z0pv0YmO72SzXn2d8DdIgtoc3f+wdnVnt1B2p0OXUfJJetJ5cPGL
e8es+uoqylY8LSlhul28zhHCirZ6SQdLLCtAle2c66lzgrff39VN869VLiyx5RC70LJmHTaooUOi
KeLAY1D0BQuu6ibrYFZS843vfA9XXhVZPybppZapCBS++Gkkx/tgjrYOFUaIASP84UHnU4RrG3q/
t3/flacIORSajQt/CZv6C+dzjcsSBJFMhyTUCYSzg+sd4U4yR/+v6wh2gymJvbHwoL08bJKK4xxW
C7sv6+VDvQq4o+scv7Mn/jTUZRXKSGkrxJF/WM3i0ghD3GHnRfgsHr26FZ8ifzbmmzXNRAgkGIl3
Mtm39/+75yxBVKZNhICpcI6/3OuCjBOFEVEfUiLoz4lDm2FkRR7MlRvjpbyZ/Oduje1bJMQ7jrf/
JHRcrK1IS/BdzMYJWlXbu/33F80ABkVYuobDaLhWmMP8xXPJNnwa4KYSdTgqiIhhp6nHzgwI3JY2
xXJutEancMxNv6WvihATM67HsMUp1FLuEUdEzrlCRwufoMQAlKGr58c3pXIYyDfwvXcFWvwyIAcK
ymyJ2QnUwWK1X1S3yuad4/PP7Ym9NReDDYXGJrTmInbQ8os6TVOxhImXuy84REFpWBPzw9ub88/v
bVtl2y+c0KQiXXxvXW7kNuONhakV/gKJMQ17Y0xEODVrf3p7qas/yHd9z7fxTsSP6fd3ZqJRXb1Y
sRRB2UFuA9JuXMJ3vuprP4h0C6LjpGu7YO6/r4JzlN91vk26IOyi/dI7eB6sNHWIGN6LGbzyAQBy
msCsdD2KAd3vS0F2rhAwenMY0yDVu6KcMIbS0+ZlhHOhSO7wV02+T76GhysKY0neOVi2//7FR+Cx
vGUrtKqMCC4OMIDVrNR2O4fAJQZoYsnotp7g7YE43LatmR1cWb+XPn7l+XqAgQ4RZRwzRDb//qOb
qEkzNXRLmBkpWR7uVASq01Mg8bv576+SpbaABJvoDhIkf18qdjPc43P2ZmbPr7aYNTovxr6utMt3
Vrr6JP+10sWmGVoD7xhdLuFAEfoMjct9qPx6QSsjxrDF3oTxrOce3/4eri7qM1iUJOiYVBy//zyU
cTTQHgqPHh7HD76Y+GfZ0Lx4FRLe0tLi+8IQ9sfbi157fTZ3ns1DtT3z0igcAVvMfCefwhjRy01b
orYybCQQoNXdOw/12lKeK2zIeb4lsCL8/fdhOk2LOjVzONm4gU92ixopHf/W8+S/cxNdeZLwKEyH
CQh3AeFTv6/ULnZdjZY7hVk/Dk/Yh8rjQmrIJ6a87Z0XxfAZU/Pn2w/y6ppkBKE+4w6Eqvn7mukC
omhtk9IRnnDJALgvbgu85Q/pjGMS5gAmvj8L9HL7/PbCf1700rK4DwiiNd0t2eP3haHFVTmGSC2X
npOgo2buXhB+8Vdd6vpviTtJ/M57/PPcZkHbdLhnSfhwL9OyOj68KRF9i4m90dMzYiJX5mn/zju8
vgolLcWz4Oy+2C1WX2HrOA9tWNYzTBIfHv8HP3PFOz/mz03JjyGE1uNqFX++Ngvo1B6joQu7CSMz
iDz9enLBE6dDgm3xr7df1ZXF3O32Jo4LL1/Hu3hVDLoW1abJEOK0Y9wO5A4ekzkqHxazeS9padvi
v98F0hVk+bIVtzSFy0guf3IcBgpRHzZN3w5/YdRMFyX0UjzgTAiNemQOOd6g+omeiC4q6HQtrvq3
f+6VV4j7EZ8fdzspcJdtCdaPa5QDqYZOlOg7c9AwXxAgfX57lWsPlWrFp5sjOMi5vPW8dK3Jlap1
mJQiOUZr+R0NbxkoG/rx2ytd+dK2b5uUb0XzKi5/D8OFKbFm1YVutponPXtxBoaNCzTj51Gf8Fod
/nvWND0hCb4mLRBX3+Wd0NSkKEg8CkKzM+YnbgPshNzVvxVIdI9v/7p/CsiLLcMFzr3DJ71RWbcT
7l81NNK/BEoMbkg2YtDyZkuq6xieo9fZIbOwb3qnq/9GJDt9J4VABJyD5ovA3/ud8+zK+2TDCEH2
iKRuu7yRIDnPohUbhQF67wumtUwsvbQ3zksJ3/7t33zljfoSp2GOM+KQuAZ//8lKlYWr01SHKUSv
W2NqnE9Rq0sUgD1AEf6PhMMc/uuSNoxyjk4brgoJQhdnAKSdqirSrA/JlsDSwXEDxrD9wcTvfF9N
aNffXu7Pb5DlSF8kVcVkjKguKpl1Au5KBq8LEyvRIc4XyD75re+s8uc7YxXK3i2pzASru3iOBRRj
O5qiLkwHf33AZ8c7FbEPz3rzeHn7B10uxZsylQtWx83jEpd1cS8YrY1lvzaYpXdje9PXsoe0qupj
7KT/tWD5Zyk+dulhNuj/kdXIAAZCWVeYIREi1Zmi5RUl4bTJtOJ3nt/lW7pcadun//r0LKwc8nyo
SaZImuk46cg92AY+Hm8/uss7YVsFTY1Jm27RdV32J2O2WNwU2gotqhGsVh33s5S+CqnZVTAOVhZg
B+nfE5bSBzPmhu98bFd+JBFdkm/bok6hFfv9R+ZkJBNahFekgH9xUxmePqeb7uDtH3n5SfMjKYfI
JiH6BnzTvNiKuHi5dsrJEla5g1i9RJia4t9JgEwKwZscmP8Y6bOt939qFMGeRJfz+6/Sq0E1FBlm
yGDQHPflmmevXacwonv7d13Z9zw56iAPwoz5x00wQvxZjMoVyFkIb0VGna2YKw0AuYhucDp4Z7kr
LwsSKg8QOMxHH3ZxGTh1C4UcKQJts4Mqqc2yO16uCt/+UXJ7Ov++c3h6HPS0HcJUJOBdHhxicDOa
WQh5fPG9/zmtqwSAw677l7YxoIN5xLqlYCpxcqzsfiH2ohWC63bFHhMq6yj2RpxaWJ94WqXH2De7
M3vb6ved50N2btdkIf6AYxWdOvO8D3VXDcYBZx33aYW2A3RTGNI+ulOe+l9xZF76b0kjRqjYSAsE
QzESTm7myMz1HiuZKtkTz2NCI4f8ubxz/157wR4RbZbJzEMBWPy+keZYYECDXWmYmF4WrggQd5lR
1IAJqM/efuxXvhFgUx47Ge5XoKQsw9ICI/k1NOdk/KKIrgnRp00Hbevm73kZ34lZ3u6Yi5csGR1I
PpQNH7lsGLxu0tVqshz5fBgMrXH5i4RJ71NMRMUe11vxiMsHkc8lQSVv/9B/ir8/lnZoVehYgEEv
b9uyiLO+bWFege3Gzm1T2ekrfAj/eTQ8ZwtZ9TCzS3T8uGqjfRWlbo9Q/N2XNqrFl2kYy8cRyDB4
+6+68qb/wX8hq/NQ/oDry9my4jS3yT9Neuccd0N/gwNI/QkyXfbOA7i+FKMtpq/uhuv9vql8e8Xb
wHB504OJWWTdwdZx0uq+NiCY/D/8qg2lF4BAnO8XF3M5ipZAdW5LLE2QMeGOPRwKI0mekaAPT2+v
dWUDy61/coG4bRKmL35Wu1CCZL23hvAD1vxzTG33aYZMcK8L7IF+CrEY71xeV1dE2rghT5L/u1gx
Mco0tvJqDa2pUYju8ZKEAEfEi47BYYv4vUjqSziBg5F7UjpMCaja/ujf+tFoVJsPS5gnsTjMAhnk
2MCkgp5RQhqNf5q+dP9j5f3PmuxJDmIqHsaPF5slgdJZxg4HcKXqZ8ghCDxhA5/qqUj/P5farp9/
FTxDzfw6Hr0lXIWXpUFF6sCHMocbtDMKUyzvbM2rD9MhU1a5kjDDy5oAj2DXS6CBhH4/WbcTzv4n
bRfFr41Hf47XpvmMIW7zzh699ukJBF02M2zGSpdX20bKayYNWumgP3qYcRY8DU2XYoyEqPvtz+Ha
AQts77GY7bnq8ivP+g7hd+XP6PYFQ4q4bs8oFi2UkzkeYBPVD3lYxJPCxX0HpXlv5e2z+fd7xPU0
M5aKHwkzcd+WCvaTv+AmOlf+2Z4t/deY9HAKOreu3lnaurb2NsPlYyPT1ru8VlqnGRnA57zVsetq
bvIhGmE0Lul4wB848/ZkjCTzoaItmvYubONwQeKa4b0f+Tc4annWzkQLkOy9yo7xtkYujTHkMkfe
rnPanpSiVUwIpSeMgIK3X9i1vQEKRPHDXML+oxIvkzKyFozPwrbwiuPkG+qAl0BB9Wh67+z9awcX
BYUpqOM4ty77JXPE29me1jUcu3Y5xnXSn8nJqQ9mvKx3+IUsp7d/2rVvDc9AxoAU+Q5Q7+87Amaw
jGNcX8PRj3xxtLXU93BbovhplLXwwjLabCasvB+e3174n3nR5V0PYwQlAlc9lfLFym7MPWfieBHW
xiwazCZS+3vnE/8SDqr1upMND8I7EtGVp8HU5Ql2By1KGHiWs/M64aNQPSJAyQWe8inKpqi2J+/Q
ENVGsCV+A/mxRwZunut2zD6VeKJt5jlRo9FyJF18Ax1//ZThPApHaXFcKKSw1+xvQ4wye488afi5
DuuKgYQHReiAkKZ9WaZM4crstTMEfY333S02OpLAoLcfzJUdAFqLW5jPbUKVfXGsz1mF6992OvC9
bIZmjVUYt1meTN+g22bFsdc6bY//fU1LAZGB8wP5X9ZdDWESyTgYIPC1iY9M21TL/3J2HjtyI2m7
viIC9GbLZGYly0jlpGppQ0ilFr0P2qv/H/biHBWTSEIzs+jGDFCREQzzmdew7bgZjgBeAwXeak/R
438Zkw60bjgaJd1VANKEVIfHhjEn3Qr4CAqAZsHdcDKkcXzpZWdnwy1v1Gq/AbjgqZQ1yu/0NT7u
dKQKtT5Afd4Pc0wb3EDgX3MwUOzeA85sHCmd2rRBimSaxAWrD+ggDQsHLR99HfmHCMkJWZHAxOfY
lCLSmqLvH83zfdJOyY/rK7pxTek62srEz/yDpvDHGc5D0pqyQW9PRV8cXwgznpwjXj1af+xVQ91p
X27tU/aoYugK+jfU4z6OpudjNdVwqvxazB1iRwJFUD2W1NGzxIyAiYly+c49vPGE0MIw2KIkrxR5
VlvGLqNQaFE9g0hCX/NBpAtT2IxSE8hj/gOtzAersLTxUNgi2Hmzl92x3j20S5fwXzEwA14NjTxa
Ibekpz53Sn3m8s+OuQCg19h64mMlq59N/Kq8okmk2a36utlZ7a1vazok1zgUaNTuVruXEnBOcK5w
K4jiycZDyMfp4OeM/crN9U2kbI1kIR6+1H4c4q/l//8jRkgR3hiKsOa7Eiapn6PEoKgK8UAqPGR7
6Ii4zpxXD5rVQRPG7KX4Xrd1cQakZX+V80IDhQjJ8SenoDZvY3ArwkdTmTrS9d+5cZx5rrAL0VWi
KMpjH38mGBVhOfk4+3oEjVPtBBLgLYTknVGWw7r67lBnINpTV6TKvY5aJFXBOhCBSF/h1c9ugj7v
qjtg1+FthzEQnOV+aDQoNkpyZ+HAifxTWMzfqOOW2JKOKdQWAPTFjWzFgP4tuMW/WhlkN5LKqoa7
yaxa4oDEmFTcIOADxYQUE4+vIJ+geySOk1g/TalF3RYtaFm9Iz/MprPd1rgtm7qVDkia5hZywZWY
+EhxWqG8L7is7/tpSn6OelQ96XEY/lYrMxdeMCghRN4A57UDLqU41CCR39xqyNSFXi6ZU4E1zqDe
anKbF9+ur6Sy8cFMqvfKkgnSi1wngRnSsegmhIZvogoQvAFUbWBUpP3EtaE71fBvhxLQG7TrqH2U
9VbXHuo8csYzBAA0Y7sRMdGCLxUdqKxNvy1Q4/nOi7TxCynxc7Yo2BGlrtsLtoIEZlYruq+VwODd
0FC+4Po6pofrK7FxcZIg0vzCOV1jHZZb7o8DJjtNMZSVgcOmxEWD0JuoEdpJLJyGQwGf9JmeQ/T3
2Q01FQqSYGoYcn1zhnOsxhgAaKhE5KZ5JoZw4tOg4kTzz6Qr1l7rbTl8q1NjAxEykNdb0v51PBG1
E53GWdH8XIPbrUFhuGlMjADQX8/fwHIPp1yunq4v68bjwOaikmzqNDaUNXKIPNLqRRHptLgtwKjI
IC0G43Y+PDa1Qyhd99Sswjm9gxod7qGfN7YOtvQgH8HxcD87q2865DNcfFwXgaii2w3vCXEt1NX/
/s7jVQcmSNsUVskaNjfEOKikU2H6aWcMOFRamG1Hyp7r/cYDYC/woAW/ST9/XSJPhOEEOtGZPyKC
7zkofWG4JqSjVtJGvP7NLpqY1DBICA2ErBxHYfWWdf3jLADKh9GLUbPf9BasczM37nVbxMdYMuaz
NVkTZeNc/KN3veZFkp14M+4nO6u6cR4X+Alfjiouv2T1G0wICShOJZZvwEF6yxJDIHWuBKfSHow3
3MLDvS7x1qxBGOtLkU8FKWsvv+iPWdttZlYwf8wl9C2wtTfgzswF1E3HqDwaS7j3TZjkpMOIRmsY
D1g0zpZ3fek3Z20T8hMv8mPWxyWd5GmMMtlCuNPRTyls3QOeOehYgS/wSs1K9vL/jSPiyFSwVR6A
Bcy9AkRCiM/MJOgsHwJUYiMc4qTo2OqFJ2wMTqxKX8yv7fgZFASCUrbcYm5P8X8yksbtqf96qNLb
NzHaNF+vr8TWD6MIquMmpaIeI68iCaVEmH6QJYOza+vPFvGua3R9uDP/jSuRlf7/o6xuCAPhJCzR
Y9OXU4Rgnaj7jju9+jYO+o8eeeDbdhDaTsz6X9dndQ3z0NC+ps0Lq8ZZ7WwE64nfbZ7cqsk7ya0s
qWtOZTFWmKLgC+wKzFwg7WSICXwu0LmAuFQhPPSgJl2h3aey6L8h5Tqd8boJ+m9xJum4QKgFwjwT
CiqIhwDbQoAR7m54aIYhfQ7MAU+jVO1NlIuNhUUvZeNXGjoSPohh2Bp49Bmt5cXAV26iVKDNpmEA
DP0QcX+MY5pECTz8SYzg2Q5GQEqlthQZQ3D5odcOaD4gwWvoe/3czQOpUfeDnArbQdbVjwfSQjQL
lenWpC5WTs4pSYjkbprakqOzkuL86raN7kiuMsXWWTG7CWEGFSgs7KwoMG+ub8eN63fp87Ab4ZOA
zF6dEyfulMX7xfRn2g7HxAwxSUtULL6cXN65AzaeTIaiTL7gzpf24cdpp0YK58hWebXCOPqVQnhC
1bjCpTBspgdYcOO5Q5/glv6+sRdX85fXO3OBOFBL41KgE7saOUcYNJlm029nROEKQ+0P+hjvNc62
lpKGKCkjURbmX6v9jzjjlMa2ZfjDPGKZGCo5N1uivSFj++XvPxo3G/wGG+wU0ePH+eChgVOMlvMy
O7g+p2lc/gB/qz3EAmzF9aG2LhIKx9hKL4EqXcGPQ0kFyoNVxf7IR0u7DQ2pfjXzXL2PycDv1REx
dstsdmKrrYV0SLUo1nA4uAI/jhkmiLEleJL6lhZ21lEiCMsPsdFXR3RXkp1MYXswkgSg2QSt6uow
6o1T55j4GH6Mpzk3Q7momyvJGeknfecAXA5FDisTMMLOIzzWVttwimMDM2YuZUfN5ru6mRCzDoz5
pZqjvcLuskQfd/ySLmt4VVDdJdRYDYUORMqlqhq+AekeqjSPfI4Y4un65jAvj7SyXGMAdhcU2kUl
z+mjIFK7RPOH0Kidm5EWhvpkdOUQ3WH/jA0Q5lzd3bKvfhW4V6BtzLOKiFibvmJkKL86OiDDQ5Mn
NXJWSqLSQ0fGzUIUFkc1LBhaoTReEgj762iZENGVSC1+zxAdXvoKsP4pKE2dcuUYBO9mBrHRlYwo
/AJtrMzvbVTSbDfpKES6MC4k5WD3gfmedamh3cSIB75bBsILaGhLxr/49WrvDfZ9n3FXtX8KtHfL
A/ksDitpr1bYH9ZWexM5VWe9Qjyj3pXOc90/t2OWFHcpxg1Pc2EM6Snoq/kXPopNfg5KpP29aQAf
hMxmrb4OUOUBJNVAfg/AvArlRIEOPxg9KwbNDdEMeM/SIOqP5ZQIFEQImB/SSjKx0strId/ixohW
oCLnsttZi9h6ZmqdufOMb7xOdOF5wq0lYaTcsToQsZBlPBVSzScKxqcR+Ssn/CnXEa8hZbfYhkab
JjhaRqaTIZNOjRM9dJQjkVmwK6fZCZc2EnkO5ZJDKuxkxVrnkr3oByQkZVoUefRiY8iM9keCShle
wmPzYE+WOGLxjAhGQhOrlHTHi/QoQYdI0+g2SSgKUV9+vb7vlWUNVsdrAbLB0SKRoBW7uoDnvERr
MitVX8+mLkVAxJaK+7hAmYOt5oRv1gya5TwWMTItLZroySF35Fm6haUjstu8ysfkpMc5NpU7P2y5
jtc/jPYyUT5wb4qWqx9GIwzE6VSiYRWVZY9UWVAlx2waaudhcuTuxyw56eT2bWqXBzQeZawCaGnh
v6JjJfZVzcUonyUEoDRPwyy3QiBCiB806qfPVaz0v67/2o1LSgXhYy/4akKPdSpk4O+JK2qj0TbP
5ZcU09LxMGmoO+6sinO5KJTiwRgDAmY0c/WG9R2ULDuSNV8eCudb1od4OwDn/KwRpyJ4g4VNjvrz
gCrR2GYoIdW4LCg7EIHLd5SnBfw/MiQUEkEN8hv/SMIkWOBoB9VcyPzLC5/URkI2VxEeQUw+RO92
cs4ZAMmdPGBriXkF6O8Ak1dAQn8cNq6QdmrFbPjO3Ku48ObJLVmDunNINx42VdcABuC5pdHRXi1w
kMHph52i+/QD8AtBP8V575wqfNLBSienv941ZBnEkZSmYaGt7ydC+n4s0Mv2yyo3/AmvkKdZJOFO
BXxj4cgcLaq9dGGBPaymVA92kSCrq/nElOFtICN2A62r/nR9LstfWR1XMBzg9lSHoi/pwMfPU8zC
CrShHvwiDgLntzOoZurBMNCRxGw5gA8F3eudMTd2og6rAcoxkcFlZ7yYzdG2SohgSq213wd5wakg
POJaCO54FYKC91OJmd/1iWrLTFYzxcPAoPIBE4Vq3XJG/9j/rYZzdTxqvd+nuJ085GoNag7Vfroo
AJuaR5YHdyvcRsWiKhvS7UYGzDiGRhtVi348LJ2hijAVifM8UbwQmcXw8wjP+MsQz3S8FsjGg5XV
BZYGaVQpr9RSW/J+0gFsl1Mu3B8avivpt4rU6ockIqU8p1wYLZAuNbZOQ5aiHpsTWofPmd3nphuV
+zTNrbVnT4HQpPYj8+U/roIVOZql10L4SaJNLwFeL3iIoDYIsEWop5FKNq4pSj08X1/9jW22NOnA
7dOpg4G7nN8/Fj8qalTddJDsCnSqxyxEGB2FIOsA+dV+4rISOxfucqusPzYFSrqSZLcLXfTjeNS/
OqJnIOXxGBlPQ6G076h5RQf0E1AjbcT8DuSmPqADVezss41jS2LJHWSQN7DSq21mVGpbBQ3d0E5v
0UZDeezGCI3x5vp6KhsLygicouV2QD1sFV7Xs50MdWXCVos7xEuEEcjt2UwU1TerwQzZsGU6u/gY
SZKXIUg03xkte+Klw4c0dTFVDsSvJsQ74MRF16N4pjYqCKBSGr6oOFLrO793Y9txW9JhW1hMl9Qi
nEewL24S2nkIP9AoNqvHKcvQ5e+FlnZu3ASZX44ic7zr67Q1Llc0yALAz6q6hpdUiYaEDPr/vlRa
1TnrRPykNyW2wH2qfOaZbFFpbeKv1wfd+Db/FcYp+y1EyXWnv+9HZNYXJqFmzxWyiTLGT3ZvH8eu
/BpgP+VfH25jx+H9R5uW91WmP7060k2RynqPm6Xfth0iIFbv4NCgV9keUONCIANkMt3YJdqEbuBw
UXw8VLNR0xjE19I3QEXP3hBq8Y+C8tKi91tMOCNHje4riPr2gDbS+EVGhF296fXawPtc1acf1+e9
8W0tQhqNz0TwBgzx488Zg0JCZFZu/RjXTRy9s9h6qtjHN6JTy7sUwTH1qGRR+fdVliVS5Fhoy7e9
aPbMaSrH9CPgFvaogwcBjopZGrbnnrDgeH2KG3EjeswUP0hsqbKsU4/JmUhU46r1yzlSDkZoKm7d
yM5BTmJxGrUquFECWZxiztIpwmDv9frwW5kYm4pWEncpBYo1tCOZQbnHaiV8RDTmwFOtDnGiAu+C
xxgFawSe+tpAbMji1ThqcaZTYk2U8E2OkAPeudE3IjyLGJIIFuYguITVvTqSYqP/CIdnxIXaM0Hr
mK4ujV3jtX3Z7HXbN44wNzhcBs4VoLT1M0myC4hLtLC8hhLsnoi6M2lW5zrY63jo5hc7Oe/W7Cwu
SCoZfG0i5Y97OcK0rdKcRPioN0PfrhsNm6GxmMJvGHW06ufr33XjdaQjS3rGQ8XWWo9Ga79CT7ER
8Mo6cegkBaV+Qyn9LlGkkzUiGzwqlvFUowu1cx8bKhP5+DBTa1nCZqa5NGhXnxGgSxKUGVQiuH4p
R7UnVPcUo8tnlxqGTP8LEsmnObOHFyeJ8FgsdXt6QxFcGjzQfAEldtsOzGM4z7aNPHQl4yZlBwNS
eoNocX6Y6zF2J4wVFA9dqKo5tkOGjF0bApu5sdNyXKTVZ2RCQy1QfucOtjSoO4aT5VpBZb0oVStl
7oyq2aegU4zfqaVI0ckYaRn4GgWT1zIMkAfum6ID8tF2L86AFMXJgbKBIKAwJI2PN+Fb2VuD06P/
Z6bAevEp8wz4iejsRMHwu4yQuvOh7wnrgCWMUXgNqpPBQcFGeIxcI0eJ+RDWkWnsbLPLD89RBtVJ
rUwhJ1tjXcxkgvKHKJuPoHalvyySDM5vnLe66AbRdHAlUd7AOkm4bwOXkE3dA8Ft/wDiIsoWsnIB
9qvDCLc3S+I9NnWRPM8tKBuki9v6ISSau6FhlHwC5tF+nuCW/nN911+eaeKlpd9B/MGl9t9l90cM
Grc02uZUmxFi5k2QLRRHZTzm3AE5ldM0EBZdH+/yTBNwEASy1KQ76M58PNNZakU1RkAwDvS2OMbI
mh+NRv5X9N2wg7C4fAk/jrQcuj9mNqpqEWNlIfsCL/SjGJ0Ob6YeZXzexJMa4QtkjFN9c316l2EH
g3KKbYV4nlLUKgIVyQQzPWJ6akAFdYg1+7Yf02YnuKE/fHljEEX/V7CmeXtx8Rf5NAjqJ0vLPCmG
r1qP8O13py5T7UdlQa+4k/VIHW7gneGvLuIG0fEA8Wu04zPUFo96qzq1T6iSUpICxpa4lTmJ2cOg
V8UGuMxnw9UUUdVuhmfYIqVXVcld4mRUxEMzrTqUeEDZelw0Xe23lZ71j8QWs4opgN3/qvQAjmwU
1wJB6iiYJTwBFJwz63S0eq+OWu5WpVUEcuBZgO9wiNFdD59m0rpHKbKIQoF3R+MrgCDpixknqGSG
WdiFd0Zv4zeH73z4OzCt1PL0Ct1ar+5i2o66GbXuPKBBeJgxxE5uKPpXn2hnx9lxqS7NCLjE5med
RkmEAIko3kuCxJNuBMqTDQz+seHH36mDg6lpGIUyRpb4h7XePFOKQKQ7Sep7qM0GVWeE4L8qQrHT
Q4Q92cj0hPppEMqc/NPOONe5lMUFZfYAQ1Wex7ypvttJZzc/RVZSFEX8y4nuDDQEp0+zLCVfxTRF
gVfX7VCeED91bnq10MQ7TjnxCxKieXpjmkhGn208vcpHueTIvBfUBBrmK1Uhjo1mC6ZLzOoLAv+o
erVDl2THaqy68jGpIakd5NGw4x9qS3n0trUbnhaJhdEOSt6o6BsaRe+ccQMIYp/Di47IjAcHfPJK
oEifNsp0i3usbR+KCDLe50z05gBCusBZwsYIJPhmVol5K4SKxReVcWr7GuXefySjaXvq4Uo6vmZz
pTqeDQ9G+xzEiV4d4T/k6cFCydn+OoRACe/nGjzhVxNh7vJHmKaS4qpWI85agxIbtX7ZGl09QS/0
XhJBOLjj2BFdzfSr9btmjvXkHOZlQz7Vgil3kQeWFNyxJzPGh3uu2xPSibx6md3QAJATQ6ve+ja2
hrfWkFrVzWpV/RHWWtTelXGBIUjYRkgbjdy/8nnCSHTEYmQJ5xyhlZ8Nw+SahIZpySd8KmSkHU2k
esccuK/HhygaT1CLj5GiNRU9OYoG73RweXN2K5fYIh/mylC/47oXoK+Ltx4AuExMT3hrYbtnhzhV
OQg4a/yrOT6UeTrViGwWUXdIQVf8DILGpDaU5kl1V9jO+MtprZg3aqj47BSqRmzSI8uQfEtAWnAz
7FtjDEiJcY4ZZhGmSwaBUx9Ps5od2t4WCibbtvazMQBBHGn70N7HWhT1pTwSbe6FaiPHXjFKcX5W
8k7JwaoFaPjHlZN8LfE1vjOxeqMjbgfZk2wI0zjaCaj1Wxg+/XRbOUrcnqzZCnzu4HT4TCYRP2BA
Ipc32WCK5oCVNwfLiiY6i2M05eG9rIhBO2eZPLxkaDC9Q4PHcFfPkCI9zIbZRd4w9CGOOpWUoP9o
Nl16CFrkQm8wIZgfpsau71g1Fp32NX2smv5T7k62XCjHOXHwfwSJYnZfR1k01i+IHx3utG2HBxjv
QoCPdaPy9k5GsfjpgQeB0MWT9avA8kN5H1W5/zrGonhUMlX5YkCYCW/iKIv9YWxzxZtK/M7u6q5u
mhv+hOb3NpmXWzYG/Rokg/aC141+DLXKpX255NfORfnVTisjTrLY9gMRhzXRXGSf9FzVf+hIyb2k
+qR9rwwje2gqrXmI49A+taFqDq7VGNH3sC/G4IhZKML1eA8oOznpRoyBeBBSA9D/1cs+v2TGqj12
EqT1IKgPbPvqNDrOeFfIzXQn94Xx9y8/UoAcPKrfoKXV5ff88fKLEJc7UbEWCXnhU4O5xujyimXn
gL0cuUVsOq9TGXRf//rtBziqkJAa1BIvevIYDyGWm06W7yBP4ZGk9vcBTbvT9VEus1+WkOIdCHjq
XMq6ddABUxZOoFi+lGlO5pIUBjhNJ4P2qcB7/mtTR8WdblT9PUaDw/PczPX79R+wEcEhdWVS8FBh
iWjrEjxqfokqGlYXRxnhtRogxCqErDFimXW+PtTWxtEAIBIaL/ntGnEgQ06Vx05lrhTH3AAvb1Iy
HgUE551PCmSovUTsMqpaCvAmxUOkCC6iNzVpW7wMNMtX1OiHHpr17Zw55nMWzPLOzDbiRIejSh8X
aArVqSUl+GOL0h9XU64TgHdhRHKUDconox+m5+vrdxkCIxxB/wIbTwhWaMR8HCWYTLXuldH2jVaS
75IklLAgjSwWUVRnOgLlYVDZPdcHvdwfEMcXtPxCkVhIGh8HNWc80dOegp6KlRLSjNg70EA2gKf3
yvF/GYqeLTuEHt76LODkUQfy0FDmmjCyRxVScyPdmG7yJIh2jt3lB6PkBE6Jnihn+wJ1i9NXHBHY
2X4dAbVfkOgPRL31Tg3icsMzCq0AhGpA6lFl+bh2cwayJhl0y+cmD+QjiM0wc7XQsPCIkvBiR9YS
3e6/X0QHLD7VUqrRvCIfx5STltOArxvSpuoSU3EKlAMPsXQwRT3s5Nr/lTJWpY7/gCm8VOwQGl0f
R8txcUVQyzb9obZD6YCzkvGJDqmhH+gKOK9drCa/oeUZmCUC2K7chTjRHNpmKEzcNkAIuhTyreqE
DqtU3phBPyheX4VJeurtDqMFXJYb2wsds2oeh1yoHaH8FBYvoQSN4mGaZyRS4PgtXljUMnEcQJlm
OAAMsP1+biaaL0mqvYMh6dSde/NyB1FhQPGKw+7AIlmj3eqynye0qCxf1EVyjjDXvJvlovOuf82N
5wFhwIUahVgtepar9XWcuK8ciSusRIP5uZua9BsumWXlaqpQNNwtrei2yPElcNWmLm+wbavf/vYX
AEs3EZNFCwqN0HXXuW3bSOCeZPjd4k/hov0TRuehzhKgzQNwdW8cNRt3eYJ3vJVBeXo0dcdmZx3+
E/b6uNE08ClLbX6phV9ALuQ2TpoAfT9fG6xC9cCdmMXLkFZNd2cXlEgP4Kqd/JCRIr32eJy2eEnJ
OEfD4Y/Ftwh12cETEj5VZ6htmIjJKLnWd3UyWNpxkgacixRMJvcI0pebhJ1B45k65NIHXi9eNltS
xdbVKVoo8zFOlBx7Maw0rn+ijSt6OVPIP1H34tgvv+KP12fABtRpYsfwi8WMWaQ0Cdwq5pzNdabu
KRgtO271ITTU+rg1KRsvnIKPgyU4sYhQhhUhkRMfOmec/unnwUqwXYmmR50gtT50kSXfx5rYFbjY
WE+NGdKYkamWsKQfB9fkPtRSE5B9bVG2CyczPYjJ2HscNmjMADsRT4M5i/QD0PaPw6CO0lpN3dk+
urXiAWYe05vwUn9qVQl1OvKSSaKwJgu1JkvnaEJ9SckK0kLSBij/cqjge2/OP6BzgWqj8hpyVstE
KV2kFkSOo85cYCRCTT872mnS3FYCXPcBJ9X4oaaXDgo57ZpvZk/EgeFUZHe9Z/H6y0doec67rQh0
tzDM1T45OVk+6Z8qlQeUfDDp1uYCzVvsI5y/vvEWUfyloAn6nJLY6i7K+zzgf0xs3+7a7IijtXbW
gOH8/fuFDCQ9EG4dqqfqKsgpHTkww5HsIoahfxiFleI5UOCwVE97r9fWboLOhLyY/J/Sx6p42asZ
ryhWl8SHrexRAze8iGB9p7q3dTr/HGU1IQp6Sa3rKcumxjOonSo/hWPQvyZYC+0MtREgEoUisLFg
sIk8Vl8oGOKsSsPI9jtZGfBjnnCd5AXB+pLa0L1T06yHNG/tRIgbUQ70JY7jgm+31TWDKZgFnmQK
xUs9wo7GyObhJA8YSNJQGI8NnkqP16+7rc9GW8fCUIz9dQELzOVm7PVhsPyUtfw0Y7l9AHxm74Q2
W2u5tOC4WQnd2Mcf7wAnAzEU90izUYF0vpW4fjv4eFJXGWf1tmoHycdKqt9TGN/YLPDr9IVnR1B6
8WDYlPiyhnjGz0ZMP+JKCn2c3zCQcyJ7J9re+Gzc3jTiSHLhnq2zCW53cHqF7KA7FRXknKmhvkua
NH6iy5M9wKXMd8B5G51WQHKIAQPa5+Wg6ftxSUdsHkLMCQOf6m/4gNKW9QugpPZGfcp5HcE/ekUq
uBDn1PFSNTef6qQMxp3I/zKiAvyDODeaHyagifX7RaRTog1XhrelSWkdI/hkuJuTaUSxBLWCrxFh
nYN7VZRGB0ctQoJ0pajinUtuY+0XHRwcpYgh0b1crYQV5ZCqQWD7QpHnyXVkKZ9AgUrT72IOuFIj
Myp3bu+Nd5uSjYoCGIACBMBW+1k3kBKNRkfCTWeO/RH8xmOJa96hj6fmHEf16BZONLs9GcXNX59X
GO4LKhPui3bx2YcwNypnpnhpWMJ6HEwc1ZzCyXbO63+X2yowQbIN6SSy1SVKXD3aCSzScHZqCe+D
UVawX0ebqlewAHXTAYyBC5Zb/leWrPQxgSGNvZUzxZ9lHEh/qMpszK95lCaBaxIcRmRNxjx+KuO8
zF3w5YjMVkptKgdH6gUeLaEUKychFCvAuSmRcRLqQodCJ47z87GHyXrfQqxEuaTLlAF2U4ZTWGRO
Ng7rUzyk931Gn8HtAa0b5yoMlVdoDM5wVkBX09sIe+25HdrgDcWe+Fk0RaZ6KX7d7ZFWSiRuJkiw
TzNKWGDEh8UWXJC7A1Ofah0v2nSxHe5jfXwxU5j8hxQxvhEv9U75jPeEiXGZkWfPfRHlpoeVavHa
E61h+2hXRBoikPCuMmJgpYdmzBvgmLWwWi/vnSo/CAzpTFeECr5zBv2hZ56ZHmg/4iudG3VjTS+n
HIsno4zwbsKVAUdxu8hG9bFIEB8CMq7hopqk9nRbkIz+zg2h/u5CAN7VxBofh7DLvyNPmTruSDm7
Pcg0rn9CNNZemzzOf9LSDL51Tdi82xkuDLdJl8xfIFZhj2cz1QYRjs6+h0cLiyuxpOyEcRiZZ0B9
CK9M5KUyeG2JrX/JJcuMdt7ejZt7ib4BYNF4XjjgHy+3qbNbTek6CaJ5/DaNqkl3oFHso64X8c4D
uDUUitLIZRCHEyWtIooa12N+BoGKXBTjE0Is5WOB39ZtjOnrziOx8dYukEaV4g/kgIu3lgZfEmAn
Z/uCjsk5xe7z05RgnXX9hti4Du2FCmEsKD/y6dXamVhM4WZv2T7eJdI/fMD6LoodOYamotmkTKVd
9t71IbcmBg4F5A+oKpngZfW5kjZMaPBRJpgQ4JCsvn/IVIir10fZ+lLEfqwb5cGlqvVxFDsalDoG
L+4PrTJ7aZ+Pnt4N78DJ0p3ttzkfblgI6wshV1uevT9yQN2UMtOMmI+FR/UZJ0qsTqtgrx++PZ//
N4q+mo8EC7TICoBoFDuzQ4oOxg2No/ggIMCery/d1oR4ryj7L7I3aBx8nBCm93aKrR91LAXr+pZy
169WspKffz0K7+9ijLcw0y6qOJgi25nURI4ftn1+1LpyOillWfz9KYJAKPMogakjpFwtW4L2Q47d
nYM/QGwrZGhD4Jyxmh7EzqJtfB8yJkpdi3jpokXxcdGEPAd53jb0LKque02HBKCAqqGjRhe9DneC
mK3BdHYa+CowXRd8BDXoKb8IEhvIGIEHxR4UbtuPLv5ie+5wG8GLAxQYpzRaFBaZ7sd5hWZB5KLS
i8kof0gHnD7pjwepnWjuVEqVABDQ2z+LCF88hbz76fom2bie0Erm05HiEDqt74pIQ8sqn6m742id
u9Ik4Q06RJUOxbaaXlE1CXc+49Z0QSPCwaUlxH9Xe3/OKMQlgDN81CDSd3C/WN/2bTB7tPuyT1IG
BhNGhvyp7RuU8q5PduurQpOgQYrkFBX/9djolMXdkl0B751vhdkbhDpGYz0A/9DVnftx45BD79Jw
PSEjQF1rNVjLBRLMVmmBygvNY6M5+Sc7V7OdUS6nhCQFXRMaGEuldr2cvdZhs9i2ge8AdziDbGjd
ro3Kz6O16wSywVkDQYwSmQFLx6FqupoRAFOFLnUU+EVNoccjS58ibykbxZQxNPsLKUUzHLCQNQev
FXk7HsocK3RXr/QCg1xdJz48WmNr7sFsL/fU8sMoVcPFgLO2VgCR0Roy2yJe4pM5DE/UPdOfSI3q
J7yIlQrBvVboB3UKm9jNSgxSj9e31ebwC5CKzgSX7foMjXaJ9YasBH7cdUZ+wDp76hE6Av3pSmFb
3vWDrL2Bi8zioxjQOPvrCEOXCfMojKDezXW1ukDKBntMXDcCJMJh/eiS43iFXPXHInC05zxM91p1
G7kuDwp5tY10DPnuOt1qmrqms1oGvqxhqt7rAjopUgfmzdThetopQj4aSoIfSGUPjzgZYzSpD9Xz
9UXf2vgkXCBIKJhaF/0nPBf6tnUayY/GQTtMzghzNhPFUS0sY+eMXZ7k5QGlZMqdsfDYVwtspa0Z
lkMp+eqIWYWekE9baq79D7uIHjWKaTw8i2j5x3fAmkVXFYW9rGoynWQlw9BRFMlxTNGQ6jBR8bJ0
0LzYQs7x+lIuf/ljdsn7jV/EIqsJYmpd5Io6iHnBrAc+CsDmoTY1/SHs6uJgy1LxWaIDsfe6buhm
69C+l7PKmJfdXjzgdCy/hOPPwEOWvC1P1e9ohYX1s9HPZn4q8q54s4TQvrR9oWcHC29761AEdlzi
VF02v3uoe09a2VLdub4YW7cceEhA1YuoBUju5bT/EW0aqT1nclMByciMND/1Q5q+yGaiItuKTt/b
MMlKdYI7XnyXJSfUXUTyiyctttTGGzormQ+1VCnpzha8rOwAQSUc4dQZS51p9aPadJFCaSzLT2L5
eery+xJB8pvYaY3bKVSyI+HBL9y2Zy/M6uyf6ytyWS1kHfgPOQxqERfOgGahRpqZUy0MFfOhK1Iv
jZoDQKTsU1ZGwN7Q3TxfH3HjbIMOwgGXZ9OmG6J9/ARh2KeSVteO7wQRAHBH7o9Rpsi/KmX6e3QD
lV2CSp4z9I15QT4O1VUTfC/6t35s5epBk5rOg/Ildj7f5oRgmiz9TkS31oFHGmsEqZRgfGB62JqS
+JFhQDV8mQeNZOPvV8+A5s6foVNIWP5xSghQqXowkkKHJqBCsKeFhx6OgeNzsJcDLttudXMAxubC
4t2jgblum8glrHVb6hw/N4wuPoseCpkbjJhkuNhPjeVBNmOQ6Gpvhy8y5o97h3Xj5mJ8wixyAv6x
BvhQ+7AJsbhHZFuaPRtiwHHWRO2VVp8dIK3tKX1vvAQAwZmwRcMWOsvqjoZ/qirTksx3rTE8kAzp
6OvHez3PrVlRbIGkRUDOA7d6b6Zeog9AYuKHk2PGt0aolC95rHENy5UVdEeUhv4e684tbNPMRZJg
A1kxYC7ZqiFZnDVo/6py29xX+Rw8UInL9qidW2cBpVnkYCi8YG2yWsNJyjtnYI/6YyUPCL2ifNxQ
kzzIyBzvVGc3hqI7iH43IINFIXQ1lDyDgNEmU/MjCxT9cR7ofFAyM6TfVdSm+fH6udt6OSjNQrNa
Li6kNVbDpbUyDzOyRT7Izvr3kGsogYE7llM3yciRb6a5LMdnrRlmdPfDBnWY3oE97aWp2lCFbWGz
Hke5krOd931j19oAYyhBsZeo1qzuONRP6jQPofBnutS8zXL4NhqF9Hx99huDOEtaR/qGMtVFp0yO
Ak3Budn0lUoNDwqVwv/j7Dx65Da6NfyLCDCHLdlhumc0yrakDaH0MWdWMfz6+3A2V8MmmpAXhgXL
QDXJqlMnvOGiTKD7769yezSWhhZQDXDs3M/r1LMLG02YC3BRuFX9XrGFN+HeldhAcOb0ezJF5k4w
vY1wLLioqdJIsdC+WJ3FDJlLp9MQ24PHF77vbbM4jYlXf6zAjfjzFMsvcI3KwEutbqfpv/moy4VP
Dw9o9jqMd1rYG6kqHUDu43QGNVYzTDLsQIdwyyTS+HtVBHTcLYac3BsMwm+iTubZTPgbYLmhHM/V
GGoPrRycv77a0fpZmlE60sTkgKu9KHRUNukRORfIy/C8VCN6Ktv5h6fL6u/fH5KlNIqWXc/EfXUN
mo6QmT6AyEQ/W3/WhQcsuu9QoG0V7TSribXTpbxNk5g0QqRBNI+JMdq7r6/d1pFpbMO8AkKADHpq
J+1xRGkikEo4XpXUnAJUe/7Wv9wEN7Swsm1uI67h9cQPYIanz13NTLX17ENSYRTChqqPixb85/tH
7/aAg1oEvrBM2DzqlFUXFrCPYP0xfBjtJH4vu6G9uLU27Bls3cbsZRmuWOTWeIlrVvBk9Ahcwu17
qFxTqQNF06oDlETceFU92xsBbC5G3wsI7XLC12rJiCWbhMYifJhUOz93osaZyW7Ch1hr9pDeL3PP
V7kSmpWM9clJaJZbN/Q1Ddszt7Db+KpMLrjMGHkO56iKDCGkdjL7n1NRD+OhQoPd9tU2R4tIWH35
vZy9tDxGjlWi5T+Ozb+lVRW/h5Km00nMYqroNOTVj5h14Yo1QxMGpiWcPEjnBrzzaLiK89aI+Ga6
H0U41/r5nJoOQkeJyIOqrJDXLXSk0Q6zyKLwwGU6/Ws0YfN7mLIUVCPALoF8FIAOIvuEqPHCaA0M
1Lj4y7kcymMpnF4G9RA2by1lpsVVzFGMa+VsFP/yP6CQNbel/N+cRu0DuCJLO8Slp+HZPogcwoc6
Zx/G2YUG85cbdnnhi50Ok1k6jeuaCQZiUYZ4IV3DsYsOjHrKS6kDcLi/ys0WAmTLCeQMUnGBJFyF
GTVWkCjoR+XSgQn7bKq1cchnTTzHIXf6/aVuTuDLUi9qEax0A1d2Y2QgLAt0htN2ydGQrf44l8Ue
iGBzFe4B+klLW2Cd08+5EDb6HjTThtw7IyGpHEv4azvPcnO7IdeCfMki8gnR4qbrXc9em0rXCi8M
F/Vj6PR5oCl68iX0RHo12zHZcznY+E50uRHNXYBvXOiri4dRWGfPuBVfsfhGr7ZTnXMIFs+PY7lX
Fd0COnk4TOeZUjDFXFTwX18FlTbpDbBM5TLHYfOZytLoD0sz7Unr01n6NDekPCS5yAeojvPAUYnt
/op5YPQh1dPxg16O6sfRMvoYb7pREX5V6al75OCWPxg9t3ujr41PTlRCZ2WJt3yO1bvRZjsde6hs
F6co0/dqK5JvkCvVHdkgY+sTsATTDsagwHNWN6QWZUre2B7EKldJGMLH0eBxJxuUGFMLV+4hk6M7
+12YoM864X+lPEQM7XEL13r3e5F4RvzeKCNFov0urS94AsGYipGKMh6yMmsnn/lj7xwHleD5KFHs
yQIrttr4vRaOmYVYTGGnaMjqvXVWkkTpAlgH2fdyNOUUdNICr4gsZkmEQ17QOFqOaJpTbKBPR6tb
BWsBzmj+H13gBu5bGOp7XtFbX4FUU+cf6iJkpl/vGsVKNQsfA/q4qRkTbJvpaoQNhNL7UWTrKyzg
btSDUDq/iSKy0werFGV4aUyl/CksI35Ta/lo+nYi7b/GfHESAJgtVytCnN66JNIkIh+058NLnsoM
2uGs+5aeF08g6eTx/nPdZOrLUlBh6FTRM7yZeqOiLkIjZDoxJaMZDDa6D0WWu8dJneVTR2PrrJSY
6jSjbf++v/JNc46VFwE6ggsN3Jv+sIxRqlTcwbs0HhBFv54y6yEpaAsg3NgEioseo27nwOsKaz7C
Bah2Ms+tjQNagsIdUShCzmrjDNqscp123sUqw/g6xPYcoAZQnO4/5db7BcGg0rRFegCG3OvtiVjm
LK1Q8S6m0yJxh2qjPOdWnH9duHwPijJ8bwenCwDl/XXHgPfLxGm5jphykBu+XlmpAG/huR1erGE2
znVrqOcRlBPo4rr8244B+TtnmZPBLI3ey/Kq/2j+dqZE4W/Zr6HbZk+lrpaPZSOcU1vLvcpy46ux
VUGELErGt226aWnRobkSXZET7/5pjGhhfBZyR75v46tBq1rqEsbL1Aqrd2dXcEpGEwE6Q7rZ/yJd
DudSwrA91u3gfZu1wiCuWWV8LrI63NkxW0+4EHVe4LrLpOj1y3QyxXV7pmDXuhLWGf69MRxUE8bV
4f7OXJ7hdWYN0JleAAU6Myl61a/X8fo5KxkbRNcZdt8RnPnDXMijl/TjA+4mew7bG290oapBE6XV
wW5evdHJmBJTj6PkGht1c8xzxzvVYrKx17HTz0ajNxfdLdovPQSSnc15U2EuJBV4Mhw/whxDv9fP
iQ2Jhwhlm1xzG4zfqEnr3Od59gnGrPGYz+3/4MeHOw2Xlwi9ermAORHgwqGCwdQ6gk+FDczQyfMr
1IQ6PNJbVpAQcquo853BFeOx76oiPfVJWhkP4ah18lqAaAO2JuPo3xxn39GfUIn7CZNft3xpJmV9
pO2PbYjuCcvPu6rrfUOyTf3OVKKzpoy24bdea7mEMUt9O8aGll9baff1tYvbsPcrp8c+PUH98pdb
THAJFC+5yFq0ul9XXvIMtjb6YuPA+yWM1OF/SaRi2BU1YL38uPf0n+At8q8lTgXR0UYMKH62LJx5
+8wyPzCgnZ8dNixk/Vm1pwCh5ebT/f26+R0599S3IFZv+ruNV2piyNEsoEfO3KuYtV7zC90bLL8r
oto+DxM2bsEIJ9jYOZIbVxVFNQvjoEqP4oUd8kd8Q68lQce8iK+pI/L+nMssAsfYRab1ocq69g0b
fvihgJd+S1os9Ce0XZlr3X/82z4p+/hlTy35OMFpdV8lmpGLwUiS65RmffY+t7i2wTMysYdIQljy
BYqqc6Dgo/wDhvr4bsS5SD3A8e3iQGsc+XGWRqrsVCS3Y21+FuqG4O6R/oMiswpX9jiEUdcTKquy
6+SRhbo6kE0Ns2VkCKn5XqEl1lnTZN0H3dRYuW91tln6bm5qO1Xl1ncCUoyglMEk5wapYgoAE7QD
oqsOF/CwjDmPaT2Fz3kOxiosbJxalbI8JCNstIyh8c/7n2h51PWhB7DI3A+9x9sCJpxkNbReEV1L
s218V5msp5CkeuccbGSiqIvjYgJKjU25nqtPLhUgRCtWiag0gT2hicIqp6GZ90Ln9lLL8JTRLmjt
VfJCGdo5oZdxRWS6d+zFaL43Um04oGHR7OSh20vRbOex4OCu6+c6EmQxaRRd02Lo8bhSzUNRzrMv
pNibCm9uWcpZvLcww1zARq9vhHbI47LCCPGSl5n9iO5MeVRCw/pkKGX3PCYVCmFqmQcqCqGnftRg
ehlh/s/9vbJ5nEH8L0TOhRG4rnYbPMaSWCOREdrkfGXMmZADN239tlPzFCUTzGOL85iZ8aL7TXh7
g5lGNR+qyBi+VqameL5ul8aeNfVWkGUHL64U2CzdwFPVrJgdokh05W6TP9BhH4Gy55H62Qn77hFJ
TXi9+oAl3P238dKfXB0dRKOoRMjHcSU3jdefBPdJyQRRSa5MXRCgb3BN+VGBS/9ejZP6tdRF80FO
Tl5+0FNZoVzSqEL1Yful6OvkLUWp1/fOBxRw0s8zMrq5Xziz8h2XQFkG5Sy0T0btTbGflE0jfdUY
FDNAxUYTB9eOJ7oKSt2eZGXqcL49LtZmqDvYeCJ1PmKIkFtXA+4fPlNxi4NtPMfdN8YXZf5YYH/4
C/NfSeWfO/URb7gXqDoyNwEKQDGw9SlPP6RT0/xS0qQaggoeAAB59E7QRiri1DhmZRV2RMap+t65
WqX5qNc36LKlRvGO0lCpvnSuVT0CEO2Mj9E8ZsfC7ObusenG9GcT59bvJIqHXzsf5DaUvfoeqyNS
R5M7ZQa7c7Cy77pMnOPUOk1Qmtn88NcrQboHsg6LkwHnOsaIicJpIA+6TiagN0ti2lUO0jmUyWi9
u7/U8qNXm2yZayyumYyHnHWZUnYNAsxKn1xl5VWP/Ywygl211eH+KhuRDPVPaiHmXghYry9EBxAs
fgNjeqUlLv41wyx5Lr0wOZVY5+ykmbfapAAlSTJBtgAm4E+rAE13Fj1fK0qvg+I137tBnb9NMAv/
UdF++Sjqfng7tHXxXWtkUj8kajxgsjQYoj4Opht+u//cG6GDe5c3S1mPtMZ6chRbIIxlQ34C9q19
dvsZDSJ8WU5MfJ2jVaX6F8/K7Z1PulHEuC7tGKIGCNUbQY/Wy5WyqbT42qC1dYSMALkDAeTnSLR9
gIFJ9Pk/POQyiKNNucEVQ5hLzBFPeU2ThB7Tolb+MdJKhz/mSfiV6f84+yZdKGMnQm7tXRf5SmYg
gEZuEDfEQqSdmNleY8rdxDdKd8aYOnY/3H++W4wZO4p6ZcGlWzjPrO/hCYfy3tGn+NrGIRRlAILy
k2rmiHb3oYnsWR3l7xQ4mD+bMhwvnaxzpNY6fFqPQzE0Qd+rqXZqZtnsfOitU7VwEyEysNlv5oSR
DlWiFTHZv65lz4PiDOchdL2nbM72Zmkbr3oR3KNYJA9ZulOv76I8lnZZ1U181WOpfnNa3Tj1MyzI
+29647h4CMzCYyBYYBi2OrrYWTfe7JnRtdG5cEZjPiQiDCY1nYIwg3Il0NH4+8gEnINrlpYfLfZ1
qB3GEtXNHlPT0srzg2lH6tnWGMjbCLnsRPWNcwm2FuF5PBdYcd1cQEwsVdR8SK711CmPMnXF85yk
yhTkZP39qVQqXeyckI0OA0XhIlC8oH8YKr/+bDWIXi3SOCGqkbdvGjLvj53jTo/IiqrXOInFo2V3
rsKEL1XE8f7H3Nidy6FhnrUcnZv5vNRn2ylUmzZibRRn00m+ykap3ulN8/v+Qlt7E1cJuCmg14EC
rPbmlIEyksvxrNAafgtc6LsK3GCnjNpahKQftDISI3QRV28SU5nBmGlEXLUOk50RBdH4GBtmu0cD
3ToCXAYLAAYU2s0mUSytTOKehxG9/NjQhj4zu3ZOZp8nLURGtQ6SFm71zj7Z+lbUqiDFmDve4rDt
Ej0YbPqIJIoZvmvroQhcDV8Yu5r27JxfouUq41j477TyoGERWFc1O4wNo4vsOr9C4h3Dky66Jn2L
TL74X2taKD9CH0Ghbewj82DQb3R8Zhj9uxq1CcCzc/w1TSVqkk4S1t87oEI/1SgSH8u8R3OxKK26
8QevdvaS8dvPbzGXWbIJ5IqBZeivDxJHyOymYsqvteHiQyRC7YjWcL3TONhaZZmbqUuH7HZu43qC
ZNeJ6JANZXJI0UU5Tk1W//XBZBsbdG341BC5b4KCiMe47xskGWc7P7Hh83PbavUla2Fb/O3RZFgD
nWQZAjO0uSnoWjfVu2FIr44Clr7Ou/rYVsWegNTtmYE7RQeI46LRbF9PA4upF0XUp+lV7dF/9fW+
mfsAfQznbdgzmfX1etTaowRysgfFeKnBXm9mJlKkBcucCJLkehZsU0yhLJkUV/BBxpKIdLobSF20
46HGFiT2U202vYEiK6q6M/1Y2/YVdVS/17kuPpfIg8rDkAooldymNsMm2RU/m6LXMJFqIjQNYzAB
0ZNXJTHgV2Div2lDjm8t9FPtAFKE+db04uRDo9nopTS61xa+WxXGeJh7Lcfzr+9d+4hWqQGkPI70
6cz3KqcgyWeU261QujkM5s5sYWhrRR+47SLNkneFmQRVrZr/zEYFXVp6FiEnrSYKQDNvXcSELP7z
/b1yG4N4lRZ5O70zlAzX8wVg8eApDZ3rsezTc47h91Gv6iyonMzbCeZbG2bh2sP/BatzI5BTh1M8
KMaYXEcETn0Qq/YPM2vB+Tqy/QgnBXu2sftrLC6XIPNYYixdOJSgVyFEil4zmow0GeSI9tBNEF7U
ysMPbtSVA3DOZufs3Tb+gKtQ0NkUd2Cabzo6XdujdFSmV82trPyQZLH5M23tUFvIgBlKsdxAJ2fy
yuEI4sX5qUcNMuX3v+lt/rGYbZDuYJi2Jf+VxpnShZL8o07LMJDhFH2iF50/dtNQPNm92lxMvRXI
yvD7d9be2k+Um4w5eO23iPIWINakD6xd5rkXLPjHRUPZRBU332v4bsXtxenMpg6hE79+1ZnSUOIU
7KcQEeHj6Jb1Q+UV/U7cvs0fkdcmmUL1hI4Qyk6v76B8MmbOrZ1ddaUIqrwoziH9d19tkHYBdrGT
i2sb7w/PoaVo5ZFupTCiNM8UqwJDE+lCRxlgiuyHFPTbJzcuu/C4RIPxYEUdvGNX0s3x2yZTnmQB
qqhNkjwoFXwLH+wB2bAghKj+mKrRnljKC6xuFX/pLC8TLCCgXJyrdzJGRDx0zbjLIpwBzjPwF5Aw
TASwZeqRB3/SUBdUj42oxdsoHM0+AOclq2Mi6vyTiv/i//ABLuZHW02qi6Wr/SJr3Zo4FCepc7Sh
2KUHVSYuBMRcratLTv9LueKTk8vAdRc/qBAhlvFYhHaXgc1MZbezjTf2FkAjFEGcpfREn/L1V7fp
ZCST4DNoqIF8MgvT8w10pHc0GJ1FxWn9Ihmv4tQJ0wHE5OpFzkZSc48DNPLcdpyuCXrxml/ZzMd8
FFfK9hFAJ5rbImks7b1VV6YSGBnjC7+zFiqbDiyvQM1rGsIgddTyYxjNJqIeMNJHfxRqT0u3MwWq
d9KtfB3bg+LkCcCJQRqVeRtE4+S+oR4BwjjZtToHQs2Sn1lvCkaRs/2jELPxwaqmwfA1IHKJr3Zx
kh4zfXTtQyQUqzt0OZSuoyYaWz8MkvEuXRZn/KdqjcIM5DBFD1VlDb1fJJr6ramT8HdRh/azZk+4
ODiAYj8lQ278gEKPUGNferX3GJaIN/s1jc/wNGWz/NrOcaH4BHGUFvJISYdjISDUPjkR3UG/Ggal
PXj4KH8mw1Ky04zR2GXKcvWXG5bO4Ctm2/8oGjlxfsFuRmihoIru09lItDep2Yz/aC226ycXArxF
XjAZe+XuRneMKgaIFk9Bk/3mlp3sGCcitMAvbTcizUyv9JCabRREajG+XfqEz16XVkzM+vJNofTi
0DNDCRxH6DvR7KWyXu840E5LQQWO6xaAH+lGkQ2Te0G0xDCPXiTj+tCkXdM+z97YcLL0OIkeM88b
0nPRkx2gcK9kyUOXjq3l9703eGdgWuF0MowBDfrCQVolQwfZ8i1a8+4TY5NJ/Fa1NukDhJJoexds
l8+qsLoc+9c5RjI+auH3jIpUqw+1cGV9qvps+FHkDvYA6J5r1RvXnb039jzZ5qGN7fZdainpF7fG
3RUyhpkV/G9jxy/vi2kKlM4ZUl9BTeBrUs1qdioctQcuPiUUJnNsFsMHSOUcmAlh9PIqJ1Fdhy4R
eAoTYMZD7k3aW9WYsYtzPPbZTjDZSHwoLhZoD8ecxGC5Yv4Y2soG8Zx5rLyLrmKR2+hF4/k9NdZh
0NgDStY1h5hMd2fVrU3HsghUwC1nwLQez4XVAthtFfcSI0/gpzbojSErqkNSC6ZZosoDt+jCoO9I
R1W9Hh5R3WrPRjftQWw38hGuZ8oRfgtM3xscCRrrKaMPfgjUssPQZPOzoo/9kVmU9dwLdUTVvnBO
lrXXCN64TPVF2wIxSHXRQl1FcQfcgGfUy2ZXvfIUdqkapI1nnhapxvP9nGujXclFxcyQTgif+qZV
MZaMWk18AC5uNvbvEdbB8zd1wWD7nTEzA7aLbH6fJhLJfadRmWRCCBPJJzEo8zdDRzyhQZwRtpMf
JaFa/jXCDNw/WczCkKSSvmnWjFiuDIuUiKu0+TFLivlqjEOxs8rWPl8mZ8Q3SCI3OC/+oigmSPZ4
G6YKwy2As5+mzGuX20N411FkDnbMVpzsZYLaRta9MBuYtVugX28QdCDzB6dvYuUShXk3Ho02WkQT
C88Cu8JfmSD0+xpdaEtOP0YrGX8Ti/oP7BuGq2U2aZj2xkbvHW0ttJoHss1MP4ROLf+dAJoxzHNS
5eSOLfP7lJr0w87W2fz1SzVLug2kej2noZ08aHoEP72eiVTgSJlpW2neARLQCvNpMrCxgPwZnepK
Ux/HMNJbn7rYCuCDmc8DXilBp0jlrWeMyml2hfoxmrrhASyK8sUwu/Ec58qeps9GWoxgHjcatTMw
1HX1L7zZ6bwYyDFxJL+kcxGfh9osfqfjmH1KCkXbeUkbRxmCzKLERPfktt0YZw2ckp71oE/lP3MY
Jk1QSdG+i7j095gHm4vREHcwwUaRYd2e7hHvx7jOVi7TKNIDLShcWlCLfkCKzTrd//gbiSZcdULj
gtC6lXKs0H9DJIbnYpA8BtqMinQ1WcZOVbr1tRaMMzuax+G7vb6BeELSqbikRsiBntTNnB9NWkTn
iEToEFf6HsZu6wVy29EFh5K20U+FitJiDxJexsIWB4vM6qhgou6jpvH3TVQi+yICxjRGw4p71dg0
w9AZ82h5tGTqn2Cmqkgvu5h+5TLZiW+bTwVQl/bdwhO7gQb0A2NWkSkXs5bJG6F444WuZfet0GLH
v78t9pZafTDMZrR4jFKOF6IsJ0d1aa3BJf4chclfK9vTWedasPmHaSnYhtd7wwEDOEDzDS8pljyx
LyajDTB7GR5GhyBy/7E2bgjaIighLAU187MlEv6RCSltr6dgSuCbZyI6duacPseFTA+ONX9rRPzb
7LRh52LeeJN/LumucoChnK1stGbvotkJ9DDc7caPFdqpkuS024MQbD0f7QIwKy9o53XK1SwQGxW/
j0vt2uWzgkPNY9Z05mNpd6jPDtHAJTg7O321rSdc7DGWrgt9tTWglf84950IXTxW1exqx4LeazXr
p8gaqp1tuRFH8MJchLUYbqFzu9qWE/6tWteTUlZS6Q8zsoyHwegxzjOTJKBUt4/398vWeoso64Jh
wzhgPQOGHRwKWaLukAmZnpJ+mH8NnfXV7Hv9mtjS26nHN94k1RmdHsagpKtrvnmiJaWStwvWJI7R
JLZwrSgw3jkjLbnnN7K5FN/q5f685dGOVQJvEbbBleA7PBmlNT3T9bHfCReu0f2XuAHwstBBQ7AL
JQ5G6ut5gGXnuJ7Z4aI+6mmncSqUoB5L8zCCyzgrmjNRiMwQayGoPbdG3f9TDFkZ6FqtPEYRHe/7
P2fryRn72uAW2Es3kyijYf3K0yFXoXp6nCDAPZDTKceITu0OKmXjOKI/w85Zrj2uP/11uJGtDAdH
wu3DC216qrsqetASRT21c5Qf2856NypVugM+WY7AqsAGFcA9xLie/ulLy+ePEKd2RY6w/aRc0q6M
jt5UZu+ZRbQ7esWbL/GPVVZPVqtFZeNCoVyknSbU49ha+qnXJD660ICX7n+xrUoSfD7cV77W4ua9
uiJEmM9mj/3bBZqH8x1TdOsyIEVxkCEMAVJRz3jX4Nj22Iej94/WZKYTJLMBlKwJ/5rlTnUB4WKZ
VlBm3NTSRkvxnhqkZvWk5tfedvKrF3l71habrxeJu0W+Bur+umJV1NSJ0qKOrp1hjVc3B0TjWnH/
7HnFfxjW8U6hBJAmLXzp1bsdQBSmTQOI1h1jIJi6Vz7ksvh4/wtuHoRF9Y32A4359RWBEIHXuiHQ
6BAvEH9yJjxJ7AynwRQZXJknXSCyeMeKa+sdvgRu4DtcT2udEMBJ2uggkHs1p6ijN6hXmMPyNrMQ
0vD9x9tcahGVIL7xr3UxUhE+c/TL0I+GgRdMU4bZRqcWlxD5tp18ffkc6+MNqAORbggkt8BuJmht
pTbUagi05mchXBXJFZGdEFFND4UY0q8UYNbnPhr/Q0sacKJN8gmSZWFzvA5mw4iADmLRRPG49s4V
klsHJxHTzgBiK3xRYNEuIZ1eZmevV0GhXxssl6MO8BgtkFZRL5muZzt3gLa1ISkcFyUC3LZg/b1e
xhEa41YPyTKltebIR6KqAUXby0nzbSyq2ofQmY3fDMgYpLazNtaHtptkey7y2Vr6VqOsfSYBvXdw
PAc47bI3Yr/K5+KXWs5td6S9qe+Ngra22SKiTF1DJ4UU9vWP1vU5HjFkUy6lVKfr7Lb5T6/UjaPt
jNp/OLAO0H2meIgS3qAJ0clqB7XOaWhUhXtYYFR+YqviXPelPGXZVPpFVaU7XLOtj/Li7Id2G116
d7XDQDZ6casCN1PCQaL9qGGBiRHEMbOU97Y7QVeAkvUfju5ChrcpT2nSrTtTng6PRsez/Opokfkx
q9okQIm7/Tk589f7QWLj5HovTW9WoSpd7+winbW6S4G5KSVKSYwTzPbRSCLtGe87D3tJKyo+2r1Z
z2egpXuFz8axojYlwNOJpNOzjlBOir8VDrDR1RoB3/paq4LZRAFX3Xmdm+vQA6MTtuBM1p0Lswrt
uOksWPJtVg++tAbnNGDb/uPv3+XiAAl2TyW/Wr/LuEBJYjYlTUyUkq4MmxG1mgCDMu8Nr8jO94EX
QRPE8mOv3N96QFqL5LMeOLeb1ozOsMvuQtqsrSjkBwZaDXSTdu9S3sp4qIfRL0eAxuEMrsJgiC+K
MzVQVuN4kWSdk6ZzD5AVFo3depppYw5l7RyL1CtCH2rKMNK9jQeGJbMhnMBoS6PeSWa3nnwh0oJh
AK1508yu3DGy0gr2fWGq03NH9wFGwLiXnW8+OQUexcICBuX5Xwc5K0cgsYascoEdoT2MdKaveGZV
h8iG4mHkig4etIieQd+MvhcLeVF7rzmIwW12ui2bv2SZvWObAMTwhmY3WEKRHFr3kisomRyKGAgD
vHAraQ6lPTn2AxJEAhFHtcFxWqdQOdaItLQnA6iB62eKPaQ7P2njAvBA0wNdWWrRG0USC2hlO1lZ
eMmmJD+1oHSejHTUTgt48D98bTBpi9oFAP4bXeBirkLExRL2uaPGR6tv0qMyNnsEpI36GulE9JRJ
JxA2XN9o41SGRtfgS2FnIKjipo4epKplQIDa8FDP6c/7YWPr/YF849XpdOtvGHoexXSVV4szrw3F
X22RhqhLiYOMzPK/v8sWq8YFZrSQi9edA/oTDdpUkYKIWRKeO6NLFd+02/pJdrNlkInGmuFnVjz/
c/8RN+5Q0myiIqkJSktrnGWFmHqPQS6lEj4M51Yo7dV1pugxTF2sL5AguI6dsZeYGBs4Ag9CCYGB
kE+5tbq54xp6O0ai5Pe1UprHpEZ8KUhitFiYf5SUYxA5xVXg6W34qRG3P0XrYtXlNIDkoGKGXPRq
ZioHSCjO9NBD1ch8AQu6Cpq2ncTRjfPh/TR7CtiTNgMpqiViTH2sONLvtBdHJuvFXCSnHvmjL7hv
ZlEA37f9qvYwT951npS4zAGCekjr1nUCSQiLdlLKreudkIXuLGKWIJBWcctR4jpp6pqWsxJXiMqP
TvbUTLV3apyUznMRd9Ul9jKP+U+dnO9/9K3QDITehZ9PeL5RWM0tSOSl1iDirevJUTRGfy6ScA9F
sHVYPYNeCNiqZall6/3RWagK5uvqwNWnNGn+YKmtCk4V0+ewtrA4qYxsp6/4gq5e1Tpcsv+/4GpX
tTXejRAPUD11Kpv+elcEi0D322gEIMifPN+cMEbKAbz5eojOl5MwKbn/ajcfmhYgUYp+I8Xr64fG
WRwdFXhphIy6eTsqXntK5kgPlMaw/Mir9ialtyEK/g7DBPJRF8nAl0njHy9ZabpUxmjG4F8iMZCW
Jso/sBKOdpjvFUG3oeLVUvrq0aoUgJGXLrLNrlP+mIt5CDzUlAJmd8Zzx5yad1zsSQUtHfbX35SH
WqSbGdktFharb9qQYTPd5JuOqc77DD3wkIBQjm4S5tLP7a56n0V0/zylw4Aqt//a93hhDIMo1Tii
kMfXhV/WWe486iK+GkYRv43HuXxyRVPPlxRwa7izg7c+JucE+QP0ZW+lsDrZDbqCk/01i6L82Qi7
HjeVcHyXV326c19vLUVViGLvC/li3WoczWgy0zYH3Gp79aFPXUyGkCo4dhnq1/ePxNZS9L+wKnNh
nN3Q29S2rNWohxmbTInyOGlK/qszZH9wJmP8dH+p29NHD4xeAynYIny37hvlolAmrh0g1tSeSsdt
YRlDdMrCITvQJJmP95fbSPlYb7FfW0zQyP2W3/PH6Wu7dEqiAc1cpBLdT7ItQ3+cQ9DISqEdpRAT
CDTbOOHIMB0wusqeamysgjHTjJ02yO1tQqsF5gGdEADmuKO8/iF2PsSylvyQcOjTd15leYFhU5si
W+AE5jhZftIoYL9Lae0Yemx0618vvVw2f7wDRI5yS4opuzazqnYgdbq6t46qlWVvZheNPr9u50T6
tJ4hEBdaa1wFpgL1VeSheuq4mHveXmPsBY6N2wArGjQvED/kCN9IGoyCIZakPr/qJbYRZdnZ516Z
k1MqR8q9Iq8fDdmlh15Kl4/Wxue0GtT/sPUX9UUc8qhxb2r4ztSwq2CPXLPecoKwbNWvmhB9YONu
tvMdtrY+vZ7FHZu27A2kRKpRQwsJIlVWz/8ipVCqgYsazUHpaudjSSdhJ4Bsvl8SGJJVZKfxeF1d
B0ZsolVhKfE1TEV+0mONDlcyFYYvtNA+VEZoHq2WuFXpWvzWaujZYkHU7vQPtp6aTGbB9JK/UmO/
3nzo1LtlF8GW05rU/aa2vf1WTll5QlajezTJ4PYExjYX5P1i0Ak+6IbK4WhpGuYecVNz2VpWoeYf
JiUtHp1Bid/naEPvpGpbly6FDnILKDwQQVcRpopFZtQY3V4LgVKFMwy4DJYjRnWlSCdKWxke2tQ0
PtwPbJtPCbpjwX++tPlfv9Y4IvNPJZpDrSfHr2Md936pxOnzYIUMa6Nkr0u9dcszqnnhxkBtWt+y
etMWal+68dVpbNz3BqRitEJ+nezQQpO/mDEOjLNgolr2y3z6df9ht3YyKk5IysMsIZ6ve3qWrGjT
e9hYhsypcBeMNEQuNQ21obPS2/OpwDbrqre6c8IoYHhDu8z4UMo5dnbK9SVSrnIdjX4s7DpEwRB/
Xn1ru7HGOB9FdM2ZZ/s5Agsf60FRd5KMzVWoMoFxGxyaNXrL5Q27ucusaEoa4xeduc8NkoT/7rzT
jQuJOh3nLMb89BHX+9ag79GIxSJHLZXZ8mkT0UZM5qR/I9QaH+eJDsFVdWPnCyc3z8C+IprqlxJ0
qZ8LML++Eodz608em9HHNlREwWzjOY4bRGP1B1HKxVuyyjJl71Jf7sr1Z1hadQTRLeOvnDzbSwqN
Utw2Gy9Qhnh+Sse4c8+JSEz1ISXHqUg99f5LVKjSOjjuqD5qYVZ/j3oRPtlV7hYHcoHqr+0H/o+z
82iSE+nW8C8iAm+2QJmm1a2W18yGGGk+Jd77X38fdDdqiiiiZ6ONFMoCMk8e85rV/pwsCsF3gGU3
bcwRHkZWGBKgMkmM56nutHMElv5fNSvlD1OxHAnh7W0VMhcaiugkrLzu12GArWJJAyLPgQovPTDU
EPGhHg7ty/3NssOPQ5ufBAqUEtXizTwMvR8pogsmgjxLMtuFJBf9E4Wm/qVd1JqdkIeoGUJNEv+o
vaVMT9Ks5Vc0i5rBW2C/ts/aXKbWSc3XmgR65/RXZJkgBCpbleyrZWR2g6jQMH8H5W/9aIakky/K
xIn3TTupET5Y8vxTaYcYirrMdOzuOqIo5pzKvsTvzYCGarsL5hPjeZyQaLjOnT0v7qyX5SPoPke4
46Ckn4q5Us0nOUr6ijZsL5qLClbib4v/JP3VRfDTgdY2wjq1FSnSCb5MLT4dvMmdrUv+q+LFCGzu
JpJZ6pKWy9zB0JVnLQC9bT6PbVtc76+ycycxNyRgEq1ojm3j1ODEJQIAzF2qpJQfm2qsH80iboNs
SfNn2IdfnDJUvt9fc6eIoCwilIALYZy4nXB3Q9WqecnWR2eh8qZczx9qZsA+DJL4IADsXH5AByAd
M0tHMngburj0k6xeAA3NdfmzcuyBb5rOnzD7cN6Hwin6gyRxZz14O/QM1guQofcaSv9IoOfQFoBK
ciACoTZDoFwhA+c6k2hYCUlrJg+6pZx8uf8+9xZlKLGmTBScN7NBXHqzeu6H8KGLJeW0jOoPK1pa
15wrpBmr5cgSYufzwd/gXcIcJbBuu/S1FbcQlJhP9E05km+LNXrzrw3dK2MtOfiCO3ELMCedW+7J
37nh6zcqdK0Scr3iP8oahQgZUzwwg9rBRbrzCpHsBAeLusgK5t4mwDok7MpkvNrIDFHOtUp34pM5
OhEQaKdZylPVlML073+3nRf5GyFErUm7FmzE60fDMNZoUROUHupRr9E8XKRzWiWMByl2D97izlLM
VYBCrFwIBiyb58vaOYkQLQOwUg/l2aJ8fRoqLcq9OjsMXOrOJ1vTXIqXVVzspv8NBdSU1EXLAgvd
5eI0hAp0THORjcE1jKEx3Zgy8mfTW/HfcZ73uasrw5RC08r0/6VpUj8RcavF1xqYy6cqVdF4nkRk
n/XZVr7C5bFNL3Iq1YF41cMRksau/aEMqvyvZgsTw5QyGT/ZuGkduZPvPRdJlkpnn5bOTatVn3o6
BJOUBlXsNIjdz5UfYiVyEJH3VvndW6HrgfXq9njp3ETGJKjBDX3JrtWIxI2jzUe9sL1VQDXCCiNB
Jf1Y74U/A5VQRGxrQxaABOzexfCyvLbsjswVj1bZhMO+ZplRbbMgNoASaJMZnVWzlv/D5l7D0co7
IMXZ3ifA82GyQy4JqlyWvFGjX8T8rTzrgFMP4sT6g1/nk2AFCBKI4f6/uNXr1wZqZGrbJUkDJRRx
41FNNKfQzO2Pg2LmwtdGwzqj/HvVrDQ6KNJvjzBZPm3T351L7FY2R9ghLzTlSU+DpdALjJ1i2dX0
YQ4iqZ8Pipe9pwS1yADLWoG2W1xYhPhcQdWdBVoEye0StUnbnxtrsoWXFRDof6rWgF6Bnmth0E0z
BNz7gXF3febMkJ7JJCGvvX7LcZOOTKJ5y11lFI/6Mopn+qeya7dGdM2jKXmGxiafYZS1ByvvvmRE
rcD0UzTc8Lo71epicOKsvMjK4uERb/8wYHwK11aro317ezpQBeL4YTDDkjd5UDFWWd+i5B/EkLHx
mJ+jdzDz+sv9l3mb4cEYAIJE3ILff+MdkmjFyJy3gDCNpF6Bet9k5D46BG3pDmFNbK2jLnwyabwc
DY12WqorWQE9ENTrSC63+6iRRdG3WpoHJRIUX8KymZ6yLDHlU45a2M+oM4YPXVtYPgr7/WOqSSL1
0iIrM9e0cRX7D5+Wth2sajA0t2R6AaI6QVMjo7dZfa6j3HqIjEj1YR1Hn9/+xgFLrCjRNQ/cyj6B
Mla73ozyAGR6hrawI3+Yoay7Tla1nxunL84WKMiDofNO5wOBHZSf1kEAMoLb+NAONb3bXORBMZTV
eTYFGhOKMb2MdJr93lL/neveuaRNhyhj1hYneh5Hs+C9Dc2XZqfRN1nrls25lcYQvQIrDRoa5Je+
tjUvAdd7EO53nxRUAlBSkCi3E2dJt4Uih0YaTE6TfcDodHBcWZ2cxM2UKlpR5uP8ruxEdLLNOC/d
ojLHLwsOhkfg5NuscQW0rjb2AK7tm2gRqiN0dWzuAjxV0sWtNGv8UaXQPpHOnMSpUNL/cpiZnhGU
FaDQNzSgpkdLuCcvWCnEWDXZXK6PY8vQ30vH0KzdPo2H1GvUoTEOjs/et/1z5fXv/0gYaH/ja9Qm
WWCX0vKsj7UZYF7cHHS+d1eh2qVFwZwO9PPrVSYapCKvQz5t6xhFAAkwROc0Fr3j3z+ju58O0Aki
T4D/bkR9I3mk2nC44kJdrc+G9i9KVD8w+lK9wkG6+f5iOyGYaEAcpAe7lobq66fqO3kSVqolQTqq
avKZOUn6TcUxQ32fmlZ4wQihfJDlfrreX3bnGaH2MdIiLsAL3rZ8On3WmVIbaL63PQjoYaE68MKE
Flispu2jWvTDQffntveLeCnCkCjYoh14I/gOrHOo4oZes1mMdNfdsR7V+p0tdRKoWLscPi6yOmjn
uoiz6FeLIlV3zkfR6Z/f/uCAZVfhQtr7Nx8XRSU1Zek4sAFEP0FpLf1KbQZgcqV4F1n9kSjUztyM
5wZIjx41fPcbrtBAQGQ0gvKMrfWYZEVh5Q/xrL9r7KW7NJaJdUiUIrk0q62HV07jYYX7mEpC+Yu0
bjj47Hu7bb13QVet4K3trYtIe6/rNHaCMkrpaGa9LuVno3Xmr3Vjx/7Q6+2DUyni7dKD4J3hS4Ff
WIFW296HQMUtTHOmVkKEua8vReY39lnJgfvHw7uhc160xCoOrr2dgEGSiiHN2hu4HUgDFALBMDiM
yuQQ+Zaqs56dpTzigu2khayCCuAqobCq5r0+wJGj5g6FEoKnhhR7kDOa86LMoT/neNbe37t7S0HU
W3fRik3etvQLAC2ltSDi5Cwj/Ke6a3B9SjsnRM15wEHy/mp7IQKKEgQbGvwrov31g9USLOM2kpIg
lyec2mLQLR0AgquzxD8WcFVvj7rUZ7THACPRHdjmKCJZSj1u1CRQ27x+YMxt+8WotQ+UiOkpCY32
IPfde5k04dZ2NBX7DSKuQESkVyXWG8Y2CqIxXE4dqjp+ibzQ6f6b3F1qRWYysd+hnGTKNEsxMumB
lJOUVEuhntKpVb51+DAdvMXbPQ+hTF1766h8EuU2u7FtheMk1ZQGqNKTX1J5ntQOOuT9B9pJs1hG
x16GG2SnZwQE32TjqyyDwLCHzWx6WcuZU+UIG1q/Zr8gH1ZfLCRNXUmZdN/Um+bg5ry9UNbfYOH4
RWWP6t4mo5ySDimhmYzSMHo2DFH8Og3S/C7he3tj5UyGSzwvXVy/0NaZkyMu9Pr/v673WR+tQdRp
2bE37XG5EyYKgzb5iNo2iWuazWNqt81JMN/zepA/7lAt84fOSuODk7n7kTmYtNDwbmc/vj6ZndL2
yKznvP086k4LsumXttC1N+/a341xpqUr0AS2x+tVgJMWcZ0iZDVFUuiV/CtvbBTLF20jHQS2vVep
IHHJPJTM9QbcvfLoJaerWCrsyutoWd25M6bKteTFgTc1yWdQlOPZ6FrjiKO1I5DCY1Jnq1RlMH62
FVlb650i0cYI6qGwPkylnvzMBwP07zqJGC60JjHnyCIpfmLyVtVXp7PiExdB75tTG39ulwisCeKO
b27p8LMYuwA4IrW+wXkIbRgKSTPIC4VZzyC3kvDjgixk60tNA2j4/oHe21GwCoCPo8MAwXCzoyZR
ZRZ20UkQIp6tuehj2Z9ru2vfLgHIU3FYAcSuJKvtnootBu9LXCZU/X0znBMkHb/YiAMP6HXY02PZ
5dT2kJMzgSKhFh5UEKqyc2RRHkJvFsjmrZS+pQ9Z1Tl5EizLUqcf1byb0CzTxCJ8ZVUe/JZP1YCU
U6HEaIuNyajOvgaSTXNVBfE3N7b1KsIXISlKV4pBBvqT0drtNVuW9ns3qRWUjL4a0HOcQ/Nc5fMU
X2V50EJ3mfVIOwiAt9cKymwr54JyiL277W0aqN7mZZEmQSOreZCn0+R3tpFdu0U72h+7AR/sOMcE
JR1aYJtgq4aOUrfDkAQRYKr35aBrKJWhUnWa0Wc7xXU8PdnGiJwTBLf/2V0EIk/BNuntuxQNIyTp
4OgxZ9pEpKSLe2EYCMiCM+yep2WQPCvPrYO4t3cWyFHxomMKT964aaYiSRwVnQ1sIU/r4cGwGumK
Zph91CDY+3qsgRAmHw89js0bXQZ7KJGbY7raKKYfybHptR2MTScT1gEr+zaTowEBMg6dL2DoN4pb
BO0RYspIlrNU3ZOCQDyW7bQsp0EZ/EWzZ//+d9rdLWAlmZrR56KLs3mFfTqhvbg6MWWLJv9ADWge
Tp1VDPpjpliF4jc0w2s3Q10wc50iLa2XuC/s93LaQWG6/1v2XjOavGubk4TopvKgZyske0bSPYIk
5Nt6EwZR4ljnBIe6g8feXYoanhkv5+RGNVEHRQIZFFhvCVZw8JVMbpWnEZ0vD/MW5r73H2zvo1JX
0jrlg96CRCKsUWRLSimpOqPwJiBNjyIBe+DEof4TEOYRvHf3o4IPgWlEvYMk9eaOUCsU1Wm54XwT
jmrmonGYPWqdrldXdI6X1BtLugeoU4nPcxEl9akKG3FNp0o76s/svGfEldfmP3pmOvnX68Sk5a2M
GnpdtEyWycuVBUcZ4FbJdSjG+uDK2F2L4Ep9wCgWhsPrtdSs51PjRRMAb1avppM0J8eCT5cqkFDu
f9CduMOol34TqzBC375fMTZ6BI2Y7YNW4CXP2+ocyuERH2XvDiTXwViUbgxX4e/P/EezTpsnaLsQ
KAITtVbdRZBy+omvlPI3wCb7WVOKEquOMVSLx74cKi5DvAenf9BaT5wTau3Vl86Z5f6kI99/LZtO
yP5YJWOquJoyY4uq6KhWewmVd+NibpKuAB7bOulzlTlvP9pAYCiGqb3RRdlmbniOM2FGvTiQTA1L
3tpW3CwX6TU1M+PgaO8cNpYidHLtgEHd1hr5EGuDOsZZUKIv/qRIfWd7DXSkv+Jems6aHs7KwfHe
23hQXCANkRKD+V53yx+fKeoW1Dpysm9cKuanvtXtSy2JDtHE3jkoJ3ayb1w8AJ2S/4LJ3D5cNZfL
AK2PKZAt4hepcJKHpUnN8sLL15+gzFkBc80aO0p4hgffcG/TU8SQx4AyIvdfX/wfj4mWFNCNnLVj
dDxOM2DMU2fE3cET7r3MVRmLK51wyX37epVSG5SwW6dpTp3XpgusyUCjXUp+mYueHPQV9rYKOFKw
7dRMt6QrNDUTZO67DJ82MznFalQ9TpL4WKlD6ReWPR5oA+0tB4xiTd0hBbBjXj/aiPhQNQKnC4oy
1/2W2+ar6KE3S/qQXnLNOBpg7b1KWsbkYGhGMVjfpC1GnFqNrudZsKBL76fqGPpsycIvNOntIyN8
AmgH0TqE43+DgaFeQUsFlFYgh0P4qFRDfUpEfjRQ3n0gxB4YmgCSulE5BF7d97pNm6ubheVN9Gaf
y8rR3QV93i/3I/xt95UHgooDgZue+02rMB1K0FFVlgZ20y1nibjIDCyy3wOdzS9t26YPWR3Kb+6C
sihyFuTLxMkbhG4Bgq+uRUogqUmVDaEM3GXVv/efbG8XQkqhL0mmxdhrffI/j3GOZboKZTbQQPFC
QW/c0qnns5iH2peU4uA9Hq222YN6XbRcC6hgD2VsvKuy/J+kTtOXjqPnVe2cnu4/3N4OAcxGrk6b
B631zXKOOsOrKEQazAM8gx7IgSdFsE9FyQm4v9TukwFKBqqHQuxNCokP74KgMZtRlyTnHGtqdlVb
0XlxEsunJpqG8/319sIv+x42OyjjW9qdpi6OVdg0XpxUyc6k8lUQrqrK91fZe4HkTohbcE3fzrgq
HStfpy8RgbMH52RAwz3NdCqvoleb//CtmDBQoTJuIUncfCublnE2moRDkajxuQzjSPOlaZlOiD8P
+cFie1/LQlKXwQ5dsptmaykWqxEasVCKZEiKSjR6sYWQs7wwr7PK9giBshc/QN2ATIU0CIBu/T1/
nDJQJzBPCq6x2cmLL03etS4CuvE5rlr5C/oyy0mNpSPY6s6iJIncMFTCfL1tlsU+zJt07ZPzAtqg
zFBNdrPO7LzZ7IRnSjlmxn3Tfr+/ZXZXJUauylBc3FuVJslS4ZhaSxK0BVaHMRX0JWNEdM6ayHpE
pqc4L0upvH2froKdzCYNZe3VbyqcanCWoUoaFp3b9LkvluhjosSpn6uTfgAW2zkS1P00w+AXUVts
P6VqRbozhPgSTlak2OfQzOr3IgU5+VCalDYHpcXORiWerNgPWJGrisbrjTPh5pFpUUg9nmbW33VU
h5ehr9uLEY9S6zJrHQ8unb3PxxCCEm2V176BHfMSl2IYsHiEFid5cYyXiKpH4qpF6nAugMd7uowV
9v09s57tTUN+LQfWse7vhGjz+dTa7gcTm/agLpTqxVKmZ8pY8xxb+HJaUR1fZlFMlwmzrs/3F977
mKxJeYD03W1fSimaPgV4QiMOYa/Ew68H6d98hMU0mGb4H77lClqn7U/cvmlPzSopA+rwcaCZZdR5
aORXrVdpVUQzrIRS9WIXXPQH99LOPcEFyL2OYjtohW3Wh+dsvma80OHWWYvpFNmTjQfXwQfcWwUd
MQosMj5i+OYDJmYNLaqj513nRuWn89purIbiIGrvQM84b4z8LIg/FFbbh0lENlZIZwPkU0givIG6
77tTV9JLwzFMvBTVisJti7qoXAUmkC+EbkT+EgM0kS2tO+gw7P+cFZy6kqZXK7TXhxNyQpmDYCS9
0MB6iKHMvQL/jHfKUpjfcAmvvhfolOMdJeXXjLmb36d19yQmVCPvb+P9X0JndVVz26GMRc6UcXIV
CuosNRpvnvT4nZFIMVvazJygDUX33CiNfp5LY36PcrP8FDV4yuOi072d5wpIQ3bYDsyf0TzavBWs
gc2lKOn1Nmn0M0NzhqotaV1EV9XLmEj1f9h6ZF1EfsL+LU5YZC0QFMMkpVSS5aNh1en7CKjCwdnd
CRQamb+Cq8MqlrdtYCO+Yc4C3fQA8Nl4ajX759xG3ZlUuTq4X3ZiIYx/ggTHaOVtr0ftz1RhCO3J
KmTI+E1Z/aNHZTI95HabPcuwFyq3jfICzEuN6UVvT6Z0ub+T9lan8Yu8K1pNANY3iYpY7KrNaFcE
Er1XBsDAbZK6Lc9KM0XXtNbNS4PvwEklkB18x703TBuSmT6BmLt1/WV/PHcvhDLPWU6rW07nU2JJ
th9ZYXqhU1UexJGd+TPgAeARUPEJidsdipILUbgdRZAubRfIctdgI5LnXt6K6bOFhr9bYJd2sSK8
Il2GrG9nCVKAr5cANw6BeTvqxzZixLybTzwP6QmGynJeugWeTdfGPl/24MXu3OhETH4m1APavFs0
CJ7nJRqMTfhQJA5qTJIxvLOtaPYauZn9lLntKRpl8fn+PtphDK4MSDSdQQ9QVm6blS2ZdykybgQZ
15DptAiLqbC5mHl+WuoSh5cBtBjq1VpaKvCGR/NjYnQRFHzDDAdvsirlm6IIbAtse/wlj1FW+2qK
FYPX1Ln0Lq1CkcGzVhGobXC/si7DMokPsTJ1Om5CXfUYlukiu8hyiOTcNW35XW9KZb5QS6WZyxC+
+4dxUR2dGXY1X7GojXU+Ooqp/pw5sX0tDHOO/VwR5UsBPbD3e6Qhs5+0xynu0HJYTkvX6+I61aVQ
vqlqN3/Gf7Y9QkrsHEcUY6GmMN7lZW6nrimSiRAc4ygwsrC+5Dg1nIceHbxMqpL/JRUDmTksIsg4
sXy9/wF3dg10BBo4KNaReW7HhlGo1E0xMuRSq6gM8JWEvTlF/Qe6HuhjDKJBEDU9ws7vHEzyd3j0
2IqAdt7m1nWGZU7vwI7Me1GdnCWT/RS57G+1qmWo9GTVZRLF4LUW+LNhKvu/7j/zThZDt2A1LQTG
tIInXoeg0hqSFFooCRpC5A9tbMVnOVuaAyWQvVXotADiI4/BqWET4KscjyxnTtcR21AKFx/fwS+z
YjpoL+4vwzhibUfAON2mZO3C9RCBXjTGpcjdfBb5P0VUHjlb7BQoaBsRsAlovzPM1+9MrDo17Hzs
HiPHeKps/IjiVlPdFsEEvxyXo3n27mORzKIfA2mHTfJ6PW3EKcopSKKLTqqCxO6yT1M2HM1a9ldx
mIM63MX88XoVhP2NXnDV0+9D5d8Xs2x4Is1i9e1pBX7HwDq578jCt+gNK4HGDhIJ8aJR74Q7KCX1
Vmm10JZHCZD72/c3K9EtglYlA055/VRRqahJXoOZywrsz5oKRHbUHAoN7sUsWDawgEnLQKVsVjG7
vq9qEEiBLjTpmeNk+Qnibu8WO21Rtpwsn4hSeIoyvV1k+7c1FbwbFSWOmxbSIjlwxVJgo8rCAHMu
ZWzpFqn/AGvw+/03uZOsMCFfUcFwMhhlbnbhGNna1OR5HAizGv4qjaLmyeL28wRQ+uCj7R2wVWkf
KjBDpRtn88QZNDvu8HTG/5M5ROMEnZplnlksX7uo+3b/uXYX45vRD163/TZXgHBvS1qqY/bdi+7J
MeLIzXvZPle4c58m3sXBrGznnK2PhbgALXya3Ju9Ei+6mo1aiURNnsxnEon5YYFL6t9/qp2vxSrk
s+Ru0O22qWXcZeM0KxNm3Gq8vJ9a3HBMpoHv+nY8QnHubH4TjA2ZJSfsNtkyZbyDMECJAgYtjh4k
cpolvrn0zbW0JcfAW9BMLg2b9KtTL+ZByN97TqCjkDaYKVGXbu6vQivxjcFnKJjGrEn9cMyVT2Ey
JpUvR+p8vv9S92pO8AQgU5hy0tTcngEpE2Fh1mYRZGgYnpRZC/1UnjI3sTrpPFhqeI0V5zOFIh7I
RuFASlYi3+7Tg6O4s2VXNzb8H7h+GBWuf/9H3YDWfB02yZAHmVqKhwIlHG8Cq342cockbUiOcpSd
L7ySCNcAt2KMto+tyqWk17FVBKM2yQ3SInH0XZ4ktfUtJZzJXGLzfZtGsT9DSPz3/jvfOS6A/ICO
gFVhvLa9Lmp75DIP9TxocyB+fODQeBGy1R1pKO0kf4DTyPsA/mNcsuWwq/nSGRIszSAbB4Ey8QA1
lvv4VLSA/Gokvb22afPrf3g4Oo5gfhA6vSl8RVKhh9YoRaCHcvuY603+0IxJfVBe7z0aNQksWNpw
4H3Wz/vHdgGHqlepNBcBkyHjZzss6jVUrPQvpyo12DQCKSe0h9MjzPrel1tHyjRGDMDHW11cYCrA
F8OooCue9qe0sWJEN9XxAC62EwCY9EAzYCKEhMO2PxbS+IZ6lJWBrFWl7ALj0f5qkrYcsKUUh6Zm
OyeBhjQnj960gvHKJnjXHRnaIIWchNB0+qttje0T05bhe+soUeFbGtBJD5/dXgF/OU+lcbm/YfYA
wPwAiFCMLikYtjWKHiopu8ZmirNMkFOWXk9lF5xY808bOQlGfLVRLdeBsBG5ViryfzVc678uUTv9
qDvVTugtd0JxJbjW4cGtvfMluLE5Qgogrx3IFf7xaAia/DSBlqos7PlsaZl+pfKRD17DTgAkBWEC
/jsq3RDCJCD8Jj2wjFyurnxjKYd3mCP2WKOt1utQrg+C0O5rJ9IShIB+3DqSS0YmYBeD/OidsHtu
E9N4Ifev7TNuq7N9jidZWvAPnFLZb5F8NgMtM5tPqK2i4m71UiI/LHmqXcHgI2d5f0vsvXaqnbUd
CC0Ng+3Xp1uqorFUJnZEmRj5Tyme4bZLSHyEo6G/HebNG18vgNVG8Kb5K6l2NpFvoE+gxb+MUHfe
2U0/nDWaD1/e/lDMtqCh0IJcrateP9QEYyiMVSML0jkt/VmOY6orBOZydbYO6pHfJe5mEsOkfAWb
UoTfptC4bBpzFNd50GVh8vdYNMuHbsyW0B1TJ31QRke/mHRgTFdPcrR37NI4jR3tmzcfH4fAwojN
pkC+xaokSiE5SanlQa0po+7BLOxTH6zbCmqb1eZIJvR22zg068kg1nJvJfu9fsNl2g+2HIEut9aw
WaZz9nU2zX8QetXefMmxEhNK8lGIsDfN8YFbvQgRnw9UHLRcQw6Xh7rMjvA3t5ccq6DDhKolDrk3
gZE2+agNdsxgAv3dL+wT+UoSl/7UwNtZrhyZ/WmQ0Zg/+Gq3kQg4GK5OBD5wfTc9o5Q7O6mTCVHC
xcw+oQSswmgu22dz1mtxGbRYUc/3j8bttcqKFLP05OEF3MCVrbKhQDP0OBhjgdP22OW+VFnKQYTd
e53sClgWKw7iJu3SSoJdy7g+aOtMXJuyVE5z3tvPMd5qZ0qB7tMq5/n2o8jYHqHc34Uff2wylSim
UFEWqtk4KVQ3DTl6i9NHHo3C+VODsu2vkWnpg9I32RkRQuFWcMaLg0+694KJcgCR1mkOSeHrk1HZ
+sg7YZhDJz2/hJETPpK8HLVBbvt+DA3hRdKpMkEob8M2+I5ZwfohCSpJmvvLHOvOVeLy/ixUtPzO
ajfIMvz3KPsIADfuPSapzcvbdxIIQzqtKjuJuPP6QZHtE12uRnAHwkE8aJqk+CNiuQe9v70TwtEE
s0n/yiA/er1Kz0vuOwxqAtUWizfnU/+SNip66EL8SDLALvcfai+uEcxNelgAh28QcgUqLjjzQB+Q
FYKb1GgarjSR/dAhO3awUfbOCC6OyoqQW8uxzUYZclVj+1lAu6Os8nvHAGKOFikME8uMVpXlTlyX
Yu6/3n/CHZI2XRHIuytHmWt/W/P2s1SNcknBLYx6Cj0boI03TaH8TgB5/WXkbdN5cOaViyHS2XGp
FfXwVC+L/R7PLYnxTiHsn/d/096ZWT/uysAlK95WpDkKiHYzD1HQjrH2IxV28aIP/8HQdb2m6UIB
sQRCva0FJVuCqdEwGrCNLgysERkWRx3mJ7ORjyTzfw/EXmcFfFgk8AiAjKtu8JzUwkhOOQT2JI0z
zFxRc3hX52M+u4tWt2A0UoFNmrCQ9TonXKGfcRPMxY9GlBHsEbX9NphV/17uurzxO7MetIttseVp
0XWL6S5RqSsuEo4aM5gJVOzZ7hzjhGNO1V6kXq5OVWvrGe2EOv7eac44e1o7MAdQpgX0lqPEpeUt
4HU1d1KkdjiI/jufc5Xsol+KEtWtUCqi0+R6EgiKqXQ+K31mPmUIsx+UpTsnlUXYw/h8EAu3EVBo
mdqlnRYHkIs6H79wZgLqUj8awygf3Jk7MQhwLpiQ9VPeVk1qlFZzvWJe9FFW0JRfxvdjp0ZP1rKo
/xTyNBxEht311lkn+3RHyGuwCiTzLe5oKUMkMY7N7+hwZteB7uV7FHztg3tz73Ohy0FdSC11y5KQ
KmdAHSNCp66Re+ZzynSCod4drLL3vXgetIjptN02uWuxKG0J8zKY5ix5VHqz8ktJVTyoYdVBUb9G
zs3hWyXDSQBW6XBuqNd3RokeIy4kAByixph/pmhNej3z++vUZ71XSXbyzsIp6qVLDk2rdh4S1UTq
qXUqTztffb2y0ikMFzXEyRzaQMYZXc/0Oc6T5q8skbq/7wfNnV0CSIk+AowvXulWZchstBlp5ZVO
IM/xGRuHsvN6nZlxkbZS4zaFrh4UcDsbBWNeqirmLhDstgE01bSlmOIqD5ZIKj1zKLTL6jlzuv9c
e+8QOgHtibXzfONQZEoGnMQlzoOm1elwiygOMOo1PUBpR1Ide0uRQwHjJr+gV77ZKOhe9Q5Go3mA
DtfyD46CIvQYyJnfYzh6/95/rJ3rHkEYQDcG01Iu/M1aA8FZTwwMU0t1zJ6UaZwbL8xb9VMcqnHh
TqpSopZaZgexeH9ZmmhYxSnMeNZv+kf3rl/ZydUMjraxp6J3e8JK5Q5RZpyiSZcMr0G1LJjl0Tmy
29t7t0xhQH2CIydL3TzvzCn5fxrROPWmH+Mv+LnQcD7NJ1n9eP/V7i21Nl3pq69sxG0mJaWGOqW5
xVXQFQaKMwjMu1alZ6d81IA73F9sL7hw34DCBXtzqzoxYpE85yZ+HPJomN/abFLQt9Va68HMGuMh
WSrtqsAeekqKRD8iBe89KC1m6Fm8VN1StdcfUwc5O+sdWYVhQ3spa305yXVcn+PYFgdnfS+6/LnU
Zt9k/ZiJalKYGtt5ci4Suz2P3B6/Fi3Gc6iOwrePWkFA4yr4u/m3kiteP5smtXUVF7gQ9Mr4K9aH
8F3WxkdgLe4Z/pvN3bBedGwXWkP04jYRGiGUmDEDoKmwigz9c055s5QubHkJXm6vyudsiVvLDUM1
7TzEdIzei1Dwp1yGWIL1SlHknqX00nwxa9usvFkY8gdcbrRvVpsLy4VZkzT4CeST4ct61pov85I2
v1IoSolr243zWaRGUVwdE7mJi2bXiji1UVG2roRAd5ApCq7uTp6GshcV0/jLlAsbB5bSlr8rZuGo
vgAl+WEYxvBjOphLexpztah8U50QcHcSMbyTJqftzrWTaN/tQpoGX097UXtFpi25nzGmcfzWqIfe
xURXkjAaXZbnSdUq86Eae7DuowTk3nOguf40WgrLjyGdNmJGaKbKRa2aFvrjvNCnHZCc8+a4TDOv
CyVrcmejYyS/AFvEE3HOi/YZwhFOw3VmZxXZRTn9yBEcROGa3hLIlEJMXycxpV+IUtbyvnUs5lIu
WP/M+BexyQkpiFaJ/mqTOh4f8kp3LvkAZ+RBUsdWnMjmlcTTUtnOTqGcpeZJzoWOi4QuVI24FmuS
V2pJ/LyAF8h8vJ7a/xE9JvNRzaZYPQlJasBFjUkxfElmihx/sfW8eFnKuv1UJbX5hLyeyN3FHKfm
ZTarqHKzxly+20bq/BzNZT47Ex5Wbh8j9HOVFLOxLoVc5ygcjsPw3KeFmj6N7TiMLvxTYfvUlSPp
fW6kwl/yAe5o6oz6cpXxxhOukLn1Tsj0W5mvzL3eeNVo4mxY0Ztqr6k8KLkrsqrW/aZz4sdiHtse
4+/U+Y4G2Wh73VQYX2rHaAvXAqxjP6nSOAZGpYwZysJwfj2Zi2a6DlE518g+2LkeY2/S5orbOTCn
IPpUY+dn4KPqByWNTLy3uCxq1x5E92+tI/Pnhplk1tjVMXH2Wlzk5ceqW4yvvRRGAMCMpPCyvkBU
0UyZUbszKDfxMlBMtm5um7X0tZga1fQE9OpAqtrlk5Ygcv9SYLO7uORsycCmdObhYYrr5sswt0bn
6lWnfatqdVHOCK2a5S8sKdXcUzHTOGog7dyV1IX0/5jkkXdsK+MqnQSMP4gYRp9rLwBxw89O7dg/
c2rzT3Wr/NtM1XxwndyE9JWAgQQUFyTJzo1Sepv+H2fn1ds20rbhX0SAvZxSlGTJdhynxydEks2y
9zbkr38v5gM+RCRhwrt7tsB6RHLmmafcxR6sCgYBdjpjdGhmrF0ZSfFxlIyfr19cq5YRHX7UmilJ
0cZkrcWFLGjry8ZgZVezUdPvtnCy50BrTTBHTtx+K9HnPHdJU3DyRvEFvG5cHl//AatHZeREHUX7
kXSVUeIiwotYNFM6VOhGV07xLEIx4tDoD5RtdXL6L0uhnQG0mytliZKI+zwPHBkioD/A18zyYIKe
UBonVfL3bKrmX728UMjmGB2iYLPmKEThBNjRzpn3VkP1z+zW9UvpmJS9/YFmbVxuyFkzaNlVDCK0
3QDzUz1pPce2nkTsHGw7Nn7M8rHTzqbcuiQpeDE+BXI3g4tv72K9LbXRySmgEpj6D06kDeeeAbE4
m5ogba2cSFz0PleOhayIvVO4tU1wvqYtxrQZEMqi45dXgO9oEXEKG6wjs1avZVdl3Usute3b1XAB
0YALQJcX6NoKTpObkdyGE31UVYHzn6iEKLsV5wYzkp13+gd5erNRZugiVyVvFN/aVV2jmpJZIMnK
QDtO48GbG6b3Y+00Pyc9t3+boc59JWd2orpZXeePiVmH9uOol5rktaFkpydfpNF32c9lRrYDhe3r
O2z1zeefh90aTARmo6sdhmXnqGNXml1Dv84PeKpzjzTToHlp6fzoA0s72rZID76f7xGoVqkmK1Mp
gC6fIaTIdN7utkKJwiGouowyxBdHScuzY1qW/dlIrOlBjYxxr7+y2mHzglR8M32XqmEZCZEervwq
ZMEcV+NrMcqCY1V+gJKS7jSp/gSa5UeHRUthwiCSluD81v8qv3C9GUHoWkwi1cnvXXUIQGwLdTAC
T9famnvRr+zCJWOZWZVVXiFpO8b1i5rExbOMidMn1Yj00ZtGGPF3fYdYtptHRhPeaU5lfc6axhww
giiTF+AC6fdU9cEujYLHO/ZqoUzHodKmX7mQEPssex9wA4KrSop1Xl2rX9jzXevGzST65zqkU3e0
GkilTNlg2LukPSZNNVB636sgMIRLOWBFBxxGY8flKuxbNyhwf3lH2Eo+1shA+a4y2sPX1zfmKsDy
teAN0rNGAQ9+pHr7CvM8NEWYI2sf8axHc/Lbz0YkJW/F1c2r0AVjnAkDZxUIZCvG/UpOs6uctipx
LpIe66zaU7VcQ8BYhvkU8YsiZD0diuI4NVMwpdfJ8qNzmvrDkXxH9kQUd3x/xT+Eqao/hVEb4TJn
TC9hbWlPA3Nr7/W3usp15h/CGJDMDxIhLKjbt2oOvkwni7l/lOjjETMigr3UMJuWNeEltsSeJDju
HIetGMNyHAUd/9EVtY6T5kwz8IQeSJD/Doysv8RSYFsu9aV18vVCf4EfFj/6iHLvEe62Dj16PjOy
G/wBGfDtA7O1Sg5ZmV/NbhzuazntwZv5WKP1zp787+ZSiBzTUmW1lbpNLJWUezN0CTFqmwanFMBU
QSxAJJO9k+hsfEZbZsCKKitNOfr9t09FFRFoI3o917FxivOoJ+W1TCzzqDBqOJRVWNzLlp/vLLrx
fDSUUIcBN8kEaZmM1FplkplP2RWp7fZFw5HyHNVd27mROll7yDpl43qgX4ZUEO3wDdNLGmdUED2b
pqZsdOveUC5mXWdu0aSIE0aj7ALXj4910tn/DowKvTICc5eYcnMXQ6I5S/lkXOiCtbNa5eT6lbyn
ZrSRWTPupRuEUJMM1nBxgc3KQYoQ3CeRYQGfQuAxI1giUnfC2qH4hBlQ820CP3wSCRpRqG2k493r
p3nzHc1jUo7sPHFaxMjKBu5SU2pfJzUx7+XOeI9BBcqcQwZTCoeTnVxmaznmOjSDGVuupQ1Ls8on
Jk7ZtbQV6bNdNAgPGBnKo2WfHidrbMXOgmuUDW1I6C2YTYJRWg8tm77MnTRrwaz6ZvkOHFFwzNoy
RHfJSOLveBMNp7RqS+ug5c74yW/j/gLXqdjJkbY2Pi13KPpUUWt/UFVIaZ3pgGwys4nuM9hP6Pb2
ldtKWbQTnzdfMc5Z1GnkYoDHbg92lspTZSdDdrVTsz1aQeSc0UtJ75wysO7bqba+v76Dth6N3r4O
MA5ECs94u54ainIYzA4+bBA2L6xkTAeUl/XPRt/X+s7n3Ho4tg+HjokTequLA9NhNh1gYZWgtYS7
dqIk01mp1OpcIExy6CwR/oeHo8rGEZOWJrt2fvi/srBUyRPLn3BKKDkp58nPP/SOEMcIS9Qvb3+N
f680P/lfK4EqUYKJdOjaMmT2gIUl9L3ou+Efu9cw3fpi1BNYI82ESGN55tUGFxhHoSQcm7JwC3B8
j2nT4ioF++3zf3iqGTNKNxR+2zJZGOG9YsYLOiqW8/YaWRx2r7CJbwM2bNJOqTvvtEXKPEO2NaYG
f/TOFq8woVUm0yWKr10YdIfB1sb7sLSnnVRk6+3Nwpqk5sZG4Tc0ZqS3wGHRqZ60z/EUJkfRGtOp
nJq9Fs/WA1HgUG5QWc2zwds90acO/aSKQV0TpKgS0U6+At7ZQ7Bt5FZsBJJXrgGm3cshCAbcZiwq
3MYgbKKLKjehq9tjczF6MzyGNu3ZqOqbMwnhXqjaepVk6FA4wAGu+eSZmYIq4FJDliuO4GvI4x1d
qOSQiqQ4vb4RN18lNxwoEQa2K+pCYwpMpkIzvZJew3YeWzQ1e2sP3Lh525BNwfiiJmY+uLhO0dcO
RWPNJYfvdMe4iScapXL4cdSm+ERymcYu+kjtUUsmOnVD12BYbBU73JQ1apg7b2alQF/g4ltlrH6H
nifFT4qXeKsGx1j1TUEvPdZPfYwUAaASO4MVLEG0d4vcqbtzUWQoGicJjq1U21nmAiXoLuTce02v
rc1GzOGX0TNZg7XrPohzX2UIkAOXvh/MiiGGaUnvs6j4OfhC/uEg1vbSM3LYuTm2NgChgeKBOm1N
71V925Q0p0yvQu7NR6sdoq9IlexJU21l1dzygHfgq2Hksfj+mFGoeVJm2dWKrOBX1ongmyO1o6sI
SO5AiITriGTP3X3rGPFIsybPDAhdBtlWx0LHbpFzMjJDfsyUMStd37Fa3QWSpf58/SBtfcBZAQ5n
EJt+9xIhbdaNPckZi/FjoNRq0VCe0YvwyY/rUD+jCRS+E5U8eHSnm51Sew7giwA/Y5WpLyG50/GZ
lav/uiPDMg0Q5SQeMlDSP1SK9E8iUudfrLhCauCur3dGmRt75ma9xdesQ1/tnXkE3qZKn7q52o4/
nUmNvddf6eYycKHhkZDSrHJwwj/0xlBL4O8X0qNUwVdmiLuTyWyFJgQYZiYl0A99pZXO15SZW2Jj
1odq398hNEQrCbt20zOj1FQ8yTQjxTXyzlTdsG7r3MVlJ0q9DL+xN4+jEaxCvhWAL+UnB2VxU8tW
UhP8yBmrInvRjAQXYbszD6BOi7ff1libYIFATMYVZDk6kH291uIWocmuy4ovbWHTtcoL2IHpaP6H
zGD+iAhazoOKFYC3Z7ivdSmNOBudiY+llRhPYVz6niV6a6ds22oHzU1BQg1NCU7+IjXABiSXzAZV
NaPRO7gno9r9myVl8bOWq/JBxIp/UtKmgsSPh9oRCmV/UbW8U1y87LSd/bsRf9hRuPWCPEOFwnFu
j+XY1KUtKSTJqhkGX7t6VA7GUNTXNA3G4+tH5fWlAErdLlVgc9xPDjCpcPSjQ9F1lYdoVfZO0iic
X19qI5TDG0DJkD6MM+NvbpdqNMyAmzkhDxMFzJIFP0GEcXRxRJucK5TR78ZwDzuxjgQgl4ALsl8p
4LjBb9cUalS1cV7TShc+Dmx+YHyibpT3NIHXcZRl2Iw0gOa8fFmyaWFgGZNDL7Hv7fEYBZH22AxS
7vlSbj5ETbMnJLC1noq0IZRgNi0d2dvHUpOq0CaFtk8UlorblIr/qA5h8k7VehP8EsY5r3+6rdcI
4xOgBkPZuQd8u15uCqdtKniqjd9bHztJSd61slLtrLLei5hEYTzBSFIjo1mWUZFOLW8iinAdSP1/
oZnrn5IuFI+anOwIxa3vXFaiAJ3Z21Q3yzog0ZlnjSHwOSgl5a/JwTXpYLWycbZ9wVAA3dKLYTB7
jWwMI3eOwda7ZM2Z+kHFgy/F7bsExwHbWANUV2CrdGmEUB4iUe4hSbd2yF+rqIsvpvthmI1qzo40
Wvl9oI7JqQzH8WQq3XcJ4PP59Q2ytRz+irN5ARnhCgEZdyTmsOSROh7L9pAPkhW7GFgE95HZNeeG
/2dHv2zrCzIXJeNVgJutJthmoyn+ACvxWiuVcM3QAmKDhgJSf8L/KIHdpinZx98xdnf24tgfy7/b
rImeE7go9s9c9K/qO/D8HQVVdh3isQUbYpFBuS1u4MqhZz7yqawShSgqg0TR/O6aiE56ALWPkRVm
kF/J58wfSKwmtWuLLM4QqvL7nf29ZhZAymWYyoklpZwtCG43ma0mxsCwAYIfWJAPQVIkp6Hu/U9o
GPUPeEZPd0C8MLFOsRSpMlt20WzWDkHf2I9pYYU7B/vPnl6+MQA9/CKKYqLx4ucYMmioqO1h20Lo
z93OzPz6ECeafh2ywa7dLjTyyMP8MBtP0lCUhWcLFEDdSNFS+wCsSc9c269N+wCYF+fpQGnD6H0c
1411aPsYPzIrm8BeRaFNh1+0tSrvPMJ8KpdPwJ1MDkJIADY6H4C/M+XKDovIMbOrQ+131GkinToU
huCE2vWj6qPu46QIxY3lkKPBWu9p2W6cLwODTfT5Z4DsqiLBhNfBL13Nr3ZfS0+D3LcnxUiNc12M
zoGe0J7c40Zyy2HWUF+kMKGTvoyQHC4pDwIMXqrYkS8jPn2HytC+6sIpqoMxThM2SWUBAgGydv+u
qozsCzwo8da3DkKXUzaL9KCAsbpXi9zEJ55p5gUn2W9VrWfvob+b89jVuKvLOnvSphoUmDylMx7L
uLwe1FYJC/OpmSIMJXfWiF8OV3gwE6sQYV4cCS5IAW7sidlR/8joQZwyFYtTmqd75Os/0eNmpyGY
PQNouaAsqIjGoiYTtjPZsRw7F0dHdvBBU01IKs2Q6Mm9bgjnC3LTNiJPaRe5Zm1X7/uulE0X1/o4
9BJkvZ7o5cnSne+MTA4nPwk+5mzed7KJLuqkN9M92YO6V3+s9ic/GlECxJbp7CK6NYfrv44HjWoh
0kKyL30Vfo0xmDvrVpCcGqj+h7bRq52sdWM58mITwing9zWnB1PAxp8NUy+oNYoPvtU0BybE+H+P
gfTTrupPb90IkFEBJ9BUm4U7lxvBtgK51/F/vRRarjHQSvzuQevVb1Lq6+8zRCvvQIK2O1fqKhvC
kQPfWTxf6dzq9CxvX6nIyqqnNnIugI3Gi61X9kEfURccBsQNX3++VUrCUrTpYNkxTARotAhufVeI
wG8EW85Ex8+zUZcL7nQwIP+8vs76s0FVgCY0k0F4oUtFuN7gNNGrsi7VkNperKfSxeqA9/hTFJ3a
slJ2tskqaKNPxWdDUImZMu3Uxa5s1cGuMrWxL0YX1M9OUrR3FYCKu8Aoi6sinN6VrKJ4Zwu0zkct
22ufr+MHMh0UO2jR0ddegVsqPXXkqVWsS6bJ/hPSDul3xpYdqxq58YKwIZeyY1WB9/pbXm8clkWO
i8uCBGmVrHd1i2o8HItLaEnTOQFffEBe1DmhJR7vbJyNDwpBkySM5hGjj+XGCbIA1UGtlzj28mcA
2upliGTrhB137vWlSL+8/mQby83mH8j1ABfn5C/SCNQKs2LWRb/EZj1kLnSv5vtgJ9E7UWQI8Q/j
m/FQoCNgzvERGevPE93bMzg2EOjoBDgXe8jtj1JVym6M5uM3YOdMd5T639efb2PDzIKTc+lPWGPf
3C7X4fdHrao4F3+u6Aa4tu/GpFOeNMmq3NpRusska93p9UVXmfT8jAgVMOmZ2drLVBEaCvCUqXYu
baY7wTnA6ax0nWyGfUygjJILIo7Si5Hmyo8iq9s9p+J17GF54BmzqtschhbfFC3WbjBNQnnNQ59G
W0vufB5yp2u1tQp/HXlW7nEO47yz/rqf7FjTOr+1nUtVV/rXCg3RaxEFb+47GmwWBj4GoBa4/ct2
ahY0InAkyLNWlNOGlxr12JXJXja9cb5vVlm8MbvW9YA+P6Jqo9McK6cEN+xrskvXYe9a33ht4ITZ
k9wJfJ1lwA4Ktr0eoKhrtVPlKd2oXrTO9ncC1uYqfBqg3ir97yX3S4SlM0hk9Mxns+miiASsfDC9
2beQj8O0ymKOA7GCC+F2CyiBomRVjdijFudfptZPz1mtRIfKMoedrJXmL3/rNocjT58xGWjfEReX
kAE1qwZVRFgmN4NtPVlFFXzr0a94UiY5jN1OS5AYivJIF+5QZIisgQtR0y95b0Cp9/vOBAkZhuB6
9SG6Q9ADxwWdpuRTKKXxv4kawAHhSAP3nZlkyWNkoh7mhXEn/5KL0OxcqBrqB6u1AInmtPVwlox7
/TG0s3R0M53+s5uQ0mLiLOHvYYG6jQ5OG/XqKVXaSv1EUp7JroEGT39Eftwi0UwzOfaKCpfAA8av
zLpGqzDfm1OSy9Q8kpUepUHnZnM6xf5HtxO5hL0QcN8ktdDf22NHbdQEkzO54VBN4zuSXOPeaGoU
I3thyz8K4cT/hqFmPUPxDXxvkNCbd02cT37rdZp/SFMk58450f8JjSS/8AbTAn8pd1KiHXpcX77G
Ul68NH2XOYfBMDLbS/vSH3DAtMJPiQ2zxmuh3x013x66O78T5iOO8Hn/bE629rE0HEEh3vjat7iF
iEG/XpuBO2EiHYdOE4FrIsYonRIlqh4yMTTRYUik5CVCtSq6y9H+Eq7VKLVzwhw7zA+2I1WASCMU
HyDBCDTHOtWonjA5UyrPF61aHvQ0q/TL1KDshKhT/LVAHL7ChjGE5yJFU1e5RtPapmsmYS950Mqs
7hAX/OPaklE+oVwsJV7lwxj2THI3mS9lSrQhWm7hd2MNEIqB0ajdW5kl6kdJzcbmuQk0+XdeTIp2
SCqkF9y+qqbqveonyTk2Cyw2AhpXkgvgpf5V8rH7wzAlfnyomhziiG6L4nmyxGC5RuxU9Z2kqtW/
yBGk4aVmSb6HCqPGNSI7dt6bcanKT31v0p+hOmkeCLjoKACHK4FkWan1A4eUMIEp1WfxBx9yabEj
WLE+hfOof2YiEpbXshi+DTBKR0n5wu1ufO8Dv/3C1dJ7r9+fq1UgH4K8wmCJ/HkN1ynDSWISjmUa
9kDJuxgVqRcrMpydVHZzFQIY6RxzHhD+t9Er6xPJtyQzufbEX+AydXcF0pPevfFZiJH0Fxi4gwZi
9LnId8yoUmQ4edF1bIPhXtEa/2iYeb1TV29dYDa3MaUi+emK3DNyeQnMXRCH6YbIgxQ1Mb7vYq/2
hz2noa2laBvQr5mV3piS3742nA2RH41SJOEnCRMlCjawJVFypnhsdqjuG0uRmcIBp8G1Md6Q1aYY
jLiSLn7caoe4qrNTWZnBg9b2zh7gaP7ai/sFshKWAVzJGJ4u75fWMDGTAwmOMYbeHc1RTo5GYaQ/
pCxIHwbMEOudRH+1/UiZaFnzrViRwdQiM03hC6tFn/uXyWqEl2FT4VUEpr225eYy82holvFfK3i1
QKxTPGNJ00hAvbTqnINTY+FuoxDimoOq/zL6Orkzx0zzMjMo7vtq/MnhTL1gMvO7oVS7Q1sX/c6x
2MjLaV4jU0fJARJhmT0yWMLHZgrsS2OW+BcETgi8v5KPrWUXL/poGmfS2D2AzcZ+YlGA4bN37poe
6xPCpxQ09qWj1ez5CIic+ikAG9BJ1k6gXG8nOtnzNIRe+qxgPn+Wv7LjcbLRFjRK9aIEQdq5YSD8
6Estw58e8rCJfhSDvycMsX46thOjeQYGzFxp8N0uGeQQckXTK5dIDLZXI5559FVA73Fe7QVoUO3L
48IiVFT8Oz/kCkRSouk82hWDpVjv7eqIbbR5UuXANw9tiHKDO4rS+jfJcWQ/JWkb266sZ5Z90gq/
jA9I+lufVWZ6gUcHMPI9MQQQSwEMCe7ZwircRFObygs7vMyxoy3UpwiOvcBcuSDNQyNYT05SMxjv
nRrX4XOaj+1LCm77txIn2RfDGQP17NCidy5ygKXAg0bI0g8ZE2kuVEeo/5htbTQnbDSGbxYKgeNd
iTSQdfRpB37PcQCKIC+nzXRqtTQ9TcrQMxKsC8O6zNTx8qQ48Wh7Zo8iyL3UNaQqAYo7umfoaeQc
ZGnoUKvACsY/hoUAL6yQIr5kMIcLrDKyKnZVGASGF9lSq7q17tQfmwbWM6mGDaYBhT9LORR+R4cB
bXjNQgK8r0NXEm3hu5Jjjqqrp0GifBdZYRYg4ZsUtkqixT+NqI78A1lA8itgJKaf8shxvkmlDZHF
CfL0vlEcvz7XZDrFIdXNJjx1kO5/Jpnip6fOEO0HJSm7GPODqBBuDjMtdQut0x6GaRqme610wuDR
SSS7P/iAur4ZQ2SSzIYWGtSZk0z3oTwOqWej6dIeernGwFzv/OKfFlNaPP0KdAI9JfITCbK2Vj7Y
Tpr0B1RmRt2NRaD9ntIse0naVrvHYKUYjmoaiMa1rDio7uKkke9w3pRbt3MygCBDLv2jmugf2kpt
vIyDI90lvZr+7Oqm+lbnWDRAgPiAgE7R+ZF+l/qa83FMtDE+NkHRRcc5GkJfNrM4d8Mp7n/z0avH
WOsm5T1K/6Z5tNW+S5+xwMLJtIcCWXuVKo2f+khAOcrSvj9L8RhpR93PWsQZysh5QutJqiChDxGD
FHNqj5mtxuEl7zS/OJDylC9pCjPa1aPaaE+NM8nJnWX6+u9ClE7lUTpKQNtCMh8v7SZorCIx/FMl
B2V+UFu9i7y86QK2gCyJenQHRTQffLj8swF4oVUPckD14LZ5Y1jeIPta4uI5CPNcTFJ7Z/bp5Nwx
n0C9UeAC+1RJoc5pMIcPU+E7j02hyx/HkAHnXRm0aeRmvZl+ZhCXjnxNPaiPVWvbwbmxtOYFbgvs
rhJOY/8jUKdB8TKnUig/ktGozmEEOyCLmjpxp7YqwkOo2OXg2WWf3YlIKWuPIKx+aJXQmN45kmi+
14Xp/LQwJZDusYSX2/swDKgxpCAq7ofQDO1j0MYDmB+hpYoLI6J9qhMthdAIl1w6jxKyWpCMfecz
zmti+IimFK9SjdnhnE+C/FNBCtF+RBE0ap4nNW+CQ5dS4F75Kiq4+qn96iNXZpz1fCo/lUVdTd7r
2eDq2iOznSFFzOvA4KyyQTtDrhuaGVP/KjoIOI8osnb6MY1qCPpTYx774s0kmnlJoglw41mra8kw
swoGhAAZwNpnw3BqI7wyyqYOPZoU9cWarMjr9XjcqddXWce8KBDDWbWT6d4ySczL4o8yNcxA0fhf
OjXRnynu9oTIVjfen1Vmj17wGvT4Fjder2gR/sYBvAlRZQcmosoBHn71odOLPdWvOau9SQ//LEWX
dRb+QuZpcZ9T7tAMR0v5yrXSR+7QlTie1An4RZQWfLfFHAiAU5GeEi0Kvv2HTfNnbsVwnBbIYu0i
opfXdOCocNCyDk3ZWjTZdXFMrRZlBREl0oGLQH55fdWNlwuAkTElMxOaLkv0VpaFiG4MsxRGGdkP
KU7ZbmVJ8QsqqHtd/a2lGJTwAfEk4mMu2m/wf9tczC93mvTk0I/IbStalnsdvhRv7VrSC0YKFREE
cs713Emz/UYXKU4Xaq48RWS+9zXqCztJ9yr5IzkC0zMfOge9z3XNBzA5n9XbEF2DrRXIcX+0DQYy
UZXrrkMpv1NLrF8gXWZ51j9gnE5LdlFLDHKI3XwLTT+I2RGtJGv3qK9OhwC6884L3Hi2uVbm5ZHa
riWVrd6XoMVicpcFVXZXJXlyrNO2PVeFXB5QKNkd3mqrk8ezEbiooCk2wSzfprVALAyzjYbkqrdR
OnoVAo8SdtVa+pxJ8VT/VpWE3CjU1IHZbBKO73OB9VMfjorijmOM/o3B5rrrrNmq+fUjso5yhHAY
W5zNWR15GRR8Pcz6UMdPWErtBjcrxX9u/K778F9WASbPB2b6thT1cbSadkhi0/ns1NKTENt+R8bS
//P6KustxMGYwVuzXhjzp0WQMVrYbtweKD00oY91oh+4CHuHn9pO1DvY/62lMEkkkNLXR7trsZSf
YFqQwJ+4+q0aP44iNZ79bBqE2yZiiHaOxvobzV6p9HgYM4NCXaJMoMJqTjAgd6qaiXwYtDA6aUq9
x0/ZeCTun1n6jJsI8eFFU2Q0k6mglR9jqyu9JE2eeULK1AtCpMPOblivhD3pDItkBovcwrKz33eV
0ZU5snG6UUwPfjX+k1ojru2R9ma37HnHQfOd729mWMsRvR4PU4NOaYJeO0ziPqdDC6FNctWw3MPG
rKbK81I8DM04YMkrUEoLsEtGE5rbtUCkMehq67sD7fSUIrX5tShM8zOP3F/KKICBK4FF26nW12yU
+QeAWqRXx1QbH9/bINP3llEUJTfQ2FqVOGd5ZDquVslOebRKP/ddjWGd9Vxjufjbbksl8VqHkQP+
nj46BWliI2zThqblBopkvJnczY9jwAJohwCwdsJA8crRGoNGpR7EyrWcTP1MV146F7h87kS0rfyU
9ojKZBYlNjb07XtA3mkkreNDYL8LwTdT0ndmbibuMIADcUOfUUDRTHu4jK3PD2oU+Mk8NF1RjFss
A9BcRzsfs3TjiNYCkXyozLNGPX5uGc19Rvh6OiRDeFbCPe+m9YVGSofNCC0ysMarIG5pA8Z/JXlO
JRnFZ4zTJDdAz9L1My1JXCx05J2u5tY7BtIMwQsMCv2/+W381RrCvFD2pRaSgzAM/0sfBtIB2xzf
Tdohe+zKeJr7HuVOQr4OGzzl/y9KQne7KAx9QmQckWKhV342EAm/H6qZTl7tyqNvRFxwD2Ak58AL
kXixhwACV50NvffaC5VmCL3dJ9lP9i6R+a8sE/LZUGNW7JzFNOfP+tdb1MIOsrTPAzElUz/gdpud
mt7IDwho6YpbiMw8x+HwTVKavbnBxm5FrAiwDbckONlVQVUBp6zGMbhWidr/DJC/mlivVhjuq4B2
XYTDnOq5zC3rlzbmcn2Pjmm8hw7eeMkq9BR647MD7UrhQum1Cv50HmAEbo6AN8PgpEvFHvlxYxX4
KDO6iACkrPLKdioEmS69/hiZgntnEKFxsOLS3tudm+vQRkQ8yJkNAxZbBliGaE0E7qBMRwqeumnw
lEIL3DkDG1sG1CPORPT4zXkmc7tlFDsx1SGTpIvaZfmBQa2Dt7cy0TOq1Hd2GauHEGH59wHwsbdn
PFSH5h/aDXiM5aWtGqHcRygcX6PAR6/OkPwj8uy21wVTuBNdNl4lLVkOOwok2LsusSeB1g8qwRvf
XNQL3teDpfyAIRfvrLIRw+hi8BNZ6g9D+/ZVTlEVdVLnB9fCxlTyqFSB+ttITAfJH5HW9gnWSiku
RUCts1NbbQSy/6NkMecCJ7UEoKV5Xxe2ClSjHeiWOWFSe9E4lZ7IpfDy5pSYPNgmuCAuC4hoEWIG
pYlSwGxoyZcRnqfUDzlAxSA6YXKk/ofH4kKYh2pgv1b99KRP0Dv3rQBJw6DDXiUNzbsRIipj5Sgf
9lw6t14iQxfKKYDIMN/nTfRX8Bxqw6mlqImuScXlbiHS5A2Vb3h2JO0Nerb241yUAtizyFiXPRpb
VVo7VSdq4dwPHmkvjmdJG/59/UutsdXYwINmJmMBWcPwaPFAhVMbg0nWdqU6Ko+xltTPyEbhv14P
2lHEbeUx68WKNJbMox8NBvKc45vRMPyGWR0BUTc0eIjOty81jKwuln0y80HOqkuqVcpZG5BUr4Jm
3NktWy+V0z0L8ilcAKudKUWOHOcoqiZp2N7ZIh7PIrGjHWrp5luFjAyEjFkWEi6LJ6KhyAQUGsFV
LhXVCwvVOhVTNrkWXPhDJ3epN6AqdihQonHrscueK19/M4NpfqtQQkDco922wkNG49ingVxG8GmL
4hTRAAF1WQwuyJd0561unQrqeGInpHjQ14vzHmKFXXZNjam7CPAM60bLrYWoX8ZmF+GwuRRUb3Bz
1Far7KWytFA3IJpfYd7HRxVpNE8TEWToSHszdhWJFZCWHA6aBxBUFv2TWWFMc1Ilg2jf1R8Bzlhf
UCdBMcExQ3OnOJ3f0CIpm+EULMcMHTGNxQ0rcbotPUfXRUrb/iTLcudOMw9brWPpLOel/fP1c7/x
GlmP5f4A0VbHXpa6OFBlhHO6cspCFIjV9kGjHHsPZsvf2R0bVx4KMvNSM3p8xdLt9XKAuDDzHhmT
x55Bruchk+DkqCckGf9BT+IzKrfWx9efcSNrgaTCjQAeBvbqsv8lG4VWoiBL5q4W07FWy4j4JqdP
Wt/ICN3GDYOpTn7K02x4e9ZCIxMFV1grc6dmcR5ElkmcEgMdhHYQnhGEoYdBYnoU2a5J8FaoYY/i
hTgrNFI9LEJNY47IeaVYizPh1SvXikxxLFVFnOLcNKHwa2p16szCuqoSwCuvEFVn3leO1n1989ue
U0NajjRU19dVKRlRkKoSHgd+Vz+GUtIc6L0x603834mKpa+MfY0nBFSz1xfeCOksbMKOmcXPV1sZ
e3ptLE2qpjBTnUf44vpjW8bR8fVVNg4MzW8iOkJPXB32vMn/uvjzIK24o+jeqgxmPilyN5zUYJwF
NXaVTjcf6K+lFrEAw9DeEowfr60oTc9RptSz5G6vc7RxOmZ7Yp2KbBYZ/kMs/OuBgLmGZTMX08kw
ZD/g7gafVTg855Kc46LHeRRDIzRy5rZml39+/WVuRLubtRfnQ9XGvpYpba96kuVHtLksxk80T4ke
ihvxbne2yJpQP5P2ac/QnJlT+yVirajiZmwklKVAfwYhIIIgvcRtYn+leYUV4NChaeU2QH48efQD
ntxJtQcjKKZHpAOzPRDI1l6adQtozSNEjFrK7V6K9Ymvjy/flasfwX6LqeqjCZahdHVt6D69/V3D
c4forhmAhv7Ej7++M41AoTnAGhAXKl9yZmynMEZdGaZj5KWKeDNSiDeNXMl8rxDqV/NLBxkj0Kkj
3fDIKa+hrjeH2NIlLwxMY6f3uLWDqUjJGimwrZXHthpW/hBqWOpqNegK4KJ++DxIBcLpYQfkZbAC
Rhh1ZPrCA2mUvH0Pk33MTVfCwjrnAY8wCgNNwascTSZQneq3PKJ3Y6hl9xxbcbqzhTf2DKoseLpw
hxKDlleKMmj2mAI/vvZ1375HOkr/twqG6nvZS91eRN1ca6aX0lA21xAz22Aa1Jmo6bSWIR5y3zQu
ClC0S2fAsXx9d24tBeGDhNxgALC6KXNfZvagEFbDtg/fTdIwncwg6z/FUqWeX19qI6yS4xK5IbPQ
MV+mc0k+mHLhM6dJhRG/FwCD7wB8/IfvRFrKm1OhT218J5+hc2XL88ypCr+PTVsdWgA7j33XaDsP
pG4cgP9xdl47chtZGH4iAszhluw4o1EYBWt1Q0iWzZyLqZ5+P+pKzSaakNfAwoBtVVexwgl/oMHH
c0s6Ay9mfbQVdOTSEKmHp9GVjgJ4uXbaI8bopneagNgkgdEWaR9AOANnpZeO/SMsTVR+09ZQvwmJ
OzOpSTWD17S07FNXTPwnsRhtHFKUoUPMN4/4e2HNFpzOkUDYKQoXZaseATFM7Od0CLzYU5IDlkNs
+KgqjH8wtR7Tk2qFuBAkwgW58/grbmwYGitL7A8Tamm73d6doLl64PGwGdBSbY7Quuajh+rku7gb
3z8eaWt1cY0EDoicBonU8s9/uzgVNwu7Fk1zRFh05I3BY57dyc7OGDVUGLUVRWD00YQhHz54j0fe
eB6BCfNR6esvRMjVHHtHtGGhVxiLDWlxTFkPv8my8ZyKSPhFqQ47M904GSBcabebvEj3mBN63TPO
TWCge9uMjlUVyq8g672dcHzry/0ijS8F/A1YhB7HEgxj8hRKSHrpoI+vyog6Geq7e5H/1lBgnzEx
AkFKnr/+dNQJrShSKSi0dnVokqg9QRTJ/QzG/s63WuK+VeJGV3FBwUO24jFf1vb3XTLDvFf1EIsW
M1XGsy2M5quuoGQVeFWYnIopLT7ANa2j/3AOFiwBomAEcHe97WbUHBmlLuPGAAMhTU3/K8LpbR86
zevj3bi5mLw6wJKIIO7qCPRlAcRaVvLkKFGK3FxkBkiOmsGsVXtB9tbGX7YgtWwqFnePnBh/tT/m
BAGguQhsCLPf8zBXA8uL5jdOQwHl8dR+OSOtvx4C/wRGkKrZLquThqGYDbYTGSBnjK2vNB30vxqQ
sx9UUK1/WXURf5ryBoeexGnjATn2UP+3Ajvx0YVYowZq7yhzQLyDUaczNOUVQYJ+9t0O07wRF1Rx
6lNn+D5YnVvT9mwmuE6T1RSHVq+sZ1OW5p6b3kaHhdoBE0HUiP9blyd5KwYT2Zj0qezdgUa3Uvys
yXt/VE7aDoEpTZf6T6tPB0mH6LMxup3ceZS27hK0gJay00IfXZ+HznInp20c6P3Sqv4ybJBlVRZN
O1iarVMH6oneNl9ukYG+PXWQhMRgLcgOpZ1LgIpJd56S4rPnTc0FsHAbeHgmXx5vlq1zQNF1wYnT
wbpLtCWZZxeagC8GR/kB5Uh7qbM0vui56HcKJlvHwF1IxYRgFJ/W+YGMKFAQcIGOkaryzVVM7bvR
5VmEuJms3oxduSc4tvXUecBxfgEOoQmuljP2MO2wrcW2O27rdxyJOfASDKdqxTV9tR7FF6NT5mOe
s3cfL+r9hzQoZsG2BPK/AYrqDIgqVcVNLbwxP2LDPAKadqeji79sMPWYWjaFFe/snvvpMih5PJxI
5NzuAHqyIYJJU4w7lVCUF10xf4x2Zga5jHTcjnLrXRdW1kHH/3KnLrSBlmBkTuaiWE3PYn063Nky
2mTEV8Ss6uwrDdfc8sdESqiIeAsc4SVDek7bDAUC4Skj947lfQm7rnrbYOyk+x0hrB50Qx7vXb33
Kj30vaAjLEwIYwOShQi6rpMUks9YqfMFLEcJjgkt9fBgaUP5Dy5jlQW7QEnfdbMofxSRJCAyhW78
LwM0Kn06h0W+88jdXyb8JkRu4PuQVVJRuz3mWjVVSt4TTKtFLy7GgMap3cJJfLwH7w82ZQXQW2gU
bCk0OmVK67si3PLCwnoalMyNgzpPFN3vTa/Ys5bZ2nykcCDyKEYs0lu3c+q1InF7hSs6ixPlucgt
1ffUfDqSTKrnQjXmUx9V5rOJxs9OqLI5T5Ip8Mmol9456EA7gfnYA7UCkwIdYAA53TY8Y4qG8NLj
Jd2a5CKqDeURdN9dvaUxurSASUmsF8XFNYYAkgRl6Cnmwc2VEku4OXS/NGFXP6cS3dadbXN/f9J6
IVxB2m/B46zj5yiN7NTkCz41xtwFc55kH5zIiX1ZjenZ1LN4581ztm4xuqpUt1FIWeR5br8pkKc5
aarFqHow0pdEF2MFEbguBUSLFg14vBmLlo8LsyKQlQs5Nadj+d3JvM49Om4/VVcoGnP7isIbjBFp
uLBn4zEZ3w6GFO5fQzIq4kjNLC1epKNX3Io9KJsD+Z2lXFo7m8Iz9sNJ5nfhrHmH2MQD7zQ1Xmcc
iwGMK3quYdn5lCp6A1LB0LyM9pAKDKNCG+kvXQufi2yAalC50v6LbrQb+WrclAtdpjJfwrqP1QBc
7FDD7BfVa+4kSIuOk2JUR0SYiuTYSvgRvpO31Mwi3kVsLcx8WEBIBmJjA40/hUknFaQbQPT4bvWz
MSHeZA8/LFC3+mG0JocOZzvkHPLEnZ2g7CR+srolWnhunVKOB6l2AlbGNGS2X0tr0A95F9ruSe+T
WPPzWi0mzm9s1k9KiiX8qUcRv7kQxxmfi7JW+5cCukd9aKZBfa/S4U/8PrSH+CDFqBmvj4/AxiYk
LUDCcykDsCeWPfNbYjDVGKXoNW9qhq+ZX9BrCeZmNN+m/O6fduQMnx6Pt7EHcUKwlhKnp6PJsAJH
FVolhdIk6VNe9boSmN6bAlnL3A/VyPg5lGr3WgxuvfOSbl0piz7poupGp3q98XtULHiewRTMaWQc
qF3hv0gMfG5GIXYihc2hFoMWLk3EndaHWtCRbxI7B1PgyeLELd0GKMuEzx0u6Y9XcuPLoSBDEoI6
w/IyLK/Sb1/OgqYvi2SgeYucheH3rZ2+kmnZZzG54ofVqHso/uUPvM1CkByhHEwhk1LOXWQpHDkA
jGpgOhdOaflKGDV4VyrcFzvX8tbM4J5TCF9InHfKWKrd2/RKcBCXatoGIz3nQ681wqfsOJDBzHuS
aVvfjP4bXBaK3MQWq3txCk0U0138ggxV1meMo5pDlQ3da08D9/j4o20OhewXqSPmGJSGbj9axGs6
qGWcPtlqPzxHCKE/abXRHefZNv/DTiQLIMkxIMNqa9uIcgZKmacTq1iW5lHpMtNvorg9xiaUhT+f
1VLpov9qLyWG1ayEbU9GXCMZPRcTgoPKOKUXBNPCkCQTSffHg23cIHBu0dmjBvRLeut2CRNTm5HW
WOz9DDcLDOm5vQ9sufeRoajPAqnst9Qx9sAf9ykrPUOYSAbgWbLW9b1V5xXaqirxUDGZyQ/aUs0x
M7XG9VtrwkSc7kVIP8aGagXN1bM/R0rv7Qa/96RcMFn850gl07VApPJ26o7a8u7wfj7BMnMoSZWN
8lbxRvRW67jJ36A44xavEYTlFoV/0PkBXj7150JVC+KLBGWanU+xcVBBxS9OUUuBlyb27e+ZtEIf
7KRCKnyqkPxDZtJv00r3rbjNjrYI9/gYGw2yxRsCWjmbjNqLuloAj5cJHB4hU6ynui9mb7o0vXT9
tI6dQ2Y12cV2qvpkRjI6ZlKmFJv78Em6uKI+3oQbdyH29RQ/AesvRLjVD9EGS00Kl2czzfP+4oRW
8sErzPD0eJTN+VJGpnlE2xxJxdXBaml3Iv+MS0rqLngLt/BOuFeb2LyjBdMNbnl1vBr+PnlQ0Fro
p0QdQB6TAvv58S/ZuLcAYFFWowPCT1nPF9G+qnLQania5ik6oGnIZWJlMsBKfK/atTlpICssL12Q
ped7u6uKLgmTAprdkxk2xuCrVedaMF319icxYv0OBmX6uUp662LF85sReXxSvVK/dnG3p/W/cdUs
bUKmzV0NcH29v3Wb4ETWzNrqFLi1cT48093q39t90p9JxtsvVB2mvZt7Y1gEDOCW8RzB6VyXxyIh
qNBRUb1q5YQrYSXdWAsMpExPLXSlMoDJjoZQV7toOD7+zBsjw5+jW7jUxvizViiN2ok6exCZdzUt
4Zz0uiyv3uhMZ8WEopui9YPDTLknzrVxloDMLt4rCzPkrhpooDfixCWDJpg5nMDI5Ed7oMbxeGob
OxjLL1oyVCeoPa5ZVgDUXfqEyEenQFcPSpNGh9Y0Th0U6j+/G7DqowzNXURxbB1ORFLGQBW5EGtQ
F/5ktPp7EaX6zigbiBp0gZnNAkZkoHWGjg+rJXBWQegVx7IxGEWjvKaa2xExjVGi+LKvbfNFBTm/
MKLqBvXZuKuiNw2FnfTPwxo+HTeUh1gEm3a1bxCYDZ1QFdFTSLJ4qlAt+DxmjuXHjtzTF9yY98I6
BpXMA7AEAktS/1vcS9Sbg3kD5W2XOKyWXihn3jlN+9HphWyCVPMacaxrGX5MFm2IoEy74Z0nWuPn
4w21/UOIFnmQYJfc9TXdZoiHnhv6CY2GEEepKgmwvjUSn0JZCIOx005dXM+BnujzoUgm3ddD0/7n
8a+439asBkodvxib905rc1NZNe7XyrVXa0Se+T0IRbk2ysNWsXOCNifMRuOG4AVmy+m3K19XhRkP
kaVcs8WtLDCiJjX8pDKwhs1BT1yQFdDFuYpVJfWdcLDiU2FF7RNCyPAaH09745EA7Mh8KYxC/EMY
9fa3MJyXCcuK6J11MbDtqrY/poi9vS2ievg7VYwEGydpvs55O1/7Cq3rIw6hpuGXMkaj6/GvuQ8O
b3/MemE0leRZwhjRS7V8jS0HRa9Rm503TVqPQT5rLoJDUMg8N3pfowv251cBoRDAVk4gIoqIG90u
RtPVRj8gf/eErDcKDCYR/i9k9A8cHAj98qz23s5DFZ4Q9FtU7hTvibVQyp1b4P4iX6DmREPQCp3F
cO32Z6QmmzGy++gpsxxxKSx7VgKZJ12/M8592MmfTRq/4BZpray/fSUcL1ZGDTaJOUHmclJwmVbV
n6Rlxz6iaMqHx59364wtpiKUlj2TV3lVs4hRSpOmN3G7FbVy6KZ6Ordy6H2kRrwd3sXWUAsvD/AM
0yO/v13C0h2i0h25U1JLSfyIpt4hciUqfSXiHDvR++ZYYDJBCi4mLubqczmpVRZlmUVPIo07yMCA
Iq1OncCWWXvtts2hFnqAS0ZKE2XZOb/d2WUGgGCKbURvczX+gJiM+bmwx+Etjl/e18cfa2sTLnho
Z8Hr2JTjb4fqQgULdjuFvWUO49GsQ+XkZHmxE5m7W8Ms7BigpAQT1ERuhzGKyKrCcQ6vXtJPyclJ
TFW8zJDSo/fC0vq/kjbLtaBwJN3noW7E9wTmTnpGUa/MgrjyKivggZgTMHxe+qmYpy49RQO1Yr8R
s/pzank6/Tqcqg5xoDbJMH8RuXluiSzkYZAzlcsutqN/EzNta5+3CCua2EimNKja3BkOolPgOErH
SuJAp9jybwnRntTAsqb3eBRNoU+FKJ/eNWHFdlYRxRTB6OklOWPaOs4lctXGDIY4tkue1Nw4oblR
NEjb9XZ7GMQ0eUdy/mzAkAEs0YuqS/dzqmVT8QYvX4FaNbKYx9lM8VrsMMq65E5ZgA9x6ji9yMw2
vtk5jgB+WPZReMymoZBnJx+V7qiJCtnOWq1z9w3h/nyJIgQ7/UX75a2hVGCi51Hpv7RuXoTX2Gjb
n6S3XnxU1Dp70RvRoLI0FgjnQIcU/VGAIUf3KUxQh2yRNKj8Tu2ijyRM6E/EEcazfqfj9+aXpTYj
HtW11M0Sxay+U/tP0p2HYuMcgAZamqaqZlEBXcUuYUI7WEf/5pqaY/7Mu46lbx4B+ZBUm+Od833f
3SAXXtxheKqR3fCWH/PboQvbtjKisk2ePDtKjvQTJh/RcHkopCqOKAwcyiJHS9CJ9wa+zyJAzlCB
WGppFgTK1cXS61VvtI4bP5lqln1JsV/4a9TGFDF23RVXrIV5i0Ud2Tvz3XiFsWSzKNIsouxQdW7n
6xpx2DeZSZU3rrp3LotyQXr+3Wi68jn1zL9payrndhooxFd9s3Nxb/RMKedRXoYYBKwAXZDb0T1L
amYh+uQJGdHSQ19rqM+YM1GX6gUcxK41h+oJdUi98xEkKb6BM+rf94ZHMolma+ZPWmuck7gfL4/v
w40tR6ViaTS5vF93AGqniAqZtCqoqQorTZ5O8se0nw4TTbGd3b313bE25NIlC+BZWW24BPk1XaZt
jBJRYkMplX2Qe8U/qhFVftp73pGe8V5nfmt6XMGmBiNlgTetHsw4nYt8dCEqwtzXT1wg2jVElOxN
qmh7qt9bQyEnShJJdr5oJtx+4UwAPyPAYltrtFstej+HodUGfLHL+fz4o21EOOTDdJIX+dLF/+V2
qHD0XMApJo9YOoeGX+Ve9Gbsq0HQdk/FOYEapu6cno0haUcu/cjFnJKC8e2QEVYt2O65EVZjdXzE
aMD6RP8pOnkxomiZNSk7B2ZjsyxNXpoXELLuS1tVaoxUMNDJTjydJ7qfPpZtXn0Dl20HkmvSt8Z5
/g83E+BkVnYhS0EzXd1MOXBwx548csek6YN20O13ylySPE9dHiC+LIKprv/YwZGvqNnUqtGwQi7e
Xg1qI2HoDjYx3WRVCCVGlCSdIORAOP/hEy7RCDEqOSkwuNtPqEVdhdKbVK4GztQ+DY04MNLKPSw6
cucqyZXj4126EQNRFIfSsyCJqQOvxguzsEgdMSnXNmvrb45b9oGbWXsbZflTbttOCxOZyjvdNKpi
62OnJINMncxVrnlX6udx7sugkqUbdFVr/fmxo0MIP8dmU5LSr074PM1en3sMZepR9TIqED4Kw/ua
po17xOBzT9Vp68j9NtyaUJqCYbbpD5O7x17ix7GlnWejFAcrzvUj6LS9cv3WSgJG43G0KP47a50x
YcTd7ISTd51NOfoI01VP6JaaQT8oYgeruzXUwj6G7LyI4a+LU3MNjUND+PLazdkyl6q+mPXEKvaw
yR/vwl+NrNUGYYcsADT6u/d1mK7lbGVOjDFcqZcXG6nxHlBBOl5dmvcvkxoS141Z62VHvKzTn63Z
t6M/UnoGqNTPnEjTmF15EaWBmndO8mx/VBNPik/o9priaGImowbo04fNoaikar3HOU0/u2Vm/ZWa
ohoDC2zOc5yX9kenktZfqKESu9u2zI23FOWc8MQzX/2sc6NAVHNwxUtILhT9cAk8Zx/eB/ZeyQSw
LJh0LU4ODhh21R+V0PX82gQi76P1L9wfnRyEeoTFGn1LcCyZ/dwaVfPqtqU6BmGiDl8zPR37M0I4
1hfqcTxSZChI5Rsx4nWmokWZPzjdDPZgdtJ/C0rndI4ef4yNmJMyBH8t+SsPybIvfos5pW2ndlKj
6Bzrmf2cj1l4mDWU1pcGEckHSbMCSOSfHIrvztnd2HEUXWEOQbBHamZ9TXQaAZSKHS+mGFZ1Gvk3
DnncUe+Zren18SS3CmELjIAQFyVNxlvett9mKWpFgDMzlKuCg99lJreFIqZkM/E1O1DJZ8Xn8RqD
NrbNd2ZpfEf7pvnw+EfczxdHF/DptCdMmjLrJkGBHWJvlUASC1F7gQ2MNwhbR34yRCZ3nur7e34R
71mafIgrQ5ZaXYtFYZZOZNOqHmkMXYhulUueNf2/jye0NYqLOJPLEBtVFkuC4alLwnecHbU31Tya
V1Rs9T3Ml3Z/6yK3hDIP4BN7AciuAh0xNWgRgbMCref2HzQgLt+zYZJ2gIxcPgRArCmho4wh3pHN
is+4C8jznECLTaRmf4e8mvydjq0HWFmNP83YCFxGtvPnx4vxC71xe6lRZqXlhAofwe1dfZNyTa67
5Rg/IWDdPVXUamZf7ePi30FxowtpBUKDOtTAN3MZDeS9hfxUyGw81qniHKzBUU+D09vvhtiW18c/
bWPj0a1BmoN2DT0Oa7Ub4l4mE+YwCKm73XDGZrC9WCEeN6Wt5Yc/HwrWAJBfnXwZobLbc+YqLm2w
HFkVofTqQc17PBfKJjzmRrYrI7ex/YCjw8TgGQHLuW7wl4QFIOKIRyNI398HSqiFX1FmzM6h0Y/f
bfQX66AneY38xgr7d8BfhsEH7SO+25Q1xBsRIX0xmd1gAgmj2nOYpKf/qIF4YcHsQpbxkWGV0ymO
VEFpT6mazG8Go/uEhWPyl9sWY+wbtHkvsz6l+SGNQm0pvVTTN88CjHtQrb5/Xy9Y7INhS0TVO0VD
FbUoJnTKtMiqLchTqvFd0IOh/JtXVusPvCH/TmMVu75AWN+mITGnTaBjIBJSja6Sj00svT38zsYO
WSCVZNhUo2kJLf/8t+tRoeOVdTG6KoWbDIE+yfKoA9v+MBnVHnRn2WyrY7I04XFFoOOANchqM/Ze
bhmhR/ony/Sb1hvxWSqWCNzCaA+626nvPdgQByzpVT8pxbyzP+9zGPiAFBxo9yHGQwPzdqIaiAO3
zykMt0amHorWEwdoyE0QeR7uwvBCgDU2e9I8W1M2iPAXC1eED9eHIhqdIlOQB3+a1NQ9tvRfrsLu
FixdP4avZRjOgFLCIjzHdUVdoelbIMKPz+XWHbqQlpY4mX4DNdDbiSOVM85eqIeoXouMfeflxZU2
UOj9O+PcoP3tUWjq/YHGx1WAmkwuODzxKEra6MqxLU39/Zil7hddlta/5liNyCk6A8V7OSp7yIWt
5aIZAXSf2tBGXaYxQXE5bXgtsK1pQE6AJ0OkOiEGrCle2b5IEt2BuyOn9lLbUax+1pLOdHeWbON6
AUvNTgUuA65aXYUMZaKSGWUt4YnhzcGo2/l7sxT1H1MySJDYjjAGFqbqOiMTWeZ06LUr17lO1PFg
KV78OkUoggbVXLX6CX3t+tPjvbDxnLL5HchJkGnuqyJRToyZdSK8GhnWn4dWqe1zVwyzdwSn4310
ae5/fjzixvUCXJX9v6BvoEWtNl+nhUDPuyi8tlyIDUH1URjUC6Y8K3ZqZ7/qsavrhVgeRTFkTJdm
0+oBsrImzJJZKNdxspUXM/ZyxycZlWqQ1NP0gw0nMQ4AiwQCuS6L+ZqlWvJjpHZTHpSybr+j0W80
Pmw775/QRj/aNxVbe7Gy0XqPP8g0+p3WpFogNXVC+LJQ1O7UDkppPc16TdXM6aig/6N16LkEejRO
xABhHXm4GUztaz8mGJrq8xQCe8v0+rOVdBRVSZLiAjMVUsnjMDQDEISwFz9otyCVpE+K+WnQJM2l
tvbK9wqd0qtHPYuERSim90pUoj7jYKZpB3Mw7eqF63sSH+hUgbJ2+7SQh1DLwX0PZiM/mITcSuCW
XgYNtyiV9pJkJTr2btlo8UHRWxOPNawVzx501PwDoT+AHr2a0YpoXW+yAjwCHBEkva72WGDX/btG
FW1B9dSheRrn6uceLsnHHlmn1ldiZXhJ8qaOEJ3hSg7kBLqxKjz3o2GQUAHcHpy3BliwL67WVS7A
GUSnD0nlNOYppmsKzl2mkzyUUk6NX7QDzS4cLqM2EKzL4MsIRya/KcPYPbix7XIfFWHeH7CjSfsD
bAg1R5BFehBMpiqHd6JHiuo7WV3+D6YEvkxIqqZfHm/2+ycG408o7i5MN+RT1zn70ArLpfdnXVWK
yUeh6MnXHHXmk1oMKEpO1nTCnmAv7tpIcBa7UXY9eRyc4vUbEwuSGctq7euMuhgqSWZjonNlVrNF
TxKAv28bbfRP3hoYnlGddPkketzO+TOEpazbWYL78377Y5ar9bdwAhkiPo7iwO7PiuhQ4kl4rOxG
P07qrq3exmqDcYauTV2LFvOaaOnYBQdr1M2rxs0ZAO9Xn3qrigssLKV3khyUF2GgLvb4G29MEFwp
QQyXzNIwWa7Y3yYIM08kfTEY14Fr8xzaanNA2gBuxrinNL8xEok5UAH+xyzX8q+JsFEpT7GQ6cFu
Hxphpa9CjdXnprfir48ndfcu/FLVA6hjLTA23ofVpEYlqQc98q61rrxKlvVJG7tPXpegISiNaO9R
2BpOp7HGg8AM79q+WmlWwJJSfE7xqDnKWJgBwYQWeGloBGYh9zw471Zy6awtmQlxJ4jItcgrTiGx
FaoSjF7oFJ/DQYTgqxR8TutSKnvyE3cxzDIYBTskEXiN7gqtuARGVo6s4NXKkiS8lOCIrCAv9eLY
6HbXB3Ju8NsbcOeIuCXj/F3Xy3JHLG5rgYn3frEgLR7e1feUOu0IvE2dq0vb+iWaTSc/D6BNG2L7
vHyuuUJ3Iotf2j43ry/TJpwx0Ngn47xLyUxu7wJgj3eNM9fuLo3W5fJg0EODGAxNYQBUhWdIqSUW
HDivL42DJobwZ1eO+lU4PeTl2M2iz3USj+Ab6i7roNbnYq/mdRfa8TMpwNDWBSFLrX91fBVX8vwo
uME2wBg/6ag2/+MMxh8rkC+jIH0IVQzoJ1H37XnydNhq+Gxg+lo207e6mG0wVjM9/giFpM+Pz+7W
jBaaGJA+yg93h6kyvDGU9DOuqJ1MR2Li/jmpE/3weJStI4TQiQffZpEZWh8horuiIFlhV6djFmR4
4Zypr9Z+6FFTfTzU1gEiqQcXAm2Fl3QVx9ljh+MiAPZrp5Vq5DvWYHytebc/9H0R/pWDSoixO4pa
QtdwAsFn0zaZdzKArQMEUA/lsYXGz6RvP6CGqRVGWbN7ncEHLp6glA0gg3VDSiG3VNQrjqR78974
kJTSOLWkBOai+H075oyoOaG5bl9JadxDWRbNxUD0//p4dX9BLlcHlQyLOIXLiQtx3VYzW81VUhWz
twiCVd0dKtmN7ZH4Iv1YICggjimJrHvQuqYTWEfZSHjiuZW371EwBUIjE6tqAhxQFOtbizHS+z7E
CMUHIh5FgapJMb/1kMWJ34ZOXH0VlSWUZ9kjjBXMnhP9HEyzIMZWSnlCbtfrAtXCHswMFUy2evwr
MLvqNCO/1mMVfhGlk/50+yz7iBW24R5Q9pndi27iExSMbTN8U50ZjMlkjuPfozCrPXT7xqZfBJCB
fiyCDtQMbr+IOg6uk40Ylzlu2541NepO5WAop0pk5enxZ7kLZqiH0JrjlUfVkIdxNVSZz3FrKzhx
z8TaAWAQz+/MOD1ACpFnSy9ImZAROz4e9L5wuYxKxZJeJ/34OxQGJdystpBNvCLRo5zIy0vSAfo3
HytN054SQskoKOnpvUxDY72TXVa8KBQ03gk7S6/24MEhEaZuf/OQ44138rmN42Cx6ujVQOPn162u
AR4uS6Y1tQBdsau/Q8WSH+Zoav7LupNOwFHRSYjXwXNqdI5IGte7KhUadSkCQVUQ5rHZvnEgNPTX
VOmqv5s0Q1D88dpv3HKEIssDQUKwkKdv91ar523dpkN4BZhMq8cT3kFOXhjMdloex7RSn8SUe0eh
RdMrRr1/jILly1N+ILhkg5t3+w1f3jlDWd8juLT6ay28JFDSvLjkbV+jZqXlb1qv6I9dP+qnOrf0
nS7F1uwB5NGP8QjJIETezn7W7DTXmoQI0HXbL4ucwzvLqFSW3kGtT+vKQ6PlnU8COQaTo+6iozfu
dywhec4WURh+wXLyf4vime/shmUeXs2FvYtcXle+T9081Q6il/r7SepKSYbYNv+kcozZeJnzv8aK
zWcQHaOGaLI0pougkfktDE2ClNJMovcT7Oh6Z5tsXUEenPOF1/9LFOj2h85thsv1QOhaJm3zbdJT
B7BAOpOHj0Y07jzyG0cOrBvkdrqOSw67OnJONE1KG5EG6KBa6ZQK6197Uvv/Pd75G2tP/gRAAJgu
xZr12pexlquKUvEAZdK+oLylfY5nIU5qaCpqIJo/pn9B7KUftiA6UNy9i/4zQ7T12MbedczK8Nwh
JJ4enaJvi53M8F7ugoHAmBo64C1aE79sOn/bVFJHiiNMCVxKTeCakWuz7VKD6I1veGop1UcvnIcf
nW4ijstDIL7reWLi4OKZ1J6dMqmfUqdOhj/fQDc/Sr/dQPh6OjhdNi5mme18Qis+/KBjGHxs1FDu
BG73lYhlAUAr8JKBhiK4uB2rMUqnrWrVvU5m2J/HGNxTAjnXdyqvvhTcNgFEC8PnyCQ4k04Uqfoy
z3Y28caJ4WIzqfIvVREettsfUaeNzJS6I8LnuX0xbQU+WluFT6j27rn5bQ21sM3oUKJDfBfml71s
Z6tgZ1WmiP7txNAfsSoXXxy7+vT4zGycTDYuWP2FQM6NvQoPNItKWgJ27tpZnXkswqh6lV3s7GjJ
bJxMxlgAkWCX78vD0qVxabVEvUhRyS9qLNLLiF/T+4SljoLM6+0fj6e18QwsFKSF589TSEn69luJ
tBBOpJbuteqAKfvO2CTf8slJp6+xVgC5Misv/i7bvH+dcii6wYCG6t4B2dq1CykWRx+EANDlW/0I
RJudrilH54ry5/iN3lx4bjEn7nx3MMrUD0kBYh8yXylpSLTtMxgB+TS7WJ3snJ87PAaJxlJa4j1e
ulTr63eWIdpXvWpdvZjyZ9S7hq9ZY3ZMNVSOizoXH+ZeKoGFlNDOc/zrvV0lBbAlOLOLvgkKgatD
42C544xRY19dp3bk0Zw689Tgker6+qAbwxtELuvWNxCDuFSeEX6KhRN+Sj1Hvp27LNw7whvBMF41
CyKZS2QhN95ui5AUK87z0LrqRdthdMT38UeIDwcbWZSTVrf10S1a+f3xZtw4Y0gkOigJAgy+J0hz
oQOSbwr7WvT2t0Y25TNchHinMrNxZaAoDeYZTjSWQ+seKGllDsGbqYkEi/tCnRp0w+d+/oFfnd0c
H89oczBAGnRfAHhjtLJaxzRaHLZn6tFpUV1LpFueFoPYg9eN5p9H61SgwWnS0l76PatP1qqFHeb2
ZF2p4oDOKGpxmlUr2zkhm/uUoBU2Oc8iIoWrqHlSC2MM59S6SnNqsqOrlgXKP0WevoaNloqgkVr6
pk+qNAtwhIzf9jXQJr+cRhyRS7VAkfnPVxi69+I3Svf8rqXtOVXX5XPGTtWr+HmgsFT5I7y77KAO
rtnvPG1bOxT2CvAKAG/3pUVqleYk3c6+KrT3AkEvKcAHON9JibZ2DaRbALcQi3lKV5/SxGVoKCtG
oY0PWc+wxiAzm/kE+qb/D8sHQZ33bMFFIXV5u0GRMqytumQo+ACZn3vjdPXSyTuEUavtDLW1dmxN
btBfoOl11BknrSJrCKJX1VGKp4HxQDpOe5ZtG48JeitL8Y/+AA6N65KBR6nEhQ/OkUsK76fASjsM
QinE6Et7RupYA5r6kxjJRuOokDlm3VWZHQxzpKj1eGveP+b8kgXct8jIEm2v1raL6Ji7iWZdHUBU
L0OWDSArhR0NmEQ7xRt9Fvpe/rA15AJ/Wk7CUl9a7RwbxGoSESJedZhqF3hLiyIMlKtThAXY02T0
e9Xc+61KeQBYOh/1ly3D6ummiD4Uhps4VwgEwyEt2uhEPck6li2IwsfLuTkUBQmE45bi8bq7bEyq
AULSsq+5YhewplU825AsPTVdqu5QRJdlun2MmRU9H6Jphxh2LSRBBEajGUO1q1G3zlENp+E0i+G7
lkzmMUsdSqKxGyKd1WDQMKf7oLuFDnc3Pvnfwu+3bdDct6dSTQ0lBv7jXCecicBARO1HHLO0Z3UI
8QJutPEsjbbq/QznpcQ3ynh8i2zNHlZha8G566iGAVm5TxMHqHKpZUbOVe204qRDrghMY84vmv5/
zs5suW4ky7K/khbvyMY8tFXWA4A7cRZFiaReYCQlYQYcgDumr+8FVXV3iKSJnW1pkRYKkRcXkw/n
7L02/fo/39t36mCbuJC7y9yyeVS37/L3nVuLwhjPt3tCdA1AFQCY+VIV2cKmxdfuKhQMB82pg899
P7uneW6Iu1fYNC/WSp/Oe9/qDiofi1tPlfPPP3812zPf3g0ebwAy4AQBD79+j+3C59TRfJ6SMg3G
J5Zfwv40OZWhRZZmed3eXl0IZh7QMvMCV49EKb1oyxJuhDVjP2cEeIqwcTpwXXmJGtD9JITWDOLC
KW2nvGHFP+S7rubjw7Gf2zwcvbL7iZbNb38sjSvTfWegYL2QelOYF11Ad/fOydkRhIpgd//MbMcU
udCit+tjVgVDE7mDDTdOc4KFOB3XSosnRD/dFI/WoqyD5lm1cZS+Ia0oEIlrR/C9VfLTI2arRnEw
A2OL6GSnxeUwTj2IUuzpczzCjGc6slv1VLlZUe5R5KPhymrAdFGqwReJGl/VMmZ9S09iAK+7XGeF
OVK414KhCoe+6M7Ukk9JmONJmEMw/gDswCGZN37e0kHphw74TFkuRh2ZVj6w9kQe7aM0msfn3mlH
N8rNTGWx3il+s8+T7AZ0XqfOyrwzkmOadLq5I8UO3faQBtPwtVRWbbqxR3Hce1qn3kj3jT14yU5Y
CLt3s58vREOgoV2re+QZvriYi9xozqfCWdp9X7EleJ7aetYj5O3uGDWzabe7vFEAolqwn/0nvRJa
BWd0Xb71ndPYMU6P6rOEQq89k9vdXqVtaekxrvrGmU7DOhhChspNdfuyWsiqiTrbmi82bxRqilE6
z54yneTGcAeq3RDuunvH7cYyBi+MeMyQGSosnNWmHkJKg/oLd0QfCbxKzK/Y+rMfhqUCVlzmPF/U
HWbNgyt4fG4x4NZPtDi8LqRaX2YheBjjYUlMbbjGrDUbYW+Q0n1Bn8e6ckZ3naBF2cV3Bb5UfM3S
qloO1JunC7hRbX2zMiVkuzx1zCIsxnIZQum48xkhOWOyn9Z2/AoKxgzixdSmWyNxnHNdL7WvwcL/
YBYvC3Nw7tWRWrLksWVb54R6n5RjPMllhYgQGI0XhCr3sjXCZtI+1fRy08i2hXXTU+QYz13wewAN
F84xtGplLZGwOqK3MsaXL97UyCc5+MqMg7qgc6Gj11HnZdLX1qHUcksd81E1P7BaiSluCAt/rgNV
dmEZOL0VCraj+1W6+VMONuRb7ZFjG7p6BUIr1abgSz5kukHfqzRUmI5q/qQJjbVgUYh8CAOH5lyo
Ojc39jbCzmAP5pDMF41teDwnCT3WbPQM9nh53ZwkGeXLsbRqkfAl7fyyIPH1u5x8o4sNQ8xfVLq4
WUxCj3/jwo9rxtjtZ8v7NBtJbUdWnihnT3cdu0Jvi0yyO1OGfm8NgPVOVeWm7XmPIyLRot6V3hJb
2KYR9mUOSqtGbHrE3vbYX09DFiQgMSaHlZ+yLO3Ws0XtnVNvk19qSZ/vyV/KikDPQSXZpdEXhvt1
LpbyyGIVOX3eZgNK3a6aJ3k+l6mVXHtmnveXhSO8NoIwGZzTKZfFLtWC5VIE+vw8Fis1MIwDhA4U
Rmd/Elkp9ZsVTFPAUAgbhpG0sl8MWiBlhF81mM8sf7DHA43I4WKmEOCGFUlaadjCfYEiiZRb3uTF
jJIyGTsSEVdMImFiGSPKs75o7ieyGjE82GqdsJdTm7tRYqiuNLjuyXFMRDnuFBWllIeuXhzwb3l7
K9rGQHe8cMU6Z+0+D13ZTl+NTCXVLmV4uV6VLDzsLpr+zRV+dw1QV9rgLQfdwNvdSlytlKWWELr1
6oW+lN6NBxjNxu8DmezCEFA2PuHgkw9rr/F+WKnfX/Yuz/Y+Yz5ALNqXfqS7+HQiaODdErkW6Vtx
A9ZwuSf+qlz2qYWc7bxdjZwcmHTO2/tMG6RxsHGof87U0nh77q0fXDHZLyoi7Wy8FkmbzhGawGm6
FIuHFA0qjCdjK+/XElQEBMCwypehDu1Oz6rIa6ux21el6aZ70bCcZoozVLWzTID4LEiMdu/UpJtF
eTqi/hpL03lR9iyNsFFmBQCeXVxIIY+HdyE2LPSWqr2dUb48G5rKf3heb91UNewY7IxN8T0f+um7
XnpuEYsxHbxwwlmgx5Na7M9UyguUqcaqY5Lh+btnQh7qOFDt8hgYXfJ5dOfhvJ2b5efsuzNd42pR
X0b23YwTzSxlSPphdz+Za0VobqWt/b6qjeaLZw3iUSRG/plackbgTVmJHeRLg0CMfPS/OSU1YwJu
m7yMG9A9P12fvsBZomdjezJU02bxNGb6detrZXeC75xfrcqf3KhEUZ6EciRnLgIolX0BvC08NiU8
1VGhe7U4SeSfRUzf210uZOs69xmSoIRwCOXpIRDv+efk07GBpEVwlI+Z8LIHgGyHTu9AGa5cJ72w
q0aUIa6WDE77Ivs4GQfGM6f0VkrBUg7cMuSBn2r6LXQ5ZTqvkdYU+csqktXesakgS8iW9vBtTFtD
3M+zX3+ltzhpWJFaoDyNkzHSkqykeSe1iOzkkzTRMm5YwbdpXMSLTYqNvWMoqvXHZZw7Z5/0iUFW
Q7bo9k52orkyvbp/tKDvMclPprxUWm8+UE+Qa+RYg5pDa2T/ErYmn3cQ7ZK7cTfMyF5CWa3CP/Pw
Slt4w4axD8u+ysFCgH0Dau62zadpTWeH0nddqSgZ9OTEUtJ7cNnslREltuTObwDZRv7SDf0NS0iT
+aXKBa7doAjaeNG09aXxRt0JW0XIStwjUWDv6LmLdTZL0y9ivPqLsZu1atYP5uj0x8GQnhNrbTFm
F5Xprbf92Hb2gQxJnnFkT/PXvkJPGSlpeirK/KCsuCMdG+6yR5qLFMkhLI/1grgiyG1djg70UPb8
abJ+kWnGWQboam/rNp+MyHYn2InzYtVahic3Wd3vjRy6/v7Py963pVC0Jlt9DMznxmd9tXkdR94G
OyuNU+3V9qnUCjXFUi8RM1oLW6Aw1ZP0fAAJfVEoz+g+2IC9s/UAEwUgi1UmCrXXm3jc4nrFjGac
girYFmlpfoMbuA6FW3zEJnnnUIgXqfVCSKcb9nqvx4BcV5pkLAZcPcUp66jIS5LhuEjxbxN/OCGA
+BR1bIPq8usdbGvpaZtNnXNqBsvZJbDV9+lUp5/+fOfeqQFsQDUKtyZVqjed3VbWSlft5JzQEGtr
iBFGfJ0Zkz5bydTvXdDBL38+4HtXEGEr2zeM4hiqX+1WR7tv66kKEGSyrtwZozQvpsaD5FWVH3FF
33kqN6A7fg6iC0ixelVPnUeMgsQO2gw9rdHtVpjSu0QsSXOUiTYcoPH55BzJqWFuFEb2URLH20u7
tSe2J5LKAOyGV2dal0PepG2LIFSm9t7T8+TcrNDW2sGox8D0lg9qumx/39l7EoJMNRASCqK5V69h
zTJ/HX3TBDGYaU8CwGFCdgPfInTX3qqivld6GclmHMfIrX19DcthGC66xNLRZTWkAO6WFNstKSaE
Q/O9C//JHMhACgt6HEVop/rYxb3OnMpUYbVEEXV68LRY/QqfbUNUxZVXpgTa2qa8t9NRm++npjPL
SNiN8zDqpc1ApeUlwuZVuICbExZtOlTxggT2GkfN2kvBumkEKsNmQOTarjQDmZzxKcl6LuxtpGdl
b/RxJujMlEBwJ/86QXey3A6d5+c7bayFf5i7Krvphb7Y33rDmi2CrEw46SwojTQSFPwgwmRMcGlc
iUCrQx2DWnJw035ic5QYw20QDO3Gl97Ssq6K2lDzEamFCeAjb2baLF2tuZGuy0TFdm4B1PQLXTMO
lJHnMh611HH3eTAbTcwiqFGAWtyuPXazx5I7Nc1CXI2uAcgDN0NXfPHgzGmhD2M1P8e33ImdJ2wB
dIiYcKK5LOwfX2y28NfrjMY+KlxpqUioYl2j1IIgH7oD+gZqPot+M9f+WF0i53Y+r05QtFEW4Frd
jVlq1DsjSFvivgG/IyqnOWAfxdiuT/O8Gl8TyD5MxbUQ6YVmeEMT0t9i7rHrtoarktd5f0DH192o
YJNuQSSpA9ZJ5rz9ICTGnUkUDh5Pit1ZuCTa6tMFTIW2k2Ofy8gDGUWtQjnFEDUiGD5pll8zMzCP
yb0mO65BVLaLddcIt1JpWAfuJENZqqq7qpO8638Wa9/cu3rusn1w7MU/zw0/vQAjSmwke6lSRSh3
krOuL4l5DRrNh0CpV+1wUU/m4BwXzWXjglW7/ho0Vedi4zAd3gNEAPfjpNwzIWYzOAyLUWCurtPl
TFZO34Yid5LxMNWFscbS9asHleP6A0Q42llYzaX1WTkieGSbU3yeg848T2lEapHKnLq6ED4q2bBv
Gy044pBXl5W9YLecytUrjuDyhyQaShoFe1kVLBxqxMhtTOamEiGvqg5vqTP9qzKDaYQouYElNnRp
IyJ3rNsn2yYtj1ewCl7stM4m3ptV2DsWWzr9yDTFngKXwFgjEyOMAzWxHW+V3tjlhV6BaMDHuCT3
dl2vNRR+P39gjehVkVs5611AWfznuHb6uuvSar4r11mog4bdXIIlt7bPLOa83Jf96N6mq9wcG7on
KQQ1TnMlxqpraXw61ne2AKt2uUyB+jw1kF3DEYuzvqv8vCux8Syed0h8lVPuqYmm2LdoNX5olSsW
HC4IBcPRqq2aUAFnuQV51zVRRo3RDC1iDOpTIJr+kA91EEQSIncb6UuQ6hFL+Lo5n3OEanC39Jyb
pSTG4zVQVhtmmpXs8lIkQahrblfu2dFZ7O5Ik+amas7emjJFd8NI5nNljqqIaDzMNY5gQUvba+V0
N+a9T4szMIe7om89M0ZW4LqR4bD7ovNUkdxMaNRDOqS2eXC6dI6TYhTgx+jiZJFMB/1U9tY87uq+
11RULqibTrOZkkZgjElxw57b/VabKus/mCLedlWA+uGtp1KNlItZ4vfCaWXgMgfMYp3WrYRCK3iI
zTENPqrPbh/ze0WawyDYYtKj9v4GBWN4DZuSrrBPKGNVEU7OMFwHTdH0vM9T84OuenO9DI1zKDPg
omHgFsLdPKQm6ESrePzzguPtKgDxLDBTHeQfS9PX5+yvBEx71EBORBy1F0HC/lQzTXVG3c/7RImv
gKMYqNC36/Lw5yO/twBAMvdLcfJOZ05W3WB6w2Cdht70P81qNthjLPXeVn5zNRmJ9kHP7N0z3TKg
kWlBEX29tLIz6IaT6KzTttQL20C2sd9Z+b5K2m9JULsPbJFqapX9uP/zib5d04FOZ0G3Cc2x2rxe
gGvFiCnRcs2TW6UrCCxHxbNZ+lS19OWDQ71d4nAoylcA0PBtEFf4+xNMaaMsCie1Tsgd1riqh/RS
MphdA+cu9qVFy3N0PTf68/m989psUZOsVqnrI9nfLvzf+g2juwytWgv9JO2uOwUqeXEW/aP4gnee
FmwoXD5iGElfet3HFWPW5gD29dNsSLeLfDXVz8TsyktY70G3G/zc+cDR+s5t42nBusM/aIhea1pz
VwFAT631tJSMoLqT5WCUmnyvNL/+QLHytke2BTej1AhYB1PsfXXbiF40x9ZRxolskHW39q75vKHF
Dnja7LMeIkPE/q4HPqDY5YNP/WBEeufagolyoV9AfUBf8erweVZWXkW75jRCgdv1IxLe0i0SlqVr
EanJ/v94IdClbMvwX8CN1/qcuqQTVkt9PY1mr0diLVswkPl4cpyx+kAE9haOh3iAh3OT3nCBGdZ/
fzh7x50aR7n6qU5a3mxd84anDV/fhcaU9S9BRVYOYCyrEWFRBFoRseWbJU7R3rhSsiuxOnr6SEzy
HDT/9uaSr8auEnDg1mJ/fRnsTg6uYu0FmjR3bnvLWp6NcS7KePKF/SIMCicfvKnvDA+M9OiiAJ+R
cPK6M9hVuPxcr8SUgdriNOrDHC+rRSCjI9TZFn4YKWyrfx4d3r5GVDY3E9m2z3Mg5f1+A9qgmQ1n
Xa2Tk7RyZ0wNPaWJNkMAFPDfPxRHQllMtYUk49cjPDpKN08qZhSjcRK6a5OqDtBi3GVXKkABH1zM
t8MeQx7WN3brDEz40n4/MbjqBMFpvnlaR/T01A7dy1XazgdDw9tbhooNDSoeNIRWiNl+P0pBKGdX
dakO1kjPL3uHNW5u1u6Fs2AnHnVdRItVGU9/vmfvnRqGPzSEhHbBmn11UDiSiWfnun4iILA+H+yu
PLWB+gga996p8XaiUaTCsgm7fj81HxuNaZMaecJE5F+byBxossnhpixT+67rAj0Jlwyl6gfrgPcO
yyCHQIcnxCPS4/fDSoaefM2VfjIsoX/S8gJgTeXk+5EmmB0ZJfYEVgfF2H1w3HfUNJhSuKC8DMDJ
eGh+PzAPkmmP+JhOlK+9zQLT05mten+9h6iPpqabeieJB5age5HPYMEMWddx2QzeR3Eub99Jvgnm
HPrzWxb96/lGk/hPjLpjBbqs5T6hoH0y9cHZGd3wkYbonUMBKqFKt60M3k5tjSdlXm/tGbsTV0nu
y6vSkBBLGs3c/bsP7a8pxUWBRXggU8vvlxe72dAOBJmcTPoCXawlDv0wp62ND97Ity8HptstQnYT
tTDYvHpszTmr8ppgl5MzF+0FWv8mXkZT/2Ase2e1ymIAIySmNhSsr8+GWmajOcLWT+7MRICbBnvN
fl6Kwtz7RSfGyJGqeF6ooNFKHpryo5fzl5zy1S6FaJ2tOmgyDrx5RjBn2Cp1F4NVHWXIcACXjHul
bNjz03msBDvaZdJDJOnmLQAL2uT4RO0XGHHBQ+AK60Uv5+khIRadaB56rVeqo2QfzdmGE5/oXn4r
rckcn0xDUU/qad+HukJGe7IAHFxbbIieysx3HoWZZ11M0Lo2RN7gqW+9U6zn1lBKDXYdHo9YLFRs
PnhZ31kSIdrdJqwNZPwm/sYp/HYoEfudLIINqLXNwMm1lL4vW+0In5k6/vnhff2aYAnztwaBzk3f
5F/b3/9tDT3Ultn4LuY8NWY9jTM69bZWiUirM3H64FCvj/XLX4s0GAEhKnUGnd+PBVCs9ilKzoxD
BR2/gYLeVaV5s3m1lgjpo6Cf5TnEBcIKtDTPHplytTZ0xsC+ZrXiX8wrmpcQLxl0PUkL3IyKqe3b
h8JOFu+qQxIc9WiTn+aEcPjvvVMFF/okB30O/S5zXQpHkwPQcHSMMgZk4WTXQzY7dM17odpo3jK2
orRykxS7uac/rkuwkmYIRVTu50qHlGqKrp9jbXCrIdI291VI3hgWa33tu/SoZn2+dzQzQzVbu5yg
rH0/jbNiEs3NNE3D3pnluFzZSU0hYwD1GhztKcitm85MC6bXdCxhnrBIFSdKfHl6aKmPuEd0Ogvp
fT5l3y9/viOvZyRuCPOCQW+GtNq3dkkQK5XGe6FOuS98ABDQ1g5WkqjqfKT7Ph6pOpoPQZvN6UfO
4DdzEofelOmb1Z0VE2Kx358FwlNMW9Pc8WT5fVpGfiZIVcqmNv2mt6U3RhkJItqZKyFMnwypGV95
WyGc19WKWv7fvgos3HjVdFo7SFu3V/Jvr4CnClTxVN9Pw5CMcQtSISyMwn0JbBQNrqhFZHtD+sFg
/usE/z7McQFo76CUQzOH1vu1kpbgAAp/olWnCZ3cyBbdDa6Nmroc0LcJyFlhz1SDsyVp9ct6TjFS
dGkn3VgrxIBmx0iLjzCBb19P/BvML/S3WBTx/79fh6zJixx65XKymza4TpVWnHx9suK1G8oPRrnX
U5mHqwleEw8AOwLzjb63wkXK5ndaaQGp4mjLujoTyO8Of76x7x0Ffgwyd3hd4MBf1QfqMlgTzRz1
01qpOs7WEvdxX33kN3nnUbaoY/3K5uHivRHtO0CfJr9kyM4JRN9I4zqcQH/YeZ0yYrPcouqx27R5
dx5onXtlNM30wSD+9j3mG1BDo3oIL4OO7+93rp0GdDv2op/UVCVHFHf5scOQu8+9xDuVVr9ErZuu
HywU3uxwt5tI3YU3GPop28lX6x5rBHhXTcAWibVEn2MmHjG1Gh7nbK+aWT+NouxsehaUew1zGUDz
2Xp3jt4uk1D/6M1kXqp56CThpnzw3d7Y8399N0gLmByYa95Ma1UawO7I5HqqjMo8b4vJ3ZpJfvfs
raTWIGoZ6xlaHI2beNiaFmiCgrU56WNvZxGS67SJUIWCiFrE1OQh3qbaPPaS1UakSaIzQxfoVx9Z
kn1KlGSTe29ZgzuHvQBFEyuzG25cNtlzpCPieCRjeBBwtruRBgqV/aeJt/96rrOiD5NtORP2squb
UE/16SexFjm1UOkVeehI2gVhhc7+xoZq/6grKT4Ksnq94NsuFb4BCDLcprdwUNsVSR7IYT31jpFc
6U7jXdRFSqqGvZbB9wZV3k8yjVW/99revfvzG/rOKEgZmpoMeABKsW/WzjjKzIH3Zz0h3s3bnbeY
zs8yhVUR2mXtzZvYKrnuClVU0cDg2MTbIuK+kjNZDoYtqZb/+Qtte+ffR2XLhFhBrXZbELFX+/1N
Il0JYl0n9RMD9qTRZFmKETwW+WyGBUg6lFlJb8hA8VXHi23lrCh1zfpgF/zOQAyPngU4gxd1+tdT
w2xrTZos/XQSbV8gadCXna6VyWcWguKDIfKdkQMCKOsxivssll/bPO0hSVjsr/NppUdz3cmSVnPd
iWhKhX7WMPLHdVlU/3WR/8fL/D/TH+3Nf13P4T//gz+/tGLpc960V3/8z+vxRy9V/+Mfl09i+AcD
wvcnmbfNf2wf8n9+6feP+M/L/AUpTftTvv6p336JI/33N4mf5NNvf9g1MpfLJ/WjX25/DKqSvw7A
d95+8v/1L//x49en3C3ix7/+emlVI7dPS/nyf/33X52+/+uvTe/CnPO3p287xn//wNVTze/e5XXb
axc/Bvnj3d/88TTIf/0FOfGf4G/YwsI5hYm2Kdsnfmf7G/uf1NQ2RNIGn2CY++sfTdvL7F9/af4/
N4YfuJGt+kWLz2d9RTH8198F/9xgENR9cUki9ECL8df/vg6/3bv/ey//0aj6pqXTM3Biv96Jv70z
tJLIEOATTYjJfEn31VKOyWEjeQlxruZxufcbW2WIwpv5JzmhLvg47mmMta5ZotRcgv2S9no8a0Ls
C6ECqILuEIrCL3eUfvrT2vbZPaZqC1WdGoJ90/r6wzwl2ffJlsNdUJoJPOAF4baHfH1niKbaomAx
91NAzbIbWfTJWe5OXYcU2ewpHzXrZaOAsNO6HrIbKHvrEbiz+0Khmb2hpkw8IHa5wwJU7U2F1UZm
amOi958c9JlMBjyVk0LQ5qhMu2sCq31yJr5F0maCn0an0Ead1dYmJ53yXxZUEv2uXqz1eloQdoFq
8n/8+i4DmNok7C0HhJM+scmqMn39tDj82zyP+SeofdodIjmmTgJQ+VRfWfYuSZVZb0E+bQwLa72k
G9xerJ43kxPaj9l3XRmcXDu2nAhhZA+WcPHNuYQgDKWmt6HWoccnA667LMZigJlaIDQt5i6C5G2m
YVPl5i1LI/ciHWR9J2tTPAKnSR6hi88t/Q6N8OnVBVt6YyZivfTtKTkLQHxEq50S/VvTFd/R1dZj
kXIT/SUPQle081kB4I05v2m6e8Nsk0gbzOROzh7egknP9ePSp8jYDTq5+0TvyltnnEorNOvR/pqM
dQYu1axqlCcWTXcPK+29qH3nWyF07zgAL7rJ5nG4M2jX3Y+YLo7eilm9JEtslwS+ddKDOjmDZm9G
pnLvBBkR36jI299zbI8mycDWcD27zp5NasA+U5+v5ilb94uyp2uv8X1u9gaM7Pz6xtbb7LsPHPBk
6JP5aOtGCaNCJY+TKi0VujjAotSrhtg29OU8xbLPInHcr5mTXc154V+uzdg+zKnUH7osW77kae3e
6MRMhb3Pj9ilXX5FIFAgL9a1ne9NY6T0Xu7aydB2WlabEZoJ/2BXS3/qinWMUEyUu2Duxy9z01zn
7AeoA43NDmmn9ZTRYgirLJF4AwaLEJ6B96FBr9qGXanLCL25eHSDvgj1SlsuHUF6Vw0c/NuKFfsw
9UhF6KiLvWmt5U6ufXmprLS8tKo+/1QZa3JGqDKG6lXmB9igaSwdq9wIwM454vAGDOrgX1Zk1YV6
0SCoqPi8cfKazy6hW/vFVPpNprz+JkP2s6vzSo8bu3/ATpBH+Yqi3DKX+mdF6f7KJXvmMsHX9T1x
84XkWewsQ1Ho4DbzEtNFiXxqseyv1ZLTn181t9oDOksLdvA9Jows7RV7fb1vj1k6zFdg8ltOfpyz
iPI8IHEwHX44gGq9ATJaiDjnRnxHJ8IjbAoenTY1YzoIeuy4rYq6erl0V7IIEpJG456AgqE5jekt
U9+uGJp97SXHLXK66Bbi+GJZ1YcABY6qqngUfGzoNee++90zrsv0AFc7wrhwzF03RFpUrE8YEzoj
tFw0ViTaW4e2vhtQSrYJgFNk4maYlBfdcGxmWKxougDcjNpN0z818xdwEbu5hqR1XczPS5Udi2lX
5OejWAHEGfE4fRrN8yC/wtw0MywJ+FsXaIV3vjY/ze6ezfcSBv0+4xWS+bUSiH726TLmCJkIqxNt
jMUzR8nj5Key3mdV3Jjnnjfcps/COxrqKNtbC/MFXiFAbYsKbf2mbJxQeHFe75PgxTePBYOzqnzU
zxHhdKecM0tV2BpPSZfve0SGWeDte/Pcz+6T/tmqviENOyQCB8d4SklMWxN0LG5rYMpRB2Wr73Mx
3ElCgpj+9jVymmJyzsbOOi8r98ltjNAsb3Pn5zy3Ya6p2IQEFnW3fnmGkYMyHk7Pk2uzjGeNaWqx
nCb9KPxM3ltuInb90kWVM8YisLApGBcI1/KIrlzU4FqJrFK7y/QxHFPLDudaxF0Atqa0YyJUdg1p
40nT31m5sxs695NjQoo15PCCBCtcVvtqzZf7ScrLqne/1hSV+en5IXDGCwXlb2DKI8yii/3cvvQq
wR7DWnqaLtbPdZoe9MZ8sTJJLtFt4/qPpRO0bFHuhIUbJPe/dvmTzk8P3SUjSDS6dhc3Sl0vCSq0
5nK7ih66LUf2UTfNR3Pqzrs1Q4uNnkwjNUOaa2g041lZXY/0ImtkzX5SH4fViLqmgKrMGMyslU1e
SJSQ0fCwHavuh+i1w9g8g4vHIWdd4B87E4R6+AEZb7PBjH5Gc5eHZFUHdlxXufEs8jyuZAKJqrxA
JoTqu/2eOctuqUBYTs+5P4RzfumRKTHXn9d0D9TRtp9XZexc53bJD+1Ce9h/XJz8YExzpAweg188
92TulwtnnZqzCXeZGXrm0u/WOkcCTqod0X/90SOki2teWCwF7e6qC/A7KBJD/OVKttY+N4vLYg2e
TfL/OvVY63mHs0k7TgYq9MLzzF3aeJ8rhdkleS7qM9XclG2c49Rb/GfLu9Phr9fi4FsX7bQfi5e+
Fxd5fT2inSsu/WxXNw/1cInkerc4KcKq9BrLm59c8BQeA+9UPxd5H/X+wYdt3PzMQDi1moj76cwF
fFyVkQr2lQUwzGfWTf3vjnT2ONhCLz0ZxdfaeUhJUEGW7LesdOpzjzBg64LKWSisveHFQ7prSf6z
qVw6rf4tKPTlEdrA9aa9cpoLkciwkjtnJcaRJnQsjS7Klps+OKz+jm5EbMzpwcMUbM/XKRUytZSh
RE9CKkFjPGjJbv6hJT9Ve1qTn528dylh6s+dOlfdXW5/nQYCHI+I4KMMyOuQIXCNW3nX6A/Wl8W4
KX1ckAM47ZwR885HClmf6cPRcEi5P691Em3vpD59Kym5c9to6TC5ufIwrT+C8lyzMe3E67CrnB9J
cdZjj2bpcjSL25l/ZX6KdHluat1FgfUHiG5IZZkia5gi9Kn53sVudGJmN9vE2wOT2Zp2A1YTM3i0
pqPn7VhsntzhSs5nI0PVau7H9czNhnjKzlsn2Un0gaIi1vNyZcjtSXBUPyf1deQNQsxct2f9+AiD
0KiOVIBZzqRxO7Fr7HHm+VakVUd/rmNywI41mjtNuyr7AFfL/2LuvJbjRrZ0/UIHHfDmFqYsXYmk
KOoGQbUkIOFNAgng6ecraZ8Zib1Pd+ybE3OjUFBUoeAy1/rXbyA+9Sfd/Ya9T6z33t7ny7bo8/Ls
yRkeysyP/B7zKmpq2wJTKJq7UsmkGm6EWmIcdGKUlFXYqcSbn7YWZKFLjCq/bP732SOpeErEdKih
9GacBFL24jjB02mCu7zf8Zg1WQ4L7R7qN/bRZqhU86L3jziZ4RxfRTNlIdqq1hFxMCcaEVgdF2bl
CS23eJnuK2z2Uu3ilp+b7UIqWTKKXX7VDKnvVffc2wcTWL1C2e7emvlbX3zeSpFMbvJLL/WvPuXX
vgS/l997+WtfQg+GkyoEE7xgru3Rr7iuYxBUbRltdV7a9IrpDqqKGd6bVSyCnmeLjo6YpMaUzf1g
r+QPdRAuPvdiCCJHX9wb8m46hrOWc0A6Nn9CCOnvvVVOnxxw0r3Q5MwmVZkv2DrcdYqB+IA48JFP
zgSrvebfu5XR3pOPOBC0NNqnXOFPb01cf0Rs636YC+5pUM3nrhzWGHuHz758HFrz1MHpDUmsjIhG
igYldzJw7zyjRku1PPri6rTGkr02PbOFfbUkgzU+t1x7xKlePHldd8qM5abJS8YZc3pIKUzCZZwP
Vr3uAiyItL7fV+Z3b9zkvnYJUwlNlHR3eae1O8gxHhFN2fUtx6VwunXbxF0/r/qz2X01S2sJDf9W
1h8yKGvrYI9hZXInS8BoqBwJ6yHkZoyxn6qU2r+7r6rm1hyyxGoI76j32agQ0AzhypTt6lFxcIM0
383NM0rb0JPZlsiVJfGyyfHrJu4sW3tY7bc6l0detUsFUXk8TM1Ry9cXQ6ndCDfw+jBNs7ufy+bQ
6TxIvTxvvvdoYJFVbVY4Q1xwi6dr9Mi8pZ/ztjtbywej/+5uqP/82GufU3+nexSggOP/ACcZNOe/
4Ek+JgcGwDCqFBz66Az0d5m5RGcN1eD087nw1Esw46LvdJgCDtNn6s3ttjTKfr81i0gUThPUTp6N
RHjQd1ln/8sO6D9CXZ4oHNv6PXzyG+Ty/wRZfvut/bf2CmKM7z/qfyESA9nrl5XjLyjMUb5V66/4
y4/f/xf24v9xNXXE+AODSfDJa/z7T+zF/QPnIfcqAgInxGPXAFj7F/Zie39gg4XjBIwKsDuMLv4b
erGcP2CbAC3CeYWG6wT/GfLy27OFKIilB/kMc1uYXCZypN/Xt9ap+02y7oW5kIoHTH9zA7RllTSt
A97VY0S6Xv4P3ETGGdeP/R+4hwwwvFBw1oW0D7UKatu7qQrGe+VgQ6UgqhnU+LlTftEca82n4g/w
7ZvieR4LF6+rtevuCubZ3v2mUtbb0rab/lxALxhOVopz586acX3A7M0zFix4NmBgG3lTQotvfjUy
00jjosyGKgITCtpdUXmr/upXLYlcXTD0HTUCEFvskH/QMG2Zl7gsy9RiPa1HQelgdi9ZNq1ftZmt
P9pGXcRZqdOMYYU1f5pLJISIiMUGRhDkangoVr17dLHzT2mbus09GYFLJJIzVql1RBVgf3K0acv2
ms9Elq+2KFjUwGuelYyguUtEX2WY9NnQAiJojZqVh8FaqgL6wirW2NgG4Z3zeXaHKobTP5ShOQy2
QuZcL/WHMRDEVbfZHOwRtkyXIjeMeywPfCYSAPivda3fa/1C6aFtGVpfKs8ddrezS6OgvE91U4/I
SNvRbh9S5bX1rqraRXsc4fdZiVTWVN3oW4oA03eLpdgbuVG+KqNxXxad+q0xB+ieDuPOV4bBwz1+
curLhAUFPuJXFD5OBeN3UAkRdJEBUF9/0duxJmWvJ8sqrEjcK0JfMw0/klptGmwKGj8frDwgR6Im
qkn0yIBxuMhUFqWm9Qhs40Hrbyqri1I3kwmLnkw2ZlgUaloZ9NODWEE2Hsfa55ipW/evhN7nkduv
axNZo2XDoFy8DahJtndopjT75Le1ePLs1hC7gt2mSdYxLf7Ua9n7NBa9I5JSg5i8XywJVtdvm613
WF81zAa32ay2PIJhg+x9KLRZffVhKxjWKQj6otnQWW16d1r1qW53qGvhxE69KMaHWm+7V30u+Csx
Rdx7gkLscUetZDIgmD3RtvccGur9bkgJQ080L0ip4kaUUg+9RZ7QPl1rMhEJjmrY0iXyEJ4Wp9bH
y9IPoP7Ufm2DeFPhGa8edHwzimdm83l1w96y8BS65fW3w1YfJwvh9c8f+ujI58MSmFA7cz3gk1Pi
QbwyRoiONCmqQOwQehkqdeaNoqjJJuz2U8/9bGdatsYrSNW46wBatZehx7Jiv+UzTzMqj+51FpRG
idYjTyKefOKsG2vkH7Ou8y8EooicbXnsR1o1JP4xIE4b86agRVMkgy3JtGbkMjczYWqhNg1S37fe
YpTPM0gT1VAH5Yh4p7YqPnoyH8oH5aJGfmKGUI+ooQTrBs4QPJBFENBSFi6QgLB7TRx7uEprTBaM
7/0JNwxNv7tMo77HNKP5JkdNfK+QA3+QTN+d17zxN4KaW0PuQO0wLUHkrGWb/9Eq7DLYIZGwn7Je
eHfo4vXbHuOcPKsRjAhYdKYZERRcINVYbRgDHpIX71iZgEuMb4ouNNxpt2XOM1rb+eBk3CtIBqHV
V1lEhe6R09VWD71D+PpEahgBI6TMna3SSIED/WlAYqcJ7+KazRNDuO99m9LAtwJdtF5J1Isbkp2w
IRYzBM2keEtlFfWBrR4pVpcYVLf9atapQWKK7l6qtj6Ui2CIlzkvc0H2KqolO54QmHUY1NTc6Fuv
l1SUtnHQyBPdI3dLj14zfWlkfW/B6k1MqfBsSbVHraDGUyM+FMH1zqCMw4qcfmVYg7jXlmcl5L4j
ZIPoNfJ4faG823mkv5xmPB+GNNRWYSTBaCBunNo7r2lYWX0sE5dwysRdUBBmU1uJsNHRVZkpE68l
uq0sRPfJyAwrImC9sdezb5LxpBvZadr8vavn/Um6hDEhrD+uAQYHQ3qzMesLbZvNwJq2M/5D1a7G
DhukNRA7vV+ICrPk2YIXlNhT8YEtTMVDyzub2fXJ7FhHi83fsVY5L5u3PlkVTrSybvRDjsUC8rpt
OGJxdczk1WS53W7SdP7cbQCNQ0OH3/c2fG7XbUOjVH4UBMMA7mVhcuSGW+DHVjvFmWl9hfWH81Z1
aIB6wm6s19e0ZMrDWJm7RNOgh7Pe7DpDuzGL7MkKih1bP60mvkAImgZSUVMfTmW8CgJ5IrXl006f
Lf+CBhRc0ZL9rZ25p6ykvZtS56J3s4rymocpDaaXefYuegFeO414EwXOAfwY95MyuzNFysq9BHUE
zL/POlyIoKysx3WtHhxw6dgYzeQaDpGdAq10evZJdiqtbMRR64IvxTwuKrSlKJrInl1ErToLZMjL
pS6Bj1ONweKTOKq6GANeMTH4eM8YfESstvhr86YkmQGh1nk1Xf8yX7MonbQKi37uE6SIGH9Atj4g
Ei6eVx2RJF81A/owBoWVgO1mgMr4yOA1MeItYUyii3NzKk8D2bNPjfSMt6Cvs88Bcyg3cr1rVK6x
djcsHes9w/qrQNTxPxHwbMBPL5u3HLmtsavzdYunuihlsiINnRba+cxzykPmkgwdDoXFeH5CG/g0
dvBnQrhfOekOm60lowraBPcTcZtnGGLyqG9ZjCH/+Lrk0jgQV+997lyyRdq2EpeS8pF9opznnbus
7v1kBG9XQnbiZ5ptIftsq3JvGFnrfnHKQBo3qIpoj/yJQUxYUy3ooefPGC+45M8qOblRtmn5fY8P
+vegJ9ciaNuyJyJNEy+O320Rc7XCjfqhLbN4MhzyAMq0N0Vip5Y7x6ObMq8w9YqEV26j/6JDHL6r
RabIsDJz3d81yCIvMJwXFWt6w0mbKtViaG3aXb3lANuIgb39NDdWiONDfl9rxrhPTeV9CfS5PGy6
0k8+WW4R8QZWMoxSQr3MGfu7S40KHYEtyDVG5qy9bk+JETgXr3NALzFztWJ3xKjjFsaVYKY2M1Zq
SwjFzlD2j32/bgeTny7Adqi+dRzK4s4YS7Z9yBV/ollY91ggGJ/6jsgElsSq2gB7lxxrnWrKD1lb
2J/GyZ2Tsp4kgXIzPljIO4X+0VPBvifyIRTwxw+pPdRHHTPSIhw01pwWg9LIyZR9axS9d8rMun30
F+9FkGYVj+MMQKPTz5YTbhrC9jHtbgjjYF3cO5lZmvFgacbTMKboFuoBSDJFYLr1i9pDnbUuorLF
wWYBPaBFLeAetdUupXJnOQTzxGNhPDNOHPYNph5UO9V8lFdozBKle5kpti/TMCl2qt49SwewXF+I
iyAWZGHoNadMQKehTYoa02kUE5lxW5TwmlxSdu5ynK/rWAsKoSdZWtd/9v441oxB5uboo+a7w4F/
N7VDuvfKoSmjnEEurzZ+Jt4HqQ2UWBmz172hbTL220JjajHmn/QBKWjuBF11hLESpAdvNoJ46Zgb
oASvIsRJ7Xn0oGguncq/saeOxtWFR+09RdLSmtNV+K6L745Sdojtj7qw9JAWxybk7HO9Wyl88wEs
2piJ8dEwdIm6UQyxtEBkMAVYTmlVarvC3OSzxDppjspCWw/FqBdn5kpyV5vKeg3odNpvdktkFYMy
N5jOuGyRmzsG6mOnG7a969CcDgyQtW4OoYzIR3/u/VtrIJqDyI35Ay2lTsya5qm9jv0JViILsXdj
NbFYk1IOWFehj3lSukHYqj/5+Xf0ATzSRb2anzMIhdE4uFAmIWxY2I7hyo4yrDKwdVZ6sO+azGco
ufh+PPe4pfTWvH7plNkVu6DMZ9xGXHO5dxUy7BMwItiUK51KhZANW+88bs6lIoTCCZcyaAcwqsE7
5YZVP+G2jMMcwr4TU8/l1GAWGxI4VySVV/zZ9cDF8SaN+cZpA02LOFR/0ZZVnQqnIXYVl4PEZD4Y
lnqJy12VKWO3QT4pI2tmUW+13mhDk9nsGk3pnNnJTLmT3efcfrDSzvWjtaBPDx3ItaGF07vYmxMC
X6yPjAPUPJRV7foBCXpV7pQqRgdYHnN/W3bVrUob7ShZqW8mTOdIfhcfUzcXZ1Z14+wTk3WHbhjj
NFbNPQwx8N3JSW9tVvF7DIy8xPSFRg2QiWdHIXT2mJsk7WrmtzM9djwWcM/9aeteHFfHzWqo5ouW
6uUe4sJzYVX9UV+t8sZx6uZ5WPpxt3WgPZIQlL0Gz/KQmsBjO9agDsHF1FdhrbsdVnamui2BlsHg
A71NWiGo9Dee5onpTmP3y4dtXtw9adgUGqLtc5wXqnSczg4dZZKv/RxbkEq6ULDl7xezn486oSvy
Rs9TbXeFO06E0hAnwyujHfpatTtraCBKw8vsOKigQuwCuM+RRajUR3f07SglaveAGbKMJ0eabOJg
7rSV2EOkFSdcErLxkC6uu6vxhr6t+sb7CI1p+466zUNirOvbPfPYezrIMYhw5hwTwE870ufKmMOy
18poIfQ4OKcFtaLmylY/E6VSsOH4NncL44UBS6sPckA0LxtK+32ltPLB9do5CDU7K/lVRtdLmF3l
kyGgXH6aKkUA7+AtW4L3JYh5WomvfbutST3ZDKRzYQ87hQuP3DW9a82g2ub1gaTPPCtPMbfr6C1v
NDJ0jlhopWHvEpjdtbzyGNrbX9x1ch5XeB6nahzxLtOnMQ1nMdlQtjAVNQHYG6ZP+eDPWUIcSYkC
18peGKn3r06VSdgxtvXBsKY+cVbyPZHtiVPToQwIh7GqnyY1GkSdNwuOV8gVg+8wAosnXfe+1cyv
ydHJKIJzc5ytiDsfIB4HQ3hZsR4jJrNADDHo0ostyQZHGVDRgC451L5Zlt0538wSDbSYd9qAY3dY
Vj6BBv0VIL4ygUP4IO2OIzMxF0YdmzLNQnuYrFhzpvGFza0+jmqw7ibSMg+D1rdEdfLMmNGimuox
KKANVFYlnmp3Le/slfzJuZMbV98/e9yWE7625a63cC1MUrecgGlZ49koQJO/VmM1oo6ahPXnOlnl
W1VrWFRnq/cFgtdy6nDmIBe7aY/6EDBt9SA04A1X4rDEXpypixzIqIMH4dULygYD0w0PzcehA+x/
kTM3PWpZx25UqV9ZHlMD+ZwF0D2Xa69Xu62SAWaPEA32Zp/3IlplKS6FebUASTFO+1wZGTNBQJs6
j82tG3GfXAtZHTyz3IxdJUfviyJ2t78pHbV5+FRti4Urat68Vc3av+nEET0v+oQ/29JqwcBrRF3K
1SNT7VbBlMoinIZr+4yJptrhnpq/5G5H8cMeqm+HgYrzO8UZbpytl+NcqwlN3JqjnhHc6fCKLViD
vgJPYS4qHZWdPYGZRl97T+zfOM3o8IW/KvzIclzUgt7hyVrHtxJP+5PKG/rx9AfA5VQzf6/1rvmT
fWHOj0rTvAuhwzNTydodnkU5FUBYWNDkUQ/mctjyfiNZFC+4ExFxfZLDmHkSUvMSUTuMFUkIy1+m
zq9O5NbURjSkTvYmuxZkwdGwUmrDdCby9GVRHeFVeMM2L6g8aqwRNwN4DU4s0EC5okdIcEIZZRhI
q8rjRfj82bOog1PkV9WyrA3xebErNphhaoEi8qABjPLr3FwiE6Jrd0rHgHTz9qrF5X9T9KMB9unU
qu5V5lp6xto1VbQORdnBtglgLYedwxYVa1mvz7uqw1mRVIOxSuyxtp+JX90idiZ+jXfS4uEF7ecd
smrYDj9/XvwAnpwreGKK2joiDjllRMXCvyhcszoKqMAQS0o1sFuHLioRZko1wMN2qEaTSWsENti1
93VWcDFMo4Czyezb3epzFUCyMcNuVeBOltdp286r25L50lJnUJG3AHxmDZbutbEdrlXH2GyJUHrz
p1HUZn2+8mHbZ8RAo+nT/lrV82Cs3P5Bdr48QIljFyLaCJP4cFG9Vd6iUTf7L3XjgcHUKRDrv7Ac
ACwukinJhQXXGER1kxeacOKm99I2CXCeLw660vQFi5epWC6IdbpXzbH4AJPBGqyoH+CO1VEvnzUt
d8adGnXugdtlnJxrLfwOcXn41o9OZrh7Aq56MC81BFyoqRw4JTnC6CIDB0yOarFr2nsNt21yUmRp
1Od+6OvxtfIQoIUZjnnts24SaX5hucyK/agHdnmr2QMPZU67Xt7W60IkMUP+YirvDJae+maeyumF
wn+UHxt3SYdnY9S3bqdar71uaFkq9xNhAj3jfAY5tzU8Cnc/qNap7tC88a18nxiQIzig1kcYHzLG
7THzuyuGkRVl5jssZ3/J2wBgywK3I+gvxTRF6+DaCZgwS7RUNl8fwwy1UCAN2V6Q2sqeYdc3GpS0
EI9l+6NYfJMu1S8OtWPsysbb6ic7nZUb/h/dzBvwNht6hEwdL2zIRdvY7Iqxu7dVY7RHhGjO6y+T
lX8zk/1d3IYLN/roq+CWF51QCte+Tmx/UdoUKjPxfUH3nZtWf99gR2qAp2DyGKKQGcTOMiZMSP/+
mOZfDsr/DUzY7QaFIC4V7+YVFNPwYimeQtfTulfgO9TtKU/Dt4H2Lmby6ZzsdYQv6pNCTaLy1Gga
TDXEN1KV/QXPoaKL8AZzksJsJlIQ9Hq3Wr3zuVe+JHA8x3Q+7PHJNcNVWk1D4yL9Z+SJ86NHJPQu
wOv7JFsNcywcVYb6H0aMv9P3uaa8mb7lMrj2dVQz76/pppmdwfaxhvTAgme7HY5ZXvbQiZzlYVC2
urXw0Y2KNuv/gbz/1wsL4RdNMSFFKPGYRf1+N3tetVk0hNfNhUlhCfnqCGycf8sdjGlDTFuL4h/u
5TvJyfVkKVoRqjnXiRyq9Hcj/aER4zTXwEgw8NK7zZ6xUyDx/bQUm4PxMszPm7rsvXvNmbtT40Ol
AMAfSVSc/FGD2QanMsxzy5z+4Ytdj/vLTIzv5RvgyQz9GBf65nsJWdMPZtmzoZPHbS4PeGIuD0U+
UC4OekFt8PdP9O+8hutF8Jklo47HNgfTIOjbv71FwZq6LYJjLFWCmuYqrzpsx4Ils49/f5z3J2VA
HcckzwAk1ZHj+swxf31b13krCt6plpdzBG7XwYqqZGjzeYqAMtgb/v5w7x9kDkcElItdJYJUD1ng
74drVkM0rEc4e/3YeMQiGD6sKyAQ7JeSRb8a1ysIxcYAsgxD4J+yCRC7vLuNDDvJ80N5iCoS/dmP
f/9lfRLKFBiHScYtm+ynl5zwXS0pbFu6jCC17J6aw4bxwqiecUE+lq/pVrVECWU9DGxorTrgIPaQ
QYgF9HY3ZnmbQvHz/A6WUImNqOUXoohSadltZC/pDMgmWT+iPlOCHmMzt8NiFXDsWhgOJCiyRFch
jvAmBMWs0/LYmSRr/8+5jDNLNloGCdca1LaYMZlg0wMjARvz3lpbxs8+mcXiDElMILHNHLeL8fBa
18NQSV0+VGrhJgaYsrbP9BZsqIxuGA/2xcKmK2edDyaInSuPWXRT7xZdXLdelfJnO2ttCd0jdc69
Z3mXLFj5ae8gmwkHZXnwQFnxjL3SodJEhA5RDZhzzZdHwCD20pLcSta17C3rli7dicLwT6ikAIJt
iZsyeoDgu27lbJVcY0ENkDJmOE0S78SXJkgrKpM8zz9u2NpeMLiTbKamzVdwSHywEhP8vboRQ8eG
XnkzRYiE7woDzVnX6ZtT2VTRhGJN2uNSWKk8ri32W/txcgLAic4iwLDdfPirreXzORYB4k1ikmW0
hnZASRWtQ04VVVo+FwqcRuy1hdiMMGWasx3SMdPkUdYLG3SNOoaB3o96BB/BACuf1taWnbAkUOrY
LIuO3YLC7GLxVO3Cr+qBr6dg7foEidq1ZhE2B5kY0BRxOyoCdJdMiODAcO/HRfA4aY85+MBD0/Jl
N2r8IlI1vJcHuQTd67gVxMeb3ZKCNKtgJ3AXeDGtgaem0JlzrJrq71LcBGpcONEndKnmv6XlcjsW
DbMFl+ijO8O1aSCrsUCT+7NKW1Qxt9zY2UZgMNcQqxaPtIPSvKY8GjYERcLl4rRutupE29T807b3
u3AJbgXmHTTYXnD1s3AxSvp9tQjcsuwI1oHNNwpq+oyh4oVzZJ3yicHVI6PP7wp/4gL+/Sr1fvHF
ORRzBJTCsK6vrlPvqgmIs5ja+oqBd4XCIMw0oOW4pbt9+PvjXBfXX3cUqAUAWsZVi4swGcrF7+cH
rmrPsmghbFqa9xE3kvpboVtDf8iLwMH1rvFoXKtN1/1zuhlEBPNSfP/7r/CXSxxgHYM9ECMccrxQ
9/z+FaDjE99ZuwxulL88tCtlPFCTd8GTC1aE5axfcWPkGvz9Ud9XFZwx9BiS22BMIA9/f+LM4HJM
dkCAGtsvzlgauhur1nXeXTXD65yJ2Yj//oh/2ec4TwgU6P2g7cBPeMejUby7S42pe7jlIrhf1lR1
WAhb34J1YCn5+2O9f3yw5mGPwb8Hus41IeVdzdTAWgnkUkC8DGhFQrr6Uru0stuaL39/oH938/AJ
QV+NjQ+64Hc3L5+wSL1mAoTL1pZfHAerztDOK34QzC1cu8Ffvv5kdPz9cXnz3z25JpoZ+FBoyC1q
U4TRvz82bHqNi7UDmlZdVve6Po6n1UaHEZYEV3QJyRtoojwiXhzRGl8daJQVrpU+7li5JSQ+B2v/
1WyLwUwgqzjnkgniGmMLWV08ZGbPP2KXggV0MxRwLT5i+F281cLUZQzR28/DAnSPrXZeATKFwA7a
zOb5rRIYfscF5q8n/PNx8zRVsL5ZzjwihMJEvrhhdWbE1LvtF4UPMbQ8w1yOkDMa/wEnFLarVQyZ
+NQGfi0lfpc95tfIgD2yKBAVs1FNFAZa1DFIQ2s8owg5SjCx6VtgSpahMfW37qTazYaL7TazhsnE
wKqd2wXRAsOEMzuj6it+EAwdP29+gEuaRV9xW9Pr+w/2vPIJWYVz8J0u2/RD6WUGY9xNSR02upsW
fjL62GHu66mu6XnNseYzmxxK6SSD7SFDEASvxLdhq2wdR6qYL97281D7O7HZLGQNlvD3I/yAx+UH
EISKBiY/M9uvGCRcETYR6PejU0tOBJ4OmPNKkRAU/rLHU9/uI6uB2IOQAO2fRc6MiyCLjX/19TEa
Pd77m9HBJhBZry3jDtsN+0B6NmEJ5IumLyJvCDhY6yk4LFtmfRo7oT5iIy6oQzTX6U5aaznnZsjs
LFrzAlfhJvDH/VBcVyYJHQ8LDhJ5SbFI2QLXwpZ25OOaPZwxc4Wd1inn/HNPcEAHB9a1qwrhJyhU
2KIZX7tcXW9V4FMTdJmgHvv5+0yC/OysC8fzb4QcyCwiKKj8tDithZO8u3QHAk8CNy6rUXvVmM88
YW9Vgh7ZSBk/w4spzw0CpBoEFDleIilz984aODu1BvB7q2BJ60jfpim9LRoA6N1QYwefwAKp61uh
RlRUREXYRgx1/yrhQ0K4xj/5L9uw8pWbRqINxjwaxJqMCxf9g9XlOuE69lwzgbve3GIQFuGb7tAG
53Zdlv2PN///G7/0fyF1FEeFX1a/v1BHH7s38Zvo98fv/6SO2lcBLj0TvRMWiZC3KRR+Ukc1w/8D
bx/IxDY2ZwG7JRvO/+WOWn+AlyEUpI9k78c98L+5o8iACZS+ctlR2OqwB93/RLX7wyTuf+oLmhzq
GLBgn46aPRarod9XacWjlYFsNxTMV5S3IRFnO3ha41rRxARzv2XlqEeBWo0h9DAMR+rhzhuElXJF
3SpJTcF9fKn5iZmSb5bYFUBjMoHdDYlwcs+GWzCkXdzqhGIQ36Ny/8Mv1/rfgElXHv9vWw0nYdkw
q3ETg4aK199734tuhQBaVvP3iU1wvnDQuYsYxGLztUjSOaHJbxhT0PFsCWRM+DnC2fYUb/a3NDCr
7DVtUvg47lDTQLf+tpYvSFI3Ix7NhmWtxKMsMmbLmt7w1saLdugNF0DZWluyOTvMayP82yZ3Z0Ah
HR47Deviwq6s9kFjYbb2Sy0gDUwL9TvcwrRK2YuBJEPTpYaMmq12a1IryAFLCreekcttZPoIo+sf
8BAKfMY6eAyh/iiGOcz1AnPIrUgnO+7TTnvOcfJtoqwW6bCXJA5/txr2Txm6ZtGjsxL9q0/LaZzJ
Tgz2aQ4KEmFIGeDZLKsWDQcENVrWCb/mhFEpmoiO4Bsz4UNuUhZYM6katX5QekeBZy3d+qqZrZ7F
yAhomraeOKxdgTOTe1oXpdakgp71JAy3SzIXO5R9Dqxtha0/cB0HOEF5PMqlXz7zv1mrJwg96glO
r6tdAuIjJ3iRji4iPW/1D0XdG87tjEx23VmSpRPpUKBBpxrT/lUC3E2RhvEYwMc6D1/7GsvARzYO
nKF0x+m2gz/pcD0KtahXXFOrapf769Vdfsny7WGyDKylfYaNCpakgSf+JgxYIzZG1SdHzdeUHyDt
u0y3euuDt/WzwCRacBayMLvXdurJqS5Val4UxJEWRD6XJ6ZaW5bY85wvO6KxBpuGntCUO5mjig9T
hTVL7GfwjRLqDb0/VnDC2tDS6+3kmb2wmLFU/ie4tkRtzbOdVkxxJkY+DfYtEAm6kkyXVDXjUUPJ
ivd20cCEVaIuvrco34lNauzM+No6w/IAV/JqnTq32sIAsLHfDMoU94Q4RqW7FIE31Bk21DUZ6RKv
mQGmlSc6svH8uXNK9YXCazIJbWGQGoF+AGiIMu1k5OAKRUQSxEmYZAuM0R2ZSniyh8Pa8N73QhtQ
B/WcGFd33tyU1J6eBaS3lW8gLAqWByZNuhH36Ju1x8qWvn30NYOXTRr+hj1OXfOh04pKKTaGZXlY
TL1c7ejnqyjlgEUsRqkzH9E5zbh8RtSDT36uraBUYZtbSwut0mrz+qtdWhWjFxlMiwa3tIR+Szic
kwfBRyB1d7Fj4S4ceLvOQ3z83EyUTjWJZz8f183sU+cTonpueq2VLA0/H7qBOJpg53ezPsfmSFTj
TV4qi7fDrUoZFaP/5hGt4MS20HoeeizjP5mD37rHxlYFk4bVs6KOkcGFa2LRSeWr/apJhL1O5cl7
3JC0PiQt0f6yaFgdhE3afi3KSj9Awy/OecaqO4+mc5wwG2Qg3MkqznxGmlndfM8gosUbI/Fs52p1
eecRYAN7tgS72dFDThjeADqhPtMdlTRFqr8sM/ihQwhUUmzF+rp0PhRXT2+eg9kvr9tB1n5WlR6c
kVcLC8k5RMSIoYcZTU1aQ5Jsq4962gXH3lHtrTOteNjUWVc8WEp2E7WXbx0yAwNTQm48YpIW59HP
F2gWbS4ECXD6LOUFksM0xQGf4IaYARQm1wdWKYeYhMF4SONCtxUiczhQAopaQEUWrg6JYHjUrh9K
MDlAjHV2Hlyjbm8MeOtvnqVNT5SBPfGTo3NaPabd/uBPwIpSOXHmDOIDiUcl46fGX+83OBc3mQLL
opFaWY7lc+nJ4m411+96oYYX32hbJ4F6iCqWZgsqCRb/6ctSFo8TYj5K/Om/yDuv5ciRs9s+UerA
I3FbhfL0rtm8QZBNEt6bROLpz0JLfxxN/wrNA5wrKaSZbrIKyPzM3mt3V/z2+LzlOP6cA1Vs0imN
TnmgyNcoxvrQrMPLaWjsPvQZJJ0XnOa7dEogb4oZYlTdBDiLTfQUGQFqU6t2S56gDWNR900SVvnI
iV3GzGUCr9pkTd8ejCAmvgBpZHKrghbpIriLbu/GIPc5L7wF6yZ3Ani8tsyu8C3EqHCTfvwlIUii
GfXTRoRBO0Xv9RLYR7OsrDdWdfUaw+C3H2kqPIzukaEfW9V6ByONW6pK1wryEP/bgJTVyaxdHXve
DWK5/GQg0D9wkoxEOqDgw+sWn9kDtUeCCpe3SVfDFobFWO7bpPFsUoey+oOrMSP4qR3SY1Znw7Gs
SW+KlwRR3ABCxDqnlC/+sSgzEIDTyDe2mYd8+hT17Hx5yfRNJFN3HRc1CAKqqWftBNFPicHgTVDy
p6HTNx8Dhmzoyhr7emegkd3EaMrClOeCvyoP/AvxFFlwMYCuPTiOjkKAUnMadoFqvrQx9N8y69s7
Tvh1OcS7d+Pa3vDLNAf/cWQKjjXXFKzgo8W/GitnYSteWMUWa4u8byztv5d4ye8J6kofODBLbJDx
8iM3aUIGSaRoLZvoWhb58ovdofkDY0m+t1hq34MTDraNHlB3G7oOSxaf088hSivOD4QO/U1pJcvT
UjKn3DY4MyjH+q6ZiB9kIPCzpqgkRaQQGWSC3CSYxSQWgWYnm/Q1A2nvZ04zdFNbC6qZhSZN7QSr
xG4bxGPxzUbLQcyumv5Fdh53P8eBLOijl4X7hF3pajay9lVSrluAweEyzhQP0abyKtvfK1L75j23
Qf4j94bJ25NxMl0ct5r8sDGC4tDTtKxigcmttnVbD8a9rmV/HIbS/YI6VZ+XhMN9Axd09raF6RXL
IQF7hivD0mm5QxU7OuNm5juQz1Ng6n4jYdfg7iz8mmMuzhDtInYi4nEGkuyGpUvbhMjKiQu4jcxE
dxRBOQO7dQtumiSeMDWoxJflj4mxV2RUEZ9Y6ADMqbDacArmYa/AgS3bpJkgm3S64ew2WdxCX4HL
YlCWBONV49ZjGhJM2Y9h31qeeFB+auJxnpCz7iT3JopRzyzMtzp1zLfR9hkYMuU1tqUmDfPAKMQT
3AEGK4FKQVDbdcvUjHcelVJ6ReQFIqsm0tZwjt0xmPkmBkRljD7611Q7zT03spzOTqow80ZUHdlG
FMRjMqdums9Ro/A7AHsMrEM+46nY+zOa97AITPvIuqGMD9mEnwueh08U+iKxVyvlemLD2Jqq1UEZ
bN4XrVMwcgmm6c5VfknIZmI2B/bjwaWE47PaA7jxw7GCpqDXvoPDJPUuOmpcY0tibna0ozh7sMaZ
e9VpHPeb4ujGI78FTW9vIZA17X4GUwBqZtqQHdnPPJKpKPcimrOLymv7Uvas0w8GNDJi4OI+dy6E
uvL8C0MCUw+EQvWUUGf89Js4Qvm/MNnOuUPd1bN870QJ1DBjxAmzgcBM0TFP9jyEBKcY5aYSjra3
cF542Qtatx39DMU6eSbJe1fFw2ORLVzLSw8SpTNH7ytGgrLXLGq2kUu1hZHcw71dlM1bYMYB3VFS
8O9HYMCJ0nAaVW7SYUIvk+sKrVMPOAusx5J6bMN7fH5H1EzjtFFTakOfKVWV70tjwalr+ZgENqyp
xRXRwRKd5egK80zjw1qK1V/6wvCpd7fYaeQrSuE4XGN4uo1KViyEbSRAdCACUh15QXMi3s7G2iAl
O+3S5/XtPJJnN4ldWy+yyaor2Ct8/toeXDCmRMtfedPa38XG6DwjP6p/OkUzIfYLsjcSlijmTVxm
n4y42nvZ1sBEojaJyPYSxJkwDOrVySDcM9+642i8sRrBKqF+NwFJYc7WlcbNkcW2jHZdsLQL5npV
y+NAZAYIOOEkglYlUu6GXI5v21UpQxhjPnH/wyu15XBFUHKdbVtRjE1YJjZa8JEgG3z/wYi0dgFj
8yPBYPAykpfp7ExvXB59RK39LkGKcikgKn1aNoD4TUtK4p2SPGHIvh0TFQeHhWt2trWtHWTanRV3
j5TfE24CqIVSq/RIxCQNYVKz4uWDz69h7danPhFYGH0/OSVN8ul6rBOxNs4EyNurO1Nit847o+RL
HoR3TNIo32OeTO6d1M2+Oqd0vsfJFQ9lkHZvwZwEj7EGGYEv0w7hiJSsG6tFgu/pKv/O4/X9itQs
ECfRsrwOjH0RNSVLYodVqor20Hba/2l2tU3iLCC5jVj7L6lMRP1eLVt9O+F93FpJPexl7lfOJihY
OhBOgBzTruzpOFlOddZDOh+4LNVG01PKwkdcG9kxVBDPmO/QoPaHLOh+pL4fP5vC8i4WFtFNSq7O
cSnBjaSLvnVEa726DcZKxPPAE8y6X+wdxUl38LRV3VnCxiDD0w4hZ3bm8QSQt9+T0gjnqMBd5ccU
8ET1kBrvTrf9QA7PJurtgPhw/7OekZNjWUiIWILwWF4kNNPjMC28IwC0kIaSJCbPa/rlidvnK1Fx
/OmxuTpq5M0M2qD14IkQ3pVBKo0dAuBOWW+5WWBuh2JIHjgli+uSZOydalIspEXD08ldj2luY7M/
YZKXea91GsTbETlgaDcmpa1hy21J47dts6m7I/242iW2mq7VUny5A//WpAdxYs1QXJxMWGTXMr3k
QnN2rSnKL4kkaZf6fXsbFL23UOHVnbtHQzKhaM+r4cap+/6+iqL84OMPOrOjjgu8qBGV5egn/oYu
hAxM4JKE6xbBYu8LgZuCHNsi2WZo788kpU33Vl+9L+xhz5QXwzHXXndVjL6BGFg6t1bZFy/wuLDd
zKhKuZu56H+obNYHAoshw5oW4/BOBqnao/bkWeL5POH2SO3jXKngw6lI3616Y+DLtyNgE+xOh4sJ
qVRsCPI1ApbjGQPjrqVxMalqOCfRj4PSRH6pEDN9+MopbvumISvC9dzprvcFL1GC/SrdiCXrPo05
6SiY82GhmB3sH91AT4hU1awOue/PH1FeSXOTUXXw9oIuB/yB/v3IY7xQk3fk523UnI6PjiwF6VWI
ZbeJ4UZbRGhwjXDtu7vGxi+360cySdoICljbmpcqQx9dVqt3sFWZt5+FeDNmwz9Yk1+hq8vmC2rr
+DTTf7DpF82OGmXFTWcDyn6MfngVcchtzKFiJ49e+XlG4Vjgn/Vc9G4DP/PMEulHI6to2LLMRaw3
BfldPNftmxtDpaQ77+snPUdPXR8Pt8yI/e6kOsGL4xMwmz111VS6Gz8YoUmMXqbumAeL6Fa7k9xO
3RS8VEbR7aRnqIPu43zZz7FyPLoVAwvlnBUP1IPL3lS2BcLKdLuP3AU7NeLKZmLWTr/Iic67cLSX
nU4FtoqycA5UnkJuZKCc8zyhmO3LSdxwAbYfo4leO0EugfJzQpftLcq6tmj964NgWnhSRaFONU3S
fYnxyfcLuYR+rIuPJR0aje8BxJSZlBcW7xqnV5QcTafkoBiX5EisMdcfxTqOJG+UX50ydL/Fui9R
i/vItIEiiW44zIaHYmCZxlccufpYE4Qy3OkOJl6dDG9cx+VjJqt5J/OyuCt1chr5bQ9wAnnRJTLl
L0d54KZYqi/GOfYJOty15Szels5tX1kN3TSZVe5q5rfb2fbT1zSujIeuywhzWzD1zLjQfwa4k44i
HpkX+uKxjhwQVozKNF4M0tkZYwiqbfpklL3KW9WGS36inawOdhd5b6JMzZBs7uQahk841BPRyugi
4GAli4sFx3Ih7PU49cbEEQ99xk1EzePyKqA098fxzNAvBsRDvF0nhHMdOYO+qlNfJGgcBhRVASgq
Mh+lqSkB3DG9QWRt/oxGKjuUw120G3NRX4J6WjMVm+rNTzBst4X+NstZ7VurSF8sIoMorIiLxKmV
nWeMotd5vHjEBhfPi6D6r6bqE2On8eT2PW8Q4LjqtghwDKq5fxnYWqGIkdXw0juuOLeVHH6iRYkA
Odl5bd1l1BHzW+VKoq8nfzTw07PzGUP6IUDvUqUx9P+mdPgdGfVV7V26lAxT/YKbBy902z/5bLZx
43a0L+BImARFBI+0h4TFIf46O6ZKxVNnwPovhPGsW2cM2ylpChT9k3MR1aqOobH3AJSo8okbl5Af
r0qppWoo5sgqi5jxwEQzglOyYe97GdjZoRVIKKo2icxVunNBLDZXVCZBFrZDxzEzOz5NF9+pZPiU
lPn0N9v1/zQxXwMkKCgNthXeH8vZtgawQPbDF5xRfZYojAlgXIgI3uo6xi9Tj8RAW1Gnb/xcNK//
fWD/V0nDOq1f83Fsbw1BW4mkf+y+pceu1STWEmFpdZ0G9niICXUMF4auYWq247G2i/FBRLkD/XwU
xv6///X/e+Uhoc2vClTAStLx/gwfSXzSV2ePSfJimAk4LqPyGSDiHte/UFu401MjHdPg5F+FHbMw
jI+MGKx+3/lMN3eqI2oM8EHfZuQKohM7RaPQxWWs44g0wcTCp+rkfYtSYjGltzF1Zou/g8b/dbfO
R0jd4aysflbU/Ifzx9ZGJJ7JMNspNrAxcvTJXcIcXFSVZWwJzxqtHQJns6BUytnp4DxhGRNDwKYZ
wdP94vR5WR6WDkZ3aP7e2ogWbuLfKFfM//BDQo9H6BBA0zf5Of+6WgI3Mbp+hJXJa8gOOUS2wLlH
hCY/Fxf3/ZCoFG7XwK4myxc+5N9bpKAGiYBHJ7a8XZLFKeMev0s040N3+bsgnnWL92/iGlKbISvj
ZgCoC0MXRs/6G/ybzo/BNnZ5Ul0hmKGcf/jnS9dbfTYfzIYZ1Q3nBqIrL2VeDyCo0yhb535BvF0l
81xsWj2YdMdzTvmAz4nHpUeQ0O+jdjb1pUxbG8TXoIgl/Rv8ym8e87+v7fiB+dZd3iLLNXAY/cET
ajKXVMQElpHlFDy9NpoK+VbEbYMsUfNivxM7ahahEgmycxJtY/z/tZVkN7H26uRCOEfsHouiWY0R
VpJiGa3oycKVc7BsSN/l0MzWbRCTgMQFhautF7Qj+BkJSsGXJvssd/YtdfMcliWtBrV0KwGi1CWm
d16Bbzqm7AHVMLPWtGVnsp0Bi76zV5fqXvWJ94R0wy0wsmD7+Ju34w+l9/q1AulBvkAOT8B/c/84
3BYWEyWSa5AbfE3JjUglrc1I6FK0TamZ6l3l1o593Xc4mXZdmlr6wtI+zs8ucEV9cWjabpn+9+kB
t4jBINN0nebIIZpnF8PT0tkT6+GSCMw304dtjjsJS0nMv2rNEr4/kE8jUKHsRgKaG6/MlxNTl+yV
Ab+hn/77afbXwxSlrEfyPMrr9WEwOJb+eITRKWjt5ITIlxLICRV0jEtrLk6lUTZnL+2YBxi1Ry3h
DNZOiwAE2H//AX6ntfy/R5GfgA/Zc3kM7QAyEkqjv75EC9EpusqQBSKb6uu9F5sOReQimSn8c6XD
x+w7pyByktdU1MOMHWuVRM+QfX65iMQrACRuCvCK4WxE0Dizyj32kPGtyrgE6T6j6ASEJcIah4Lr
4I54c0LolTSwlbuIctqUViR2rsOg8vA3v9yfHy8bdpuQhlWhBdMard9ffzk38WIj8oZPOpP2mklL
hUZpLPjpmRAE13SRY7RJUV2dQTon741RMU70/S6PdoaUkb1TQTWY2AgJ9dBMRsMJKMmjNc+DZqdk
uo/BqLOLN6KOvDEiF5Mj25uqCw1Dmde4NnzEICZjc+JyYLc0FcHDzPLcflcGTffgRDRD2//+G6+i
g387ExFU0ouu8mtCIDm0kS389TcuBGEwbl18Dva6V0NOzAHo1/06O0OVUG0lo6dpzzNWXxdTPKcH
Eq6MjJqctmZo7WT+G6XcH8v99QciBArThsV6H1X4n5p6oNwpRQRSLjymLAvrsRGPJCVWhFND/WzD
2fb089ROKM3coYhAqJGWHF0FQZWmTJsGuA+KRXUGaMINvquE2Df87IZ349u5be5HKFHfXeqyqnSb
trwGTdAWj8YqdfzngvO3TspqevfJxYRtosM2mN79/l/F5DYM641J+IixIeGEsZB5se+Jm4ow1LQx
ArCe9s0lrdyGjLf6BHVpEgKhWGODP1rQFAOHnHue6KliWkcGwpjwRyqMniWnyPAaVDV/WPF7A2mV
YDaOlT+2R6wg5h4IIEnpyo3GaFdLOlrWnFE97+yMhOew8ksQt9VvweYorPxKF4353AeaibBb0/sA
U+lQlk9lcF0YjWfCcDCLYGcPJeWrWxQY8Ro+XaC1pO60/3y3/r/WCVHK/p//Yej/L5kQpT4bv/d/
Z8ytV9c/dULC9f8BSi1YE3qJbmGKx0n+L6GQF/yDL9MjCJFyHbHQKnL+l1BI8H9RTZOUiMQSGpux
VtOrkWmF/1vWPxAeYYD22JPgqeDf+58f7l+6mn+mMfxnwL/FyfeXs8EjBtLkmLcplVwb0bP/x2Uj
kdDBPvCN3TR2eC8jj5B5gtqtbpyuK5ay6omnTBtnbL3C3qDiQLPbsYjSH64enI8Yl53/NphDFjOc
EmLYEkYBvKbwnJhHskFn49LziOphQJQPmachNT7ZDCidYzQz84zfYNGVedsWcgi2ZJ7Ts7md7bZX
hlE7jLJL20/UU4U571pluPSP0dShzdtNubvMzhY3x6q6m1qdvxR1S6qk09Ydic+dr75V2QxvWdxZ
/l5yzm9S7Xu7SuVZCCXoZjbs+akbywo3Ro2PNUNXOTr9ygJR/KPpizeO9S+hLDeEa1Kv44oPAzrV
ZZnFOTbiaJv4LHWSIeeirPIWi11DYEFpOoclExekwg0uX5eIuTgf9ghoopOeggsh7cWtDePcCxN0
Awih7nu9sGLqmjZMtYp3UzFM5KbZzL3I14L9mdyTeedtZNbduOOcnIZEd4/j1Hg7vOfyZFjkpZna
Hfa2O3xVWDFCE6dU7Llg5SdxBgP1bQp9b7v5ml4YC6zi6XMxTuNBTTF+Up3V94TpfAQ0RdsuKJzQ
iZr2uQFWCqqqrHaZkX+IWL5Vc21veC5rqEzLLxt62K0BxB8ARIYGuVvA9Ely86w6nR7zYHzVvAQP
TcOv2kmBhQp61jOgofwt5Qk4kg/RYLnxcJF0Um3NuMQHDeN6nNEbEV72ySGfv1iTwWa7Vf7oPbZV
qk8eTZx97qdpsD8jnL3+qlmATNHbJekNN1mKNI+0S3cYDmxojavGWhwJkCBuk3Mywg8V81CZBZhV
MRVr1kybmtBbJ/qv8VoODo0/u/BA1jvZAyKS340RD1pfxf7YB9ZdAkGNETOee8NMz31HtRMSOTox
kHdLJDeg5MaH2GhqOFa1gTUwFp35qBrXevcXX2J1XubjmEHR4MIJ7ifVd8fUcv2tOXtrftEQgcFL
B++Vx9beLmKUm5rOG9ULqLtjQobNdYfE69uO0YRVcVW3W48UmLNCl3UzxjlOpl3dRIXoXyAGYEXx
oR5u86kiywAz0o0523exj7q19ewSyZCY0g1R5SDDqDl5iqUam+lScl7IM3eHbvxD364Om16zQ3Ti
WVzAZhtHidqdBSIQZtLe9C5ILND8adT2V33Txh1JDl0GDKdii1cD7dHBB91NdATAjopEEWMwQN2L
o+PIHHWj2/456Wr3TSi0ChKLC/eUEmqv0QfcoSvXB18I0GLCDFivV8beabtho4K4gf1DT841WmzI
835dGsr4iFnXyVSuCLsMe2iegCajeMjv02xZzjhp5coXdOxM3uIxSS/IGStUwR0vLFIruoBO7WXs
dK91qcWlpkwJVT3Ia7mo7D2O0VbmM499DAv4ouyYhai7/iNsuFmvOsWBEZA8MPxKYhZCfnqR3YSM
ol4J4JboIcmBmMlGd0F13QRXOciwG5RedkhGrHE0nJSlaKLEBR2+85y6DHgxnLFY7LtihyiKPdTc
Us8QXPL7r8wH3T4icpAbI/j9UwUvcceJxcYxSL2Qr4O/F23z6+9vsO4b41jPrNOo5/kThKe+urmr
ji7r0LzGaTorh4VDnSjsptX8JDUfCWdvdDugNFrnJMU2YYR/qlD67HsCki+yBdmrjDpYS/ll40PY
P6VdWjJ719YtnaTasVlCtI9WC7me91NGOnv//ffXBFj8UL5HrHLPP2G0cXDz+zOs43p+MuZyOEmS
u2YEIW7yw+DV+4x7V15XdmKTFoDMoIdT807UVBX23ULC52h3r1UVLR9zyYCu9BGoYADWHH1zj0TC
FPNpiEXw5Pfz9NgtlXhJm4S1DxYuWH9AV9uiklfs0fItJH/1nSoRX+cQCS/Y0IOt2VVBI3+sigzh
n5oom0F/8Bl7lsWrvtTFdEbh0ABOyF0Ydsj0LXNl2xTNOJwdw+w75D1ufhJVnT/1qWufZyQDh0F5
twQCPpIP/kBfwYLFBvss1S5x1cEq+hMl4t4a9XG07Q+WvDXwlNhBfNhXZxhCPPyNvFV2y4MuzTuJ
HgVRQ02qQdshDHfy/UKReljEwCxrWrfUetH7tIPYHLBu3zujCwCjhltOCDQjfpHGuxhLAE1o4lx6
u+4PRgIP3GOJjb4Kgj24wfjYeTziPZNsc6v74Z0WnbHAiKo1UvrF9oOUz79+gkD2Bh3wl9sGdWhW
4hGUW3vDXRIQBa+ro2kyV89wHey0z1HMzD/YIVYojsGQe89z7c4hupj+VSdDs/MnX1xAm4gD0XjJ
roIKcPD65GQGrebgdiTAK1g82j8awGdKXSiurHR56BkjX0Q3H/qIpk15NiGvZn5r5cK/btwZI4Ia
YqwMqbzgZjFgEQ474InBpmmS56ii2xAq0huq/DPTjx/tsIBgs4hyKEBUD9JeyPnIf6UOnBJGGXTA
MPm/B0PionN6IwxIoESzbyL7NDWpCaLdMUsrd/AAqtAHbiXQU+5jpz45erJCVo7FFYYQ4HuqnMO6
UnJHJ8ox6PriDOQLpkg3nnhfMxyK2tuNZnMagvWsBqM6xGD2UEfNXIqDfc/exz7EaooQe7bBXekO
7YPZe3Dq/TWmRRbyse586xBX2j7mZUS6BiKTOYyB7Ya9YfpLyEiqOk6eGdxHsX2iGpQZWFFlnfCG
KMXDl6Q3CzlurDPNcs9ZPbH80sK471Ax/ei0s+JfoOecZOoHIQUpe24gmcaRBfFwBpr6mU5S30SW
qa6NCt5lneOJkE1T3jO7r6GjtYQhcEnvorKLYMfB7w0jB4135+c8r86U3ERG1e6xZXdPJcJaZBKi
rsPRa5e3KqjEwR8Rh81u12/R9KrTNJVInG0ikNO5FZe0lPkJ+al5sb3MPyrOq895rBseSYwzSC0n
HtM4vzKDbtlzLponkjhY+XkzWRXQXYIyXBwOmQQ89ArJ0KzVktQnfCNjwRUidwHnYHlJcAVsNw79
BiNtgzTuuk7rDuIwPSboKbFCCLrHSqXM7W0qRo8WECmYr98mSwybbOXObuPOjx/oDlTog3fdVQQc
fWUuYkZVjdmhbZPCQ/bh8lCsGv+hhNBrUKmH0aL0XaOs4L5hvU4JPe8hG4kbVavoF39wfkd3WtDz
c/5PxrA8T6yCPZZIGy8lMnRRwdlW2gm9XOsvIB7eJ54+4yA8f8saOmdlaTvHNCOYBFGxOsxmRmyK
8vw0RJ02UB9zJ8ks+g7KMt157GhxNOevQ676a7NLkfEAsiT5oCbypMOynBjQyLo8eQooGUPfIqfG
q8lKtgcK0EGTK5Bp/iDpV9/c6A8o9Qlp4SrD1S5vpmB8iIxV72RlmpdIWeOxw3tzioKkvCcXEjgQ
RuqD0cLtK4LhKaO0R4PVf7JS/WUUuCXQ5aC1yBtnWyiTyywGSA+YJq66/WRlH57KoGjG2buPJnmv
FhxZ5thCm4lQUEm0dtoduWkbKEuUGv02lnh3vByDgIHCcTcN/nXJfP+KXqQ8VDMriNkokhfDccCn
NkEhL4hnbDSk8UCpbG2R79SbMSGBZK44Rzt6O0yqVbNPDetdZgW/X2ZU7ygjOBQDvLlEaW0EpBHw
hSlCsgq+2GgW7YUImIqvyYpQNQbTeTTmZZsiCdXERR9Zfxub1AY5M/VIX6PCualc710W/XOGeBOc
fs5GeGDpauae2PctfGcCpwgQ8pfmQfjUlDKW65f6RXiNDxraG+/Ytc8sMNov1TNXMVtQGV2DfrG3
p+rRSvzxHkDHsHLiPOu8ci+2biszHrYxeunbhqwUCiwPDWITbHSztKc87UC6+cQOzUXwaxotEiqY
uW2ZLJWbvrOi08RVdyxs8YS67GSvDNvIYcs52Kl3O0GURBm5HERSxqDAnTgsapC7yOOCTR8H3r4R
nbUtxn45KD5G6P0mWUw06fEpdh0eZyrwkOmz8YAkT/xQOOjQYc/36L/ezaUpniuFvXdwmode2NkT
pgvrMDmd/ZO+qt/P0vhEHOGdA1txFvrtrTGL28Wob0q/OjBOj24x7TTbBtHWKfdKfTJrGwt6kHwA
+r0y+Fx/IE8iQiVv+R6ZkvVFGpxztnDEovfIWlwQzy6grd1kARN1B8syUP80zhXy8+pBOXJg0p+1
Wx3hVM2t3NhPwYI+pFiinVPFwWWKYsoz8eZXyXiNInIO7VJMhLDI7gW0SxnKMg32jlAkaKTI87Fs
Ry9sZqqbIkVwsHhw9lYJ7RViPbLCZonxIaXmifgwUSTEd8q3q3DRvXub1knebFfuBfqYQV27AwqR
ijXPtWtbGNwgc95kHM7bRBBRsegSEwxRYoeumRGDmXTx7PWWz8oJljCbk+kecZE4kHENaGmCx6ud
waXxbscPJ3GQWXSWDpGfoi8NyqTazmL4SCYUQYwpoYERi3vwUne8Qvn1rvLG/OkuigW/zNDlua3D
86+pdQbnFWF4jPgH0rDmzP5RQcI7qDbyn4reh5c6Dc5VFjAJj2ZFZFoQLNsp1vElrfL7qV3EJh48
e19ZxQ/JqvkoncYNm4nxcDFA9FMTaUkyaRXHhpe2ew8hyB2/Xbpr+/rGWUoYpyObmMclc35Cd8cM
7OWEG46NE9xVVbXs0sDqP2qvdEDXY52lQovyjWtQiYwjQoBIeSP20rg4olUzLrB20UiP9FBUG8E9
kKjpsZdWTM+eZUBVa1s/IIYzAfjHOaEpLmSCOBuvaFGJs/Nj/zQliGLHTuVPdVASHFat+VQO5+x1
i2fjWBZDdwERngMqltOnBpu/tcvWOvp5ET+WLpinYpHkndWOeB1sbwbiMBLz0VUNQFmQekbrNOd0
FPBnwQHOe9wv/ga3ZfLSJ9l9YtTXDs1/nBhvhdv0z5JxFuRbgh8bRe2KhR7b7+w+p23h7nJXl6+I
GYC4xY3c2KZKf7SNX1yx3clPprm8d9bU7LIi0oexc5crZM5fRjCZl5gowSv27GpjOuPMkm4eqCbG
devPKwcYryeB0ox3rnBKZL3xL4L7+h3Yw4+p7cdD0ZXXHe1Xv/T1LejC6t73tPcdeZK9GYEGVwMV
373oovTgp9BemTXHzVtVucUVH12KyEE6BwD9AeuEpL/3KcbvRpqtoyQH59IwdMBhMSDmddGmhgis
EPPyGSG9JVqauKhoYcaucS6GRuK5IVA3TaBNRjKdSvr5CPPHPyimeVtABMBoIRFsSWMQr0EDo8pw
FzQObUR4lyI9M07ihg8GOHdDObTvG2aMm8xSA32Pa/EQ2rMLdA1lBYmZ1nSoYcntxiFCt5uN0c2M
UgairyYhaa6ct1rzQ/VYinvmHK13tBjcPyyU1bsqMcWzN9CeYHUDUGn5EDjXKQFMPGMvMm5bnRsn
LEjDkZ8rOQUzwyRmDcW1MxXdIQZU/V0safFeoaTbq3yF+YGaP0wk//3sGw4fA1FvgZ06dn55VosW
H0TIOx6wfEf8BFhZd5BHDzXqXjO2eS2MUZPDh/UCBOdgfqLAql4G2cDsM9MxeDBBrdy2S2b8qoIh
2qHHApw3+M7XyDhpdVmSE4WtesOeqNqzLVJbbMEuA5S5eWEEFX0QAVDfRBnaO2jW9VXcDC0UjEr9
SqF627GT36g4bY/sQShs3GCu37D8Og/WbKCxgXjwU6bNwBHiyI8pXZJLIwwsBFzc5XZW2nvoXZE9
gm3nEK7XQGCWFU9GBf8DqSVhdS3RRGi6olt4QCCgcCEZCHZrwoHyXKaXJhvTDztXSA+4dmIUZVaZ
3Q0dNmzSrIHje30qKR46/8b2RK4vmAjS5pB4uJTS0tsJa8hRifuE+BCCxKWTmdNlFEFLQgjbfd6D
NgAglvkPTNvya7PJ4/fCahuYGMijQNDAIZwSOf0oTZJJI839j8xveYKEHl0CbxRhoYW1t4JYnYGr
NtsRfR+1nhBfY4NP2zLSux4X351FCvW5jkrmZ3mdHiKzXcGQy3VgBvFhYt54lRHqei/42tY4ruDO
mkvUWXJF1o5Fc91ERnTmbC1vkhyhaem28y2vx7DxdTx8BhRCTR1/2FbwIVzj0WG4evV/qTuTJceV
7Ij+in4AzzAPS5EApyRznjewzMoqAIEpEIH563XYTyZTL2SmXmihdduz6iTBwI3r7sfxc7z11rW+
bWUeusbNTG+e44DHJMztn7oeiF440ac/QN9F+Noop85uWC5Wz73l2kxBdkwQ5sXHqQpojqWhuWQ7
IhO0eUHyii1+DYmz2LHHIAthnS6vvLqiSmcqwES27KmP4IiXEwPmIk8jzqAnZYQ8Nrq8jHlmc9xV
OLVFA57Wsu1T59gjpX7La9YM721H9ir3hkQ3467lNrqxUnO8UIlabFIqBfmBr0inRnqRfW/HK0vu
G4JnwWG2KskHPzGuQd2JsygPtrboKbzz/f6wzHrZL2qpYjMqT5jQ+gvXJCBt1ux+02km4jzjzV8M
9oPTdtOhi4ydOzpUNxZOtpdqJTVkSvXkl9ogX+WymnW4SK1LRZ+FsvzDlNMHavSi3Pq5B3K7KCNW
90N5ITDC7rWmJAC+UcMtUoh3KJp1HOSueS9Eb1yKzrAoGFtxmPNKie6wQuVJVIzPNJxacPIpDjcW
AgBd39OnSK3wrgOo/gCFtU9MILPA2vRlzZjoYb72h4Fs9jHSfntp2CXtAjVxj3K4ZFMOth9CJFnl
4/Z1/vGX8Tg8z83yGDWMysVIMTJzJ1Nf1+H64WaFvXtM4BIF28IDcT3Yc6yDRt5OoqU0VLwBL72M
0viR1JHFRmGPgL4CLH+ZfjAXAKJjAJ0QMTw4rJHnx2aGVd/1wu/Qh9edhc07K55uO8Jr4xIV5sfF
oZxO0nKy0bW9a2f2v2QoyBjZzsMoHR6AifKyxjG3muvEVqwQECtjNDYg71s6WqbwLufHvXVtWSTk
JepjWAfnvtc7bbfv04KfeakCrsFQ4Eu3eNOC3niuD+nGRx7ade6qd17pd6gbqxkjTlxc0T7PnuD9
ptjJNo5/JgKksP6hGDR5jn/TCWaqIslwiFDu/Mplu5dL2lTS2aahp3SeA0N/DPR1bNCpw21mBDNv
TPMmbUvyT0s44dUL9Y0bTi/6WmXLSsDc1dJ8JwaJH9wpx4M/RM+tz8jV9c58wXqjSzJNah850jlJ
b3gMfIk6MlfjbcVmnCJkH2Ed2FSx8xpq2+zxcyQL4KWsRAjM7Tnph5joKtBGppPjMJfmM+Oj2BfR
rzX0HPZ3zRW3HT0zR75lxXzHRaOFR9rmTwVt7At6zm0Jp2A3mEFzcQ3rh7QxiyYZm8BwLbif+6hb
m8PkDDlFqDN9tgTBFvhmGIFJeC/Xa0BUNTsCyj9jXx/BjLykXerGbWk+rqnbnkRG/JAE+DaL8PnZ
UfPlhzn7rZp7D800SFupq4/E1hgvUl4fRhM2Z+K8J25J2WkKTLm3DetXZcnnrCy+xqKwTmDQrEM5
iepQRxVKEgPrTdZn3t5hVDubfokuXobTQbd0Ey7+iv/CsX+ceqyeShOgC6jxZevlUj44YYcLGzpK
nF254Fze1UNGzGyP2+KjmHmNnKdsiov8mSN9Olb1JDcYFJe9XSPsjH6bfYIus+KhhZu9mnjGmbuO
/YT1fCEtGmtv3DtNfaym9aMerLPOqINxZvj683CqyuGOyBjNAR75D6sSH0vrPvB5HzGSJXiseTxx
DjhLZyZsXfe6LJ5mncazQPqDV5zeA0uhYW+ob1SngdJq+YjS9ujMajfY+VF6YVzbdrnhXZNY147c
tZP9jZv21MLmRM+sVzz0CTU7x7Kkpmrthp+yws+bGta3rs2jx69h5NHY03F1kWYIXi18sggqYAep
TzAVTx4FFQFdFCud7PezaLG7GMh3NNCEsW+ap6rVVAcA1HnNVUNnYs/428iPbjbuvTLfupZ+cjvS
U7BRj2DN7nJuiwk6r3w3V3Gbw0OmmJbAro5naiPN/Ao/l3RT+s6tY0mdYICyj0OULrdZ2h7a/pry
pDoX1DC2iWJB67KNIp6y+XsFUnQyFAXAo0FhRd+n7951svAMJigfCKg/tJR4DgTZq2X+qHNzSuY1
vdhcWwjsm4nqsJegEbECAsQv2+guQ0AAI0CrQ5hHNx1dNtzwnCZ4YyGG9zcTeJTSfroLA5OiXeY4
n6tmUvt9sWPVIN9dtfT3c+CKkyGK4hIZK23wVEOyTb2WBzhgbeGGg4w2yFDa1cgvNxjkq9uJ6Rv8
fYfhkL0LD3lTfRW+x22dudpNOfMpBDYSk0BoMjPKGbL88f3R3dLVkSPImHA8opX0hK/RdKmMQs9j
9YSlOUgcvhkcqAKqDoVmABW2boplWquEMnTg22wzijF4KkjZHsZgHgEfD79cENVHC5GKncWVJ3Hk
GwRL0VBCuwxN3E00J+MH9U72VD9atT8iaRi7fFhe3bQ5dUFJLZBp3pPLKhM7kNW2TrvXKh/up9F+
QQotcZGi/xu+i0XaytSxWSnL7Lzwl8o6i4u5OexH4bfPQzsGJ6pxH/vVP4Zp5OyGzsFFhiNzM7jr
gy1XmdRqvBayrrFfLRV6vPUBq1VjypFi67Gc165ZPkAKuIHe428oD2ZwzYI9ZRPNJmRB6+SR3oIe
BeMeprdlnT0GDUsLHRBH6XNCZO56GMn9bdIMnMDgfWIC+hzGudoqNMVklABvSX+8Zu3wK4JYBbEU
KcX3ktHNCp5jh3b0Se7ailxNVZm//LKoD4ZPdBmYMO2jZR4wOtjJCF07plz8RvV4j4bJJzUhPjDZ
JXVZ2YyK/a0yJoeK9o6iBd09Qnrmyu099gRE7rI5mGOA4/5ZtdjaUyh+u7Hmrczx6ZzCJtgGU9bG
aND56QpL361W1x6ikrEd+ZxlOomqc+C39VZl4asVCX3byNK75H1xoxs9JEGTHQit3gnaKRgneNGk
XDCUKJO61QnKJUWepUPj2rWWvrTF3UT/Jn0pwCdFQLUbFT7ljv6RNsldBoUytMm3tUtxrEKW1lgj
g9jgWrBJqxF6gvs0rqOfzN700Dk4RszAfNVaUIOWSSojsjY/FqP95cysMajp7TNIhwTOqouZuRUD
aFRtsVSDuVkcbje1EQArzLjYkcyZBHtP53V05FzV920mLef3auMdjtMO9R5ifdWOR6cdgvJmnley
nLLTlXNBk7XU1vLGUh01mAvr3BF7Ii5HygklSmWGIXYeqBrqRzpXfQFjqdjT06f4lrOqmx80qyTK
G1hGTuTu8sm79Nw/26QK/SW/5/2eqjtltMuftSSVlSC1S/b1NaCfQw1qvdwVKd0A9mZGKmm3dda1
Ziw8ZVhn3B8MhP4S5B+dnDLntvfcQD7aiGJM0zz3ZXGeySMPj6NKIwbXjOIEWmVhH5zoBY6GXYTc
fS0FhGC9lU430tzmmwqtuQQ1Z9xk7F6XW0LT/HFp2rLSAoOk+1iEFBra4OdGixSZ6qfZfW+6iRRN
tFirw1gzu1afMPf44V2BeYLneKoNnPQg4eLJEsW4seowusdNEd5iGvyeO+8+VGDGQK+QFid9se9L
PT2GDg3ZnZDdQadpCgyzGLLPWkzy3igNgsKqAbW6teE7QAZurPCI0eNxHQPvuc7K90wFO1/kLMAt
XKn1MO6y0rkPp/rHSYfYwIFTwxRQ7gPCeXvC+CfDLafhsL66xRBSsKyUff33R/8mavTLJIkgTl2+
M7L0V+4O1r6ugn0k1F4CokasP5MmoNpeWD09zm2BFJKviDAFW8fA3iFeVEc98j82JI6OcC6qWHUR
th9K9F671TtINbc3KQ7gXcPYezPVS0MB+Gzf1F6OKfX6ITVk9lh90+diOARU52jZT478boyQMh8K
vuyiO02SGY/bEaCgeu1mfpZenhgZ56hv05Ro5vxCpj6wXqjr5Dyebf8CRpXie/htWBnE1aur3Ldl
HjI00PVN9uVPy9AR97PaC71S6CM76gF7Wv+o8hJvZO9/IMNRPd0OsEdUuW+vUKCZEryRzddD14VV
QtRc7Sga+mz6Jt8WueYtQy0SysAqs53ggtZsgMS2X0HIhTZa1507o5PPuT6mPZ5USiwpHq46hIhu
OSHaOYcg4iUI21ImrjUt+yqrfKaE4H3IBTdl6AMPmZXSqenV2da3I8H6OM0KHA3RJQww3zahfAZL
WlIbuPoPePqiw9RlQYy40v1Kp6ok1RhlCb0KM9qMtg56xOOllOYuIVBqc5LEG4e/fsN7Fjq76shs
CQL+XhjeFJhpfjqEA5b7K63J07TehTacgKak3IOgOW3caflR+tw/dcGrrbXFUykAHtXhDP7PtJ5W
wIGXqEyRdSOoIEMw9FHs1WJ+xfxeM8zgkToheA8LTgs+e9hS7UJGMIzWL+xh9ncVYQR+6CMuhzZb
ffA9JLVxCyytAAts5ubJE7X8hh/BPhAIdeedoX+tLWXm7htVIThxac5+wdnm3WB6BNfkIHBCSzkR
PaEkpKf35+KGskEOa84VdsFtZ7JzAYOi4+k63FjaAOW/zuKV9oUcz1M+nWydzicOMAbrkKKmrZI8
B0mTqolOIzoSqD5pJmmeLOzygnzBMIc/XPoavaXPJ0rCOW3OtLyBfuimE41L7qPh+fpEopdQXm74
91E9Lzs0CXHbL3nzmFN7QTWPfeFH3GwJA8LpLOsHG5rzUSnDfUIW2bM6/u0pEcaGEtegPEfh6roP
EnoQQC+LBrTVz0SKByhf+5vQzz6dqn1BeRxo61tpijONI203aL5F8TiXCHnuwm6K9/Ah7Bzjd9Ph
MWijYKuXdg9+vt3O3TodOSF2noePKORHktSGWAYe8tKNLS+1eDP7ZD8C82mM0PbMytqjfFHI5k43
FKzaR9sxNAT8yN6OZHbXsOSznyZd3AemC/Agot+w7QkPd0udxR4GgRdb9iCx/DrQXAx1v4XOaW6D
0O5JY5L417mtXlZRvgIs5+U9dD9cgPpHLHi4HNrpKefYXfFdzfNvqHTPLIiK3YDeglL/mNW0kKQq
Cpi/p2dGUBINIM+23VBOO6rR3taojljPVhONHSZfjQUemjOyud4uJjVhIt8sc9SLc+Z5dMwaU/Di
lL57qSaPdEsXFfs5gnKED2iJ6pWO2XDDv81+KxTrlTREv3mNv7Y/B3nXuDvbMr4HM/QT9kTh0Z4L
8zYc6PecUp6w1MKnMpHm3eLnMjdaeP6Bcl0xbfx+oa59La3bte0/aUOcLgPl3vtKaOBoQ0aVSwG5
xZk799rm+NPwPMZyKMqbTmFb3dRNBtWmwCnUJVM/79jonxebX1rUPU1ji50N0eJQd+M5MILYisb8
UDsYOpx+tRjGG7pBHABqaJya+SfCmuG3uw6hQeP8QXo/RYN1GK4tPgvkj1oPpH9xRFB79xRl/S2M
vnMNCZjNWDvuJA06tN0qr4wrNxiSbI2uzYjKwL4j8o2HUylWTYeaSo9X7OdpSyFhmB60Ii4DfmHH
34vxq4iW19rq220V5Kzz+ZRoWcPOL+CjDrN4NLTxavQEbxsb8mrkAf/oaVLiVe/dt/VY3lSNh6aF
Yl6ktb655jh3mEEPSHVznFuM5G3LotIpTRqZyvCjApLHBsX45VjL0yphVfWs35NSjWc6wcD/jx78
mmXlegi89vd1+Xyc1uC3JXo33EJE6BNCmTxc1roeGz6sS9oAgyv/Ds78S/73/13J+t34W/WD+v1v
ly+p/23HVuaLftvm/0Pnukt85H92xJ/xF/yzId66/gd/O+Lt8C+2175PiOvKyPRDgkV/G+Jt868o
sDykdmgX0PmvXRf/6Yf3wr9MEqUWvSL43v+2yqO0X+3wnvcXpwoFGXQlXGmbZvSvuOEpWvgnMzxn
IJEr1yU06EaY4Z1/BGn+W3iwxIgH0l/QquWBXayjPvpoanj/NHej3TlG9rtsxq7ZDNkcXgsCyiFB
sJkvZqdRhi2M06++WjmQ4YioYANcJxMJNp51L1a58DILAxRorygDM7FaG3JQ61b4FtOoaz+uiv7A
mhIk+imaBzoF8eBTGloHZVCgqaW8CQYaA3bkMlP7BmALBq5yystnPrWe0bda51+zCzltX3su7tpV
htrEZGWZ09aYpqXahjTsMFR5RSeSFtfzrmTPTcZmTjlgUnr/3h0WXVSB+VQc4RDsuOM5+Cypmh0N
B9AynEcMSr7bbtbWVQDsptI4pRa1L56e1vsxSps/es2NE2S+Ok5Hyuwwx6iH1ANoHJurrWdyYHb1
VZdtOLyRQWGZ7AxmdOntern17GVhxhLu8rosM0MqJlv0vIirMlbF0PpYGm9UW1+6Y7TrsHi+K0RI
wtpRI7/mUiso+6XBDFY6ZtjHPvw+WJIj/uuEiFDwoyZsjUQGcsxhDQ7xC/MSTbJdV+EAKRo1/IFg
ULxmLv9MUtGOUkI841Tecp0A21ZRbnSxQClRS76o7GWRWDpwETAS00MAepv9m4euF+q1jompDz1i
vs5eewif2VbVbdRRuxiapAmFDxBF+u3UnwpNTcHWXT3XvDr8yho506Ie6qrVHqelgXqQjcL6GYbI
OTnSAC8zWYqWyGss+FZXMrf3nc2fw9fr0LHhTuns7SQYhNNS26TLFFEiPpK0mNytZUNDBC8ceFnc
sAhWh7EdrPeoD7voGsuFgGWg+AytsQSJJeFvIRd3lBWZth7Ow4ikE3OO8f9hDKi2OAx+sHw7hP5Z
ewkIVTps529Xwl1DIO/JVg+um0MKGOjE2IKW5VFSjEfO1h6gLCrTIDbPwrx7AE9XvglrNYGHge75
uVY7guIuAv+lroXPWR8KbuW4AFk1jFOD95uk8ns/0uSGj7zyx+0SXL/6lus829yI4RszwWC8uUtX
+gcK57I/ZlhyLWC9XnMvcADM3uHdpfC7jeymQ4eWgE9oPcfjSzE0HkNb5a/pmrEYEq6AxpopGYX4
+Zz1lZUHq44Cl1+x7Rdtya2hrvNqzruWCyGEDvZdroVFfxBTf9aioiaDl6oyEDOi/nNmhfWWhkql
MSB89nRSYt25OGGJb4Xy+KDel2sparYWoHuOQBsHdWQIq8VOV4KXWm3PXs8QAkP9bpkMnGZTAHNz
q/XKd24Zua23rkqRUjB5rXRcFQErb9WRKCHUW6XBVoLupHsW4OV8mq08fQ4WbB4QjWhOiwtZjA/Q
FVtsL4ZbeYdZze70NEuztD7h1bl1EhjgofBfATqIO4U9V/EgoFG1EzvpWjnQqe1FKORVsn4C5cgX
pQLXiRAm74oSxMxDNtlshyCpaHiQPXS+87AUDvfosXEZLJyo+NP7eHo2eRnBtGvmKuO7xWaIeu+v
5qvjA2NOolKKX1xvA4BuRKtYLjitk327xuh+qnbNfsaBqIjKYbEmeJjd6VwMI07u0TfN16a30TVQ
SmVyld48HPpu+YbhCqufx/0TMBzD/VtQ27o70xRfBEkjvf6NaHi1xAMkfq49rAiqZNYtTELPw0MC
bgGVO4EX6GcPmJUScqiySWrdrd9cuwyWJJNDW+7sT2AyZeitNvfGwnleyU3p7WBaQxtXZmB0mxa8
EF2FFVpz31p0LPPP6rfOrfS3g5cBuFbbaZwwacsOKrXcttnq/noXU2Qbwzid08FKgtxvGcxXk+lu
qCxxNEwj+ANvEhQffk0Hgs7IKX5MEV4dbuYW51VxTUXxOJVknEK3CxIKgBFdQyy5lN/lM255srQT
/ZDUObwXvACsPddB61uZkry/JYVvxso2Rn3K1xR+T16UKjqOrex/adUNEHD6bn02rDR91kEY6kMd
hh9GQLEOpCyx7qucbvOVW+C3B4nhZvAhUGwEhTUEGe1xO7Rz+6ywsl0mres/Q7dEZCxyeDs9nZ+c
n/wTv6Tw5J/ZwBGO7doElwLEcyQsBUiTTEMlajSbKps/Ob4Dn9yCT6S7Z3nwbAgLR2no929hZ+mW
+9Q83Aeuq6akXNOJy7ABnAwDMqWLfEHePqj5XnD8LtVxXdKOgdqk6GenAOeumyYQ87BJy4WMgOWT
uQUMNO5dVXlPLf10WcxM3KZY/SuTgbuB3IBNwYw+RlnnQQL/kmQG/cwkgaQw2W6XUat35F4sdztK
ZCXIS2L9w98DED81wijaL2IEZU+vKyjgBcIrfcyNmu9ywAu4k0prxlKS0ch8hY1RHdyi5EOo1k1p
gUfMcYDkmN39v5PI/xfzsfzdPPXq9++eAfn/wVQMreN/non//U+Wf9Ff1n/9E1Ke/+bvsThw/4L6
ETJ6MnJ6xET/Kyfqm3959G0wGjOUckbYDMz/ORY74V/0mnBCeaF3nVb/KyNqR385QUCzFxAB5+//
6V+IiFqwPf5pKoahQfjMCynwDIib0jdyjZD+t6l4AD+HY8hAbKRD4mw44e8FQwbT3HSmlontrDdd
ExH5KW3H7ITx/6N0hbkLR29r2oudWEq1F+DM9Evq1Pd2RmMNjLKg24IttjWXeTpU0f3gMaYkeix4
I5DEmKr7Ungag0PuekillupwfmF8mKFe/PKwm6kfj7AWacxBG28ystvsTYq+fsdYPV56N/gO2NU8
VE1tmhsr0hU7lbzGy+mbZZJxmhw7Hyi3C6c5Ngk3PuTuYgB0bLGVygugnwgDIxoX3F2YheAIwyJc
DwUEG1IBKEMhzDJObmYeVVknmL8ksDuyAL3BumWdzRiEGiTRorutKTmnSskBGTZ80jxDKKHGA4G/
pVAnShxozoBmvsElgoVqbkVMfYi/x1FAJt0CK6edGwu00L4quWjsxq5v6OAz04G1HDSLOhlTr33F
UrhpWJSSOmuJUorM2IzucgUUOvXZIlC47SBqJqqOcHgxL93VfUhgrLb+wLq5iFpPT1lX36oBWNgt
R/xS4xYN1KtSCC1uL+iMytCA/dUvrWMK4gylxcxz8jM2agolFPVvuixcb0sGl95yECQRJzzSmR3X
fgFSFhTmKzPSVZPLoAFvHXNat7NISajbJF+Q1JaJsd/Knxh0+xuVT8QAJolKOLj1zpKmwM/gyhuP
j+3eFPI4dGucjfK+bYY+WazOjmFjk8FSYPtHSm9bJinP0uYesMqGdW8JcrAa1J7lZk9C2Yo2YGSs
O3JVA5ZQu518glmDNZ4mmtvus5C1DNl7Z5qOSDjLS6Aty2e3J2+1FxxQ1k4tu5R8F2QZi9B2hbyC
Q3ElwloOGM5wAPC2EuF0SdPqqPAD8XZw20k+VDVIqZPMiRTE4Iwm8M4Vu3D2cQ5OQdcwWewpvLOi
8sCu09i+tUkl7TW4uWGe0k8MI7ydcz3y4hmwWqzenPCzJj7gmuvTXHkAgmACYWarhmcrXYM7MYxZ
iQBktz+z9AtCH6zWeqtx73B/bGiAA2knfYx6tAz3uBd3jTsT1ymWz2Ks/zROsZcWeojsz+sq4rqM
vlET510pg57ARXTGNZK+0pWZ0SqBMUF4KYgYSsN5hBpkG35MjJP0nRICQQnAf/GbXF2/48Gm8BmC
o5wx0ZYn32uaHdmE5sldV4ypwTwMFyLhERtGzh+8YVwoWWU6TN4G77dl44hmJLvAcLyhJJFuiFXo
k2Gb9WOjguApG80zEodNLEQay4lc2k2aTeKmdRrNZNUBxNzkg88QALPacyh5daE+aKejJxo/+jU0
OSJpBCgke3oo1ZfZGb27J1+s6+2qZ8dG8Zy902AP5YM5VJosHPL8JWtbcOYwOUFfDt0VUD6TENr3
gWd9jxkpoqvxa6bEOmgDjygTHbGZG+6EUWd/YLb7HHZLD4Xn6nefSv8BsGEOucyo/kDeE+9VRJvM
Hmr+SBwEEuKGFfUEt5RmtwSae/E4BdUtxZ3W2QY3fulKIGAGzcXPZcW2PWAi25vadvYYB0geWeFk
APzDlw5nqFdHdM/IxGQnP93V0Ch4nX0TyCVj4VtmgM0xMlF7J1Nuuq4Ch7TrvCri6OtJido19mwA
kQaJmekLM7O9dXSf7fhMeczomGStp9jTze14Y0g1XBFuFmamyb+2EXmVtZ4QXOtbQQPzuwgYKYmj
6z3IAIWQU6gDYNNnJ9QDzdDes+Gn+KYznVG2kc7qhZjFHf5pgnojfl3Rhew6ZqT1yHnnfFUnXQTj
GSb9lVFf6gNq5iWofY/7eGWaoUeIjRwGg3NPaCGuO9GTk6eLY6M9GwofmYB8DRTFxdOdh71YYRes
ar1dXDb8XMdA6hxkUfgPpQGnh9tl8zGWIn9ZBxZhm862P5yoexgMnMZNLmHqK/nCA85NegweIJtx
RbfcB19Ziwl3p7ukkfdbLOWPHUxXXi8g5FjkqXmLId/3rymkmYOibnGX2LUijjN1TnMQofvIKwoc
alORi8/c+dKZsn5uahg0GyCYiWOY3Vla0cITXMFEYMBG9BODvX61cNqxe9FFCOCUvg2x6VXDK7eo
NaVQEYbDolsSCvvQ6MpxjKVSDhVbbgZVmF5qP67S1YVjI8iq6Onc2s7FnOVj2lsrNzPtNpywxbXl
EekjoqpB1BwWjR/tUqPZV6sXcRk1skOFRYAVWmENnyur4Oe+CI0jaPLmbu1sOjmF4cAD9xUB4y1+
62rd+qp5TmFL8kXmK6dm1MDOfKCCAvii6ZQOnNhOi1POa+xr6UG2bOveydUeDM3yZIuCg6qgqEVv
bHv4NYJO7oiXR5AMQ78zX9chLE4OFPRk8QSTBjel7tT3BX3PiA3+qmGyXjPRKGrmeS5Y+TlTfob0
Y0TckLCOCEG5wMYPdP9RQqoDQEwkONwBc63v/WXAFZZWZnXpS0xEYCM0RjINPDDq7PEDdoSyz7O2
by1VintdIRaxNItF1fxqyNcX48imIs1LdvYsMfrntShNPElWdPbTK2XGZETkJjrj5IbIne1LEQgU
Nyd6doZ59ghr1SiiNm4/wauykSMJoy53HgtY91i+KAHrkoz2gfvc5MvBfMC4yh10qr4zq6cHK/Qt
KjBoPlf9tnB1Sh5fcnMkHFrzd5S2q8rY9y1H7vsZoAbAAdNFT+Gilj1n/RL8rprxIRVmz7bAgeZ5
dCWTFbE73dt4eBfZvroS6PdWcL9WOBTC4MsuJvMihznAPMNQmt7mAJDUtvAFO35Z9RER/sHA+0bU
MfUPtGMhUpkDCtJuVj7Ym5Hk0h9hBWwfDUX+u27DeOFROhgYVXY+AwoWtb4ZnZ32Wh+QMj/a0Cnj
fBbZeWnb8KQFRbFFO77RVap2EvcDmFN+oMPWiro0jgp4yzNPWlwSzCFEgwvJcH0xXFkjko4JE1TQ
AmHZil2sxtpKz01rLzvZeulNWtsjaPTQoLUtHMp5j+JhmHgZ4RpuYKyzF0uLRcbjTBXqhtXLSky0
LU6TyG0DHEJ36Ad72oE+u5oxq99VAfdVlI59W5gquKTLOHVbmvQ0WlIj7VuTt+i3F1gqcdZKX8ya
pZHv61gEkmTNXIMwwZuSnVzHveHqaJOgBnQyOLV7Wagr20f0BikqZLN4DArNvghcEZrSi535ijKk
Mv+15ssBX3UTm7PWr8HU4PsacdB+D3bKEpEt0x++WHnIKuHvo8l44MoxR5uiKXBlT5Ry9BIfb2lg
je86UPq7fNbFKRvJyr1wcofDqc9T+7R4XM/begpfcl7RUJBMqX2ytdn0PRpm8eKkVf05rdNI3Mzp
98BD8BRlqM3HCEDlV+6U5RY8Lj5Tm43er7VtLIGVwPvjOQww1Kt0pxJEDEpTpog0kCdayAw5ASel
6DLIOBHu1fd1HuufygnG5UTPMjQIFo5rRCWONBJ0Y4uOk3Uo2M+3Q/nMJoLF1hKAr2DzVBNhnCZL
0+UE8De7hPbqYb7y3CFL2pIFERHPrEnGyJmn7dJ05O1czHJ0ItE4x9vuWj6UwjHr4V5ko/PkC8mh
AXq5+Q2PzCPHkEWY47FZ22AxnKjHEwtGUW77Gl92Q1563BrphKM3nP1vMdbjPRGdzN3lEwPfBBHA
FzTlYtlV61M0ak9+Koonyc506shBMNXNJurk8LXCSEOVLLKlPOuV/sOBto+tORBhDhAfu4fKLOaf
MshtYh1dxBS6pK73TFapYK4cAtI+kqQWOfh5udSd6+pnXiM1cTQzg1JrtNWTVdhVe+qpfoLOas+o
kcgjxTInqer1T5fDwthNk7yLJrnHtF+/mGrR775n0ZFl6Dx8Y4nEwS4U4FheE1rdyaAtb1KaxL4x
OToB/ofe/RjdqumTHFCOtyvrrul3tWaeqpW6VwTfSGnn0VdRcTvaMg8/zGvHMm3x+z7BFRzRHTN4
8EGcppz1dTC2mTgj5MoEtYWco2xlYeywyCG+otOwQjOnEogYL1XSRZCFskO7po6/tcGdYxDEgjwh
M0Q+TvUJXmPPpdH/nEf0p6SsOih6puzdV2Bl/njl9ury6odDrEdV8h5QXXi15SDehnORIyEgjGZE
xVVx/aHWNdS01PMJokcCqBiCiNpqd7xOSYT+mnFsbtM6a7/p/QlxchiF+eYb7NPIvlLNcDbdsr0v
I+lVe3aKDUOc0+6gLTrjLiWdLi4eF7XoSO7D4r2vpW++R1EFeUNa0rhco0SIEWN6iyqAlhzk/8He
me02jrRb9lUafc8DzkMDfSNRs2R5zLTzhnDaTs7zzKfvxTwHfVwsU0L7upHAX0D+VaQYjAhGfLH3
2n76hCqt99fYaZq7yJGq31RoxWU2KM6fMhmRdVJP0c7yxITe0rGYjZCOnDmmabJ1h7DR5X+hXS6A
VAQ3qP3y9l5r1WjpompVFtmgYcCBuUGGMhLjJDgR24HXUuAjjcjLK9Nu4dQmmyOwA7268ii4UTtz
KpU0q7yvf3bU7O+twamRkg5kBigNcwApoqMvKGFjV7KiN6PUphSvFstAk0+GMKj3atjsI1cMAZKy
qOE4oJM5OcsaKDic8ZUbT2NRsOj7KOxO+BbxwQw43vGaJP7PYKi6eG81xLDsSkkUWfN6nKtj3HXd
I3U/tj9t0Sn4pFpwmr0NR917MKM+7e0ul3U2fPApKDFKkK5RdYlGt6VwklUnssX09Ba8PbxiwQrk
Yl+zz3rD696mHBOKpILJPl+yEtHbi6U6oQBhVdAPXWAiwaC3slKPAuGu96KSj5Qp6HwI+3u9YFuF
r4WoNXXUVWGbgxMd6DsKMeVtEY28IUAoWLt07CZK7R5ZgZg7QuGUh0JSPACoQL4qCBUSagA55VOq
jCGsDdB6oN0ph9FLU+5aG0yVfGwySWSVE6crXU7KvWj1wxmhJfv+zieyTWxtSyh45UwHdpc4vQcw
MFCrLcoQdAVRFql/PKULlAOuxSjeWoEQbnHaGdRHHbSN7LYwDNmJ7urJrYn92yKrJNW1CuUDXk7r
t4ABRuRA08rDXw3wsWORM+7ORiZo8bb1BcuqFyKGQoxuK+gNyETU4iHI0gfR5NVa2rtQE+DVRgZj
UsofuzSjfiMUiPy4lBjdtaJLkRwKqukE/blmufcAyIFEAEM7OVm81UwTy43DiWPIZy/R9nkT/2bN
+orX+87CR1DI0geJs0e5xjTE6dIqLbtX2UNMrxrVznWGeyuILGRc0WseJ70tGtpPQWE0Nlp6y2HQ
nSnFL1qhPviicG4jVcMmPeKq8GD3CH7PcVeeKdwcCOBNFwU+Wi1NX1JU07Zp+Bq+GTR+HVP1wou1
t1wP5XeQtmwKKgsmXOG+dnK4SpPwKFjk3EQgedkic2Beu/B8LeJ8FRGqhilUPcx9A3dpGTkA4oJt
nPmPYsxRUwpSbkFv/2gVeonUyPdekP4oSjZEWgkNXM+QU4mwVcEQl8VOyMZYQTEgJo/ojBRh0RNH
yUPOEU9f8xMMHWvhUzgo+YpMqiPf5xunhzIB4gMQxNCdtdzaeoN+T03nxOnMrk1gsgVUPCKNeUti
S6GR8+QM4TbLxXLXCo1iO+g5DbE7CGVyo7CEd8JAXwz66JMa9KUeecdWF+JTQqmfhUF6Fhs0cZVe
vUSdMqzDwq/XYe5bOzno+CVddma9VS6F8ZRMI/IprpE4iVX1ZPXGbSFZ6TlT3GPKRgozsc4hr9Xl
T3ml/ZEjXYFQrpr7tmGX67ZtjhInH4iE725YahEWaBhbs8D/plXwqnTnw01UhFjO8Kro0guAJG+F
KHKX+oJ/LFP3liieTdvJN03Vq/dKpLfsPgBgZmJt7YFXZLsSEiAGab5NekaByqhNZcG2JztwuObv
1KB/tjxhncGe40yeO6n6nijIlrNwAT5cbmy6KLopJK1DJxfcwzE1sMJAN+v13D+mggbURBnfucMW
dYib305Xqajj2Af2Pq2ZRiR5xdi6CdHqqh1Im7OEFXaIIwpITdafrbDpf5equdNd5wfRB78QS+9j
RTc24JjPFBPyBUeL96hGobhm/rZvAlifCTu+TNK2AflcR09Sy0WPoX0pchJLP2uGs9bJGcez2QZV
BGD6vKU7MXsvIxI4HrhNRo4Uw2PcT2+NQnrNIxa/0CORVWUZkBQhhpNTShhuC/mUyG19NqmlLeCc
PhZ6fI8W8gWO6ZjFGv9htUFdQHQ+IqowoSWedGj4tuP7Fe3q8xmqLSToRbJPPTVhNQK5F5W8XxOf
hW/VLlF7PLu9iE4jD86VZ/5SnPyQStqv1IDiZUimNa6L6iXhfS0eK+WlFGLcgv5wYxrITXqpPLp6
WP3CmxiuwHHsEFeQRZKbhHqGlXWOXRwIa7bbsrPyc1KAtmXtcr5MmZ86KagRN3kjajqP3kkmgCTB
ye/Rz6ThoUxTIrlQO9wVnqk86kMwHJvElZGLij8tdlnj8Rn+9yAVbLcnqWLZln2LJTwqf+IRJH2r
QdNg+GjAa/A896XjDegpiDx0ADqu657avygXxm+IkA1rLOrqGcsiD7E581+XPwTAMtaFytGoGXsH
o23DnZtgwsChSihR5t+TJrpPw/TRjIc7xVAeAQECmalz49AUJEAg5dxGLEhlVd6wmoNg1iG+Zlih
gEAAr1m9PqrTWz5xxqMUYvqmzISrEeHwIWeRsjVj6Feid2Dg6ngqGbPKkP8s8FTtkN/F27hyB3Yu
wWA3GWQpsmu3SlydDIXiRBz65zoY0w70rVhmAFWonh1CL8s/hIFVgFt3A6DOuIVxrR4JzMaL6XW7
xKp3LTbpEufVg5vVUBDdAKahESo7V2cD6Shh+UxsJxVDrF14KLcB2QYnJWqrFRCF8Og3lf4CdeFN
NUeZpSWL6JGrp0FqvUdOgkTbywHutmaxx7mOxMIrHwsDJida6n1BbRMdQk6ZPE5+yj7eTPyXv13B
/Z2ViU3Gd7smBq6yraj9EzJIQPJKEuyqFL0QOD1eLLo/4Q7FEQzLgKuGcsNQqkt3HbkjIao1VLKM
iveghXWCbysqpI3GPLLz1eidDQ4feEHcyHlMbpX3jDNoqUn9kxvnbKDd+klXM/3FJdB8Td/jx5ul
myytJjyZovF7MFvtvSWW2OuMX2T8/axpUFOS+M15Lm+6Ptupob7rQufUOMOHTCzVkvik2LRbXzES
W0Zvjz/Aj5dljRwL4IOirv08RP3Z9T554QkJiRyuOfuaaeqHItbPQaVVKzM3fxhO8MLu5I8y1Oew
84d1Llc3rAv7ZaNoFHRqUimpjdiJR8GGaz5w0s2Gx+HVFcXwqqpMQKTIGrfYuNZES5waErmoJkiq
/BoFyPUWuDo7Z+2aVaNSSYdCRx0TcVlcG6WtFmxv/U4H4+WH4EAotxnn1qt4mya7Bbn0tKNlKOaq
q4QNBRhjhfskfY7MVD9ZvOV3TXTKV8QY+AXLFjVwYfQmoxrJ7VnjGIrUkEojgISjPeuGFVeibElh
duSdoxZdvMpammDpkNn3o0MvdOcFAaZicACNi3RjMZjG8GQqmJdQALTALlqXIMcaJUtmxXz4sOSd
G4oKLm2sISk1gR+kVXDfoBnQ4KwVdbBmJ9V697Ega9FSqzit6cE87Aumjj8hxfuTWLfBh6xXAFQq
7KfdkxZGjciMYCSj/LvchwUQjUWNIUgLTzyd4Z29nJywPTJDDMaUtlxELxVR03pNVkuE7orUem3p
+OavHhdAqHZUWnWVDyk+fCuTe6TbSANg467lJDRhJYkU3aGOZDeCqZ1i9FRvRFs4t1LZU8uivAMI
p1lbrUOlueKzhlsnQb+/llwBOlF1kxDhRXwt8FvTNcaKdGc3oOVAtwegrSKiSYOmkt81bP02Q0e1
iS5Kn1FT8BGo23PuBDjAgDia6M7NDfbwjPU3PazK1rIlY/50+bEC5aU/HjBZIThWbJ1lnc2mkhIV
hAN+jfUkQqSbYRphNZCUuK0Z3CRiaECo1jVVUXeNFtB5zoYw/B0ICSJ3jp07iYCMFPqZjuRRdey/
Z/f/X8TwP2WRo/15GcMtoRE+a4Tko/wH8Hr8r/5TyMDrGZPsLVElun0U+CIl+E99L0ej/2HJFgIG
C6qtxhnd/xUyjNJfheoDuApLBpfN//Nf8l71P3TEMEiFUURQEVdM4/9F3juGFvx3qIGAqhj+vSL+
zd34JF9oK6BTtRYPR8RWO7Xt3uQIKFKssELjI7SihGeunUH8/alp/gu1/T9YBNymQKnK//0//ykl
/u+7/YunHYCHdaz+yBrjXVWSF0xPz6qYcFilvQZSfbh8m0kiy3/fh1b7LMoQe+o3jpR3R+wu/bDq
HEu66wrDHY+Hqju9Ffu7FFrXAays8QOTGGuYvPG8E/MS4k1oZ+J9Jw8UGjkuBoV8+VeNMTBfNTVQ
888/yk0UohNRGB0Ts3hF8CJjvyYJXcnghly+Awj0L+8w0aKkBdrytCibI5SRbW60R/ithg3u8iVX
YHh/7yaTvARH7kPMJ7G5Myqi1DKQpfFWF82V0HzvBvKouPnUJdU44EAfFMtRYBp9Zz3YbQuZ+qg+
mPFdRan6SmvJ4y/+4oWM8qHPNzLcGMm5n7VHKzPyJz5jBMSmTrp0e9NfeWmJIUTlNCYvRIkNai++
svus1wxSDZmvKNRsxH3vJ0wbE3h004KJ6iAUj9sQn6A5h0oyKrNw7+VNfne57aW5nzwOrE9tk6ox
PmSvao5B1HuvVqUDs0GB9FhHPUhRk5w3n/KSHj9j88M8TdEJWpyfYzK9/ANm22zsep9+gCMVA2a8
tDlGkKFM07vlc/2WisgK0T1mUb6ssV226k9Tpq5siIsuMjnKtMAJsFTmcFkCgRuV6t3ggkZJoHYY
V5pmZnTJ499/+mFZ4xkQK2mZpr8V3bVonoLsPwMc3rr/9XUgwMywkiezlkr9uGdJ0Bw9U10Gxjn2
QNrjJCrh111u1vFKX/XEyXwli16rg75ujmrBed5Jaa/EJ8398smU4xVuIeQRQ8nNfrB8A6jtLwPn
xiquTQZzP3wy4wz1mIskcYM8PihFtapR9X+vSSbTDBFAVsqJOj9duhNp8Ma5kpo001H+pqV96iic
svaIOjzzkLMNhjESnspY24XA86/88rkbTKaVeFQgoZvxj2pXlCvi/kiYBm6xUqv+9nLbzHxG/8Z8
fXoELfLLLFcy4wBBYqeii1k4vvVO9Wg/aGyKsI5dGe4z/WeaXCcSU5jghsee61objBqLQK4hlZJ1
arxcfpSZDiRNhm2dxr5oBLJ5yGr2/12yQYf3+3uXngxbkQ2Dh6/XPMRuXa+DUPxQClm/0jJzv3sy
YoXUcsUq4+KOKDOLeSaBaL346/Ivn+tBk2Eb5YjfPEK5DnjCjn0VclAQ3Dp9fv+9y08GbdNGEsdT
jnFwfTByfr9WVO1ONMz19y4/GblN5yqyVmj6IW0p60jOoRGIjqPwZ1++/kzTY2v7x0wvcwbYCaRm
HHIEE1L4VOTtlV8+sxgWJyM3EHO5TYZEP3iJLtla4fww1faFXOYbnL4PyLQo05nF9wbxX7vdp0Es
OH2Fb9vRDj1HakRVaBvfzd6qPLoPkgyTezNceaqZ2UIcB/enG5UcoedKyI3SNKZU5q+buq2g2ji7
Io9AgGTQmC6/mfGKX3zGxMlghj3SRnXLnQIX9x4VUQSQpopBsOIo2jeSK7eZ6wDj3396IAkxXgvS
UztUqoxMFeQDW/bhyuw9d/HJwCapqPIK5AqHOBcozaYWGB+xbK9cfa6FJiO7aClF5v74081XCEZq
fXKzl6a/MpnOXX0ysKPUkTmX9pk30rukOvGZW7eoJOuysy+/4JmJSZwMbQskswy61jgkqeqRNZR+
hIFQ00CufnP5Dl8+wpgO9c93m8SC28auRWeV+2TjjosWtk3pQgSSsyGA+sp7+PItc5vJSCdnTGnU
rjUOlT5mSlLCCdL89fIjfNlIXHuyRo+a3HPVbKxrO6a5dVM0/mQ9bDqYPN+7wdh2n/q/HJO5m5au
cRABiC6Qsdm5gConKuP95RvMtc5kHHsZWC4Tuf9BlGtOGoGd4Kb1rvz6uYuPf//p1xuyFPRy6ugH
lJIEoROVsjDd4DsLXtp+MnqbgKMmvbX0Q8HBL1bblzQ3UUsUkAYwul55grkXPBnEgB6VTMURdRB9
5amt5ZfGzV9lCbno5eafu/5kGIMbaRHHmPrBr44Ouo0AWrJYD9vLV58bYZMxjJydczZV1w8lzDL/
DjTnOVbhSgne+vINZn6+OR3ClTOkHAYyg1b+W6IU1nNMbPpD1GTlldE7d4fJ6A1C7D1qzQtQPTJc
SwIzbYTzMuD5Lr1yi5lWorj2j15aF+RWQurVGcSvWkkmGGemPiqmwQlWl5tpZhyYk1FcdJnbIy7L
jhoM9x/AQ5WNBYZod/nqf135//oWy5ST/vkAxF9ViPG06Dh4kNgDrYq9NZK+6JepC86NWHXGzwZy
VLISBmItF6IpxFhrjbJ59AKluvIr5HHcffUrJoO9dIAXgKJJj0JbAu3F4ftbqsR6pzicEo2yNyzV
8N58Hxg6guAM3AnSgVgplU0kyOomI73p4KmGfxfWjraMosE4mHKQe/bg986tjzxvLxZOj8lZcEBW
InRfSK4hHDNq+9c+2mO3+uohJpNKAuC/IJm6OHIkyRliT0JJRULDYDZj4C4zpNG3pE34CPqRpUGK
u1Z4+Luh++rOk5kmjDsXylASHRuj4UCvee5yHZ+Hs7dM69RYrh16gBQV0G7DAr3dqSsRR5OmJEj6
pvblW+STBONpEOMu96q5gTeZmSjk+GZT+QQXNDiBKjWHZRNowk2A/OTKsJDmusxkflL0PhTJYI+O
kgai4cZCXEhGWRTFLDMKfZuEbh9AyE4JntV7GGyovfDgoijxfpadp578OOuPkixW75ef+e9W9IuX
oE36cGwETSoLSX/QFtqaj7ntr+5vwSEvQG0tuPMmuDLnfF22pow46Wh9HQJ48rkTjjjrOXoJMfja
5q2xKt+UPzoqH3cJBsr9feXBZvq1NuldBFbnpBZwO/NEHuJNZ+OGxf7Lef7iLbghpmftAnhbKitv
213Z2c5MetqkA6GfM5omJfwP4dqD5jaPHI09Xnmcmc6pTTqO5KdhJ7M8PeQrdszLeFUukdgvk4Wy
5Dx3hd16aV7ppDNfB3XyidMzJLAFwLlD0LZn1Ne3qh9ixTMJbGzF7HuDTZ185Sw2biijQcSbObht
UbgjtHevgfy7cv2ZhzAmD+E56PiqNAuPmQpdjR2vB9nFQRrkyNEKPtq1ev6Y9frV/GlMHoQzTYRd
ipUcqUeGv5jsyWQTywiqIgm8wyAPoDitUb+jh+62Zz5ZU/0gmz3sCpRZffzDAR6/T3A7/CGUSQQB
InIyCvU1lEaPZtPcqhLSO0ixpnswDb29rTpJPERyKj0DD5RQvSA2WXpW1X9vl6JOVgelUKhNoZvd
IcBGkaW/8qpGWTbsIGVf6WEznVmdrA5KlVmvN63ugOdstM7HXgx75OHyUBnf8Bczmjre9NMSHBme
UEad3x9q2A8vVUjO9mLELp9dy9KPTHfdOnckbRco9YDexpKuzDgzD2VMmq3zdYVAOnpcZJ2lMDx6
6a1v5FfqunO9bNJiyGhLEXNXeGwTOLR+1qdb1wQNl/CdPBRCn50vN97MFGZMGs9F4zUgowqPTVGp
S8LDV5mCxvnyxb8+4JEtY/KxqWrPMqEDpsfMSrdOQAidR5F6+KPlwaJQzpZJzRf9q/Dj8v3mGm3y
xanLFCOgEadHvSK/GAGcKj8kYUV99+57N5D/2dUsEEXGoGfcAIeZeKz8oydj8WO0Xr7+3Ddz6r8n
C66rSBdICLI1h99DP5jrgjMypHpisoVcIu2KIEt+kgbUH7MAjUhkNqO8Ty6edFeRcPQ2wTbJi/jK
F+7LPi6hZPrnAwP1HqA5FdUBy22xcgC93wJclVdxo12buL/sgdxi0tNLQshMzruqgyw79baMqX9x
RGVdWbPPPcCkfyueqGPO05uDhR0ZCwey85WCAOjy+5q7+qR/dx4eRMrD4QGDMvaskBwk269DzFdN
nF15BWNT/2t6o30mnZqJDCRP2VaUwdBnCQief4AzQ9ucm0C+nTDCWpIbdZNdeaav72eYk/sRQRel
+LcqonDrx8iQf6UBR/rk1v5ypPJWd5u3y22njCuZfz+YYU4G01DJitfrgrwn7/I+iwiNDALI4UCR
ATFqTmfXpePaSpDfkE+h4anUNphANppU4f2sNVsG9bJBGzGsC6MhUAyxZwZ6ui7QQqEUavDpJvU6
KkKBbFG20s1oeVexAK+8WhbQe+GlKsNA+SmAVV5pwPSvjOKvW9AUJw+mGakptH3g7FUtWPaaDBY4
Kk7kcXy4vS8v48R8utyE0njFfzehOapzPn/60kAFPjuUzaHo0D1LhP0thHT44af5PdQLeUVY2EvW
WnfYy/eEIpwcCeVn6Emvl+8/1/0na1QnIzhC90xrX2RE5JnCIiJSvSVh8PLlv54Z4Aj+8+kSOekQ
H8CHcNzoXvELksTzb9XtgP5OVnGabqnwi5h1ClK2FNzhUkuu7uXf/eVniGtPJs1WL0RDSKLqgPRm
k6D6RnOX9T1+6Mq+fIcvlzzcYTpnyp01qu2rQ9lFxgp19I9YVHBjZGtPMnY+SwQ3jW9jIbmySph7
osksSvCX6adqUB16+qDdSIPxCJFNXre98CKJZbW6/Fhf9yfDmkynDafZgyQI5aGObKI8lwF4Npa9
3+xO04mtaAS/1t3qkIOwIrpp8K/MZHP9dDLeOWaLK8nw+YLlykvm9T/y7FrN5OupxLAmAzzrE8fV
GlgWoHHR6mg3ZGecJa+VF8hhA9up2+3lpp97w5Oh7GYp/ngAwYeyGD+Qia277752P+TR924wraNC
icXqnXn1QcadXgbFMnJuXQTcdfFw+Qn+Clj+PRlCEfvndCETLtgptVMdhG2z7pfORlwhsl4pW5h1
7Wk4QE9ZHttjdlPdRNvkTv4ZnpGGX+lcXy91JWNaYkUkUZFxPd69xnuCbXYRtiuhW6VriBBatjDe
Lz/mzBiZFlqF3kReqXMf1brJyTxxV4l+ZVaZ6cfTImvlGvqglsK42IsAbAurgPS2y7967tLj33/a
owmaQcIAiOzDIIg/nKDBblRcmZu+XjPT8pMxYmk18G/on7seyfoWY3xGQEMrY922dDk+xKZSE7zc
6QA2R2umQKazTMTzMxVIh+wcs25++hxIPOEgkK887sywNSejqU0yyRTcrKG6yZlWRYZjEgw3nFv/
KFPiNINYczaXG/av0OeLXj+te4R57QihVTi7QKUm3fqYTpUugziFqh1/dJjEd66Sk9GgRX880Msl
vrO6H24VuQtI9ygr8AlN85MDh+RxqCuMUyMDZynEjrNwdMl5uvw7Z75Yo1r4cweQciK/QVtXe7Ma
2hsydL1bEJrqkkhQ7xgbjbtT1LDEXJt3iENUrGeX7zvzJvTJpNDWeeiXvQg0AI1nmKcQJPOeUkB0
6+hKsxzACXzrRtOyEK05GIbDjSIMxSG5haF6Y0AG0vMX8CNXZpmZp5mWHPrIg9sWKQWpWoRFNCne
xh4sjtoRpqpoImlm3hXR8dydJisMEm0gV3VpuW8kWLW+Gb94cXlfWRW+0hARJDmZV57p61MVyZiW
ICT49qnieC52fK0hdWjIS7yGEOv/pDlxPxj+guKdvHWnWiluFt7GtSq99p1nnHGX53ytOM3F9y0G
oMTVVlO3lq7158yNm93QBJwGDa5g2aaZq28gbIc3om5xWAQhX1Sl6ZQrZ7UzM5w+NuSnGS7LRNhl
mVTsTWwwoHp7bV0EV1XEc58XffI+ateMcyk0gNH0AdYb0xzqGwJpQ2BzQEAcvPuKcBuEDS60bLCM
dalUwHIJHij+XO7fMwuEaSmnhPuLckSr90PkiA8I3RQ7NArhxixI2ibL8lu6cnqD8s929INM8hq2
s3sZDuGj3mSIcC0J1GzkCFfmoplXZUzWawqsUfCo2N7dXPNetRgSiOtHzvPlhpq7+uRz1Cl6TFfI
mQgGbUz9Sqwbxc3VK9PM3GuYfFniYnTjOE6+9/TM2+RUHx5asTX2vUw4NRCx5uVbT6GPy49P3Tku
ImI1xiR1xRVwLlpWuyxd+fZ7Fx+b7tPFDQ02WQSO4mC2BklhoW0IH5evLI0czS+2xIY+6T8gwuWW
82H3cPglLJ455FrEi3diXZbtUlucTvYvf7HOF6fnw8E+rflz3u3Wu/XJtk+nx/N9zHnR7n7xttl8
bO4/dh/N4qNaHW83u91is3vcLXYfR3OxXG2ixepmv1+tVk/bLf942T8st/vNzX7JdWz7sF3y76yW
++X2cLLX62f7bvzXlkv72ba39vMWZOCV79vsxDDpzAakZ2gtzDuKple/fM1S75yMUMnEBOBb94l+
lvwMP4NBUnQSEIBbiEr+eLm159p60tWVHiCAn4vGrmiNjQ7MOOz9K11kblWnTzp63w6aVwa6sesR
63Y+CIpI2IrN71AH8TXkW1W4b/3mNmebyM1BSz+JGjA9PbAvP9vY0b9YV2mTBYuSDGrTwsjbE5+q
7mDFSc+ZJMRvAidNb5dvMdN82mRtIrLfirvKMHZiCZdc/qGF1ybRv/Xir3795GsEAMnN5UIFOUpc
7tbMwl+hRbVyaXgKVkgxkKSPulM9dysAcrHDJsN0ofbRY+r4+p/OMJqNkcA4ABgdYvSWCQ1cxn0u
QeIjbR7KF6tF7NadqtxlaRAec8gVrwTyhUSADukAslErPJm0u0aFwFfLPKIFyLG1SlzeQyxx0EDW
IMJvjmq8rvXPekWmhzZICeZOLxyR2YazIcTN+rBg4iyhoKPY0hMpBH/sVkK0gMQV2qhx8oNpJSCQ
4TQSEGjCt1wOyChAQLdQx5aG2rYHKS/ClS9DfFlgRa/PskMEp9Arw0qPkfqJbto8mh5hq9CEHHZU
eNxJr4+eC9jzZ70EN692preCtl62CK9E9yl2AioUSqXYXVcoy6CsiqMuYBD5VsdQJ2M6sJpIghkA
xdCtCHG3xEhdDQmJ3N+7vjZZTPh+58leFhT7ABzQrRNAB/KTPPjOcSJE48mnQ29KDCC8wJ2m3HeA
tYdhaQp7gA9XFowzVU9jKmHQglIKzCbTdp2V39StsDFcwtVSaydI1phlvBTSwo5T5dYt0DjLoWT3
sbP91quZihpc3RxUPaLIRmUGHuqZyIfLF55ZcE/lC70otWosZ8U+zIRyEyhWv00DPT8bRgVkIxej
feUQgHX5ZjOriKlwAdPVEFbkYO0zOSoOSPSqU9iq1oHcTIzbeUM25+Ubzcyi0wK1VxBTUcLvOYiZ
+EGe6qaStHAhute2d18/COECk5VE14F7opi71wYdGpyiEAnqg080bvQqz9aXH+LrmxhTKYYiekbH
xsHYEROcN78HEPwlWXe/L1/9a20bZtrJl6bzwyYdhbt7ohhFdUGiR9lupdyL1QWA2KpYFojfMMLp
SiXhj641WMO+CxxHJmpjk/ghQNDLP2WmD041GhBfG2i5erQHuJuSdJj4vztyQKSloncF+VFNfBik
qt1cvtuXzcrh8OQLL8HBrRNNTY5BYW6jvj1nqfgWdtqx9rG5X76HPHaEf30IZWtadzCznDU+GaTH
dtnZBLZvIG6v1ZWxlux0adrd0lm0u2bTbIpTsgE7cKXff324xX0n33achQ5WT6SCld2vtPVvCp0b
MPyrdMma8ufxeKMsX58e2oW3EhfFQl48vL9/61CSW0++/UWeVoqVBukRgtym7GA2ZF17J8GZvNym
Xy5buP74Pj+t3p0ucxSx64hqS7IMPqeUrKu0Vq+U877sg1x98vUIclnxxRbhgyueQvdRMwgvUe/C
AYTUd7ZQ3GF8rk+/PyoUUXJr7lALbbJMNKFbiJW6goF2Z8rpNe3DlzMfd5nsQzorTCwpHwUcDXQZ
oohAE28s83vyEH2yQmA52icy8jqoz74dC+/AcRamL9iZsLv8kmcGpz6ZWEU2e2I56k8AmtiVAX9D
ce3UOAvW/eUbzPWiyeinaFsRjV0nR8tX7sok3Wnw3L916enSvfUs4BUylq220KujoIWrWnCEK6ub
mfc6XbSXyEQDEPvBUfSyj6Epf1ZuvAPzJV+ZseauPx298OCVRIyCY+dKp86XP0AR7WEwfFxuG3lm
fE3XfkZPqrNLpOOhsmEJrqK1v6J/7sqb5kyK8vaNlJA1AYPVKyyvZfWRbIhvWJJ+soqWypVHnHn1
0wWiVLqREHdIGzlRvPNFbZOIxZVuO3Ppv1WBT2ObSDGlDDqEZigi0gfqbwlsQ8KxLzfe3NUnYzrs
B2hVtQHODRdsx44kG77pgpku+TvKk8gV9e7QkztKXVfNWO9dWbPOjGV1MpbLUMO7JkvdwRxOcfge
KoBkX7Jry/2ZDjUmAH6eTodWTGECRNbB0957JWPrRvanEy4aksgH78fllp+5yd/ckk/v1W2qxrOs
ngSQJlrFskAB9KhZ8ZoTHYInroyNmXZSJt9sYJaSm/lIVEmGWFjWW1hXR1l94zzkylPM3WAyttkY
aT3HBN0BCOquG7R4mWflsQizd5j03zJsg1gZb/6pqfo2L1XIAd3Byd6Spj5aXmcPVbi+/CJmpqd/
EVbACqoyyZ2HCIGNEDUAT9eud2X9OaeWV8aB9+m3Q/pMMjdTu4O6cf7AwWpP6am0m5X1p3yEb/KQ
Xjnd+PrUjEaajuQ68MyMdjp4O9Dj7Wo4kha+TOzERkazgZt91vbxu7nO18kmvnLTmdlDmXyzc7lX
QNrx9tWoicjlUENyqrWny+9ltukmgzzyKDsLZACQRLsY1oodrPWduMM/fySE4QAc6co7mnuKyXCP
PWcUaNEBfEmGafpsldf8tl8fBMGFmmyEGiLpzK5su0NpKcFNWGbWrZSgEY0UYsmHWiOisfOVcO3J
jXqKcj2yid+VdpLXiw+ZqNUbs6isY9jk/taycvUnWXHtLhZJjCZYDYwzsO2l1HvKTRa0vo2RaNTl
+EZ1Tffzl87xxWZjimABAeQmAxEteCuSnXnXPTt38Y2+NzeAoJf50sNwfTZuCGdeinb4QkiMvhb2
5WO2vFYN/julf/ULJjMMoW9yhcemO4SLymZwLqmBR7t4kS7Oj6v7nb/4Ha2Tc7fYHF9ee1ta0jnE
xevt6CwYt0IB+xF/Ldjm6poLZGa++Kui/zSi9biG216U3UEELN7IC6t5kuT2ykJibnc3xaTEYS2Y
pc7jQpZcdbaw0LYAbxbC8gP2ODMHgDz2VrD8F+MAEK8sAWdbeTJNgfXtBQFu3qFdgiZbIbo7gppb
K/zpVz0nDT1/gl1lI0FYUCxYaXa9UHgJBG8vIhw36TLbVvv6zfoV3OhvDtkRULuX3sq5Mki/Btsw
lCbzm6e6RSen/EJSPmzp6B6Sdbo0lsWqpU38o7vJVjr7TtIFVq6NJvvyJDT3siczXNUJuUF2Hq+D
kZW6mY2DQZeuzHAzE8/fPvCpJzW1avakd3eHWl2DrYma35d/9Jyh428bfrpw4KAGHUIu3Ly5P6i2
LsaOpNj1jb91Nr/y/8PZlSzJyTPbJyICEELSFqiR6q6e2/aGsD+7mQcxw9PfU76btv6miKhNL3oh
SlJmKpU6eY4TO+EGvXFu540f5HjZqeNwgrblXbOSn/2ND194rUriwmuIUwQcv4Di28HO3KT7C3Ip
3LT74BScmCu9eiPu9C2w3Ztko3nBhm/Iod12bv6+5qlkoVRiKOnPwGQBHAZS0OFx2gy76hwc+9Ps
GYgioIl3gUHb0Cfozh+qfeH8rFzwdh7bO1AOH5uzuS9c+kC9lS25mOlXC6KEMSn7McGL8+gz6Y0I
YOETw5F2qZ+0+2qfwq1+aD+CzonuDXdyoHLmay9yv/b5vyfyV59XUqi6h05YWVwswrPcb5ASd8Bp
7vJd9Dt5CPe0d6Z74uMEfA22/Nyc+p/WFko6WzBtYHeMTb+BQoi3ti9fv4SZQiWVAbAk43F0yVXw
rnJuX6DHMb/bD+w1RIJ0as7g8PtlPFxf+aU04u+P+OQMmpghhQcyAX8+s+fiQfuV36EAs5m29Gie
sMsraImlBOzv9z99Byf4kNkgn/aHY3UqHuT9sCt37AkL+sx2M3r0ICjooMd2Rw/T7vrcFgLI3+eE
T58UeDMQQ41dHUBgX9bQig/X0H8LgU8VE59mWUapjlWruguj+o5fBMDRpX/9hy/lFX/ffj/9ckjz
Fbp9OUTrLfjzMbb5SA9yH97ne+KDP9sz/8vo1jo3W7Fpf6V3llPgKC/uoj/k+8pPuITwL1xCpamx
C1wim8uRd4FWFofqwHfhHkLpXnpEAWGXuo03eNCm23QHjiBV7YaVrHnJ/FUaG30WswnFRyS2wLp8
qx6Gu/TVPEzn9MCO6ffsGD/3a/nEkvWr7S6Qmw1oXZLRt3fxvn/R75JnGzk0/8b35bmQTnSbKao9
L9xE0QiCwaMf0slLEuKRJlgxlr9sVl/t1MVGPxkLGg+AEY0wNnSptvaOfkv3ZB8e+Sk+6Ft56A7U
Tc9iJVIvGL5+8bVPH2vqrjDAkDT6IjgzKPrqh0C+Xze5xYkoOczIG15F6Gvw9cf8CWXO4CP7br2a
3yWYqB0LUtKhE4OWvHW0w1rVc2k6F+v/NB3UyjnRcnwSQktQ0faBgvNovlKzXYg/6lsYmGyGQbNQ
w7hI/ibFbl7l4lwaWbmTNRAtTqDKgfjQWBst+pW340qt/HL2/68xQVTk3wWR4zCEl4cMv++p0xV4
3o/+05PXavwPCm8Or9ec/DLeV99Rco+pmSIAdyCUALjA0dxkeKSBNslT5deb8pQfkn28Te7YQSLv
CTbX7evrReNql8Y8BpiaRERr5pe0eAUFwEry/XWVh6vNGUY0NxoJsRso7oA6u3dDgCDaAFgBCGVc
/+1/c7Kv1ktxct0Otda+BJDam7/FP8N78xjvi63ha/dso92Vh/Aheqrvi2OwcudZOLD5//RmaPXA
WQ1PD37UsSNix3ih7/lj+Rp8R1sVro8buZ3sXeCbp/C/bk8O12e6kJ1zlQOHWeiItkPMFPA2hwbn
cdt6w6Y+EO+SIKcuSKG86L76SA/5ofoJ7YknE63xl8xhLVh/HRS4UIJCPkMWyC6xn007fKvBth3R
u8bsvesT/Fvb+morlcIN0IgzSytMUG7khjo6ruzNbrhrcF2svR8vEVLvbEt/lTswzXuF3+DWjmu6
U//JNolfbPB3Ix6yu7Xi/NJslVjC+36uZ6NDsdgcY8eE1iyUHyDE1LOVCuKC36mNIPOQENBfIcbW
EH/ux1OU/rm+kgv1I7Dm/BusspLaEF+HiYLMdKOdwXnnQxvqILbJedzbXoUrlHGcYB3F3bTPz/a+
Rki5/u2FVVO7P5qmBbfLgE0c8UbfVD9jajpSrKzY0uDKdSRt58muB0SqoQ834YUDd95rlG6u//SF
BAvU3P8uWzyYYVLO+O3kTL/VL9abfpc9Q1t+277Fv9nbBLWy79c/tRDl+cUkPh2voTWLKE3xJSZi
yANC6SaqnCp458MjiT8Y2HMgArp22l4M9gu/UvtYWQ65QVOHNXwz3R/QafNeftylDi74d7/i4/ZX
6Wxj5ynyUCnKnNEVOxvFXt35iFAQS5wP/+0xc9+uT3vJ4pUA0g9jCtgGDrdMJx/UlkCsGytDL1TA
oAP/75LGGs3AHYSxy035AXXQsXQg4TS9Vs/sSfwo7puD3CZgC6GP47HfQIDYT27KYbna4zLpPCqg
bYGiRVWC+AxdT8O8EhOXDhu1qQWyA9DumxFyg9fJ1TfdHbT7zsEhAEc16pT9RtvpJ9MrcDnMgK94
ur5NC26mdnAUKbQd9QL5GQRHLeslj35OYn996AXWHa42bkD4r9cyYLRxfdLO/Yn68WP+yk/jUT5g
f47xmXly5VsL1saUaFGFoQRkDmvXjZAqh3B2y1aKA+xrj2JKoMjFAF29i/vOyWsJ/ksjol470A3l
EHdfA7h/je4zudpoAPnUvpYMXxnP5Dwdq4NwABVF/U0/g4Hgv+sbshCJ1C4DaDFplhix1zrUWPv2
3pQovekQu22jU2mBXmei+zzOVxZuaUuUANDgaIAeL75Gq5eK/JRkZdylWSjOn/f6NBnm5YaUtC6d
7hOoA0wD9aA0lUUNFB9BK2OumNXivlzi7KfgTQa8XvbBiMQggwZwcahL6TYXwjMLFe4YVVGjhPzW
K4vsk5QPXboG8VtwSxXBNehGYvcZIlwXoGfrHhJvIf9x3QouLvHFEaGCtAquQRiHYV9qtP9VASC9
DJ0UQ/7YaNnKFi1svQrGmsiUVWPZsoNI+tlDN0jzRA2yZlgLd2SuYrFSNOPks5azg0FIGzq51UW7
nnYE1P+GDTxsq28ZlL93Y5lVD5NmdTvgABoAlgXfj+yPNIPWJUUpq4uozcg3PefpygG8EC1UIFcd
dKKsK4sdSg2aq/K7mHtPzI9CVA5UBjfXd3DJOC7L/sko7TQowj4X/ACsNjlHs2mfSWIDHpCUa7F7
6RNKGcIWPG3bzhAHMNXVP4ck7ne5FYdnQnRr5Shd+oQSH6AL3JQVtAUOGSqiTjCHdyV0qsJ5jTj/
7zHzlaErgSKAHFfeG4DhEzNEB7YVCSeb28Sb7XJyjCHmv2MDzNkcOHcoPCfBi1m2wz5Dy+aehKWM
nbSu0DdQJA09mGCp3DRW0JxnDdDQVrMAjbeMdKuDF2sbTgZqgVHVvOWmXr4YUVk8m6Md4eROsn08
z+LRNNPZayxWbTI7rA9maLRe3KArlzUCuuJJEW/AcKW9mDNLTkDkAUsydkA1Askdj4eeiHh25lni
hUkPjxBP148XastDHqf6u1GX42/bTMtfLEVTsNvpEXjeTRD8HaRVNgdLN8jb2LXkJZ+GepPrlFbb
1tbxNBcmJnMzSNdv6mIAElTW8YGZoEHFm9OgQ4uxlyAVSlITGQdve6/JO+OuKXLqSDRxQCHayvGE
F4adU0RSeOUoIA5hgOPxBGHH9lETU3ue8wG17VGvv91k/ip0OBMZlD+jmh9C3T5Az+xCHHonibG9
PvyCC6t44Gy2QylTLg4CapTcGethvutTKMPitT1F37kpLK8ciuhw/XMLsVJFrlRT3OSQwmv9An2g
YALuEzcerZUCxoKPqcCV/KK0WlBT+lR70fJ7Y3rJ7JVItzC02qqUd0EAmTkwkDcaUNnZbJ1a9Ok6
YxPets0qoLHRpyoeTcrQhgSFuKxMRug9m6Fby0L3rq/9whxUWCND8388Z6F2IHnijvCZIT4lxk2c
QianFwP7FKaJAC4hJiU/dEn3ArMxoDxu7wVhP6YKYm/ULl+uT2PBhFR0Y8EpVJ9SIQ52kT1UwBtk
2bhyki/l8CpssUcHrGVkljgUpMkPhkT7eNa2UQvR+hbHQWBru5Sh05A0jijywKmLrNyjEB8SML0i
LYdowABZm6lp4wtfVLsCmF5IYtRumKI0Sd+MGsOUjd2U7Sy7hlIPBenZylvd0poqB2DTltARzZg4
pG31UOqaa5TTSlK5NLRy8PXMpHFjjPwAKfJqN4aV6URBZq+MvrQyyqlnsoHqIQMxBMrjvQu1TdsZ
OEA5enMOJV6PbzM5JS9Ow6wI+liwA+gLnkI+7fVyWHuQWpiByszYliGwJloZHHDu8DtbN/gb5bK/
r81Kf2KzvnazW/B+lZ+RlBC4TilHh4sNNi0Dmrljtx/b29JslaCxbYjW5yzXDhInrzvltnzpbUIO
JmmT772urVUklmZxsbJPUUYPzBldF1gtYzLeC8pf4jQ+srj/uL7RS5uh+AEJ5jzms84P+ghAyHia
jdBDg3Q6rhwjS+MrzlCnFmRLoWR5gOR66Q40s9w6DO5kWt/P0Be/PomlNVJ8gllBVIIzLTiUk30o
M4iuWryAtJbsNtc/sDQLxR2SFALYJkWoT9PnJOzdwoCgLBALdCUML+QkKhIYwpIG6E6An62tibu8
l3hrKJq7th2jY0DgeVARX/Hshan8Dx64D1g8NKPhV/RtjCtnoHj1kLmTDCuvawubQZRjsZxnKzNH
0HgZEIkvC2TlZhtBw7V/v74XSxVxFU8b22JoQ1lAU7hMwIoETpy3DBqt+7bnYs8IS5/T2sjAUKRN
H5OVy7NpTGCCZjMoJoyhjR4gQYorW1TZjVsGBT+RoeggAtU3TlVFw0Npi6lzQ3FJGPRwyMS2h+7h
oa0GukaJyb++o6tIXc1IRDvzavLTIKFulzceOP/3Nal68N3JR8hpfBvCNbqtr3vxTK5idHVNFBlI
Lg2/LzsGXvCgeMH9Lx08cHu0HofOdeROXVsBgpVoQIllyTA6LWGdO0CFfnd92/5Wob64rv1FaH0K
ZG1Whxa3itkP2DCBA92yJRi6A9yoPSuIkVpMnKS/RJkh3RykXv6gw9TvoRfQOI2syM6sQ1xSMhQE
9BLUGfNY1C8Fm6HETrTUTduO3w+jHf9s0jz7kRltds5l1f7s53xyhjAKzoGcxueRgfnFphWpXdkY
pYlbGEGyM8vap9NYPABMUz2gZ0/UTgJpxh10bAzoJhbTWw+SnwddNKln07LZ6HrZN57gHfHqSese
k6EWnllV5i7UQ+t9AmDXYXox7kHdSHcozcl9PWpo4WaD6ektzb1CkvYVUrhZ54AXZjoJKM8coT86
bwdNByAtLNKdgRYK17SmAo0BmfWIq0u7mYhNIreBbHCKjgEame4w6nGJ5uAG9UuW9s1x7ovBj+oq
L9FfblKQJIx9vVJl/Dq9sVQwVQu+VAgMysGHkPaFkKkzXns25Sve/bVnWCqEyp4GtFukTPdrmfrT
oD+CAe2YpcPTwOJdm/GPSZ9WbmZfR0JLhU5J6MNHbYZICDkbJ2qiQzIWTsbfs2gNnLX0BeVcqqOZ
o6WQWb42dPf62OdOm/ebcKCgBUj5bVonlgqkMvo8i1lo9n4boCrQfU9jqFGH7nW3XZiCCpHSy0pA
hLMKjnP9UlkoT5DQKaY7TXxcH3/BmlQgVKtp0POKagEJzgRww352DRRaVo7tv3fJ/405lgp9GkmZ
mHkdo8yqzUmC2soIBWdINzsdi5lnUit8GIc2dosqFachKmenq8qocpOY0E1lxOk2C6DL6gRvUH63
UAnunNjkBYo2EoQdqS1cGWmdV00SnA8UgMaNWQCDR3kQH7O+phtTY9Vj1CfDnUVBPT8GG1Sb+3tQ
xdBtVdo4kZJ8BC06mXrPNrri2bg0a8aTRO0bUrTBqyh79h3QC+PBhG73KR0yvP2CLfZ9TILwlGil
NTggq/io8RbjmbxsnHHsmnhTpI28w4k15q5lRbOfTdqIOx6eAECnXKUbO53MXZtw7TyXQaWvLPhC
Pd1SMWBZm5pRYdraEcIy27xKoSuWb4J42mXxTtfoKwvetYvsYvcCFayNjYLCdTO6JBdfbfQlGfl0
uMQ49sO4hJL8oMsPNksv6SrPtoqnxEJHHstX5rfkDUoyPoFZ14aAQe8HY7qpM7BFGUBd2q+sLLzr
E1n6gpKPN8WsJ1MmQbOrdxB6n6H68rMRsRuxlVx5aaWUhFwLjTgmta4deaA7hlZCiKTYx/xoQOE5
Hm+MGkrgs7SqJUOJWUjxPHRsE0TTZhSntl0TBl4KG0pC3kU0pwLiPL7Ny2kzt/QhiMRar/nXgxMV
H2Z2vNLzFCwseXNiIGmGrv3Kunx9uhGVoNduLS0ygL05ZsVFk80eyCEzqW9EYq/NU4i4Er0W8/h0
iy0RFQxW8/LCoWQj4+o9aGE89t14ysfEH/Pm8foXvjYmoqLCpsoguOqOs98ZdCOa0iGsdYt0dsEh
vitRmrj+maUNUbybZrSLIO04+yAK2zCgS8dwJQdYGvny/09xIx2NqMoNYvjlNLqshTRzPonvt/1q
xZWNgSDoig5kPsgH85i9F23x+/rQl4n/b7gjKnora/qJF61l+DS1ZhdUnOAblwHd2EO9ciNd+oLi
wWYVFVRoDD6QRIk/tyK9i0ZJQP7a05VK1tLaKz5MuUaaMhgKX6+T722U3adV5F1fn4WhVTgWasmj
PUxMO1a0dCP5UQRr3BtLI188+5PBJGYiLJ0UApJO1aagflPmK7FhYcVVtFVLu7Gem1Qcrbzq8IhF
akADSZH+Dqs8WlnypW9cTp1Pv16PO0YNE8wyRScdqoPyavxhkTUC76/PLqJirpIkymuc/8GRWz6y
Lseev4EAzEDL9PVdXfr1lz359OsbiEFQOuviaE53XWhDWPajbG/S9zaJiqxqJBv6tjZnP4l6uW0D
Q/MiUdkrWOCFn65CZeaozY2+KKQfpXhytOPmkYv8Hpe7laKL+DogqPiYCKX5GmXVABquJXG0XPpZ
YHrZOAC7p/+GbkMNFlHwK1rpiiUZC6Ffxc1AwhHPkpz0fv+tm936u3inAK3njn0iE6Ds1b3+Mv54
rh6h7Tg/X9//BdgsUVE0QyPnGdKOtT+WFPoDYcUttxp48csc5uAPLWm+pXbUfUsSLQdIsm7p85Sm
6baagmHTV5kMHQneXNPVYik/JNgazi3L4j9ZSWynMwxgi1KQfO1S0OvgKlWn9TuJE25uM35J/cMc
XZ/OPGXxb6RR+W0pH1HhDll5sYwwRz2rKtAbPkksZ2ZmnigJvU+1OVxxnwX3VLEL8cjbNmhqw29b
ML7Fv7TaD2fhTc2KjS+ERltxzxZFrQEqkoYveOAYiCogQrotNqq8M5CztSF+pRtQfY76LaAz9qZJ
ArkT1rhGALRgzyr5jJ1lQMlZneV30o53RhdsoEcw4dW/u4PW926o45vebIGK/DeKVXmv9XPEBx+U
aNmbxrnp9u1sgKJEdPNKkr+wFSoSzBhqfTT7GhIubXzsB+tkFOT9uhMuDW3++/NTDeRqVgLys4vG
IJKQl7Iwfl8fesFAVZ2gMspaqyhMw2f6hxC/wvS/GJwVJL1xeCXf4AWPDLMLLB/MemdTDg9jof0G
NrJw9Cr+dtMUVFxXwAf02ujIJytECm7kTmHN6Ol55NqasvbCIqnwLtA1UhrPo+UXo7WR8ez2ww8e
5ohxa4nIwpswUeFdURv2tA5RtjIgT3owahlvoake/qgNQ/ymMozOlWVZp6keWndMa77JdInXe92y
Yn9ochtmEQJmH4AKfasP43jTky1REQm2rK0in/vZ14wTaUfHZGuRceF0VqEIFeA2FD+29yX0aung
SC11yG1P2UQFIUyJXpPYQq0/4z+h1FGA+YsTLA7/RuZ03Fy3u6UZXKLap9TIoL0OHh8ElTrO+k3X
t8xNjT5z7GhcOXwX/F4FITR2SauOssEHHsRwrEh3inheg1Is/fzL/z/9/DqDdIGMNQ16gxMw12UL
rjxb2slTGnUTWzlElmZw+f+nj3DBaz2zrcSPm9ijzfTQt93T9eVfyoZUBs04K3o7CuIEd5ly3hPw
lqC3vMp1BzmLsdOyQfcsi9PHmdlAVEiuzT90SebAEXbZuEVWhGD3CMufSV2JR9KL5Mmy8L8WYg+3
RSaV79EK6khrL1f1QcC6eQ5yOEMOeHGUAXiHu2Ctr/dv2fmLu6nK+TlQifY6kMz6eFGePWJ2kcOq
5jhNAZohtG9NpD0EyE8ZxWMM79aophYeuQhVjlWoV+q6sAd+jFobFUf0cjVgyQ+pDSrlWYbenEm6
1+sOnL8gYd4nXcOdEBXV6wawkH+rmLWY6LZIZjHhcat770X1O7ZsdmF3vp8DwxNV1jjaWN9bNnj5
rn9xwWVUGBu4FUwt6XR+hCqbQ0cbQJxvdbCm9rW0iypIAzuIdYwow10udLOIuqHWbGrddMzgjUxy
05TT85i0jpmvXCgWzjUVrYHaSFzjeseOlik3BlThwa2SBKcuXTk9lsZXQozRpVWQ6MMM0tb7OUOz
d4eLCSRKm3RaKYYt7YgSXwwjw9slSQpfVHfplHlG/xN6XCvBa+nnk3+DV5FAJyESOeq0eDsVswS0
Gc+N1q9ynlYMaiEBVsnaEjwqFDxJ0YzX4jmsPptWfCDpM55kIPN64xIpTjqFVmJFPdyEgYMaDDGB
9ZuvYpaWJqDmd3Vh0ZgxiJEPoSsYc7rxvgMfVUBmN+3errvdwkdUpEYTkUavQm74lkb2EBSI0S9s
l07OIwdXNaiWGLeJpRIVqEEjgdeqQStQgXvn6I+LReRVIRrxIM55fS4LBqsiNVBWLVKLUemXxvBh
SehIzwkI0Cm5iSjZJCr2Fe/tIQhYJhsPuMXoRv1Y7hGkowcym2uctFAHhwd8cd6oGFg8mNiNnkTs
mE+RfSR9kHimbHWvC6YWZH3SqEEYZQelzyeQlQ7oWtsGkNROPAaY/VGbLeFMVUk3fA4Tl+h9sa9y
NoMHdg5LkK/T6F4yvfJJxKqTAcllIGam+oiGUmAQ2Bic8hgRsm4663UI8u5MuSh3el+1L13HgqfJ
bCovlQ1/gswLmjMBiPdkCiWjorFMDz3us1dr8S8bcmheY/PwDDlAibcSY4BQFTjkzRbQSmcs9ek8
FhwtfWOS45G6jrfx2E9vE2sGzxJ1csj6eN7bfBiPJdXSox0wcEmQ/j9aJsEWXa8xBOnr8H5K8VTf
ZSL8BQBKIpxYhvwjDtJpZydtCe0NXZ7KYM7wsNnJXWFoYMmsgua+CUprE09Dtx17It2hEvN7KuZy
mxCt3tgyi+54m+FdsTVBZA/dav3esEsNBZeKm05omvU+G+rivbPFhw0UtFslmg1kQyz+n3255wZx
p77mfp+KxuV6xH/Zg11uC73M35k5h+8tCSMv4mHrikk/R4i26MAoyGaeh+bQNckfyUNjj6fVfE+l
UfpWH741oHx9zcIBDdUUBKATXllcErOffa5HL/lssztuZdlJsqZ4ilkHQc6h41thAtlQzfOfm/xM
5bqZQHffBLgXHUnT7EojC52uqR+7MV0p/i2cDSogqmc6iM8vUdUiUQCpK+BxoQP0AzqTkxfXeAG+
aRoqaKlvUdPp+6T2Nak9RimU7vr6LYsD77bhzX9PONsISa5b7eRTaE017KFooHI/3aQ+gFCknDyi
6xJIc1X2sU7YQ2mkLwgUv67/8IV7xV+27E/3CrvnUVxSRo8yJw7V7k39toFV6kBayWhINFH50Ujf
7Hi67wxr5d1rIfSrpH5x3kG1HVgb3OYMp5W7xjY8e00saGlw5TKqRZmFFql+8klfuLxIcZ+GeK1Y
44lYGv7iBp/Wu51To4MeR+nPVtF4UUQ5RHGRVwcs0VZsccGj/oeCb4JMU1EV9rEPAEzL7Ojd0lrP
iMbSswHkuslu/ko+fpqHtIN4pJBb97Pqu1m+du37beMqqWIFWVOZ5wiAPYmaM2gJOlAezHm0YpUL
GZCK/wI0ZtSohd0dMvhpNrpG+5TFz2VtO8RcqZF+7VLQ0Pt3izvI2/Vx37e+Pc6TJ4VJPeih8ZV4
+bUBcdWvQvCyBHHZ136dh5C+GY+JLQooCNdrd7OvzYer3iV6k1ch2rt8aXyvgd418rsy+BkWa5fd
r7eA/6XB/mQ5ZLSaubJt6RcZGk1AALa10a3l6jE7Jox8Bzn7yy2mxP8+xHz6UDOHVmPpBT+IFG3r
kf6jK4MVK12aw2VzPg2dU9JGRVsafhGic67NSg8ws0Ns9eepRaNUJ5LtbXO42NinD+E9LOu1S+t1
OJqvCSlf80iuhIklQ1I8bRyKAfxr6B4GdBV9h0ZmHAq9spyspmvEIgumpOLjxihoaSY6w89o/mjW
g+bEnf7Wy+pRY/znbSuknLxtqccFUlmovHLOfifAbD9lmVxrmV3wZZXisso1Gxy+7ejnVP9GAMUy
guRGR1bCBBTJDdRbZ8OfcnEmffwQsunB7sOVAL2wvSqDZS7Q4VFMde1XjeGm6eWl3MHt5fqiL2ys
SkzZIgdO66ImflDcJ833ChVPnf2XrMk3Lw1/cbtPVo/WlBlYsqb1mdVqzjTVl1x+RFEViK9G2LdZ
zt8O7k9fAXf5QKYZ1jkEbJtlfBtba+29SxNQ4gOxU3TZzjDKgEjTa3lvbqQg0LsTKYRVrHpNB2ch
DqnHWU1QKxxmAQRQGe3CtJObwaoyhzfohp3TCg1ucq2lcmlKSrioTSM1rBSonYzk5E8aDWhYrtCS
LLpM31l90qyEpQWPU4HNZSEsoCFbPEJZ7Z0dVPuZm2/XrXbJJZQ0uiQoXdcMHpeQrtynxkwPFXqI
7kQwiJVrxtIqqU5dp0FozBNsiutbzZpHJxzH/5omecGb3W2IMq7Cmscmgm3lQveDetLvaaZb+1Dy
6rYNUGHHAoz4fZcUnV8hyTs20ADexCRc40Fe2F4VYzu0A3APQ9f5goqjtCAtFK0xHy44g644XZnJ
JBskeiFGE80wrN6HBR6SOnM7WGCCNlaAAgs7rPIrJi24DfoaGl3cSP7omRYftHJ8HANBHMBXNOcm
U9UVb0MOGRSgIIYd4f3SCO3C6Y159CgqkCuWyhFL/7fyxHXl3CQZQfd9gFpgU8VOlz7I4NnMyAFi
r25SMXcotJtq11wlWUQpKp6LjOg+ab8hnQdbwf1Mv9NQrNwGlyaiuFyEfAX9clQHG4mJx4REk17X
Gnsa8hMqMuD1Fv3g8vk2zQCm4muTViszexA16o7JyTJsB+otj7dsOlMBtt1sDZNEy47fjiAt7u6t
MQIK6vttgytnKi2GBjgKBL9wOGlW7Ak9dxiTK9b0dWhlKpa2QOmOxAU1/JnNe+jYPaMHGqrq/DbC
NSYU38Z1P0egALrCak3XnORzm0a7Dpwf1xfn66jEVCrFMiLJpJddiy4U+b2j5lNfgm70+thfhyVo
Sv2bzIRFe4FDApBdcShBi+/oJNuz6LloJleTt2GMmIqptS07yiEz0vqTxl6K1DYco0qeWxjqSkBa
WiHl7KRWo3eoBE9+3OVnIvJdVdGb8jAmFAfOEz5l+QV61bf52xgkJzPKVl42F361CqVFNwIKvBTH
cZZojg6aDLtuN9e39etzgKnUhlUfBRVrptaP43IwQM4wkoM1Z8NegmBow61UrBw4C66lQms5MxuR
wDz93C4Kt4tQUYfcFWpSvb5WX1z6xGWOnzJhm84jn/tA+inEEmIDnc5uw0rv+kIttNUwFVmLTloA
bAhaXvManala4fEmG/C43b0HI9lPifVBtAr49X5jtPMvhrAKseinGz9+sYxPU2u0hDcN13D6VF3k
FgG4iRwZ6AhODHIMTjJZugcdmGwjIMEL+7CF8Ea0WOKZpegfBA2at+u/ZMkUlTAQjKGIkwmdxUHZ
OgWxTuDauKngxLhylPek0juOBN0fbNKD/avSH9CUels5i6l8hmVRopmzq1p0In2j/Zs5/bm+IEtG
p7h9BXFjJiqMa+Ntihv6fkwqH797c334r9MCphIWhikkh4MJad9kfzNRiZdoaS3CZKub0jNE6nbN
7vqHFuahkhRWiT1UuRx1fzL5Q5cTy0H6lThkLNf0oxZCjYq/NlJTZBHJW5DV2dzVar3a1mGXeDQb
IDfR1OFtkUbFYXOjj0J7ANtPwsmPES+1Osnf0NpwfZ2WZnFZv0+e2GuQcpYdztgmsHQ3oIH2XNoE
YhUsTnbCCNeaPpf2Q/H40s4otIbgaCSZax1Jead5MwTcIEib6iuZ2sKZrkJUdVsH++sM282MCPrG
UALuXkmDVm35Xyluu4gxprg1m9vmQtvVItOcoJOtp99FK9aa+JdmoJznIs2trO4a4ltT+lOvkqMt
ICSSjtswZNsJ7DnXN31pMxQn7/G4Z0WBMH0Qe3/Yc1lDhAYNuMWUruQlCwIBTAWt5hkdx7nJiN8n
svsD4FntCQhzb4LACHZSkuaQS4t5ItSClwCkr+BKyPSfoNtjbzgacl8IQbbXJ7sQ4lV0q51aZWwh
5qAqXL+2oAHCG/sajdLCQqqwVhHVdkD7/v84u7Letnkl+osEkBJJSa+S7cR2s6dJmxeiy61WaqP2
X3+P+5TysyzATwVSgLRIznA4c+Yc5wgMMw8S3nyfS9Dti6ZcyRcu/fiT2X4yT0D5ckdHA378jJJL
PPfvE2n/XF6YhcNmgvd55ubKIRU/dvb3qhLbKuIbh+wVnw+5ers8x9ICGWbPe0EKpXr7aEXPmeuF
NqAGnbOyOKdF+O9j2TUh/AQV+YnyFsdYeA+uyp6jwv8hfPI6i3RljZZ+v2HtVtl6pOTSOZYS1EjM
VskDtBaaQMbDvOK1lr7CsPlYuGgymQQ7SriqBmQZU9WHbTWGyZpqwNJHGOYOjvq4Y5KyI6tqurHt
yr7rchltObpzr7ukTLhzHE0caqUAwteRhJFHgTu4oWivHP0UTXy2AsdjXp4odYwrAmhRnqKBJc3n
/pWXIutXfNbCKpnca0mNYlTso8/MLu5H/Ura78L/uGwFC1ZsAp3nZgQ1OY01EKpZEU7Usw42hJNW
Ui0LdmzyrSU8sWrWwZvDkX9Jov5/JdFvbRp/qzT/XdJ5e/kjFs6pyZ/GwJTbUAcPwkEUtwyxZ5B3
HFQpnRNGNVvTzVyaxQjIvcxyE9tvpmNUpi/RmD5PU3/v6PZpytOV07Q0hWHTCMR7rgWao6b2mSAG
rcYHIt6S/n+X12lpOwx79hg4DtOypkdcPM12clUtA3IqmLeO+g6mAvqunS79enmypUNrmDbwRehh
cmAUWoBaaKpUdatH+VqrXK8UxBbOrglDjoiTQVQL6a984LcQuQYFXbtycP3z/vs/eOOBp02UoQeb
goA3sDjqSLK274qi+IIs9wfHMgY+uM8AmYOIyuUFW9gdE4RczC2RogdlED4lRsekGG8gGEXjfee5
7UchU2Vt6JwVfy5Pt/DeMSHIHGAGu2XTDCrwPvnB7crfRamCcvRILRkKJM8AkOQSkfeoxdrLZOFQ
mDxy4Dm0qHdib4nZVhbQrlZ73q0Z6NLgxo1uzdDItRyJZ09EKLjsxyGw4vi1aqeVzPTSBIYHsLTn
J37Ty0PX67uRkJ+1l+86y1rjtlk60Ib5U0YjiF+gkVuDCqiMULlPI9rdXN7vpR9vGL+L6i6EWQf/
QK0fY3s/N4ALrritpaENU4fyVdJM/Wyhmft+AC+CmJKgFCtByMLgJga5quyTNtIkD5P/WE5VGOtn
3WTh5UVZWHETdtyBggI5pMQ6pKR6UQrtE2BLW2vBse3Txp0JA03MMZ76hUTRBCIvERQJAzX05R+R
KP85ExHJwrnx0jxwU9XeAp/qhF2Zvjt9Ov/SCNWBNHI42I4BeZWdaPcNAowDZD74Nk2mEjQpyka5
dk7to2vTGW01beNtpLYGGYIiaQ5nUfnQwYg7fa90nW1Q3LJ/nK6XULbpcATrig6nrOsemDVLZAoK
8PuobvQ/uqICmbjPUh9ktZalwt6TRR+MSQfsGViuv9X+yJugcNvxVWsXDMqZVjpMdItOo9GPrf8J
K+N6U4Nu9aGRFnAEpc3B0uML1r7aVIC3q/cy/itNU7CydF4s3ubUncNBAzfNR+JCnH2q31lkdR9D
Ktw06LNCbJykDyDtFu8BZXaCOJX2AT1NUE8SBNxtre5eSdX8yVlU3sUx/JZH43h6ypOskBviR9XP
GEx9QZ6SGsRUimGqzBtuoVfcPokkana2rIpnOY0z/rv9qcWowX02gPm189tDRmL4lbQnj54Hu/Qo
5b8YFxC+h1e4T4TgOzuh1jYCH+Mm5pm9b8E3F1bOWIW9GOvQnWx3N2uHPaAvoP9DLBQk7vIGnrXo
gdIOVMHrnZKkClhfdB+WbxfvjeUAGE0ZKhidM4YlE+AwILHajEPihJ6skzt7smPw+oHpyQLRybDN
ZIxOBq/qenYLPa5KhRa6t5tNauvsg2RT/1wCAPN9YAkZt0xzN99R2/JV2BUy/4K36LyfeyLqzURL
8V4n/qwDV9jp7dzHDti+YRyelziQpeAZRwNARL3NyMrhWzFAyXcTcbfcAqfS52GuHXojtOfcJSL1
npsxcSn459Ab1KFueNv0vmoC1YsceHIB3CcYyK0qIDwv573TDznbupTHxxpSyDs3TUNwyrHbNml0
MMMN4JlA+q+5NTvDxo3tYpfzUj753TTu/Q4EKoj0G6BARN5sQX9d7GRW9iemPa8kYVO1YG3IcvEH
uX7ruw/G7zewSsFw4qJ02q12mmrvSObclAkXj31ZpjV6yIryLgXA3t3GTTp/83RBAnduhjfUdFm2
oU3CmnBomqLdlg6bt+1g8R3eHAMgQNzaF5rkbzIbva9e76Odk/YMvAsCnHJ1OT1FpaVvm0qkyAB0
/bFz3WKrKpK8qRLlSQ/Ejd9kp63briisrZeqVyQv6H6qfK1BSsf6jzoa8XOIX2ymipEAu00OZFbp
Y+LROb+hvsvFis9ccsjGNStOmEi4gvroA62Avcg2Hmo0YTTn28tOeWkC45oVHqsSkbTtMXLd75HX
pyA4nXjA6rUqz4L2mmtyRNosAnW+7XqH+YE0Qfw4vE0/QMRY3yVfxyfrw/7mfRte26f2Tt6z58sf
tRDam5DsuBYlixMPLU31rAKUGCTwSdlspUEjvBqE8/Nak8j55RMmb0RWJ3rikdMdy4RCi9gFqkfZ
+e/CWkvEnw9Unb+33ac3byTKGHz4vDqOwh5Om5Onm4Lrdteeuqhcb5ruKVzxda9fx4TUWaDzdNnE
2QFUa4e+EYA3NEE9DyvHeelrjOCFNpUtm8RiaKVMmgMejvWupmj6QDNlFTpZ7m/tVKcvl0/B+b1x
TJAdKQgeq60zHUcfrMBQoCZPfjWvPCAWCmeOibJL4qpr5YzR5zxnh3pwx70lbffQgxEklCmTu3HS
xdG2kq92GnU3YHjD7V6iEAnkZbliveefTg49rfOn09HytG1VHkN9DIHPy3hSF5LlIHcl9wO/FO6+
Gf1u5xR9eltWFb2qcOuY2DxCrKGHW5qOnfDQD/Kgk7XE99KWGd6oHU80rropj6Jx7gAU/YU21FsS
ySsB/iZ+DagywaQq66OM3C+F1rtCpSA2LcjKO+98iOuYwsaZKKXDrQhpC489xpy9I8C96j3k/G2n
/bTVJW3yPueeOja0CVwHOEIbxPXi8bKtLPxwE7XW96wvmbJBJWBNe6gx3ICb86rSkmPijBVXDMi+
ZD5G3ddW/AF2NPDK76Jbg8Qv/XTDBioKgqW6Y+4hRjH+rgTX5b7oxjU1ywWPZULiJp/PAl1W6mhX
KUJM5Rw77t8PaXmnYwLVk2qNd3Dh6JsAubb1JGDB2F+aVOFY0KAHbrdD6Hl5g89fidDa+ddTjL4N
fQWoqxwrEm8sUNLKjoKnuEIa/jpVb8eExdXM1yLrxv7IEzLsJ7fDg2DuEJz6bv3j8lecz6M4Ji4O
7zvKOY+nYy/qXZFU6SYtxA9E6HiSzfkz0ji7DlTzlydbOljGI15FGYoWGS2OVlYEstuTNWzz0l4Y
t+BUSgDvGa2OVNm/INkcBS2dT6JP9pcMAj0rN9T5n2+bWDgti7EYep8dyJC/Nt70tS6mFW/xN3b7
71vbNsFwc1fySSoFyg6fOi+qZP6tUH6MN4dvoQkeiUIwX0d1N0JULe6S0B9E+9xUVXQT1RO5GcCn
e+K+JlZy0/lD/1uDLhHcVH6e5MEAJaQQ74hk13FBv9ilTg4WtYYntN7SN9pb6Az1G/9PLCP0O7p2
AulQVSM9OPOkvCctgkyi+fgzAcIArc1J83r5OJw3UAid/WtBGU/woMkz9ELO1cGOinHjNfKlLr2v
141/Oi2fHLzf2v3YpEl51HYV6oH/gIzNTVbpq2Ji2wTpxS0er1WDZhUm831cRbdRVe5ionfVnKwY
zHnrhJrRv1/gRZHddnKsjqC5j2/Z7Lw4tnMTS7SYW633YvvQpYZGx8r5Pm9Ftm/ECjGBYBrodMpj
VuchUt5BnP+vFm9lt3LIl/bb/vdrBglu9ESirOhQ0LHXnpO/R07OD33N7ZUFO3+5QMfn3yly345A
wTjiTqmgn05AINK/F+PXWPShXqv6LS2T4WxQUJ+TKAHAaxTePdqiQHJf8du5qb9EIClZuV3+dhae
cQgmli/KpgzIOtWgbywcdwn0tVmow3xDrMAKWdCA7mxj3fVbspPB4SXayHv1LrZr0y+4OhPux+IJ
gJi8sI9jX6u3coidXVdHtL7upJkgP9cHLP4EsDxm5e+Kg9zDeRihfsjWuCuWfr5h+ZQi8dzaIN6K
ay/0PfeLO61p+iwNfTrcn5zKMCZ2itKJDeHO5gUFhieh3JvL/mrhYJnqxGmd0HzOMbQtur0Cu3jA
QWkQKFkS1G+GNfDygo2Y7JlVPXFaeSP6iSMINHhtNn5PFIvAUk5EWNlJFkFKM1uji1r6KMPoM1t2
TaaA5BAz3gX1g64/HK8Pqmwle780vmHxLEoLJK3AMxlbu3nGfZl9A9I/tNsVp/W30/ScIRrmXtkN
LZAGZkcSstB7G+7Anam+tsHjfGgg/97c2t9BwsJeyE5trL31vXsv39VP8jymgbtx94jWVlzCgvs0
IX5eX2ZzFMWoozf+DYQS542vixfJ62Z7+fwtHG0T2jfrDuiiSThohfXnex1VKbgd6LSyUUujG7d9
PjG/7LoI60idfV/nP0q3fbruhxvm7kldUbSmsmMzVCmyln3xAtoMtDxfHn5p4Q2TxxH2qMe4c1Sj
deMRZPT4mNSQ6l1jnF1amtPfP/kUxA6ONbjYWQGy7KYZv2TSX/EpS7/duNMVt2qvnztgkWh50xZ3
sydDpLdWjuTSDzeMG72i1uBLByievPvdQAJytOTuukU37Lp2Bs57u+THqXODXL8rCElHk75ySw2j
TkCpNjKl7aNIqrtWuNuOgPoerezzyrovrIyJ0xNNHCc2pA6OoxPv67pCwKb8tWVf8OAm8i7V1OaE
UPc4ngjW8zFGQ6S8tzMVB1Cwa0J3dK8CKdgmDg/1K2+A6iw/8tpVYdIOehPlbCVYWzibJpmuP6JH
B8wq/TGzX/lUB32NzOh03fvcNlF4aDi2I0YYGvv64ZdH5m8iZt9S6d9Lml9H8GmbNLqR7zY+LQdY
lwOZKiC74+2gM5RTxCxC6KnV28vGcP4dQE0C51TSEl4TWJHYrn+5oNY8zNNUgDKPNQU4BRT5Slqh
+wCFbPn78pTn71XKDMcRgc1c0Cz1Dg3rtwUEGDcen9KN8KGkm7Ir8ay2CTXMG0VkDKje0WpGBD0s
z3Y6AqGSrmN3NzKLocpWV/1hGqtqx/N62LlOqm+tyu1uK5LZ370E79zLn7xks4Y3E2M2q8LznaMu
Jh/VadrR70Anusl1TsdkEy6buJD16ZpywbPqOD9YyvftvNbVsuQUDJc25+7U+G7aQ7w2u/Gnt1hE
W4S/u9T746a/Lq/Q+UNhm2jEXlqFYPoUgtRuwCtAltQtOqUDoGJW1mhhD0wG1rx3wZDlx/yYFJEf
RilkkkRVrCRO/zaKn4nlTCjiGNfuFLXwCQBftWEn3fg5bovmsel76/4kQakDBQDql9knxT5ximaH
igeUlXureh3swWmCNspkGOVz/f3yii59rxG6uBla5+FA2DHq87t+sJ69eb5yaCNsmRhHXj5rbIAl
3OiuqPsYCb44ue5mMFGLlkyrVDt4rORxP912KDXvOlnylYhu4Wr4D0cry13WVTjMQ/tjth7Atg4E
x7fLS740tmHmdjJJlvOkB+lpsyumOKDS3xbR++XRl0zEiFvyokBeKIeJNG0dxORLOqgbHKLAyq9r
lsZN/2+0OLqiVSOq9ujy8/YDpOCDMWXfaUnX8pznbxvbRCaquEx53PoIRyH1GhClv1ss34BmH1cp
VPEyJ+aYcq1zaWE7TLAi3tO2XUjMlvrQWoPg17aJ3TjwrWilzrOwIyYy0QW3XepWWK9hyMAkOJRb
26l0QPPxyR+zNfzj0mcYhiyzPIUKM9Dm7BTslan3xIoe+grXofdsE3tY2b0eoGMLNDstgyRvAwEQ
ZzytlakX/BA7/f3TE2SsRwvSem1xLHTxjj7P16J11upJC5Vd24wl2gGdW7yCkxt5v51qaL66qXwT
sRVDFJGhhguGxAy0uKVX/xim9J4k40eeyiuDfZMtlUJyD9QzOGENkirfSB9nBwsMz1tasDVC1qUz
Zlg9d50anMF4rYy+eHHz05Woq9sEbRohynNvl13L0h4Zhl90eVk6M+5Gb0hum7xF4Sx5vDz0wu83
YYoUooRqbtAuX0QsKIb70QNFlfNHgkvg8gQLPsWEKhbuxNNiiPhxttuXYk7D2hE3PZqrywxiVwzk
wdV1fX22CVskc2FPEhTCx4zCfSEZj/Icqoo7J6uuu/tMrtSxg1qAn/biKBCDK/erE68MvLQNJ+fy
yQqhtlwMgKYR8LXlbtD4RfEagXQ3nL0m3XmZWqOzW3BWJgsldVvHz2t8QI5ebie7i/DP7KxEWUtb
bbwcJs2J4+WDAOcfgrf+i/TzYJqBfpR1QMsXUqvN5TO1QHxtm0CoONW5TCKUkjsod95I7XhQYM7K
12Eg5NYBE3a8JUoq4Pdd3oVJrfN842V1vJbGXvgBgDL+u19CsCTzeINKeQ+mppBMEFIDqWcAfQcw
pjoWqImuiouBpf53Jo2ieZIKKLmCPuCxj6bHrHKvS8yZ2C6hURrjPgj8Gm3/GMf8R1OukZUsnWfD
YykGGWZCcRRKkt5MzT2Jnt36maXX0evYJjug1edjLweM7wKPrIoK7JUrwfOChZi0gB1Up0iS5faR
FokKweiS7yBkZIfQyFxjs1qwE5MZEFnlbowmCUoFr9g4zqO0y1dCHxvt3FgNEJ5XRiYmMSCtS1r0
4Ck4grYkzCk0Yfvf7hBtLxvh3xU586Yy+TfHuhoR7uJWqjbOi30QoTror+5P/1jt9ZY/TiHbolPi
JXnyvpMX/44eui/pbf6UfxQfwt6usYAu3I0mQacqok4lDVB9nBSvym3vusm+yvTsv9rmn5wyWD+l
24BO/0hs/eTU3ZtX05Vb8e9en1s8w4F0qiNFW59oiaDTA0i3W4UyjtqXPkunUDAy8tBN6yksymF+
KFwoHaV6cL7FtmgeJoFgHGy20QbiHuwAoh6kMRNPfVgzEpt+lidjkDHZBpNonR9x2w873RDyoBRo
mfu2zm+sOnJDPkTehiZ5d9UDiDLD5mnhVzY5UadM6rclut3s5xtt/RzrbmU/zjsVasYqeUO9su89
oBDLuzb1tw0f9zlU5qxvl0/02aMEapHTvJ/2m1rAjHoqx1FmfVDwD8qu8SkY2LjdGXibAErSFMks
cE6mDIdVj49xY5Gby7/8rNPCBKcv+vTLHWQ8x0SV5JB4/e2cQDVhiryHhNLd5fHPppgwvnGz83QG
z1E5j4eoL+/6GJcbsKYvpS7+NE76E0D7lcTw0jyGVRStyPw4ZuTQTqPexlV+5+J+n6cGjRO+dRCr
HYtLC2bcqlOX9kXGrfkwt1O0VYTLnW/57pbnil25J4Y5xGlpZ7NsI5RIhoPlsve8lx+JWEPNLnyB
eQMqf6CKx9FwyPrqAEqOTYlm/ILoFQd1HpdEhXkPQlMcV3ct50PHhiaMtNXvkhbaooDJQhQa7LWq
DOZ8TH+4aPY79gOvvtKhn7Y5NA5v0K8DIKs1CMhuzxnKH3EPlgDl5tHtWBagnslYlKBpKdb0zlJg
SlANCKkDR1ntQ+Yw8l54dvw2z3z+X5R05c7pejwW0AhzgACG9ZTaVb8ZXCCHgrmfht9XHXIT5NwM
OY8BOq0PHhRsg1i1d8iCP3K/3aVD/8d14pV5zl7/VJhw5xYPF7BK2vVhLK3vUiVfWd/s4zF/VMoP
RTV+G9haK9eCRzNBzWkL6lsoAzSHiNqbKG6Q287XCPOXxja95TDWcAq8OfhzB6UeDxQkwASvuPqF
0/0fNn7FVE9Tpzm00ts6Un+M+bAjCVtDL5/PTOB4nzzQJ48p4eclMmz6ALrenYVuxUJ7t1wW+14x
cOYUr/XQbXynDJ25vkUJAor0yf6qc2aGZaXlks5umvYwWk+JPdxXsbqrT/hLR9zP7bC5bpbTyn76
wL6Ouk4DHnFILKisp0p3IRqODrUsPrJMpNuuG6+c6XRAPs3EKzvuCRoFD6VqPtDY9eqkEJZuoxHd
YXr6w/oxXrmGFk6FGZC5FUTjR41+wibN/DDOCA17Z3KDvl+7gJZmMC4gSupEkQ6rhrh/eNBuMTxG
ArKP6P0tVu64Bbsx+0Ime2yBIPTrA2qIP7mydm6HdNjlTT/Z3n+iSpxq484BgbPVpxZ+/pQ1N771
as9ka9V/UqKu2wGTiLcdascd7Lw9DDM6QYOcR9kWBJE8mMrGXgnDFoKAvww4n84TJZbrMjtSBzXk
2bekkjSsQM+6BzsUQPXIJgZul/cvl1dsYcPNNoa+olPRzyQ/AOM6bJI6gxtrmdjXmVpr1l2awog1
sriPqhnKUHuffkEf69a1b2Wvr9wQY8fLXPsEAKEailyVuoEOuLN3mM4DEJkVT5eXaOG+MhsaBj9F
61fuZoeaphCyGoEG/JFmnvvcFw7kXRTN63DULpgrZgphvMuTLliJyabaDLaM/FrmB7RP3k2V9RJh
luuGNpbMT0TZpn2jDhzM/A8d4X86gC5XDu/53w0Grn+dYWHNsXS8tD/QVEPtQsuPqk+ilV9+3jK4
iRXXvQvMZAquk2Ek+Y88mhIZ1APL7tD4VX/pZ3TahhYYn1bqJwsH12w3YbnIpAv/uoc8ws988l6F
mD4qEA9f3oel4Y0reOhBS2LNgzqMXPXozxiLPXEbikgfT+DLU5zfDWG2nFhcu93glRyM/7TdRlIM
NyimrDHbL3hbs89kLOsu7pwUUL/Cgzzkg1+Ogco8SKo/X/75SxOcPuuTJ8zRRD42yqkOLPaHj04n
QOl3sz/ugHSOoX0tveTm8kxLC+X8O9PEOto7PYW5ZbS90dr3v6guyTfXjW7cqgNUcG1UXssDmNg6
hHPg3ZR2U67kzs/7J252E9RzwbyuA1SkPcm2F8RiN6lMIGjjqRNHGl4fKAL9ap3i7Zqv4SYHcKMg
SWa7iN/nuXguk+xVqzUZhiUDP5nKpw2nkwL1P3Hrg5jqOBQSiU3V8zvWKrRQJyxUabNCWHf+aHGz
wUCNLEJXedUcMqt8w2P4xk/Ydsqs27LX75fX6bx9c7OrAEmzFtjDvjmkk/UiJ/3Vc6cPPYED9brx
jVPVx1VCeHfKmCIkaPAoBcNukDXz7eXhz5sENzsKrAmIlMbHz5+c4R6vYTCOeipesYil5TfuoBQd
rKnrN3jfJNIJwLRmAXUkvkC17cFi3soeL3yB2UnQKdmlLcMej7E7fmmteLjJtbouVOZmp0DR9KWe
GasPMQODRzTEv8qRuuGUXxc3cbNXQAwyQ0pON4ehoX3YNNkv31Wg6tBr67NwQL3T5nyyNuhtoDKZ
4nWcDu+1eG+nh1yuBPnnW/Up4Pr/jp1ZKORZvOwPAjAKtqHpKDY1Nhtem1jjd9cRzQeEGrq3ahzc
rfS69JjObLp1BzruaBo52zpCI3fb2jHYKsDpyHLysxOoMkVD7jxePuLnYVGUu4YJAWY3xzop5V5l
ueOBfqzVT42fchcEZOhCcKo0vs2k0ihs9T4HAH4utg3NUP+cod2Yef57Ch3hN0vmZHv5Jy04c7MV
QhZzEVFwWh7SUh6ROv5Sxx6k4JpntBOEbc2frJmspdAWvK3ZDwFVoCorHdc+DGJj2f7OUnVgV2RL
qm8nranLH7Rg6f8hLWYxarhsknvs82/dplMwz/N9IYvfPl/bx6WDbLwwRgq9ybmavD16XkGfc6Nt
K4yHYsVXLY1u+KouZYRUNbhAkskddlDPLR/suYo/5Fy6101hdjjUHcAndBTWnuNs61rMIRXRTU30
Gq37wi6YHQ4OYLTR7Npy39Cy3lituhsKON4xz28Hn60dqAWHaxIY+61XjHFVyL30393uj92sRDgL
O2ASFlsQFgZVcWrtW/plFGU49C8xYqjLB/Qv18B/kwbQQPzXVYmCW2TqZrknsqmP1uA4X6rYpQHE
yCO4m5jWEAjPq9+QrxRbLxr9kE5ZBoHJer4ZZtDTsIh5QSnRhzrFkb+dgLm+6onATU6QRFopmAHw
4aUGSQ1ULPX8yAu1vfzlS8tqBL2tRxNwjWB0Xd5nIJkt0r1Nfl0e+7zUOVyrYZO1Thxpdx1+eg+G
Vp3Mfeg6VZDC0Std7eJB6EB7eNuOIOSBHgbZunO2AsRYcGyuYbHM6hElayr3dtU9yCgORt4FWaJ2
U3rQ1Vp5eWEWs9NBVxkSsnUdHxTKM1ZO/Ec7BllUxNnDLHtQcU3k4/JiLmzUf9oefJDWF34ZHRDO
JLcSPco7d6r+lzp2tXIUFizXbHcQEKhsJm+MD8x/r4b0SNx8JYxc+u1GkNHQyIfmnCf3Tmn/EG2T
7yJE2EKCAem6xTlN/CmKQQOOB2UeIvfDwKYwsRL+UNGme5Yyj69cndOqfZrC7b1k9kt4iKq57WgU
kmINSLO07oYJdmBhH33QH+7zDPn2xh+TTaWGbuV3n5IuZzybMMIb6dBm6Ab87olMMgB91jfi8B/d
EP9EPfMxmjwaTBYP/Nq7ubwXC9eMCfQfO1aU0rK8vZuOet9T+k2k+Yv2mw4y9tXz5UmWTpRh3XPB
Wx65jtzHOWSli+eMtWE5XIXXAwWEkcBKk4TzomJy3zbpfew0v7K8ffB6/dqRMqSJ85aL67Iz3IT8
CyutkNLFh9iOuBu5hLjtVepF+IqTz/p0YieAppzK1rjTyvypKOLXLFqj+Vo4sib1MGgQtCqTOjk4
MeJzECmHM5j2Vi7jhRNrMg9b4HwoY3CyHezMVy9IGqc8RMISfWolhCSOPt5wAGaPQ/NtnF1/r/1i
ujIGM3H9yTCOttVM8cEG/yIXyT0bjtPEXi8f2gXLMHH9uZrc2mrxYe3chmm24yQPXaHCwltjIV0w
C24YeyJ1P2FvkgPL2ixQ4209gSIYmurX+VluXOhpVSs/Iom1bxK+z+ZmA6WTJxCr7q9bIMOq4WHt
sjlZdeXaQQX+j4Z8ePmT1V63ASa2Hxx7FE9N2HWWAT/exEQGKdx57lWvSezRFY+7YBwmpr8pezYN
Dvw5HaxbkvJdV7G3qxbIRPNHiVv7kS6iA63qzdzeerq5x8MwaEqyuzzD+RNETLWLWGnRdtbQHovp
vkenG2udTdGtjX5+aYj51vZLkHlmBWQuuqkLUue2rX9f/tnnTQt0L4avk7FyXQLeQdp2B6fiv9qu
23p2tPEnfyWdcT7UI2ZA2dVxO3aRXx0THfjFnVVlIVEP6NwLG7VGWLbwGWY4iYxt7SO1kRyhI/YC
Kt7/VWzcZ7K7d9KrKBwoMePIahhFjF6KFChrZ9pm+exsWdLzlbO/9AHGnTNSH7qITVEfEp8BU6Rb
CgaKgX0tPZe/zS6tr3oNErN7NrX06E8WBGaYmvEeu81tNLYkKzaw9BEn2/h0cYoBzSsRTXCYTmy1
jje8+mJ6zxJ/Y4/0upCVmN2z0Gtvx1LgxNrNri1QMKmiUF5XOSRmY2nppW3KKIHGndvKAOlPH5Gf
WlPIWPARZkhp1x4COQ+qO76YN3rCA5hvOnbVHUDM8NG2xEyVB2Giatq5866ZNkOMrPbK1i44IGHc
MBPwpdHIIdZLhdooMYSrwMyFRTFjxmi08ja2KSSP0ncS/0/iadv2K++nBddjBolTp+1xHjPIZ6FT
f5NnNNl24E04jNNJ3LEtk9sIsLPNZVe6sERmbOfWIOeHci5ugGx48Fj5BVqSK1a7NLRhWKNb+CNB
d92x9sVtovlOtHSlTrs09Onvn2w2LpPUtwiOjbBfZfmc+Ss5jKVtNR5nDKRgQ1JDj2tIJyBKHT9w
Ivoo4pVL5Xyql5gBm83LEsmIujyAYTZ+bpXlIt50AeybM8jaSEeEBBzGB+HM5Upe5DxknRIzhosF
tjdqiuioc40Cqqqm+TVXvbeb8fjfzKxUXdAXtD5SzRyk4WV8b4EBDUoTOum2McuToxtLduPUzCnC
WQ/Dd4smkR30zsxubW+ak5CXUUKD1qsEJFWmgezzBnFjIHSq77jjd5vSKq0wd9z+q+UzUj6LMV5r
FFvYMTP88lOfFfz/nF3Hjty4Fv0iAooUtVWo2Dm52xvCHtvKlKhAUvz6d2pWnnquLsCbgWEPVAq8
5A0nhFizUTGxRwmvvJyVnGyckPVXFtuf9alcqA/8d7U5C6jFPdjLx35VdkjD0/CecvJF933T72kR
DnEalC05agI1eKivQwi6HfVh9qACn5bYmQv8u9tllJTxmyu7IGHxsLwXeEFrqqJJfoddXmHTxmva
h352yYe/FmrOQVvSd6yCz/TnwX7hqDun0zZzROG/4sV7x1pYe9O+eoHHbVwn0oEsgek0yoi/+qXz
3Lt2CjeclBvveyb4D+jL900yKTaQJF5kXSeFgDrf5z91YS84z5IVUT1UX1l9iMu5GBJAclFuRQP7
+PzylxbY6V3+ttXMqh5L1U3FwZmC7xGDhMpJjaKtK3blVV26/7NtskCaJASr0EHh7t3IvftwHl4+
v/cL3/uc6cq1co2CKQn6MiQFd+u41PauBogm0cL99vlvXLr98+CAP4AfeyTC7c/Po2QZSERXvuyl
2z+rbwGlpEPNSgx5CntwqmdP1rkv43QF+u7zm/9z88E5p5pBCZ93UaejPfQfbidVbMLaP9TDQ0Xb
RA5AxwnvR1/R/PNfu/Q8Z+lIj8gbBXGifROaJ88dvqyB2LaBXyVtfI3QfuE3zhkjAQllQFgU7E9I
9h11xzu5zoBRRL7Nymm68mUuBMU5xVVJB4BeiTajos0zm+lN6JqnkdEr6/bS5c/qCnfEfXPgWPaM
VvE75j/Tk2w5dErgiHAN+37pN04v8Le4NtQnC0bUbF+4Qh/GeK2XZJoWknjA2v+VfgFMlE4//tuP
aKogUzK1bO9Kcu/Cea8k/b6S+krsXXqGU0z+dvnCKV1jAafYdyZ8nCrnlctoK4XKP1+vly5/FtrN
OI8mnGJ/XwDqbjqVVxx/ZNnfXf0suhVV06xn5u9HtnWkTQroPFJlrtz7hST6nOkpR6PcAVvTviYb
ru1tzD8oW7amIqnHNp8/waVYO4tnQB0nMiKy9rzlPwZBukRHrpvQqK3TUKgrKdyFDfac9sJYIeAP
Evj7cNKvLuxfEsL00+dPcOEtnVNeJjhNxlXo+Xu3jzM1DV+D2bapqMFlpNASHir5/Hc/dBbREOxn
pQ+RsP04esO7bdd5z4ce1U08Fv/0Fgi8DpZ8V2aol57qLLTJOusKzr1sPxObmnpHg/imGXedtZvK
f/38gS5MO51zLmhdoWGDdJvuPRM1XlIbTf+xPQUHcR6LIqeNz1Nn0O5mtMuc+YtrngFmARqmigjI
dp/fxYXz65w0UqBSBNJiLo/DAEaKjjdrRzPtlkeH2m3dxThdjtwfrqzES792tt1A0YKLOFzLo2fp
3iEMpkZoN7D+BmF76/BpM2kUAGx6+auHO+e5emyCE8xkoLQXUrYj4AhtJZyS9kUQz4mP6IYw8EkS
pg09up+rYbmSJf+Z6u4656QLOcNaXBLi7yHMQSAQuo76WE6eajN3EcV93E1hEjWcnVwh+JpBTCl8
8yp+bUh/AaPknNt2VD6b6pA1AWxjjH3xSkA5jnxZ/SBbW6+JYN7V6F2xLj4AoEOsOJxpGvB1HOl6
iVvXbV4F6wKaNV3f4SIRX9lRL5wG5ywOKGnTCabI4d6P10duepvONXT4SW0ePv/elza6s+0UthCC
FTUJ9pqJsUtmsgQbD7qI1xhQ/97p/w9HnXO6mwihhwQXsWjP/sVVVPlQ6qcBOAuDsYmP0q1jDFil
/oQZzDQvE6TNuS8gzPRaQ2PZcV5CeE4F4X2NJnzndzvm8Csv98JRcs6Qk46Bq1QB4HlTm8eRVKmk
O9Gu94J9+auXe86LW8tRgDcYRij9itcetSzY8Ve+27918J/e69l+izaVU3ljwfYgSwjkmkFUpcRA
9F5rGI3BTqs7rDaI4RxgwryLgPQbSBduKw2EqbDjnAWM+j8+f84/7v0eQIX/TYm4vzZ1rD1yGOI1
memcOAUFD/BpWGpoV9vN57/yx1jAr5z+/rfEq3WaYZ415ibdTMuNEnx6qY0ybtKS8cou9McVgZ84
i4YR8BI5Wc4OmqkDYfVLWZuva80PddkHV46PC49xnlrMg+uXru+xQ1Xv6/5dtD8tEelfvaLz1MIB
HTsyHgyDlbJ7j5a5oXwzsmsiCBdezzmb0UgpyoiqFeit4vvgwPZzmB0/kbx+B2lk//kz/HllA+F+
tpp831ZzGA2wZHGXOsOmt4n68dXt+y/+Io5Na+5prV98fx0T4oQ6wdz9ocbSSKrims/6hQV9nmfE
pZmkPwbtkY1etS1Jg6SpjcT9HA4kK+PI3boza68siD9uwXje09//tq6XqJLrKOBrWROmbuGJYNPT
w718/jovXd3/79U7Wgqx4NSCQO+Hmp6F/Pl31/X+e93FFh2Z5pYfQGPz7iR1itzElf67WD8/91TM
a0nWcTmyeJ5swkGMTFAn8lsbdOvz3z3BWbAT2vmcBYXBHHbs97Ma1JZYOv74q6ufn3uEj71Eu2HF
QCGcH+JJLXtlivkvr35qdv+2ZmYCeVZPePwQKNUlVafuhllfYw1c2KHOjy3WwjqRxVEDPWpWZlZw
ugcNU2cWCq1XqoVLP3EW422lua7JwA9eWQJ5EmWsWrPimn7WhfA9z9DDQFLhLLQ5GuthmiDgDtmV
ZZTYQXwvLCwh/atW9pce5BR2v30I3WBesZYGJwTb2phiR7J5F6sre+Glq58Fr0GfqnW7tjmiVZ3q
dTsAAimi4crM68J2fk5KdRq2YjhYL0dTfwWYNvGa72gwpctfjUg9VOH/fTd2AGJcjbE+VqaRGRhO
7Ssnkbi2b166/bP49dcZxnc9rG9rKdJ6hnCkvPcMiqNrQXbh7Z8zUqVXxdQZFg6GcP3hoTMWjdFL
UBY//2qHOOc9Dng30LuI+cEfdXGzSAdW5jK+UjZeuvdTaPy2LodCwD8KI/GjkM4houRbBc870U1/
NWvwonPKo6YEbgEGpsbVCYN+xGG5R347qGL7+cu5EMLnpEdawt2yKcr4MLRtn2hT37lukMSzk3qy
yjHaevn8d05x+n9pNJ7jLH4XYWBbH0HYza6AiUFg1nt0Zq+6EmGXvsJZ/Eoi4BUg9ALziCZrlcrq
4Sft3j+/9Qvr/9xaC7bSjYdGZ3CEoFDizD9M3MMo872h/pXE5HSY/OndnMXvDI9HTHyxt4HwW0FF
c4qfBK1UCkI2J/DtLeYHeCdPKCU6e61evPQ9zoJa9VEwNBIm4jJct3EwPDgDf/z8ff350vScM70w
rxclnXDpAMwPTK/geLVcky66dPHTO/wt3vqyqeeBI6snDbtdl+HdW66JNl669Fkog/0rAgvfpGMv
Y+8GdWqcjkV/jUL25yVKz2mm7QAxQ1VodijgPeyEKp1FmWh1DS755zim5yZW8OCVDYQo2MEb+n8G
+tN0t5UL62gX49w2mq7sFpce4vTqfnv7hMLJuFnwK3J0cQzXz2LQWyvplc30z5FGzymmtbc4xolP
gUCevaLKlpMD+GBSpa+gNi79wFkyXXQh0ABQhzpU43fiLGwzBORYa3I3oX+af778L72js2guZDGB
zYMP7agu19bZTQ44CF36d1c/i1vYTZtgLAiuHpIkGHMm44SOVy5+IQLOGaadO8ELWiG40K6WydpO
35U///z8xv/YX/XoOb+U86Bu4brHDoAtQT80pimTC7rwS71XPs+HiN9wX3SJkH+ntEzPCacQCuBO
xATUioslYyvy9yn0M8rEFT7uv3n6/+/b9JxwGumhsTVcFY91T+x2tAzVTVXJV1FbN4MVfJOSWEyb
GZ1jzBBt+4pyt0tkXHbb1nPjbAw1dZNgndxd7bc6X1p4fqBpwa8lD5e+52mJ/hauHoONi4tCGPq2
/Y8I1NUm4bXLfnz+RS8s9HNuZyunhvO+jw+lZqlrvlbqndgrZ+6la58d6JXhPhC2kTmuBH1fI+Lv
FDqpPd7h39372UbQKh+EgpPObESbZF7fmuGlma9Aai5sxexsA1DKdE2/It/07JLwcN6Y5QhyfjKt
Qy6vuV9f+rRn+0DYal1XBUdSGy+vjeMcnb65skleuP9z9iYcFcauMEF8IBP5ouL1l+d1kZOso7vc
uAtv8qa8qjp6YUM+J3IOCwaZrR5gm1CXD94sdmNBjyTq7utIXdnULv3E6TF/CwIX+4Apagcn48It
mHslByKhCxO3UD95FWafL6gL3+Oc0+mROCz1iAdxabBpTbeFeNqVU/HSpc+ieHRtVPpoEUBuY6CJ
GW2VC3f6/vl9Xwi0c5B8zNxoihVOK6mAMK+iQ9TRJ2OvicJcevlncUb8go8uXe2Rr+0DKUnKR5RH
Em6k137h0mo9i7YeE65R+Kt7hHrKseaLn9U6yOzYnqYYYsiMCoIrK8ll/xII/7DlnyPnhVWhP9jB
HkU5eoBp8/DFRzN7r7kctl7fjr8AtBnfET/l67JObNv5FWSqGR3gystY9UWA3ZS3q4GJHnNG8tWI
ptrGxpRPcqr9NxWU1dETet7B3aJ8mCgrbkCjgtjb2LLj6IviVgbQs/JhvJg5Pezdmi5cHzAprbY4
XkXmOBDaSyjYlZt+Xructa77U4J9lHveapMZYL8MyP/lY5G0Bz6PVChZu6V58ajq50ShPDuuNeWw
RvOXB07K6h/hVNG8wf8eZNCGAPJvLINN1HnVLw2nhzdMFP2NENX4JUZD5gGTY3OY5AxSjV/aR+JG
Ok5nx9g9FIJIBaHbwtk7Ldf3DWRIj7KZ+I+YTMUmBmc3G+ayfBelnb6P0NW7qShTVTo0GhSj1p8U
POHc9mha6mfOAMgMJY55bBXhXyzUKr4T1Pp5w+fqKYoGwOXqooTmsx/CT0tWCzKaKl5XzDUbPw0N
1bD0noa7wZRdjvLUswkieF0OeHDL09C6Tp/VsBIDUFTrZOaCHIdwdZ67EAjdhDIe3kRgBRxUBGH0
JgrZyxL0tZ9HQ1/ALqCS46aqWLRBhLVi49RD9NgH3urncBGfRRZ4E7tz+eSxdGnRLwgbq16p09tn
TSXJgHZ3sRwKuRmDbtnUchKbobc1FLR6te/DCpjpqlK59oTIg66fs9XMY8ZKb4aGKPDa3mDlwRH9
uPfY4uWdmcNHDjT6Owq0ZcZb6LzdGoGvZbtJ75CP0GTu/UkkWLDxo3Em8xT7QYR145EvMFLiW2GY
t2GRJ+DuLYLtasowJYDbJtVqzY+QleNNN8jhjSrW3jpjJzMcI/LezNH6znslUjVieuBqX21KP/5G
FQUnIUbtfttLwXLFwj4dZtn9jNC3fJDMAIvPm+VmxM9tAoO5puTTSWKboyzoA3XPonnZeE2PieKk
+meXwuYgKuQKG0d092+LqWdfCuP2m3Bsqge4/o33PYDtGZuAXxCNARN+JW3axSzOZ9+d3wK19hvB
tcyFw9q8WCq8dGdReYQ59QbGtxpWRnK6tY7v3tDJ1ZsliBk+3Uo3QUnb3HfEmNZDyO8k5k9JGUBs
cPRLbxd3DQAo48QSGBGJm6oSAYJx6m7CMWCPVvPq1h24SaegjN6d1dWp4xLnUXsQPWo7xyuSQVH/
0Qytt6N95O4cg5XZuMredQoNCVNQ0GCpjbZxG/AtYd6cj34wv7n++jGwCggb2EJsp3VydmZeA+iW
WHNLmBNCp9VlYoPJYruLuAne2bzYvHfG2k1OBJgEMoTB3YAEOq1XWRUggoc0c5rml0O97thOY/zD
i2uaFEXRpkEcFvGmq2L11pbzG7esSqIA2MNwbnbh2jsiUUSHb3Whix+2Kfq0Eq1ZDy2l02FZQnji
ErdPydjYZxYt0EyJY803uvPbBy+oh6dmaSBH7amNU0b9k+yXDhzEyP+iG+pUaasWH3S7ts9B7/Pv
orBVr60PNn7hjsWHjz8dkHFE2O1qFSWrYEAWWJckrYz9rOj7Dw3tnv3k1Patd0j3UvSqhw1fW340
q1J+islC+S02HuDhU62auwImKVuxFl2bDGPbP69u3e5BE3Khowdz8UCjDZtrGvJta0INQ9h1+uYv
Zm7hwUf6O7rA/QNBFv8Mx5IkMIR280UIPK+jaTJ1nYE4RBOmJiJ0Uy3C3QH842c+hYo580e0wOsO
KI5qrp2NsWEdbEIeFduqa4cxmeYmGtM2Kqs0gNnXtuW0vucRrIjNNOJFutzNvYEOm4670LKG5HQ6
a19i+cblfRGE7NlaMjzrpVtfIT4PIBts6W4YMwYzbQEdZzmv25AZKPnFhMO0zp+qL7YunYyKONha
yAkleprUcV578WrVwBI24u5b7nopxaYDq4o4fPULXz51az/nlXTm74UgaC3oBtrC7Vg+zmKIN6PX
L9txIDhJSwvayGj1DOjKAgADq6d3qv3ywR3mYAsxHZ1NUaDShpAmLZylu8Wwdt7ocixv1k6pH3Lo
xR3Dxr+petZ+bW0xHSOIotQpZi/+LQlcsle13++wLLBCWNjtu8JrN7ovQN4BlhxYYw3+d4t9W+Iz
zRBe79jGhc/Aaw/j9yoZBhY+Lg1la1rHA/kxoa9xK2Pe3Idauls6Bfau0l3x1kKf/L1y2hrz/KG5
LammWwbQYKYNl4fFxQW0lR3273F5gMThdCjdSsdJj7P3JYKWUrJQHjx24yQhzeq1zytUUeq0UIsz
5bEsOXSXjXvo0aPOTNA0W7/r6i9w9GixMYc87VY6PbRLROFC7/spDxcFlTU7bCdZDa9CLssmZkPz
Fqz1P5OAB06momi9CXp8q0gq9YJkAiHP3araQ1VL74PVxfheuhPkXN1iEfAKwdZqn3xUWh9AgdAx
b9uKpqU3PNlouGurOBEIcdViW2z8IQELiLN9yEvfvQ87uOzlnhoNXO0L8RZHznjwOoLQGkW38yMu
xyQaq35JO1PR4nbymnJMF+IrtZmwPe4cWKZ6aTzi9LULmPwJJGa7Z6dz3awx8DRRdes+940Hpxzj
ozTo0I/wpTDgjIQtycnK6aPtXSfHtuVkcDPUvxw2DTn8vI28XxXUm4SGAjgVHEPqMB5/MBuewJ4d
rJhd5po+oW7pBzjZ6tjJRuQ/72BNQ1k7Drs4kY3XbZZFLanCaukSQz1eQ4wlKD4oxwHgD+4v2Tr2
eVUiBoyBL2xJxsbxvVQD7JKyCD4Jiax7toFik0kXFupbPyDLFluhf4vlrfaqh39JW9lgSHoVz0vq
DqT4CEncHIUXOJBKl1qlFFtpEiJRIyCS+dgS1yjal1G0bIPC2nvF+vg1iFbniFa1DyPzRacDQuGH
bFiTrKtUGXRjoHui1OTmzUSbrTWVI1NAkWyZDRXKgEQFcefB2JKYh7Co1MbIdgRvB7wboOBF3lDb
bNam6g9LR5snGCQVzT1lZX+sgFN4CdRi4qQ0I7nzSQFhxkbW2O79mXivXd9FvxYS1t+ceMHxG9lg
OlQW+XLdYaYNEeB2p+bIQ3LJxIOJdLvlobe8jIqOj12NA6Q1jZ95MrARTCopfLPbGDJPySwd+6JF
Z6YM1tRtCzCeUvTQwbs5l4i310l2dVaMteflgq/dPaMOB8eYdt591AUUWxFttZ9z25EvnrB8TEXV
+7+g9mCPvhnlHVAdmKVBRT7XUbuMiXDrDuiolsEtXEj+K5DrlA4jD78uQAMmrTE6F0HkP8/MM3fN
zCEnVgB+RLKiGPiPyYlIuGtwqRrppY71IxAws0jZ1M4bQuWuHmQA56aoQOMwqKYt4wWUf6igJoVr
prOxVRzDetvzzMMEpULIwKGapWy0mZ4WfoS7zGrTWltXpsLvkMwYU4lnKCyDxSetvLdQxVqS2Zae
ABsrMI+wIrMbKk4tLRLb+pTaE/xxBCYN7hawiW2cJncnwNTqfkSOP0o0SlptvLSTsoEwtGq6tJEL
drjKzIKmAQUlruWOEsmoccc98rS9CCBRhDFNsS8iyY8VNOYzUIz4XvouUUncEic3rtftJ1ObXIZC
3PoozA54vW5q5tjdqLAbAIFx67vR9Hy7TFQmk1vZAsmLI29G121SKJt0uzIe/dsQGelXTSGGuGcr
GaE0VvWPksVePhULvalDnBfAPKwPUTnND8IfF5qMwwJrFacGEdFZLGB5U73uoDtBHcyyOf5DS/nq
2MFPI5cUOfTKu1fwMOlt4A/QCZV9L7d13IQbv1o0znakIIkAUiMdvbDeclE6h6BV7VbDd/PJKUj/
1SLJ3vW26I+Ao7ddggyszYD6bEMQ2RrZZ01vyzQcHP1RgD/zLgfZZCB49WAwBboUiUbgbnrfdY5x
0Ub/NFrAV7Numykt25CmyO3KG1aNRU66RZ/gSdALTis74y+aqXgFTLe7sfAD+Nlz48AZjsttazsX
nuetlzXREmShxUdC67N8MPVs61wPRbipPDLsffC3tsHkhjfx2gG1XbXeZp2XAoVn6x4KJ5RV6vmq
fy2nRn43sLL96FgVfsP9mzqFDIL3ZjjMhIhLSI5avfsyNoWjEg8Ng42E1GvmOSLeBU04v9PBDfaw
FrMvo2Oy2NpVJ8sIucsIZZ1r+H4qO0iD+siTsqmrK4EukqPi1CN8yEparxtZ+pYjJ3ZPN9XbPkOJ
pxJdxkO3q3ASAOoIAp8zyhjkS6LZpmBFfzNGesrnlUc6HSHtjvErqauPkwJQs5WqRxUDpDeqLn/M
Suj05lXlh4lDa8gzxrFK46hykLgu3VtbTfIb65CR5t7ahNF9NXTd+OxVQCV9wJekKvMaRXMFlr+0
b4AKeMeur71dZGOZxCP2eTEWIbaSAKzJ8Zn2jOdm8cJ8CLqhyvpYuHsOQrCXtHgJ8MSTeviOaYFI
PLHM72FUBxnoRsEemdgEfVYt5Eut6rlIQrJK4Ikxc3m10g3LrFhCH/2QPnYPofZpjYTO0t2kIE+L
nSximznm/3i2EbBPqMekiFbqZSdPwyiVVWuCrOC7BfWBeBCRp4fUBiwS6QDBZJ3HfVXGGR8aIDTR
1frJ9aA3euljJLZrB03U2rbJDPB8wvwZ3kYc+p99DMagD93i7yB/qG29jk2q8BKfPOhdvciW8gwC
4j42IfgHHQXaP8kCZxY4pkDzaa/mWdytJ/39sRHNBkAt8r50yhxi5GgHaGgVN5GO4BoqHMhaaM3q
bOnmaqcZ6baRDJvbXrlotqCVbuEUFQTbwAeBbY3hZIJsO0EPCIPCord3LWqjzNdIAJO2cNxdQNYO
qxF1EbiHi+huu7ijOS3acUsIRGXKmVYbTitza5ZV77CAoxQcnT6P4fV7O7SAevMogrZgMKoE4mL6
Q7ZujVxubTZe5w4PXEczvq+tuxx79nNfoFTy4kY/R806oGZZgl0A3HbKm5ltRNez+zHm3n7xOLDF
rg145tezyQd4OB0YQnhGtjzH39YQYQr62cJuBsLjnRiXBWb2AEHJWVUvUI2235A+tu81UQpWYDjC
s8VCeDYJVWvu3JYIiwwcbYxqofS+a5b6hizTeAM9DoMTGv2jjUVh+ggNwuVnrInLEshpRP9UQhOw
gVFZZ6SPnRlyvCF2ZYkSaYogmIKN+CMu21vuAnMeitpkBOYxm0hKL4WyXJdzp1Vo+wDJgNkOzJ8h
2u1nqogVeHWMos/oV68S1k6Y99UahYrpi3eHddUjoqlIGu1WNxF8UrLeQt926tYl905lWQJ8WWsS
ABd4hmLTO0yuj1AcFoivpH7jFR/IoZwcsLnoMK0GPgM1/JJGIqCII8bhjrJAP0ZwDNrK0POOY1QO
N43fdN/jApXTsjps6/o0AH2nNnyLVmK0N0Z4ie+0+sNd/XUbUa6bBPtWfbfE1jnWrjs90XIKX8um
cbO26PwyXRonOCARdPYDUbj/SMmt6tBpHclKb9Bah81Su4YpQwWEA99ZoOsWaZPUdRmlosB0DyfF
AHn5gdAfsalxcnLR4WCDTI734szSZTvdcbbrBsPyEc5Qcc7nwZoE2OsaPZCo6dmpqptVigo5zsvF
mBuE67yFR+F6G8MUMFlDbX9NY1BubVm6d6wI8MUiz1M342KDJ7Gw8TiUoHrgQhw5KSfaHFvUSCKd
JIpBdP6Cn64A6hbNtEFheOOH98TD0JLoKYJTdhgBFAAh4eKr36rqGXYDcwgHv0F5WegWI00Hqpdf
EWvrF/TFoltTTIHOmFeJe/CTzaZqbX0vbOlm+Ezhg3K9CAdmM/wqlrh5YtBlyeYF1Q3mo8GQM8XG
vAlamTuwvE1XJ3ZuoJHHYLrjyU3fdt5mqHqUQq4Z0AuF7tkXPlXjDllO/8CxkeYMgJHdMg3Fj7YO
okMPlvKd5cZsOfXl3hdSvHiLZMgnMHN590r0TDvU7bmeBBRtKFwnIHfv3MANxuwCgDpWqLlj2sxw
HP8igcfDpF1HOmSAcHsP3LBu5ywVMrZVoIJPnKAkuIXOk0lRE/dQjoAST77bbgO81FsD6MiSlKKs
26QfWHE3krjMeFRNG2SE3ocUA1dZAY4eajgJnAF4Ck/W79oa7T0f41yCFb/1nbriWzqq5h+GHOrA
2i4KAIxn681g0RRLJ03pRofAzdams996MzYuYGx03CoVem9cmyG3i7fobFgmllJE/ZMyM8pDLZxv
jijX7HQ7KbHYargMnCSG1fFOoaN3y0GCzIhbx1DTJL8cZ1QbBTeQ12EO2w2J++EdxATvY5ThcO8P
Zv0KfXl0Zlk85RMEr197JBm56Iomc8o+wyF24rnEesdWTbYmCGmwU7r33qikIGfAG29YH4vGQT92
Nh2sj6lBUx6k2OA1OuVmBSngfAF59LyHXnGmSbxsZmhqQ34Vpd1qoI+ZoNa2L0s5x0lDQue7o2y8
9yBp+CiWcbxB60KcZuVsg1Is3i0c+dlQoaHe4BzbQk/h5LbbdYcSVZ5Ogb8JtmHZ9Vtl3e824tFT
T1qG0w9P0xTo1hmIqf8IVV/ezOinwcnVnV6cETzFpegojj3oAfVGjNmEQWASQwYKfdwh0xRlkBVM
pSVFy9UF4/0DI9v6lvjYrn1TmNSXa3T0eu3mcm6qb6J10VvATON2aDrs8w0gVfiCVb8mK0YqU4p+
scgVr5CoxK3/hI2Bb2xIeuSuvrhlKw+R9SIPfPZIAZAaEqdt3wi7b7UTpijFUHmYekKKjT64v3Jv
Wy1z+FwAAJAh68CxuqxVDm0GU4DbE8UpBiDyLlzK7ivM6KESXYYI4LjtUi+wSIgK3eS+qdzUG07t
e2m+/I+z61qOFdeiX0QVAonwCk0nbLfTcXqhThgjcpAEiK+/q+fpDNd0V/ltyjNDE6StHVbwiXv2
HjULXFlXr1PDxUlXLXkmM3sdeiOJ4MSVvo7S+pxMQwd5N1Rsk3mQc3UKyjYYwn/auh7/QJgBDblp
ZOg0+yoqxoLriLqIPAEa7hCDm6mJTi8URbde6Xtvc1PNz63mVRrmihUo5OzcD3LHnyJuO1lAFYzU
Ko5w6cKiK6BwMDwMhTHdpIA8PtJUY/tLWTwWA++2VmJ6B4UsJcIxVt+a0ktOWd8378k0zru0sOsd
HBi7kJ7dCIaz+Us3tHNQISuB+ReS961LXGfLNVp/SDiLuwlpoL9xYGscJolrRLS3/W1bWFY4NJO/
h+S2uUEm6kWuowDEqKhXBb223xgE8KJybkCOpHMVOXOiHvqxr+Mhbwo0WYx033bSvwMqQkTKRopd
yLrZIF1Vu0R2OMCH1JVBknjzC3JCdufkBflUU+Gj2+pMAYSCtAyM1K9BnYKxY8rGXzxF/RY0smQ/
CDef6OSVIurrQn36hq1Cy9TdNnNJeyctdOxzJ29fqeYu+ENKRwz+Bht4uJ6XF6qTKWvhBwn7iRBW
j2NADJxRtM6yj9LBfwdnerotuAl2/dhLdfB10uzsBMMnA/2k9yyj5j41+LDFVBqFUtq3/AY2DdiF
6IMG3ANbxfXkO2IQGgUJ6LFV1crnsvDZdkCzYp9Shz2AoWPjQVzMXQoD2ptwKUeHdDdhCnAO2+0E
Q5TctH4DkEfeDJGQU4JKatcYFsSG1QAz3RmDmgwc4tiCNl2A6REMHGAMv5k0Jp05H99Kp503yHRw
1aEptrVRmEdRjO3Bslw3rNDb3uXCHzf+kMlwMppqk1Se2nOCVT/VaBEEGnn4owcFs52pOCTGx2bc
TP5cH5sCpSTLR/+Q0BmZtMyL58Ypf2EEA7+7qswiX1IImqDsDI0xM3fTPOCzTnnRBxSZ1R1WKNnk
SEQOumwLMH0cfUwUn445ZnQbDamiXZXkCquYDvd9Wg875Beei71Nu02XJiU86p1EB2Pb833SZ/II
MT1gOk810OVukHae/CXQ+g+7etQkUKx2j8SzxW5Kh4xhbCnYPYDEGQ8z0TBgNEfxp0Wj/8TsvIdi
NBqsaZB5lnWa9ICNafK23dKC1D8J1TT2CklOsHbKjsIFdCkcVYFJVZZLF9o/ngFbasx1vApN4K6E
riIZMDtrFbqZPK2rkFWksgOIOrhR0TLy5vkDaObVTGXQ4zDa1uNsbdxyRMOQIyIOSdI6W6NuxU+r
M8otoPT5JptAKm2RHr6OYmYAOnV+/jOz62aIDLOt7GhCjf0bhJZmjkpuDrGfWxn0gRzno5VFfUzd
evotMeISgQNJlVu3h1yRz5FUolNJbi3RUKxn6P6g0L/N4Hx+68M56RZMbyi9eBicsU2NGNlv6Fnq
jmdeuqslKavITmuxt4VAtoMZVX7ojSKPMlHwA5zh5g/BtZrCsu67aGzI+HMo3fF14s50N3Yp3Rql
Y+0wmXICStr8tiuH/q6yR0i1ZxZ9IiU1TMgMQvTWrVBEYLvLXVcL/6bMK/0wzdKPWKr1jjQcFru8
q9CwFLzYzkKiPkd0Qou2hWSkKqs7dPB45Jaaop417TTkSg4/leGC+G1ZhYnG2IR9AZGg5IOKFmaO
8CbauXaebXPHkw8VYUPUoF8SukqnMCgz6wcTfk+hSjprm5q+/+RCQ+zZzWq2M4mX37a/PWKoZ2Dw
JycAK7gHS6G12+ZOiUlB5hDLL6QjWq3BiF7kG9MJlo5yixvXKlzcrk62hFj6psgLVG+m6tmd6Qzt
L4y9rQklhuW8I9GR8PfwcnvYSMuVPMzTAq0OqA2UN2iJs/zGlLwB3mhWGCDTcXjgXYeegcNsJxoL
UoACnAxq70i7jDxbjXrv0Sl9SzoGNYSWFd52GCvjZrKwbwJSk/qD+5b6rEszmwElY8krap9iA1QQ
OTC346D09FWkAQtAPTRTjaEzlVPYet55Mq94xCgKIqSh0ynxcfcQSM+6gOl8vvXg5/0n44YRNsVg
RAPUbnhYm/l0KrQ1PxJz4h+eV8+72ZsnK6DjVIZaY4SJKJGpuw4EvFjb/N2b62I3+az8RylRHNFi
Uj8sZTMI0hpo28gG3vSSjW9tVmN96EZ8jth3P1rM+G3o6hdy73NkCHIs3JM/ZvZtRXtAX6QQn+Zk
FiC7le3WyHB/gKLAnAR9+jP7DRaZaSC60QVptdIlQZVazXd9yVHwZTgFNyoDXmdXGjYXIIW7SMoS
0zQjiEQpA3P4qn32FdLpQLkWxiSZ39UsYtyUWy4wQPFnV0YSVd9RaRDAgiI3/D8ud6qnUoLqARUu
2T3OTT0IlOC6hekSVTBO4VzvJTG9sIEj9X1VwHYjrNAC+O2qoiXwklUmcHSdiDQqCAx6DXCroUvg
JQoNLBdiM4A4Vps2rzDwAkLHD9HJSh9miso3G2x9IzGKeC88jz27HS1vkTTJx9LVJRRmi2oja4wp
PDFDV0j21k56qKdHfJ/7uiZVhHO9DD1mpw+dTsZ7dxxvnbb5h8Pv4K5j0MbqiwGT8JIUux6VSmBq
WkVTg1UawCSm2DA7I58jhvyHLuH9acbBuGGFrHZoBzfbNB39WGczimzPYZExmRAas5lAX8dpPrHb
8nsCp9htl7Dx3hrn7ICWjntvYfgR9irnm65r0DuweokeuZqSCBMjvdcZmAojitIXUJHLEzM9eufb
8B7AmAeuRPhAka3w2rphHje9BgxC2LW46YVFH2w7pZ+orZt9W/VSAJUyQltLJehN2VZiPYzEyrfn
GfQAXEcBDqyFGgQTURd92wQDGjJlZWQaWJu5RAeqcYr2ljRoh8NqizQb8AKTPdZ0HjdOn247mzmI
ybBrT0EZ6JHS1y5EoyJI3os7dD3A89YsUKiLjy4Gepgv4dQdOvTMKbenO4w/VDCmMn83kb2O4QD7
3191UX/qMml3RcadqMmxgi4j51agbUuB08ItutL1KgJ/bEBnqtpkW4AMbnJj8lA6Jt8Dqi41TmmV
2BUHciN20DasQGBCjYCmfVk8X36KFfzfv0C3v9CRvSCoN/1OxxnUJ3hgVF4DBJXlffJCXxNXWAEw
LhVO9Qz0VzNYQzwUqIYeEHEv3/sKg9lxFshIlBQF8SYY6HW5hJlAgTI05+F5QJqVMEnN4Mmbw47J
GnY2wGKEO4cemDqjvYKdXHuu89//eneQL54R3BgA0NWP3n1qAea+/GBrH2WBfq5SD1Ub+DkxLTEx
6QJl/HGA87988bV1u4BkokdWSARSEIo1GGukDw1WYN8+jd/yGbScpexpa+BgGNMsjQddoKTcZ0OL
9uU1Rbm1218AnxXsikyJ4XE8Y9JHUyvZoCrdQkRFBaZZX3NRWfmVpQSq9sncmilPY2AdkevcmXa7
T6CMkrH5SvhYWTxLIdTU76nCRx3jwmrDlP6p035z+QOvXXkBeEbfFTogg/SPZl7tGruIzKm/Eo2+
Zqo5S0HVxoIn35CyczXU3QF9+I9IKQv6qUIpbPUQr/OGV2NOr+2Dta+w2N+kFZjjJdBvdcg7S+8t
4oUif2x64wqgd+1Nnf/+1waWqEp8w+lpjAmHvE27xo9J52XfCw9ssYtVPzYAAnZg0wz5sVDeqURD
63ufeLGHJ0DRMkyz/CObvbPwe2TU7rd82ixnKaqqUeJOsw28fOMBZELscS8w7YnMorq/fPMr0W0p
1FnCd4iOmInHqm7v7AyFAoih/2Qmfb98/RWm0VKes/drNiViqoA51xxSN419Ss1zSuF4xN65Zase
FOYID83cerdzM9bye5F1KdfqpEQMswNSiacVmKKWcTci8QiL8VwH055c+fhfSzhZzlIUVKTIxKgP
vjQArjsOMIpVdicA6pBTTr+mqo0JZU9Jo/YdmbMrQeVfRsYXyHd63qN/7ZXUJrVl2GUd++5k3xnE
L08auL55g9Y/2jJe2kYcyJdtaSgGbSE/2zDL5VtYpCXBaFEjFMZE93k/jYDRJPl2aDN1ApiR7TDp
ppDfgxhWmHB0kAIDzkqfaN7nAcvLPt9zKSboFVE931qyzV/tspH71of8YzZ70y2BnvS9gFLgjkoi
boQnpycYR6Cq6GVJ0TipVSQzLOIIt1s9Z0rBCw/tUkhcTW2NxKDBYPrGdHP9QPvSD5k/pdtkcpyd
n3guLEhR6vqALmbZS2J3PwC/NnZVQezfFbpre8w7y13b9+qgqHtGGntWTEDSiIcEkuKdPeoQqj3W
nfZVGeWGsHdVCpGgYqY54EEzxuu+wTBVHeV0qxPgrbk4Z5Fl6dznDh22TcdQKk2edFG76aLZFZOb
b12m7RsATs1rh8bKplyK/gzo1VkYxXhHAPPP7UEChSNHXlGhWImz9iLOVvYAiAAIxkcXSTr4nCm/
RmNe2ev2IsYyzYw5z6l3JG1/3yZCbVhiPM9DKkITmWwnm0jS/EAA5r4cXNYeZRF5WZFnprCRmsHU
XG+hKqxiMD6sK0nByleg57//tck8bucYCRn+0caA2vN45LBHROEr8Wnl3peKuYOZDl43zohPaDYf
/ArQrW6g19wY1u598Sl6pUuvZziTvEEFGqPeBm1xH33Gyy9+7fKLF28YbeuaDZlj4H7v53kCnNmU
gbacK6z1tesveEQDSW0M/XH7cJAP6yTZlM1dln/LjQche5G1mgJ9+VxhByQYhJO9yFwMp/SVV0P+
Xe5fBOelMG5SzGYO34jkOMPZMUTrVp2gor/1Mc+P3boawrmnDjA/hr2RPv2dVW31a6zw3xuqRNE+
avsH7bm9mfi5twdvsDIC3i/d1llaAqvQZj9KhbGtaZT9DYZoQH3WqXYefBug2s7J3BOmgWJHuSS7
hMh2Y5tcH6DgCnhi3mdAoeEMfDbTxNuiEIMGnCl/QjI8U4AvDeN9Sb1y6zWqfPedbDyiN5yg+97Q
p8lHfGs8395isIV6HjD7k4tAlYZCTmVMISwN8Jzp4ohVdVDYAw8SWsw7ZUgVJzMB6t5IdSRzYhyd
AcAEtE19tIMn+hMtvOEnq8r6WFtT8+lksgEQQjpvPCPOD2HI8TSZcr5zqnQ+DwBYgX55OW99i5Q/
SN/KuxHWx6DWVwokITK9qtK13wafNHeGVhhPAC+b38DBiB1VJijaMRn5mdSlePconetN0pskpLNV
7yDBxR5djDyPgBH3j9Y80NtqdoDG155l7NUITwRHDNNL5xjejekzgklZAVipRYBtwQbL0MKjQIm3
LI+KXJegt2gA+VpzCjLgs55Bb3NiqToC+DqGgcFkTCzgmQXqhTOhxaJgXgqqgPFk56SNhZXRD4PJ
7hfhybSFZNNwkyUF8M2gU9/QXAAkBNrTAZQVtPkIIEw9Jz9g7ciAWvAovyldheDLmy6woS3/bLRO
HspS2ObV1Y5g+NViX+xUsK2qngiC5JdNLIZUpPwBhBp/nqFgBWxaX9O9iTH2KZtROtO6kxvQjtCK
A8XktkjoFKF/e83R8usKxVrqZwEDBBw8/G1jGEhZIOSX4Evl73z6XqJvWYu40cpJzg5mvjHh9ERq
Z0uG6ulyQP36NAC/679nDWYL4GllxIJ4k+1GoN17O2uur4kIrryYpeaj5GoEhNTpY1mYL33i7rnm
8F2AAGRbsY/LT/D14W8t9bN0CWwhENYqJh6gXPbkDyc/zecIA24b65/uOFBUkZViz0Ps+eXyj669
tkUejEmEY40ebeOxJR+iSv8QYAouX/rrI8haymnhssiEZ1B7LNX8AuVrevDbprp3lG52l39h7ebP
f/8rv3AT5bZlxq2Y+zUwroZ70vb8fPnaXxNxrX+bdH9duyYz6U14MMajAUYBstsRIODAxMgDeI7+
hH/zrfrRIotMICWdnVb4sXgiJNs4jl8EpVMBJpKK9sqXWHtPixAj3bnziGOMsWTZDxdTrT6Zvvma
Fjva15lMIAYxxbT+M09dAKoIDD9DJW5T0B8vf4qVhbQU1GplrQogPUgMcU8JDZhWhIOoOqhTdN8T
BbOWolquARlev8VPcMNx916LweXGTspmT5paAwAkSn4l3q89zKKdJcwOyCGvolDJS9wX8AvSXUKh
LgSSTvp6+X2tVNTWUmWLWYA/lLohcTaa6cEkucRolg6vRVroXecD1o4emnUoepoepuJMKjZE9X75
x1ci5VKBKwEoCzRHJGqYjn0WbIhnAU4mxIgfs4Zc6ZSv7M2l+lZOMgxg+4ygeGfOrm8SHYle8s0A
5EE0uLx/JZ7B/7n8QP9uxP8/oC1zUQlgsJxCQglME+mN7Ik5sj3ORKePgNGKI4OOLhIo5137fRaD
UAJGKDhoFaDshe8+lLzR0zdXziJQeGWRGvnsdTEzho0JBBzjYBtdc1Zde6eLGFFIWfUdGUhc2p+G
ARIXkg9Lolnv/AQSJ7r8LleOOHMRLcpcmoWykykmdX4PiSfjAF3F0LLYjlk0qnpAKbPhfaqSa75W
X+82shTvyh2hu7RXJPYQlaK8RntxgENzkDdKfavIJf5CwqsCXRKdk2GOPb3P64chuZ/TKznN19+E
+Oe//3UGzbVi7twaUzwoJ3KLcQuIycaSzU/h1OD9YDR7+bN8vWdBjf/v7xA2eRQZvRmL+ggEbqDF
tDN1jenpt/RvwAf87w+A36uxdlMw7rjxZCZ8UxnluyidKwfEyuQMaOL/Xj8tJIxU5rmNFbBGGxcA
tL1dgQjaSyCWKrNsQxMsxtgeLPvGcBXGjqXD8jtWOHAN9EXb7Lqc028uiEW8GPVIZ+4Q9FQgPROA
ehWhDQLVn+aaVdDaslgEAqWtyjEcs4jzEs3mSUUNhZ6/5byoqr4bDXHNCPHrtIH4i5Ag7bpMgS9B
wBnAFVF2uUHCyzffW3OLUDAOCg15I5lhh4D6t0ax0QoAdHXQWNc8EFbuf6n/5RcpJJcbcOkE8DEK
mrRnONLlu1/5BEv5rw4dYNfLCjMe4WbKIC0ghx84daMJJMIsv/IjK8FrqfhFO1AZGxtqM73uwtHe
Ap4Y2NdW6cqxhqr5v3sms7tC0E70MZnT/qjAYeIh73rgHZwh82MDCOAtcBVuBM/2clfPAOX6HuBC
o3SBdwbr48pCWHvKRWxAVc2gdsnNuGlffLsMIcVnfHP0jIL9vw9pUiPnOXRlYlHA9wPqFYQ+M3lF
MW1tESw2+gSL1hQcXNz5WMwRa50G7gQVCJ81A3F78gEZdSZy5TWtxOiljdMIfjZtK65jGEaVECLI
IOnbqyaQ3AzB2auvHAUre8ZeHDl+BqPbBrJ5x9kfTOBeKQ+UT6/kbWufehG4evhdyGxkOCpJgTzt
XTpgXADBe3lPrl19Ea6EZ4A54CG5yKEP4/j1DpORA3RirnyAf0WR/j8PJN4iYsm0aDWT0NnhLjP+
GXuVQB+kRy4apjYy0I6O+oMBclluxUyyLfcqj24smvJY2BMwcrbqHYirSM62I+YRx1aCaEcMSLeF
blL2J8ih6mDKjVqFHjTENgb84ABiZ0IAlZnxjYQOyMECMBwQqMLZghdCbnin9E9lzclbIsb5ya1h
h+X58CAZSmQ5qTH6e57DKYN41rSRYBECN0Ib/VrXJQ00Xth+7gw/nCF0k4VF5qpnECi6CLQf61dT
e/mTaNv2qI2mfVRSzmE3zfxgQ/IDoCAbfOG0ZG401LN3O7j5vLFAzNgTsLbdwKlK/9i0wD0rGIHB
bKFU23FiuQCiroDISGbUOwFiBRC4CW+PbTHZP+dCuSkk80G+BDl4GK44oK1snaUCnDfVadtoOcez
6sGlcCF6kYFThrZjnodDJx4ur7+VrbMUfwPUrIflE5ti4QDl3A1cB3DvvNIcWnuGxb6suOqaXOLi
xYCwXH1o/sdNgZNkZvS9u18cByjQ8qYjyJTVZP3w0qm9bznmW9+7+PmV/ZXIcpu5ZJw5Q/tsMKOy
A0akBUr5SsK19uIXcThviAArYkKekvQsmE3zDTP/w+U7/9dI6ItdvzRGh/RE2kIUqAMh30VrJgP1
7p6Qan4hNEHoYu1sgFBTeQ/wTGUR6BcT2rU5lP+oP4MZ2rsMSERQjacst6HpMQGGDt7GCXZXXjiQ
0tsPrLFuvSEfD63rW5vMZ1QEGeS5rrz7lVPq/wzYHQZ3gtJRkDZKQQNpnNeUyJu5LEGUddujSLl7
ZQmtBOClmpzLGDMn21Kx6eOBc1/eAaOvQ/TMroTglR9YYhS5AgG2m7SOy3SYN5hZg2neJ857TgCE
/94psjSlAffCSlHiY/YEhbVRvoD1vAOg8MpSXXmC5VwavMAsnxA9j2B1Bhnh+868Aa3vm+9nUYpC
tFGMxsiH2GifqQ2Zj+kn2PdXXsxKBFpCK9MG7k49kKBHSLKFE5DWKbsb0J62jGu5x8rLWQIrfQum
7rMni1hRyC9JCbDL42hW+8s7ee3q57//FYPc2RxL2Cp5kMmAeER/YwAGN/7+3rUX8a0ZbQLKOLqg
rB22JbP1xqGNDC3qXrn5tZe/CHEFAV3fAGglNqFM4c4FZLdhWVflezbuvvcIi9wsrfpEzBmEJ9X4
Qdo3gx6xC64snbVXv8jMiMzg/wONubh0gbwuIDTklnBMHqE7cPnm117PMjXTHdeQhqSAMcA4MgNu
ZovauN72kJGBi7GbXcn4Vx5kiaMc9ZQj4xlJPNTvrvmbmSC7XUtfV+L0EkHZIatCNxNZSpXxD+Za
MdQVD12HHiIaM7y55li39giLRMJBSQw5rHmOiSUA2/dJ+qpcp95VVQ2S8OXPcY43X5yZS1zlPJLG
aQUKI5wt+2lWMZpYVjAr6MgZlth7nfFhqOnKN1npdhO22NjCIjmENUkXmwZxPzSOYWiIwzCWR8QX
3QmO0NCJAo85TEcWgURaRExN107XlZW3xAJZZjaRAin20aRm8gh90/nYuYl9I0Vn7r18TK6E9nMk
+eKVLt2eQNpqOxOW5rGBNnAAIaBfBRzoLn+ulSWx9FDEgnay3uRzTBuyk2BlBpoX53znmnfZykti
i/DYaXDCbQOVWTPfFvKPAQqcqe+K5Braa+36i+hoN2OS2DklMabXH85QVXdtBcIOmybvN4gA107A
lffEFiGSmBCKgZR3F5d9WURlrcVxaDsWg/5/rUG+9hOLSNmIDgQwiPbFTfMngzJOB5wnz7Lo8ode
e0+LMFlnsk7NpkL20WXHZHBfmzHdprWdRZWW1wANK4+wxKuidqtr2nvusXcBlSQnJYagca+lZyv7
YAlKnUvGIe8GkgJIo1tC+YOv61+X387XwwmyxKGecS0cCDgghTntQtJD5rSpaj9MXf8hhWDGR8l5
dSBV3m6Lpuu+t/mWQFTDmIhsICVzLMf8zsq7N4jMnUzR/bj8UCuffAnBU6lIa5zqc6ycjVfyB6Nq
38c8hz7vlcC09rkXe7vuoQbcOMBdoKOuwdFL/R0IW33I5Pwt/0DClq/I8YXXZdBmPBbVJytOBmH3
BiBV7NoE/suTF9c/P9pfmaHdEIPOhCQHBjwwqVPoqPtDYHZqT+rutZHwybn8Mb48F/FDi3dVNgSC
S3AZOFiqQpcQ2gXurQ+uvi7NgI2PdZ6Fl3/oy4+CH1oExFRTot3J8w4UJM8SOn1CnkWqrjzG2tUX
cZClnu9oyryDS4aX3IUuFnisz0yY28t3/+Uex90vguDoYtya6D451IW99wpr0xji6fKl1259EQG7
gQ0I43ZyIDlFBwtiU7AedSFy+a3LL4GLvKwSaNl4xkEz+pOpRIUdRIGAYASF+/IvfLmfCVu2gdUM
PrlhiuSQVDHEQoPUfznL7875NWDqystfNoChm0QtH1o4B6/tnivZH6fhWn9g7d7Pf/9rnxWk4rV2
zeSghx5yWs9+QcOpyAO7fLz8cla+7rK6pqD+5pBVS482h1hEL+r0QMfejdrRSL5TiOH9L7bwQApI
KkCO/uh5T0TF4NvsaucJUJHo8iOsvf7FzoXk3pwV1PUOoyVvfHMKzeSaW9BKmLMX23aCkLujoV15
cCqHvjFuCJC3+WebQmMaUGTxVIHufeU1rT3GYgvjgCFA7A7V8axgEVVGVUR0Yuybm2Cxi6fcaUoq
VXmszRS+gLaozK3ZAqLTTk1+W0q/utKuWVmxS9PdzPGpZ6gWYgPeLZEPXnYvkp/MfLvyrb/MOAhb
+u7OeQ9etNenx7e308GITrfZIyTzdvEYQM04QOcstMImiJPwDwuaACPSUOxAcQ4BBwwg6xuIjdhA
ePAIde8DDNdvNJx1gzZ8MjYqUMGfy3f5dX2Fu1xUjK1n2ObQJtmx5YV/hLCEBdG+KQW1owUAxsjw
T1ZeOdkmzxPxx4GoGDTS59y5kiCtfYNF1Gh5BfdcjpeETNvH6Iu2wCydBUbK7x2WS9deb4RkgPKd
9Aj5qd3YixwSv+4PqodrE86Vjbes3XyQX9loGfkREA627SamXsDVyw4MmllQINV2E0+0zK8dQit7
b1nOJaORwRhhSI8YIJ2YBVQKxMgur4W1J1mEkMRBApPnbnYsoeV5SisYAiWuuT2j86BdPoWwwLC2
l39qJZYvochTmdoW5J6zo+QYFoh3q2SHGVqMl6/+9fQbi3oRQpSE8ThIQtlx9rxIzvMPWcOFrHSh
uGXmnybmk1kO4wV4A32IHMq+dW+nQZX0V7b+v4vr/+p5wpZw5YTzhPJ+8o+Cqk3bPtnoooJCuzfo
HwOqS9C9gTTVT2/kkIeE6M1g1rsS7ZMZwgwmNCQt275XkEPpRn2TZubWdpvbHPKJfK5wLO0Hf36D
QeUVB6iVBbUEP5eFUYuCEYjZFP0nh2QgxLB/Xf4OK5t7iXkGDDxvPVKiGvXIkWT+TWWKTSWd1651
rpyoK2uWLOKH1+RuRzp8aRdKPkXx0nrq0LG9mdyb7je33BLqLIyyGVJJsyOZk9iCdHzW9ldu/2ts
E1bK+av8lTW1AyDUpPfwinpIdzr1Brjq3VhB/5u8J3bxUclny5DQfG8hC6sig6rYKa+xZ9e+zyId
0WbpeVLnxbHgc7fva0jaVc5Ybdt0ao5JVndXnnJtiS0CC9RHTM+xRHps1Hjf+Oo4cAjXX15jX0cS
ukTR+QaXtPft4ujO0H3hjgMjA/wgRD9luvneTyzWWAoYDa/B7jyKyoJkmj39Sof+t+1dM6qEIJX3
VQMQy2CRUUHZoCkgz2Mfa0341lRCnyRYqvva9KEKD7clBU4IK6rfrSe6fo+4PxzgEGa+WH4/9EdI
tnVuAIka+4W5Rr0HmMT4YVs9h3gNjCEmy7NOzIDgM/SWkpe0nmHrCfoeuxGpVRz62knAbzb5C2Ml
Bp7QOPNubE/DfKyHUArkpLrZDg1eurseU4oyhjZTG1G/5SJksJsNW6pafyPqzG/AirXMsCxMsqkL
B0mb6ViQa2wh4Nf1lh1Kg2F6ypIyABw13ScmEDVnhdUtyAQoeJKS6w46nSzdwlBW7muUQweDqHKP
Pir0lFktgjEZKMKp7u2wERppYgsGsQV27E4YWmxrnXhHPdr0NzwK3LiF+s+rpU3Ig0qwvX7DTsbY
69HtfvvAv8BeHHhzKFKLKAWcaAolQ18L3i0erF9YYWzQZE5OJHEge93VzdmiJM/4n3q0ErShGZys
ggpk8KemM8B4FRBUVCmMjXQ6j0hnMkjBWPCuKPG+itCknvozUlCrVAqFfAgDk+zZKDtIFc/6n3Hu
4cxkWoI9qlGMgDy3LQ1ax+ZbV2UgS5XQn2W+r3+JPsMArR2h9my1pvydQIPtFUK7+sPLOXmqK1I8
UtbU24Sk7ts0KlluXDOHiJSevV0LMazfTqZBKya1hNhOo8fu5HfQEwrT0hzBnZfThmiA8qHVPPqn
ueh8CIxBBtMEF3kKZyg63kHMn9iwgqhNI1Cl44KAmJqfIOA5P5gtmk0P24kD0dP4syStd+OXln4h
uFJEtD/8A41vP2ocyJFSIIYhlztYP+ykd63QZqMXJNwfX6TrOzG+C9ho/wr+JJMPIyAB0mZoTALy
PBXP7SOBUPoB757twPj2Hzvwsj8ngEFGsJv4GQjs1L/nyTbuIVZp/CpN5d8bUMbHo3ZG+kGpVe1E
QpUIoHFNIClVif6sh5b9bAUH2iBtPfqrJKYct74U5BbmFgBOQ9TVdzdmMtVeCL1fsMIzNrihUdga
nhdWNhxGVnuPEiKG+J8ZhLlqiZGta5zp4n3SyqBKabujVENzqHKhTwh5niCFWHoTSo/0+f84O4/l
tpU0jD4RqgB0I20JZirLtmRvUI7IGWiEp59Dr3wxolilzUzNvVMiCXTu7z9nVWcBfzRwoGRZY3yT
5mbzjPjJuQnTrKHU2rMxLUg7NTYeUrEMRJbWvuSgUv5YDYEcMGcVQL8pd284vbYovqsRQhT6PG+j
RE5Hx6HXxeGgiDQbX5O2ILGgclivVjG8hiaSmSSTWFxg7aBaqvKHVjIr6QWTxGjU4apw52Bbe9Z4
TCth35rKE0fwVIZvKWFjkGz7u0ovx0NlA4uuwGCLAyAFY2OYWfWjZMW1ov5TPSmn4CpFy6nFSxN1
yzd1v7JoK7fxJNu7KITcCFe19GUfrb1OrV3BSIe27GiUHQwnWJ/dLq3ilFJ60Xd+1I7KWws1eLfo
jYI1X9l6UbrxXFcUhmbBWcvmAeTUmjpf92JObs8WN2jKg+jvmq7SNrCw+40q9YmOODbB3kiaQa26
GLjupkh64CQoEA5umpr7vorKP3qeyxfIfPPeLZFcrih8NDeJWcDrbhMHBiVyrc+ta+d7e9QEJFW0
KDszredDP/X5jekp4HxWnWxYr9ZrC/sRwOpoWNtWJ1/GbOCceoBIjQVSkysHhsZ6CDN3W3dacXSd
ob8REu77ZCXaHr2E/RVvc1GvHJYRK4bedOcm5OQkYWVnW6UteC4dnPlQaTn+p2rcil4zv8xa5Two
L5LfZQMEcGtMdop51VPt1zEx7MfCMpIHDaHbbnRV8NJV0fQSaJPjN0MCchQIqB+DqLuZqdE7KZml
ezBe4bYL9WoTGK3zUDlltJX6FL/a9PtbTBcOLAGnupm9QuemG0h8YUvzPkKWwOwBVdqsy3Dd5bZ+
09Sac2dWChSz56XGY6fLcN85nXvnxg4Vo9PcHLSC8q15cF67WtnfqeLA1aTOW++VUYnuOcdjTRWo
HJu1rbTCXvPT5Dpth/KQQGnAmeNI3qbot40DOaQrghhCtKW+hErmT3UIE11rRw+BtNClXxmGvhq7
lPeh8sK8q0E5PEHxbX7mOZahVY2oZA+frf5R1JF2q4YmPJg5W2Yb5RCVOGbR7LNZOvaKoTs8xVAY
7pyytL5JM7FAYWTpDwDL8VFTAy1JjBoDlWUc3NHKN3qo51uc1lR9l05INjQJDD+lNManCZVw1uLg
F1zQRu5ZXfWPbeB6IKAr+zvhjnyfpb3JJr6Njd9m0+SfFDi9O1tyhUp4X3yjarh/0Qg9f2qD0iLq
3E+2BMXcGxsL1iyg4FLoX5wYsIMtXeHX2uy9ZIHCthLr0TCs49pJiBsJb1dlKbBpDKPbcQgxK6rY
PFPVrAO2o4hSkLr7NmaaBHNdjBvTZI1ghRlkxRKUZ12DAuTcJ9kwd9c/eubIddtNHRjNLgSvTqZw
N5opBZRBHWCXRDGvJUb9C3GTtu1GEe9gVo6rzqE/qbqMvjqGHgFsTp3PUTEkgO+xYMyTHt9hAUyA
60sdg+TwEtpj/6MTtQ4wPVO/MNXVZy6glT6ANNNfhwaPnuwZhwwY1BjYhMJ+hA0zCbEQVO230oRB
PkYm0mIkTPPNOIWQS7288PNGK2+62fTuKSXR6QhNXQKCLUw/6NHXFA3m6lXez/ojwLv4bKrpcNam
yR9h42DJVabuGieu77JJE/7ccZFBFXkdDYe0Sq107XEPMN3lcTvvciuW37XRbh5g/qVbPZbWhrsa
58CFAXY3ctj7VAZTsXdkMT5ykCO2ZtRiDxTAyFqNg544TMy1biAoQTgrvQSrTJ95qxZ9FeQ/FG5H
PfD6XRkHySMeoFRfqzLJSn+oHe+2JuT5PNjUrwqBgMZpOm3PVoVdWDrn+bqVBCj9kEDtvIYOWb0q
mXJHkrYOnO9C1d590ZkMgugSejwvUQTzu4z1b33u9Z8DYzR85TXlvR6NslxXraXh9oujFPB8YOS7
pGvzEtlForOPN+ceV5WT2gfLhQ9cycjXerSLWWCuZ0Mk/qBBrCirod7p/KDMV9SVFMAUs3LcsjSy
fmjNWH8r51g+AnI4a6OKLsWJnJjlQ+xyYat0kMNhbXvfx9rLfo9BVKwjJsDId7mN284sf157Lh8Q
IXZx9QLMFKdBlSIlXvVpLvJVJ3sLz4rp6b5FgPa1SAb3udfRFrgcSz+FMNxR/NmtuVGhApWozTZE
Jse9baYQceqUtOqeGctgGTU4+p0k099thhqnihs03pbiK/XgZnP1W/Y6hP7UqIzfXa/suylQpeVn
ba9B57fl+b2INCGSPIQIPIW+q2ajOoq5S19A7BUnonjJOo1c8sV5Gh3duurylUfG8LxI5lqQ9bO1
xxsw5isnOEOpy9Aw7tG9hQXl/lzOl5obehupsaU1JaEUv4g4r2EyEdqubFABDkMHkSvlfnETN678
3NFM6qI/kvnR90x1Ho5Hmgczciq3fZL337IaBZRuOGLXqKwAL1s3P8Gf6cWmc9NoDbli9gPVzT/i
GZvAik1nyfxfad4nT6XOhL1tKL7GmobLZIJGfAsxO7vtrCn5nBX2tIksw3yaQ5EdU64/+/WcKLRk
vTBInybR+JuameROoJfYVM24x3+x8yxroNxozu6ZpVrIE+WUAFC3U0CSRJ5LvOCPmdmDAaGyxF31
k4bYifrmo6mc9uRNkEd7SuR2zsz6I649nZhuG6zlOFFDqvrpIXNT/SGWUh0yD98DRipwwXnj3p/H
0FvcvZwxatB5RkitN2WGM4qazDA/ASXndRWOsHcTK6iU7tY7J12iVrEist2zHPs/+HdMuJAFkpew
mn42LKmPsELDPdlYEwuEV1DoWA17KsuyU9e63tZB3uObmjGtE4Q43+NQdx5b9nn5Sk81dRN6gKRw
ovWbcezokFpb1iYhdQulWzLps1qJlHqsEYXlgyPL/DfYBrYXRRpOlGCreosyt0a+HE/hWiui9occ
oB/j4BvitUTCtvbCsEVcnxk3WuXqtR+mDZ0U/dv4RU75vE1Rev4EcH3eMUImfEosvbizyjyob+JZ
uXvTm6vHkRDfHtgCxONZsjhCrZHXu2DQM2J4WsxSnSrCTQVYfC91FU5raMQdYWCMSo0hmC1SF50H
OasvoQbkDUtV9FurrMm3eyC2hRGzjodWgVVitPTpd1mF8lHmRZbshsk2WESPLC78Om3ym2BCsQRR
Ps9v+JGA4yzbomtmGUiXGl79qVFatHLROB86ur9vSL3dIwS0fOS4AJeGLJmOE6PhAZ0ChDBKgsO7
OIBgDs/cRuynkprVUIIyC3Fq/UlHR4eJYTqbEgznuzOlhW8LXV/FfOEn24rNX41nTU9dpof7shfR
STWRs4WJbtx5TXuefbVum6VF3K9BcHAoUvGPv8wlfjQdodsDWD3tKxCr8FdYGgn6Rw1PDRCigP9j
icOvmWYWBQzOQmDAjMt6HYsctyIVAtqPztQblrtTEXSc4hT6pmy9mAbridnwNZGXM0Ur4/wtpUzG
XKmkijeGjerPg9LMLgdNHRNK3NkIomu72xpm1R8419RXVWywMPFKG79akB8UO654RbngBP+sYUk2
D7pNFVSOttrJxA8xCocBfMiLUz4JEo0xW/mQMOiaY3HjJOjq28hpp9e2xIVUDGeDjN1HDvgSd16H
HHyiGTNEXvtp0rb31TS0D/zr9EGUDmJGHAfwTVJpV9/jWUhcHjZdBX/y0TLTcGN3Lft/a8zUKZum
CfdQXm4is7d+clAgjlXZimybiKZZN+Qub3KzQ7owZw5iOM5pAjCvnDuMttqyVHEdH/YtthhqvbDO
msVWjNNZStWb23nI09d8MELAwSzedKxMX2w4tEC9+/BHOaVQkRV1YmoYpiOYFnZ00pLxunUN7XUe
sCoHnA+tg3AsVn2M/2VV63L4LfGibUkRKAuXXvkywFU94u+W48oyk/BU9yrfyGai0CR3phe35bgO
UdtUf0Wt170GAeAwyOm9dVvZ6Kd1VMXM6JzcQE23jjoZ6xttyGxOlySXaQVn5L3nlT+KXBtKjmhy
BCSO2SVfbNFNG3PIweRHdoe7sx7X7KvLNdEuFpVhOyi6R4iGciY2eFeMKaN6yMILXGvBUyxRPBpO
+VxPY/oVySlqJzX3GO8IHK+bc54T4rh1Amho+ok5AvMdMeeMZdu8yNmdTuGo2zfs8asHmz/zDTWY
8TJbjr3vvNS8MbSIMx+qVIW30gBbb9vQBfWvdMLpM4y3h/NBx0mbonNLkikLFQcSnT9mjbWb2il6
toizP0v3LPwcmvkAFyXfh+wCd3WXQ8sv53QtQIvfIxcLkPPa4z20BWacatC3jVdnd9TnuXDGQVPv
hzlpv4lpyO7Pi7y1YQeiXM2AGX61FuzBtp2JsUySbSOZu40pRnRyHQstQ9Qxu7rM5MEx9RttgtUr
KfU1vFvttaL4aYtfDiQRBo4SC30ZPTsRU0xVcfVj8wt9tjPFBnidsZ60wpt9nMLWafYC/DR2YG8Q
f5D1HXpcqjhvViCgMYdmphXh4cz1z0Fns+Ia4QyuGmzAO9UbYjOBxDtoM2/F6XvtSWe9UyIg66I7
mkap+3WVF8/ULAP98AZLezLHob33Um/yHQS4n/ECabsUycZNo+Mzr8y42uU1+62V7knrCMYn1Fdl
Go3fCpbBPkKfIuE2iaXwrILwbmKef4X6o36Vo+s9F2AO13ByeXNNXxwim56/SoKAb5zKNsnXEXNp
uqo02T1ismnu6MGgsCBZbw07rm/Ja4qDTMNhWygrwOU8aIfz3hCqk8ERkRpdiyEGc+6qbxFVUpYy
lT6s23knqyjc6G2rcaaWeQ+daM5iqLge1p1tyJ/StgeU6gCoPw1xYm+IerHOa7viweoS+zbTNS/Z
e40Tbk1AbxxLs2Ki6zW3YRSU2Vq3DGR/blIdVCaCR0ulMawWns1WuBW/yjULfT9pszTXQ86I1yur
uD27rDeVGqJdBd+aOw9LTetUP68Y3Kr6JhDebKT02n5Vcn96YwfKOGB9qPEFpM5rYmvVbT0Y7AYC
ETw1WRt/MgasbJVj6ns1q4jHa80ze6+Wo+JgsrMdrB33YFthdfCqSd9SSGitcgbBm9br8G+MafOD
o2sQdq1zzhjo5XEacUv4Y15A9reLUYLOYk9f7abKaD6Lpqp3nWcmxz6wFXYY2yi/Ms7X9zk0rIPe
qv7EbWl5MuNM3un1nN9zYBS8pHpX3SJAC5GwknpCoJ5AU8wVUx9ershlY5UGhfViDxEbc+SquEl1
Oe9cKbQ/JsmazaAJ/nfuqPQ3kxpYf9YqGfe/CEnzuR4f8Th1X8zBAvo/0NynbChvpzREsc0x3bbm
/4xvUMInkxxbWxb1X4HXfPfYDDzHTuusGaeclZcE8dZ1Qw3PUGncCAoI1zUQqhctsqtPnOrIm6qR
lk+3yuU6I5IxbgePwnEnTQuxthjTb2XicVRo67O+4/whc4H6auZPYqM9o6RXyXtyWp3xgMGn730d
rNNT7YrgU1CH6n6sx+ZToAhWHTLkMvYWM5/1mnRM277w+pnd5hDUP/u0ax+wRzW6L+DJpauR43Oo
bYP5qeecGu9VEyRHk62ttnWrSHzxvFiNbK91NO/ouNLKRtIq0mcsuMipKuROOzlrNoe1sdHutNEM
NpXOMmeNnWA4arNZRxSBjjpeixwHmW4ADhtr8pbuoNrnMctGdGR1WnxP8KiRY7Bt8Yi+YNh3+OTu
BlTCx4DB8PcYlek3K6tQEnlF+xmFYOtsGJAR4XBduveSUBGmt+drl1eXLkgXV+FdZSrVoAg80oCf
c8MxuW5Jv3Ifo5+1OKzYLePKrfeFvMsS5NMbrd6NhaYdsD20t5BTIpbnY/bgaXH/ZAZD9lhqaXHI
7Sm9sXFK79+/nXMu/MIl3WdSVsPVWZgfE5gt+BdT4QuRIgetRhuxV59t0eTCOgtG1cB4Mst424Di
XBkA9nY95vAtlTzZzrTSCi4dlqHVBC9oF7I1/ITFvr6bjKL9WuIe8Me40XZmm/7pTc9kcRaJm9J2
nVNddIeuntvAZ8rhbKFI0XZhkOFsLuyT7FfmdBxGpHEwosCOZxpFW46bIIw4h09FzQElCz/jlvMr
Sr1jdtcxRxyx9kdL8/BPyprnIUxazNk1houjk4QDBzaqnpl4OEJSgw57M+dGCWVeuWGR4t6oWMjb
rDd/m6VQT5YaXPpZFjyqqk1XDYr6L4TEzY0XBfarmRj557IcuW2SbG40T+U70XNsobJqvtMNkv1m
qw27qGwoDIYcEvqSEmZ/LDgQlan6yv4PsqJrWjBfzeBKbufSWz3/838uxvsotBh1Iq73ZInk3jWi
dVwyV466jjgWyeuai5di+34b+nvP+kZgY8lUms5GKKbA7ChEa0pES3b7qxlb6XdBlFIwXf8aOs56
V7NpyVPg1SxGFIcwzz2e9+cr3+HcI9/6Ducb7n9+cTKnAWOliYAEK4wmsRvpZXMo02bPVRebOgeC
Qj9ssgRVSGt/ev9TL1zNL2FLLQbCMLDGBNanaF70mauatBTyynO9EDDQFwGDwTK4EZF6dMy8OjnN
qrO2ru4N95IbZC7QkuAaWvdv3uP/H55cMmhmW4ZBxSHQsSuYh1Zhcw40eK6J69SV6qlMaT8aswGm
PpamAzDG2zSyfvIqG4LaIULPctCDlyRN+gfipZKzKOejz3gRf4haqv7JbZVHsw1eOYHOXyj1GT74
AhfJAQBIcIVjm33KHJFFHmr7STfz/kok7FLzWMwejluX6IcJxCZatjJN16/D8EoHv/jKzvPIP+29
MRxQBqorj64GytQdlfuk0wl+iB6NJOBP+4sQY81CNjb2iJGRoyrumTw2ies4MScWw1n3UJpavLPH
hLi6FlVXENBvjz1yCX3qWUuakdOXx4qLAD9q4pe4QzNopcGzNUrdD5VKdh/pf3LJNupAS4UUmPOA
vWAV1yzhzZ/v/+VLwZhF31OKIvBm4BSzdVFWMYcN32fXKD7NWXGt8uvt1iG9RcN2uQKb7FHZB2ag
h4KiUhSTV+r+Lv3pRbM2k8yz4dyVx7E7G+CpFH55/7FcereLFt2z94zCDBRWO6vhp2lHkjLMTD4m
Mzl+QjGQwwiBN1/f/7QLL2EJKYK95QSovcLjzKZDU3eS/5q9K+SLCzFHueQUdUzhrJmb6jggI1yZ
Pap0mLn4UKdCt3fcvcTiwFFfOPkmK/pkz/IiOMXcxpgHwc0QjjSRDFdyWG8nmLgC/G9v5h4gbwuP
dL7Oyb7vcEANDvZLlvc75diH0o22I4P+lQ9787GaWAr++2Ec7suq0wfyldqNmvo7eHk3lN+s339p
b85a/PVz0/lnYFJq4hM93Tva/fdElP4UylVm3+XDVQb2uYP832zFJ5w/+Z9PoJiqnlEWuQToR4LJ
Sq3yHCVjI/7IDJXzbI7tSoqJ4om2e9ZN72X0oDzGTnxlzXzpFy46Qe5WbuMCpDgO42fDzleljFfe
GQLz5/0n+GZjMLnz++/vs+0kSoO+4AkitF47Xi/AgiScUnFntEKLlXHDJprDbLrqWkjzQpNYpu0z
oholiXv3GLp30ryVXevj2rkyV114XsuQfAkyj3AYJi9Db17cpjqEUXQy6+RzLocrc86l779oElZo
9O6QwbtPA+UPUp4Sq/rS5tEHfR/LHPxk5pbJLaJz9NqUbX6l29OLFcXNp8iIJ93vZHkNbHbpYZ2H
9H8aN/bTysO5hodcJKsy4BySKIwli7Vzbc3z5hhO81qMNQkzPYEI3CUjMBUrH4AAKo5vXisOuviX
VwaZS59y7rz//A6ykGOaF4Z7NI3yB9T329bL662nD6992mPuJDLyfm+59OoXcx1r0aqfolCcSDNX
q0bLN7VV576r6d8/9gGL7i6n1I2Els6nya0+pdkuqK1PjnVliXjhdS+z7nIaCPPovG4RMUxyeDG4
30PrRnFB/6Fvvwyo94bXjUnWotEjTaKHmIwn0m2kXV7e//uXfsBiuJ81UgQS/MZpzmPpe7Wqbwmv
qFVUlu2OxHqw+djnnD//n/bkpAERKYa8oyteBy3xWy6yZBvvhPb7/Q+40I6WOfWhboeojZP5BCSm
X9lu89MLOTpLPlThZ3JA/N8fENQ9dScAyo/8B6ezpCrUn7yJNuV85Qf8nR/emBf/puT/fUTns1s9
nRIy7qX+NNtm/YC4C5l0ZIp9YwArs4d5RApuh/gY6zgFC27Fmxjq7NosZm3XEN3aNXVm7bhos2+y
wK1uNaONfVcYFHwo3ANc4odIRYvQ2AfmTA6knuPN3GjtOpb1eDeNU7/P+9B7YYYyld+1kbiypr3w
fpbw5CnhzgYXcXxidpwRJjRf01g0GzFpm/cbwIWWvNzMV6IkKEpA6dRH2UugxvssSDdzF8YrQnLX
alQvDIvLPb2mhWk6R8V8sr27xBz250RFqt8Z/f0UO7v3f8ibq38TgOx/W1qeUIPc9rZ5qtJA48aH
9OoYml/e/+N/i4zeaGX6YrwtawsDklUirrEdTglEm65TCSJz1RIC2edTqp6CKW4+Z+2IFSO3aDJt
XT2gx6p+T4RJt9j8em6OZUytAWF+FxBC5axaLUIHbPThfgg5rNnWsip/Rp2TjVdWIRfaz99twD+9
QwLCxWM6AHgQ3p/SIRdEYdBmtK3D+w/m0t9fPBdy26HH/dV4CqWouWeYxEZXgm0DdI8PjuWLmciu
7Xm0iEQflatto67hpCYOX7WYC8f3f8Ol1rlYeaZTPKQFZZdHsq+gFK0iuAsb+VllXKfUIYNDUebO
x6bV5cFzQQJDhTMT0zDfRvJHGRUrknZXntSlH3L+5/+8bAHVEPh+l5yqhusGc4pWnnggBH/Kgm9R
eK0zX+poizlJ8aRc1TJ588pdP3DTU5dY1zRsF9rTkgce6EPCEUGLXQyjmqF+j1y02Nmn91/021sM
Ch/++3xmC9QRqL0Ebnsnv+llpr4V7kDVC7cd9VbkQVas0GnXP3UxIYR5/0PfHmAtd9FD8oFcObl7
50h20M9mEa4ZRnaoze7iNH56/zPefiXWEkQ6WyYDth5Pp8Z0DHSJBBSctPnQEGItYZkMS00bmPY5
QqFMP3Irch1BvEmM4NqZ0Nsv3VpyMs+JYUG63D52nlr3U3Ww02mN8P5Dc6j19xLon25h6bpLvaIk
mNgJYplEM+cC4tPH/vry4C+ruolDTrqDO82rIfqVEdgcrh3wX3gyy0q1VLCOVR2uSuGMxzBwXolk
H/ToY8hta4l510U55g7A1qPpPPfFC2dcGwWpNJ+vIXIvNMzlETtKxDwtlDGdxNATprLBVStORt5v
9ZcezvlD/3mvg+vB/SnYvgMAOoyWizuDOpbCyD5S62+SFfvv36fCfebgk6ejJcBfokenD1ap9Scr
r/TaCyPD8ijUToqmBmIDeC2+CYiniuyZyG6hFev3n8/b04G1pLXHrZ0XmoWf1SlUuApG50Zr3chv
9OxOVfI5yPMr5cCXXsRihm4IG5mlVrrHPMkJJ6fOThhEDq25vTIEXWhGyyNRXOc1sTVtOvU5We30
gVOtj7Wh5XEopQRN0gq2uaFpmX7rzYfKYISIzY/Joi13MSebURgndYh2L2Kg+JSP5L2ryp72Y9ZV
2/ff84XH7y4mZCshbJdM58dvtXeu2X2vkuw7BIMrf/5CM3LPH/tPNyuoOG+iiIffda63nwdRrnst
M1cRxVPHyuzTnW41P97/KRe6xJLOnsVeLsIO8JxX3BvkpUjcuIBFm+zakdalZ7Xo013atrmnziOe
LFd5dC6ec1dUP36wOZn/fVZk+ms7MUbOfzrHb3FEdpbuu1eJkBe+vbN400GnlBOcw0ItZ3PEcayC
Hcbg+JEz6Lv338CFruYs3nZc9144S6M4Nex4M7k9B04/9pcXw/Xkmc0M/reiPqAOVm5HUcWsXRur
L33txXvNkB86MCeKUyfh0Naftf7n+9/6wprRWbzRlPirMLSYtYnePTvpdIeF7cGJQNiF2YQRKjd9
IyqunLFfer+LtWLg5GFcpVl9CoFIcpjkgWBvc22tt/LKydvf887/38haSyQzxYHKsMD+nIaxS7Z2
Tn4tjtuA9LNZPjdeZ+21yU5OReiKx5CwyrFEbraFeNNTW0JVRhcUaju4OlFp4nHnkFwUrzPLxIRJ
IV5FsDYqXhkZzE1fkFVnZRSuW5V5n95/HRfe85II3AcJdetS1aek1MxtXYlok8m8+9g8Yy8av5bZ
Me3Sqk+uArlf1d8STb6+/8UvvFp70foHz1WRTvzkaOWUNprdtp6HX9K9JnS79OcX7d+YpkrK1rGO
olTUChtErstErGdKLd///hdG5iVp28qaadQU8eRIvTT2SEFKtVIdscE+uvIJl37CuQf+M890jl12
rZklp0kXP6l7Do4UwmtE1WW3ef83vA0uMq3/I1aHWY3/VTKVce7pJ0Withb3NNu67TO/rT2qoImI
b7whj4+hgTpMy2PnY6tJezGQBJ1GxRolkicEnVkQ+S1lwGXlT8HX93/cpRe0GDuaisKdqerqk6JI
Zm00TUmwsipWY1W7W6dKt+9/zJtvyXCWTExrdqvOcwbnoBfuESD0jR6JR82xriwlLyQ8nCXaUU2p
PhdV5xzG0pnORd/VEPpTNDYvTjiMN1YYcxFtm92TkZ9JCu44mqcwl9PBgzuY+gOpmXVejNqaCJj4
MkoCnCGw2Stf782HzK8/P5V/2qhTBrEdFbI6ekHt7GfEqEeSP/NtNZMB48jPC66M028uuvigxXAR
QjvKhG1lxzE2qVJUgVNDb0rzg2076dqIROxX1ARd6Xpvjqp82mL0GHVFIWhmN6BE0nEfGFxi9E55
DVV+qcksWmbpKhVSn4tSqOTANGCycVoXKIoyrnz9S29lsf+Yso6KZkvWZBpmGCNfIKP4IryfvS8f
avP/B3Gcy34UBSQBFYMjYt2Y/JTOfOXLX3j2y1xCPoLf7oeiAXaErKvTtGabcFi3fv+rv7l8obxx
sf2wGndOs2FQxzFA8Gy+xgbl4S52Kmcrgy0rvSvt9dKvOL+afzqG5/Z9m4+5OoLqoZxNKngQTNHb
93/Fpb++6HaR3TSiT7z62Oeqve/p78dExdfmzgvNZ0lwBGWXheY4J0dX13aG1kwU0Ne33PHUfhm6
1wIcF3qBWPSxlrLRKJun6piEYl9aM4hO6lzQOY8/339I51PM/1vZ8aoXE4zNWGoLFnXH0gyrzYQK
lYJB4WSbohXxj6SKbJ9S3B/N4ETU40SqubKuv9TEFt1bFDYx5zwsjtx9uqsk6396XeX49VxSpW9z
VuXVBeIrzf3QKo0fuujuA2SwvCXhf6DQKFiFpdvB8zTLK0P8hba2zKFIfOiYUKbkqESuVl5UlwfK
jtz9+y/p0l9fLHKUInaEvTw/lk5MSZhm1PeWJ/MrgZC3FzgE8xfdXVL27IQqcchqjb8MSnWpALUe
MpE/GfjgV0NSH4JuuEXp9Iul7bUc14XJylx0fjYImeaNcXGkBisLR0gm6bYR9+ZMqTMX1u8/uQv9
5//CKHbU5VlnJSSsRHQ/JvHI9UaslXeR217LOF36jPNb+2cUC6vaoJ5zbE9R/HkEV9OVKw83yMd+
wGIAKFXlToHQqtNohvOuMpNuHcayuG1sTHTvf8Sl1mX+9/unRUm9VOtVJ6Om+i60D54jrgQHzb+3
JG+ML0v+oqDMdKY03Dsis2uoDmtycQ+BKZ2px6R+1ynDxq+S2YZYYpe7UGaISWRPBQT1RN1aQpcZ
Vk3ekI+IO/MrNdiiv53min1ErzdNvTd1O38aBs3V/Ql86K+oNcpmZZdlfSfAdxDW0/EGB3mDoJC7
/vNZbDf4uuvGp9YCeTPX+ArBxoX+GHjes110I6UTkSnvW+pHtgW1ig960CcnlevxbWbVzhHoRMV1
rNhldWM95mkQ+3lvji9Ct7wtPDDm41gYn7qGm0AdBMg2kNQ1+hL1+6ckiuVtOzbyjtsRbS2M3H4e
0nL2Da/47sVh8MNqMae2OAJW1KLqu9nWjF8SjMnLqCrx3a6sZBtrqRy2mqVFG90mzGyYjVXeFVY6
Rn5cjf1DWlXwHbWy3BYUMBt+12mui5ctoQC5C9yMBbHugJQqKYvacNFrf45DzfADB3IbqdHQvK2Z
EtaMzO0uHQkiQU3IUnHiSqc6b3HEpmzK8s6KkuZpdjx5tKqmuQ8mU90GgnrbYIqIlqG5u6Vk0HuM
dIpSWocBq0tFchv0ofWp1nUKZdI0pXJVCqABlvFNeQbFpCITLggLjgESq84OcVa2KCuD4mdO/cmm
96Zs77hgTw3COTs16jU0AzPaC+I7P1wJHS2MrHCT4UMfNuMkq83/ODuz3khxKAr/IiRjjIFXqC1F
UtnTywvqpLvBNvtq+PVzap4yTCikehop04LC9vVyfc93jB6Fh5Ytkm921BbfM3zKFJC6B75Fg/gV
Nu0Acy2jdXKf4kIA/xS4G3cSDy5HNYhvTJYVSA7vPLh05VzsW3f0DnmRY/DBlGTH0sbYE8saQGho
Cr/gUQTlzoQ9pd0DTdZG5lad+ZqQwXZhyePk1OdQOxaMeyiHhEEfKSzIhYykGt7cHBgfb6T6EboC
dzdEHKJ6TS1nVwu7OqP3c7qx0iIJVcZUUPQosBNxPmwZJ3zbW8SFUtuOA7CeBmwS+mk7uGDGbsey
iwB7wgJrdArUDBTXbwujju+A3tA/IEoUgYyT+lZ7Jq4crci8kQL+YjDRJMgoTRbvfa2ddgeSmt7Z
SGj9aLIs2pSV1YRl49Q3VVR4fzylyhOOkEOCDA70LFhlh8aEdK8Bj0GXcK3y80LlzaaaoB2Gqoml
Ozq6tj/GfPo2WZRuowKMu76J2UmWgKd2fMxCOItPw9HDFbuBRQLUmlwk5KYBaygoO5R5lmBv7Ckw
Wc98TMXZgYZAUtmr3WD08tk03XTvQfDip0n8FCMIfRxHnQ3gU2YIlY3h6yj+y3FCCizSGw7ssLNx
k4ItdQJ53Ql7BRiAo6vOz1qZb3RtolQnG/RDw0c3vgGgwf0DDRRMiUvIwGDGlrvWPiGkBUgKWAk9
tS4LOlDsosAB0c6X6JsPE1UfG1dJMO0ckW+Fau0QZRbd7hxaHrAFHopWuVVCEArPwfdRokpP91rc
VBarARDk4NfURfInctrhhyTe9JJMsjhkrBz+aN4QyD9T+p41RndTkALMhZTxA/SE032KMoJgtMAC
hPG5dyfga7qPPbfZTdFUwRMqsUHESKhu71DaZfqD3dBDZLteeq/SyNmZVUlAytY20AesKKt36uYg
lRn4TwbHSI27ulj20vLFQNVd6wEYsjEAGwHK2XRaFlogDHUru6KFdXcupQKuxCzgwlyFfGihk8yB
joHLWuazLE32l5fGpVec//5paa9B6pJJW1ShKuIdLm3D0hnDvrSvO6HMy6gcC54ggCaUADlEFirF
7D3r+3Rz+bcvHFDm5VMgM9mYxKMydMmLwLgao3OlvNgAw3vdxmFePAXyYlM7aVyFjlH8bD3vzrPd
a+7HsSWd7dZjLyNEyjE62g23tyiIhoKdcHRD3myvap55NSkSeBFEpDl86Gq9Z1X03ldWDz1l9wGn
i+66Y/q8opRXniWB4msA8y0fXOYG+ahXWmhh+zxHHjMzwzaWZRWQLcF4B6avAJxOH5x+pX0WdoX/
pto+Df02kwYI0nDI0WX2Qelfpvjz5ZZfCKp59SgDhBradVaFuS3ATJJBArmGaawd9BbG/bx4FOw6
6mJlwahMrUcFqI4tsl3UjL+sMl7Z1i61zWxTXieD0Q0MDk5G+90WL86addDSc2c78QIct8ZlSRWW
1fSoPf1mtvHT5UZfapXZeRsYhApFSlEd1hbfUvcW0NIbLz0hHbgyXpZ6dRaxbaE4hbAU9mniTrov
mbPX9sPl377QLHO9d92VIGWdDbM8+jevnmEqcvm5C20yL6srsEY1sSHrcHCekRDYERN73jba26gW
vPyGpV8+O1ljgTcMNcBTrsOhHaapGfU7qVZGIf+3UuuLw9W87q3uqiHuwKC+aaPe2NE4jd90WriH
zhokzKFjtW1Kqre2nRRmMNkyeZQFkASo91JxYEcU5MTKy3XoVlH7YKD0fQdUlXnf89j5AY5x+svi
WQP5KvDBEwwU/CRm2HP1OrnLajqchO5ASyrHCTJhIPt6Wlt34DtMsW+hXASZ7TwvE3/sevPPWBjA
ckjjbyaG8b2ELmjTKnisgHXlDsVmIAzsPMnd5oXwTiAhBGHCeZ/ldg7Ou2l+M4l8gPLdomkAcJw+
JQmVbqC9ukS3Aa0QZJaetvnk1HtPA2XsTow99bStUGvb4l5OcqDKcmb1BqiGMNY0NG5UYtR1N4CP
AM+IE2bHDX3icnLeJyvVtyC7yJ3DqxEVhVMPrFWsUYZn8ASIZD6oO0+W04/awckO13+APJQwjDsk
fTN0e7CnrZ9pBw6xD3ae3qWiwhHEExJW6HABPjlRHJ2SUXh7OZoSCLgRGBw4lhq+58jkrkGsxn5T
ZfzOwRXaz6EGm9ZtU+cgE7sGm7oy3yc36T9sOpk7M3HAsZt0+jJix7kxp9jbQOYBcpOcrA/TMmTo
eYP1imKhYlPVMWBx2MiyXZpUKc6xLbBUW9OZxE4bURzAIHAMkrH4I3AG/jUOPU7uHmFPgKSWBzvx
WEAMKn6ADCwCWhvOWzJawzPTjWg3Kb5oY2cC+2rgg244/urnuYKTetbZe+XEzrMdFR02OqI8uLkG
R2YwDdfbZBVLfnWEeOf11/1egd7n+knJRQopYw4xYyThW6C8BkQBYJsNkZUn4HujQweiz005RjhT
6OjM+k6j2grxM6UZ8tjGebFXRlYEZeGArOvEaiRbENzyEAtnfeS2rR+1Bj5uMhVgbrKuwNamLXA5
hcfgFWFC6+2rtva+OQipHsJHqd48nfN7x6ux3Jp2+lNOxPvbQmL+Adamc480oMx86tDylVe5fjEz
UloB8UDM2tmWy++H3oFletzVpY/SsOaE7Ehz7OzzCJjsPKSl5T10BScbF4jpoJelBP/MARy1FnXt
OwA++rQYjF2Tj+WB9FG1AZYWOIGMoQKpAP4X51dA6msXN90gYYpdXgNdYuOUtsFWxEZuAlh3x2nb
2x5xveUmlM+8sfXejia5zbxK7EjNz4cMVW/zEbAHC0DX25wC4WE5ZNjXuk4PdaXYZrTrFrhE1X6n
KUtgIlUAltCPRQUYOxDJj3KMJbSEU/t4PlY8YKaajmoEzK9q5dkGQ08lRq6noEBKgQIaVSSfwD+3
ex8NMO5dU5AiSGK3ugFgApDXaGqAu2vSG5wI3ZcEZ/9dhpj9HTNMOTjJdH4zcAPPhZXVpofl/Gvi
OvbPNAeHF/zQ/i4jHCYzTobiIKONcZmrqwhdnmmreszcMQYlDViGxocRQn0wTA4jOiAUty3vR6gP
mAs2FqhpqkqngHmt8ViB/OcEOEi7e9U60y8Kb+DDkKHlIytl3+tsyN5jFOtvU0x4e+WR6VklUfRG
Jkfe9GYCP5DEs0skG1h6K0Dxf6SDN54Em7KHpBA9cEUeP+heAelC0L2V5PF9RpL+gFtvc5vR0TgQ
VLBsLR3zd9fQrT/1U/srhc2CH4GWDNZfVfEgjlpxcIpSbseGFK/GhOvOurNqkGULNz5mmK134PWQ
O0VzjHIy4PTKjDHbljqPdlJayWs2RoBfVbaGFEBbqT+SasDWkINYpFwcLZGxrQgYbUB5xAdoZkEK
ar0X1+yg+TTi84ROxIEwOI4Bg+w9uAUfGtBnkLkC5DutdrWNKgGTSf1QQwng43A9nryUqzsJ96ps
w7QDji+zamRaeAIpBUG3DDG7JcWQvkQRSV+6FKU1JsntDfeoeGWkTfc2j1XooJAXtkskfswGIXZZ
XnvNvqFF9s1ozLYPbATfEboV5CVYWgPMmOkPg4sOeTvWBBbcBA6oAIh2U4EQoFmuAviz8UPeoIaF
CKPfo3crXxgCdaqmRcG9w142BQSF+pY7AMENLBYiF8yePRlgIjvRwXmTPeYTIc/p/JzBPA62o9Ut
ZBH9t6HkGjuoyN1WhcGDUfM4KKCn+1YyQPNBAwJENYZf2MCb+HsWgXFjOl2ybyOAzkuRgeaqJ+sw
aN5uCLTLfuy0ArfZtDkSpNxDg1GNX0PdccsZQKcA+E2BUrEDiCSpzV2VgSXTiyE9DokGfnl0ov3g
UdQ/F5hbDG96Nxse/4RwQ2/BRLC3+J8ACrgeNNKVB0hgV7sb2+m8W4W91D3RuL1CPtOofydpfoYU
1fYb1h8aRnlpTb7ZYxbZ4YbjxTR0tY0jUtJNrqWGuTM4Zw+qHfSugOD2Fll2KDujnsLRwajaX4gP
9r1xkZ+FUXAN5mtfPlVDQ28iATKnRyiKksx63HiRNT7h+gSw6iTdY7fUY+RU7Baxyx4ywFM/WuT5
NgUOnFtHFeUBCcf+HnSw6gB0mgWSU1Lu9di4N30LGESd2cYpgRFxEKnWOGFjah56RqYNb3RzX7ll
9CCkNJ4rRavXVpjpa6fbHEXq5UOSAt2uiqbdYGkQe8Ly5rysd7dylNNOY0geWMMIssJRvzGBfgxq
UL5vgTRxf9QSC8CGw1n0NjVz767teYeDk+x2ejTa332DNBrWdvGgTGrfT0aN1Bpy529VUWS/FJJ+
AGIioTZWprfLgHl75OAxPTpSFQ98oPLP6LbFznFTN2wb/mQrsOLBERX7wq2LW4ArzWfLLI3fQPWl
z73O7D1Rg6V3NWaaE6CZzn2bmtr3mNn96kaX/nU6lx7xwXpLYERwk8iIPSFZ4O29aRxfWQMJHQex
5TdIbeMPlKCaW7etox2uouAGYZb0Lppa/gEyp7qz4YXwGiMZC4RekvfPso9hm9Dn7V8s85UEJHhK
f0nRlI+94FAyoHfpE1cERWpD1veW36gYqUNv0grwVVWeuW8iU4Mf91GOxFFRJgcs2A3yXibLTwnO
6qe2Vt4JkMfudlSMbqHkMl4rbRr3A5wrwExEBRxSgQPPNpnldMdicjtYTKSJ4/OGu8MGztD6FYqs
AmO9KG9UBbOlpLH7B1xaJD5MTVq5FwZB0jOlbybJkHnQIMi5VuHuvaTIgrFJzce81+ldzltr36TW
2R6tsG5RgF1tqtwFd5WOuCFBHcMenHr7Aeg39RrrFJYlQHP325jBp9qrjX6Dxdn6BeaygxXEASlZ
I1F8AKrKexjAMN0oajCk63UBLjJ3vN9RIp1n5K31+Tqm3dqcmrfwJHATH3J7SP56j3x3RQvBAqyk
As+j9MZtuAk2X5tQdN4IEGYex/dKEOAw0xqGXho1L7BD0/kGrqvsyR4ged5SpNPvBVzDgXolZGfL
YdiKtum2RcTi+yKxxckAyX83yc75bQhAIpHK1tzH5MDuSY1iHcNM4YoCfKWDDeepx7H8T0NGgMSj
pKQ+A0b3xh6RKwYFAbKmCBTluxhbvcdUR80mrwz12BgeZZsEuyrM8W25tfpxbzmgGNMod/dwPage
ka5gL1SCvJsqe9pKVnb7scalEqBsFOJd28C23UzKP12p2YNIE0Afu44/jZZIUyAdLBAqWOHJlYqw
r8/ZfC5HAtcfCf6IlmGSZgGYsLgbBKD/qnwnn8tSrMEkTUKsMuQR9OHFMa9/93Llmvnr0zYM4v+b
S22QAAaOGs9uMQ4x9QeW47vxpkP91TWHbViT/PcFRQEgGuu9KgRz7egmyb2j18R+X5/j+VyRAq8A
wqLaQB7YO2HZxwlkJRe29ODz3z9l2aapYZ42VHTkxABYyX4tM/F+uTm+ThDyuRBFVBWuFjQD58EA
Arvl31SU3uKuIPW90XqpIrnyCUsDcpa0cpnsIeVI6hBJmg0qCQKLn+AScfkjlgbNLG2F/KyHsyH4
IQI7zYGiysn4URRuMJH4qrwV92Z5q7HoAd1IzlrzHOdHC6XBrarvB9KviUUW4Dl8rkPpDK6Musc9
RRv52RYHKBUkm+yV/3CCFoe1DR/XEkIYNP9PB/G5LCUijecAcwtj+eYoW7j/4YBkG5iO0qukXyaA
g/8drsJIB9d14jp0bUzT4Prg0OKbFM4L7kqHL4zauSylbdwhd2G0F0bO0J3Z7sdc1AdQfrsNGRy4
cwgkcy6PrYWBO5eoZJmyAEFH3YPsUfnU38OAPFDZz+sePgvsrGsJCPRIz1fRc85wS2w3YMWV++ue
bv23H0jjGqNp8HMKvd0Y4htnYFUYa4y7hUnJnUV0kdSAsBUmNvQujACxSW+cNV3rvzcfX43RWbjl
JMIeHfnGG1k3SKEg2T1tEq36wU/M3v7p1il/A5EZ1EdAxbLT1OYCJ8Z0vKkti4ttBIo/yntpgz3t
YPzWGS7xE9SvgQWCaoukGdb04wsTz1y/Sk0JGwh4MRzbCcQBFQhMDiPqKzi96vaSz+WrFaUlLvpd
8xihQBd2WwB+g8usf1bCWHMsXPqGWbRmMWWZ6oAxP4Ooi+Emd2At4lg4gqzsRZZecP77p9UrIjZt
Sm3RowObAVf9Bvk5PrvqGStttDAQ57IiuBK4cSc0O9YOUhnSSg+iylaWx4Xod2YB6ggIZaaxo0eZ
PDVFF8CAbgQi/HJ8Lv3wWXz2TWM5xsAnTF79I/SUjwyZrusePQvOLANDMu6QSYsH9xuUpsdUZZvr
Hj1bbK3OgrNA2dIjzs3bzoAngajNX5efvdTcs7hvKsj/HUJxJuzgmtXUftNg1FxFgjL5XGfSW22M
Uz4GCjL4HqwJSqQqRP+cR2sduvDz+awCM4HvTaM7kx6RKvAzjjFu/mj4StssrHlzgYnlxaiogUfk
Edt6iUsK8GOmrH/xODsWdv63VsZ43eCZC6FiZCdG5poTlAi/UOMRRDAovNy/C1PBXAQ1OQL5Qs+m
R1TXtjtcGWUHD8eje7PHKTQTUSb9yy9a6olZ3E7TqDwYFZhHkAa9wDOQwLPM5LtjeLvrXjCLXQGn
m6ykFT3ivjTQ7gufTqA6r/z6pWaaRW8Xl05X8poemzKoOWrT8u+y4n5V8OumZD6L4ThOHRcpuxGl
wjmcUie1hcfBDnvb1xp3ICtfsdQHs2CGf1qGPBWCOXazoPUmUH9+e9N1QGZuz4AbyOVOskqxqpD8
bayQ0DrkcmfDRhQ3SCsfsNAN9iyc29TQLswn6DHrLdyRwjmpTnZ194ED6ko8LMS0PVt7GdIVlesJ
eoxa7J/iF+DW75P0rwRdsYIP4OWh+q+C6IvdlH3+vk8LcGPlXV9DwQc3R4W9MeutI/Dz1TGxnOpV
5Rl9TDIJlvboKLFDLdCwNWSC+7Y8RzYHeXiUhinldA+TJMMtBDAmKNCAqxmojg7q81WWj2BgKH3r
U/icJE6FtGRbbQgql4Ku7MrbFMroFNY2MFAAgqA4yR6ObPCotJ+QxuZbZ+jHIKVt8oYNTod8JgSH
g1+ppL1hWqkNpdCO+uZAuyNqZHu0UJEfQU51uwOuH5GP7TJ2sIukfeM0ilaOSUtdcx7VnxrNhF1E
hWtXioschcJJtYNrqq+n4XuBosS6r1fyHQtBYs8mKtMCLsYazTKs60OF7KyEsgFlpCsjeGGHYc9m
KeT6aD9WUxnaJX60lcMKhl+3DbBnc5Q1ae0ihQ21bPzk2sDIrqmil1pkNje1QgA8DklBmKifEIpv
GG5K4T96ORaWHj6bk6oMbhadg1q6iIEAAOu80nnh9hpSb+HpbDYn9dPk4U49nY5tHxra2xjdWwKa
2+Wf/m9p0hdhzGbTEWhtoxDu5N4IS+VpIEXHdpxkuI51wKSzVVuGXuYhcaxc7GwCOO9V28zsIZRu
mvYEd1pvB7fUagOzQrEyfy198Gz+qizU3FdyIMcpnn6mSkITUpG9gTvilQG89ILZ1EVR4W0VID0f
Dcq3jXiG8gdWBH8ut+hCdMwVl6ZNorg4b9cyJz9UlvXLbsq/1z16FtaQ9dcOQMv0CH4jXGQfzG6t
RZZ+9Cyk3ThvmdGjRSKiRx/YtXsz195Kfy6seGwW1F3vNr0qz9smp4CPnPlqNWwvXTBq5LCm9l7q
0ll8dzXhULniaNJRGGjLO6ggfK3WpHAL0zabBXgEpSk8/Bg5jtU7nG23Jf2IajicYpkxxErnLrTS
XLMpURmeuKgkOrrOc+3+VI0HYGMd2KJbKTlb+Ii5bhMer2dFDLXPa0/1y4ar2EHk8AbdSFki1yJV
Z+Kux9HvlwfrQo/MhZztVDZu20pytBgPibK3qtAHrn5cfvqXrQVh/KxHOKng1odaJxR1bG2kiCIV
b4i6FcVVaS5qz3eC7dRjJvRaEMoilP7kJ3CUpFiDunwZbnj4bNK1cXRoYCAcHQUQqaNuAolLocsN
c37E/+ZzPHo2ebpwfSiKVhVQ7VPuO7EWQWdynO1gBTodxgYR53mRfupbNa1sapa+5txHnzY1qE8g
wq1xCS/h1PVAeJRsTTV4Kx/05bDFB53H16enW10EB+9GRkcPtQMlHGMj+3lyo6CEIltPZGVJWPqG
898/vSVKqopMls3AsEfhg2EPMW5T6Uq99NLDZ7OrVTeZbGM8vKGPzPD+TIb7+3JvLzXObGr1YKBV
prUowsy2jBPIkwfQyuAWRVw4C0bNIwRHa/v9hXE1m2A9kQm74Nj0ca+/k1Z3A93b7vJHLDXPLJZx
q20xVDQWoSUgFWtq1HQ0YAZcfviX0xCMa2a7p66qoG7KE+eoKOON78Dy846jlH/0MyP9e/kdC5PR
fA/VeABmCRfhbAKWZSlshkbtR3DKjNXLdW+YRTVXeV6gnNMME24Ek7SCFsc7l0M0I1em63N7fDFv
zDEW0Dm1kw2hFTQJZwJFg2pbCZ9YqAZwbLRTc1/15MOb2veorVc+aqHf5zslY0RxmymjLERRWOKd
faeaHWp7M31l15/f+ymmE6jXKQo/81ChnCyvjg48LRPn4XKPLP34WUwbZi/iBkb1YU/VraRyC5nV
x3WPngU1HNN5CbA1KPZWgnLOtzG/RimOWJjFMBxY40xW4EoijQkQyamKXy//4qUAmEWwHnqiwHDj
R9rzt6yOU9/uoC/LUdFHhnoNn7jQ5PMdErQUcNGFOC40ojTgAkqv4VxXcvkTlh4+W5JxFZ47Rour
5CaOYj8xzL+dzLeXn70QW/OtUIHi27QzwE0EzAfmafaJwXkTUsHbvLNOQPlsOtrsypjvL79uYcqb
G2/0pWLSqFAuU5Z3MI73Y+uvQonsdQ8/v/RTUHkRShqJCSJRBRe31HACB8UxxnDlOjxHW8Bbuh5I
4WahbaFJctTTQMXUr/z2hWE6J1owqNlHsCXso4nSxwwFMuZfu4HQZW2ALj1/FriSkJxmpC5gQXAq
nMrXEJDC76m7bsqxZuE7jgz6hLQpQigjBDzqnN82ZGOXu3Xpp88iOLNtOEwyiTVYwk1e2iiFQjGa
9F0oInYCgPnLr/nagw6EytlynAmhZU5w8Y1aAZCfMthgQa8p4j0Tbr4f2hysb28cQqOgFIoQU93b
ZiaRADSI3Fz+DQuRPjdR6bqigBkpjDVaI3s6e2zVRfty3aNny3SaQIeiOHjWJoFTtCGGwEBh+sro
XdjZz6EVrOu1JwbUo4wiRmEzJNhsehD6Bx+fbQFiI7j/K29amEDm5IpUwNXIdhn2q6zWSLJD1Ewq
qJhLwH1XXrEw3ui5cz5NI+mEYkYyUnb0YJqMYj1fo1SPNy9W/nS5K5a+YbY+o2YnafICSxLkx9A8
fJtQwmrCcu3y05f6gv735/OcTGbFWuy7JS128WjCJR1X3Ic0ZRWYbJ1hbVC9LG5SHKh/X37l0gfN
on/oEpLmLT6oZNsB2pDpXP+uh83lpy990Cz+7VpFo45w62ek+d1IWKgg6IIfOIqZ5bY3UP/aNZ25
8rKFT5nrX0UVG2lEAOhmqfYQ/vFJOuLWlPFVGUQKc4L/dg+IeV3qOfiaKEr32KXdkqYGW+DKGWSu
f9XtYOqSYr9vFWSbeu4ONeqHy/2w1DTnePkUF7i3H8zBRR1VBfQ3c8agG589+6rLM7TL+a2fnu6i
9Ft2UHwcvSndUkDXZd7DwnwFqbUQ03P1q9NObZmlOOZW2T6lT533B3crMPJeibmlx88ienRBsLM9
/Hgqb3AH+MjBmRjhukayl+vafhbU2mxrzlDoFdak24PK8DYiCe0XpLm5/HyGVv7iiPXvmvip9YsE
HmukICYWNxALBgeEBTdZ22MuDZxZAEOmEEUjKZ3QSVKYdFswq4UfbnYWll/+9V/fFFB7LoUdDbdp
vDTJQw4f+sCBR80J90xTUExYJBpmeX7jci8E1kuDskHj1yyp3fs07fSt42TZPW8bua1NAOGvGhD/
s0MdcYrRqDRnYTEWts+t5EOX5AHW6yeiuquua+n/vCvrLMWNpdnYYZVFPiRQenwSMDSm+ffLzbrQ
b3MhcMwTIHSxAIbEOOf0fw+q2Thw+rr89IWYIbMNiZPUBsGBhoHPy/0M2RUXlReoFfcNGBlffsXC
qJ6jMFyklHkceyxs7SkQ5mYo15aJpR8/m63siSeqrvDjOYdB+Y9KAQX3Xqxd9S89/fw9n6IRWdI+
U+DfhDl/Z/VrQaEJq56UvVIMsdQss9kqbyCTqKKIh2Bo4Zo56+GcPsUrq8TSb5/NVHaOu7eEnltm
yPwuujVAzu3cX5Xdr0xVS6NyttlAMEO8YklsA3gWKGYFZnGKs7Uhcx59X0yEc+04mtr1rGqkIbid
93AQegcnDXJlD/ogwkHZjrp2ZUk6L/j/fxObKxYIZDJGDaFf6EEhBOwG1OEvNgRlPQA+TPxqyNoF
2tcN9j833aoWFRkwIYU2NPDVABgSbG02rJuy7TVhxuYSBlelUlcJvoTkCcyinhOxMgF93RlsLl0o
xzROHE552LtJc+MVFXRFYzZup7RCuT6wj1Bz2mrlK5b6YxYVqommqLULFHHjVnsXcTX8kDkKZ8cS
N5qpI6nw+9hVh2RKvJVT88L3zfm/xHQGc0wzM2zSg9nl+5zFh7J+z7LuWZUr8fh1sLN58jS2J2G2
JSrH61YQqHuiu3rK165Pl4bWLNg72nGC86QTlkbrNwU/RMA+M3ttr/w1ghEr3CzWXWXVajAcFjoI
jDYt/JrsS5Q7DTGIn9TwY3bvyRrK77Uy0oWdBJvrHqTFWcRgGhZSAQmd8y6m9xKeirq6I/LNaj6I
+5CLb6S619h/NfZTi8Pu5Sj6mtZM2VwQkeYaWrUc3hAlbWF6nb1x0/QVlC9wbI0PuCL1udHe6DrZ
ozLnj3anYZP0/IUk8Y0w7V1X11uzcq4iLOLXnMPk0xrE2s6A4Kwyw0jAnHZk+aMSxY2DYqbLn7sw
LueaiZ5ocDJUboeJScKotQ4okX697tHnpenTT8880tpJ5OBqt6wDqWFcXq6pVr5e3dhcHDEAZpZU
WWuGKawRpCsCo761e+UDDLyyZ/k3FfrFuuDOFv8WWuXSxlQXSmbpu6Ru1B7XH8BothGoAqABBGNZ
G4ca9weFX9VmcTBgx3gPBB07mAPXm7gGLAvyzDoJUgmBL6qAXdQWj8Nfb4K3GMiEApz/hDznrkne
piRr37lpAMcwFG38va68KaRaJD8s2Lg8CkjVtd9WdLgF943vUF5tnGLTMUBeiMRdmXH5EkmOSyWd
u0AFXteDs7j3MjEVsGtsQ8OrwHAToRezP5cf/bXuCAN7dhppmYN0QZeVYVpU/e8oZ8YuBjXjoInT
fAAJYJ/0mNp5MIoieQCoT/c+8k3RA6rih/3QdNC5Xf4lC5Pn3LHb7FkjUXaC0d8UqCOy1FvW8mfX
tNYS1ksvmM3OKelclteuHUK3EsSlDvJ8Clrj6fLPX1i85lKQ1m48VOyO4KPmhnXXqJKB4gNW00PR
2/1ryup0m5EOLNHrXjebj4xsTKWJusgwSttuh/zoTZODcqi5fkDV5okN1cru+OsbETZ3OIO/rTd4
AASFqrMA6IuBEzrZqaKbOi8b3KE2Nio9GWgATtEDRULsPllbAhZml/mFcFRLXkx2REIGT5SgLumB
FnDhMsfiQzdrBZhLL5k1ZCqLyhhUbYYq+tahPFamjwxU/IZ+XO6ohVE399WZlANsB4goIdbtN2HQ
EeuXN5ESLDPbuS505goYED3ytJGqDMdkfBMxkOxTn8jASmJz5Q0Ly9NcB4NCP6tSmtHQsOxTape/
4R23Bvle6AFnttOMbK8iSmRDWDXFRwZgpV/A1w00C/p9IOXj5W5Y+oBZ8Kukxl2bk/Sgg8X3Yix2
EzSolx+9FCGz2dnsJmOILNjewJVm1wkI97lzm4w66ASyKIMITNx/WnytuZYG1GzCnoo+KhJLgrOb
F7dWPj60OXuPo3Rtp7PQHXOVTFKmJG/j0gqjePT8CdOmAii18LbueZ1Np5qtOfidQ+yLpX1eVZCn
eQLi8sTDPIPJcU+juxbcW8/rt8KOgcrSyU8+lO+Xe2nhs+ZXrY7LBCU1XJwcfmM1L2AAbwl8ZFN9
FUmTMuvcX5+2WYNuSlS046RfotaaNtk+71+9/iZzqpWT/pdfYFrzXDaxMrevodwNs4FgkCUC7DTV
PUhzJLCNmH5ebqcvOwVvOb/902dgA9WDIoz9ALDBwE0UAEnhI3JjmybtIXezo9ArW94vBzLeNGsw
AUcTU0xxEU69vbHkU8Um4MaeL3/G0sNn20a3s6bMkm4eAjfcBVHFzwbJ9dMIb4TLL1jojXkyzXAi
5fDBsI6ieued8nPHAVAi3cR0rZR14RPm/txT3+OqB+EG68MJIh1W1ihtFGSXp85a0vHLTQt2UrNW
6hvSk7SPrGPeqlA4J5ffUBTNwlDBr6PD5YZaesd8eo+5MWTEto4gFxeQUCg1bJw8VU8jB3Ot6CEc
6XuDrlQ4LjXabJ5vp7qwW9cswrosjl3Xbb2e3xlDs/IxS70+m+tTCgCLIuAAuDWtgij14tsJnidb
9NW4H4si3V9utKX3zCZ5xVFYBEtZeuz+4exKltvmueUTsYoAOG5JSpZFj7GdfP43rCROSIIzAXB6
+tvK3TiIKFZp63IRwnAGHJzu7lB9QWfl6+wZTyIz8jsTz6+XBzm/M//Pxv/J1J0KtSTQbrPjmNoz
CLKzWwg3fJjSvVFj983l/f7yOOf3hOp8IU6p5kEtQB2lrfpFTRpWBf8+DuL7dZ8/Te/TNGajtQAG
wsWhBd20l80oUd3n5OPyx8/mDUioTxv06eN11hXoWJ/q2JyGY9FkByNNosufXluW098/fbob/aKx
TSy/mcl3IzXn0C2W90SMW1X5tQE064YqXJeIQpgxG3BVbr9IIQPuXuW9qU4cAiaRxuE2m2KSPlAQ
XYKgbF9uVn/WjqZmxlAGyPi8NE0MQlF1wLXK/AIewOaOFMKKWO6Xe6/Jra2OsvPWRvW6GseDfTFR
qLQv/vghKL2jvMjRWsPe3WRpg8vbvTaIZtKMqlx07tSjglTv29n0g8wpY+gL/LRRX7s8xspp1Wtm
aOPvpBjQdwTY+gMphtc6Jxud0SuHSS+AlZ6w7QaEbcc8cwIwZAZFZQaLvRGuz5c2CdXrX6AOQ9pJ
BjM2oI/SObQ4Wpa6ST3zA8SiYV+So7uoXeLPP+Zy6yF2ZUd0FhE/L3gK8vYl5vaPkdIIPJBBz8sD
td8ubwc5xbh/MlzMSjNxiseS0prhxo0FHOK+MaQH6Hh0r6D8Vg+A1fQv9WKQI8g/2U3nO+brVC8U
QGJqfjWNunxSk7nVUXo+r6N6HQ2Mkb1ASgR+mWwKbegD5M4IMfExAD3sPUl+qS0UwNqqavHeLXNO
62YkRzYsNVCczs5h8i2Zx2+J227BMtYG0fwDGj/tbLIEOUqVz3ZgGo7/yMfevnEFeCAlKsPddV7a
0yI+6G+pl+O1OiYJHQNJhmhm6Tu15UZWv2ZXmlsQwhW0Mwk5to0JxkW8QX7UNcgc07qvfl4+hite
4Z/SFPRMZqVqduyb7qOHpk1r+l8uf/rs3RfUo6fT9imGGT1wwVlbQU+zncrAGk/vEGaIUvajK5Nn
0nhQxhh+saF4ujzeSlzQq1FOxeZGJPNykgp1ARKgago971GwFuzE364b43TmPs3JrksDKOTCP47u
HCXKhopPHlDndz76AZgL95dHWdl3vWYzunZj1pDiPXJruTXSugyQ3X0DA7AXXh6AnmzhjPPRazYT
xGanarQhaTRNJomyFqUILmj9liXZAnXQ2rACyZRqoxrFnUAWdfaoMsKeoNnYFoHb9GCCtDv72IC5
K/aT2n7xHcfugeUp6v+5rioeUz8peejMIFutUUePodyKjvLLv3/l1Op1iJHWRmUP0gRWid/j8hmx
ot+w6bVPa6d2dBQBTm0AOnN21GNeEL4XGc83OmfXvq7lox6XZIRkGcS4QIR9K5U7Qjm9SzYsYMXz
6dUyq2rbXpiTjBuQfHpzNQKBk96nGXllpGs3zs7KFHRl6mTwq1FIwKTRDS8f5sxy0PHJtyLE2tHX
XGoxT0R4Ezj+FPVvUy95ReX6mC7q7fLB+VMQOXfwNZfaQ8DNoOB9RlNsYx66ssqiHMwQe1K7v0mf
5nujaMm+6BV0mHjJbrO6tQ7WlBgghe8+CitPotQvOKhJhv7Z9lv22oAPdsNjrsRhvahtFk0Bov1+
OjbtgA6sNAcbefdaTdYzAAARB714VI/IPi+vxcpS61Qu/kn6RrhzEzeC3UnufIxVe2jcduMSsHIY
dT6Xbs4H4ACoecSl+C4FEYf/FX0ukFvbqjuv/f7TAf3ki0nadCBrXdjRA7nEd/BZ10cBlsIjG08v
jpfXaG0SWsIC9GiJ3vZRxJVx5/Dm2SR34LS4AQXLhjWtBC1dnjkVeZnT0pmO6TwflPPiem6Ymx7q
81XkDsPNddPQrEqJpS4MmtJjDjgMrnvkiFmBDLccjm4/b8TGtf3QTMvOgT0YE6gYLmJ4EkzcmH69
r6stBegVv6NDeamnRi9f1HwcBhtpeBGLpt9dXp6VTdCBvLW3ZJlPUD2lEMAVhf3TEVAMBvHtr2p2
ylBZ3tvlgdbiro7rnUFHWwFy1sT0f/K/ae8c99OtukHnANLHH86r9eI8pk/mXRLTw0t5n71tUXmu
7M0/NC+LMoa5xrhG9dr5XVh4UA/bkq9c25nToJ8MMafuVLiNUHGq+Hsx2u/E2GLNWvu0ZuPKd9M6
ZSix9CAzWJz8i+dcyQNFdQIU9GiYnGR4lRVcVbuMkN/l0oLB2lUbx2rFeeg0KLw3M48b1Xi00fD/
wBO2fDGLYo7qeWHf0tmZN3zI2jiadQ/D7DZG3neQ3yxivwTXMuR+wda8rzNjo3iwdn402zYrVlFz
5tiHXoRWVX3tWfvKOVgaLhvGWlzWwbf+5ENsSdXIKqzhv8TiR8P9bUODJk+Whw5YUoNC0NNRxxHS
JqEDHNzk2aFrDIE0W4DXIPGZFyFYhfaXf8/KudPbzVK08k6QT2rjtBiPvcNukmXaOBUrS6l3mZFS
SNb4yHAgkvNY29WTmRo7mrPvl3/52udPf/9kjKmVjpZQi4prWfPQJextrpYmyKqto7DiLHWJ+KL2
wf+fVLD2GZ00dyiqHnyWQEQmg+JDGl03Cy3uoi8HIqMNXprmWn0AaRZ3bHmcZbmFIVzbX/r3Kg2Q
AyXUMpCH827Pyj6w+XWdePiKZo4NquZLt/QqRo/CT/jFuPKNt5SxPpSq2HVyfmapfO1rsm+qTZ2o
tW3XDBSE3oPVVmhA95ZmBzLNu1lUB8faSuZW1ksH7XKeQq0TF7q4hcSg9F0VGr66jkaX6pQmw8TY
Ms5SxTP/VqMHwnF/0mHDkFeKEDpoNy0KEMI7CHxFO+IFbi7b/AdCvRk6/kJ+Cktmj+bojG+sG8DJ
BNnKjXHP904Rqr8pD8TmS7b0bdwVAhT2j7l8AK0/qsdpAEnUPbOWh7wtjw2KBrJ5JMmVtTz9qXk2
iIRKRgtluUnwIEuCtguXcthBsiFoF2hrjhvFqRU/oGN8c9djZbbUTSwm13xLocMcDbbBftaVAF8s
T42Q1N11xEBUx/wuCepgTLltvIyxVeehk8rAE8vGZq0YD9O8QUdRVZtPX5fTN241YYpqm7+Z4jvw
KWeunDrgV7VtBTUDhDaEZ/u7ARLTk6Cg8xsaMzyiS5VtbMjaLDQXUFLToVMFvzNSH5yNNdD7+c4u
k4373IoL0DG/+dBCjaLL63gxxK0pp33BrmJWIVTH8rIURJYN1OJjH2WmoW7eBze/pkUNnz6d3k/h
sMjJ5GQl/KLKR2c/Ll5kglAHVxVyly7QXxpc42ZafHvnud5VKAKMeToIn8a0EzzOj0Bbx6Q0GAS8
1W+Rc3AcDmxLcH3lSOnQ3qSaZU0nqEE3soKBN/vSvZeTd0zAJXJVANaRvYxnDvNmMqLD+kvnp0Hi
Hxx72fj4Sp2DatHdXkANUDABypD6f5MA7aStQssyQt6/udS+8eiGRawdWc2uVQnOsr70MY5Nwrkv
b8G1slHI+3Psz1i1LksPNZHJlFBQi31LyUgRk4d+xhiU8ghgtk1HWJBwMd27ncsOti+T/VSm1jcI
HEmwpo1OAPVpiDaJtApqUtHfJcijQIN5EinIrfklyVP27lPCnue6lHcQVlJg/KrqHYWEWtjlBdjz
oWa1H4eJnxTQyjcUYcXT5c0/e7xAqKPVQCvHKYVdQQB1WR7q5t6amy+Zcg4kYdHlAc5uDAbQrNKE
FCBUoMHj6CTfHPepGbfQpWdPFj6smd5sNlA6tBoaz824L2fjB7RVIGQ2encSurxsaf/nGMWP6yah
ZdoAv1vCUZkF17LcW2AnCsi01Uvyx/X9c7wwkdPKffIhkHNqKc9yQP4W2r10dPKeGCu8Jy696W3M
Fjvy1dL/TtvWjnLHrwMJd4A6fWnkgGI7UC4yDYtErnTT3VgO6b5hVbunBfWD0qqAIHRVfTBGBlr8
1vKeqT3ORyjnjdEkO+8GCuPQB0yFuq8aF8qIg7Pluc5mDdTSOU1rEI6aRWmPMWo5NEUzX9E9MV+q
d8+px4epTYBVl3V1c3mLzoZEjKY5GmJYfUXAHBW3fnooRxlRcPEABHLd1zX3MldQhWI5hMjQxPRs
d+CBS/37ourfr/u8do9oi84rHSIBIgc8EElElA7/VTLb8MFrS6NlC5U/VGPqpHOcdqIIoKr5yCbr
J9jGqo2qxPkHbhxhbfHHxhyzsU3tWI28uMn7GpboQw7yG9AB812LC8rrUld5lMrciJhbJ9FssAwq
9dTYt22ZhWOriq+X1/KP7PcZe9JvrZWaFDiG2ylWhjc8DXOVHzIjZQkqYVl6w30/e2tdd5i/oOsx
7/d9akk7wgMH7VEHbPyI5m65T0uPm2EGFji2W1I23BqgWfmQvpiXoIVW67tvZb4E9giKI7vLP3zF
U+pZtk8nxRLgVWK7VpATc2LKzWu6NtCUqu1P4vvCdgCDicd6Rl9yDqryIaivUv/G7mvGMQzgcB57
NFVD8tQP+DLWocrSjZ++hj3TScrzHJK8LBsQbtH4A9zGEshsCb25/F4kRXvbKPFjEeVrrQrIGCf9
ToA1UTVQz52WChcwv3u5vD0r7kwnsOzK3EOFImNx1TY/7VxCmqqKqBydsGu6H53tXNWGBE/m/x0P
fPSIE9HLPjY8ewqqOo/dOns1ZgDAwWDyfHk2K4dNr4NTkECh3wz6VwlEKkOaGI+Elxu9w2vf1kJ+
OvEiLVlBYlmxAvfS8UlCHmXDma19XAv7lOaDPF0R48Qb9r0Tgxt1I4KsbLDOW4nXGasoPckgCbbI
Z9Gk07NRdt2twcBh2bfV8NA6hbPhpVZ8sqVZpJeOeGoqKoDwwa4AfGowDw/TuDGT00k55wE1g2wG
UwzklK44eRIo9cWFtnRdWIEHorS2nwOkEoFZ+xs7sjYVLXiZeeNnMHorhpsHexxDrkGOhG6Y3Wlf
z81FC14lhwqCb5SnhWog3NMewAkWKGDqauVuON6VjdcrXrIejJEbCaAUgPt5Sh585R0NA6KiUEki
aivRWxtGS7WhW+T2IALr4gm09+08hjOrb5WK2Qya1Pb7ZbteWS69CFa7ifJGIwN+XqKBG6Bg5Ip7
e0FW0Rgb+03+9IWf2RO9iHKCJLuugXAP1fAqnJbae5YNrw5FB43ksFRJ8lRwsMsEljKb73XrkZfU
T517bgrs32A34UQXGsoR/xr4neHfLNY4ZOEiaXWwJCGA/StaRmhYAQR8Hv2jn2XjHVSqsx1eJNxD
m9jqrnVrN6odKg55sXggpbK590rMvN4ZjXIDXklIQHH5H1ITej9KBeKc2XJv6nxxotYCLrj2E1RP
PHRnqEw6z5BObUJ0ENePzTS6D5KDp2EE+z/2Cnj0wOktcuCGnwLQn1g3vSNPYNfRX6Df2YL6p13m
VwjipDcuxdWc2eN4C9lkdpsAmIMmT9ShH0AR7YUO8/1QLTmFLrTJrJ8JuInifoZ+u7NM89eakWdL
5j+SQcYQqPVuzKkUEetT9VQ40AVN1T410JowDHl+nE2eQz+3g037XuLfssluob6dchEp0EOB12ph
UKRGbc5yWRItU8u/zEjHjyZslaPhx8CUM9OVPzIDaHGS1t5rRdF9FFVDSg5mVzo7bCm1sOwelEQz
l0eDtMzAghD3k0yBM9wZohkKqGIW9VXdCshWNIdSNBBaNrmnkMDZ84EORhLbU9LvHWrzq8If01XL
CKnmzkxqtLHyMSwaEBqQetNAVhwi01yWIThU1lu3iScGANsI8XB0WuYiBGHlVb0E1NIrdGyowSDX
JsA3WMWNPfUqlKbxHaLICZgwhzuIm25Z+8pk9IJd63qgys2Zii3VTbcZ1HSexZwx8AJ5y7erfJZe
uENVxR39Bo8CHTVmtHU7FTpwcvG+VHy+p6ZbbPjGFS5DS6/WyUGJshXAtDkua+942fU3Td9mH341
NdaOeSAVIJD3GncApljPEHkufnNh8W+c+C7dCDYr+Ytez+N17dvgocVz4whJ9aabIUufX0eRY+ml
PM8x/Bl1UNTOeY/6QfUhFBJ9mFjkTtkWWuj8iWB6Kyw0XnKXZY53nLyPgZqBrL6CFnIjuKwtj5YX
Oej2d4wFT6b2lB+Vww9exjdWfiU0/mnU+FRnqcGVLMRStnGt1LPDkylwhnEOupMGJgQSw+sOs+a8
oHcPNfjZwnNjW4e8EP9R0ewbN3lgjb2/PMT5DbD+XHw/TSQfiSTMRmehQxVICso8gNyseV+LcguT
98f0zkR4nfCvp8D1+tVC48nkPdh3CqjylBMpcaHK3PZWjmn9hCaHYjepZDgM/ehC4r5MX6CsNoZZ
w9oHj3jOjV/4y4tNZ6gi+D15TAUVkT8o7wYSd+mrB32xLmDCgOQA4C6Bscz1bSo9ngQe2BzqAHhs
EHK6TG5dHlZSMB3VCGFAyGej9hVn9GPwnGAYswBcXkFufBdq6zq8cs50QCNF/E0XCUpUYku+m+oJ
Yk7gff8wzcn+TWrb36hJrZiKzpkI4Z0e26JEbPPhbe6G57ReDpdP2J/Czbn9Py3gpyNWK38wKnMR
eFrsHgiTGTkxxGXQO6cGlImKZT70ZsGGKKty+Q1y7up/LVLou5IZ1Q0a/8ldK1T/xqiwbyeZVfcQ
LTN2XgOoi12BuT+EDmx/aL2MhEUvre/20mV7r03Jz05JGUPVq79JeN2BbNKRagfkFZh0Ep8cxGAs
exTLvJu8meaD1RUcEJGsffLMjH81S0m/GZ2V75NMeofFT9tdXTjDV3NZmts0m9xAVcSO3D4bD9Nc
1LeW7Mb7Ip2WQ+p1VihYmR/5iRQWJEqsDSdj9NKD52XDznZ7VPHR+zSXITSA24eq9KwlKppK8Vvf
yeqPzPPBricBuglIbn4lE26/l/fjfK2b6ewcfVvPULfKvGM/szgTUDdzIqsfI5L6N22XBqLeOFPn
XQv7ByOQT1NiFa17BLl8f0QLLIk8Ry1R49Gtvui1IbRrEJ2XU3VmnOOTQkR7Wy/3ubmB+jy7THiN
0xIv0dguR2etipOinFH8zfadLcLEGt9dAaKvgrgBWu03somz8yBUd5HDwvJqmhcwRoM4qk8gXCgP
FW+iyzt+1lPh69oqeR0ep6skU7F5UuHpkRqNwWR5UVretw3diFVnPQgG0ax8htq0MmoMIsW7zPZt
voVZXvv1J9f4yX24sld8tFsVGxLSFr9sXwFXWgYUTcdbbQJrv/20LZ+GAH8hxPLGfIy5D2npzjO/
SrHsrlv805ifvp0vFWknMqOtR7E5GCfOYdDghxbjMgSJZd3jrvN63VBavrPkpVMC9qViIBrRXF8H
Aw5pUflodsNDaT9eudP07xmNtdP6VdHWqKL074Zb7W1TbhRo1zZCS3gSVRa10dVo6ekRCUSy52RL
0H3NxDR7BjSl7G0f59OuF8hf0tS8cRgZ66BRTbLxursyhk6SOjiO6SbGic7TssMMpQiv7p/Saos6
bWV1dLbQlrpzlrNExmJmN4tPI+VsARzWPq1Zb9Ykne9XKd7XekgSZ3Ko3zy/4xs9IGezGIKGkr9P
TGt3qOaLYoztPg2tptkpfw7yEirug7MR1dYmoJmwYJZp21WGN/ux3rkSZbCh2OR3XPv46e+fbDhF
QUUZWVHFcn5hfhP4zVVXFKyMZrIqr3zZZTmijKt+gSkLRXrmZtMW0fragdRMdR5dIoTpyZiB7+x+
RJbyCvh2Eg+oPh8uO521ITSTFUq6A4MSIBjm0m8mqjcjTC1QstjCa6wtvma4vp0UfCboIUSv312W
yFevGT4u//bznyY6QShKe2NiuNkYjw5044oq7Le8zdqXtZBbpHIyeIcvpxUNjHQKGucqH4Niwd9n
sZ8MV3oCapAFCrNgHYrN3n9z8bJ4eUnObyfRyQnyHi+qYOfHiZEIsGbyBs37KJuLLZTt+WhO/NO4
n0yJWLVwmoEPcTJUu9L5VUzmzdKkkEvgQQnVjOtmcdqWT6M4DTDYaAxAzjCoB2lYB9mw96LfYuBd
WyTNak2zqujcWUPMQSwrc3oo5BFcZVdZFPE1o4XufLFkJRKepG2GqCQ93igKcmegwL0Rwdd+v2az
DWTia9YvKYjl8u8ZB1uSyX/MbfNyefXPu3uiM3z2ck5c2WACIskfjR5iviDivWeWd3S5fL08xoqB
6bQEaZFUUCtsZZyxO8uob+jk7C9/eeWE6qwEuSIipxRfBqTwBRKG+84bvoh0uUkQzId6WjY24ezD
GiE6PYHLrDYZoSQFDSn2O5vz227qZUBZ/tgLF2IoFXJE35mC3ttkv1vZd52dYGptwSD/J+MWgScc
c4yXSEmCMeu3mhj/NOP9c9vHtDQDL4wRvL5LL2LLHZtnDlDXMZUVEPS+7JMvLBcIDup5MvO2iDxc
seqgNU5ZUiehBWK2vktCKArWkFBzbOgroNsHCkOdyh1AwMv6cbb77kdqmmoOOVtQmfYkOcnVZlDL
9Cr7Sv+tN4Q16JKCOOZ04nYbX0nlP5Zz+uXy+VrZBB3gCOi/73XeOMSZQZ+sxLvtpPsM8oHo8udP
EebM+usdYIvLfVEuJqBipvyaMUAgkuSh6l2FZ6TTDcriH3QAcuHyaCuT0SkgxOz4zoyiSEzYMAde
Q95AacsDc9q6Pq3ZueZqF5PM1O8xQG49uzV4q96v++GakwXLTG5UoEyPF3qX8w/F78T8cfnTK+5P
r2kT1+y9WvZ9DEbrBqSMojDaQJiAngPrb9f3SSXNjc1eWx0tN0qZyezZnQeAarygmx4WYwtQvfJl
vXjjAYiQdgRfbuv/2f1PthU6176rJUYOBBnNscXpX2i7y4b8ng3OVbcMvBr/HfQN/1Sp8fIhLpcp
Q+dx8RV8ojd2Dpx/3skNr71y4HXuzcwe3HbgUH/pQa5Eifnop+meplvN+GvLo3lPUgNMbeUpR0aq
8oM7zs1dB1TWxo8/385GiM7fkDO/doZewVwr5R4MEK1DF8K0wr4vkGnMlQjyBYqrgeEZ2b6fCgJx
Oqh9l07hBpDnKkA/u4zvIxB2UeeBwsJLGLBVholOMBesqpGlWPPoW2W1kQqtLYdm/Vnedpa/9ENs
iqb5yguf30NVuP/vKkPVKQlAd9gXXZ7Kow/6UdD3pumtMS4yylzwcdtFK3bXjaOlW2TmedVnCCbj
jOYZywVCN/e/zkXLIki6bwEEV9yOq/uCDryTyEmH2G2fpfurytow726ptXHvWNmKf7gzakPJzsDR
Ee2vnP/wq613lLUPax7BIubopwwfBo0ykoAQOpUbx33FVvV28WnBL17aBQ7Bq964SaC07KRfeGJ/
vbyva79cO50LOlP/XJdiy3wkAzSD660779ov16JTtiw274QEjELsOtyMOPoh+uqqZ3hC/umC7OWk
WrMZIfrg7fopD5hJI5SVrlsV7Rx6xE3xgojfXpTQ6DTup2ELfblywv9pZmyIYczLCDQ66NZNYw6X
sdsp/mWqtuLpyrrrnYyyIUiRhRhjR7BgyO7IibRm3kg5Vo6LDuLvQMeX9OBSQxleBdn8aMpvl1d8
5caio/R7NnetU+Im0RnDUWRNSHoaDPULLbNoQRfH5VHWfv5pzT7dqf0epQfmoPDgcvdFcBHSvnq+
/Ok/3Thnkla9vd9jcmz5jC6lpE24BfEqYkJANreiqRdONCsCkGAt3Wh0atQKvBo8biZaMqIi7XiE
9zNy8FMgZikUSyJj8JNdi7tUbPSteAHYsA8UAD0hGIHtEEKT3oNtz00RdA0lwZC31T4pMw+ekowP
Lm/9G8q6fOdWqRWVlY9MIic/Ls9z7QBrpmFyQHwzB+HMtt0qrLNsL6X3amc1DRmu99dtlE4H4zZW
V56c6rFJXoDlw2pu0Zqc780nRIfbuwUz/AXUj8exD7KPIoW2Ylj8Eu/gDS4finfWhEkVbJFPrBw4
HUyPSnoDQRIM1oM8vSIvyZZk/co26FB6ji4KoZoSp40fPZBr93YVJEYZVNMQXd7olbu9TkPtNdzg
irIydkX6IQYwc6j0C6hUeJgLc5emxa3ojPumTDYMaG2pTn//ZJt9OVpDk8M2rfnd6m5PigqXJ7Li
EPXW4mZmvRpt+KzWa/0dnuCHoGViuq2gp7gxxNpu0L9/ezeWfWdlXhFX5XIc7GqJZTeJ3zZ4ou5R
0W83tmRtibQkLBmyxfScqUEjORopBv+WW+LL5UVamYEOF6r9k6AsFzK2vZoFpS9eRCte5QIO36m9
vTzGys/XSUH60kObpZegicLmT7ZIvoOOauOl+09T+jnvqy3NLBBWB6cb4snz5xBdgNYOqEcjtN1x
sAIwdZXoBORJE6JVSO3k0rj7OeceECtJMe2qbMxuuBDqzbFEfefynEDsrPOCJstNkNUP6XMF3rg3
06Y2sEhoIcaqdHs1z16Ex0og3Rua7nM/79/SUokjQxcu+nd6j2dhNpH6t6Vq+rJ0/bAHCZQ7BAN3
psc6mZvdoCa68xE8QhuXPFp9M10jqW6G0nEjsFeYD4Mi/W0LjYy9VbPimYjU/F2lqfw2FnJ4pPjG
jWhBx6p86h2Qt6CDmDP7MRMdni+AlttsFjols2eW2NI8fwvoCKdoRY1z25E3aB6RbxD0miPLws0U
KP4y6EfpNAH1BXSXLx+ZlWOpt6JDc9yhiY+r9tSPxUnBCe/C/R1dpu+p2pKKWzmW/3AwiKHohwYp
2Uz4j5xkP4Fv2oo2K2mN3n6O6Dw7TbuUEBufVFgZzWu9FDGUdl9HJe+ZGK4MmDrngpn5RuUKPNFb
UxqNqAk1nnldzqfTKsg2A1taTnEFGbtIkncz+XF5c1cijA7wOtGhLtDnknHlzN6vkol8P+Q2yH+X
0n1qFcvDns8GBJScLFLQGdpfHnYlHujgr8HKqVOUuFIZLd2h73ufujRIR7FxZNcSDB0NMIDdyMlN
PD8lcmjSsAX/1E5Ujnc/WT4/yKRuotYk+T71VP0AnVP3sXZIAsHZvHqeszZ9AP918nZ5rufRYgRk
HH9HJl72YBeyXby3M9XthooU98Bct6EF+Nthri0nMuCNdy0oIHZtycrdmBvkYI9TFTKi+v+ljVvt
qjEpNuLMihPR3//LXpIFQB8Z94USgSVRpXAcemAQsgxJJopQed23oREfl+d/1n8AMq5NvwZrg1+m
nQci1uHWMZrfqvPC2fVvzBqtjpfHOHueMAb9e4mpaaBUDDwB9DpsclMlYFjJwR8fpVV6XasuRCH+
HsJ3p4WbNEuODRhJk7lCVwwIToplJ+ctQfCzngqz0Lx707W4opizd6yJtTMWMzKdu2R5KaGxXKrX
q1ZK79KfS9HmimIMf5G7qjZv67R8qkdvo/NmZQp6a76HB7Wm8bo5NjmI0c0SrBcga82/iApaLb61
dAf4yOLb5bmcPcgUHL9/b0lhQnWkq3FDyYAhoR4LcwdRI2mX/5xB+SFX9m/ZbKET12Z2Ot6fcuNl
4iWqbAboZvM6iQFBWAKhjHlnZhPvgxSw4beyIGSKLs9t5UTrPfmV5GVhN3yJq5pVkMQF9/ZA3wCj
3XACf1p//0klsHiaySzuPPayFlOc1pwcm3rqH7plmH94FMLMyHI/zKK3Ipr6Y8wgW7cDvwNpAgfO
MqSFmu9SlaD1D80JOycFSenlWZ/NA/CjNCOragdMW8ybgKQccU1YjpXYgjKvLahmXEmXTNDNxuOx
vXxz0uE4AoVVW1u5Lw7BmcXUGy+V4+LztOUgDGtvqUryvczat8ShW4xwK05U771sUyasAvk1Otoc
YNB+OYuIRvdnd60H1fsubWWo/9duMqjzhLQdjfxGHVDjOtFWVAv/Nh8B0oXe6/MZ6oh5/9xQli4B
sWgdEIamk5aV1UsJytnveTkybyMqrJis3vU+p25qETHksZm2b42/FFFfqRvIHv8HuigIcbP25+Vj
uzbQ6Th/8g2l1RA/n7IFKoj30yjDJs0CI+kCtTiBTLINl7Di7v4kO59GGd1uIZX0eZwiIgA960/J
N+GnAEDAq5O7obXHu8Rk7B0EB9bz5ZmtWM0ffrFPY6auCbAFROFjSBYdy2LaZ+IlncTrdV/XzJ0v
JfjXfbFADd4/DJO8ZYmKEBg3gtHaj9dM3oDunD0Izz0ixkVFe+NzGZF2w4GuuKp/mjSL0gf5jeMe
e18918X04HT5xiV9BRRG9AytmUiPhn+QXVVsekyL7AGB9IHlxg2ZQRUl/RfZ9A8G6VBU7AzgPtVW
4+yKm9Gl3us87amA1kuMuxh7MIZG3i7KtaI+Z/QgOF6gNkzzPEEdHjg1fwB83UI47u5HMlQnfkuw
evWDUd9mZfU1KYrqQSQtVCD+j7PvaI6bZ7r9RawCAQZgyzCBo2jJku0Ny/ZjMwcwA7/+O+O70eUr
ilXauMpakEOERqP7BKXoiRvAsDQMdqaD7Vi+Kmbl7v2M60p7J3CvnawoH5oaoj0KpCJ108gkEFBK
S8r4AA+R+FsDZRy/xo+LBl2AwEHz+DzYyx5efGND/+Myv9lcquha4B2uPsITg/3tC4PzypTP0dT/
GvP7IdtrjW3sgzU6NEEBdBrrErlED6BynoMR0i2x6Uncdj61kQn9/wMgq+Vk6R4SYNbyY4IxCooP
Lhorn3v4KkqMnZPDAarlUTF9dR2BdrntVXH5uZRj7SNPTBDiygTs+ilWD2wQZ0id7Pzw9+eXrHGh
Qz8btTuC2qUL6mbeMKQqKsbW9EWh6l+8i8kPWAlMkUO1/BTNgZK1o5UFT2WpEwrDIFRWe/IjVy+i
/2t0v93sz2emg6yRo+5Ea4ckkxuNyZTd1Qacmw238GElupfsvB9ayRo8yoG1EBDI1MCkshcIwfmD
mnZ0QN7HlWF8rnvkzZ4jCDu0klipxGiXAJW/BZ1i2fnUmv4ULsQJDJTWfb4QGVjEKY/j0pmPXDQ6
gijVdLt08hUq7wsK77bxfRQx8VQ/j/4Enb0QmIvpFbaaIoTUKjnNE+DponKTPZ+m9/cxEdfxevPb
UcgSmQZVMaps/WQs8cXKxSk1E3snGm49f3VTZy50LYGp0eCYJADWp31IiDgQu9gTp/3XSvzfcEvW
mNQeNQ7XLSp1aVRr/ICc1H/KyqcvBiwlPQiDj38bpaqjU/Bb+EGrYKlkfrNwOfl2R8T3WnLD1zUU
6KCrVzzEXNAfcYkmRQ+RotvZibufjcOts+AoWWUm1Bu6jjGP1uVvK27yUJd16UPcBFJpSpkvFDQR
Hxh/9RciR+Ox4GJ6tLu0BY8802dnsouDhOqC3wJyeKqpgtOa6fwCnAn09jpuTrHIIfGwXPuNaqIp
FDM6PJpStkBpijcPjtVEqZgfbWhRPVQdVJoUK/OfzdQqSNAo3t7aTJl+S0fxKaA+VvcqVIqSzg13
ZHOZyXc4qwBn0wdy+fvxxt/alqt0aiqUjFE+7S6sHWV+VW1JIgYZuOdPPX4NxZ1FnYkpmZ1oxmQ6
y/JbGMbnfvkai+vyAsCkNIFUGpfDIdYODZwu21Mn/kdlf2dVryG4Tgx4ISG8ucCcJHBF6aXSDIb2
qZhJ0LscihzyPFs6EibCRVFOp3z80isV5nD5brrpqBQ5ZC0/pbYMlbDuEqM4Fnq+X3DQSWDQ7HQH
2rYxg2vgbma3YECDzREZtd14yoG9jyw/lQKQNWBX1ipZjIkp6Hn1MKOCa8/4FTY/O0fpRmhaA0QH
oEHzNk3dCKlSdjtaSe3FNqzY4q6a9hitW+9Yhb80Hienjjs3KorTrB9h7FaxXx+v7fcviGSt7ZGJ
0c7z66NlD8vX+ReZcn8qe882f9TiUyBaStaA0Xm0h4kuxInMvL5zh/Klm8zjXLrHj79ha/Gstr9L
XXuWVo2rYNP44MInHjSpXj/17DVMdOpqq0Gepy7mKL2U/GzLnRW/MfBrF7DSInFnoqx6aSwSlFkF
k5PGg8cY6QE9ZMkOVmlj5awho+4CjNiMVuKlENzj5uuU/+32lKD+H5L/nfCyxooi6Crb5IB7UANw
9ZY43QmA/9n0F2kKIwDVfhCB5epl8uEORqFWUg6nciraHyi4pheWnfWi6VEmbXPuhpw+CBueL/7I
ruUkZ2DEA30puYIw8tY+gGI+QIai7IvWE7WVwXd+Fvlxpi3/HpMO0kVFDcOxRYUJ5E4PpCt0ILgx
H3B88nvHkVBKcqx0QGWnK9tv4F1VvmtRCAapGALnN/WU990V2d2GIyzbn4oEDRCKar2nRlLe9JDC
v5SZm5+YXbuhlNb8t0jc/OeUphWUQbs8nBwFa4GhoMdi6ZYnF3b1s8/iOH8WMhmzR2UmNIFJWJVp
b7ST6jIZhXOGtpx9ZLDne5p71Z/z2Yyj0pncgxGnSxAXVX0uxxL+l5mdnUhHTX+chvFkXhvULCu6
sGjytoJ8aT8eh2q0js1guLXHag6VvSqmYvDnOe5vhqYSmT/bjRU0zGguCdAOz+Chpv44THyOSJw7
J4gIua+GEDyM50F9KVCRD0U98Tu3doanBu7jBytxeSjZBGWjFsUXsHCX1oKAiuk8F11u31pT5voE
v/tU8Il9jameYUWhegg9GWa5/CqrRfdeoZshJFV+m46iQBe9r+7NOq8PQ22796Pd9qdqii2vRXTi
Xg8Ltgt8nZcQs23cgNtNWZjIMb9zY7e4XbKs+TOWfZOdmk6DymWmtZKh6zrNqVxcEdGlpA8SPHHz
il5oJ89K+wTud7AlDCtVgVlB4t43cJ1/lXMHeLBpkdGr+5o0twZ8XJ0Qpgt56ikJYZh0yo1DrQAg
lrX97wrQBss4LxcIQ89Hs5VTaDp2+1TW1P5tw7U0LOMYPnKTw5sKIC2Rfe1SFTfALXH22Ioe91FU
GIzRK7Wen7RQfTjDQ9xJqi4YsUqD1n0yLJy1TBjWbwAM5JdyQI+QlE37ksfZcxFb6gjxrdo+O+lU
Rw2HX2Wi9eBDRrk/QbLpVVMHSl4cn30PAu9c+YZ2yODLLmb2TULAPilGNmeBVSTjntLpVvBZ3b0t
1NBURtBfy5kx+o3mx5LRrzax91SNt16wSip7S49x0g/mhbYz7kO4GsCbNIQC116H/v2qE1lDjhWM
LEcrM+yoTaAjkVpTF2V1acMR2J1PPE7jnbraxgm2xh5DGsGRiZ7zy1KOya8CuiGVB/2wT0kXgJ18
LQO8uZ5lxORyyWDwLa2ChovI63MBCdfg4yNyY5DWKGTD5krpybWjyjw6TeYnSIGoia4Q+VyKteYq
pZD+s+3CtqKifqAo9Elxm+9duzeW0JqspFtZzpSD7sCIOz4Ash7/WQwA/SeR2js5/kaxZe1aSZNl
ydu802C1m3CrW/i3vgW+tzfTU2Ea992cHEun/2RacV1hb6Za5GaJvvnEo8z+5iSO36ncszLkdLL3
3HoP8L+xXteGilXK7FQree0BCh01Y1yEQ7MMPz9eUBsDtmZ4sTpB8Yngtk9t2FqMZgqd3HQqg9oU
c2hhc8CwYwAhQ1TdDvZ/awmvEmzmNq5rVw6qqXK8qeH96cEL5ffM+3MPUb+Pv2rrHatoOLrFEBs9
KgxpObcvNp0VUHSNcYYMix2ydNeS6n1baOz2dVR0GErVvZ1dbJfHR8ibD2HnuszvMjPDSJZz9lXk
rrg0ca2PVRMn4dR185ePv3JjZayFf2tzXqAqP8YRbXARnzGSsMfZYz2/iwmiZI2Ppwkk2rulxHke
w4cu7kBlmUn3HxGxP3G8EtlmPtPbPIv/fPw1G9FhDZdv0nqMF8Z4xFyIqZrOfIKkZeKR1JQ7q2Lr
DdfrwZv9CklkQWaeA3BMrSBG7RK31RAZ4077d2PRrZHzbieVmFuM2EL6b4PhHNysvhn75Inx8TNO
IpiU65e9+QIY2jcJt904msC6OE6sOEqanZ228vvaqgPTcLtDmi9QQNurXm+N2SrGpV1b5mxmcQRs
1q2ZL9AlTEO4yu2E0I0lvEa7osaRZdAvhX6UO4S9Nr47nfj+ufW0igFW0empH00Rcf6qOu07fAKw
aucavDUsq32/EANcL5egCJuVh1k535lMDhxWnd7HP/597BpmenXP5oCt2mWGFywsoz4aZfl9D/5a
YMXmBJpKQ+5jAIRDVDTHyJhamLL2lYGUgHSn6kpc0M7yKR4LJWsKAKCTuUtg0BAJmQZ13dpekiro
wFcq+PhjNwZzTQSo+ms9vmVuNEmcoO2oYt+yq+ee7NXmNmLZGvw/j1meO33Go8aCA9VoOlAlneld
08SHxqKPCtA62E2rJ0hg/vfxJ20dDGtawEhtafYar1yYGR/g/xW2DTuk0vkNP+3eQ1/mZQRLqsmy
56X5HNEWU7WKDzEcYLLKTFH8GUvDS515OU9ZV4Yff9RGGWXtXwAmo8lxxwHqHX233EhfHIt+M3Ny
rASYISgG7BEFNiLpmijQM7MBFbREmLPjvzGJfwhV3YMDceEG22ujbH3MKjwUw+zyphbthTkFEI+5
q35TbuKuZinzRxbX0y0E9LrXj0fOdK+B4Z3yzdqQL5fEBU12TiCSZ5S/3DnpslPrOMz2Z7T2x3Ne
xrkPM53WiICTt74yCHK/Gq1hn3myZDd2ZlZfaHMV/EqgTv1kiQqksnmZslPeZvMvNCHyVzCNeOtl
iZ288gnoeTOtoI8MhAANhpEUj1CUxsUbGiy3lt1CLXFs4UcRupMLDfyleMnK33ChvumJFn5SmPob
6FOYV8gL/uASZUqWLe1vUxuoZaPOEKN8o/LuJWkKccpxVIVQ351uRtn3DU4j0v/OFB+OEwwX/M6B
25wrCZAKS8EBuen5gajEfKVWnwZSgAji0Cy9zEVqHhdjmRfk0tJ4tSGjdqDjRDzXBS4kNewvcYUy
D/oP5Ymj/Duf7dQAUZJU03DQXflfDTSJNyeGcZul8FvSCQc1imY0AK9iDPNl+d7PMQNbagbedrJd
/InTA2q+7bOunGoK1dSyLxhS/QeIOOs7S93ucVYnmDgxOGHbiSp81rrWf12T/0kdiuuXbl0a2G2V
EE87Nor1CaCOUC1w7Jd6gsQqJMIgWKjq+aCnDt0YAnmJr0QZsvVoZWDWwXtOGPQbrdKLIcXuZdaw
+OVsjxXMkW0rhKFdeg+0OrKwgvTuTdeCBDmpAdWtNAcEtcsk+lNkAWq75XNN8f3J8pPP2ukOWcHj
E1AMVXT1kz9ZcwwdK6D3+tMo8uqrpSv31R4nCRdyJ8Ztjyb8DACjdWKKo3SAKh+sKqwWg2CAqZUE
pe7V7wTaGVHLRXos7Sb9ju52a59SpZAa0jlZUl/G0Ki3R9sYw7aAmEADcdNny01b4gG91tx2bpHf
kYonIawRS5/05RTA8sH+hb4H+DQ8mbTXuRY/5zpBZQslltJv5kw/cFGpY9fQ/s5Cbe2+oTn9krPc
OHWDk0lIABBoL1llkk5BVTaDeWfD8GGAuAehTx/v5I2EZc29EBVrFdrr/QX1rIuSX8BD2cEpbQS9
NcNCxhJmjSmYhoIar6St/lA0MXmqT9Wu5ts/oOA7UWjNsIirBThlcMYvSY5Bk30lf9UNaDkjpWlE
x7F+KPO0CebOHGLftdtJHKAGPf+idqMAZusEAb/XkPRvaiXJcznVOegueU+boHQddG951SR7F5CN
kV4zNrToFJ1r3gODOCm/KZoJiIk9yM/GtXfN0kj5LLBrFrA8yUC9WsaXOavuUz0+lzZE/+Np9ifW
7+Q3WzO7OpXrWY2AW0OzVttAFsBrjstTlt4NSfO5os2avwFn5AYrHO5snEwnGScSGXof5onYo5Bv
fcHqzp7zOnPUIHsAT104UDhuK31Z5w6QOHXzF8F5z+pkIxVcQ/ihR5YYbpZCpJo64MBb/Gfs5neN
iD85Fau8vTEhoyIqOaBJ2x8WXcLP+b8uAf9h72KwtWpXeftAHWJVUwOJfVrYXqyHb/1Y7FwwNwZn
jdp3Ow2/ndGSl1QNT1YMldrE8sk0PX4c2jYmeY3a75QQhgKaIOoLNfoFDiXfVjVSjfZ2ovDn+txb
rvnYmytsxvuqhFxAc2m0c3YJfUyy5KGa+j8FVTuRdGMO1mr6S18rBtthckncubtRPMnu9ZLInSW0
cZlYY/KX1KlSCeT/BbigyYVUt/ttFGVojZbX1BOMnNNDQj47WtdPfDNahQYBvWq4hgyN9GfzHpVf
3k5+Xe70LP/96ndOhDUtqdJDNSwtOFLWMT5mp+WpiYb7+RaGIoHhu/7ka58e1I1zKE9dJO/JqT6O
JyfcK9RtTdUqC2fA8cDUA0t6suEZaPy1xA7Ea2sxrzb6hBQFkq+jvJBsfE6qMQvMJf4iJxI6rtg7
RbZ+/WqzLzod616W5AJrm7Ab4kdpueePt8nGAbXmEixj1hQptwTQB8SP7Rq2KQuEo6EQaH1fwJUv
uk8CBtakAjLyymg5qthaiGhkHIYydf8c6+Tnx1+yMRNrToGcjbaYuQs0cQrDGgednXvVt14HKaCP
X7ARFtekApi4tqRy7foCOQdfxGguykl+hbPBTsF6Y5bXBAIDUK85rZiGFs54S5MiZEjCP/7pG5dQ
c7W9LVgBJSyba8gDvlB502bOJSbSF/pZ2/3x43f8o828s8X/lZjexBC1ODDCM4urM2/7PEHzF4sn
tW/BpIr/mHA7fu66uHw041j4ahRXERSDhLCKcUOVO8W9tPLuooWUN00NUGTTLFx5LK2Tox6dSUKV
pbCDwahfDUb2MIgb2HeyhhJzWuo8ThpyKWuz9u0pm5B+olchvM6Y4R0m2OT6to3J6AhXT1bKAE+E
ECFdvL5Nu52V9e70QL50dVZdi3xOXeslKqrXSt5UTADX8dDqaDHSnVe8uzvwiuvf30yOZVxNOQa7
vbjy24C7Gcn6cGJR5baHj6d/a3esIqxBaNMY1dX4zEKZQMMWiaoDJDp3VvC7vx+U+VWcVTnLYkmQ
UDU6AVrS+QsGXiD65Cs15E4A2fqCVZQtcsshTS80xAfR2XfaEtL8LKySrgo+HqKNWLsmcaAmkSmy
wN1B9/QJ8pBDYGj+DbNvB5ORfFGlDlJC9lhiW2+7/v3NjHO7tMxYgjLS5PbPPpkjTcTFhYxdMLAK
NZv4b2uSncnfCF1rJgewqbiaNxCTKMv6xeHDrVz25I43ZmVN3ShMQqHImo+XumsIAIr1fzQGjHVR
exJB724+StakDMItFLrcjkZF/Cqrh9QxzwKk23oqDqCl72SjWwO0CsDUhogS3BWhG5Fld6amkcrl
fx+vqq3fv7ozFcAJSdais5oLJ4kMS4gTAeHsFYXo5gDLnxFQIJL+/vhlW0GerPbhAMW81B57Gi1T
9ThUZL5JacFuGgCrQ+pKsJPhNZafOmboKE3s6ZDJ7o81WzLkFjGCMenAlYWw+nhqa0Kl54wgnELX
gp1yG4h3G0W6H6Kn3S14F59EfKxJFxPs94BfwL6TUxuAjg9lJQusuRe6fPl4VN5do1Dkvqbwb7aa
kasWNUsHqcdincCH+Na6wy/h9HuclHe3Mp6/2srwfisNV/YkytCWCUo7y7wlKcowN9vqVEJe3E9i
XvjVvOwJz2x90epEMoc6TapqJlHi2LeDWx4HI37myd49/1/i8T+5Ar5odRzVnFxFxUYzqqvpC1hR
z3RYQrhOFBGHS28EzkPq89zOzzJ1hlNC2/K1cWbYhZVq9Aw2w+W2hvv356bvOghvp68YGtsaEzNC
2fI/Wmb34xQncHXMg4+f/+4OxceuNn9fAJqHOhbgxJXy6+4ZeqIeE5M/ljcxkvmPX7I1Y6sw0OR5
BcWRlFzctIYuywNw/x7tjp97+OpwLxKutdIYISBDaWipKfZqDo31QZh7S+LdAx6DtA4sZbewrsDc
w/sD9B4Yq511DQ7tpxiUeP7qdGeAg05T2oPkPZhTNBSQDS2HQewM0MYUr+kEfBhse9bCiRhHf1kI
L46phz6Jx3MIwO2ZNm7M8ZpZUELAzmSFwaI4N4wXbne1vwxLDPdOm50+NdNrdkECh0nwIuwl4sYN
r1KfsWNH95r8/65K72z7NSUgpnNZj1DovaQ6yzKIY7P6S26AM1s4qa4Pfc3lr2YWi/KIVVqFn/DJ
oV7TxUWGf+fmpSlc+geCG06gSdr9deurX0ZbWmqnTvF+PxV58ioWtM44lgTGHBEa7TBy5akHPsfo
4Rw9dEQDhT6qUwXV0gCGLzcAyO1cwzdmdg2PmvPetboceh9VK3hAaCsiLKjKS/Kl2AkQm5+2ihBT
XKQSEEErygWdnha7W26txuVHR9mtB9GFxS+cMQ4gAg1Lg7RGCZ4w5+fHy+oa6t6b+NWwonclq7qp
rCip3dyDe3XmQeh0J/vcGLw1XaPOyrqYQQmJxFR/YT1886DFfstc8+XjH78Rmvhq4BadjQYBieJS
t/d1To+AfPty7EK4SYefe8MqvtadBeJ45mQXURbfNCBePjylD4vZg/AHiPTOOP0rhbw3C6sYqwcY
E7eUmlE+dNFUGkEt7SNSU3QjTxD+uI9HyEn8YA6B8ZIKFWHBUPxQTvoKTpEn2Q9c8nauc1tTtorG
uWVzCijGEjWFWXwHfoCF0xR3fsGtdAfDtPGKNctDUwLogDJBhGrL6GpkXcAoRfCdD9gI+Guqh4Qz
Kx2YxaKmHTzD+RMXzMv4fe84wH3s0Wu3PuH68jeJSYnMvi1nAReZfFhqkAnRTLAcUctgbkDH/3jt
bbxkDY2iaukMa7E0QA8d8xseQ6KubeMA9IvqkwtvLQRoOwBIXeVWLjWoGSlEaiv1q8kd62uTNNYj
aLGI+HButbQPKSTxn4WecQHk/OQ2QT40KENynaAzYMTo2/gGGx3I7VxvE6SEpYx05c7v3Njoa+7L
YjcZs2y1REutHpkgfpVOwIWnAX7upwb7f3DD0AaZ68mao1hrEuVa90euDTOUTWHvrPuNy8JaLl1p
Qh2m4YoFEulfs7FhbpTKJSJIUSqvmew5WChUudAg1Cr83FetAuSQJLPZUmjZWrFrhJDz+Z6ZcG4r
hnpnt21NzCo+ykIVPHXwFU7WWw/artz7FoyUIE/ZFWwn96wZN46pf6iaNxsuzsBaKhOEpTh1T7Nt
hESQT07LKuLVZTmm5tJCHoY+cvvJaKXXKZxWILbwh2TY817d+II162AymSshU5VdoOgF1XP7Gbic
ndRw69GrW6h28jnLbLpEah5ugACM0qzZyU3e7XUh61rN7zCUyEy4y6LeXmALH2ftFBpdX4YOYelR
tD0LjQGkEyhT1X/NydhzTNl67+pALKrM5I1oaZRo9RVeAa1Xw+FB9IJ4ZTXD+3X4TnIB0AwSlp29
snFwrMHUucww56onsPSbYCs6z0D2AG/j5XTGS8WIPLNy9+CdG1O2BlezJQV2FyMbDWV6PydVWCdi
L1Pe+JA1jnpcaqtMKT4EyiFuGpZjOH5NwjSwgmrykv945rV3zcNyV4bJvX74ONBsxIG1Grle4krD
4aa7EMXOmXLNW2iULaFI5zZIaGccP37N1rBdX/8mDNCstfoOBc0L8hRyXtKm/moUkCL7+OlbH3E9
iN88HYJuZDYIM6Myd77nCqWwLCHnCVrih8ncFZvZOtav3/bmLXIxdDkC8nox3WOT3Mv0QRrPH3/A
1vCsdg0DeqrXXKLvLYrXkmVPTmoEHz9661evoqSbzCXwXq4ZKScBu06Lk0WhZ2uP5U7PfmPVrkHG
U9XGg62g9gERTG9UPyGlDkOQHwDLeczZq2VsDNAaaFzAUDM2zAQDpIvHHN7EU4YE+uMR2nr29cPe
zCubtTvmC7oUtFOwV/hDQNn/+MkbY7+GEhd0SRM51eQywNf3BlCMxsdd3T2LhJo7Lc6NeLvGDefm
IHqoSUEdfShZ0E4jTT0UlqygqGUZQgsqr32Z/0y6/KAlK18//rCtOb8O5ZshG+ukSwsChv1EHdun
8JPMBaHe0DZ3xVQ9NzWzw8+9aZUIpY4Yc5gQQdOEf12cv1OtA4l1ZsufWf8prUZTWKuzUts8zrQL
xHeZj9NBL1dAQ4JSf2cl1t5K+NddeeemuIYRgyBfuItdoZpoJMVB1ANqsmYj/7gC2n03GnDyO9p1
1uRVqBMXR8jfFqfeVHXmu6kDcw63krryGNq5OBt6GQH5uvjctC08y+3CBrzO76SkpZdBICIAFVpb
PgOZV3k5tHDPaPU5UYaZ8htBhmDSMftjVUScSxP5uQcxXX7HbNBtTV4lARlG2BkNDkyx0pkdVMnh
UaDG0WuqxX0Vfc6fTbhC9Z4zZ/YTrgv5YRGidXyrkOrWmKvkhroDSz3u1GPQ5k18BPIsgQVc2vxC
1Wk6lCWCEDQRKz+FWM+BZ7w8UFzMn8phqo4LQHeQkTFkmHA83KOpck8tnIy+Cu4mKJ+P5DEt2Hw7
MDpGnVmooBRl5YNzXHpkgCRDKYf4ZCRufeKFOYOLxA1PdLb+i9zEOdpAS3idSApPG4P9PF0lbQzi
kCMSiSnIczoFi6pBrIej3GGw5vrGGJokXMBSfIIJo+N1o8m/UANgTG/stRv1iU0PiyTV2YEqWCgy
oKobR85BY1oFJFRFfShsRx/hzdO9Sm2xY77M+dfOAXeik7gWWgVgzr4ewD1zGs5+QSptDlCVb5+k
rfpIpbAgbwb70tsTDScxFeelmZOwmbRzVAPpglaCElVmtLsDbc18tK3e/cWSAaX3Qbq4pTTz2amr
EpfQZIR3h1puxWImB9W6Go9yKapy1u+O9AO6IcyBjADxbCgj4S5QuL6VmdqzRPpgVAY9L0BpH8Ar
/C8ZOvuMmil5Mq3+uSiL4eSQnP4GIKGvfdHI6TulavJnaNCVHq6VlfSKxGZ+DN773041rV+rRZ0L
2fUBb8sMrrGj+5AD1/xUDXy564ZKhLxd9PfaNpuvUjb9HSRmkpspU3+VtXQAVi/5vdu7MQZgSW97
t//qyDaLRk0nTEhTXZalae9S05EHILJajy3NC2QI0jshMcJm0VbnGE88xy3cRJqysiu/nfoiaOES
8Brn8xwplpEjbtEsoDpRPmmc7OAoYXtN22uvhMvosaWa/aLgyN90WQPd30FVv42elWehlgkpYtod
GbL9MDNJDPIXAKsS+8fxG0O3N51d1j5nDB9ZydjHim4DIVHCjTs0BOaqTw/5CNqtQOfW01YiAqM1
54NpVekJpiHcrxFSPJEBucg19WEl1frFvNQB65wUlhaof35z4AzzWEq5PEJlJA3aYkwCe3HkyVlM
MobSFrOPuosO7RIXggNe517gBwD58IWASZDwUj92nJEHaBfEfsWbNlpg8HmsoGuKDmz+J2a1FXE7
j4OEob0fMyc7OTA15V4q+hjnqgv1ChsKtXeirvPKjxdTfKtIZnspdVGXNqsYvAbYfPDT0hb1DxOs
i8zLMT8Pi65YHfQjnU2vBr3hni8NvystkfxwTONlqWBriNgBlzc8K9ZhvRTiUEnV32gJpB80MGzP
qJS8RQ1mPDgZWkZOjRJELaGz6QECrR90ilWYlo4OiEz4ZYaUVShE2gWitbXHhtq9g2r/cLeghHMo
cFu6Tc2SXQbTlS9Y1flLzAj7irUzf0HBd0Y8Nfre9sSsOuGRUtue0kIdi44aX9B6bL8BGU1A6IBO
QhWP7Q2UF5gRgBIa++3AZvdsQjOk81vOXBSsWweBVKXlyZwNgcL5iL1Z0ZQ+d2WmfSNNRGjA7O5H
P3cQRgLvITQyESeeLDKRhpk94FRbYnSJhwomtWUras8BvdYfhm4+CcbYve7kECylW91lQGmc1GRr
aBYLlN04tarTogCRJCwn93NdsocqNZqg03o8YAdjmTbYCy1o04eczMNxRi4OwkXcmyXUEAVEQQm0
dEsn6QNGCn1bthlkPLPcPOQCJjwUFjWwblomYLhhCiGgvOaBbmDeFyk4pE5Hk9/wOR8OzSjTO3g2
YFQszYLcsRu/AP3LSwSJo5kRnXsZidUhu4KPCiGQAyH9KqUfQ7v2QQAl8qUuuvKJDEA9NRDRCGXe
FLcyo9Uz9D9juFUk7XORF9ADmbF6zrIh5FDMlBxa1j3wXmRBZhF9ZsoiP1ALd05x7nYBpNAEdD/Q
I+ToeXo2Km+3PFWi8pxsLsJMW+SIqop8rNEzj5ZSN6+2uLoes8I9AiXKj5PiC/6b9l5qKuvcqKx/
bljxf5xdyZKjuhL9IiKQmMQWY7uMa67b44bo2wODQIhBTF//jntVT7dkIrytisAgKVNS5hmwdckm
fR2rZfk3B6zwCNBU8OIM3XKs5rZEnNjhDugL905ZrX/KGS1Qb276e4Uy59lF8v7mEGv6pxrkLyh7
kFPp+D1saKa22s0ojz+ofp4f3dDqf4yuLCLRZSqCQ814gO7Mcj/CpS7HEM8OtOSmFps5h5QcEjhW
0Z7XLcyl1OhCZo/41lf0Gcs31Tb5D2gP83hFWnii2VB+G3of7rI0FztqrxQjafefPElBUrB8YMMD
IrGxpGV3P9DJ+aHWNR0iiLuhYdnk1qlaLoexQXXqbbA9oGdrr4wdVNyPcwZIl8zo+gh7ZPnbVmUY
cY8F4E+hy8znsQdUKi++Zn1Z3OdeqV6Rt9d7pF4nttPVe62rRdy3SHF3lWWFf5wF2Im4aQeaBCMO
XaJkbkz6IYtLYYMzN/Ly6ygs72CLpjo1NRnvFGxHzoTIPJ6d1SVoYjlrXFh5l5R5L9CwZFPWglOU
wfS2bdjJW2CgYnmd+llAYhpfWYpn8I5vkvoloc4Q6SFosPRhj85fAUrIVDpNTOHUt3PYJDfqVYZ7
tk7s6FbV+l4HpRjEYQKSK7SwsC91TbNnlmdtXOYN1Vad4AGdDN9tR0AzbNWxaBzovayt+6xUB9gA
nSx3gH0MdTbO5aYvutzc3l1kUDtnSKK4oTWDcz9wcQoyDvdL3p5Sq94ANBvulzrHI+uaMCiUtJPB
WiRIgGBcyS1+rOnZ2vVIOIUIiqW0k7Zpv7RdgBQiIbx4/e5lerh2L2KNTWumWujz+7mIF+ktCYiH
9fGmp+t8LJfU0N0uK9itdNZ3vtCfI91yMTDcu3VClj8B9ysrH3wIC+Snzq1PUvJH+K7dOKNaucYC
qjHwJ4FR9+iwW+Z5iiCQ8u36uJheXivYtCNM6aoaxz8chcXBLYm4W+jifRm7YNzg7huu7zodpe5A
X0W1BiFmQW7KUwAETy6c5ddvDROv8Mr8ff1TDNGl81KCmkB1k0KuAZcpiChBbcmDQrIaIjFt4SRN
P3H5xHcB7Eg7gDHVSJJgancz+dnXMxS99xK8juvfYAgCnZLiZzZeGoZ9iS1xROrVfc+DjcqZYaZ1
Pko9jcXa1C2BYPUXC7tR373061aDxzTHl+95NzBtAeGPus6cJPCKcp+u2KZKq+NxKjlsuro+kgMq
NtfHyPRbWhZa6orn3oAiVDal4tx67KjcGhKdAsBA13ZANGRbwG7D7qDbXoR2j2pNuADmBiug2K8L
b1dRX0a4OXvRtGZiT6cJKM002BJRMK0wLdhxehIuUC0ltnq0vP3ZGaN1br8sAJpFAeUbdXhDHe+v
VfO76eIwuwfxO0uTNXtVDZjAvQ3vsq91VkfQkdh36hsZN0qGhtnSCSqOwmlOkgrIWfnHmT8Pw7NX
7yfMVWF9vb4eDAtbJ6Z4adUFU2/V59VuT8Jt/w3hC9Aof0sQ3RCTOjFlCdKstCGqmKwedAftln5R
E0TRr7+8aXgu6+DdTHiigeERRaGuxBkzokFzDByw/EmxH9z5E5RtNpKwaZAuf3/3O3ANhhpetZIE
zt6/G2q9FcN8J3mz9R2mQdISAJ3ntvYnQFP8zmlONWq2j8OIQsT1UTJEhU5N6bgg4HiiZbnQBgpG
dUzKr1DG2zeWG1//BdP4aKcPKULLCwV0VJaQHcOa/UrLOoeBjf9y/fmm8dHiOnTa0vMY6Iy4dkK5
oT3masul0bSEtC28J5wStRKcDzJoLbR/iuxPZWfxmqOvs3FKMORBnfmAyxTKCHSFSkkFeYQiJMMz
c1J+FuPyBMXygwODlr2VZsHGbBjmW7e06OeWwZwbfg/Cm+Nh+qO8NraLH8Nt8nUk1AkP0hfWBBFZ
TLdC3QAlCil/e82P63Ntenstph1quZCSgKq+rdo7j9efUG6pdtbYPqGi4u6v/4hhQem0B9gtQcRh
dGHGBJUDa14/VdAH2dhhDcGgW02gCjWw3stYIlv7c2bZr5Nl7VSwgaQwrFfdYCL0WA8e4YUNWbq7
SnQ8wrmW4a5qn5rObSNSgi12fZBMM6FFNStdsqg+Xc9hexdKa+/W/xbVGKH8t7FQTSOlhXXGM7st
wHw7t2hchMF3Oj+WQbMxxaa31wJbcLdAaQoIFlAEPjcCZGGCYnQNFHQU5nIrc3/8Cew/5Ae7nWma
zcu5lMBEUlq8NItHUUKcNz7j45XKdPZDDTZLX4eSQKq9OU12/8sq2QaI4eMRYrq7BEpzSoDNh7zk
ufcQxfm6FM19bZM3tNX+XF9CH69WFl5++t3G2RTjajcz7c4u9Nd7H51NKb23msOOPIOoyizKLbSg
aZwuE/Tul1BnLkkY1MNZLRKdg877SqnYuEMakNtM5zB0Ja2gldTg4aW77Kp5hbB14w77JQ/vgmY8
dZN9BMjyMyQkv1MinoLc+TaF/HlY3Re/EC9DSd5CYr9dH9S/tMX/9idZqJ3h7c6G4Az6VnBpYeCJ
B6mHGn05HT3fmh6ZaLOnpZLZMXUbebZcV0QVdejJzhz1I8iG8NUZ4c6qVqd+c6H6Egmr6j+BpIQu
vRKwVRBQL3lzWyBbBrUAF21P8smlI713iPzluPYEwHpDVRR6Yf0EuSr/fhLQn+kkjL6sTFQvK1nm
qFEQ+e27lR4rKB4fMIJTZCmVPqS4zZxRByEPleNNpxK3HGj0SHIg68UE1Q7nFihHNHxWNtQJyn7V
t0oGfSzoSu5gLwxVapes8MPDbiArws6lVaegjAJFtqb4B1C0bBf2yIxreLEXncP8SzqR4G6El/Rh
gjRwLFyk5XIaxkcVBv5GNjOtQC1dSjmH0glR0PZp/eQ48uS6W2q6piyjJ8oqTEEMApwl7I+We18G
L+68cZn5e2v5aDFpeXKCb7JVuV57Vol7lPdg+EJY1bsP7updthd39Imf0if4lnaPuKo91E9qI/sY
vkknjUDvPATSASrYklVEwnS1HutIdbDjpJxNW7x7w6TopJG8BjfQTnP4iazLv26zfK1kviVu9vG5
julsETSm/JB7AU06WGrd56VrRenkLhCOhaoritf2Dhx2GDdWy/DP9cg3jZmWTp3BVWHOAK0hM1+/
T22XQ8MZ7qJROI9bF0JDytbNJRa79QVjDgXCggafIEWzPvEiqBNCs3yXNp1/TLO8er3tgy7T9i5r
50HqQObDXs+z85tLtcs9lJHZTZJABC/9/0/vOhb0dimcBFaaNYT6evdYFQx1fnv5OoEtFl//CMM+
qjtOQLMMvcULnc+fnFN4qZJ6dhOViu/h3HAbmJHpjhO45rqiEQMKvMOcDEXxHNbjxpHS9P5aBgia
Ei6aiwU550K8ZdZyF5IJ1p3ynzxn9cZZ0rBydT6Ct/oFzNpLeR5sEi/9ClzBlP9LU+fz9TkwPf8S
o+8Xklt1ZVb5YSJUM9zVxbzcB5KJ2BJq2siUhlSiO09A7cbKfYg/JmXmcShZTj9bl91UYGA69n5M
g5R48FhK/BC4X8isVZ+aFq3jCb4PG69vGqHL39+NUJtVsF670GiHucmTUbUOSrz8kA7LFvDPkDl0
7D2cLSwe1radhE72LR2BEQA59xcMFvaiWb8Us7tR9TF9iRbWPcKsF07Xn9vQfe7mzo0qRyYAI20h
wD4WxoA7iLaV25w3NMgWP/E5IEYz4E2QhfGtHVvCvQDJpYOmVZeOyTpVD9Tewt8bOGpMB+CvPi+8
peU0waQ8tc5EPs1zYSWAGdSfMscLosGyw98Bn6cvPTomLQz1NobUtLa1FIA+ISk4dVoASVScB9/m
eSvwDU/WIfkUwInUQu/5rFDmiIqi/IfNWwImhg1YdwGwvdmlrBi6c7d29/NS7id+9qVKerva28ub
03y6nlwMC1tXKFk8bmWtVwAo39cFAD7jP/nF8CQLuj+yrJ9qMHeu/5AhE+s6JWuTrnPvF5BkFdkO
ciiqGiIZluDbbZ1ZDLGjMzxdxkK1KAIVDg5MIiCL1UlNKepDIOPc1CphOpsTDwaVak39pLTK4ZHU
8G7n8+LGQhY/rw+T6SO0BJBnSwEoiAKIqQeGsm/36PvsiNgylzA9Xot+KNengwxbeZal3Pm8hBFW
AASifXfb22uH+QDSWPVceX5iM7V3GAoTwIN+dkoYTVz/AVNYaMHcjtPqTgUoVRUuCjIVJxJY8w6a
pfsqn5oIIKv7mdobs21YsjrJAt5FTARixo1u6l1wd9Mct8123UGVFYDQm2wqCdPpFqvl0bpmPix+
Qv5plOk9D7MNdpVhtnVWhbRA+mMou5/9vCt2jTtDrVLgtMi9rYKgIQV6l6F7t/PWGQrtcoJAxmKp
k+dMxz4lh+tTbXr5y9/fPTpd87Z3F+Tt7gJhg0EVCDXu+uv6ww1pz7t8z7uHj3Clb2xpt+d0JCoW
VfoVAlCvDncagP+AXeesPl3/JdMIaQFtV3NTYCMHZaCqT246HngwvF1/tGmEtGAGXBiIVY6rM5R5
d0DwDgXE0ezj9YebRkgL5aZvMkBuceWfmiIi2Xd2aU2wNwZVzaEjG8dz049o4RwEIC1Pg+ckLHef
FawUpx5S0irwgdbGRpdVgJpe/xxDLOv0kA70E7JWbZqUwQhfKnjP1R6zd6v0YblSzhvVNNOvaEd1
tbZ2R1YEnLvcoWYXTbCcgndYVJfl/rbvuIzku4Xr4hYpPKqcxPLGABaPtIu9Hs4heVn2x3DJy9sy
uc4ZUaFQPXQowmQI2XevhhweJLGDgmykVkNU6HyRwO46KdG8OefQfpISPs/exnXD9GQtskXnBL4c
LNiLQoPinLkjiVsr6zaebtC3YbqyvDX23TgHM9RHpXyWXlAcXFYx2IzV86lqAZKGxuLSPnMHaAew
mNMd87IQ8v01CoiD6MuodPrlWMqtGrppxWk5AOAlQPBcSOrXfEGTvlOse5hYPSSkUM65htX4jQGk
5QNOcgo2GxAPgKKgzbp4488mIMMel/f8wS9dsZF3DDu8jsciTb3Cl1jggxxAD8gQlSDIU8XhBH4O
RfXY4I5yPZQMK0WHZ7krxGTGEh12NX23OL2bqi2wjmFSdAxkOFSgu7V48mLb0MJGVwbEzzF9K4ot
TJwh9esQSByBKlSr8xarnJdd1NlZA7ARceBzls0bKcAwE3pvlwmRje4I40Pp/epFFeGSHbWAkg4O
fO3t+4558fWJ+Nut/6BOq3d13RKaLA5UDM8iXYujlRXVMZvm5TfoOPuskM4ZpoV+JHwpXxzHzZ9T
WLEca8rmuxRChHd8pWrjVUxr4jKj79Lrqkgx5VXanWVQngGtOePnNzK3YTidy1S+ezSBs6Kl5suR
w/a+ZjP9puxgjuam/Yo+Veyouorqxb7t5KeDPdF98OEqXTkJd5cE/vHNzhrSh8ySL9enzPQx2qlm
zuGVDQoDSQY0HaK+bGEaKYefvZcPx2pkzwIsg+Kf679liiYtxblwrQBavKJJD6cit94X6a+gnKO2
8zcuFaZg0lJboQpuQ/HOTiSA7eHYfc7H6Uwa5d34fO2Uw1DGDphqliRoxLET4JqNn60pvW2qdRQl
mb2+m3gKiRlJTxa50MXGBs4PWTUerk+AISh0/GSRpWXZFd2a+Gx9dEt+J2B4cv3Rhrml2nGmHYhS
HmfwSObemU8cCiLyJPOvqbMxOqYfuPz9XdTlbECZ0Rv68+x2d03K/Yhm3Smb8m+qhp7Q9a8wHGN1
BGUeUpjYZtDnTwPgAMkXYo0RtUA4yP9dmdgYKtMsXP7+7ks8Dhxl1WKVlqX9eaHqDVf3jVPNx6g/
2LH+/6MDZ6hz3KFtSIPLL0VjvcLv2NthT3lEFOxySc7dAOacvVZbvStyCd4PUr4OoEwh9xfaTkYT
a2lPC4duSgFrA9XGvvtWABTTcBudXnqw2xE1hCJes1/X58o0jFqwTzX0We3KwTAO9BnOhK9O6sTX
H/13vD76KC3QYW/KJQM1FnIpsjgyOg5J01dzuR/aub6v2qmso7UO4XkB3kvV7Sqn7N7IvC4nMgNW
HQVrE+Ji4hJycDx3zXYLa9Dibuf259SOQ41raQ6WbOmR7hkKQgO0k/mYlUepVr4TQ7Xc1r/UoZnF
MHkQigzshDQCRLGhiJZKRaoqt5CThoyrIzMF3ALFPGH7sBsxn4cVPkkgXDT3uWXlz9cnwxD4OjiT
Qrqg7gPMc46xYd0jvQCz3Ze13IiZv4PxwWTrquHjjGwyT8GcTA1ElSxZOIcCLs/PqN4Xd50gTWyL
VH0GrQfCaCuX5Q5Eqe7ggYV0N5deGKtgqV9J55LYtgd0/p1qxYUxnHAnKsWdLz3y9bah0E4eNPRg
c8zhVTIW4SOW1CvEb87ZEiYr3dJbMUSVrkNuA9lQ+34JKGzW38EUOt8JpN3bMp8O8mQWanBslm7S
wkIQNa1Hyynurg+N6b21s0UYzqKmPfqDdT633+noy8cgaP0t5I5pEWrJpizQ1eDLXJ8rQKp51Rwd
Qs4QRbtbw3HjJGbYe/42XN5tC3Qua0ZoP0GS4qEODg6tj2KA01cI2+zppv3N1dEAgV+MEgdKkQDU
BpYfeU2ZdHZBtf7yWJZY0G7fmOmPx8vVZST7RVJS52DoL+mC3JAd0eKOavIvzTfqDqYf0ELBkmJS
VZdmSV2XdR0JiGx+kXRmx2ItwjMZ4eu1v76yPk5xrq5duDZ50ErghhIqnrPuno79rqqDjXEyPVxb
tou9gi46uVXieFke1X35KZ2nn0tV/b7+8h+HhfufjvxyMSbOmwqtcnqkLHj23XRjBkyP1vZIGABW
lspnzMDM+EM2WOsxTLst8KthYPRefMegmOHC4zSx8+zgrv9AP/Vw6dLcNCy6NmA3BHwsJwH6LP9u
g4uc2v2NT9bOwa4FYQh/xpM7DukNuL95oCddf2nDktf777L0M9GHbZYElMRhADOzNDsEi3wWW6QR
06Bf/v4uBWVjU6zlXGcJA6TOo59GtUYW33Kw+TjBuXrrnZIADtxqLEH6A7hv1042n6LMK+n9VAz8
dVhWDBfL7XHj8GNYoIF2GBYpOgMkHfNkCebxYc1GXDU5uclNgbh6+13CRdofSmTN1iIyQmZ9hqJ6
vQua8KYdzdUb7ZQLVhWtUyQiK+7dVhz93tq4S5lmQgvdmRRLkQ9tkUzeGHnCPXiwEHRXL+4Dsqdq
42BlGH+9qx4EFFRSfAOgZyt9a5fKG2CKvtob/RhDOOiNdVb4VuXRtYAyHPnjr+RYpbyDZSL6GpnX
bRmQmj5Ci+eV9zPNg6WA4DmI490XFvy5Hs0fX9VcvY2ekbKpwf8uknpCz4fb31gPVdyyOXtdBd2W
9Xe9BqeC33S4cPWWekcCOHPA8z6pS+czgDw99GgynNKnh45xFq/husXdM03LZSDf5RCYQ9J8HDFg
wfwl73kSOP/QKQXvmm2kwY8rVq6vhXVm01E5JS1AoFS/YMRzjzNl5I2ed7GioVE1D7ALD6rbNmhd
97AMSk5KHwIwolQP3iAmlLH9h6lF3er6OjDkXN03PidO1pLJzpMQ5sDLErve6zION769FuhqDS8y
3p11msW3pVMACDyHsNm8/uaG0NC76s7AJacKb84L+1FxdapUv9FONMyx3kqXC0R9pqm1TqQMIdAQ
OnnichgOXJxDD0s+eA9B3hQvQD9tAR4My1bvsAuP+2PDCuuE6m4RtwMYaCxYINAPp9i46yEtfX3Q
DNOt99mBolgGvwwzaDrkS0RmWjyK2V8PTc3Fxk+Y5kXbxRffAkLeD3Po/UyQM6kGeGH59Las+59+
u8t5YAVNkbhl+89SiTHOenY3XHDFgyM2spXpC7QQB14gGMpyycF8ElE/ejtPbAHgTSuL/n96WkWY
zrnrFwnkXeNVIP3W00XS+MDk8sCZ/QmCVDfGh3Zn7MIwdVMHG7iTezuuxC8/XzY2D9MAaXFddhNp
UuUWSc6t5y6UsU+7jdAzBILeX0epRY1QnC4SMGFOfv57Fv4hY0vkL1vQSMPpQ9deVA7E+yXF6cNx
oBnEnwihaE6/FfRfoGfi62FmGCDd5x2y1LWQNsa+9cAZlz/KWxeQ3k9nc9oXZZoiIVH/vupWEVE1
f4Mb8w+XFc+rb525V79e/wpDsvhPc52hYhJyZFg33S+rB22nJ8iMbyzPvxXa/9a9XN3EvWFwBFrX
2UmmarHhvZy68Gf27P4scmL9KhtfQQuqmO/TBfCswa69+9Z2pn2u6PK9ZxLm2x7h5woObWCXM/tx
qFcSqwJe3hl0sfIGmF3ewfaa2q31CEVivr8+KqYVqmWHAkrjnhf46QmzbJ/nVYqX0M+z35MCb79q
R2cj1RlOaLqM4xKikqRgIQ09wOpbUbNqN1LnxV66Z5uWP3i9Pjdw+7gk2A0ivenDtIQxVTjRNhdx
Rc+/W9MA6/Z7aT0WVb4RFKblpGUNt4CPpO0F6Slwyu915fzq2/k8jf3b9XkxPF5vw1f9uCyui9cP
0bmGmd20W3ORBEx8vv58Q+rWm/F8IoVP1sw6BaU4eguE9XJ7+DcgblI0EopocoRd89ZYGRKI3pev
JQy6JuijnQoLZvUqtN6gXLdVfjCN1GUBvDsjuxy8joEs6Wmln+c5iyqC3oC9kTRMb3750XcPD8uV
h+1KLJjzdDDxYMNYPjkLKQ7XZ8H07peffff4jpIKwOsVJuF+7NTzgUiyK31/485oCAFHi+3BzXor
sLHzy/Y0juOurxtISeCSijC8/v4G3LyrG0sT5XZ+RvABFS+bgzu39DUr8/axXVBScXgGjl+tqriy
g+KOoP3zBlTksgtcuaURZRpBLcz9VWbh0jfWqRcU9AnLC6CFVoZVEJOWLHfXP9P0I1qsN5Vr9yMF
uS/0MD9wIqurcif6ZWMUDYtM71UHildD29D0JKHY6cPGGW3SW+/c/2lTjxQ6g8pKT8tygjYLFMe2
2OKm19Zv84MjJblsHYMPja40TFFwavwtUXKDewsOAP8fG74V4DonuZO0ruqfU8GdO9F39qEbHesJ
amDwL59dazdAFi4OGeq88E777YXKy2NkG7abKaAzdt3QEwvK4MyhXFlhZeT+xgZjWBR6c8diYqpX
KtKTyF696h9K7slW4JoerQVu5Y5r7doyPVHo+5U730LfIvMq9M7LoAh/XF/Uhun724N+l3vacBJ1
kKEoPLkTmq7hmv9ka04+XX+6IffoBqZDD/FfAVGH01JDr7W16idZjV7kpep3CM3F6z9i+AQdYdC7
bV5lFCvQp8U9z6a9LORGTBqmgF5+8t3oDNIdWuS2FD3oR+HJvd0uWGpbzmCG0dGhBcySVhpM2H3n
mV06RrE7Xzxw132tPl8fGtP7a1ezwbZx+Okv7980h7Qpyrhvwn8s3m25TBoOEH8dM98NUAmnCgE0
dJFUgeR9bPukfLFYV4JoZrVfs0XVZAehKfV5hcnM/vpHGYZN7+oNjEFOyHctEK2ts+yKFzF1RzAu
/6U2+X39JwzjpsP7aEmpb/PeP9WtBYUY+5dF7ZdlAIj0+vMNS1YH9TFZZ3OQBzKx+o7FUpCTnYst
UpfhkK3LtISqVk0uPJHUaYCmJwpK3/1ahfseap9xQd1177cQcKmEDWRaXoqt5WxaC9r+WBfpXHEX
N+gaJnH1wYcjKOGof/+EksCur7Y2HMPc6ACMpkVhZM5QpA7aKVpzJ/ZgXIsj1O761BhQzK6Ov5ih
+CDV7FzuKB1kk2Z1giUg+DNZFVQxFPmyeKFgmKaQuHp1OthDQl9fxSHpwtidOIy8a589MfgObbyQ
ablrGyznc+cowHwSX4390XVC9mlw1zKIhLegOzJzSF9d/3RDFUFHbeTQS1S1jdJmAJ1mzn8XQCn4
ToFK8H3J2vj6j5im7/L3dxljVJ4Fb8EGx5ymjDsGIxgmo0Z8vf50U2BdBvHd01uoANIhT+vEmf3g
YYBtb9x5fXW4/nRTZGnvXjRe2RcWFYmbS9FEASfNq+X72d5ZrYtuRfdzWuFTRlMqv9B+yTbawoZ5
0ZWFhk7Zbln1fgK7RJgTkGI4Ou3YvUJ53T/6ckJhyenC25abLjRERmjztT7xE5yZkhZ4HK7ayG75
fe5vnKNNc6RtSqVMLeg7l8u5s1bxoKZiiophzTcacYZw0b2aQUKjPICVwpnXRztYjlP6u++ynZdu
0Z1Nr6+lOQDXeONDfftcd/Kg0uAwpf7b9fX18aMdXVWoR+29ExWw8f1kv1CaPpflpmrFx+OCLPH/
kYHi9czckOC1p08Fcr4dHCeFMvYWdvDjuHZ0VSECTe+5qQJxnr1h51VfYYq2G61ftw2MFtbM4RAa
7iwYMRTOC0Sbn3ymNmLaNOZaTGOAJ05rCm9vqy6jsIV5x5hvYVEM1G5HVxCSkocAl1l4eqWmB14V
cpfl9HsmcV6KIHjSn7OWqnuVW7D+g3j4EZy1LaSiacad/59x3iw2xLdBGJ8Xf448J/wWlvneX+cD
s4ct0qnpR7RghktDOqgBIoOOVwOKJL700OgOgSd2huHLbZOvX+4J7Yr1IpNKVq6ijPCjV043RpwW
zCHvpnHyZXtGeu2O85pPMavgVHH9zQ0xoWvd+GyAnUwJnKXiwSP8Tc4Ex0l7DI63PV4L6dlRnVeH
Q3GuMxfuFPZxcfh9WY435WlHR7ZNHqSvYCA0J2FjfWta7Gsy/3P9zT/eSB0dywafFWiB5d6E3nnu
7wI/+7OOIRjES/vK4MO8UyHIpvVkxVZubbTwLoPy39K8o+vbpGKdGbI2RFSIv/NdLxr65+y0qmC3
rkdWDfvrX/a3Z/7R71zyzLsTyHJRO1765SIsGXT+Pm2gnj+mId/JdJ2eUFUPYtagqd6PzgBCRdji
6oL7SzbD1X4lM7uvJjX/s8IyOgpGpz6P/hpgYll1N6Zi/iFXe92vwiKnXo0+GLn2zPcEKpJJWPAC
7kN1l33OAi/f+Vlt380XOVGsOujwur61Hxzix9DED06uyIe7Ii28owwgm+qJnxA1mw9exbJnZ6js
n2SsXtu5lNaOuGt4cKxJflW5Ku7KfpA7uw2XJlo7y1ti0pUsLojo73zXdQ7NVK1HyWwwk2AKe+9A
KT7OJO3jsra6g8xr9ZLNw/osVOf6kP0i1t4ZpuHBsqXzkKJlsjEThuDTUQA075gMgmJK2v53V30N
7Kew3Mp6pmdraSNNFct8eA6doc4DMFdfFDjwAcMOJfOxLTZWrClItPzdwNhoaRniz1bOYfbWIkrD
+QudbS8SRfqj8iz4NcLO1B/XLQUUQzbXJY0KVH4cKBvCx8hKx2iiUwH/KnCcm0p4UI3Y0jX7i6/7
KEi0lA4HhiqkxZCf63KEGjVxQ28XgKp2709ZdvDWyYcFLjQ3lHIZj9yZw0Yp6+lhcei4G+A29Gmp
ch8bArjvbbhOz9No+V+I21jNbmpZ/t1JmXpe+xnK1oWb0h84kRdvSy5cO848S8ZLAeviRrAhlnlO
4q4S4lk0A9nzBqqXuGShC1W0Q/alzaH3Eg5Of+ghABKBYeyfbD8kMV/bBrdpZR0KLt3P3Pf5r9Fp
xJ75E9KKC6yDFfcZrR+rYWDPuVhhrgKzon1FyulubNr1UHJXxhXoQ1EIH55DvVY0rgJrfCjH3EUZ
vWoPYp6/9cCE7NyKhg9BwOaEwZ/9CHUr9wTqvIhrFPDABW3mJwXWF4zHUMZbqrWENKAzvln+CEdz
6NXEmNifU5Y2BxUWtwFtHB2u0jTVyn0m5gR8qrjM7sNe7cJyq+FsWIw6YmUQ3RwSVrZnGtT8sc0d
BmkRDoNw+MmyXIwbFwbDAVCHqRQOnyvpZs2ZhD9D+DhtVsZN73/5+7udoGrKkZY1tK9mVR68BvE0
M3hbgf033QZGcrxLfnr3E32bskFOENOz8zmq+iHJuzqapuHG84uW5iqG9SvrGRko9L6GxfIyes6X
Meu2sPOGEdIRyS0gSRw6ofnZF12cZyWE82ZsKuAzT2RjFzAkUR2WzBrlZFUWqLPE0a6wpuUhdNw/
Lmef20U8NB0sckqStzGBL9vGTxoWlC4Y1l8Ew1JaFWfq9Y8r4y9L1WxMiOnR2pKaZ57CXmuYzr4/
QYfzReE0cf3cYnqytpIWD3ZvPqsLGGtNL/4cohPsT7chuB0dppxbJUyge/AwvOWM40G81FvE4cvr
fbCR6IDkwc4pOEQ0P5d++8KL4s7rsnur37JoNj1eu93YtstzOLLl8C1evk9OFasWRO+gcW+rn8OR
6v8DeLByClXtcDwzH9XEsYaWIFPRYoX3Bcv3cwHFmBn2oRtlZ9PnaPFsLwPt+9LNsTLllzXLsM3T
uzant10YdHQytezezsYuP1sTUYdadQBRyba/qY/t6OBkCzZOJKs9zEX9zS2snbNw+IGFcc4/Xw8B
w+jocl8FHPdEB4Wvc9P9JLm7t+wHb96ivDgGTpyjo5NzDm9IqPakie1aNU4AfZj+j7Mva25bV7P9
K13nnacBggCBW336gRQlWfKY2HGyX1jORIITCM7kr79LObtvJ9yWdXeqUqk4tkUSxPANa9jnvIe+
6pSK5naSzH4vQIMnV+OCem8ASQl+iCfbNBvdE+eBjfP0kRtS+ldd4tXvoQmgP869HP8YjUeOEsIK
T5WXiY+ZhZ1V1S1DGrqWVYBEApS3E6xxr5Olm+4r4JDuJ6vqQ0qY+FDjANy2OUPcD6z0tkXNNByG
VnxOaCs/yQQSDX2lVREiUfDfTYSwT3XZw4Y0c3muA6805nZKu2zj0izb66Y0G5Wmztbjbn7UcJH7
BEy5iCgcFiPBoIUfZHM7XHswftvHxsQo1MXzfqQ4LJHy2fQatpvqHVwuwWpQfr2b29GFO7nnfIdv
LYigY12TL9ns2rtUFnBVbDLe7Saft7tZlNVVs5A2Kkbrf54WFd8VteTbmvdw5k6hBXMcQN58b8oR
GihmTGGpqUuTBRYdmQdfOnYb53HyBL3+EjwKYN7vllgzGLJb/r1UBn2GsfIepknh8UWVqsBHygoX
lbzbUp6bwzyYBJauGvofom/f0wFOg1EKrZg/vNllkW1HMV8XMCatrkls4VhX61vuxQ06B4aGchLm
2i08EaBe0KDF7WWbsrNs6wunvMH/VRuoS3uhgAxaJDvqhFmSFKG1cDiSaPhcAyk2g08Jo79Q+I0f
Tk27RHlP2w9MEP7UZT3fL006b6oB0j66ge9owGBrgkoglDkBch3DhlO8yTSRsHxj4mp2GIf+DNDm
KUQwQUTOlmtj6/jRG+d4X9d2OUgsxn3TTjOkxoTetWJgG5nVKkyGmn5uWN48JzMmUaMc9X6xs9qC
rj3dmZS5n4FDkV/UoscPvsH0cCDS/MXxEwLDJt7NIRIBGdaLO38lSoWx03ahcnm1RFZ76nqAJjef
uis3XeBcOqr35VzBX0b+ARtbHYL8W0VNDqhGI/iRF/adm3jVtjbMRK2oBxCqoT4Pp5U2gjskfemQ
vkVpWQxPo2/lzUASDCqE9vdTD6OnzEJ/2paDH/naApnBzbhP/b6BPhL8xoF4GPJdkS/FDTRG2DYG
C2CbxPAqzGD9HOoiq4DcYi0JGwcIgRk9plvtgMWkrJffVbRGmixqdsdkPERIjsegFMoZtgMo7Ruv
dPyvPSrykEZohYX5MBj01pvHg1vPy4dkwGsigKbcc4jd7Omg42OGZnLoeLF/u1Dff+ctpt21zJB9
I/IY9U0NnLQeW7WJqer3XCvYRC7QLa4ajGBN6mKz1EOxEX7bYhoQsYUFK3BPSgCOENYt4O5SmiZa
SlezA8CD8MqtWeJuVO7mkFzCr6atb46OxKTWeRWHFTRZtkQzd+dPXbURQL5CkpcNL9qHweOmYkvx
R5tk5VHklXkH+dl2Z4lJn+HhWn/GsjahahIbwoKdesGc+BaFhLx2xBZcYuh6zdBFD4njmbvCFhpM
LjrBW9OMqHZnNcYmbHtNllDQyi/D0ubVwwDcWxEJnkNJULmCwqxSTB8KPpQ3A7j3PGgYmd/JthW7
LKuc94vrucDDufByBDSLQpSJc6/9VKRN/IczFdMhrpPFhjmzy93YwC85AO5I3WNpQOHK88CnD+Cv
m12hnyj3fIG/TzDVcwNqP3SPkGSDbHE7wlv0CLrY4u9h86n7u5osfVDFbU6j1qn0S3rCndtFMsT6
cKWkIM8MNWw+s7qskBZRt4Z3uT8/zNUAgF01+bBbTgddff+98/F0bv6UbLAevd3WmukwUHYXJxpx
SqU/TaKoL8Sgr/e52FpBspR1rFtV2OPSN9eqacNc9X84cfmeIvLCur3EmjsT667pLo4PVkXnobAy
DfrB6/xtAkPoCyHWmTLjmtyC2gOxmUSZMRNabm3GrgenhYq6gEEsLJevnIXfefH4W/gU6B78+kpo
h1qNmSBZafP3AFBHrnNX8EuNrjPZGV/Vn4A2ZuiO1OZIcmu+S4R3h85zLcwDOvAwe+eS+umZuIuv
gmzYRs4EToNIwBNgNmX5qc//6Mvh8bdmLV9F2ELSMkmSpYLeF4/s2MKVuWn8YHHTSzqPZxADjK/C
6s4fhrrLoXumpyE+pG5TosCc1h9GtRAY3nrkemyr49yhJqMTew1/3mRfL0MXlfmY3OVLDsJKry/l
iGde25ptgNcEukEylsfUOncWviothe8u1BeeYAB6//aguj8qDK8kXmvGgdO0Nh8MhQYvDsD3cz/6
N2Nn4ybsRhTrlnIYB3SNUVBLi76ZQ4DA1Cc7xe57WOrCixhOsf1LJ4yoglzM1W1TIYdLZFu+81Jk
XTD9ntlLqaQssfBROIfLBDwig2b2TSjrbAFQvoWkaewiYWWehHfx3Mehpyp+lRCvfa4hj9ltgKOv
PSCNyzoOprEjCCZgFBihJtPzoGRxdQ/C/vTAqdJhCl6oE7gFhZ0sTHc/QglWkshpSvnMpnGO6kHE
EWGTE1B0Il9gGC3/oAugrzvHFs0HyaSZQ+p38/va8G4zT9mCsiKxUTVk/r6ttXczDEV1zKukvgPP
nofOVFoeum6fTZus77iK0H6y8Ph1FW7dkJMkc984zylZnCyoK6fbtdwUofaS3GyMKNIc9rpV/EAc
HmPIRfcET2r66Fg5BsStkULI7L7za2/vElhLF0a6X1kJe7StrfS49cGyfT95ZL6rM9LsS/im+LVe
DuOCU7AsZBpQtPYOKJCqq4oXqGWA9xZIJGIB6ephq62cUPtefHez9Fl533hw/jUSyJTY0c6uhJhH
IHPu3HS8sZuGjOZTPizpdpl1czezMoWHOa22eeu85DY121SwGF7jA1TboLRtqyD13TZUQAyaQKkk
g7Ffxe6dBWu517CtyWkjAcCl2r+n0MYExayZ5F3fuJDjqVMnuZ3T0fVDQ2sMHII4aCh19tZFVA8k
4gQvx9RWWUA8bNDh0JoiDRMJ7e3FKd0rHifY3/JZ+clXo1t+aF0gzMFqsqiGZ37vhVZV8cd5zJwA
ioJeCJED2JeA9AG1E0WRpaiE3JLJU7j+OO8LpAiPbqvGfQ4z9cjNvBYemIYe3WX2tl2Zt8dUGzhf
zyLbwlZGX2FWeaGjTLuHMXURprGX3fnjlIRiGpoD0roedt+23nBe+zee57q72jhwOtWOdzcJGVfb
GT997NxkCV3o6N6MNUMcA0/GvRhJEw7qZJc8DDRE8FRH3VSlAesTBg9sijzMde/sSQ4i6OYWDM2C
1AKCkRp+F1OcR41ovC/w2PBuStKTKFlQS8vbRnxCiTLbz43JwL1EBBTIZupu3TZ1btU8jNXWj0v9
OUsBPsgRe35w/PG7Z8Z8V0PTPRTN4IeuN9JtFU/1je766cMsVXFnKFKQMBkX896BNgsaXhDgDABY
Lao9j+UAQgfAeUHNjORRK2W9N/CF2RYwJd+Q2WInLor4qc/iYZexwh3RfHMoNhIFYxuq4MEe1srL
9wIq7GzTI1N7NJVBmwX+P40NPJWZR0SeSwOF/gGMhRGeM9cFnEU+wtgcXyvPoyGVSt86JcfXhSA1
JIXdDGHiAKt5DTKPqrA1JgXaF1C2o5/f3obPbPVrRoXkOR/mDC0u53Sb6NiwGKL4IxSizIUA49wV
Tv//U8ynF8zHGJJdB7t0HEmmJaELA4pBTU8ymS71Ec4EZGtqGbo4TdtYBH5FOb7j3QKBue7d20P0
A6r72kG1eoK0GBTvepT3xUNzrfdtIMJtG1xlm/gTuE12wx6Wg39wdlX0Pj3sOUTLn6cLuK1zj7UK
mCsLOI8ZRHUUHXwDwIP0LkWwZ0KmNc9szpoWfBE0XuaOvE+7+GFI2U1Riu9vD9qZIHYt5Ip17Z6K
MvURMv470RdhTOm7rO6ipmBB2YyfFPk9fxO2ZoThCFIIYTFGoNK3m7lZkg1sieT27Qc5k1F4q+Bv
jl3iq5jU4N8VB0rhK6/YQ+fOu8V8tuWlnv+54VrFf8U0ovudmxHQPO+q9soqQJ3tuXFh5pCN73IG
kZuivaQKeObVrylhOZI9HO1LepQ4ND9B1tp9hn15sbEtjta3R+3M86xZYdUoUgWke3XE3vVOKnLT
Oeq5crtd2eRgmNr3IqkvQFhOq/CV1bkW/kwHW9YaTkkHhQxs9hGg1Uk09V90E+/ffphzV1inSC1f
iDfG0wFI68OUlLASK/atk72jRbV5+xJnZtmaYUVJodgwwn64zmGe5RYbdzyk6GgvrA6q7MPbF6Hn
XvwqTcpo6TBbanJsPrKP9nZ5zA9jhn510H+cXtq7g/qEAJn88fbVzrTN2GrhNApyEA0FcbWFp0Aa
qMZUTgC9aLmd86Q60Dyx0ZgBKRoU2eCYrXB0cwH2cGbXZKvVVGeZi7PW+oggqoMWDGag2Ze3n+rM
EK4pVjRhEGRWozjo9CODf2myPCP+Cn7vw0+r6aejEgVpNsInWEDUan7Uc/UNfht5kNjfE4diaznQ
Zhjixh1y/9B6frejkon9aJm50AU/M4fXPKuRQdDYSYElyyERvgODI79PuYOilFnqk4eL/lZq/1Kh
58zsWjN2KgRGPTqC8NmBg58ZvsymRZo0B4tOQ6bbYHJsOEBV8e0Xc2ZCrUk8iZhSaUY0jjSg9AEq
1ekn11/8l7c//cz+sibxGFV2GTzgpkPqfZ3pEtSwZUPlMVDmEqv83P2vFn6u5ajqakLWI/Pvpcde
vOmSQN65F7Fa5tCkQq2SWLRPbRZ6i3tEPfyhVwuaN/kjEC0bf4iDUV6STjs3Vqul3fnSIvMi06EH
YskvbNijXaLMqXp/yRnjzGCt2SHjTESP4H0+CCIQ4WsN1zHkOG+/63M9vDU3ZJYlg2UBtPMHz+uj
eJl52A5Nu7Hp5N1C3rHdAEBstjV1xYeK5iTfSGQpLOCtk95WPjpeZTXwAvlT0jxDX8+7imNTHdus
zT72MPH46hQXrdfOjcSqfAdPUEn8lhbHRRENwNEUOYXqtm+PxJntYk0bJKhzpoPrVMcTMT1BJ8OU
TtCkaTgZemXqS4SLM5HImj84pHGcVTPpIUFJt4JXO5RWw6lPbmWaHTwyfCAc0rhvP9K58VpNTl7l
HUFVJzu2/KNlxxkEj7c/+MypsyaT1UPD5AzBw6MdsitY1z9NrtoPMv369sefue81l2whVEzZBFfY
WHuAwMlHl7Tf3/7oc/D1NZVMcr+V5SzkwT31rRLgQWEeh/lbObrdo7aj9yBz9MFUor7pVXMc1fnE
LwRu9Ef89NfgEIoxv56opXUB9vZ0f4zrE6ggZvwazQ9Q17CNLB8J2NhXNlX9M6kHjUH1xQuw2zre
sHlx6GYsPSThS4keNSuYHzHd1UcS9/aqc6H60UMFBOKyzN8iYbYvUCQbbmSd+pFePD4GgnjpHdxX
s63jqvJzN3QMz94PYJhyB2SwbskgHDI7kJHD1AQGZbonvfHv50qh8zx3/c5M5QxpberIDe/M/Ck1
qrnvao0KhTXjB0jE66fUH/VXOpXpTdUMMkxaS3Z6XmAkUNAiu+aqXt57dZVHorf1k+iEFySN8r9J
+NShPtbQ/J0/4qABB3nCyZPMR1r47K4D2zLIDMqmFITMW94naB72iS03NbrIQVVl+Q61R439t761
8Mf9oCsgrkYi/E+DV5GoQI1/azrhbPpuELuhBELKt7T7uGiIghXwiwm5RStshl7IISNlFTZs7sJW
9wpIKqiUQLNsuRlT3/kGl2J3lwoBGWCo+12PhMcoL2Hsy8ryPawmSVgC07BzusT5TCCSHyrOkw0q
ZEAKzCBLfJB962xHFG2f/JrDY5sTVOqEX6J8WLv7hNAEkje8D4cpS596NGEjMZbzvc9jqPARWsFw
hA1hpgZIzKKLtEF5LY6aOqmDtmDwPWYOBL2LeViOFVPfm3oYd3Gco60v6ua6gqnrzh9870Eiy/q4
JH3ytShdtGGzkWQY1fySytvr65iumeQjY6yxNaBAY0r0tcstu4Ee8m9Fvsh0f11KlHZgUfTNcFSu
uQMsQKGerLeskpdEy1/f5NBr/PUCPhlbC58XdVDVXVHcpeabnC+Epq9HDXR9CJBKMNPNVXfMFrPh
yg/gvxRMoGCO7EIMd27oV1u/ncEHAN8X7nhzj864ztQVVhR/9/YuemZo1vv/gOLkAO1euIhzgniA
BwngY7AmuBCUnPn4db6ULYUH5VU7HFO5w0kP9hKWR/749r2fGZl1xqR6YGxy3g1HDXseVt3m5YUP
PvNS14IUjOgam4opTpUZRMxNlyT3bROT72ah6QOUaosLFYZzT3CKYH5Ky/SQdl7dwSC+Jve5STZl
yi4M/LlPPj3aT5+M5nc74VzojpLsK9YFgI5fiBhej67oOj+CId3sjarojkmO7Z9cOfX7ZAAgKYcS
OoANb7/aM/NmnRZxQID4FIvh2AFv4iQIwucmGOglU7HXQze6NjHo+OIbQ1h3THsVuO4NzR6dDDSl
skealwUmu8QHPzdYqyhhpMwD06XF8uqguhlf2cTbDL0OFxBUMu/+7cE69zSrHaKrEzdGB7w9EpnQ
q7Ke9X4cYF5FnMEcbMG6Z+BVZFimKo1+64rrRCYbhqZDs6Q7jk123VD52DN9nXBQ6fMEbRlBITwq
LvWMz0zldV5jvHlQtcYe4tgatA8R5N6FGviZt7O2GgCqa2axg+XHK9LfENo3YdwZHMcxesVDSvIt
MiTnQtXqzFtaE9gX4uqh9213hB5NEi4xPBlg16sP0kdPhFYCWB/eZR/pVF2afGe2sR/Fup/2gNx3
SjTmsLcTmITcusVc3id1u2xh5OoGNrso0HbmydaBuGMbCzPPdDgKubFBP0YLWGCRvsvthel2ZgaQ
1WZGbTPWQ5t0R8ztoKc2oNnXtyfymRlATvvPT0M0VwJoywFzS47lFTy0r7S2e+1akFhqajc27i9c
6MyGtqbJJ57MHDdGnOD5+ZZ39wCmbVy+e/spzoA86JoX35ASr9Pw/ghc3wQkGp32DKpW1znkwq+y
xakC3uF1wxzTDfpJiXubo6ftMJSDbUvHyAxAYPjMXFL5OCO6Rck64uKJrDxAio6wMZ0DmBztejtF
RYL3B1m1T7VjH52y3MJVNUI1H36L7tJcOPnOjfRqy3Vdd/Y0w6IeEWsQdg8+lqyu3h7ocxNxtdPC
hXeCZB9mems+S/3C9AX4+Ov3DLzor9MQwN0x81jcH5kLMqR5ghhZSMf4woi8ftdkza4HaBr6xQw0
k6HJIuJM+waoiLcH5Mfu9dc0mKyZ9a6o59aFSdZxMaDGoiUHVQ5IXR+ZtekJSFNvF123kTLu/NLl
jofDAbTECCCg7Gr2sjF0dakCouo+yrvS3WknqT6/fW+vb3/gav46qNRjTgVwL9KKEoohPtnzIg9p
sfcI/a3pAPOVX6/QAnG5NJODRV0cmnEj8gsv7IxUJ1lzs71upirr8MF92Eb1Vf4uOQ6PdFNtim26
HQKxGbfmSh3aR+9aHptdFV4qfp9xQiLytMf/tCGWblPEgJAjMrpmd3LXXQGgvh1vijSAMuVNfWy3
5VVyP15nxypyj9AcjtSjudBcoT8i91dm05rVnUuxFOmQFsckhfZoOMXAs1jeP01+ltAQHizyMQWn
796dbNwGYClUE0hrvLqZh5Z+chIHtq1igKK9HCrvuiJKAyWFQLIKF102DOhYL78dHLeEBmpd6kCI
MglGCx8NwLUqFQz+osOWwOcJkofsYSrKYVN46bJxSB8Daj4AThIDqsyoB1Uky6e7pHSHDwZ94u+K
xslNLTr7UZ3YlxwqO1sx6mbje0gLuUqGWwfWvNsMoOhgkNR/JF0ywGUWIjblhBpV0aE5O/Gp2MLS
bkKpZzT7mPTTkxmgcZoBcR9pQA+/8N6VSTB7or3J5lps/Safb2pTupH0muRLA0iQCYYRMk5QCMoR
+tu6uq2BWnhfsswhQc6Z8xI7jX/tWuB0E15CNaiTbgsbqz796iuiAsB6nCdmkv42F8BMOSNPwr6O
P/PSp88sdWEoGafLPURmJAjfqOUszLfBRIcM4kPFPAIPT0sgMrths5i6u3a8BTgeKgpnJ8nQvpvJ
j3qc192VYhyfExiHprs5HdhHBHkx/DlczGknL4+NTVHoN+hdTMNcPTdVE2+N0d2t9Apx9AFrD7En
q6tiShhgQxWAZS3UNqM5733AAWDcGboALMfBLFi/mSu3FEHdJPixzrdDNGQwrJMOo+/rmtEigIqA
OrDWPicjtg/sS8lcHjlAs3AdGIGbf3tnOrchr+KZlMA7CgJb6jBlT1PRRFmaRG9/8rmD5PT/Py1f
KPGCXu9YdYDqJPyR0boyuf95aX9PHoesJUPajuipAsLoOOuxAqiDf8y7Vl/A85zRUwTc4de7z/Kk
nd0OaUUsmLcBzTt5WXQXR7G1+SEuoT6axFAim+mYbgyp/C1y8jlMCuh1mtJz7qEI0GyyCgcRaafy
2PHOvUNX/ZLG5rkDZRXU2H6wplUZimBwOEAsmu2qTMpNJzu7SeNLRtFnJsdafsJz0KlZmhiZu6oD
qW/j8um35sZaZIInk5HNaKBWmWERgB39udWY8rr1LxyHZ8JQIk+P9NPsM0xX8dg27ACsa3GUzCx7
gXxmszgopFYVmPs0S8EHr7p9BTimHOGxAXT1XVf0044BdQkL2d8LA4lczSVA7oqYzgZn83Klqw9F
rYNEXMgbz0yEtRJBiSBwBhkvO071HVP1UcnpaizoDsoLl9bxKYR47SRcBS8pavbanGbBiPX1CJie
vq7jkl7Vce3sJQR/kyDufO+L6trlCadHicSRZtuCFySA1YePv5r2waAItMEeqTflzEHiN7ndFyhi
hq036j2IYsNOc2tAELHA6KWJQV4il/3cLv3W9z33wZJ5DBC691vHr8mmH5rkWXFnPthmtrscmOEb
CVXV28IFFkLXbhr6MquimqVOVHPojplFqmNGB7nxm5QC4EpppIa4AFIU/xqczN2jANY8pABsRtBE
8EIFDOWFKtLriSlZOyg1EhGl0yOMGjZ5FYEK4t8g6wbH52Kic2ax+qv9toMCgEkclNk0bW/zSRzq
1r8wBX7UN16ZAmtiskVTBD7umGVAVgxdMPaUV1caplDvZVIB7Ax7JXDGksSjH0sGv/fGNsHS6eey
z/YMRLXPmuQUUZLTLgfNZbOls/Z3BYUDHIX4z4UxPqUor9zlWqFgXNxx6LypO7Jmrjd10cLndyqz
CEhnb5+DAvJMjFJQO0uf3K5oL2S8p/F95apyFXlnBs6LUPRSOJbjl8noR28gT7PiF1KHc691lY8V
TV2bbkLZTidgXj7H2ePbW/C5z11F10UOr5w0y9HGbattmcwRT7ILh+eZPWlN7Id3CRz4YPkJ9j0J
apAliTURyYadsH9CCf/zy/R/km/m/t/j2/73f+HrLwZEL52k3erL/340Jf781+l3/t/P/Pob/737
Zm5fym/t+od++R187p/X3bx0L798EVU46ueH/lszv/vW9kX34/Nxh6ef/P/95n98+/Epj3P97V//
+GL6qjt9WqJN9Y8/v3X19V//OI3Wf/788X9+73T///rHVlfFS/V1/QvfXtruX/9g9J9cCh85uw8d
FOGecrXx2+k7Lvkn5y5jhMBtSSp5AsLCPLNLcT3yT6JchE+eSyEw5Z8KqK3pT9/i6p++4ArsEY8w
5hI0lv/nxn55M//7pv4Dwpf3Rlddi9/+ZX34hLjCZ77wlPQJhGHW7hWMZToF7wTKapMGIRQKSiOc
rZL0SRnWXf00KH9e++dr/brLnq7lC8ldRT3uYRzWbbyMJ0XedVpHxJfe5x7UU0QZpfDQ7Ab1JOQn
M3PwByEVxKsivyBx/erFhRAcw0wFzOQxED+FHsRLuqxKaBpZz9HHysnrXaMAmPeGGE3VEpfuJJQ3
xXjRyOlH9/B/96A/n1vC3cxzpYc7ONUWf7o0A17fOoalOPWQbWQO1dHczM4uM/V4O401aOFi8gCk
SVBWnEs0dZPcd69ck4sQVO75Url3VXT784YU8VF2w3Dgzn69IYc22PgTSDRkVQwugGfSwwIe+h5T
ctnGSE5BF3cbGUjStxuj83wLsrx6kBBIvtAVXUWCP27Fp1gFkriYfu5fit4xbcoF+VoENEJ2k1WV
UKFOrboSJAVWondSTO0YSnSh6vApkaEO+C2QEQEzqkmgugZzgOZapJSoTaZyKLK+PWdX4JF/36CE
nDf1BD0tudVBMilGoWw5gz8tRw377GECWQn5hGhQmmyqtN0V7Qw+ftFU29Y64PEk5pJoxGsvzFcI
u7AfQB8au8WvL0w6KQeYSGZR6jXTndW1t2FLU9xqgAuuAEXzNzNPlADioMmv8zTvdTCJanjxRSE3
bw/IXzcM31eMu/BZI5g6a4KeAnheVW2SR6D+ul8btG+3U+Z3uy5p4gtn968n1b+H/qdLrZmJdZzG
CXAeeeQS2w4AWDs9zBXj+A9ezvN9X1B/+7ef7TS62KuFL5S/biR1AA53bg7HZrej4M+bot8lAoY1
slF/D23949mwXFzm+4wJPOTqoK84Ak/SEUyrER7TXc5qbH1wAPcK3wuU5C9+7l1Sx1mBr//nosr1
1Gkjon9ptjuzo6cEruWiLABAKfP5HoY1KawgnO4Pz/bpltdThZ4WUWFjoX4fVEPMAuBd/Psciro7
2sFzFP5Gij8tw4Qq0t8df2wD/ukw5JQpshZJwW5VWN2bImpN5+4qW8vNVOgResFefOFSf51bknjo
TUuG48Alaz0Tg+1ubIyXRfDiGkJ4fEOfDjf2mFiIgS2+f0n9+K/LBtfzoSCICjie8QcT9aczoJzM
0nKhAHmH/e4W5BqOZJBMV6ImKvr7o8g58/BsOG4RPvy6WfR5g70UhcRIDsqPvAaCCKBCF9tpnC4q
w742jDhCmESYAvXFv9RjvdbXJLVYornCHo0ay3wwwzjxQBWxDLOxBtNPgph3S00zXxsu6NY0UP0M
SzPDzrL31L3V8/ixaN06AgVwEhEE99mFmPd0wv56AmOxEcoFCu6ui93r1yHxR5cqAlhUFKPMuR07
4Qe0R6kV+xtYNaIj265yxwvF+ddeuUCNgzHFCV77KkdYQEKipprzCOXWFlXHDFlaUM9+egtIl/P5
77/0ny62znesdBdKSJ9Hqeq8o5bDQ5EWYu9AN/TCynn1sVy8KCapwrOtppcUc05j/AWpDxB5Cy9J
Igf+nlvPovv+9kO9smGdNsn/vdZqCEdea4AHGjQmY1scQAm3QcISvafAzUWSgXccgiPeh7Psneea
x3wJNMyIID4K6Ss4Ref2AVzZeGPGvr7m4+zfv32Dr01/4bk4EIWUnK3lugdfy3lITR4NCG33J6H7
qO6keN+nyjyPo3uJBvRKuIQB4YIzH6tbyrVXkSF1JxZgs6OFW/9zh47TN6AYaxfwwY6LEEzN8WM3
pJCDHLl8kJ3XT1cp1d4cFCpf6iB1Y/IyDgtSQAE77fZCcPDaeChsBqd1I5G/r+bGmCjMt3QoI5hc
j+9nVMSdgBvrfMAmmx8rMZsLKcUrCxtBrC9cbKkSeNdVVN+PHfNHfyojtH8yqKNQnBva9fPnzse/
ukxNTQiRTvXw9ns/zbvVfkLRRHfRxcFjghz7636SpxS06LIroxyTDqRy9Crs5JotaaS541RLKDTA
0wFWrlNgEp/u3778K0sQl0cm8WNL89aygK6dbQkjrDKClUO6EYo0mxJi3WHBYNP99y/lephzjCJI
wYny65Nyg6C46EYcyb6BIqgZ2mPWtX5Q1iM4y29f67WXyeBrLTCvPcnXvQO/j4XpBaypYBs/BbIC
XysvPA4zYvibUxh07Pp+/HvAw1NMhIWrcDRzToCTXF90YO0SD2DxRWnTp+9aWCFv9LjMxz4nzfbt
5zvN/tWsEZRjLJXvSSHWfM5c8oSOLvbLuM/Y1US9MYgLt9/wNO2gfynTjZ668mpJ8+9//8L8dEHE
Oy40pv46XaHyT5mzcUUyfSxo2n6sUjfdMQQ/6Ib1boQ2Rf5U1G12KX96ZUeQ5P9ydiZLcttM174i
RnAASWBbRVZXt1qWLMuS5Q1D1itznmde/f9Q3+LvYjOK0V7ICynCWQCBRA4nz7F117ZI8YTYwloy
IRpRxoxFakJFEBzBld3GzqWfYUtJStQj7690zxzWKGngDYjjN1VxkmwSFEa+vTBT0fvQmN2v6bJU
X+qoyD4ZQWAe7OyuPaWjzWOQ3/PO316P2tFqy9Sg+q6mrn0ueKxOLYRJfghVhK/n3QH84/UJUnxH
yNAxtn7P9ee8iCIT1w6HqB8ifwmYOyL17Z46SKD8JdP7By1qPqaR/kcR2Ue4qk2/fb0lGHZtw1Um
XFFwSN0ajhEjnnqlR9CxEMZ4Tpb3H1Ajc6YHN5nU76U1FYU/AWKyT2iUxuUZXow5fVe5zoQ6I6Hf
uQX4/s7UpxDRafqb/8vKoCkBQSfqi5tYCsx1DmmGE+ROeypp584nCC5gMZhSW/84j6qdzoKhV82L
Q0v/2wwcrYKpo4dKy2hD/cQkdnjEI70TfihbOdAI2rptupbabHcjetukdx37NcM156ya6FCj++ch
eJh4qTSC87B0g1/oEGdAZWDxd1p+0kqRXeDTNs70p+d3kWY4voYa3oFn3ikK8Ns46bbJA4Tf3Pw6
Mx4hT1BR7FdLZJ6BrJqfSqPXz6lp2FfdiJwTg1zJqcsgpzDHsX+Y+0k7F6mjDkprr58jGJ6FTUHJ
QfXD3KaVuWXMIort0HeM0T2HEwMVXbmEj/kAecv9+733SciaqYiyZBijthFXq7qsMwYj9NuZvsXJ
mK3mabAq14M/3mZu0eySP22Ys9WprsPhh6ZFYJvHaZQMRCzyiVp3fc6WXL8Mru0CtchhRLn/E1+/
YhR5qai6Atw9yezmqgxLlUVVF0Z+lvBZSgRdvCGKm+fKriQUV2F0SvPmKCLYNbruCsGySyVtYzRs
5bDOiYd+P3FDKZtVSN+AbknhoinSv0bJlVxy9+jLr+HV7Yu2FrT/v9lN+OVo+jhpUYqrS8bkMZNW
Q1WumC9v31FLwJIiDd5NUrVb5xMKs4yqFucTl7AF2kvanPt0HHy5kn02tPP9adIPc4/VdW/XhpC8
qVyXBERuL7+5QMxolCLyB7gzfzfnsLoGiZWfHFtbPinmIi5yDfBTWEu9FPWYE/UM9+i4r9/t9Y+g
RG+5tAmsLbAVxZWyMTtKxyI36r+FmMIrQtbNI5w7yxc+7fDVbcboycbTPHZxmD+WmV0+j2mhPTkW
uHVI9OJ/73+N17Gv4uWhmEHUbcOavnliDYdcs3GpGhGNV34Li/s7TbnjJZ6ke6rg2Xjukjx/6OJR
+j2F2YMUY6eajn2Leq4leAkpX9+eBkavmfUOsN86dXsZyLAvuVI2lHsRNJWaOb0r4Q7SzyEzaP+0
0rHeQ17vNoDrYcUttco6eJP3vJ/gZeQHMfZEUf329xiqqwdobiO/C+P5CmnqeJlC+QUlkCPPsrvz
yqFdQ23S4lm6tUSal1uzPnEP0tSGp0iIb9KIqgtvGFSXnZZCIwkt6NUojOi3YJjMb/e//E70QaNI
SeB4LNjcyiUaVlw5MNLg2QSlv7kOflpgNj5Pzdhf3SpKHk0nTs5j04Tf7xveczO2qdM+caU0yHtu
Fw5ZzOSOUL/6EDmND0WhsnduQA38vpV1+7Z3jXacxHXTqJPbmQ8H1iVKHm3k9xVDhLEO62nUQrel
Sjf8bDVFfoBi3PPZ9nqTKKUbBk/57aq0pTXiIcfeEpvzk700ugXIsIaCqaqV9meQSFhH84Rxifvr
3DuwEK46K2uu7cjtbqo+Kx0SnsSXbmd7EbRfH4Ah/itmyK7uW9o7MDwOQpI6ssgtpTYYlUCGxPu+
WBakiZbAIUCd3d4baAR9RcYWwizNkL+3eXN4WXZXuUbLFELRy9k+wzEy43D1pVANJ0hM9HlpeWXZ
RFfLVeJgmXsHx3lhavMKFkU25UOfx74m8+EkHdjxBpi1z8A1u0uLvPDBQd07OA55jFKUnugsb64D
FRYtVgYsykGWyHOzSPm+Ckzr3E81dL2pzojqnI0P97/l3n5iavU8JHOUGm9Pa53y0DVTEftlW89e
aEnr0pYu7NrwAvr3Te1dd9wpvtRC001ueUHTPkkV0RI9QeprFxMZsMtccV7vW9nAZn7lNBzOtSjs
4tQoAtyuKO3SuhNsIQzKcfM0mwBHaVrTOtPiuroiJfQMXVrzzXBl9ckVpXFRddX929VL/2C2dX0l
9hs9a6gsP9UMOlNmEHvCykffhaD+wPXufXI6gDTpXdOggL2J71wGwVM4nhN/kXp81urC9hDatnwE
3eUZGt3lQeSO9cfBDu2EQKACTEfBM8og2ja7nSe3LNKmif3cVMUzXI9frS5evswB7IIaCPSzgaLA
tTGi9CyX7nFwzPGgP7yzbrrU4AWEBdqBFujtN4IzOwu7gvjHRPXPF/q0ygw3INMsDZpN4cYP+lJO
B5u9l1lRoTEpr4FTcIwtWQ1k0zZ87yQZvV11X/UgJJcaULw9U3vtaEkN6WUxRP7e6Dow20YxQv5S
x8klpkn7NlH4X6eU32IrdCcsfNk24emFmU8opIV+4YT6RRjl/MEdQsuzrHk4QCuuB37zANKYEtSX
FeGFua3s91muWg1Mt09dG+rPPOiib1bu5IYPF5zxUIRR+hPtowRSzQK2Ucc25yP13b3vTQGQL0ds
J4TYujZRhd2EALBPw0m8K/rSehydPn7MQuPfWrPBxUfDkXbijvumJsa6SfBRRt7CM4yJtDiJUvo0
Rpw+WMDvH7W4l4+u7mTXvkqjL/ev1c6ryICVrkvGXtZ2/vYuTyKo4LvHHtAFPwS4c3FWOvzIa3/0
lZie00U/ajfveG8eC24QRTGi5+0UDohMWDYKGim8xvO5FqP9kDHFfGE2Iv39/vJebSeJCmham762
7UKMu37iFzWqmg7bQvae+okGywyZWfugl7jLQmgo4gV6ffAavr6tnFVeJoPIUAkLk7cGITAz8zpL
NS8SfftIDcL2QwsQxAkxQfUhTo35sYNIz2/1oriWkHF8jRKV+3WeZwcXaGfptK9NnfcRylJgXbe/
pB3tetA7alSlvlRnWO0Lv84ucFPIsskv97f51SO5rtq0XcVrTAloC9ZOatxWqGMr14OB+pcD08l5
ZkjhiBh639A6g4IhdBTXRb/4nnlHPIOqn4Yk2BA+BsagTkVmzOf7y9lA+vFzJDQcUI6mAoJBifHW
TKlD1zvTo/VE31QPNvJ3nj0L8zkawuDvuqVjq6VO/6iKOfwCUqz7IGAt+pbrlX0J28G8uIWaYBGN
St9SOfyqKWpqPxlD7g+O96vbu/5OYiCdUjoF9a2HgjEoU0EVa17AoAPMMlb0T5uGwVcZ6CqBoblp
vpVzUfmyybWDPXp1iVfTFiNXq4MmH9ocdDuvIaGVNChKF1LmhjHNP6fOEI+9lraf73+OnY8OtpAg
jLqvpJ+3+eiIj6TOKLS1czqHT32WTLBoavGXt1uhe/Wrd+euScLtN18CtF8KRo48GZiMqy11/66v
qqM+/M5aaCrRcDEtQj1zOzu5VD0Dru4MhUtfO9eZ/OfUgzR5fPNamAKjPkWCDu/OtiwRKwZamdQO
PBV28lrUWnJhxqw5SDV2jgDZFKmwIhFnOZsdA6veU63q1h5VzJxd1FmXwZaZ11T9EXH+K1MUvkEr
rl0NG/TCdtDPqVz4wmxleyE8a/4krPhrGi1w5SR5+OP+3r26U/ARUd3DcZJd0CLbrGqEJaLNwhFT
TWI8NYaA4Sa1I2JwdEPaqI0+zIH9OR+7o6nUnTXatiSnIbPnUm+pe5uuB+0FCNIbUxl/yIog9ETF
jEaymPLgfOyYctYuCok+N4tQ/vasV6EeyrA1lGfrE8CYbihxcCTD73qVpLP/5g2ln0ejD5yetPEa
t8YGx0GdLhqVJyfwzmfG06Z3TQBW56S1rfu9L9rqK3rNybkXGRo8943vrZQKkS4JCukUbcPINLCK
KjfSwGs6+XccUJ7MGbHijgNKuW9p59xQDOLO4aoM51W0uFgJykPjDPJzMp3+1HYTeq6qiz6Jfgnh
s5gi8SRyVXwNgyo5SBL2VkkSDuiDuh/5yfrvL57F2GY0RQ2O8rKcmD9vXDi6BuopFoN73v1lvnJg
sP0BGlMOnXz68NuptwCUqVVkgfLaURmPk74MT73mtAcLWl36TfS/NpPAmMJiTKphb3VF5GQguwC4
w1MqL56cbA7P0wxpDsgseKqm1nn7MXEJ88EM6+T45haBZ4MgaChuSy+PK2C8UZv4dMe1qyor++Cd
2Vsa+HrQcHSFXyPi0jE2IwQJpKdRVn7qyiS/QvvVZafSJEr3xNgN8fX+N/sFZt9upyI+4LPxhBJf
3p6PHt4nHgrlem5HBeg0zGW+IBGdGX45h8On3HBGKNqzefGgbYfIKsg1+aSpBUZ7KxW+ckqUu1o9
/vP+79o5ttQRFFAl0gDamhs3NGiN1bJ+ycMeFX8j5hagbxwO88Msp+Xjm23R81/3nbKxic3bLbBL
EcxTESp6cyU4g9JyoU1j0jaycvNy39SOJ/iF8GMyAvSouSXbayI3CPMukF7TDvklSoz+hA9fWfL1
Ij1HVjNAxLb83qq8/Hnf8s6GYplXy8QJrL72dpH9SpQvZxa5JJ1xqoegvlaAe092OtRHZ+pVPYay
m04EzqcjRZbbVaYJ/FtmCImKygFT1rD6P6IrMiLJyrS5I+scieEheEBeqz+ZbjJfQiWOmC321kui
vGIe8EpyC2RNILiivWlIb56BOQ3LKJ4yRBc8uxjEX/e3du+jApehNEdm54DMvt3aEDHPbo5r6ZnC
1T4M8SzPPX3mC5w1oacniU02axaImKXwSN83vbdKG2QZIgrrNdmOxdBzA1imGukFefUzX9zxIbSw
TE9lOahw7Voi8gEWDMzg1cB0LVQ9Q0EqCTxUdlocWopDWv7D0Ls6iEBee0H6/cZawMXdAljcBAUj
QLyJnphEyhzAYBkjyGePjThJ+gHP3TwcRcSvV4Y94YKNIRtWlElvP1/vlOlcNZrrdWP7swlWDfg+
/jDVYnp468ci16XBINhFijhbmreyLly7q2zHM0C+XPUQn1qAyfBq9+gh2VsS7pPmF5ddp7lwu6Ri
VqjpZKjQO5lhnjiL9hVeShgsi0b7D4vizSLJdwkX1bbNmqDSNhtZ43jRkM2PtBdS4IxDfo47dVR0
21sVAen6IPAeU7a5XRUjWGsptHJWhe/IS1sBEa6mtcAWUL5886dieIBszCQYpvO1ORPQ+lBpXjLH
gzKh0U59HxjXyizKD/1sj//ct7Vz3tcyG737dVlA0G6X1euB3TIQ5HjV4P4FVHb6MIRGz6z5UNC7
to6YXl9HaaBBwfaxrrVLaW/ORuYWYV0YaL8rtw38RB+Uj5Jh/NYSE46fT/V/SCxu1mZRCgbtmaqz
Q/mB/mTeBiu6pGkfA+idrsD/aF/c38VXFdmNwc2yhChaviPnEFErNJWEJn2KHPVJ6xbxWzxasQ/J
SnW9b3QNjm6DJ9wuzwujOLytDELefrplCoKpgere64vcea/UpPmdmLOrnKL4klE+RUhwch8ZORKP
eTGPX+6b3zs5jGVS9yCU0M0tqpg0sK+TWDieNi3BeTRSNGlEl19yvuoVjK/xVgAVe2xJ5nIoHJAF
b2X3xnLg5lkzF1Bv7G9J0GnOSatH+0nmsjyq560n5NXeogoJWGvtqW8LhzUJamq1LG4qVp3NMZwe
M7ecr8Amk7d2uFkXd8KlbeawvC13aOH2Yx4tNWxEeoxeXMZAEQFD6+mZbD7xgCcfs7r8D8/cOmaz
Pjy8OxRIb88ORLxDKxNuSD236ZX2UOepKYTbfGqM89Al+pvzGBaJGZseImWZbZQrJL7ZjFkkNAXV
ZXDcGqyj0B4VEqAH+e7rUve6oeuAFCVfqjNbH1OgpTVCr8n7IzQ1nQejR2arGZbgSdDR/811IeWZ
kBT2UZErr5PRIHoTO+JhJsM4WPaeu+Pw8HOAuUmCitttJl9Ng2GwWHY1JzRpbagc3Mg6iI72vI/N
nVgRjqQtahOzaHUbAYwYbC9zQ+mRUaWnNLKGE3Tdw8UJ7MFr48I9eHpfx50rmpGGMM0Zgs8tbEHU
sgHW75DLV1P+INDR8tU4OZcloUvTzdXohekwPKoIcu63O541k3DB1IE/3LZ555y3saktG3KoKP+Q
JkUtyBxj6jY0lqF4cKgyHnFf7H1IUlT6vORqDgfs9kPCnqnlrTXbHuCi8DKbpXZ2s04/mMDa8zov
rWzeLZhW3LiJF0p8MGn6s9YOp25QyzkOhyMcz54pyvNgBwg0YPPbvFijVetyiQ3b0zsL2JcewAAV
AvAvKjv273+v19PB7Bfzy2Sd+DdpbDE8y5Rloex022ucqNe9aUpNCWFWIP9K4bqBwQ4i8H/Nzi4g
tNLh8UIBZfwm1xHH+z9k7yPS+WK4fmUFIEK4/YhxYfWlYVBBtS0mJIauc99HuVy+3rey9yyvESLd
UvDQRKa3ViJe6pRBescbRsYK0XJe7PdM1CGxM3ajFp1hk+//gZ40K87JErRPgybSI0zRnkcgLFgn
+JmnR6Hu9jfwLGYVoqOOlymtQCh+Wi6OO4yNB8SqemhNI/7XdgpwmveXvhcSgAwiGSWVAXi82WAr
scsulFTDp2lBCJu+0tmIFBSG7mBNl8oMtCO+lD2LgNAAEOs8n4A+bhdalOYUO3HveIj5OR9bHWK2
EX6mcyj6wO9iJjwPlrh3hlb8MENjNr7n11l/UdHUtCHom7jj604mHFoiLH8b1RT8fX8j926nXB0N
hQwmxF6R1mShcGeL5xL4onVmfFD6Q5bnTFun6vN9U3s7SMFSgU5nQoi4+XYHLbPMrWHEjzsr+RbK
BybjtoiRIsFqeQ0CBwdP4mtoKt7gpcHNa1WakTEzbGZ7HfKy7wxZK8/qBXq6vVyF7muFxuuYXnSj
le/rKv1bjo3jOwq2X6fr44NXbO/X8DxThwc7Q23X2dxWp9GaQjnkWqiR1n/H4GGbs9ZU2nhG1zv/
WY7olvuRE6ZMWKXoc3GK4/wZjgqNOkShVdN1Xrr2zXgW+jvgeXAVawhqbCXzytbqDTkR2s9MMvpQ
kH/Ku8ZZVeWPeJF2zvONpc0FqhPBlEiDJUMzvlZNWjxMi3bEc7dznDFChLJ2g1nQ5rEx5mDRrWwi
H6NLfhUNur1MPo9eG8ZHEdeuKWCGJvPEJNFbyvPFLsqh73W+Z5FA2kiT5alK68+LNVUHUdfOxcHB
01lx10ydLOH24oyJKhmQpyDgNgIh0tF0LzpAt6uEs9e37CQ5sLfj08Hf0OHAz9FZ3yo29okmKwh5
yRNcpmvgm7Og8Cv0a5TIOkL5N03/dPUIiP2b/QOObq2o8qLxeG8OiDGqzp0KomkbErJn8CzzR6oT
5JbpEvwmGns5uJE7zyfdRjr3a0GHQbz1wL5wsEk9N4UIFzIvA17bSSsX3256WHe4EQXypH3+0ISz
fD/Goj1HCvaJ++vd3eYX9tcD9tL+0HfVgkP0RiGWq5lqqd9mpoQYDPi+BWr8bM9Je7DJO8E0XV3G
J4hO6DpsYwaph1Mhpsz1krKtrpHrmue01IET1Cq6tkGbPVpGWp0hZjL9ty+XmIgwHlfDA7Bux4vl
zknVZC5uxWMWPHrgJQqQCI6tczyXzW9L2tfXnpEz777RvUtKeEK9jPYnH3vzBIDfSHmkuaSJpC5I
rpB7XVYkzzjSN7OV4EmpkKygHEoVZPO368tn9EyHmbLn4oQMHA82+smQ9VwGmggHW7nnEF6a2ni5
eXAMhL9cB7Y+tlLWiQFLYGCc5kogD0YgdLm/i6/HvFYUAJv16zmlCLrxQG4YaS2lO7LLINB+1qMj
nlTaKN+tA4oxwQIb4FlvWrc/J/MwvCstdIqcdI5Db0jGxtdi0XxNEXs6W4A//rBGzf3r/i/ceVw4
VrpFKZh6jbvFKEtrrjMoF1wvzIP+ucmDH2NY14/3jewcJp4VnvBfRShK9rdfWOh1X7lj73rByCBf
YGvJw5RWkEjE7tFs8mtmAeqkL21tyibx3E2qD2AScuYGmXrVLK7haU4x/zAj1f6Ma6BGH7TYcHMf
VH36zRlbEZ6rsE61cxo5mjy5dBdcP596eeoqzWmub92MlXOIXhBlah7ArSNx1UqxDCjGcxKtexq1
ZjpnTWz4cJfLg2T19cclu+BFYriJog4x/+2+a/2S6jLJbG9Aevy3MXGWx0qh83J/Qa89I0VmooY1
2V8DlU14qjnMdS1aQp5KkHaRU1U+Eo1R1kmzaWa+sSo+t+NoeSYNh7fCiEifyOAIv+jM0kncXK+m
YyKFRp7tBR0vQWuYFRRE9XSZuyx9s0PEFL0y3D9ZG8nF7V4GdZBZSVbbngvl6/s0SvTrEvT5mQzm
y/39fH1bsERGsQ4nydXoraUVgT1BtcJXU1oHXLpfeZUQ36om40g05/VLyv+f+IiYgYjl1eiAXpYA
x7NAeC50w9ewjb/hz7qLOyUJEX+K4nyN2s395b32wTc2xeab1TMCiGmLzdHWBg8ll/gM4L4+x1MV
XeJ0zA+ymb1L8GKN2+O5wPE+0srBHuR1/uKa9SWkAnBwq3dXxSu9FtrJO7dUdEvjLlYR2ID5hzE9
j6qWzFkPzqlMl+mqOTI8iIF27VGqYYqNuJZZuttDMo6ZM8C+JLxIT2AEmFt5kSZ0RXVOATO026O6
we4lpytJTYYYE/j1rb2+y7OYMiknBW2Ni2638ExF8/SBYfLobJq9PGuakz2YjZUcPB57K10HNYm5
aIC9ykycpk3GNlHCs9MuvDbJRB6qdQW4Ub15NGbt2/3juVMKY0iVjjlPNh6FZOh2pXUzmEgJUQoz
Iy14BG0Da7DdLaCwRwio7AzFUQgOT7zd2j/SKv5CYPSo8re3ZDCr64iMs5Kcbfw2L+ncGO5E/l25
qV/biRueYqnZjy18E4+zlh6hfPZcDqVv4jAa6iQImzX3lRojGtq217fc/EUy3N051ew3Qfn9/vbu
Lo0Nphq0sg1tU6Q6i52+rqhlwB9W+foQF0ykwOfVO1MGa7YZHpyenVYD1sjTJYVN04be4vZzWmYz
jSWsKfjtFZkVDvolzx00A8PePJkqrh4zDWFGYx7FB3jN2odcRfrZclJ18ICshm77VfwQ6l9rwUgH
n7X6qRdhvAk2FKELKscJ0GdS0JD/dLrhDfWK76kZ374yr6N1B2b3z/Na25Vrxx908q3dLO2zNDR7
vm3TKerITWt+Gm0rQ4Azzn9Yvab9z54hVEC0U3w03aB/mEZtOCrK7Z4wwA3rMBzUCtuZWydurWkJ
K+qOKu2v8HNH34Ks/wNK+yPN4V1La3kBpjTJ+MLmgzOLSjUgIBzJO2l9CuZePfdCax8XChwHe7tn
iqB+vaGUG2mW325trTvhrOmYMmcxX2N4A85unzSXOc6OXupdU6v3BSNKoL4doA8rTbRjjFdKyMLO
ETPUfy1pmniBM8Q/7l/R9SBuD+qKPyH2APcCr+/tqrKsk81iG8ILlWq+m33M+yKio+HPHUcAiw5g
V9CgsPttQVHNYnRGT0veS8ao8Z2+cb/JqRmeNcf81PXhfLConf2D/WkF8jKCRsV286nMbJwGQxPC
y+aKEbDUcZkDCeR3rezHo+7Xri3mP8DzYvIV/5No21HkRcyxYATEN0rTfeps8Y+llvTP+59q51Xm
PSZ9I0FfgYmbT9UVtA9dl1gq6ytLXJBYCX9Hky4FodkvjQUhsYxBLSrtiWne8eD073kWATp7rcry
Genl3h6U1k7Nqp2JCUbdTS4IOzXv27gTnia17nOWZpAnuGhqn0L80lORDBXqSFCa3d+Cvc1eLwWn
CJok2qu3P2Iqg1k2E9Fyp4lOP9dmXD0lkhkTQAhVe7lvbO/Qrryq/1fdo056a4y+tIlsbU6qkyrC
rITewmm0x+7SMD6cevZSa/NBdrW7vhcm1yPw4tmYohnJsrm1PSWG7rGF+tzvjEiiihwfsWDuniZG
+qBxdclNt7BMayr1KKtJF6eyqOIz6Vb9MDGi5NupdLUThe70z2Bymy+aMxoHYdeebTgL5NogWh/s
zTLpcIxljcPwyjw2npWCFiWE5/2snMbyqW2Ofh/m3+PwUNR8b385PDxNtFmprqnN/i7dAlO9FF7R
uPqDG0fZacgsgXD0vPj3T8+eKebJmQr7NYTsbHxQIaA3WRzK0U7Z/a9wU/tj7iAUwNyL/R/OqTAo
rhOqK/hhNzmWRm0bwrvS8XKcqze0g/g4TA1ji7O+Uuu4/9xf2F6QBUCGPj+T3bRutwWeCeRwkq0A
GYla0vcMt/cY1Yn9bgrM4h/ks4fPM2N5aE8zbxajsfR7PocTbDNxewAr2yn/MG6LO1xL/uviN+4g
VoPZOw3xpSRbOGmNNj9XJej1pTG+VdVSUZp34nc1+lGPRQCmU+m5ziFzKmqcKYRgYUZD1LaOoImr
Y9i8qbhIhhGYQQJbt51DC0rb7oOR5zvV4FUBI+Kieh5apzYkZhjQMXmCcfKIbnvnIb8xuvFWVQbL
YUCNdx3VGc6la7YPAcDzg2dgzyeuIB7LAN0CfGj9FS8cVB6oIB7H2PFQRfnSu7H9sHQqO9t68mwE
evH7/aO2XsftRlKvWCvhGKS8c2tt1syRCTnD8fSgNE56jMBng7LWb7Ex5KiQV5MfIgl+siJqfyPK
rR/vm9+7wrbNAQAyxKjHFgtsI4rkAp8BlBXDWBm0McQRjRme7TgqHv6LKWAQIMaJW7b5wgKlVytW
jG5VRtMV4vTCJ+OvPyQGwtX3Te1+QoZKqDipX2OZt5tqB2mVQzFKL3uMaeigmvqh7kfDg5cv85yq
PILq7O7iC3ubgwlbY9WOsNF7qtKyy8LwyZkUbvGVJo/aNrtLo3O+EizRcdxmP1LO8dRS0PPCFikr
6hTZdErqKgtPWVEP720Rv5lpFHYDimkM4uGGmJhZF//iPjg5Bbuoo+TPMLd7zvsYCdrAWU4qCd48
O70xtS7+ham6VXHPkkA6LKNzio2+99q6GA6qyHtXjgIT3XeqyFRFNhe8bQejSbhQnqWpFp5xJXuE
Tg31lJmh/mBHBIBZpYJ3ZbxU3001tcvB8dz9ASsWcq3zQjy6ec3aIJjbCJp1D+oQOZ6SFMCFNQzq
Z14KDe0H7rtjDdpFQz/bM2R8xASwd1zR26AZxlMKC8/mTSkFNMgEeI5HXqKNJ0BfPbSukbT+mBDR
PhIv3V3tOmjEbq8Qnc1HZXI0K+wAa2ZrTCc3GPsPC0yaXtRBT+XEcQ4noxY+u5XhvF/s6ahXsxeI
0Smg1E3fioLQxjztQKPobdy5oRD+Oulj8a3XE+0Pww66iznycdOh6s5N3h5JHO3mEzQ4CVuQZgA/
vHELk9v2ejOBFFJGv/wY0Fq6UIgvr7Ic1LWGL+3Z1crmtJY6zhBaiRPVlOqom7H3aK5aBnxpvrmz
nQuytJa5+JnmMjWsD3WGavYpDI61S/b8Ei1PKF5XFgumS2+vbpZADpLowNFtvf1XZK1xiSqEDKdM
dKhK60cj97ur+vWQgI6kV7M9wkUm46ADHNmKJjkvSLkinDgflV72ju4aAVBrY66bYPB2UQj6qXTq
SXxrM5yss9Y18/smg9DyMkN7Fp/a1gwrn4sOvSopshF6vZtN/wHMyPMM3J0mDaQ/rxTx4ABG4sSg
0hYYS/iXzktzGsaxeNJKN/PKcEIzzumriy5L6yTyrLxaVR8cQOH3vu/L37B1mnpSx2kLeDOe6TRr
S9Q8G21uXtPeSE86ePjr/Sd87wPjoVwm2hhTejWs7PSTcNyQkrEoy/Fa2p15VegR/HHfyp4npNQA
dS9TNtjZ3NAxompJw9H2xqWKfwRdLfKTzLMhPiF1NxzhWvZckRRrLZ4hG3iMNnto9G43Fwvxq2Yl
DUOmtjKfqnjMorOMLDSXOiNmqqBwugSRU/iijyq2u6slboCHFGcAW+HtcRbNOGRa21BasEd5qfJ2
vi5glphmmMaDvGXduG1Yy7Fcp4mgxQBRdmsqHWenWOjdeIutI2drpJ06u9pceB1YTj+GgtVL5/xo
hGLX6q/OsEl/5dWhqRGR7fK1c5s6WflYOunnkqGzBx1OhnfaCFFgEXJT336EKMJRCF5RH/i/25WW
gmT0V3EsKqf+fRPqy5/GEHdXBk4PBaL2LsUa0FJ2twzqcNsPaDLlFrpwjGVNUl7KSk/fj0YZHly9
vWO6ZmxgoVYW2e2KhqwRPczBUBCWpvWvXbTF6DVwzT/McSE8xgrjpw62NeBC2XgwmLJ3QnG1YOz5
w8XbPNaiD83IZu7Nm/poeGyjzDwF7MZT2IRH7CP7pphgIAKCVWvLLqWMGtweBGIe7HG5P7vd93YK
Bh9ehO785hNCPolEFFT9vMRbJ9OME/pRKXhPt4/FGaqY4GkYpZ2dhNNbD//BFs/vSklA8XDrYtrQ
GCarTAjt5jD2OmFo0LHK+X2Ukl3eN7XzIsDoDsaJI0KfbTuK6wjmoayEGklY9trPBHGHk2Wa0d99
U7uAavMjgOrOY0y7a/WfsNsSVq3H9kVy4BpjGusOLsUoZaF9GHNN/1wFKkNCY2yr8SmJq0xeJtkI
hhYXNztp0zj/dX/NOxfwlwISlXDQIWRgt79BZqFVVTmVn144yZ+D6he/ZUrz530rO0fTprDPdCeF
FVoKm+CmWcheYT0kuDECJPG6Mf5R91p5CghDDnKhPVOMCVF3IFfGh202NStVi9LgJDypouZqydr5
WIRENo5+SOe2a4oXQdI1pIu1rWTNOtXlifkwzx2qxQ9VED2mPZPcvRvGB8HKzmda+xQKbnguAuip
28/kOE3PNCkSQoMVT5coztyH2KWqcf8z7RxIgjFcPx2slfRnk8aJXgIpWV8bUuTOH6tS+vM4k+JM
Kdojw5j/UFr7jwhS+7G3g7ejDIG4IG9AhYPRB8KJ2zU20s2CkkorPCdt9QGVJAh4VT/6pjEexS17
2wkBydrZQinL2KKSeIs621joNcWNaVxlPfR+jdDfwXbuWxHM6SpCFNLT2wUFddpVdHQFgUFZXIlQ
zGfJHN31/kfbOYUruH0l3GMCgazw1kqqOjTWatorIdpqFy0eFpL9QX8/uMn3t1tiDgafz2sNKf5m
PYXelB0cNBTiWyF+04vZvE5zFJ9Th4bnfVN7JxFCP1gKYEQnBtmYyouC1k5LYFkYmXGywso6GYEW
XbXI/cvSskicUFPRr00/xQ+D3RLe3re/t6mwCzJuiWteO9W3m0rIxRhWQbDOVLD+wEDnn6UoqWRG
1jJ/uW9q75RgA/lV5oYoJm7qpXpQpHkOgYAn6qZdSeZniCZqZWYHS9rb0pd2zNslpZU51ozFcbnn
tv/mdlb8uMyyZt4xyS61u3QPQ17ZfqSVwWka2yNhj90dXVMfAMuUobe+pUsqB/1wnoBlLLJnE/2K
P1wd7Q07MD7f39A9S6hnrlEloyivyOumZaGJEpv04/o0vSKDqz5FLUk7rLnOwZ7uhOesB9IQQssV
Cbh+2xcv+KQmpBtbWn/wT2T/U73Qn+xOT7+H4Bue4DrLf7Mna/gPF54eBe1cRb+Cd/XWaAtq4v9x
dh47ciPNFn4iAvRmS1PVTq2WnZE2xGikofeeT3+/7Isf6GIRRUjCQBsBE5XJzMgw55zIU+Q0/SXN
NDfu6ZGMZdjfOQAP/NtbKVzuJukRz40otCD8yBG9NDVrSt2uGrzJpp/JbbJw6M9JVeWPsWaFp7Y3
6hek4qX/HDk7qvLsBGMmjx19IjBWEJE3pltVrUcpjml1Zqp6LhAS90przVzeCC1AYLM9iDP3lkrU
R2lDcNLgGl8uVUrMfjGJ1cHwq8b9iM6Pq85h65da1IlWo+pWfdkGSdwPwe1N3nMAcB1pigjVNgR4
Ly2P0BOalavnY6/xnHmOC1d2yubAe++ZIbQVpTvqb1faXk2hp0lRizZ8Vuj/VAxWONeoax4EKns3
gghCaLLSrGBFl4tpY3glUYg62ao3L1WRGee6K6SzVUsl4G2j9tJQqg4uxO7KeI44p0j3XA3W6mut
U/WEldEkzP1JhYs+rs7P219pb2E8Rqi/IfJOeW77lSopdmgsoTGjynRgqql3kezsPML1zk3yonaH
KhkO/MvOysTjJ8C/0PCvBHxRvpYreZFgQxjDMLpWKteP7ZzMByDtfTMCXUwGAMBws7YkjqRGyinf
20on/aoXI/+i1NZRc33XCk1kYOC4EyAMl0cjLjR6FBk8fqs2pTszkpbUbYZBPziB4sdufBZC3mJW
H0U20GWbxejFWMnpQFfOsFL9uVSkHyFavujWaw85AK33fTt+l2cGO6ijfVSu2Xl6UHiktSR06xEm
3CxRqcFIFGEkpNgi57HsGrRl9cyc3VaZdevgcOwaQ45X0Lx4g7aN1ga16lZPRNenWJwXOeytQDUK
usfyUFdzcPv47xpjN/l6EHeJAC8/3thF0QLk0vKrpv6Fc2w+MXWUaQdrcpQG7B0TyK2sh4AW3NDG
kt5JJUIJIe2NomlPKJRMq7us9XLU4tzRzdPwhOhoiFq40F+4XFI+yZTyGj6W3KJfWS9q/DTWZRck
izXe5RV0Pj+fVs1vzIQJi/MYqS8jCv2nhFJ95LVT3sCNNFHx9m9v9e4BBlpMXYUZL1QYLn+XguS/
tA4QflSe1u9ZGw8PZMz14DbzEJ7YD9tBqAZlOrfR5CzxzKyom4P4e+9zU3EEdCMKu7DfL39DlTaw
37MW9AWJwDuY/sNT2przqZ3Uw1h7x7MCy0dFBZgmZbJtrK0kRjho1Dco4sb2fdVX0nkxhtYzOXJ/
oR04e2qUdH9wnknZBSaNSP5KeUNOzc6SCjCGWWcuX9WJ4bWOkg/fCxKaP7inlKcpyNnMbAM5dbmX
LZjnHB1pnIKKOrcbqqH1X6bmRXkemlbWT7dPz971Qa4XfquYnAM24dLaqEdLGkWcnhisdvaS2zW6
1XpjLX/A2iDhRJoBPBEHZOsRBsRgJDIoKGNr/d5qFfvfBrGf/26vRvzarTNHCkHQnV/L0ZvVRL3p
tGGIj5MpDT8iZa+8hLADvThRh9Kd5uQoS9o7+DplRlF/oHSzVb1icnPkgCFEC8FpzZNWgKpLs344
DWWY/cEdo4nMV0deR9QHLr9UPZSjwigNMB1mrd6XxVr6YxSFp8qOj8BNey7lranNddZa3araxkHi
TYOu0Ju0Lcy5/9YzSxN959lxp1VZg1hve7dIrfqgdbJ3JMHuoYwGPBCHu0mmqz41VIPul693uvEh
g4ByKqaiP4gC974cuRihEpVMPqFwM29zsZwcekqBWmRL1N4t4cKwdRCLT4iLT6fbp3IPwwaUjjIV
LTaR0m4+XRpVQOibyPQ7GY1VT22m8L1D83a+ozc0/Cf1tMm9sYnw0XNERfnZXCPGpzBfo2pcczGV
b4D857NaNtPPqdel6uAH7u04NHfwAVCdyKI237uD15QrmmgF6EX9ZamAfYD7/QMcDVM8KKOBfhI5
ona541Fch3amQKYfWiUMLL37p5Ib6S5S1j9xoYIlSfAIKImK+aUlovLZmFTQkigSM87CLFo0D3JZ
YTRpZqrOgUjA7kmiXKcoSG2RmW0ctjqWc61kQojOaOLvDqXCuzSX1c9ZmJsH1eq9t08ooFA9QJMA
sdXLhclQLeK+EMAZyKWBStbrM3mm+zC39stkTfODZMbSl9unV/w/tz6VtwguMQmFwK5d2lSWMtah
1nAd2z5+mo3acvGudek2Tif7dTce4eR2DRKQkDu9gkY2+xkybcEuqhmRO6apIwmiOD8aC6rP2GlM
yKi0o5bR7qa+SiFzMITdywUimSM5i0zPLcr7/jnXeuOLIhXDaVy1HBWUJpG9HhW8o4By99K9Mbtx
CgZc1565TTjZSVa9NslrWmP1Ec1vfzN5ngDA0ObYdgIKzZTUWEg7lOQaJJ2GslBEQ3Tag+ySjB7p
IYLot0/M3oUQ8tnKa9qGQ7nc0KzNuhHcD03MWDefu6XQgmjSrXeZbScHj+LeJoIOhShArES3dmMq
kpkxMtOQ8o0hyWK3kEF2uagnHKZqe4eE0haDlwhhoQdtDC30n0qlgPHejRUjPyqzX0+hMjV1MKsl
3Y7csQNnaPq/b2/l3ktsgYq1gCswf2TLfRpA+UQZ6ZUfQ245p3bf/7O2KeiMONEeDU0yTyZICg+R
+RYmrO4c+JvdpMcilBJSpZRMtkk4om5mSW4Owl2dBoOsRqlejHgVowCnXml9UxvMz6CHpNXVhwko
5gRYfnLrwdZLzxyNpHUZljIA3JbV4uAF3/skPKt4JhHyMXXu8pihos13zkXsVeXaE2Dv6EQCnflO
L5epu1qN4iMZVB1sya5VgB38wRmCQL20CgV/nIaeEDPVZFFfrLRfaTanj4g7rs9VQjEO7uWR7Oge
Hh/3qwgZPFmwHjc+ir4UM6bQ2/Nj4GAnFNw6ryvb+AVpGMuLARZ/cwDwPZU8e8yIkE2ihjD5y+7Q
5rp9IPcunOAmcSjAY+nbUEG1YnOUkQH1yzEOz2QOyNfJ2lE+uW8FXj76whRXtzQoac7B9Q4k9ea0
pveaOuVPZmpIB35KeNjtyybUbjhDdNMBfFx+yjmVNK0V2YIz5R01GNM8p3M2n6dUXe/7warcKkQW
30xr+Xx7F3cksET/HIYVmQr4vW0Saw0KKrV1ZmM1G15UW5K9MC+Wr2jFT0MgQQUfzlmmqbU7Gvb0
xIDTDIE38cGL2XjRGyU9wuTunWsSJ5JqIhiqepvQogobNB86yyKKCZcf2iyrCUgwm+ktao3s7UNl
rhaTo1X1D+4TCSE1UsrZ9Pw3t5hRwYoWrWIEQlgM6bNUd7mfRp30nHVp9y8iK4P1IseR/ifrFTmG
KlPPEdMjLz8+UVZidBPrncLQMd7lemGdx1Q1u486qmwv5twxR9JotIPkZuc9Bv2PwwKRK9i74uS/
STtATVp1HZW2z4TC6jEsw85X1qL42bXSX3CX1QNzO+8Hkw5ITpmdoQjV4EtzS1ZlDeUoztmgmS/5
0ob+DOv0uxmW2uIto6M/ImejfHZKMSl+lY60p/eWS6HmlYXAMd9qeC55G0lqrtuiMRvWrjSiaeBm
lFO/r+3giOjKXn8e3C0RkG6uNbk44AChfWZc3a22WFBjaXvLn7s6/to1o3q2pix6gZpj/kyyoXAX
s68rNzGkH9qi9T6y/eqBm9xxLfwGkDoI/QL93va+OzNl8sK8UP+0yvVMxo7wAGS1u3C1GNRtwsuD
qm4Vp6wt0gOvthN9kcjR4RfCDrB6Nwd7KAwTFDWmlyJZPjZ9bX+F1mrfK6tj/3ew1eK0Xm01wGr6
G6J7s0XPFBoFkBjlE3906vSZiMD5ZakFDAwnVpk4G6aKWhEYZO2zNUVS7S5yKaunJOL3uaWcdlXA
HHEDtcWuiHF1rVoffYj9X8hJoJDAw7ntI5vSEBdDliDRG1pLzjicvniilqwdxCJ7ZiieCXwI/zHH
4PKeNUZVyFXCmVPCOK78JamA0jX5mn+6veN794ndBv4F1oCEcxN9GEOV9o6GaBlYsCzylCFtPsud
Gro9eQuiL9HH2/Z21wXvBXkHBhrhLy/XpWhZudg28XViL+XfYA/kn5Y5HCFfdlclUFEgkVnTVhm7
q0tdXiwknop1nZ71KqUDgjy330hW/wEti6MrsvPWIVygcy8peACi2FyRyqYDmKaz5deMD8w9Pads
fDJyM429eB2K6FwpINsDXU7iv27v565lqtaktpb4a/PambVtLE5HGmFLWfp50cPoM28FB1OtTd79
QqF+WEmLf9vqnjei6yN0ZegKXpUOm7nK9QT3B/XLbOZzZM9LcqJSwNuTalJzShIt/hW3iRN7ZYje
wYEz3PNIlL+ocYEkB/e22W5zVUr0vyme653S0HWSy+ibU2bO4upzc8S22TtL1LLAAoGgZbbC5oZ0
jjEQvxFZ9XmcnRi8mbmhuTRPZRT+WEnrD7Z274Oi+kXFmaiJNtTmgbW1aVLp7tpwX7WnNdTau3KQ
3xtL2ZydBTB7OzRHONB9k2S8yASQCmwJLWEumQVVQkYKITsG0GlqYMn39oJ64+p8r8y0eGRwknGA
TN6zKtSCwFawrVzTS0+g5jbT4GKZNpNGkaKQYimQjKi/j9bU+WEy5MRjXNSh2Mve13xjdRsnm0gN
I3JGe0JaOvnFQRns1NqjjUAtJ8Aj6plUdxhUqhlmYj5L6qCfGvQcfaWfVhPBJtCPZixrX9jG7lOU
VsszswX6l9vXa89JorklBiAxJZDn/nJrNGmJugpwvB/P0XqunDJ8hlBWn29b2btFyHmLe2zzymxz
onYJ5cygGeQzGAFkc1HqnpyZsk/41p9+3xQsDcqM9NkokIuv8iZIVWSGNzk9s7gUZ2SstJTqbkod
7IwoVXJwf/b2DqyCgDwidHo1UKMwic/KzAbqm+bZiSlV0ilXrfHg8O7tnSBmvSI4gRKIX/FmQXOa
MRpbE7W2YvkFMi+6U9v1OwXhI2zJniEySQIqVcwa3g7fq2VlqPMG2JrU0kELM23y9BKdpywiT//t
j8TsIlgK9O5Im7YNtXLN0nwUmMcKsugjQvlZoIJH96Aw/oEDJ7wjsmELSVq2Oge6mulw2wHVr0kS
Ilc/ZKeK+vqPFVn5338rKK/ZgOPoRNAr2HypaERNYILgS4Bj1Weq+3FgJagddKlyVPfdK26R+gl+
jgCxIJBzeSpIgWIlS2vLz1O5OitqI3kJUyeDZYwGt6TS7M2Z1QSdPS5uuETQ7AqlOcfrXLqxPCz3
XWnkB9CaHX9H54vhpkIanC7w5jlZ7DJv1ZLly0PS+D0VNH+qFEJj1Uw8YxqOpGh37aENAnfHhDS9
jVt5spmb1oDTiCdJKl2h8xRkKGh8XbRQuwvjVj0IYHcuCLQaygyMNYe9vZ2bMXQacogjAZA01dOv
NK2i+4lIIJgKpzlA9ry2eTbZCfUjXZSGFZEEbzYzm/IQ9B5PlqRUo+lVPVv7LClthzoXTfYPaSaZ
/yVq1w6+hDsN3ZWgGhUYtKwaeITpPLqLQa7oM0YFSvLUWfVHwmDFCuK1LWS3M5z1pZ4AO3r1qo5f
UtgRpbtGOcx3eDxx6+aE8bFX6FL5nOZCiUSWh151o4jpIT8rZZYNN8rRtzjFxPMRRNxmpJzXNO2H
fK2HX+rc5pLb1ybyZstSyo0nt321eFrcZB+mtRrqMxJ7mhykdadKvtkW7ac0VY1/16YyP8ZF5Hxs
47Bd/Q4ZsqPOgrgdl7srGnkKaSrACP4WAcMbn6oPiJIYyghOwVbrv7tmYZBOYvTnxjDKs2Oh11k7
BLZ9Gio8h/Ln297v+uAK67xOhEBCgGXzRA1MQgrrTNzdLozezU7ddy6ZqPHONMZO96ZYtX/+gUUg
RswGQ9WYF/hyvdnCuVEsyMw2DvnZBA7iLaZWvShWXAdd3dsHnvA64KLESo6icztfIX2X9irHiNVl
pNfXM/YNbZO4P2mq3XsVMwNInpXllMKnOtjW6+uJUfpEKI9D+wWvcWnUydKo0PB6vtmZ+dd+TVTK
kKPxHAIhPniThSffnh8xYJuaI3VkIKCXpqJ0kKYlJLWMuYxekUjh+yiVjYPy4t45eWtF/Io3pzRZ
tDkpTQrnNaO2H/KmHJ6QdMo95jqjXKyhi/Qnn41OFLg+CDg8m5cGQ1vJpQkPT/La90GlrrkHwnw+
52kL8BP2633KgMrfjgX4bAKNKVBwolN0aRRWp2ZA9aE71cfdR1NPQncIx+Jlag5ZKnsnBIkwyBZI
lVKI2CRzVTP0nWRw7Qe9RMVEHxsPjUnTRTXmSO147wYwQFkIpqCwxFN9uSoyCyGIAdIr6hmlXI6G
4xE7hF+Qbq/fmetkuKZdHFHe9w7MK9ucgimNgW1YlayN1q4qW5mAIpzOs5K0H8bcVgM0BJrea7QS
nYLbnmV3nUJdhFcRpS5740lldD76zgZZ2DSJes9g2NGHw9g8FQvsH43BHGf0CqrznxglJRfEXcqk
m+un93aCNhL4ly6XK0j9/ffBIe6OJan3pCWbvKxUjha63VvY0IIhQ2gHAxy3vTk7iM/AXMyyNaAI
W/pdFjHVPCxjry7q2VcLZz2oym2fqFd7BK1wAqgHE7teHqAw6xx5GZM1mLK+/SDaTec0m4bvWbg0
D4AI7XOdRvIHp6lCT1UatH9u7/Heelkyr6NQ4rnyplY9xKVqzqzXir9baTt/SKCbu6Y+3RdaPP26
bW1vtdR3GJOJ/wZVvNndmtR0jekrBVGo6kx0buKHtC7l8lR3S/NJluo+UJSl/RYOc/7Uz7b6/bb9
3dXSKYZ3C0eOCP5yt5kIKI1tN64BBQobSQoj8/W4z9+Zg6K40jIcUTev5EXE50UoEJ0yang058UP
euPbJ6YvjqEOlzLrS+VunVbrp0jKzt3QK4G+FJMv1ZIaDEsjP+pKFn+KAa8dRAVbd8hv4O5YwAKQ
vwWPunkwZxoaHR95DfTcWfwJMIWXGmnupZCVgtv7u2uKk0R+AEyLkv3lctcpKtSKfkmAZsrwrMe5
fOpLuf4yzuUR4XHHFNeFS0p+SbN5C2tc+8Swu44xIOAbzY+mVsAxm7L0scikg/3b+j72j4oJSlW8
JaCLttNkxyiVAHFEcqDmZuxL8oou4LxIPyLC+ucUCUrNLfWiO4gK9tZnkqQTmvKHZ/NyK7UaklDJ
GLLA6mTLC1GncUMaoPdNejiOcO+UgiviXoChgJy4XWHYs0RDkdZgdATtY7bmhcJAat4V9Dy+LVqW
/7vai4VIr6GelLW2ZURyUGo88EU7Gy10UgVdF6TMFWmDiSCD3faSHPTZ9FWKdOnBKJlpk07lcorX
kd4M7NOjJuvOPhO/iiISAokQU8S/v7mha2HkqpxHSkB6opyVKJJOsTEnH2cy34P3bMf7kUzRQgAt
QO13y60rSoruipkpQag0dmDz19lWEKNOCnUJGq0enhwb6UQGdJR+NczZQeJ+vVIhuAF9kEHnwg9s
LqcmVbMsGaUStMw88eciiv+OnLz1l2hd72/7gWs/K2jPJF1i2gR1i43bS4o2bZktogQFoCTPKvLh
YZDV9aGundrV2q7/ctve9c4qMoMLVAqcHOQdxbUWWiEC6sEMIcxt5Wm866z+X22osxdDqepHqXOU
B5kv7a51mfu3re9srJC9JNqEo0+5e/OqqWEeRpU+TgGK8eWjlMT/FUYTvVhdJp9uW9pZJ9EJKlU6
CZVoIVwe1sUcFnuxcUVzq85BxUjBj4jyL/eRUVLwXvrusYoYeCmpaeXr6eQclCteiRpvEyJ6X/ha
RFs4qQBXt3CUoaEp35XjEpiZGmtnzQwz2SXjUxEzN6P4XUcxwvEY36X+a9dKN51ENzD1ErlPP+Sk
TsX7liGdqRurkVN7vZEw50fQTpbHnli9fhzMoqeGhYhVcp93adi6TWNT6cqsITznxVTWB5/u2uXQ
nKA5TAeLtdGtuNxQGuONEvUVtz+0q7Pe2nOg1LLYPOomeVQneMOwMn/d/oz7VrmBqpBZvBp0VLQ5
WtcyVpNiUM/Q7aZzvwzzs7OU/X/tTNpejGX8z22jO6cUwLEttEBR2KYwcblUc5JKZ2HKQmDkYe8y
aEO7t4xyDubONg+O6a4pi1aajRyhTOXy0hQoP601e0sOkq7WzzUwaA8fLHnoSxYHH3DbNxQnkuiZ
nAQ7YHM2phBgLsoqzuSgMO3M05J0OZuhnbiyZJvvndCRAjNpH6nft8HvbyfxHNEdELtrWujEdLWl
BvIXlOidekx0ys9KbDHsTTGig2u38z5z23igxRNF/2Y7m6HGo4ObSYlAYNfcg6z7tqxOeypKeh2Z
PDd3fdu3D7MGNN4t27TxQF32B+vdcenceLJ3gPHkRVuYZWJFJnzKluMjM/o6HYrhIRnT+N8WNNhT
1SD6chAN7BgU6ipC4BdsEEj5y0Ok2VGkak2zBIM+V5+jKqXCHUXlfcKEuEAiBT2wd30pBcWRhhKR
C73S7QyOzKQeR9NdDmwziR6l0h5Asmkhugyx2Z2qfB4/L52lfr59jK7PL8GOGKJnEffQuRQe/034
oQ+9ZscV2zqANfJEYYvB9FL5NS7b8hF2yY+yEsAzQzpoCF5fUXwBXSY2l89J+nlpV8sI6paWF1M1
OudD1mc0aLMkf0iyPD64ojsbe2Fqc0WjedDTrMIbOHZagGVDvTKPDPu93GrTaQ3r2lO0tT+IQHbX
B8JIhrYthMY2qBBILFoT13xNpdLTv8FfFz8tg/dkigvn4GZcmyKfxMkJvThIzdvoearNyOi7pQ0G
4j5voVD0blXjj3ptSb/tV4FGcFzAd3MNwSxffjSUNBKza9eW16rNvQLFzlPV2bprJZL08fa5vI40
BAoDX8OdF/oWm9eiTpBKhMCGKUsd7utp7F3JaouTMoNAqTmP7lIyNA8FHVjwy+8PYEWDSNbRsqXy
AwIGWt7lUqehWCtET7tAXpPmvi9n82s8WppLsUh5rtS+9AiSursyr4cPPKLrqYdR6Y/ADXIvmul4
HHiHvY8Mwl0Rca1AdG+8kY3gcxuinB4U9Tqh3FLIX2iO0PVS7KNhbdf3xVZ4N0lpcQqUTDdH1xzN
sNDWsAwiQys9BC5/TmbtPKRj3wXVqK0f46U/Ulq7dkPCJpGliF9FfHm53XJuhU1OcBdkUhiJ8dCq
a0rj8m7J8sFPxITAZlnUk9PFR5Nmr908ghjI7/O14bjRwL20vAJvjIpSrYIqjw0iV0W5r1N7PksD
MxJXAqUPtw/23u6SXuLrCRkExPXSXp6WYdUrehUYxWQHiWxlHhJhSWCvnX6XttlfVDOPWu57a6So
CMtcSGXieC9tZgTthHxyFYTVrHqp1cTgjGIukzynXlTZ5m87P27OG3sbPzEZVudUiVIFs14nrtrU
1rtq6cuzbNfmQWyyuzSKXMxu4OEkN7hcWiVlXR12UxXojT66iIFSRChr6X2Gaobr1M7vV/BYGukP
Yr0EIpCGLu0tVZfH5Chs5ZxFd3ZW/RqziunELZKV7WA4Bzu5dy9eUQWMiCBu3nrcTjVbLbOHMkAA
zfga0fH3HCtJ/IqZYH7XKNY7o2szL0u14uBVEQu5TLVo0qHdz2IQfqO1cLlQHcJznkPcCeIw7t5D
Ul+ezGLMDqpMVwAD/OwbMyBCLs1Eda0tymKUAW39BJXnPvI1ve2e7DD6EDKy+CG2ijiIwUd7bQQ7
K07ZbX0apifmy/WE9bN+wFXcO1H0hwj94BIhub/5wq1dk2v3Fsrz6zIFTdo3wdox5Fxu1ulkx/1R
zXLXnkOIAENalEo3J7gbTEacwscJWtXOfhbyaP1dq+oke+PSFZkbJ9X4720XtG+RpIUXXBQWNy7I
TLueNJ1POzed7rbU9oIhCZuToi8RKHT7iNe+83ahNmSIshr6IaS5l9+4X3Sgv6ZeBkphqz7DkW3P
Xp3yvq6b/uA87XlXUSblMaFZhBLypSl7qGYUSWw+nh077/RpmfymrKxPYVdMT+iA4fOWAfDb7Q3d
sYoAF20pFFeFqtNmQ0eKkdY8alWAem53X82jdFeMfeRVBPzeUJmKl9KtOjAqLuDmggpBC/QLXztU
WwXIFGBuujp5E/SKNVLR0MN3Wan/NEZt8BmvMj3Ehhq9DrB57CYlP7glO0tG0YmCE68JGf1W5bJD
lmidNDTNlCkcvLKBMjA5EULp6ph9tsxW8RJdPRoAecXx4pVGjoiUWxPatlcbXZZU1kyttn0wwrUZ
0EmB4t83o/GD2Fi/j3otXIKCkXLvixnI8OOS9uHfThUltT+bknTw9mz3QPwa4R3RmQICCPDn8rAt
Ou3OIlNtMXtyuU+7YQjWtkkDo287+mmom4ZVccTI2vpljBJ7MymVyg2QgK2OCCqxkhFneehbcVx+
ZbfLv5b2kB6+PVyvVgAggdilhHoF0lNChxrYWIQo4RTakypJ+rfCcTo/1KLhnpFl+anTasPtk6R6
LEf7wEFtHYawTkVT1Ih1IUAgNv5NUqoNg8HIeN3xo6Fen+JSe9AieXyoJ4rVt2/uniUiIuo2ABEE
F+bS0txW2oQ6he3XZD2Ta5SUpFzbbppvcrmWB3COXWNgcQSF+pXftDHWOMa0rirIdmPNOk8Pzdab
6Iymnqauy+fbK9s7J4KE+z9jm/e7c9ZhkQYQ5W1f10Ce7fZsAZM5/4EVkQ3SHCEs2rYUSnPRlHAU
iFtINSc16Yy72O6tj7et7G4cgBA61LwTnP/LjbOmmrmr4OZ99A6LD+EUfQEPN5wWJvUerOeq1CWO
nlDJBNtDAnrVikLywlLTWoO7CkqVgqiWf2/00vF4RIbHuo0VrwlR00aetjtr7Wi/ECj9Lnr99Te8
4jnANlEz3UQEU90Uid2Bz0c4MnmY1UxxZaUx7xG8XnwlktYHqdeng5dzGxRglOgLrgcAdlz6lkbd
m6key0mKMzPrwS/ktpu8tMSThqHaniVS2oOPumeQEFo0FymcItVw+VFhtIRJhvwTHegQqlMDq5Tt
Vn17NaUHJT2cRbpziLAGjApFUEKtrUjDGOV1OugOYsK9Ut1ZdTE+xPpiniyi9oO93DXFC0X1B9fC
RM7LpZXhmDvlZNt+qE6lr2i17DaUo0+NDsHvt68G9VAh5C0oZkA1L011s0kWkI+sKm2m+7iOftSQ
AT4oHYnQbUs7TwKcZtR1kJViRMo2yOlTaVSYCYOOQJubH5ZRbf+iH5zAYzPKz6Sx5mMZrpEnR1NI
zXuKDszv+DMmTXMraZegRrcFValjlCSlAtKpWcL0s5Yt3eNkZ0eR3J4VeuzUPnhdqbduPE3MvCJr
nvFnTgGtudEl55uaOfXBQ7B39IGhcd+g8wpk0eVHq83SNFo0Wfy+nYpPfVvE90mUjp7eDfadQtvO
+/1PBwJUdCigU6PfcWlvYOiotRo0XfNuHM6FbdY/G6NWX1CBV2MX0HN2Mke7fBeaQ/NXaXXR0SiW
qzRPeBchkilorly+qzJzMjkmRV7Hh3kvR6fJaEMvbIb8B7By+Usb1+UpVaKp8/va1GeG3HR9wABE
5xOt3AK5bCexviZONB4cqr2LapFWM0xA5EJX+gghzb2+XB2EX1ftBHdmcW0tNO4buoEHF3UnWOTq
gIllahx9vi1sVI9kO0WXwvHXBskBvFztfFjiwVZcIzKG5zrttGBojPnH7U+/u/NAncA4i7Y/aI7L
b4+P1ewOrrWfV3HyJW3U+A7lqvo9NPXooe3kbHG1WRXz02s5ciPZKL8kPRPcQfyPK6Vdeah+yEYR
HuFndvaDi0ZBE2wQL8+2spFHej4MYeP4dqtUbs++3a0dBuOFImet9FXitkx6Pd3ejp0Pjl9m6ogo
booKzuVuGHWTRRmdfB8y5UqmoCHKbhgjw4Xn1b9tasdfUjgB2WEyO4bzL37KmyB2MkCqKwXv25RI
bcDobTAPZlfDqc56rydFuDfz8oveFHlQrAha3ra+48g4ZrAn8WMkpdvuVRV1fWo6seMDVtTuWua6
kydO8YFj2dtOBnui8SH0ZcgJLteoj+aqhRlvKoz5f0qjjL5EnMFHRqcekaB2XCZgKwERFEK4BGmX
lpqkieayYA9HUGte1aBhUyGx6llrJ+Z7N+nd7f3bswc/nsebNBMW6uZdlZOmaGWtc8Cp9AUU9exz
10XNWWqq0qvz/KiN/Nrde5vNc0AYASu6f2j1U3TarK8bo4yP1Dr+UEK0TeJkRJfZ6rxGVeuHpZPW
u7ixR7dlxKQrRv+6Ccq573KNY+tMnXk3GOZPVPZUbzYpoDOPbzrYkL1PjfuwuDt8AXoylx9AHcCl
Ok7uQKlMNI5zZH5oCz13AS2Gwe29PzK12YucV7MrSkxNuVzcp4pV0LDTkhdDhT1+29TONSHOJ9yF
Mkivd+uF4ige0gnBD7/Rs+isryXt3lWqDq7JzmEiP0I+EtUB9Lq2QhoRcN++ZmgoUq8S37Vc7ci1
ok4Jan2Cs9Tb5n+3l7UtGwt3A/bhtdgmA4PYJH90XdfQNFGtCpm++0WxqUVZYf5OqpPl74XS3zMa
C71brkl+sNKdT0eERonvFZ0DpWhzSiqzUJ3JYKVijIGNxIHr0Eh/1qOmOKhA7a5RKC5hUAwNFJv+
xr/Gy0LZVI1Cf0Rr5xfkC/TWYkkuG6Skm/TvxYjUZ6uVwvu26dvT7f3dXSZDhgUtDoTJlugiBt5o
FtIgBPip+rVZwBgtthHmrlONRySiPVv4PQG8QAAZHO/lOqvU0hZzNvEMdqG6TEe1H9Ise7BXqE2/
vyqKLiILpJ9MqHZpiekMM3lmHSKEljRSQKkHWOIwFtXgxdmYLAdP1F6uDeBBDAtB6EcIN13ak42E
4cR2HPrTWFGqdAqj/2aq6cAUMFt2pTWDzhOaX9e+yRnQUuheWXb1wYHdcQD8BgG3gJ4uivCXvyEO
Ix0SWMmamaPzF/LPzZema4+6tzvBDpV9WsMU7l55fZdWeDilyqwsinZjIaeBXcQVrDpDqHUrvo6m
kHGSlE753VmpuAEKJpxRyhlEnFvZRVmtsizR5dBfldb4ZsiT+Tmdos+/fWoujGy+opPG5VorGJm1
LoRuwmVTqzg6Fc00/Xfb1JUm1P8vSPBrkW9H+nDjXrKuCDNLG4Rfi4p/B6vPv6hqtv6jSGbysEhz
dm4mLf0aqensAayr44fObqvC7WUg8OO4VEfHRyxu82wTIlAzofwLEnzb2pCmWBv0VQn9IVbSM4Xb
+cTIPDGGKWzcvDnSUNk7R0JSjOxU9Oe3+Yq9KKPBhAHMqVEcZm4L0WhwKY6t4z19MvtlHqlRPQOc
6I4ilB03BGyPkJ2bQr3mqodc6rMDP0Py7VAHjoTy/aekyRtGaGWL/vuxxmt3HAVxgTbZ1vskycqn
SeuZ3Z4rlddljUwROGmCSSmS+9tHau8Dikb8/0xt7r8Cpd6uukny47LQ/Hx2hhPKpOPJkYbeK0nP
DuztbSMzAAW6BEkMUIeXnkBxmnBqjEXyFXmY/QaND8gu6/JcKIP59fbS9lI/Ue2iSSDmyl1By0cr
jnpF5ZMtTrX8s2qIg7qa3P4zNEgTz6qpfhIZO5q+eeyil2HdI3Wiu40MKLajgET5Uf8/zq6sOU4e
7f4iqtiXW2h68ZrY2W+oOHEkkIQALQh+/Xd4v5u47XJXpqZq5iKZqAHp0bOcZdy9/5veet0bzhUt
uAjs1HMv8ajRHs8839uprABzC4RDez/CrK3sIetwAlvX/KtV+xYysg3Kg0ITpf45vmPhw+j5i/TQ
B2caSXQGuy1jhxpuWHdrkYj/IRqi0QHdIfRu0Ug6+76taTBHCDq887wXx04Y+MnkoL20mx32++/y
ra2UgdyDQwnw8KtZJ7JxxuYOwRBc8eYz7+Q34FaKfZCR/2XTAnoJTgSGb0i1zsJuUHSraFPn7VYX
Zt8WSz9O8TTv2ja8xFne/qXzeApQBTD0AAMBcro9819J3ZJRNiwF9gdzodoNLFZl47lLb+6tXYgO
MBhJeHH5K/14VJcrGjw4hHG6TIdczfNXoAKb0uOa7QkDT/r9L/XmU6EVDOYFsMLZeTHu+ZlZ5k2c
0TDp71zWjR/N0gGH/v4yrzcEahiACIBkAofrVUvFX6FP2HsdqROayq98Am64GvpFfmR0HdSFxOmN
xZAwgf+E2wj/c74nnA4dXDglqddArFWki+Lgw8Guslk4X8j0t7zz5aaAKBncF4DJ2KTdzzEiA1QG
QLyIcabmKHsCaY0c+mH2VQkbSXOigO8egzExSbkmceHKJlrmC6f69QfEL9g4M6Cu/Edme7ktYXkS
0nksELXdzK+dFsFV10M0//3v93pbbqtszNqN0o5h18tVIqsX1U2cAHJDRBV4rfgOIVHe1XQcvE9e
0Lfh7v0V3/yISEmhfbxBQc57VM0ywJaJaYIO1FScurVtIAExxjXFaOOf73Q83F9LnT2cWcgsi3gi
9SQZ3+mk1zdDg4opJGnz8P5Tvfm1UkjWY9OESCTO+gewGAjzjhpSK5fDhzpQ6tEnxSVt3bfeHQZK
W6zf+iHndCYzxkWfUoi7ynYqDjQZfhFB7L7N4A/9/vO8uRIiB8D3SDJfYS2mJlqjyDUENM2WnNKg
8R/6oRWy9Fs5/w9rAeC/MXFxa+IOe7kHg7ztfKc9bzemvtlRYOmOalGuTgHo++cpGQRVtnoT3wgq
AOcCkLGIBrp4mm5dEHFcSUSOUzDCbipxl7Ayb+0IXMjA8v7Xmzg3gPHTmQTShLQGE1XXWrlg068b
9+9/pzdXQUd7a/EDJ33OPpW5bvOMTrRuilTDRm4eb9mUrxdW2Q7KWTTcgKNoLKOzvHFDX34h6wo6
Y6bf1hjwkxsNQ5195M1ZPQrBD8AhpR/++alA/UD/CmM/sC/OobldY/u0oSnFFmDpMew780hNfykS
va5sNjYS3CxAntugW2ftxdjzyBhNRVvLoIkqM0W2SgETBsW+8z6EHWnrFqnzhYvljVf5YtGzQEGY
GImlWVunk5SAE/T2Q6+UOak2GkmZD05foEC+sUOgpgyqBa4yTKDPfTvMHCqMXRDRhVJRhU9ZnCDl
eMnu6I3Gyia0t9l2QIgOW/5si3RyU5qA4nbtQZwJsmEMOvPZ1NQSkaRKOy882b4nB8hVtddTEYPY
ErK5fn/bvBG0wPdG3ZFBZXXzNn25TYv/t8YjDAhKOVdQ+0v3ufaaA3Sbi2//vhRKa8Rh3M1AMJx9
Rq4wdQMloKsbX0ynwXltuQbDWqkpzy9c0Vuz7ezwbXZdaHGCWIqB4fbnf+Wn4PGFQlIOwwybL1cZ
rs2PMCBhB42b9H70t76DlbzF6xYQTHj/Md/YrVgbeCD8B6ZH518VUrlZQBLBao94aR2tTpbQkw+q
aMQFHg7zJQnQt77g3+ttR/avZx1JI5YkxnrgCKsq72ZZ5SSerkMT8QtV8RunH02dDXkCNCNSufDl
UvkstM+joqvDlfo/ncBc38W8+zi2cdaXHA3AH6jsxOH9F/rmA6I4xDQQUecVb9bg0Ccd1DbqMQFc
En+PH4ERCa6K0dALD/jWUoifm0wRBs0ooV4+oK+2QmQs8O3mdt41pGu/hN40HiaILV9Y6q13ibwH
RGv0xAHN2mLQX59NToJPCkPGGg4PkCvLR7knPqxQ6GLj+3Vm8pCCn3Ah5Xprb/696Pb8fy2a6STy
YAWCc5H5w1WqSVANLZdX0pj2Krf6X3VvcNI3CM9WS4EzD7b+y/ViChUf1lBeg5t3K8SM+9zQA1Kv
9NCAllzJIr+UQ7z1XnE/YYq+3Rmo5F4uacPFT8dibmHg3cI7A3DIECauSbMD9TqhpUQIOrRT/u8j
Vsgyg/YD/MTm1XN+6lPmE68Il7bWvTK1nWDh4BWZvtEm+f3vxwG4y40OuCk0nztEe50EFLHx2xpM
+eTYQba6al1kqkF66n84eRC0B/YLiJDXsMvQNJPNRtXWfGrJfUJ6fgJ8fDkuNro08X995aJ2BJIU
+dgGW0rPPpvpcozC16yrgUHrPwDtKm9iPV6y9X29//HWIrT0gJ+LN5jFy80BSQnbmI0zFcHvFvx/
s09zAya69J/GpY1273+pLQl/eQthTgzddJQf6DtDtfvlaipYewjhA3yd9VQcxpXn+4F494lhY5lR
Ox9VoTlk83RziGJ3aW7z+iAABIbeO4QBN17leROemlmYwIEMxpomgX6fXa7gPCEf48JoCAmPCmDJ
Yvr4/iO/DqCQoQzR7gIkGWJX5/PxnHVZ3OeFqlH+2IoxpQ6wSPYqOMn9q/07xmzgf6AAwnqA9J9r
armmoNYrrKjBg4RFbGcIxMOJ6gtZhmnWXQCRv84osNp/9I9NBADx+uxbFghk6cQgqdlE49UMtNlu
hZxDFWbACom8fxBNFJ2ATzm+/0LfWhd4580DALw3+HK9XLefQN/UIcAnUSeyW+vz7n5OYYJEZu+R
ilAf+g7C9OGCrfz+wm98SQCuNroLdLUwwzlbuPWn1eLF8ppM03wKLFtPYWZMB9g19y95sbz5lDma
KuBOQp39XPVNR25MjXK8VqBKYFRhAlVmSvh7ZpZ7Ns7jp74QS8Vsegny9tZjYkzy/74puKjOvmvs
bIjWu8fqIfGRDwobHcZmdad+8sWFLfTmUuBigAuC+IUj8vJTwgwQUbRV2xvNI4zBQBdLvIncx+PQ
XziGb71PYIrA/QU6EvCC88gzdgXvPMlrloMeCeagOgyelSAEh8EXGw3hYQkTswML5JJHO8rN14EH
l/7GgUWXDLnUuUSxsrMirHEwKoCTkI1K1B4BKecBLnKlooGAPlvjN7RqIrcgCGE3jDtDRhnvPNeF
OwITLFdGenVpOXbe+BhgFtFAtjkaZTnPc3wSAMyP0Hcf+VBmIO/8mTzcv3W/xORpyUArqrLCFaJU
shhHsFThSFIOcaZhQQo3y7la2gU3Syhoi3Va6uYj+Av9gPxSRz8sZ6M4Odvk8y7UJtKVGfA3sRCD
rCwVACeX8zSwo58woSoxkPBbi+Jp2mlNlzvISJDuYIjxfiRLUhz7lDBVBq5t8wPBU9ehaUGS09KZ
sEIniqo63mLLroDb5m7wOgU+pJoCIIXwCk++kkSUEDeBDuJcQCalVBAKu1Utjf90EFqdqh5y0M/Z
vHTsxITU901M5ngXx0v0KRNd5588QGcA77Co9MpFol15aJacP1oSQPDQZX57veZtEO/j0FO/AKdi
W+9P8yvT6Sy+Hsa8peUcpnaumtizJzZEY3CXL6l/w1J/jq6pW8kXFADhR7u2889etPw7hKmnnwDN
DIDRtHyCSUuQ3MIWMgnRy5fhd6k8cQOz6vhD31P1O/CAIqj8lvfXC29wcfgT6gsV+Ms9rplpOBgz
0g/dyDxSRkoUTwPAmP4u1m3KKxtaMe7sCHHq0ocKAi1XMXm/Rg8tkNI2alquC0gYDJVn/PCDjoAj
Oq5rw+dKcxNltYuyHi1/OGjCsSB2gPgpaATlJRRz9JeAquYuWJhud9MQ628d9dyGc2UZqXJn+e2I
4uQ57JD6le0ANsDRAsr55JuZsmqULopuQ0M6uGsRDoHOJGe92QWtFF/tVDSyWorVAt5J9LCD9oA8
2ahPY1iMNSDkDqvpP3NLIKClxsbpqtEjvgXhI3zJAJKIn2NkZMAHgTM8lakh7mvajKy5EljsF/gy
kahgAQFQEQpkpABA2SxPM2Scrlk/pr8ho4WrixXNOtRCQE2wZlBHYnWUGflBFZGXlcovJr8kqaZ7
hb52VnZNYv6EaHP+pn4xX81Jw/jB99bwk84ECStP9qnCO2l8pKMwTttj50JFpotJu1TZwAsCjXuv
VXtCrZt2sxBBu19820tIC4dMVJAyk8vHte3WtOYzSQVkvWR6M/HZ5CW6T/5PMvs9JuqA0p7mKGS4
+wbGftkRhpzlIoR3TSNLnqDosjwmOkQjJe7cElQcvfwbpTD0r8DUbeNfftYW2YeFQeVvQNPd7uJs
1KDsx4Mbq7VZo67fOSYHul+Avqb4Gqizq55YwF2MSWEODVBM8T0evCD+2IQugtOH0kAEljqbZ36y
YTBAp89TI9UlWCnJT2E0hF+GLOXyD+BBgPFOELTw6wEJ/b0JOuP3MPCgTVzhRzTyikDgmZVtpul8
R1iw2hIImPkmm5gXQ0pZAk44e9PUfUu8GJAKF/T9XE2Zl52gnzPZ0gS+UlWGA6U+WRdHy0FOxLBy
9tbkGeae5BbKeymNIOIcLB8IQ95TjbPCGcuH2RHkqFywnwXIY1MJ3WjT3WsYXuRTKceMBg8sR/1f
rWnXfh5M4BVlFreWwc8vsMA6QEEIukWDNwMMqZyWO0p4FJX5Qpf2UETWfE0S0qRlxkgeHt3qIW3D
RZ/RvVhaF+zXFSoa+wW69uHNAr0e8WzXgDSP0UR79SAbGT+ugKLDwKGItbxLgJNub3UOTczf3GuC
/hpCBgW9y3zHw28Qrgvz29wOLNihreY9DAMdOAICiVOAOFXEqyh1YVTFC+vagwLS/rngmblJZjbr
4xggxuyzAVqxxyKTI3L51tARklSjXKs+7VJ8xNZTcLBIZ32IaDN3+4QNUJoQTWaeadD60e2cCvHH
tTJZQaVJ9VixpjfhbSdW/nnwnG6uUgJO825I2/whM34gagzPxLSH66D8k5qsTwG2ostnmOxaXhlk
gO0N1a1L9wV+T7RbTQGLuXgJBnLlp43NS8dHrz1yL4asvsmhzANpJaWuo7hNyM9FW9ntpj5Z113M
+TCUvlYsfFBj29MP2IAjq1IdcW+shI/tdpch/YK4fJuBUsIXHhaHdGDpWHZTHGnwk0mWPQDI4Plj
lSoj4OesW8/tLBRfITam2LSoPcfDjLeDIkC/+q1hWlTQq5ijsp1Meo0eqRXHwq5ZsW99sSBses6g
ddbARC+uczK2+ncbreS7jpJOVaQf86yWJok+88yfp5uOhHkLeB88mh4B5067XR+nsISBXLGJwFXI
Q2pWB1miQq1ISXKKK/TWZoPwQCuAyXZBILpHXfEniDj17zkPfPs1AIqJ1h1fwb12mC8m0T6FaXW+
n1Q68w2Imk41JFghhqE0AZpiP4tgGb/5BEKeXkkBPmJ7T3kW0l19DH/5g+46NpQxsPXdMzJFaJzi
cl7npxGeeeMB0+dZf0o9f1oqNYwUURHSoMFuznoJRDxdGS66aDEFjnwgo32Xm2wELG+ahlICezWX
2ZoN/o+izTtZbrpUEVTE3VCgOQg6eYXo1c8lySM3VA6+B6pysJTKKj9kiADah+3W1jfRyw0oL5Di
WWxD741NxVJT0yz0NnSDvJ48zrtdO438JiiYJ44CGt5+FcycPNkO3xBybjnjwNEDAlV17RiiN8K1
KUqAPZNlR40o3JWOEeTKNSTzWjnu1LcF0iX3tl8KoKOnzDWV6Vvjlw34SidHttRGsVYjuNlQfzWW
Fga2ISmJys7p5b63OvFQcfohqRaE1C/FPMGCCf45/B7q5gi5AogougsQCliZmDhsP7S+Rj0TxEyI
khHdFjvQIUwyIobpMK6mOFzFXsPvmu20N/fhfmk4KmgGrTC+i6JluVeun6IqQA+tLSVNXQxRc81t
hUZzGmIzrpbcEdBi6G8lOu14JW3DgE9HK66vEp4jCw46aGiWOBB5t+fSJcvNkCcqPqmYRuGR9651
x0QFejgQr9H47cCSiAUWGZMo0k/jsKQjQ95jVFMAkD5mpIy7pC9ux1hyfTt0NDb4bQNorGWYrUuc
l0uceeM35Kjj8DUbB9ncN6IgiIE+kvcZNqcJM8O1ncMV/evQaX0MmlTcEWA1yC4bGdWnuMkVmXb4
L699nigRCdrdvbI7C+nIvk49NuG7dDlSMgQHEZdkCjAxh/iHasulgGF46azJ5RHdmMHbQWM/mh9g
mBx/DvCvrYcVYAxSOi+cplrgHAz70F/yn/BvHJoy0EBqHkdF4EWA+rFVdVQgdbye40J9ylb0Nus4
mzMwZnoCh4MuUXq6HzT3/NKl2X/IfA3PmQwBgpYdTxQikQd17lvXUg/Sg7ha7C6YmvZX4rJ8wXnp
kh/h3CRjNWcF+aiQk4Q7wC7io5f6UB1beMGjCjUN1XAXCZoQTmaxusH+azzMcLohKgtMJe5VVEh3
6BX+rM9pzHYM+Og/8ECBTeWA4ehDG8/uu55FdzfyCL3hloEjf8MGHiP/GBuSoIk5m/FIfUVAHJFg
oIYNbewuDVhEa6iPxbwuBht8ThjNplLHywjNA8v7e1hygC/q8XgqKpAVwg+jA5uhBKuq0AfUXePv
ddXiujB5Phyd4PM3qAEWt91SwDjHWODVkT0E+H+ktljUsWXZXrHIu+/j3iAE0yg/GViO/mYwbe0/
5rMJ77ExowmlA/EeAXDI4MslOLsCxqH5HAtPqJKhnnhoWEOQ0LeT/ITHiul1RnuCZdrcv3feUgRV
7wX6tkidHyLhVWtznUoXf1U+slg8SrPoY7ekMtqpKIEoB0q29SucMXDio8Is8QFlwNScxnzkWekE
vs8ul8103y3jlJXMdATqCNLibfu46679OfR/9TFhuGehu/gE763wtycJxB8XXXS3To+42XJj/bbk
FuGnxlGIv3V81H09ggQPy3udJLxqCwlx96XtzAGHTq9lQNrglE/h1jqacwJhs4irqnC+Daso1iar
WWSDG9lij0JeO2lE2Sm+igqd2KY/FnMc99AUgEJ2nYSdd4V6wiP7VE7pL2o8AHtWO4kWRfTKGW6Y
AXfIGvWFukMmZvqS9CoJ9go3ALj0mDw860U6mAlaCB4dWMKaJ72aDrWC6aKkBjY/TUsZApsUobgl
YPXQcCqLxUuXx0jlAfJNiGpcD6HCvw2Ym8+hcdz3acXWhR9W08yu7FsRdQ/GBv4v+C6mpiJjxvq9
SBzO/4T6ucP5bVOFeyENfrGs4GQnkwBJPmvSPkAVnwA+IdGsdJVOeQhT1TgvWBmAKDeX1PU2rrgE
shgdI4vOajrPAKN7fQzKzajSn5aaydW4tonCxczHoAwKf4wPsktCVvdu7Gxtkgw6J63UReX1tlnw
gdFbOdIulV0ZTJPJqzQmdLpzDR/uBHSwdAlNnCK/bVDuHi0X0VegsBpTyllJBeeUInrsKPDMaPG0
647y7W6ITAirUt+fkNaHHZphlTOZeUhjBXqnSWncXfUjpoolSN7xJxgvquWohq74uiJ/vOkmEvyA
2UPPb9YWKmO4U9dxqOaeRx/DHu7oH7o+HX52scf7/Yqs9tmtuIwrjp/4R4I8g0iyrNntLDBmKpEl
6va4hNJwVLar0NUwAXiNUi1JkEAk03qbkGzFLm1jpC39mv4YemfJFVc97BrTOY9tBWJdgjFZnIgM
Ik5OYa/C5xv3WKp4cWf6ecnQyEGj5R5arcyU4BaojyERzbqffSefBXOLrfLEFUipXJOgGxTE9Gkr
S3DDIWzPe9S89jdug6CFumHfQk+OG7yVNHftPhkdTMTdMq87QaRXXMeahvfAPAeP/VD4tPLtYk6Y
ZVKUTlnWfezjZLHlEEKzrEwhEh2XecLV56CJ26cwmuJn7XSBqXQzyIPTEByrULehHo9RAic4h8V4
xfLVqlL3OeQzWznwBkE9WJ5xAeSyYpOZf0TS9zg+gCEY92qW34tNSBIAKip+yXjW8yEWhRp3eKew
P0lJGj40qwyD0rk1EqUnIfJ+iDgSghLvePo5+F1vys6mxpVAZMhPWS71TQKGgCx7bIf7SXb8awvd
teeWJs0R6aw3Q45WdEhAVHpi8zp+my2YIeUwFugU9NEo0CmH4ylmtpn2BLJGFlzplrftIRIhQVdt
QnO7hImjg2ZWQRDrunma21MKl/KhwkRopLXUPsoBX8jwTotsgbsPNXbCg8fBES+jJ/DqieKhxr9h
H2Fdh+FbJ6KR7cgyS2z9gk4OuYAentB1yXwkJMQ9dMjge3gIQYqo7ObU/51gqE1KOnQ8B0WJqycB
ClhaDtOEwtVNLr+bpklCOFZ0wWPk+cGPgtM5qJyewl+aF/Jjh12/VskY2qt8IUNWeRppyCk1kB9G
VzKRVzCkK/LK63S8pwuKW5i7+tlcsiB3aZ0NzewhS5vFggg1tN8g18O/jkXAvqnOR/9B+QtJ9roZ
5idlqXwoOonOpSpSFe6SIUm/N9RxvDR0nFaMlCP/qY1ZdDMD/DZXPvXgibVmlvzOZ4mk0KCAQjAI
E/97GtEBzSxiCfKneVQ3KbTaPFTrbL0JwYullS1WoLHCQqafAtXFp5BZ9q1PoMBVU5Wkz8i5FpxG
b0wfVQYZwh31F/YVzdvuKeDJYkD/kvZnAFpriN7CikQohe88BQ/DANsFx3L5tATAZZdaF+4LYJsI
ExBiSbFLYRoU1mSQAVKoRqCAG5SzB9HAMxcSfUl8HLOW+CVnckFjJDce3bFm2sI2PHPvRx44goZZ
kv9ydFTPFlQwVfZ5DpOXSKNNXmWQJXoAazXj1aLG8ZevEHprbKvkeUFs/gJwuPzSJipEC6JNkEY0
nkQU5XwcpiprmTfXaxTAKkpmHX41m5SfoxOBOR3EAwvr7VyRjtt9mA+nwc4IBbOJ2vvCIxCuTDM9
75iFTGRl4xY30Yyq6DnQyKRA4+yTkzAC/r6odeIvugNk5y5hqA4r3No6w/HQAnLpmnIHpVbIUZ78
tnXhhz7OsIdWC3fJis5zco+BJ4SnIkPb/Dihz4sST6YxvYrQaeS1ph2/GiJn7V74ni7KQPiJq0xq
h6DKYYKBmYWLU1uGKs1+AnYxoRfibIC8E78JkvFoLh+KLpijimCiAdUcRtk1hxuadxt1KPV3Niq8
ocx1hOZNQZIYOAcWBUjNbS7RDVfd+Dhbn7U7I2OnSy0KQ+/RtSc/dAhpbhBnmP6gRRJocCP69F70
Aycnjqv+QUpqwVGgqABqcNmlKRVoawr0dYectQ9kPFXwCggOWpmO1+NixeOkM9SrxmXI6BukHhMw
OmlxKyF3DfFQrec7MPjQLCpAMF7L0KS43BKeADrFvGhlpVDzOJQBWo6PYT979FiorvuOpAjFoNcM
GdTDC3RmQOkU6jH1mjY+TjSRX7qhkyfSR/J7m8fNZ7O4Od06ydCD15hN5NXcocCpVqWSq6xng60E
GTEYKyCULUuHfE0cnEhyd5Jo3H2HPVL8kXgZa6sRl39REkQBvvPnIDBwkG7MLYlcBtEr9GKCElIj
aLj1eeJ9d6g27uma6E+jXdgHyQbkWn0u8084YPhcQ96wazk3KPZxU+fhg194XntiIYmAz9VDv5UZ
qcXf8ey1Ipi5LAGHSoPSMUrEGDVFZ5HULQmKzF2TW8D24As8dBVmRckhJjaEt1PPYonLMpUfEUf6
D7LnrsP9AAbVbmqSoI6SsY/Q1rLBLbI5i0MFRlWS30wDWqY3E0o4SAFCyeuYzM5+TOZg+WF6o9ur
QisERGJUeFQipVk1b44nlWyS/Nkbk+CeIOjgMA9Es5pnrvgMfZ0Abdm2z74vzQik4VzoHFutMdkj
U1PfwXwiBTmvF9OQlW0BmZoyh5EaPbRzaIK9n6M9gHtuJEBd9lw0aO8lhJXRlBm1ZbX5gUt083au
G4NPJo7554SY+A4utAsMtSYoZleSuOUAbEKMWVTUdwNEQL0CgloFpd8mbRp1BB6WwAyn4L+WFqSI
clyBLUUHP/PFPp8a7tdpXyT3vTY4JtR1GOSkJHbocyL19Hc2pcPHDKOxP3E42g7Cw0iJEOPRdi1z
IgBO4CtJnnisuyf41wHvuEIf50hg3chuZG9QeIa4DFDJpJm7QicOAtsTyVT7sY82hlvST/IC0vQ1
iAJg4A1EgdkiAK7nzt2NP04jlLwxkjYxkrCC+vvBVwE8JWnyqSPKfX5/Ev0GThILxvBtyDd1TUiO
vRycKq6hNwD3Dfhn9std1ChXMYUgShTMtJqAobuGGuMkuJp31LPF3ojukqbyf2S2MzAHXJXAIARg
fdNbOwOoYLNrUPupALq7ma4xnozSrZkU3SnazXYHPXUklZRAHbu0K8VVpDQugh3KrvAeairo2L7/
Vl4DZjBlBaoK/mXoEIKb+/Kl6DCQgo7w+AS3ur9BSS8/jZFoL0Bv35hZg7sNBcqNRAI96fNXv8QK
c5JV1D6BhBxGlzMiQJpck36lh399IMB/wPCPgdBBQny+rSgmpCMnRV8X3BalocN8jamHf2EI/3o4
DX/ZIoc2ARA5sFzcNvdfCDgp8OFyJ/BAakIQEBl/lus4fUqaFFzUFX52kze6x/cf7a23iIFHEgDp
u3kQbH/+16LoT88AT+WiXuk4VzJ30TEuZLNXVPYXYIVvHhZg7jYSOuAbr1gIHozQVkDo+zqm5Mtg
pD1E1qoKk73+BgYczTGEUOIeYpfqi4zWqeI8lJeURF/vTWzKv37D2d4koUeiWRd4XgfhIGRWvL+h
Hg//HeWwebBDpRloAwionKM1M1ghL+iN1FgrLVEQGFImDXrkerXxE6YzSA06Zul3IGsuaSe/FQTx
hjfpPjg+Q4H25ScFLXJFROr6uuexuWmzEUjKhU7AFkDGT3uYKL+/hd5cDxo8KdDT0FYJN8THX1uo
HUDM9/gE+VmfLzVa9wBreyzd2wTTObPp8b6/3husVHzDBOALwFUyBN/tG/+1IDiaxF8S3teN4AM9
sQUrVTJMmptlTru7yUX6QSnM63qY2sCwecYYOWLempZhbPOaSJFcCcPCr+//rje3FmTNoOcJFfL0
P/DJXz/L9EnUNhCYrOGszH54BqxyDxrP5furvPm24a4NDDfgM6jPXz48NU6jGgyBLVvRD2gLT96z
YMaoGhXfLWzbL6FH34hKsHhBpIXCEzrG59B4mo5jYlEe1HBDLU6hMXqPOWeCNhqQX36jk49rNkn7
r0+5GR5A1g9iPRBQDs81SteRBTHy1r5W/dA8Z0nHvoAWtdwNgVtPSwxK7oU763Vw+m9F0KphgwR4
4DlvlApXTO1CZZ0luoMCbxJ/inmBXlq+ZlULpHfVc2zvZdHo4wUZMBUCqJj3v+0rbNT2GyCVmgJD
C3TkOfBaTzbuusXDxvazFDpWa37F4o3rZtGA7zkJ97k/5FU3cvOvenJYGcwcvHKIPOAHnO0qzNUi
3XQKouSw2z4aPZIayBRVDssMUygbX9IGf7WLt/VA2YIfPeLUq7wJV+hCllVImN6E3c+cpgPfZSip
nlYIrY5VuE6X7DRe7WOsuJGPN28UoLrOdRacKDAVBNYb1CoLI7osVfeWAq3Swn/nGliH7A6AiuxC
SHh1u26LAgyfQZQJaNtzI+7W2D6HEpyszZD3ZVGsYEdilAm0IL+Uo7z1fNv9jVU2AMNrtXUvjDE2
6es28/lYJp4YxRGaYUFeRquvDygd2I8eL/fw/p7972C8yD7xjNASBpAeBxWaQWdbR1ogS4APGmoP
zLEHjZIW/bECVuC8myMopEGo9gv6fl09DiT/ClRyjzaAbcj/MXcm3XUb2Zb+K7k8hx/6ptZzDtDc
hqTYiGpsTbDUGYE+gED/6+uDU1lPvGKJ5RzVJDOdMgXeCyDixDl7f/tGIM9iRpFxBhIIPB6FMFI/
rEwmoP/BaoJhai8SmUv8YP+l+LQm4aZt4su2OWk01hLUx/LoB/SBxLZOdz//Tp57uumtorinntu3
4adrdBZ0Q21z4k/k3K04lypxWDRhXwOsKwFfFS85Y3+kmnAP2A133xu2Bv7r6QWlWzMarQeZpLNN
C1pPt3uKi2y5TkmuuvNWdxuSfhXWH4NmereF3tT3rjn1aVj3m/0gFdL3v/+Vg9hk+Wanwn1wuRlO
g+wm1aQyIf62TgLVyhM9GJFA5TIOHvKHF9bvZ940AwJHABCDEHrrkppAv8JqMn3mKy+s/DT2wydn
dbPEB5dz+PnN/WGbp57DGc9BC6obhoCL0m6zU2FnJuOTgmpZha6eW1/B5L1EN/xxL9ifHxBc3FJ7
PxY8vaXZTGALoV9dUjZSPyD5gSptWdqVv1VzaDkINrrUs84cGV5CU/14ntzNIkh0WUkwicH8fHpp
os+D1putLrEYTXKALhFpeJ6IB2BWUyJH2z0P7TwmpqDOsYdA3oluVL9zRHopbffHu0oqooWs3XAM
3qRLuHY5c47UEWiACPDTk7bMy58Bvp37eXC68YUn9tlrUVdyjKf5D97x6afmNOyjguZafqcPYbVY
0HaNYguXdS2Tnz9Cz10KayXHPTi0O5Tw6aWa0ZHt5jtdoq/KjnnEqrOZ1m9LoyteWJ1/fFj3txDu
ARBhaJWXKxFjEwvpa8CtXMpNhXSI0YgKlcnshW/vB0MJzwwweYOvjxgw9oOnHwnPWDfbY0GEVL++
U4P7RsMDEW9ToRLHJXh6s2hAebsYodO68oVX8rnvk49I82PH8LDhPr24anVrFRufctaq4NAzrTmj
TspPZb/JFy714zb7VxwgkeW8/9QSF58T74Ehkcv0iVc4w6GSunu/UjklupdKhDackRzGbkH/QrPj
2XfSY4b27+temAFMtxN6SbYqkjLWhLmbsnNd+8bBbKQ6NMRQxlAO+3NdBAE7zNA/bnbvf2wIq35p
ZX/mkeKgx6yVmpBuyKWPZrMzaMNl05P9MboRunT9qi6k98L3/OxVqAw9WM0ud/Xie64JRBCczftk
ZbYa02karlt62x/+9ou4oxd25ygXoufy9MGBPWqwNXZ9Qk5Xc5TTKhLS6sxwaYzlhQ3K5a96Wibh
LuYww8ENCxmr69NLtRDzMr8zeUG6qk/8ilzOTFnN14X3KfQX8DgvvJHPXpDYZ53PYOI43p/k746j
wl8MtCFez7AJjOOMnTquSucLygLsB05ZvXDDnnkH93UTphjsGCTOF9siCcyC3JdWAUjIrChvHJ2G
R6VHK1/qCy/Dc8+GQ3QrVkM2Bti/Tz8Z0mlvqQISMnq+7QdjJvUrDlwwAy/csueuQ0HNkQFki+tf
ukXIhJOiLDPQu4PvJ0E63OIEeSkr7bnv7a9kTN4oD4fh/kt8d5tGzrJals59MosATCyTgkPmjVvs
NLziP3/an1m7iO/acyqoKvhgF2uIMpxh6hdJApxt7VG/IPbSXKF3mfLlFbx5Nxrz6W8jIXnsMRbR
W9y7r95lWhnxWkJOxawSo+bQHvRzf9rNFXJVxgt73TPfJOuA7u/xyZROl7wAA1thMweNSvyCqI+5
JNauwDcczT6zt59/k888GXyNYIG8HU6Ao/DpTVO755vSSSUVAS73jKC80B6c6YXn/Jk3mB3NoCah
Yxo4l3mebgPxa9lsnvOqXJNCtOLUMHgjX4GZH23k/6ACwhFKKxiaLIvhpQXVTJVlVOs4JK3A8j3q
ixd2DRVgUYvlX/2G//q8/K/sa3v/r4VP/fO/+efPrVwZi4vh4h//eSe/No9D//Xr8Oqj/O/9R//P
v/r0B//5Kv/ct6r9c7j8t578EH//t+vHH4ePT/4haYZ8WB/Gr/36+qui5/jXBfhN93/z//UP//H1
r7/lzSq//vbL53Zshv1vY7jQ/PLtj85ffvuFOui7Z2n/+7/94e3Hmp87f/5afWy+/PATXz+q4bdf
NMP6db/Te/ML7/1+mvvlH/PXv/7ItH/dR0k2ZFWwGGxXnBiath/Eb7+43q8k0NhwHeHTUFP6/JFq
x7/+yPqVAEbctvwMXmkGY7/8+7M/uUv/c9f+0Yz1fZs3g/rtl6cryH7g4QExTZ0OOmZnjNdPn/u1
Xx09pXGfeK1A3AO7ay265dhxEEIju1VRpcuX0GdP34L9mpha2TjhOnAG4HV4es3RdUSaClatntHh
x2lemoMxGw8oMqb7adZfCu19uor863J4Lim62adNbsPTyw36kLboPlXSeAHaTBvzQW9uDMkL6cbf
3flv3+733+azl6JXA/yMqzEwe3qpdKR8HI1SJZmh6bt1i/hImxlewIifvvXPL/a0QP/2uegb03LD
Skqv7+nFcGu0Rm2wP7dWX94Kqx+PJOVaH7qiJEBCm924R0A1Y1Ae+1eQfe0Xrv/cbaSc23WUbEF8
3qfXn3SdMVYFxz5z/fpajmpjIt73N7uoM5477aUInGevx4bDTrCP1S4/L3IKaZq1RfmTpt1rf+u6
V+5iTehnff86qLQXdoTnL8eWQO4NNcll2mvHOJxBmt0nZOaS/aFVHUEUrRkpHrXTjDzs9PPb+dz1
OG8xY6WbyZu///l3ZYNaZd7kM5G9K0qww5C5xr0+V8ErNHIdWYvWSzve5bNqowqguwIJgRWIWcDF
7ascf9zscumTptjs+5LJ8kGZBC1Xssn/+PlHuzjr4Om+uNZFKRmYTHFQAlIqg2s+l+7YRFml+gi9
TxNqWTbeEqx9D+BgerDbQL9GyGyfSk9Z5gs39bkPzQNL1gYcOINjwtMveS5W5LMVvwiOgCZePW1u
MZHl19PYzZ9+/qGftnv++symzdGStZrETPeS6kpmjcwcZrCQFwNmC3nQh85mLI+IoCsE8cP8GQOE
U3O269LDzy99uTKQk8bBHWYO/aOABtrFMiSNMujWLquT+l2eaLe2GY2/a8dxjbfHn1/oh8/ISsfm
xmehFmQFuSh1rR5LYNYFIvFsOSRmnjt30rAL8mM8zUqweHhnvxQWAzsd+fTfvjZfMi1gE2Qc6KyL
5W/KXSvXMBkmdjXl1wSi66eNJtqNLzLcsJnxZRb2cM625qV04B++3R3kykSHqZKO5f2HAXtlN0an
4MxgcuhPXKRnofeLq7Vb9ZiQrgYpmTYdOxhpsZWl3QvrxI8vk0HzllQI2Dqsu9QOT59hiEGBUaRK
wC9wtgOCrC200g4toxxcIzEroiV9a3VQ9A+Df0pVo26KNUOJLtqXBrc/3n+OhwDg2IQQhxCZ8/RX
QRCc62KgLb7QnYmUX3zJ7daKOlc0R6Of2h1mHBxmQ3+po/n8hfcxJtNiIk329/y7xTKdR1WkhpR8
XDUh/6p9UqKr5rjpVnObcRx5i7LptbvNLx36f1hA6F5wQQvCkEUX47JXrK+pYeQojukW+QqGwCqR
fmHNH/Jef+Gw8Mxn3HG0HLVolTLGvFyrXETCU7+2SdMt2Q2HSeeApHQ6yzpA0axM4/XsK/8RwVee
/N1Xi9rTpzJkArHHUV88YdY8e4vS5zpB4LXGaam1f2R6+U6utnWyWi27sgeecpE2wcPPL3y5B4JQ
IrSM2+kQ8Oj+i/bw3W2dzU7DXYGW3cEpExWzb5C17ljX/mo9GFmgnX9+uYuEFZaPfaeFwLvvBjBr
L0HQeYs8FzGwFluFsX2ccpw6nikGNOn5rJ/8Je1vUo2Y5ZADr7jJmM+/8jTN+jSMfp90Oa4Xomfs
s5yleqPZ/XTKSbp44Wawou7r9f90mvZVbh8B0sCm9qHau5wEen4Kzq0y3Dj1lobUYWfqtw+G1VoI
+XC1drde0DbLTb3kmn6Nq7CwkiLF1X4EQmVVR9LhzeJIq32pHlXebj1U3AysVayPqZkDyBh1/RaA
pW08prtTMrJ7JRcYcrgbrsoFaMIptbvG+QDvimkbg6mtjFe19hpu+1bP9ARlU7pd+cKqGTWDHQd7
YUo1HLSCWJxba7b8j6rbavd9OiiRvZL21Ms4bS0UUGWWT1VYaMPwSV/c1bzSRDa921ZlYqzSeonv
gMeO07HZba8Rs45lJBaLW1KbZWkDVKhsM0xVm953lkCky9yyNQ9NYKz6m9Gf7a+lbJcTOUQrKSd4
JyNyzxE7jFOQveWgoucRsSd+3E5yJk4aK39zvwlrHs+awMAQy6p2J1Zaqd10vJCAtoZafQxsuCYH
4fTzsWZStJ67rPAE4SmTGo9oMtffx9rWH3pEQURWbU76gal7N11lvbbUITQC73bxFy2LZ84kkDIg
JsgjdATZs6QIj0hrm3SI2E4bI8Anim40WXKzPPZAv6xI5ab6CKynN3AdasM7f+yVGfVFvVq734Be
eaGK5ePiN9Pt2HrufCAVJZ3upmnBZp2PUoyHPK8NLcKYM+LOdX3tXA25c2NsHbpR/j4G9vh3bxHe
tX8CsSan3ezRWZxXF0N4xOfOZbTNYstOqZ+bZy/tt+aG0YhY41HosrsSma4lel0G2rF3nCE7GJuG
0LUx98wOZ1hdG4lv5t56VcD/4fbQJmIJ5gUmlw/QLBaz6TVRJ4RvHmZ38cqr3C4gyAkNYzcbsJUm
BcUVwMq6XubYQOdRIrNb5+vFzkaRaF2RDWeXzKApGo3OZiy9gHs9B0brkim+okEJAm2+dRVay6gI
yn5OfEvLgqjEQvvGkvg08AxICuJ6NkUXloAq6zh1JyjaJVbexO4Ho4kFC0tzsJVVvmFcmXMb+iHF
D6xSgko2UtNem2OhVbFBLE3xAMKEdqpTLvW1vm55fazNYvDvBmZH09niLHc7z8TpXneGYz8urqXh
6G4Z3TFW0lP/UQ5NfyO3pbOSAOEzV+jnFQVaMeFbN+o1a8JG5FZ/7FdjPuoIdtvj6NjpvQ3+rz6x
h6N5B2c48Tp1qqMgraU+hQ1bUM1bVQws9pVevDVUkL5jbykQAAtwHtga0+B+XNIGl+Tguk1YVwAW
Ilea2KWLbG0/uZliv6BSBBfhzcGaHxq96KZ7FACF/mCKqu4Smg3VA1YLF+14q+8GW8bWSYUPc+Dr
0MfgngDnLrjnABJ0kYS4Kl8xplweW2ka5VVQ64jfehyhibmWzeelzEu4Kss4pbGDwfLcwHLA2U31
hMw8N4hWcUrQquFU6UYRlgwYtSjFUtDGAJ5GQqHxjswhlf+khQ3Gyi8FzIktyTbffLVrXIMYqbU4
TcDnA+IHcYcOPTrwQuX3QvRogvPUQanOrGZn9djeEOlV4wRwUAqjf4+MH4/LIFUzHaZSDiL0O/Aa
d6M08jzBdEwSSVnPcji3LU5vbjTjxcPaTC2sAZOwiwN51jheqjpwbkd6l+tbHDf2RDmQcV8B5nju
a9tBywVRQR9IG1pRt5MVjzEQa4hsk9ztUit0+wUXcqGmOhosuT0OpeaXIWbH5YCQA8zQMnujeej6
GX09KW1Gg30CXUuIuF3qZ7MoirtmlU0VVyBVrLtRt8d3nt57+gkV/fwQMDx7k8Lo+b1uak46E7hc
LO48NqfSqMwR+26Ky0gspQxCRWmWAxew7A4s5DKX4bpg94unWmM+k06k/7DvzHMduWvevC0z3PtJ
njbFvdsXDflunVjH0K8HpiBYSuvHpfVXFtDVNR49+LWfVTBJGVGi0b9yexp/5UpFd25d1a7nkvc8
Q0MYrCV+0YFcdjso/cPcCqzbrspHtiM/z77WWdn1SGf1PDt2g+G9DfBpD7E543lmYVyJBfBwJWxR
7WzjGMpqPS5qaK7cMW02Wj3p8CiXtoBDIbT5elO2KcO1SCvFMrDgNV9TswK00Hra773atj+JGQHM
axSmC4ppS/0I4LDpMHIhuzWs137RAM/MdY70HK9zmJlb8Wqj8a5CPOLaV0M4w0Mt61WewSfgArUw
ZYeFIfUaZ35BlCIZWOaVvVn2FOelSneUQOp3BwIOeDFmXMxLRKHETjQ2LSbJeYFfEPtz76Ayd60m
De16IlQGOzGB9tm2mp9mUakbXajgkyOcsjtgjQ38kJDb7rDKfinipa1tGZZBvn0C/qRhvkB2sNDp
xuiFh8Zz7zqzWzfSsdzJSbx9FMofrpIcxHRGVVULdSXa9ktmU1bACWq9Wxrc6s0ACfbjmFXE+Dii
0eNtbu0sojppPjlTJetIm+zsFbsgaIByWr1PBJYowAidgc5uGU3sXkNQ2Vu4Iq9ZwmXzS/0mHzpH
JQX6uFe2kW9vMm/p/qhWrGmIiYgLely9OQ2OEul6F5GlkX0B5+K7R230DfEWyU15124tlCfUuwzl
NacyKQ21qvy8tvZ6hlAwuknqplZ9nNoseLPyWNukaZIPFWKOYv3YyrKPeww1n9O06OpQGqPIQuW7
5XzVTsteclqUPiDtYC/MlHDXqzeO1bm2F1Ud5i0or/TBWP6Y5WqepF+SIYrTkWKh4obXscTWpCWT
4ZPGuHjTgUCqVTKgSo2v6aDPa9Rqg5zJ1mH5BR/miBM2QYNmUKX7mHo0oXvERnhrFVMx+Vdtow16
tPV69iBtWCUc/QwMlp6x9Vh1DFcBX/lLILf1FpgTk2JiBDdkAJg2XE14kHwtS16D4W9yFtnJ/Ngy
v4T9Qs7uGFZu3+DpMw0bfT4vtB6aGNnEAbiVXK+wIQTv5laG8Kw/UU3a1ivLcPKWrQo3MwlBFn8j
flxnke8nWGjvGjuHv5JhegOqIT1VhNNgL281UkwTe8r9N81WdD3+7XSdiX/2/S8zhSiNGVeYbxpt
yt6sc6NaxCpV/X6T7Sy/oJ0zjrCA9oBYtSz1KwY7RRVOwZzh3arMpaS6zbrhRm2iuBkH5ci7yem7
qwIrlDxIr5GsYpq05vPmzwWG5noFd6/VboX/id4NRn8LF9zqTG5z1W843PAJSg752gyFIioXQGcH
QXJOfdtP+iQOvqbEFs2umsYTGrVFhp2qSnFaMzR74dLZdn2upI+3P6t3QDSNsPmPKiOdI1xE0/vX
lLx4tIseRliIUsDfos30h4/BWsPDswG+12BzquoacZyujsxQayobP81OTC2IRt+UXDEaLsI6abPV
sq3jIhuxtRrqk2aNxmc54C2NVjBMu4eyt+J5JGQ3moRd46xjBPIGWRB5cu6maVpUDYJXdNNzI8MV
mWFuXLyxPnhON99qHUo97Lg+DyyWuTkIHUIa6xAfTMBfqG+K1aekyo12R/SULGvqj7Q1ZfFQdHgr
Q7MzmhNGxn45yYVZ5m7S5JrNavpfhtz2Vh7PdfmMvm9U1LodK5+HlzqP0bgCeKmhhFFxihw9yoD0
HGTepOkYtytvHsCMmXoa9l5hfbCavPgIMU8OR/ISciRIY9C8yqs0QGohvdwK4c9U7wt6HE08lD1v
aA5ep6RrNJvnXloIk0vE6SnlpGFD3fFceIBwckAW2n7XBYB+/LmJzKIUNVXcAmjQWDEHnf3N8I66
CoogtOzSGe5Wf/OLiCZdLk+2rTSqkBkjkXByN4sZL8hdB63pDvTitnwPqylfYtEbXjjai9tG+IYr
4CgoDvBWltSZVwuBWHZiUurN0MpIIZ2ssrsX9ei9yRZdXXnD0muHck456Ln6Mh9a29H0ZOTV7plI
gNmhOCOyHqP9AiE36KtToykT1o42ju9K+hMeTUQJt7CQmjsRzWA73FC+Vh5Mb21pMS6bdBOIiNOX
gjjd9srWGqVfoy1T1hffH9aTPQXtCEspbz7h9unsw5gu9eeCp5Q3xR5H9orGs2RczozgAL6x08Vd
u8MglO1VNrCQYTt6wTCYhJe7mXZsQAOAlGmW4tCYY6XFch7as7a61YYTvtY+850iRYbvUPRhv0fC
ovGegiuwF+trTrEjG/hW7Pwfl7eMAJmluNO2YDr3Zh00uEnB5XWOv+YUpeQ3nLTJ2+akKpb2dTnJ
gbMrMZoClNDu465zNfcxruvtru0JRWL11ee3DObRnYwdEBV+pWm8Nyg83mlu5eBwZWSjhy3oiIeR
BEAPwAs7ZgLZwdriJtsofQVW/puR5gF4MmZcb8taz3lMMpvlbwe6hZxjcjM0K9SL+Oldrz8BoiEc
aZsHSjoyu+EATnpDxWL4kwlEY3H9gxrYcnqOdGPswdTA9uTk4tGpO0oGP8/1tyhK4X10WevjeFPT
drRTZfM/O01dwS0nEsHPWSBbv9a7CFtvvhwGKfoDGEKphYSTmE5iWItfhE5u0f5lIrZ7b63Z6yJb
lBuhWy4UBAsIlh+LoDE+ATgQ86ETpvfoq6m5ye1hrR908vLSSAgwOjA4V4KDMDANZmx5GMauLNoi
2R1zIfeNPW4rbJs+s17ZasTcumYmrmmKgtqDRUTj4lqrq7UNbShWephXmpiTdh0g5clpkLci8Mb1
LKU5Z4e96dMluXJhHnqN6WfXZie88ciiv03kWy6tfawLF3spjjU34RtN00cfA8V+QG0xyoxFTfye
IzfZ342upvKvVV5kzs6cYq2ORz4V8xbT4rA11tBIQyaUZXDuCi8DM9BhUDg5G0b4aChsvUvQazvb
kaaDX9MCk/4bkjDGDZ9wamDK8cf1na+Xs3lwjHQ+p20Dr1BbKOgiAp+XD5sptdNiCFYkF3v7BmlT
jl/tUm03mTZuLCO2k883OQAAI1LCbOBClK0ySA7LneUGNkU9RjTtES3ohmIADdpxVLHK2lQ7S58o
UJw/U/eQ6osao5bdQ901Gjt46Fijld8OmieCg89GBoe1ML3s1IwZo0l4nkF3qKiNYRe1AWHUm9av
epSqsqY0szPrMI0AqmLNWuo/7UrzXsnA3MyDle23REeDyI4/dW7scsQSsHXoEUdWRr8QD6yl/vBo
h/mJXxpshLyak4HGbZjNqzXdug9YTqjQFlto7luUYaPD0ds0rpZxy3B/MCt+8FYrE4+LsIHoOCPZ
9jEpqRC78WTT/Q2gJnxu696GRSUxfUNDaWuIVgYhyBE/0y83g5MXoChaNnNUofDhD+xWNadfxIyc
KAaZvdWpwLTIbqZexKgFJK9L6Q8MwzbodEcUU0JhgvEHUAWdNmOahwVAkvaaCkhBeLNRflrQhE5z
WfpZYlB6nkuLH42LYh5f0UvwNtoIOKYg4TnOEhuy6Qe2KrM2I33Msc0zccs/LhB8bgVFLS8qRN2G
qnmyspDuRg4Lq+4ryEUY1t+R7MhZPTWWBSZnhslC6sK72WxtKKPClemfOSvvp3pw/be9phY7qjvU
T2EOe59q0Jf9I5d01it0pO07qwUBElquSL+ItW+3k4QsZJ4EJ0l2FIWyLWpk591RIW7ryZ3yerlX
/ZYtITNCKeEA1T5QaFogrD2b33usy4O6LWCCzVE9tv0nD1phHoHo6b9qa+V90oeuvbM3NdK1WHzi
nVXjkhteVXRdsNavvtjJ8A4cQWa9p8E1t/zcdVJ/17PlvLenehbhOszlW1yx+pcOpoZ5K7uGFtkk
8sGKdZsfPCMez46t7DL3ICoiz+2do3QY6JUN2ETsz4zujpLtxoymzHKzqCi6/DgqgCxh21PYgzwz
tnt3huixFmv5xeqEEbAzaMYnlo+xe00NLdyTSldUjbAqchnTZyh53jmOiQS1N9UIraGVziKjoC8Z
fCzMrYMBX4QOmZ44REz2iYKSBnF0c7UPiqMhB+bA5z+9tbfb63yrOj209QmwZDBTREkaJipmI98s
jqdKs0+rLuBeot8rYt2qFtqJFjomVLL0Gug9TiqRtelxdC23aYi83Bt+r3EITpEGcbc4TMakfxpx
LxUhLUwGUw6KkMfCtUv/Ou2X2cdICKMnJPtz5okNOEheu46vH7JubBgKDFAtQj3zhimGo8o7u2r9
dMXGVJcY7z3/1ILnIWauscq7ytoW6ph26CEcZcpMj6avNdZBFPj5OZW5nKIm2sUfWOrKZn8estsS
GuRXD/SjQdGrCpnQhy64ZZ03zkfJ7EeHmcLrEJEsu4pI61atZY5e88JMVBhjwmS7TUpuY9SOGIUI
v7M4T1kkjAO8mIbACOEFGRVH7K4DUFR5uEe7qf1Dywt7OwDwnF83Xj2tiGQ2tw9V5huQrcWynA0A
I/QcOoiip1LRx+MKinUIJqF8l+nMoc7BxKL/SMOmD3AH2SBbGtqY9mHaRkdFfTYIOtVBW7aH0hAg
WemEcHJnpTB66tO2hfVrDtkQQVtA2Nc1MgPlp01TdeShG+50+t+h4VTI46rc6A5ADjcAvamcVLxu
QtG59bc2iHICgAdQXZADhRwFrSjhbO/o5TDI8vW24iyf0tfQvWL+XdkdnQbTFe/HYJycyAFmIaKB
c0gXZpZWNLCf1Mrdpmuchv60wq+WmbS+FCxYNJU8ez2mW2G1oef43XEu++4t344hI0urxLVkagSk
dtqGaw9Cjx8qs3GOLAicZKZ5W0jQqCviSPx20ypYtCtGmkoGvI7gWvuUeYvptScqC53SYusATCww
tMDGUT5zovELf4mgFjLZN7baAKfp19N4M5T5eqflaRoc1spw1IGFfmpv9JZF/ehvbhCclokoV/hQ
0GvjBTvvcDAN2f1BP5fgBDpxQLOzqelOUB7oKc+Mqaaj1pnVm6FYRX2Co+udBDIcI/Q4/v0BD4RA
yVTT1YNr9U57TVBu9orvfoDi5KfaXeq01gAqJp3TSJZCp37Jiob+s0rtm3xNMwBkTs7py7S7HMgM
/pAtHDyL2+Az/w7CzqxT+1DprUX0CDii10FWC04hlT9/FLCtHXCrqaeF1WxN75bc17Z429TGLss0
KJaD3/+uZS3H7ZW+Q5pkjASb2PecRsVCOZywDLfMafK2qvwAts/gOITNqXk1FKTPAT/czM/mJAX0
bLPxP7tlZ76xtwBk2N7rhT1sLoHkNTcJCcWO9dUD1ThFazN2793e8o8wjmglBinwlFiC5CnYIN00
BwSM5JV8B6pWFEXz7+gMpk/LPNMnSfO0jTU1d9WxBhLAdESmrM4pLRCCY3kss2gMqspNwNSJMhk0
JlzHVqvzq9L1SuhU2db5p1qtDnioOS9YR0dX3UMDgGxY5Sp7oMG9vXYg1ohE2qLNwQWiYnlF9ceJ
paIhl17bFtzQ1znzCRVXjdDnPzutDCp4fIunvLeMWwInrlZGkccWG6B1ra1LIR7M2qut23FZpvXO
B0MZvG7NvvRuwGjlwwenDCxIe3hw0pAppbo3wNpbIYNH6b4kb/phlIw1EFUC9oydoUHWy1OFgF2D
KeXQuMRWmkNzHSz3Tl/MIGGRsw5QxYcX5CjPXM+wCVXfox8DLEAXmpuyWFQvmCfEGpOE2A7m9uSC
3D0pARgAy/y3nLpvetdvWsMLge3FP/7fVbRPlLc/VeX+f6i33ZVv//VvSesPctvk8/jxS9t/L7fd
f+Cb2tZzfkWcg4KOW7+rklxu+ze1bWD+iqUSRzSa22+62X+rbY1fUVfsKnr8B8Ri7zIA9S+xreb8
itDDIRQYyx6rwt+R2hoXgg4DfQyWLWRSu0GMv+xCtKIt5FGV5qYlGzshfZ431gDTsv6zgWBGyvi5
bY4jUuPmXeXdYHNMDDbiYWnPNKCOS2cewWEm+rK+IIK4eHD5rXhcLeiJ+2uC0mD/rb/TXAAAZhQQ
aEEy6r4kf5C6bVZDkCgQF4yQOEZ9d7u+Pbffa2R36TLbxJqBF0FNjVoM2Q5WOVJe9rAQAoueXjDd
7GLaLS40HiqlhZ3bOPXtQM5MyoZdShDxFgeacG40D5SIPiIny8pGe1SsG3pspBzXwyXrqlvO4Dst
PkuRDOtUGowydKU9GEDw33cl4o2EJHVmXQh56Jd0i23+LpeNoSYBj9t7UQwOTAdvyY5psK4ynnxa
sY+NCjYjqU1nA1Xb5mjz9k/iJqoalRFmGm2oozvrfRVK8AI0Bbr9bgLnAAjlbObwOlWIXKIWVshB
LsbkHPPNz45ATAsWTG2s2MwAgx9EnengTqXlXlEVNPMx75jlhcvYFO8zpwZfb9oCyUdToM+kHTyP
f3S2C76rAPJ/YEeYsr2Vw0xJSAhazHVsmGwNeEs4jzhbBvYBOtAQs+pNj4qpbYaDjSvbiex03T4j
KVkELXTVBVdlJh0Z5VArg7CwFOzpJpshTVv+KBOXjDNEzFax4wFR57jh5KOYIFcmmFPGzRptuVHT
HChmeuW8HeHbrJxCfffdonWNHc3VbAxMCmVxS8OL7tjPn6ZdinTxMKHixFQLLgkd8qWzlbyRvFoQ
PiR2bqmzq4MCdTlMACcnKoFxb7XI86AVjLaqagQnqU/YCl74HX58oHFHodQCMgFUCBDO0wdaAbH0
UecYSdt7uMOrfFDA7yd6FVcbDDeeFG2mTkkXvWPg5JFYdfj5l3DBT8FmZKILMrg/MI1YxJyL32BT
HEfGjVgakgStN/gJ1X1BXRyvY93fjLB4z4BumwMNnIC4idy/0WYYfbAUG6YVIiPTF5Tgz3+np4Ya
fiWk4RSppJ+hgsWsti873y0rnubKfNULI0YBUL0K7H68w6nbv/0ProIWnAk8Km3Sqp9eJVsy5tMj
si3TWshzyZsqQYlkvSTBuhBg8WFg4fCYoblEcgk75ellumL3EKR8GAkA+z7AV/x67Af76/+m7syW
21bSNfsq5wVQgSkx3AIgKZKSrNmWbxCyLWOeZzx9L9h1TkmQmozdHX3R+2KHK6rKyQQSmfkP3/oU
PfC62dKv7cn+xtase6Ue0AwIsfzMLr1aYx9+wWqillLIczxiKUFt9je2Z6VXNG2/YHmdwqgA3AX+
5MTVlJ8BH6y+rw/jrs4sf4oLfekV8iAbDwcy7tIhrvTvFfrwgOaGimIW/R+/sHKNQjeTi+nm9Ate
nU5/xqcHkX5X+kzp2F49edhGcRnokuyxqBG36YD1wlB0NzQopgdyZsaP0+Otu2v/DKjR+Yi1HIwD
Tsf3r5qWQLiioDI9JL9Yc1oUKxu5VB/BBMvUH8Z4L9LEvu2xuLqeFTG+TkZm3os0oFx3+qd8/II0
G+wQvc2L57bxAcMhszlPulA8P6bozzem3unVlJxpuVzm82YDXebLF0oXNyI7NCTGsgDefKeDVVDT
L8lWcvuPH1o0P/s8Gc0Hgfx6sXDSOS7D1D9DRvs4N/oLiWlULucwptYdjXANpyRdHFIEZQ0HY/Zk
M/fRObnnsjjfz21hOtA9qyyW7GR33s8NNZOYeJ2w3s0GYEc2VruiZ0fMSPM8n35ZH9epThsy3egc
REiM1tZuM00KiyyZfgS8Fq9yrv9P0ghKOSklfVPAHT/THPzZ1BaBPISQRSC/xilJ4yjyvLdk9KVF
tRP0GnCrxO63G7Nz4tx1lyzbMpseXanICpaL9VobGZpGTe9GQOheUZtB25QbnSNgrvzQYGX2bmGo
Cakzq+p7jzzicKHiJIa6IsAq4jIzS7kl6K/GmyFo/W5DK5SsY3xgTqqDrQxn8uk3sXoy/Fpu1oYG
9wi724+ypC5odfBVsbqh0Er0h9zCS9p43NIZfg6R8Ceoe7PA/o5FE7iMhe+iZFstMGXusM1KJpW6
Zid/J68Tlw6uDc1jnXd27TZTbqm0doSptotGulbpdrX0g0ICanIXIAmJNvw1Rs+g0ewlizlctnqC
FQiNEJr+0DSpnDtGAczFm00BQdtXyOucOVk+eV5cm3RDJkaGwiavdlgyj6MC7FzbKJNmXaq4kR1m
tZ6OZp90d6dfzWqvWR4Xuxl3ewX1HxLs1d6aV2GT1Ej0N7DTld2s6POtmFEyOHOM9lvJZf9BVHF3
ZodT1ffbwJ9hESsvB7fOXrAGnhWdJbMUMwQpedTcxVXlg/itKU/DwC3mTVsrpP7g0o37NhmxGWgp
zVRu7If0ByUaWfuLlr4W6PL+bBwiI57pqgSxvxN1Rq2qb+woPyiDmorjGFAX3VlkBGPPanuL1J4S
4+13+jGuNs8/80EjhtU4+yei5GW+b7bs3GqHZpCJUlRSq1d2V9oexfDwzCirk//vKFBQDYQAhM1/
8GpvRvHLbMjKkQ78tMUFwOg741eB+1SwiVoLbLSfVdtEDPNl3un2AwXn5MwR8cn4MDrRLgN40pAy
Lev2zfgZh26DbQK7Z5Bf1rV2LFUd3G91XRnRa9bpHaUx80nXyp+nn+5qJ1/mjeYCUD/wIZNm+9X3
gLWfGuWDLDZZqfWbZK6bvVzS2mX0VUSyzTT/8XMmkQlXihyDDTvNXoXDmV4ZQO8LdZOMXX1p09R/
r1Ow3SeE0fTvkSikGKBKO92m4mxGi4PM6QmvrzzMmNCfb0MnerCgaq1m7EeRHqlmxYzDwb83zcyi
ODBMLeR7jJmw8lHMniyEAYKc7iRDi10yyngrGVqfP1aRIQb39C/6uMDJ3SCIXrIAPBxtWRpvXn2N
44gm1Zq+WXTErlXlv7XZOse0/TOt/2zeWKIi7CYTg9EuRSr+WU3bFBIqltKWN3ISU90hky1+lniG
4rXi56a+Bfzd3US5IogdW9NSMYOilLnDEjD8bYxl+mwqNkUFs6MRBfsCtJZOIZvNMbRnTAe1OMpV
UjhodGlBmNOvTQJg8SKAh40kIIbbs5ubdno9/eT+AAVXkwLpyFs0yEQiXl2tJjvwC9qndRVxWrZt
ApV7bGzgNNhlxk/QA7QCz0oqfac/FrMeqa+6XVvEI7z3ORoXmYPqwsAWt7olJY+nf9r7c4bHrZFh
QmgqLz8OBMcqRrUl3vWU1CbJ9wgLzRZLMPr6pujWChTx9A/H+qMKo7GXNBslknWKqevokkM8b3om
B7NXw7b2unb+40A6nvl6PkxriRUQ0RKDmyjg/hw+b9aqjf5vmqfO8kgnaZcJzdQbEjf9TpipeSYW
WoX5PMJlLBKY8J9sGhWWvOfb7yLVAkueS8aS8/KaIoTMftShb6AC9NPWyHdZGimkgrLblm569RAa
mIHaVSLjBhOX2yoJ9DPh4cfZc3vnTOdgXYKmP7m+N7NX2zrXlMZk9pI+bfEME+TzBgPTIcDi//Sd
vh9qtSmYei2recpQUVjQskBSwzURIO6Tdg7O7D/v7ynLcyY/iaIeeSEnD8LG98+ZbtXM9jvL8OZc
BkkgA8AqzEC6w/7Fuu2h3XtJmmtnzruPn+4yKgcu8kJAoZw+70etp3wKcc41uTgPQOflWKLYosd7
ewZjH6S0hZcmdj8atiH0ozXhJVt6cRNiAvyrV2pV0H4q+jtK6eo/f8lENYCHliyxDizv/Q+juh5T
7G1Nb7BGe1tW7eyNmM9s68iXN//4JZOJ58HDyTBNcx3uD0WAa01mmF42F/KFFjTGFQzO5FouzPTx
9FDvD5k/L5mhlnT/csyQO1rNirJnsYgvvawxTFekckiBH/+Q06O8z9v8exRyR8t9F8X5ehRDElj5
4ixCtdtM460aK+JZa4L8OGaxmJ1etbsvRpHPRwv34DPLeHWw/x0caCUPE70yeO7VFHHGngFzd3Tn
Glp3IJHebamG61+MzC/RlYT2LrCEeCKrkW7xY0v3XPyjl8AcqurMY3h/mfv3L6E6phGUkXFYlz7k
PPBLe8xN0tRTeoWjWvKzMarxOhut5kLL5WlrFmr5aA5y91Di73UGhvvJBw11kW+KPf/Pif/+XSc0
hMfoXgzPFtJ4zCRZexpxx9jGXfvAxb/DQLULv51+859OWSi4LlIXVD6cxEZuTBLwd3rdi3R2E1sl
ZUfsuy9DS/rB8TodZ13JnoZmGne0J44Pp4f/ZGcGVLpwJom2luX3fspdoqB2GSsT8w1aJkJL625Q
TvhXrap2v04PtYKV/vvtvhlrtTXL9MTXVjqbXi8yAOFBKw5F3Gg7Gv6q42SE9YWZmBrJ+Lm/FSgp
ruVgTJ4xQTGuugRC2+mf8/nMl28bqCfM9tVFY9KnoIsQVnryVA1ei607H3bxm8vQ+H850npjlII8
x6jd9PLUnlyfPNsmVyKFao1ceacn9fm3LP4zK/X9+0TChrgmbWgLLI3hy2xkAY3tmfolRNqIai7e
WDUtMGll0siGcq6/qlGQ0SVwLiz89OkuAQOpSdL6a4BnR55S5zgwPa2f6A0U/oy3YKvRnxJZZ+b8
2VA0kbE5I7ogEbpaViGWdEpKD4ynhaO+S+tWbNVq1LyU7M7F6cf7Puj7u4JZLyjAdQPvj/VQ9HtZ
kjFyOR1yqot6aOTfcS/rjhh5Z7iMme3h9Hg6b+vdNR0gEWcPGyIYNcNcH6nB1BEfoM31lIrunY6i
FBhp2qVPj/LZFgTAj01gIYJAyX6/ZugNz9A6MMo8K82hwiD4WgtJ1eH2qzn1Yq2H84t2BTwuR6SN
nOz08J/tum+HXy3ZUWtMs+6XTV+Qtk+b0Nqm9KztwkHIbsJ92SVP9M/4qP9+k+DVKPNDP9HW+WzR
B3KBjGl5k3rswepI94hFk93pqX26NAWcOJoDSMOuAwwpSrNSN5ka/U60VuWj2Ml0x5umf45e9enm
yjdFfoBkObnN1UtMau4nCXGOR/sNK4RmLP1AM814kSadl/vRtBnVvtjO+kWL6OVbJcz5hVq6PG1K
0rlnVtSn34kJ0IxJM+v111/qtdnWDU837okx5aGurvRMs6+aWKu8bmi7/enn/Ol38ma8VcSDnhy8
bcB4SWhja9cGugMCyj6zUD8bhcygQc4YOBAH/vvvxEfcWNApT6UnlbI7pY4DrHRC+f9gLm9HWdbU
m1ipzYcMbWHJNw/DddcFBX625XyO3fHZN89FHaATyTPC4NVcmpHkZS7xzUdgjg4T8AqJ/sJ4eO4n
qmdOoUUVyTtiZsesK0XZpWrfbU6/tE8+DmotMPKBRPKHdVCY2rHm9xmmr+MQdMcu7Oatjzubm1NE
fzo91CdbDPwh2nl0IPAU61ZnvSH7tTxKuLCMapA/9ykt3jMpo6Ypyu81Rxj+1r68PT3mJ6uFMYUp
47GzBIfLb3rzHptxkiSkHZYXRBVuqwhsD7JQz9WuPh1FZTlSIBPQjZb3/GYUszfmeaqRq3R0I3qW
CoeBlt4zC//Tx0fHAP/QP8EZ+36QtNG6yVB4U5G2yPwk2Uo2Gjve84wk/Avp5eR2iJVzILdPp0bm
zeLh0Si35thyE6cNHx8F6EBVckW6VT8m4dlC7nK6rI5YODLA6cjNwI+1V1tHQzt9h6qcrWMYk13S
mfXXdoyKLbZa82UJb+QBJ+p5V+Vy7UryoO6SUp32INAS4UhVdS4l9emjxlCB5jNUViQ33z/qHnvo
QpgE0eR2UcnjKjNutUGtdmmJnXQLCeAKhRj9PacX6yfbAU/hP8MuT+nNMgqj0JS4NJmemCC2qmXv
v85SiZyjtSsP/DL4blOrbWewxOS2o3WOWfzZvZXTYmkBWeqjfKnvf0DUjEGbYmbtCW3gqlqMbR66
A6gWw5kbY8brvJWVh0LN9RcppXiK8+PiIlLOIpDJbKEjPPNElE8fCQkNMjsKN6P1GdYabaiNCoE/
11baRTpDxiEZr/ZrgmTrGqmW8m3s9F3ctKkbq/68qUSHTqozpod50PXXpvafTYA3mLhG+r6yg3iL
Jjr+EhnREEFP8fszmaHPvhcKc1Qj2LGWxoT3jxBjJMnKdGF59LgA3QjMcC/76GhPr5TPFihEfrzK
WDAWvlzvR6nCvKLOGVtQI3scVqNBGlGc+sNW0YJxZ6OODVyMj2dxZtyPp4XOB7HkhcnWcmVbZv9m
hQJtiGPTJniwAObR1D4GmxpXzm2MYsk7PcWPyRiGwo1nQcYRWKzf/ICUtLNpc/PkAb+MZgDVifFv
P6J1pfMkww1dXtTaspl9N5N+PNcnpi3f+PstiSUH8h1bPwtLqfWePpTdBOI98L0E5pLuJlGVvCZS
x9WJHkP9Ok5VG6PaTjZwXM7HeWO0w70kZxRIG60pI0fPw9nY2HKXWZ5ezzFsT2kRAzcGwF7Xx+Yo
2MlVr79E84hz6Agok/7+IFevMSNOYkc1IzA3gSnXd9zI1dslH/nSBL00IyPAnnKb5U2tY1RXjXhI
LuZBp5//x4UMTJMcEO1aLFfy0+9fNUpRS0Uay5aMBHDT4JZ7V5Pc/MfpygW6zW7Dt8JZtb5+lJ2I
RGAnpNzqjloOKvOtmPvXRM3GM00Yn60nldmwqy3V2HXG1qK50G46RqJTtdyjTVYf5Q4mAPQgMSOK
7Krf6tRuBklo50oBnz5Ki0waVDBW9J9k8puvBmW7nmWCZDGxHICPYYGAc5ziqS1P5jd/CKqdaUC6
DSwTGUjECVhToT6yqSkbQFHIaxL/VmA3fXv6FX8SrixR7WKSRL8Wf1jlnUAdcLSlPXmnqREa1aZG
vTdoAn2g/KNfj6LETGgGDPNzQmbTO3Vr0TI5W3yE7ggRCwaE0U3/OP3Hb9IJWZbYfqkov193kY94
1rAn02NVFtfo9nyn6/r5l4L2yBureU6dCgPjM6vjs40Nd6o/jZCL++PqSdRqyEeoC27iczagvxVw
omrzlzIq1pktdNWhQ9AruFFAN8ZZhSNW11cTrH2ITTYJTq+SrfRg0aXsYOYc3LHdID60orhzECCr
39O2ybZdLBAX5xYAkqyK79Q5K39alR7+KkdVvjGksQIS1YDpOb0yPhy7y29kYSycaQoc67ScHwQS
rIWS3yjS8aYTtfTTr33/pUmMuUUbGYXyrjTC8XfHT/s2wVHZnf4BHz6Z1Q9Y3cDqIbdCoWOWCDeF
JvPQfpz78Fzy8cOWsAxC3MV9Ggg0XRrvlxpUJhG3nDOon6RLKngHiMwo5SXsikV/bHVxJ5r6zP1g
ebvvjpVlTHpfCbVIJ/Gn92MOlV6GAOQlzzK4XDpDgJjeyg1YckO1i/JA+nb6Qa6c9f693ABDcrkm
+MKy8P2AAnGxDBTZ90wIgtgsB8KLG3tMgRzp9e+xz6ofOfogWvqy3pkqugeN7FzM/uHrWibNhWHp
0lCBUK/e5sg6CwNRSBBXF8ARGx6FTxlSVtmV96fn++nCeTPU6v5FaTOgTYaFgxZfP6DcvENz98/w
z3+fqbWYUhArLm19q0EQFPZjIMWSpwJh9jf5DFUDYpgl73w0rl9H+tt/n57WhwsfQSxPCZbt0iSJ
iOH9W5SaaaL3qsIh3febo2Kl0xXSrvQ2HYMocmas0rf5LLIz28C5UVdbVYKtSJ9Ote31tl1sBW1F
vzGaDrYVoB/PNER5CeHPP3NcfnyDnC4QyhdZkKA1YvVwq2SejTFUfU+PI/Ooy7lxqShBuj/9QD9+
+4xCRwpXnMW6zVxNDSE82BwVGl0KrA2sdE+3fahTqI0GnEpprc2CXZZM0+AUQEkuTg/+sTlALKPD
TrVJmeNpvPy6NzeCBM3qmBbC9yZbja/RRzam2+dt9WBozaWKvTl2lxWEMARp94hPs1+ADlXXoIR/
qBU7PIqmOhfof/ZAuOohrVpI2LRIvv9JZYTANK8r34PGYNHfVyQXo6kZT36ttBikq4W4qnJjyLwc
oplz+nnQD8Hfvt4WFyMgdgkaWD/w6YcFiFhafbAJtdY6BksvmxuMxQwSxixlmaCf209hluILYnl8
32rRjghEoiGV+fBUI+byBN96AQcaYpd3JcCeWJPTr3S5hF+pu94UvoYmuaTmo2/CJqyFEyZaDs/A
h1PnkIeeoo0fFfq3sOvscDdqhUk/RtHUN5WMPtrJJWW41UUvf+lA+EdOLGd15yZkLaCSN+DDkG5a
veFQLaNLusvAhTtAFhTE4HWv/UJjMf7O6bm/tCH52RusgeKvY4sLOzb14IJdrFX1e62ciqd6hP3o
gM+qnkRiyld+D0nWqbCIQWGrCf6d+zM1rCk3U0AItLn/nNsRtIUwWiivqH+MCHlLoY8HU+771ml9
3AddBRgWQl8ULxc2WHXhmrMFfiY0yi64lIQ60bwu19UP27CCwDOqWd7TodJ9HWmNjjdtqUWaZ5RW
Ed5Kg9q4mRUn1kOiTXXSb6qhqnOXFJLV966wpAu5CmxaL/KuVmavnLPaVB8VSkQERibzyyrU1GaK
5zV8Bf8xCjQqGxG67wclDHAt3XVmm2bUAwd0+bkWViFKKFhYGyVElurCw0kMTxgdmnTochRIpEo2
X9oxRBfcU/NyY9muUhfe7DgjnbFgTAxdAi0gE4BPuOgCWnMVMxpfexBZtyV16NdwSMzWkTFzxEgD
rnHj4auRzk8NvJtha+SVn1w0ho4if8bRs3TGkXqQVyqSASOns7i2VeBw7sGkkcFRUnJYXtkIolY1
qUzVSbW6nTcmyrT5wN3ZailA6GnolNakqp4dagFEqUChCaidR+n3hPOeM4peIb2C59cNmZaaXGli
+o0zcHWQtnHqtyx1rTeuLTHPupt2cq26YSFSp8aTclekRoOeCQrrL6oAZuxNmhncVRp7D3xx37zp
aWJsnLYY84oIQMMEQxJZ8m3KA64Hfa2mX7heWrftVJX39CKA952roiTLqeYK+M8KcFKjjvWwrMqh
v6z8ojG2gwkdEuIKin+nkVFqI/7PjHBji1F+VvnYHsn09MNGqGR03Dkw6j04brl3YoG9k8f9aPxB
nbl/0eyGv4giIMpCKUugSyB9mO+FH8j31DvV74J0YOjEfVJMztTN9UOeNmLckDvtFx6Ubxie2kVy
4HQl5AGHdEn02mr+dIh7Mtyo0qPwBu3+2B40JcsOiQT+c9dw6ltOIcKx9mSIkHQLDvgCBlJA63dF
cTC4tBp9vJNqyfw+94m4EQ2k0AsjDpEtpn4ivMy3IAqGRClXuhTPo5Pmpvlz6ABysv6GXt5LEgAR
h5bAOPOsCYmSm1HGhKGmhXrhdLLWdN6Ua/pr1SZzetNLMJTdIIzBTBnyhKdsSkynOaY6FtE+rJP8
uVLL/FnxA+0JTMgUOHJV94ljNsL+DhkW44RJ9UtSF+WCZ8uywSd3FyV565JgDDjjWsGdrNbC3RBr
w4MxJuoFyMYFOGqDrC/nQ5ek0Y8RKNJCJErjb6GQAcCFZVKzAQtR/8j6oHwIaJBX3NYy2m/wcCCl
gMmeIB6gTsR2t0vCRzkwjEfAQAlkYAsdtjcN0FueyZppo9ePukg2UxSqt2Pk9+OOj8LnV0ea3P2M
6ipVXQibAZ9xHDXmMQomqd37Ogbw27QmM+UozUiN2wboWzjqBGoALDV9SZspSJNoiyyqSF25HeWD
wS01dQyy5hLp5kT+XurJ3F1MegEtoU8lAHKWQpTjgJqQJ89sdEAgY1cWimNEKtqJXBaJ4Vhla37v
xyZ4AuVCv9fc4Jbjlj0UI3caZanxkthI5X2BaWngliqdVBdJZg47KzYA/SACSboLJTW0J1XqO39X
Fkad7Ruz70qYBTIYKfqFFkeaAZ/ebSf7WXRUjVHahWEj/1ZhWcobfZST7hJQzVA7VsyN2gX5MfiP
QJCb/EZTKX/s2nRue9ZLYPDfoiyNIVst/OfUSoZvHVQMEBoiSmxX0apGwecKUdyjhvQ1+9Um8TB4
pTUCvgTMVR4VvFZ2AZC1R7my5286N1Btww4KAzBCv/8VtgQ6XjzHUvk6aREsbRI9z+MfPpAtCA4q
ImoaEWzqoXKXkqvVlEl2krnsbBebU+mllxo7Iw9DagLLvLjGvVINo++0+Y3XMzy/5I6lPRSAzkrl
IlYi6Wet61231zq/eJEpkSQu+uI5d1rDD9g77NaetUPUpRwCCwsTGoZpD/p2oK9HbOi9pIkAhUGb
bMRkTF+jrFWeJJA7pRtECfuExD3kxYrs4FKPklp18iTjaJf1Vn8IDF/6VjV6T8gOFVaCBNFrvQs1
I4ZTXSfhVy03oSIWSZM/ZnQPqV5V9Mpvqerb10Gbp2dU0gMfXqXHR7jcJleGfDJ7x54hGy4k2PII
lRPPpdwvpmCXmlG6F6IxJjwSc/2GREr6XTVD9brG13n0pqko2ketjqOrNge649nFXF03/K98h5os
CD5ZDZMfoQbyy43iPBOAiHuuc4YV96+qMnBYBzgFXcalXH7vihoGzigrSbvppxbZMXgrcWxzTGD3
ESS6dqeXAIpdJc3xRZs72pRdvQ/ZP+15FhDf8kS/1cN8vPdzSO47s4ys8rqf9cHyjIE0KNe4zjap
KrCuHYQfRcVJSjO7QxSUh96EUMx3QQBNL0mb5yVXm0xqwFBK8pUEqgVoS4FSHIF5WvRuFY8HX60H
ChbZK47TY+QC4ZSuUi2MEwBigSMGA01zxBLitCGH1O9CCIrH1CorayvbQ/xc8D22bt9JKVisuuxm
4Ja69M1qFD5C0YbNSz1No3B7InixsOOsQ15oRevUkoymUqFr7iUfrR3YI7zre36vk2WquouLWm5+
ZKMJfz/KUjVydQtUyo5u7kWHSoAgAGI1fsThb84HDWql7MUzQOJa6sJrWsbyxJNbU78DEeuQZpwL
1xA6s86SmOuxXqkcJYNapugA+4Lju/DnoqX1VRomxMxljgdtgSM1MBrZ3wExU5WNOQRK57DzQ0BV
hGVuqqwAtGOEUfVLz8butyVX3IjywMiubAQ2Ai5rT/N9OsWGjBjKksAHYpWjuVh0gR0aR2TXju+T
qAOPKILORaCZlC43X7Yzm5o9qnYBzAXbMh7NEmSp57LWf8oC7wMJ5C8UYPj3kkRcN6VmNU2c6RRK
HkqUEGEQcUzp+HVRHieySI5vTNqBxTxfSFXaX1hmO9yI2aq8MY38+8gopL0E/urC7gLzLpvhpoR0
zh4B+UCB63ttV2Bvt4tjYD5DLgONTjt61kGyOTHUvMIpq8fTodEn+RtUpUiZUdXIICnWovlq7ucB
7K/vLe36OwWq6F5XZsUtS11cGXYXuynY9msu2KHujgi2riHIhGdaoD4mcJDME9ATny0Pd50oNkd7
qHtcPz1dTVt3kOPujr2G63g+Vf88MH831CoOlaS2qoqYTEeTS+FFmCjNvYSfBumNrN6lE/qIuawe
dK7HX08/6U/yDsh6UFAJCwNGtFrvA2Aj0+FQtolNXFGrmzTB6FcCsLE5PcqnT5IuZiJsmh6tdWZ1
lvPESuPY9tCFZV8zgDgN8CQunmTdzmpzPh+McJrubBPiwSrJYXOi63VE/kYHS+rVBUVSbp539kTc
dHpaH+N3FgjJjP8eafXwoB2GNJ3z1iiIjRfAm4oLaxrBOwmTht2gHFxwKuHD6UGXn7/61klr0jSA
cpSP/U95400WRXQDzoRwegGL1Yo3qdB4Ixmc2KWCZeGZCS7L7sNYC0uZtL2BdHg1wToPirYxM9vz
K1V/HewGepAmWv2eIjnc/z7KH8JcS7+p3azsxkKoT6fn+snqJHUqloKBolMQXaVxcdnl2q2SN9bU
wXyqUsSMphb1f8tx/y9ARf1r3Xb163/hHtr8F0f5r5c2KvL/DyxCFw+w/z2yyJ1ff4bRy1tk0fJ/
+IssUqx/AcJRkVguq50Qi7f0l1ikACyCKYL0X0bIRF5M+x97UKH8a5GsIW4yCIQWvdf/EIt061+I
JtnXKXkJigLI2v6bpXTzd/H9pUh9bg+qIpl+t0pNfhE95LRXUWZkMP7a93sYhWNaYw07d/HpsO6L
PP7SjLN9QcvJYwyyeQ9quCLxT2qBU63gsmW+VAlcPGmqv9a5XLlRpSX7VLJjhFg/ZD25BZy9CcbM
TUq9uezLglRLq1/NhcivITEdzSxGnzsC8IWIe23iJ+OIptjPzchNUFtMtscjfiYXZahgZGRvYgF6
3S6u6qC4gpoITaC4skX2nazLz2LwLzBo+91INslt7SCX5l2o9tuOhF36FNqvxXjs7ad2li+EfwiG
Qx5Hl4r1mFScebGMt71OdJdz35l2dknGTBM/7fIHvw6c5pVsJIsme95kUXbT2qMnqwlexZETVU9p
n9N4Om6sbqv5wbEBhAgz0I3n+zm9UuEWtYk/OEL6GSfy42zM+8Gery1YcmOVXUj2AyA8Yklyk/Xz
jF9RSVKS7J0zU1EJwgPxA+1Cbm1EO9P4oXOv7Z6CrNzxLIcOrk90NWrXanuo5JnQOS+cRrxKgfTQ
VgCBJ8n3FKl5qIMXS+gO9+EgvfdBzKdqfKFU43ZSVC83/BsMfjYiVD2rlq9CvbyYZfovMwoKV0UT
7+Zk/Ekotct6wEP9KLxpHC5NefgCX9UZJ5h6UfQjqbdj8lKUieYkcuZOKURbUHjcX6OgvJ1y5cLu
JZiJX3SqZm4wZO2e2n58GzBsCNs20Q5af1OrT7EN1poepXK4SdsDaDksW/rt1KGQT0M73BOHX/aJ
orqJBE/er+8CONOmcuPnYhOaNI3X9U1g9PcEkmTVxLTDql1ACOY/SVP2PKI8ckxjuoVBfdR6Ankz
slAYz1u5BVM/yvq2HOS7RvB08Wr4ppG3cFVRgDRVfivyK6xe01OL/mqKn+Qm21HkcNnb3br/CuJJ
2bclzFrBhTtOyG1N6mPjQ6NFMgovngSE6cDdsImnRZsfI72KkZUXX4zpSjO637E5Xjd2SvQgPKst
dn4XAe59znCL6rvBI5l4jLqG7pDjFN7XaB4qtfU68TJ16WMd2BdB7IOezzyBmA22KGwk67IBJkmP
ygbXEzcPf4XKvNWV9Gurdvd+lO/VFKL7bAFDrq/bOIOuJG4bE2OVMt2nunQxaLSrFfJPOxXP4aSw
Dr7Z80Uj4erV4umR1Xu9eGqL+tjnXlHkh6BYAkL12KsjZjQwzDNZv5kMbsu0IdAs+ptaHq8FtbGr
D4rC+u4I0anmzX37Yqr1T7suDuGft9FuwRHWTtQXzijR0WqE1cGa4udQ8r/ClIXmL7TfjS2/0pHW
O5HV25tUYYPwo004x0cVUkZXB14cZDf2HAJUs27HTqq2eLngaZXIixnxeG/GwbMtEmLXKjG/SJOm
OtJs7cNCn2F9T5M3WVKwHUPymZiveUpfP058SPXIriCnFzLpsTx/nqGrC/EtSW6SIbqoqLOxg9xH
7U8FBtfS6eYZGMaMZfgDesZ1SHyuDn3n0jEbOUlqFiBNJfYfH8Z72gkyhAAdPcWcLpWcb7oOLdJF
qIvIwhzV1Kzui1CCZC7re/Z0fVdNj4TLLpTQ/qYK6ApRssrpC/0+IXdszrgQ6W3TO1ZaVw6wmfsp
TEnHTOpt1uRf4tEI9lY6dFsjKOeLJZGwKUhMb2dqHAewtPFmSKLvidocCwt4XOF/sfpCcqTk0sLz
5EFk8leippskjo+xKa6VvHF9/dhJAcn7nqxpiJ5y8HUnso3X2ldjdwTW5jVTHF4QxOmbIcVTsyZo
9Eiw3/SdkJ611sYrzgitxJ0EzkIN1uYkleNqa8DlNic+I13yL/GPqa+jCtgWCcTGwaHkEnpGdeG3
E0EVVijtdYsj2FVEDxQONd3GijTwZbSj7FWLQFMutUeTPpV97MtIWVvbuJfIKnhUGSiIkCjwcQD6
1nZ5szUMDEbqtlzMmsLyloURb5o2iC5NYL3HgEZ6L2iA5xtpU9D/XEJXD6TKAe08e9VkwCMdY9xK
lfnKrO1tNde8NInPrgt3tMe47Gc/hTyA3Y/rySHxnNwHkNs2dVdbwPrLYq/MZeqoxS/sNe4VSbrQ
KqnYTuodPn/apa+3gaeSc9ggDy1uajPic+ltI7+uNR33sLDtf4SS3Tpzqk/KfjKhcHMVEWy0an5t
DtbsDXNfQYKjaDYZD3g1lPsxBgSdT13tjsFvbTnwAvW7nssAfdHI22RKDknZjjtal3nI+BTolY/L
U5LsWzNH0t/NmRdO/4u6M9uNHMmy7Q9dFjgPrxx8drlrVsQLIYUkGo3zPHx9L89uNDIjgUz0430p
oCpLKTmdZnbsnL33yn4wWVHJROauonjiNU9QD6jGiUD/YW8uziNGwfJsOjL71aslUe7KJA9xxkyc
yFf31pghh5oJn2/eIAJDmmvbqansDc+dQsDWPwqCrn0z0Xhh7SbfKFV3tUxljKwS5aaJ/jey6qLf
FPAWgsYAYxZzjF3KUn83tHzeWjXgsE6IXdG4T5OhXxilT4FRWc1pUCkNHFyTnrddE5h7rQQooVTL
h06rlN1hTo+uRd6t2rnLDnWLuRu0ocG5ccbqp67USet30hNa5imtGkC7eV3L8pPY0HtGjWokXApx
oedn0A3PRtrtu2Q5i0K7XxVnYxjlrreGJ1qeoWZylMTrL+h4P6uGAk2ptzfFeJrmW9wxW9uFBDYT
mnWaZzvUyCrwKuuQdtYW3F0g6PpIbQorvDlTJw5rgfiX9twWpzEnVHMGyXPw5uKSeEOQT5ems3ZA
hO6qut7Ghh0pIxPLmFKtM7VIyVgaxLje8ewpHR4VU3qHmiHFj4q8xiMNB3rVnuD9F+qoXXJFGYKu
mEg2LBy1Y+TZevCEVDPeMw5xwcvo86YtxznsRaUYfj+ZJeEbzA+LcJ28PCJWvW58oxutXeKAolDS
KpWBxSD70NSGc6Q+tj8yQuEDocbVcWxtsJEojUlKX8U9sh2ORKFX+aaDPBYqa6xubbhCGx2eks98
04oMgq2DjnyCoPSa9QinRnnQhCe3w7RaO26e2mkkZujnQtPyoarQSgoFqqbfpWv8aJYgYkgWhq7j
qtIwyVOfxwsq/2zf1Ja6k/ncvLa3QaI5Gbcs4Vv21aKU5Y4m6YIwfdHOrWcNh87sre8Ccm9Q9VN/
76nKuzWVHKZEvfd3LtdjOpUVhUzRqMqdLES2GdwyfVKHiVErH51ITdW5J+z0ZtlJrH2uOfVu9pom
glFMwn+sM580BGPYiR7kpE3FoU11Tg2nMZYN+4dh7Iza2M25nRxGL33TO5L2N1qvWq/Q3aAd3TBR
nTPIq8eIJ+Hsx1TAHg0OU9Zu/GyPg7cHzbLypQ4V7b6Y+mQpJ3iFnXIsM3qJq/SMV/qaMZHtpLoZ
WNFKBkorNWK9OO+oiIjFbrTktjl1w3ZyiuE8Ewz31nq5uye9aE44NwuP0jKvx881r01yrhVgSYLM
YbtX2RANJXSUwTzrlfuQetbWmumwJkkatvBJmlanyaCAlhrLwErnAkOuUHwmRee4rO7cdn4xGdVN
y3THeMzkVUKueKRgJ6N+LFdgSsrqD1n80zDxXGp0Mo0MpIiqnTzBCbi4+R7Y1JM7Fc8GsaAomzmU
Zran6olz9WB0bqSWY4+rfs4jK5E/lEFjKKSQ+p06ddSopBRNxCXDnAF1dgs+sKzU99gvfSnjc65X
51oTe6975x2sgjybCJC3k5cqm30S4C9do+hUfmoHalCIA5moUEX1sfBJxoSYmpiv66QSYjXqPHwa
7pnufnizTYg9iDUfEl96kItZP+l6A7wGUcHTmqdgQFHF+vbEpc+Umr6poB6GtWyf13z1HrIsu/V5
VzdgaHcoHNo4qUOCX5xXl6ZFUF9nvPhuAsVEdYDWAXI5JKSu6GRGL9rPKrVIr+8Da2y3sVoGnChE
NzN5oSM5mQrcn/5EfJ9vSwpKvNX+oMzbGQiBq1nfJbqLxhs3veIeMknieyvPjfZaa03z6Wnj59BZ
kgljD74zB02dp7z6aKWUiVWGYsW3eQBcBqbsqK7DGM4w20iNx243UI9ybijFseyTA3GRd4nSDQem
TtdaTJqfMvba5h7h0uQzbKHAhBZR+WEHvWUFDtDNUT4WBTeW1inJAqidczZasAj1JN1BrjFe1ZYt
ohM2HDAgLfbGLJC0EcBkR0WXNxdBeybSNCYJRZy4x27QWRRarBeovEkXqNTc3NFtEgcMiuXzrJDq
S26ouALdkQG2B+fVyIdla6ttu+3jGmsYkTDea+MmICBGe3yWwAkeHWvQdyR795uhjfs0cHPPetWt
Pj+LsZHnvFS8xxKiTUBwLT4y2G8295qp2WtqWrzehjBPSV4W7yQe9B8j9cahXwfloEJ86TZDo/XP
3ugMlyErJbRfN/9pMwjPgzEbx61JW3zxLa/w7ryJkW9v6fFjhiPvQRtSDqYReiFZPXFaPA3GYvxc
bfg+CB9v2MpZR2pkePW8G4DjBLpeOk9W2+gbl0TDu8yq1SMqDe5iDi+q7RTgjgFOk6DXKufSTJY9
kpLmLs5SixQcJPVpIGEbqSHJMfaJQ2DFsW9yfXOttnzFsRPz0ixLQD6I+YhtQ7zNntO2uJWXDqqA
1esbc531F1oI875NpBm5RVZFiiX3a6+ke4ac0FG8vtUfZk0BjlJS5IZ6uWQ8mpGD2u28QHdT8ZJL
04zISU6unj6K78Ec4Tl0iZllPgFmA6+WI+LtapHFp8e6tlkHhyuio9TLEa4EZwSUy0M3j8xTqhJ+
aAcfeipPgrc29SA8zDIwQOTQYGa4TFS/b/b2U6G0V85dpCEj1UJsxb4czEdYQtxjMjRuYF522sy8
hpJT+Ea5ap9egVjJaOOQBlAajLMsvpYh7e/GXO5TXJZRyU09GixylGMFYruXvVWgMLeMGzeTZ0bS
YA93svReWp2Hk2aiDCMngAkhd3T9rS2KuxqFBmtdTZ5ckwxm1aIrO5btQB2hTyAK1/GYw00pxPdK
twQ1oD8O6usg4r035NFkMp3SuxHduQ6vGhdN2OfGAbFK5iPS4+fyCQRRDrCVeCRynHwIGuEtA4t7
5L2LQoj/cRp3gCroEI/39vosUfoviAhgUQvXzEIyvp/UFNrraiAup2Ldq5AcrLbV/GHSEm59Wn3W
669ev6wVlRfiIT+XBGCzGwRaRj6zmFWIaxMtDQcahu1iDjmmzcbQm5w1BEauU5MvqZUbWThfNSTA
57JQzt08tZFzgwN6TAF3mt5RdevcrzJZX7hZ7XmUnwoGDLKAYiVKoHNnyfxu6/aVTY49v18LPu3n
MpaRWr/FyroENn0TCRoEVCk3g56BYDBLlCUuHrmtvar8+drAdqkoL33SRV3RcDH16uPQrsNRzWwN
wJbYdrHtRWQwMXTPCqCcBf1CcDu+2iboNU5GvmG2/YN4sUuS1b8U4U1hiimLrO2MMGUldsOiBIHF
KeT6bV5mUQv6aCPAjlJI1KT64VfZNSyhoNCr7j5ZYZo2ncvWwuhb656yaj6R5kOVmSGES26KFfed
xFWG6mWZbjU1O48Z0znncejxPOnZetZQoIgCJrL0zsSLGxjR+mzXyAbBRdxZUWfU9F285QNc8mnw
YvuOPRtnTdkdzZR5sEYWQ1SiwwT1RiiDRVYPDaHITkz5nqySl9Buqte1mr+1iVSD9XYRJVJcRgiN
ETiYBy/xUPHI9xw62slM7NNwI/VmRDJchtL2zvNkzJesa53tVNWhLpZjVcfRkA46p5L1rdo3rJbj
weLUO7QJjx4g9RdjWp3IRPMXwAOfeAz55M8jiitV1K7f57N1Umg9PSJvHYOkmeChdP1dm61bO03u
i5IS3xj1FzjDetSs3p2hJzyvknxxWjNdxkWg3BQjPt8qec7IscM0NthHWwdCjOlvzyxz48a8pa2Y
r1peWE8FfcYU6vYmKdY1QLnmAD1rnI1eLXIrkSL61PXuvSKyX82UXPX15nxPXjgTz0oHGddx3728
pMG1wIL3JWdjnKR7KzUDMlnSgBE1+CGlujaxR5/RwlzlZulWj/MhsFHGRovpHj0qoKacl58cVkhk
vTQaaQmdyE+hjaqrMpzUpb2OqVZfKA3OWt8d8XwY4TiZBohceQ/i3Dl0cfJFimQWYdv9BdAEqomW
uI9zvrLss+qePhqbZDsTwJO31T0YkYzag8Ev4XojgLxs1Q+1VVunBcbypcITu+s0D0zINNCbWcoq
aEwj4OC65jYqkrS2X8DBboFIgSV26vrKwbMtG9XbaatrXWCBQaNnD8aNcNHsAlxcw35lfI41RDNO
Jb6ReGngYOtZkFPaEDPfPFvOnO0Skx116Tc4uJBE6WE/NC+G/ZNIOesC2dG4iGFPyFzo6PejwD6p
viv04x7dCpQ2AuXmoLUrYPFWMx8XMN1bt1/HpzLubkSuebjI0lAircr2bbyqZ0uA4U6l+2NA6R5Q
e738gQQmwY5dqiwn35gAxuVY/+tmEXzSuT5JFW2BF/MPB4QnR1HHqH4uo27NB6lUCF8yLl3QE/QR
wX7bRKpdmVEmWBDSJjmgh81FoUJ3dmj2mRfvVU05g20FYMmoHayOnj7fvIPB2Oq7plVkZFn9jTV/
WOm/vqqu3Z3R+hKJXziIJ5sBslI3blv23Azksh9D5iQRJQ6MYteCbJxr9LvdW9ZAVbOayjqWFUq8
OB3MXWkiCkatOD4zB+zOHJfWjTTEOSjrb6EgIIAFCxIUmG1Wr3Jj6wOMg5zI/YOaMZuI8ahvur74
pSfOMWvKEy07Y4/07K1dEvWItL49ZNm0L4qk3qEthuYZIy/0izqHqrau/gTS4MtVUR9MOnKv22NX
ClaJ0TWHMc17ImGXaNQNnmX74SEJYKoTz3FQWtNpcnnJ09g5MKhpN4ULWtqADXcotO7XkANqlrH9
JUorHBPzQEZ6OIlS2YyD4ERKPGa3ZC/xjmL+BdZadB+Na71ndeORlDQaT7U7PTFvuRJbCDfHSL6o
fvQTcZQHY7Kt42wpx2SURaAmtIIJxkyj0sA9Os5xpOYZlAhp+mJQpj3IJgCpKxfKqjDOUFqu3Bou
dpK8KsNCC8IsttaayG0j9UORoEdrG2oBsrFOupwOZmFDedRhc8IChzCbcbWdb2zMnLDMQh6yboKw
Ks9iODjFDqJHmZ17KIxcW7HsOxugaTZnv51vHFQwZQX0G9+M37SVHsKM8+khbuDUnU1VXEZTux8U
+puIL6O+XUktsrwLdh8iDaZ53nj5l+L6VsGLXyEtDyrinIIqJT5L7a9zLx+tvkj2DLAvWtsc2qla
UNgvdwgRUZCon7GdstPDWNw2aQ8Gjv/DxRnQaWZ2XwSrRc53bqDec36qrfpNqb1zFJcQZwVo6eI+
eo08ca26kOD8CVDZuClWPR/+Uh3piTVdFiU5tgs3OvB5r31ioeCsKw7uu0LJ7z3klbQOA1KOD4qx
7MqeaJbV67b27B2Ye3shjz8NtAn0fLPcj656qTnzJvW5cViYGMZlMWGd6HCR50lUtN0jXytIeSZK
8UiR1MXedbkNHWuPnVljxRVtdjGr9Tigj3P4NpOEBlm5cmo4sfjURXKG8+r5RLvQEM6rfWJ5r8gd
UPgxhXRaNXSTq31r0mvKK4ZSVG6LvMDFXUMXaJ8/yGq9pBpLCtjxzc/rWHt6LG+QBu+rkc8yw3Mp
B6ZSEOTRw/K3KlsiQn8Y/CsH3ukJEJLSD5+j4Hxu1LC1Nrl9B09uk9gCwpl+buImsEF95Nwa64F1
r/3IdQ2lrQ18Pf6ZcLbZ9RStJXht7WlpzziUzuY8HBgNB66q7IbRuaQIjSr4LhzFkuT6Gj4hWdZR
S+/t0a5Y+GalQ0RtGtpxNpTsXF0fPWa8T003W4+1A68KobD2ZFQTGJbOShD50sCqjlyWD2aJKNPy
YpjSA/c7surRL/AWS+4fdKzNLtSbHhDsquwxjie7RnO/PMhwiPvQiOP5yIlyQg0pRywxEkyWneFS
0U3AbTVKVogq1qEeCPBpChl643DJ0paKSl086sC84+6j3GdDe1Dy5L6Vgv66eRG4Jg6tKLZKpt5A
fv0R4o04eKYybWY3ec1qccFesNeSNg9B9jkR7TzkgjSWAtmB7ipUAuLoKT7LqvlWVVqsC2J/X678
AmXyHh12wDCteppeZW5uFcOEY673O2nmIcmbD0jzfJebCjmRprwXvWCS5hGOiaOeYgrQ9KkW3abI
+sva6OC8JDXOuu2XX33cXFTroazi3VDgeChy7nEtM+G82uidvjWX8sFta//GmfWyz64XG8r6Xe9m
7CxsXftUgiUexi3JB5uU9luTNMy57Q1xLFQZeEJqNZzATWpj4FRILutQmE921l0MtvNENHeproQz
yFG4ufXtWzN/eAbKuoHc26AfMv1F6QFIApHkLjNNMQDhdeDTgebYpPaTSMBjti9mvmxiK7tDnbxJ
2r0cw3w+WY7Ymskvj2s4jNWgoRrA5XXzA/hW/q2TOjuS3OJlXmRl6Zvdzxuj/yXMjWrUb9BO3+NF
ud5ErYs0wNOJYAVoW8NtbftTnsEWTd9LkYPU+4J4umOr3Ui7i3p8DwVNmdz+URQ528UIwVt6ATXg
wbH49h01x4yaxk8kQUJy0+jkgdt2AntAXg0jbRR+XNvqg8yd5LFNuuZaFjQI67UZ912reFtUHXqg
G236oXooL0vwtoxu2IeCtpu0iFl9lYEzNBPmkKnqHjM3Nm9qAj7qIpZzXQ/dITZg//SjVUdVUZov
ZapzeZs7tnqJBTb0WjOLgJRfTFlqPyzkroFFYAiN3Dz57kwn2askCGyAN1Svg9aPC/WqmKNWuvXD
nN9g67m85An6/iyVBWvNdJfD7CAilXp3BZaZPc0U9UFS5qGhwe0erLfGi3dOUT3KVnl2+phC28t/
xEsd1ZV6IziziVb6cN+ppsth9cLkHP4cMnc/nsrYL7gmlKkSIB1LgDhV8YHc2CbM4vwXUcRXhncv
+mjudSG+JyvjigFYqG9z2oTc5Af7oXfdA1yiYVvP1sUDz8Rs0rioKasFk3MS1UzC6viNXT4Ns2qg
R2yEBfeX0WIsSF7F7Dcqq2USO8KcD5jMJoTU/f0yzbdhaXFtp363esZdkpsXwrJ+Krr1YExgTYz+
tObtVlqI3vVuyvgqV4XAZnmFeuRQFyaPsyoPhdG/mZyu/tIizuxNYe3qXNnQL518zxSPzWxcC1WE
rkKXujKMYJqZPw6MbbTsHMcVNGhn+LCy71YblECluA+4paIloeVrZHPncxP97gX9rHjiaEtwtDha
HRJUnqP/pzjN0Y0KRdyZxnDv9j1DmDXeGnP2c/DIeABS+TXE4sNQK8prOz20s15ujVLZxYnV+5OY
Aa1rW8NsNs6aHDybMRCQRibbyVHG3guF4Z2hKdid2vQ6q0CnxXJnqq6/xNYMHbg4SYPjtDJcVl+b
0CO47claEdqxCONpWfyyo0NSNXzQLM7e6tXZumI8aOZ8GzDGqNG9UIWWuq0trixx/3Opi4uMO85+
VzyqOJmDpgE1C35wAPau5vrP0lz2Zj9cekiuCb0KJHrfuqlAZ9W9p7RCRNE1NHudiIhgYB9DQyKb
a+wcEnU3PSiFaJX6zYppclznhBBQKfaFcR0LiFGyIP6nS941Ubg4tZSf2rCYtBm1b6ktgHCle2AK
nviNO1zFrF1iLAO6mlyUKQ7trn/TFfjTY7tRnOXB8T68YZNiUmB8WAfOTf9vGykXGC/MJyvouftk
6rjLZfpFnAvRfH5ziyBRxyTQb0B47ZwzsDY7WiyFvpc01yA8PyzDo+vsl1TfuWVxPxePOk7/vrdv
egArYWxmtQGXVK5tcbZPvPnYLE4W4fcHJyYs5jBlenTWDhCsFl8kijvmfnSt1rVirMTNlo4yxa3a
d/OmbpwtaSxt0GTc3L1cBKrM0eUU9qeyFrgVrEdrSCNl1YgSG8iJUenW9RB+fUUuGzHTNx850wIt
6d8INjrkjvmZtP3B9rQHRm2hI90zPY4D19XFNxbmnNwvIRi1VZCMhbM1GowxZbVdams7eJ17I0OA
pukHfVtqOg12Zax55ZhIUoaR2lCNJ+gOn6YcfHK0nqE8fMROccT/9DXkzaeixFss6lgPkRUE+tD+
6l15r1hgITlbH1xsbWK092k9obWCsi1x8BV5MA+SCd+3qvRjZDpfXQZges7uOm25dbwKrBF5c+r7
/iIm2Gp4MVE0eEXgVeyjw1odK0ELEsU8/SeZv1Hk7vFOvedEzE5dbGy5OR7nSXuBKftdMtj1dRp4
tL+VJ5WlrdGA2q7L12p14GMqdslEdwPSqN9pHzfIkkywfKK5chYfdHe5uq4IKDC2N5WGg6iZIf8U
QhBY+IjZipPV2VqLfsKZcaFl5wRoZnGXTvisCyRMIlOqQGjLd4oxgQ2/ZtbqDmEOB17kXR1iUju1
HaF1JR0zrHnA09IuLQJnoINXLcoe6osKwpXf1GjzIU2KKhhNOrcIVLRNbXsX0mnVU5zhDuEZFc+d
DdJdVz5WGNe1IZ4Gxdlq6ci/cQRHamSuOKZi4fHVTMkS3ah4H7VjyeAhaJukCvq2pt/NWuV4ULY1
Gp9ta48waPX025Le40Kub5hLnb5dsfWS8WdPArxrnsqaEczS8qCFTENnbH9C8j6Z3BPEpjYBLJk1
Eg3beiESE9iVatHl6EZyxpXUX0rxrrTy2QLgfixnTw8zaB8fhqJ+25htJ6G9TxP3rKKuf+iphGuL
W4JEuttU6qPv9B8VMkiLSeot81JhLaAqatjh3lZ08eGUU0QZenGK5wZhQ7qHMnDl6zoqHpo0RkpX
mWPoAAZBQFka5Ggg8rj2F3EZurMn7ub+JXWkGfa2vZd6fUjWdgfk+cHN8xp0BUsLy8uT1duIJQZE
MQvm9MabDrYxv1myse/gouIu7dXHtSaOyyuO2jze9anz1Og8QkPfOKLdmHTEfKK5lW2vUOUkxo+4
usewGDKwWzeYm1Qmk8yzCvHQ0JumJUeMqndP1uG+T+bXxM5/Nqswtj2MxU7Jfo0oD2PnC/yzD+fm
MJEVU1Lv6/1WgXid7RerRr3AFDbLz7dlIYEsijVI5POgDxtveEjpB0z4wMIFj3aqMuSopb/SEcE+
vJkXekZ9keoHIL3qwZ2yk8ADpbhq9CywpF2s28S9KGk53zfCFk9pI+KHVuWDIkpVD8T2pF9OVq67
YjCUr8zJsygns+5xRQf5bYhb5qfeb7SMk6iYUnGX4sJcQp2gHkavS/+aodS6Q1BbbEsXs59CnMIR
Z6G7X9bGIIOu7E4LJdCpsDLxEZei5Ujn3kqIv83VaVY3YKvanYKJhzyPLH6b7OQ99tC2WPLdaZgl
6T3eQPy/DHoUR4/QBdYnsJbtOZciu3OMQt1r3fgC4WKggKILGhlK+eLUmcWwXB+Mg5a7wOuG7LNN
2oA9NxKJsoHJgyXRDkWpXapOvC7uiJjNfulSNKZaWja3S9TVKbEXKyX7m8Gw/amRtnI/eDQ+jfeK
wiKoU8fPBvUs6+zaEKeXDPFOoQGxo4+kbJkwF1FjrsYuHftrkzoPCNnSh8muwevRAweVPR9aNNMY
aIi+wt58V9naW5r2x0r/JQc1SEduIExmeqbPPfN5Sb4fBtWZGVWspm+uep7wVo3TSbOTjcPMJbGv
lTPuGJL7DYWdo30pE7NFoezkoOBhbn4a8mP1wF+mL6zbgH6wh3ho/amk47IZFLp9CahSoXdIatxl
fTec+NiraE8tu7KDmIE71aJzyJwkolNyl8h6DwIJSVOCcFBPX1uInLfbS8OukoSr7LBYUjbJEnmW
cq1cbgxsfHqKGWZfFcW1IQ5k46ZDZORq/Jahc9wYFYW1guhxykU4r9WrKLdjnR6rdLmXt2bSLMsY
j6PbkfHgccOdcTK34yNmhlM8uh6WOK8MVzed96QtJBEI+B9tgcM9pgUMpPkjVhX3hd6g2BirR+Vf
E9npTepmLG+TAJRsWY3JbSSBJvQc4hyyW9XSpnbQuByu+Ww7MDYB2lriTPD8Zpy117Vvj2AKNwvw
83RJECxL79PT2SRpsCgAVHD2LsJKztJuaM4r61Gppi35IFvC2knQSjMXb908Umnpk1+uc+w7Xvwp
dGaAPZJXxRvPzSBOTv+VdipSHUA2O9Na1mCY83cOXRbPhB6umt/KtQKYjdoVLlPEsDzzJ6+q/RF/
SV5ovxz5q607lOi6d54cbgAD/8VCPOpblNl53fZBrXb0XPNcspVMbpQatbhDW+ezO3vMIhx6o0MV
kVHwtPRJBZPecL6Kti5DlY5bmGj1AQHAuU3VF2bcQFPNfEJ8bRVLlOVdwV/BoPYPm8H/yXrx/xv9
Ge7PP3kp7qp2el/+bKX44wf+20thaP9BpqHh0DPwKWCl+F8vhfkf6BWEGwIAsPgnxI7+r5fC4Ycc
zC9kQYInw/XDD/0P/dly/oPvgvhKLl+E2VpkqvwfvBS/WYs8DKZkQpGFgqvDgwjwm3PKNclEWut6
DU2hNfeoe+qrTSQocdx6fVMwIcZ7+NOj+R83x59Ry78ZfPiN9i0GmCRe1yWJ92Y6+XMkzGo4i4qh
2w7NXCmfawJktiydbv/Pv+UP+umffEx//Br0DThUSFHDTHRzkPzJM8WUD9IvAu5wiYvhVetM5RHu
Ynup0pwBl4ec4gnStcOcTe1h24kCi1Pe1x1i5KZDsF0JtU+3NyWmERqd7dF0nVDUoXLVk1/qHw/H
Rkrc00mae510+zans1OiKPBLtdDOKaxlFtjSIpMqukqdN840iqesbeiumXkv0K3r480zrWbVSid6
QMLleHlKIgXNzfhult3wqYI5xZgwVUMXWmmlvUvk4k/eIHQzwO6QJcepK6dH0SKCiRrBMu5d+oDM
8yu02CCYkSwUxpTpvrStYjzEk5M9GrmkA6XFk8SbWqheca0WIy+2q5sJZ7eSmmMjacq0Q9s5dNma
hXiQiBkqF18tzZM9MRlpFWn11N4pmE27SGI5z5FskYQd/D/kbhakmhb5Td6Y1zJLbR0l4FQds3Vm
jCHpPiJsUGUqQ9VI0zn852/+7280ziP8QQ6vtorB8bfIIVIMKgOzvBE2RmVEyArQYyG4QfeLgDBV
U+df3rQ/6FW/vWmsHSxPN14preTflpBwqzhDh6WH+VqXPUPLClQ6suxRRJZR40xKkKhF/YpW0xt7
hNYJIlWx7QcSAIPBAKbmN+mcmCHQRvlmYeb4MNbEkVz8h2naOYalfSPX69ON0iz5plXcmv5mPeoP
Y+e2t68qcTDrd5wNK3qLPXfW9nYljNHlKYzHDMy7SuNtYmjZe5z1yHRcZ+UyYHgN7iFDq5SXbuxq
wkwKj7iCpukZ0ZHCh+zQWYbYr/Ik/bki8Cz/xWv4m5nytkahJJNVafOfgAPxkv1ljS5a5RYwYMNi
AuGJHK0LiHaxd3GXPulq0e/S2tP+JZdOv2Ww/f514c/WLfKwTMJrf9sYtIxuYq6S2ZPEhvNRVIoM
hUV3lEl8h895GuRDnkgU5EOaPFWmkdABJJMQPb5XvyRoKEMns9rnWpHxgByEkaiPeXPKtxg6mjdw
jA5X36JSyV3gp/Allf/ygut/30Ed1XXIBMD/5mCZ/u2xJaXjJuUa02EsK1eGHX/3sShzKt9hHj0C
X/olvuYpuqfISlUCIuJ1LakNuAZ1UWF2uBdKMRc1Mhoto/G99mL2q2pAKJzUAmE8YizqGIt4jyPq
EHdi9BEPqMKYpV6wEFDC9S48nGCRSm5H/7x8b9v/X78e54bw4NC7BWSTZv7Xd8JGr6EhoiK8L5+X
KJ/Lt2pdm6PRsqH882/63XHO6+c6nLw6aekasazq7Tn/6YjI+CsIY11Jt1NUZQhFRjYtPiqnQrTd
AbQPyF1pr9bglV8NxpSja5tMVgnTyv6NYPD3hUDhxQlMYh+nIv7Kv/4lC+P/pRKJiJZpWCNDUqSi
jmXXdPWCoC3mxggvxOafP7/5998KHtZ1+LN1zeUS+JuJsi/JOiLLWkQm1BR63YW5VDcdcH1nxApD
HeSTWRZahesGZIShVUIyF2vkLrQTiQ5uh4xkFTn+oNarRgeBbmJdDNqhrl9qqonGRCmz+ISHU6d1
p4ibJmhQ3IexKdnchKrLo5EmpF66cVbwKwZtvAxuNjZMFzmsDi1YgFdLsPv4dbVKMqUIPQEd6KR0
5xJPUTBtkT35Ai+7rPYGkT1kQYvYrs4Sgd9OQ3E2Y9hJ6n2SaCkDAymLS1Fbt3YHio5t55UmmqcB
npkviMCo/+VN/ttBRLocIbg4yG5eWczMf/1Se7EmsdciR9GL0fsqSPo6mJNj7WYp4o2a/RdnZ7bb
trJu6yciUOzJfSmJstzEsRM73Q2RxA5Z7Mli//TnYzZwEFGChLnnarAW5kTYqFjN/4/xDesaEuL8
9Wyd35Lf1LHZTf47nEdWA8Nw8iyQquKE2XAkRNHlU8TDvh3EU2bX28sj6ORb1SldA+UGYLu4fsVq
Kp04laIoAo9gWmN+IFJYv4HkN91rCFJfLl9qjWwn3IBrOQBrbfaM0JSWe/nnY4VtqcqU7UeAEW54
GFtp3nRWMpWc6TuKdn5PFwhWyUhNMayoiDh4eFpKnhqmvM74c+VuTqZg7mYBRrM/B7JsrDn+bYzg
CQ9TFvCB6u1t5iNqGKpMbhq7Tx8qolO3IFbmt9EDsyLtRr1C//aCuaU/ZE6wtcpG1jQaYLddubMV
3vDvezJ02BVssFnk/u5W/nlPmm7ToUmhS5mQpdIblZb6s4dpJ9lIOnTJJkwnSlLE7swo7moJRapC
9vZj1jBKbzTKZlQOplBvAsPW3GRLfLZ8ErGskF7YJZjkOtOy9j6bXK25uXzrZ0YTP+8SKeMQ58CJ
6fgXptA4w+SS/i7VJudQEch5zzcsPgmtLv/z1K8Dd1+IuCDU8aT7q2vZA7M4ljh01rh9f7U1aQeJ
FeU/p0jqjx4Okx9gypzbirjVfa9wHthxPV/ZOJ75XpcTIYOIn4ut4+rrmcl27oGEAaJkkZV73Lzl
S+fkeJitmb6JjeHxv8YMLKODhybeQjBN+Hy3x+84EWYN/i2nGC1juhmQlxETZsJCv1x4Mn8tzLz9
GFFPoNpuY4fycTTV287hV9uWRT4aFCh61wGvW5cmReKpxu1sZHQLTYk6Adk354VKJK99kTvV/vIA
WdNE/949R1922zYMa1Dex3dfyhbeP6diTMPA2skVG+HwOCEoJQLOnQRKJYJAHMzs7/qd1eL834De
73XOZSTNKivS8j1ecLNBkjNguL98e3/TMo62LrpgP8b0xB9KuqGxmqKsKppkU0EZ77R0Du8G2kka
9alw+DigS0d9yWjE71fY1a4Xg3a/KGcVrXrpaPsx8RKUF4MmE4rovnpA04yuzu7rfPFreAnlbR1M
31bSa3jMJiXVdkiL5l0b9ZYFUqMSt2sN0LigzWy9D4SvsLUr9Grdqxk140hZNY5fHGS1KPe4Qv8d
geEYf5Czw9lA2kn6GDrZ8NKp1vht5V72x68EmIOa7Xu3bQm6xute5VTeM+Fjd1CVhtcui2zv46T7
M7aFfnwvTG7sgx3FHGd6V2sZL30CmRApSE1yc4MifxkqzZOVtuH3OXH7Tyqh1o0Kyu4PWFI4tc5h
lH+Xlea8peao3nW7INFTiFi5+IO77GesMgiNkypY2tzIXHrNTZ4xmFtvolitJaZ203m0anajGqIr
x4czHy1YZ4I6mDhMl9Db4yHoEGtmViYobVJ9qg9lY6gdymIEa7EqbqOR/cnlQXW6SeW0DfdFB+hP
LA3T1vEF26qnUzrhB+xDu/ncDGC0crcK93De4jsPtRG+BVrYew6d6rfdQqGhkHMtDuPcUzNXsq1Y
Jg02NMc3YWN7NYpWabs8saYDfdb5FihGsbPbDlaijK+UiM5dbllU+eBZyEx99ZJJR8h93E7hrhly
/C66h2eh0OffeVs8z8MiDrjyks0za4/jsZOB6wOJ6GRehPtOX0vjLccRwAPkXr2bltuuqOMR6hUs
0w2npg4BAKEB/UEnGhPgmbCaF/Se6O28MXSdm6kQfNTUnTNYo2zFdrnjjVYgZmm9aHGXJph2RvGr
BCspAE5MSh3sOWTymq2Gbx18G6LaJk/9Ecd47Bxw+koDk4svPxGWFdErTvwCIUKOzHHjZ2RwsEjM
dbGr6c6ScRzjK9Bt6klYDkfv44AN7LWsPeu9Tdv8uYUc+aRS4nFBCCe+sWmTEYMyrbjwGaxcFd+4
2jy/obnE3W+zQj5anRb/AkuPfVzHSmvuOvRz3WZAlF9uh5C23mZEXfRBHwTrlydTBHvs3zBcW7PW
J1TFZ7SV/RAPPxqCzfEu5pb4EQ5eInbSSFtqMnE5/BL1wo4Yp8aDtVWMiFlVQvhB61Tdp1npKQnZ
ZomdNZWIzIxayR+VY5XU6JMKbWZnOvKDOw4eK0GSmvSiITzTJurozTpCzM0uGg0dAklWdNTCJuB9
G6PUNLmtWxCKm7oPLXRBnZmBCGgW0rHtat9kKOM3hDioWR1SPR75AKpvdj8MAweXsn0X/ZhbaCbH
6tCEwv6j0yIGsWxZ+dMUt85r1ZX+U0Nnk7aiO3yZfDOvMDARgbGlE8a6riAzepvBwEG+zWF3fp1o
saOB6DUfz4LdQvHLqGRRjZRl8zXWGkftZavjxIHyCBvQlIX3khS4W1EjVGgs7a7Gnjezu0IIWJJa
kCd+euc4k8DZW+bJx9S14T9AKdTp5ZYQBex0KUVGA3loYIL+P0noTIn39PvVDcshXwlYlW0BDDme
LjxJ4Ur3CSKclvY5K6ADt7acHu3YWpR5wxBcvt7p16sbJLcstCKbmt86SiMHgCEVoTO7Lq+cLT9S
+IJIPv+idL25sr8+fTSxHK4cKi/s2Kj6HT9a3uMyKiVWsyZtvC8S09GjN2gwvJu+vqH89h8TBZYt
z1IZgKG+dArY0B9fT+/Nzi0xnu1KghMR4DTFXRGBJcgLNg2X3+K5pYZFjb2hQUPC57+Or4WWTEtL
5Ao7ONrUtsDg2R+APGq3QzJBUZSt9TrTckxvikEO9+xe1fOQdvTILt/HmRMMvHpeLqJfh7PlasUz
S8ueraTHa2TQ8TyoRh9wGqdx/tTF1LM2mOPrdM8joLGyJvLSrlz/pCzCK0d1RR4TI4m0odW+3Gsy
nTRHDIMyy4xnH0ERJmTymYgpC/d+JOAewMu7cvg599C4XoFZoYQm8251INHQZtqIcxhXo2EONwSi
1nLbJqZtYFEpBXuxxvmYY1vf6mhBroTCnBnUjGkeletzD39Xx3/OjAad7KZMia2IXNf6jQEU06K+
sHjKBKtBV6nq++WfmLMGY2m1V6bvBObRWdiVsAhXY01MuUxnrLFl5EAsxp8jfkZppzDQNHMzHXp/
GoGnoqwvdv7ohfpej3Xbee4bACE73yqHN3YlpbudjK78Cb8SAG7sCM3fe2KZxOE5sQ6m0xzlcCLY
Y2+jaI6fYM8mv9AjcyZoqIDCTGWpwu7VRt8kO/sSM2bUoCQdQLzuS792vgnXgGxteCOrHTxIZbIf
8Z0PUOGzcRPNZfq19Nuhw+LLznAx9yfk6FVk+tBZz6P73qX6EjikpCDElGF7p4MwAOLRAWq+c4ZE
HCbA+rgp8oFCnKS087tQU5gEvTSGH0PheLTIwoVFyeO3PFDMmkdcWvnTdeEx74FHS3M7E3UAtMbs
WOJG2NThpq48Ve6QiTiPurLRBMzIecvAl16YbC1zhjAVaYb2kvlpFW1A1yaEHNUtrjjVwSZmGYEs
XcUTlAPIaoa1aaaURJyK8jwOpjRu38uhtz8BNU7+sHWVcOcJzIg+y0S02NPisPrjTThxSNjF3I2k
3kTbD4lbC8YRZBhwD90COROnHUCcNo6BBlQ5At1EDU2EhkaI5zz0q25H/1odBgqC1CWoC7q7EnFU
djP3rnr3pV7LjShH8bWgLUKB0praFiTs4N2FtWlggzHMKgUaFRr05Wqzqr+OwPh/M/1QU3VpcXfb
PIYfY1ZsXDhFIZ+FJWCWzWZhKrwx9XTLqbIYhxtRlnn20YTYXgX0CZ0IqlTFn5LLsLEe6PHMOgL+
RDlb1Mmhscf3OWNa9he7lGgj6qm0GMHflobkmcGQ9z8GEi8gsbsSdGs8du63UWroMzKp4Ubto5A3
xPKawQEQhfXcm808Hhwi8H5JiBWkiAGg/42w2v4dEeNB4ral+X/YodnunYfeu7yRXufKQzYJu76T
1HS0jYOq4485z/DIE0oND7ZhxMj6G6fRdk1BmDd6Bmv63hvg7CqGjfwQS9PotnC9k68w26zf+hxW
/japCa3bSmeklYe9pOkOhqztdj95kzUvUItp0cJgYiIPvNeC2m4mc2eRi8pzcSiDUkYzdd7Wjq7Z
Wwwcg9o1SJnsnZ8WxQt3kpU7Q8bEPmBCH028ca0l73HcKwMtVBvFV45Zp3O+bkB8BXZCO15AQDqe
jqbEx7wBUnCHnZJaSN6Hy7ZzqNmYkl2WQLsp45u0VNfW3HPToEnrnwIqRTtrTbuMMtceicHjOMk2
io5cjDfc7a3xpmxLune2XmOfdsZnkfdoZq2SUvzlmXh5sPU8bNKB+1vPXOKEjh/cbUUCPh3pbiHt
4s7uSx2N4rwAsOIfl6905hULzlceayoHSN1f/v4/i0xbtSpyRwvnODEgnD56UM26HKI3zYYwZVe2
ue+n6FpS9enzsRXVfVOnw6O7urt6vkl5KKImVu88K+cDa8N009mz+Uor5vPl5ztdwbnSsn0Cros2
Y92Vm0ZUUXVPccqYUbmnDtZykDUgLVoz/QgBCr4c2QfdN5VkV1bTM89osk+yHBsqp4sk//jNJrIh
TqMRvFln0B/FEkWBItD7MvM+r3wnZ0pwOgdkzNYGvblFM3J8LbsgyryzWn+ntVnUf4dHIXZd32Kz
yejz7+g2W/OdLFwHojhlbxZvR7Tx1pvhjsBOifoSbZVlqVvMr82VY8eZ90Bp0yAnlDg9ohZW78GF
I4PfggSwAZT/Bz+1zcCa0PNbPja7yz/2uUsRmktaq40Yx1gP5jgh1hK+O2FjjaT4AwwJ71hr9AH/
v722IT2dJHSLKjX9D4uDB43y43c+mU42T5rl7xbjMWlNnlEAa5pynVO0Zo3byNNKIDo4bbZZb8Uf
U8OF8fTfH5hDDx0kfn//ZItIKyDXxwo6t0jq/E8yavGPsh3zZpPTBny+fK0zMwWdbRMKsM+pji/3
+HkbinqWk5ZYAMupVgj4/ZqMAGbnZI9hI+OpY/HFxpp2ZRt85roUj5mclioe/8M6vm4V2VY9TlgP
Gz9hJ+joCSXLVNRfVI7muY6G9ka22EX/+6tFq8LJdel3IxxbnZZHshWcOrSgA9k2mDF3YrSyuUL8
ShJqe6V+eWaW4gmRYLFJNQ12TcfPWBCRpyq+jyChbB54hfAQlFgoJ/toyt6mqQXTaA+utXH8RrsW
A3/mqwHU5+mCuZiXvG5zE18b6ygq4iCavOhz0avulto9GQcZQVH/eQxxOGdhWxIITebG4+dMPY+0
HMIRAn2eSv0BQ6QWhJnXh0FOmbgIcpGCnUhU+J8nBoPHsykQoymAfr68gn9WuRqSH6wjmrC6Mt0/
roCoITwvudVDqHCXH3EZjsdL9/GlVo9oDnWbDAYdURlxot9mOaQBhKHyv58OAVPgGuR9Uvim73n8
SBQnO5ATUxokRVw8eJ6Ht4h+1gP4NBRrKMf2l5/rbxzl+sGARHP+xx5jI08/vmDH2SpB+5sFfl/3
KFNIRAHZWDcJMnZ3tqrHkMTgz7Uf++PegyL3nFIr/ErrDCoXbR3yLzS8YvuCSlGMCixZSHQAwXZ4
qrEb6yHN2ct3/Lf+vb5jjxWRszux5tS8ju94Jp6t9hswQpMxUR7oG1mgGY2y13io4vYjnBC80jLs
erkNdfy/wcB+8k/n5hDwtCaHD93DDElvIiN2vwlEFu2uLRMUzkZduj+arKKlYaYq/NznZvwj1/zs
KZl1u7lD9NO/5rNnscHJLViJhmXn+Fc7dFVXlv7Tj5eKENJNnVFHep29Gtm6m5ucemIZqFF+j0Y9
fxq99CcpGMbL5bf5NyZ49TapCLACEAOJLnW9k0q6yc1dLY0Ck/LwfsiVvk/N3nvCJmU+Urmen7Cu
DJ86zkaPVukvYXgyJKgtrqatm+pFEGNUAQ0UuvRpLt/b6fRJYRN1IfO0jt7PWr2EuerhfkgZB7He
FDdy9r7HTp/c1TkVuohdAAzCcL6V9hxfGWJ/VYSrlwKOfRE/+Gz2UDceDzEPzT94UZ+Odd46+U5l
Qj9Ikc31zlWWAE/DjuDWtFKdiKiUiIAXm2S3N0N0tU+wngJl1vgD9ZJwGqxsgzTN/UZwg8xv8s6J
/JvLr+mMWoOTFNPGUrYUSFGM1d0SBgRYkYqGcqllWO2Uk9VWjxmI4z7xIeWFytqlTpzf22aCybDo
TNwHhZ88ciT03y/fzfL1rV4dN0NNEYU1/17HUrPQe6mno67iZ8kheGr9OyTS+evlqyzT7foq7Dp9
Qj04RprmatYiEw/dwBxS747t9p0BTMr5bGqAjiA4sXvgjH/5gqffyaJc8yzKaB7yG+Evz/3PWpNP
lVHWjVyynSZggIasshd7dusPaJ9D4LKx/hQjAMJpVzW3PnU2crMiG4o46XrN5yGOxEM7y/TmLzLi
8r2dbFkNvlza4SyBy67VMI9vrcYQ09eNY+MoUZ6kD5CVJGwXUxMFQpm1flOONRZBYpadlxaLVY5I
ykGjcvkuTjZ03AUqYMMTbK58zrjHdzFFrZbnZe8FJP8N6NtoW6KURpDTaljC+ym9ixiOweWLmmee
3aSDyDdqcqCmbXp81daIBg3wK+QrRc7qRlnWXO/ZvQLVNkxC/AK/cBIT5lJofjLSMH5HRKl+8y0M
v3BiVhTZTK/+Q6hITXqBqfkhnDePOtc8ZeFPoxQVKaH17ABZbbPhjzugfmfazxoPZFnYPw+91Tyz
lYXJRi1yiHdFjmiZTNUcf5iE57PJRnP8ZTtJKQI0MNCbIMuDTSB7bb7trQTMENxBPJ9w34qtyX3G
T+yX8cFlLozdK7uYM7+Rb1rofvgKl43p+jcCfwwct2kC7ILVrpjy5mPrmEDYLHFPPB08CaanawPj
ZEZgO0PNWTf5j76sNcc/0QRHZCLhkXR6Dm6HkmrxsKlG1x2uDMDTlsqybzKWrArBv1jRji/U4R+r
Kn3m6TxT/9Cxwm610Y5urKQBnuiRR5n4ajr4cYNXwO7GLeU8/cvlAXnuDbMNpq7PF8AkuHpYZGBm
7bkWiDNQmNR55BQwIQzbcQK5mDpWfUApDJbu8lVPVkq+PMIp0bXyfknLWV1VX3grOsGiwVgo8xaj
07zLBYBJJw4zsg8c7NQNKWMFvsbLFz593EU7hjKDDqSPe2a1UKLHNgpsoSpA1e1/N+gkEcg41eZm
8hPY9qECGNjoCSTey9c9mf954GVAMSPzl78uCTQz5EOA7iis9SZ9HH1A3L2Zitu+zfX7IU+6X5ev
d7rGLhdkN8Lrdaj7rFUSDVR5YP1SBdIHvLVrIHXtwjwhRxKxhPfHjTBYOAluui3hhLXaZm47PdYD
cL2NNBrRXfnBTx03y/04VL4E5T1iXpYf5p/lqNTceGRRUYFGZFYBxDhszHqLxLiLdmaikYeCE7Qg
cxqDiB8McbLorIuchDFYiXCFXMpC96Ip++zOq00TpKJy1bBxyXh0AhzxmbZh5tQXnPhAJ9vQ5vh9
ztAM3SHiTj4O7Bt/aJZqlj22ocEazgAmNhGGmF09CnbFaSmt+UF188IyRoWxGaRLwqUXKvWaGgOg
/oVYQs5YJx2Icln4wrAxv5lgLEBFDXX8RYAUrzaZgi9NV0AvbXDzor5VZWaomyqq42+YKezHecgJ
Y9BpWx38WQBVcmo0mQFuCzPc2XVWjm9hQ22QGkMOaJSWBJCzegZ5Srpa7cuXxldkqGSyBv4nh7g8
hNIkgIy9crTXpRrzW5PzwWuB718u/h5sq5gFUAH1ZlsbN2nfuQeaucJDPZJPfya/gTln1RKJ3OVB
uHxMR5sefnOH8wATODVBtDrHv3kV0UQaZFUGjTb1B9RJZKBayXywKdJfWVf/t1a7uhjlPerzHEJp
hInVwkour5XYkZGDqxBe+w2YdvE98woQJb1a9HDaoLm/OKiGNGxHOX5ne2Qanwsyq6c9eyPxG4Lr
2KNpzEqxLee++aMbbajtPAFX9B4iQ/uaUkh1b6GcO85dpuFBfxiKJT0Soz3ksGx2+xe/bUp91ziT
Y+0SAedio7dp8TnJIJZvq1qjHjiOHE5hzDXjq68cOB2LtN57IqyYjc4IfSPfhYh9CAEWJg6cDlfr
bd8pOP29wFsFswHMwUYjLr3cWUNn2w92Ezf1gWOv/3Es0votk/hOUdwvILUMSeMzUDyBBTaDvbwd
WguJoe13GslIHOkDN4rLB/qbAAU5DsDRc+s5b0mNpsi0HRl39jay8/JHClsCVUvrlFiE8pgoW3tw
3APh4FG/T0c60Mw5dhQsSu+ehJYK7jXW0XTYTRnnpp2Tc0jch13O4oZpw522kLWKg8ydCB4SeaNv
IKDq/BvsIdOG6iSoCVNGFrdgnjsEPaOdVBvkiAhhUow1b2xnKiOwpyj60Get93VoqVfxZxJt/mgB
0YF5hwKHrBzcteHzFNUVNIA2deF12X77HY29BRQpMuW7Ipsa8mUakgEBCkQ5yHhIGySBprGwTdH+
YneTQ+rboAmQPxqY+uRxQv8V/aQFLjk62aGJVZhuuqgdsheGu0o/Nn07PGeRq2fBBPKt2LWJP9Mv
HCtrrxI59Ds/AezwVFbd+Gkk29i6Aa5X2TtHc0CKDE0BDt4BTbOkqQC+N9gOY8zLHEve+DaRyptJ
TIQaKTDF8TasJiiYir/sG5IJoJH6VQqhme17l+5yaTV/aD8m3h7XJdyyMrPtnzId/fEDvk+6nWFs
zo9R6M6fVC3EtwZRhyK8KiIaajCA6GPHT6KdPSrotPqIj0hPO25KkXPJPJK60yNyl+iXg2sCon4X
5pRmVB+9RS5HOrpWyLEI8ekkJnVHb8tnBVU0ezY7Z6YgkfTeL6SrKezebJi+AYW1Xy5PRWfW38XN
gpcFmQz7buN4KjLrhtXBUF1A7XH4NBDkeTuFxZuHv+6ZKsM1zdGZ/c1S5Fv6hbR9WICPLxeBfJ6y
2OyCIjRIGKDjwQFvRJlChSLtAkQ29R57Z3ZboGD73/S63+P/nA9AO7PFoY7jo5AE3U5za7m3f1ba
yWhHwbjJ4ewVMSUwEBSLRuBQ1AZKpHY04JORZv2f3y9nZ+rT3DpbHGN1UZvU1qqvR1jhXo4Or6zs
IEVRufes0fgS14N9c/l6Zx6S67E3x2LBEuOvfs+uAxtYRCwtBcD+m8qB0iSdCfhAQiqvG/YOZb/8
mgzn3KbKtGkXLnUutnFrUb6mA5o0W2pIWqu1bpAVMXAFERLATWlp0NALlpF+V0YtUyTS8jZ79dy4
qA8IwZxvKrWGa4GTZ4Y1x0gKKf4iwOWof/xbK5E7xeRIMNok0nypZ5BUfjyh0ZJqBjo9XvuMzqzo
S4UJSzidTJpoq3Gdqp4QCxecj1GVySfyiqpblDj+A/IbeeUXPi300qtbWu70IdiLY9U+fjZZxe5g
dskA21sA3gj17Lbin92F7O0DigJtkNVS27dtotOqiIDBZTqKSkV+KMdU0tvKwpn2tWMM5qZ2vWrn
wNLZC6OFY3V5MJ45yNmL7hmJkeHSotHXBzlHUBHtrD6IAcN8wTUXfSRJZnqxKjkDWYDo8L3GMk7e
iml/RjPWHtIubK+9sNPSgu3xnv5qommPrQdDuHR1ChekNDW8NL2xwC3lL3mERCHIEH2S/JFO9edY
V9BSepnoApd2mr+CLNO/Rqyliyk6rx4HNNu/k0qKuznBkobEPyOxvBzK/isSaZJi4K1dmZ3PfM0I
2DkeIGSnLLSujpUSjK2j5jYo/dG975C2Bi20m3tRFVWQIOa/mwGxX9kyLmfM1YaR6jFHJA7fNv2m
1bejReglvZY+l+slcD/tAi5gFZlXC3HLN3FyHer/nPJN0ENr1gAaisRh3kTnVZL/sE9Gr/jeKCN6
9NRgIbx1p4bIpqoFFmTV1X7ZtT+Eelj8H94xjWI0TUyaHp2248/Jzzn32h7BWvQiphtrEPp9M8fN
zjUFnFw1v+ks3VcOAKfTEyc+Gu7UuyipUPM7viaCDfCHGdeURUIKXxdPv8gaMr0tR8AYOlFo3l/5
Epc/8fhlc9jlnI1FmNoiaOvjKyaZ43S5IPuLvoCV7/psNBbpU0YwN+80ftKBOS42XgPBXglznDoZ
bIvHmkr0Dy3t9Pcr93P64+PP4CC+aEZp4a5nBmoLeVhP/UDkWBxjIGOOMIeWuMzBQ61FGsquKET/
gUTNxUtLYKRERPv98k2cmtrxmLIZEewHaL35a5mL7/eNmjR7CDrdVHpQzUj+t0Ze+FDnnHTYzsSr
E5mJq5mCtNU0z/U8TdDyJs96diPbmCC4RkRxiKZpvofOWGcB3HBt3I1UM76TzYkL3iFy4zbFdzIc
+iaVKSdg2EO3l5/ktM/BJEvLz6cCT+MAL9Xxz9tTnpBRXw8BViMy2cpZHXKPxh07LKCFctJH5tgm
uU2pZRIXJXUTISPq/A1OKSqgAn5G1cry1lVVfidjUbGFN6vD5bs8nYcddBBLd3KZV6x1e4PcHwAe
eTdCUizUDR5fHPFFic4NEe0nvANEAxaduM0RQwYGYQZXPvSzl6dgKMCCY4NzVh8d1bNkRB82gUzo
23HTJyag2snt3PAhd0vN26qGtjeK18wGUGSNdrOIUUPtyjb0byN29SmyD6UZKNgvmPr6Ncy2RxfK
QPXCMlR5H1QBj/hB6l2nf0SbigspooP2hL8CoZAWx9qjbQx9ydYl9+/8oi3SgxObJvyFciB7KbU8
KBAZWQEsU1M9AtkGhw1CTStgP460X41bM0ScgO8wBlplaVL7WZgJhW4SfdmTjoVF9h6dXsrd+qAl
hzpPPWuT9TG/wtih+Z3gQN1HA7GVkGfxlxO4WUcHY3ZVuC+W3AIILFFyS6BHQsmWlDZ/U6ZgKe76
1lE/vXasvjRhb30Ch52mrwRFEp3GAQFs3sTG2DMyq7qZPN96cHun8LdUu8UVFd3p9gztDQ4lweED
AcV6y9RPBD8i8uFDJwHrobA4vGWlYpAbZbG/PMj/nphWPy97Ydoni+CHVWVZXv85ZhAl5otehENA
ibu24o3QOYzuKlRcgIkTy2jIzTPj/FHXIoISWAa6DLvjOLu/ddXU4tbS29b4SlCieL18Z2cWHVqK
OLXYNlLPXteWkSp2tQL7GBBJqn2347DYYVOofw29+goYZt5dvtyZfapLq81a9G5UsgGuHL+Ivg5F
1xZL4SkyMSNvUH+RlwWhT3DMJkOl27uZKM27sG1J5vFZDgjBzUu4l+MAYDRAilYC9ut7VLHl4OBJ
r2YT71jaqP6pJ7wA6itFmyu3fTpUXKxzrJU0CCnCW6vanOvLAVjqnNJ7CGkiwSslYroZhvtKQUn4
7xfjUsxJBoINNJ6rsaJYWqLJAGem6zXIubEk+lTQ94rotV251OnsxxLHHniZ/igFOqtdHVGZNkXH
Yg5mUQyBAdL/p0Zlem+RBggpFEj0YWCXuWfJhENbFepaa+N0L0vxHgnV0oznkOQtf/+f78INfYOm
uU8MNRvr30hL3JfRJx6F7NvKDTREuqT4gC92r6w6fz/uow/SXESAho42Dgs3zonjC8eAjfqwhoTR
jLjM7rpIiMdGkfz8wc5HUe3jRlUJUTKCaZ/kKKhPRQ823ya1Lb0R2eC90/ONn6qUfdzeTukVs74j
zyREq4LBmTVSdZueyFp06+EyifOc4Azrkf1Bm06wT6c5t8NtV1rI1Mmbsn9b4CO/lUR7dLsKRR7a
T1j1n5pRinHrOR25zjX39u5Qy+83Y9h3/YZyZUSenHLjK9PCye/C6+HN0BDHfe366wGPIDK2CK2b
g6UWl0K0yavbplV6GaRDp7tAZElH9nrtqkl3GXHr3wV9tmFCFLCXFfH4dwEkGHJatkQwGgSK3I2h
AZnPxbqi7ahnR8SN4gfcYMGhNtxZnvbt8vx08qHz3CjOEErSSLU5Uh9fPiXwSI9TxWEvy1jjPHvE
GZiQuOZRfrp8qZNvj+YOkkzSzpeaIbv+40thDkWiVDS8YlXk+ynphi9xQ2MamOU4BHEzOA9kMpLL
6+Mk8eMwurl8/b90ptWrRgkLqQ7uEUWadcNBSsFBKqr0ADrRQt8FyrYQF0Efl7DyPWJbCq3YaV5o
HzIAvtrWAv8O+91NiHBmgrep4JI2Md72YYSHTUzztKPabiRBPFrkSMB0sz5r3L63m0CtLUFGSbjP
Xb0kck+UxhR45QBGewZt+nEeWfiwq+JLIgyP2aaOvGgJN87VlaH9t5m3fm4LuYdYFLEGRb/Vix/0
iog0Ww98rxuqO6Hp+ttowsB97OKIDsPYEOe7rQ0sGdu+8GfjAymp1El8QTxR0ADfvslVY0WLp2s+
jGwJyQUvMqpJl3+gM9/gomQVyLrhbWJfPL7PrpJFOJlL1V7FOPOx+s8LkMbzxg9URJ2BDPoOJbxn
zKG8si6c7lf47B0bHA0vyLUcsRqceLYKpsfWABFTaCSiT9J77ft2+sOrYTpKJYVnz6JijlbHfWzs
TCf9xYmj7xYupC2eW3nlazmtGnFH6CapEkMhZLSuJgbPJGLeE4xWk67ep7Lop9uZKZr0lyLxD5zV
yruWVXrX5K32CXq9/qlOhHNlejg3djDS89lwbGaOWmt+DVIRSRfpgSi4eoPgkOTQcef6bUZPGDBE
taOvHf6uXLgfWwto9oHsQjs9xC2q0I3A/rckLMXk+YQGDAazxsW9xUHePF0eOie7OpMjFWBLE7CC
555U1A0SaLy8dK1AB4f5WGKLIZgo0T919Vy8go3Ofv3n64EydNlKsDtiY7f6pHDCd2gscXd6tRUW
28hS4X2iael3NwIXv3ELqkpXvo7ThQIlLYWi5ccwkT+sR2hJBFo0ksrI1xpulfJBGYg8hRVtTjgm
kmSiM5iE897DXTBfKdWcGY2sTgBgqCXjRnTWDXocyiNucs8K+piCbhORswaHsWr0e5XEMgzMfCoO
wsMzrQ9WdZfITsT3FhLWKwPyzA/NoZlXsPSkOToub+mf/VOddpXtSdsKqg7jZIst/qfiDA2YeAbc
sh0lurkrX+LpEok1nqICPRNIXKc7+JkIeKuO7GCk7XWHQakrdmXWaPeNI630ysHpzPNR47QXFOQi
hvjrff3n+dKSJFhzzLmY11GYVqUGQTCLPkwyf0MmUl2R9K8v5/IylwIcK7K3UKRWr9N3EeN2so72
iW2CmAT8eIdbZFI7fQjtuxit27VhvJ7k/14RUB1+hWW/AYH26AcEeMJUbgstYP1wHvDLt7AJCJkS
sF4wqhvlFiT1VU3p33nq3zVwuaxD25/WDNxGxOjHl+2NInTHJPICcJmEHIvYr/Zklo/f9A5p3IYg
NvPNEiExIUgFKM7A89PvSCHAN6tCIjIwyujiCQIIMLjeUaag1U3oX2Ek8TPwXbKvncK0q+2kpuhT
HZvFZwfVABxOkXZvA8DDYR+W0eInLWL1s5Wi+5qP7ZIFY8+Oy47b6SDQaYocP0jtmEVKtuCP2Lfr
9znP3ALkeOzuB5Qn4k4lhGIZRe2Crehl/COWyAxon1b9tBGqdKvtEiD3Oym1hj2MpyKyobVq7pGJ
2LgzPE31PyPE/s3SRo8IMGXbwx+FJP6dUdKF23xmg70lC82ENI0FjaSRtnxPyXFrNwmzOZmE4TQm
qFUTHrxptNDaoV7Snnxav3FASFzyMNl9NG8HWbS3vuC3DpLUIlLC0czkN4cE6BkFA40AX99pXkO2
oGUQ1gZ0Ut2e9G5Dg5u63dCZ6QdNSGwfmIBjHL2ZgTNXqhyNodKbyIDlo6n5Ee5PAiPbqEnCHS1T
awjAspqHhr/3HOYR6FiChrVoOxYFZ4k4l/XEMas2QcIgWdj3ZdW/O8r7f5yd147bSLSun4gAc7gV
Japz2267HW4IhzFzzvX0+6veBzgWJYjoDWMwFxNKVaywwh+IChFM7L5VdGT/68cKrUGyXheUGwLY
3/SiXdA8nZbmHoplmO9BsEzouqQa1hoQ9Mt9OttYPw3D7C3AzkNk5JbCFDVaJSE6SCnwgq/OoGrR
TVqq6U2oO9j4LRrYth0hTw2uFMF+ROdMxFx9q6r60ifkmLGPDhHsoTUSGYxGz3CH0ItivfIy4xo3
jDRnIP7OJdrEkYeHT6oPfXRrDKjFo7mltA7gp3F2fMR1lz+43MJSn2C3m1idJvnjAJYb8bBB/E3D
0PrjAh3JfegVlNyg1897bsYxfqCKm/1IrYyTqxWTvfhDFif2Tkc143e1oK0Af2F0HprKS3+xcJCQ
LQURhI1H8MJ95fxvU0b2sehpnh5jYVISWSwbxTN84fdJ5MEg7Kpu7yKD+dBly7jRMZClh9W1QfOF
vBClWaLD9W1lLVVlKLkaByEQXLyITGt8qKsyfCd7jNuJJggCnrB+ZH1gFU64VKaFnfdRYNAz1Q4K
BgnP9FcdDPOcsT+OaZZ+bjV7q2N9YTUhDxM5EW6DOF4H3MhnKBSKkzjoxwiTZIyGbxC5MZ5IQbsn
PYxxk7keNp3h/OREAbm7Fig/mh5rsotjNEsZmUYIwk53ul+DmPvvpPt1i7qAknr3bhPFN4VRIvvV
Qjf/1o8hjFRVQyvA75swzF+dzgZTVVApfspwe+1vLKQWGh8lHgT9dUwNar/rNe2L5hV673c0L34n
tHeroKxnUBb4F2D9BOwMe44wQWQUL5TMuFfCQh13KOMuzxSjTCw4Q93AynKx1Ic4q0epyJCb/U6B
PKIAvSpwuxcGO6IowrECRgVghrOuarZv4LH+ZVB0coU474evdrYADaoaxVH2NC6w+KjVse/pOUSZ
jkhthL9EutT1y4DM/3CcUSoSAYxfDbmOpdZ+1ZWDot+c4ynOv5c6oJxCI+n2CO9pE2Ff6XDvRMhF
tPhTo/KAcXOJ6KlePoVahNOAWtLJkgJ8Ij1QZ52WI6fT+4OBAwIEwqLk6ovIy34val4+5rWnDjfX
P7p+/uQTOkJQ5wokDSVAPz20TmPNoaaOWSCMWLf8pZyQIXexxSoiC0GE3MJtvEVsOxjiSsNVGRcx
b8jCyc8rF9VJu51UwQIm/X9laSyQHOsJqWsyrqJPlhcjNJ17z20XEnC1Svbzgp+M10aGj9hN6be2
OT+hNFcue6St/85KNQTX53fWdkJSlE6Oy3UEf4sIfVW/HGRXNZ1wukROZAbSt9iIQYt4pJyTjHrt
0RkLqXBQlav/qnM0YytGsP4bglrk7M1uKj4kTYIswVJX7k1dSxB97LoC4aOx1JWtI3h2o4GupUYn
q03yplndoFbWFYkR1nUAKkHzqwY2QQJ4/eeQJ1/H2PzGJNXP1xfojYV6eosSWiJBh2YLhXAqQKcb
oHIRVBnqtg5UmxLWDoPR6mbOGrU61GlH8bCNNRtTW2phxcFUyhHErFLMyx5Hmg5L4kXH9wKh8vwz
CLgSLcSpt8Nnuxnt4xTOhGwc7xTkspO7X3AbzLFum7WmpghjA2twAc1+SCCz9I/G4gl6q3PV7jsk
msSnoYqN5FmPjQVGoumAa48TKIGFMg9wGsIMkSYz+i8aIuurBYgwgT7szctdpuf1T0GPHOHnqKdr
6Lg9zSYV/2ht76ZR+ZQoc/+rECMONBQ8aT6qqdZjo2GaOb5fjv3JzvlGgafhFHxLPcz5SgIyjXcW
UExUc8CEfB+mkbK+k07Jo2eCvyZEKMq/bRyrNLd4JJHgjpZy3zWcb1q3IXasQBwVkKwiTvcVLjMV
KpdADn0ii/FbPWvztI8N/EVvtdYeYqg7OaIzUePlX3qBhs9xAu7a7HqNu3C/sQPONh1cLsT/bAP9
XXovq00XI1Rvi9HNA9MecXjvDaRP+nJfNxbtDKct7nsn7jeO5Rss5GzX0VgAXUPbi1zxdNe1hTCw
RvHSwEgxJtpnkW6QZagmPqu2dGUb58ZBOwc/IGvhCKPdYltfKsCx5VGP7dlAd7rRf/Q5zg4Po9Hq
xdMsPwHQLUJ9srKxsh7hjGYIVKsF8Y6xIGq807OimAKuUekipoZl9eyNUY+tVbZM+5wmEGanhq1Q
3Y0U5z98IpUPhdfafwy7QJny+rKfv+9oiiK3Q+xCAcddF7VmGJ8OVoNZYM1VebcIBN/SiJJ2ibb+
kUpjtJEpy3O8WnGqVQBI4DJAn1gXGscpb8exlgJbRRxr6BxpJYZeeS6O1+e1zsi5cIlWqJkzGDWp
tVq1pUWTKHkaghE9pcfUabHSUtsOH1x92di5F4aiQ21I2Aj9Ikilp5sIgCv1QmvOgw4oJ87aIVj4
znY/UBRSNsgnb9zU1fJxRGRViSYETfFVFBjqEeRVN0mCvmitIlBIx3H4AqZ5E4ED8J6mcXb/C7Uu
vB2sYfkzDzzYw9ADzHfTwSaxy1E+9VPVWnCqFHZ649V2kz+FqSuivWr1xgcvywdipQF43J6N08Z3
fd+0iBYoWnTL2bT+jro3QPXTBjSCqDENr41lSj5sIWj4LPSoe1+1uvbLUnWGDRuMwuxD2Nmbzhjn
W9fmHL01aoFw0hQ8XfdGqQDh1j2roCpz6Y+TN3gvoaMo90rekpQr7jhtsZTfigCnH0DiRwAB0x4E
QLIGQSVFrqndNJVBqmR4Z3W9pR+7tLPui0FR7yBRWzeFdJtEd2z4z1SiZfFbN2l9XIWtGw8Ph52F
9OdjWwp9QH5Xyoh7RQ5cWlOHcqd3RrQRWp1HVtyoCAUA8gRDQRB/ukrcWwRTwPIkLEzF6wyhyKoD
/2j1eua3KGse89lsN075+ZHwEJOQ7hGa/LOOIMLazQqemDaAsdFi451Z1pfSwUWqrKkBXj/pMjQ8
/SJQL6EnAQ9zucTXEoYm7EJ0hboqEKL2Dh3MLK/KA0j+1mFcCu+pQlLPh7Shfr8+7tkc6Q4zM5R8
LI0UaC0BsdjcYjUaTkG7uF+oOeAV7pqZGSyj0Xy6PtTZTmco+sCWY6NdzsW7OvWKO0Mom7U6EPGS
/WcUnXmkwITtZ99TscHsbSOlPSvlAvVCeI4mmI66hUdgdrppTK5ot+2qOujRCH2Jw6KzsCWBOlh3
zYSnuwb1Io57/jkPyB090TJAXc3duO0u/QyMMj08NACfEUCvuj1FPtaIGOBPCMtB+Y2Jt+sDxLAP
iwUVjLrZZN6bVaoYcA3dfDeoQKQWF4/v964+rUgCEvCALjnKGjK20I1ShSWGQM215XFoPbFn8dxb
LY8mlV+BldXGo3y2pdnO5O5S6YEXks19uvzaCH8mTBLk9/Buusl1ip3QatJjEc3i0fIKDFYGlK7p
H+YbVYbzTY24EZ1e4D/E4ECST0ceB8NsBVJamJsPmQaXTh/uKovgloAoDTemeXY1MU2pFs/ZYcNR
6j0djDOrLDCNu8DtDOMnwAPtpuvUCislfdp7cDdvZ0jUG4NenCHoTrTwQN0Q+Z0O2o4GPXwMsvCj
dN29qsPbb2pPv8nrrH/vLcj8eJ48GjmUHAHvng5VZqhDRrrXBQYOz7thGH+izTd+NTsnemdvy6HZ
g7yclLR2CObWGiqQU/KinnSCylhx7rD97j9Ckf8Vp7GLBaND4nH9SJxvUABL8hXkxqWfZq8uJJjE
CmzPnp6OMuW/HZxufUeELmbjFs3pnT4XRguHrUVVfrHcl+uDn9+GUH6hyKkEQVLYbhVvxWnn9aAQ
CVmx8zzGHHuuJd17cNQifIA8+X8YjlOvQbqVaLA1KoZ6BV5bOCQHohPmoykwRJwbGmtW5GTfJ2QI
Dtend34qqNrxGQHGvYWwq10jI7wxrm2m18G+sQd7vlNL/H2bYah3WqcpuPEaW/iqS4OiDSvRLaAU
IBydbtWC8GMGisi7OSw21pWee0TqZj54dCSCzqzyB7seo42Znh9FAzciJDMcoO2AcVdHsXYWz63N
LgcrpGfPSu0iH8K22nu0Uzbu8EvzQ96EVM+mgAbK7nR+UevoE9lyHkyzNj6UGVlYmBforOKA/gtN
pQlI5aa48hliACwfGAWyWVrAtOnXSC6wQY5QhJUHNo6cHyOpp30UBf0QoFH6LTqBeCqgZUorA92x
xyRPh11deNYvF6sjX6Bj/vP61jo/tuDaKLFIZTnoBNIQ8t/OKPCuqBxQBQ28Qq0+lAvk1MEgEwDo
jmSV28UHpzOUvVe17rs/NQuPBKYGfYGN7a02dUyK4i7YgQRqnWWvY0cdxdKr4TZJ3C3XoDOOleNB
4oGXQYZEAZl9dTpLq8eej7TSwWvK8W5Ig5wnukjigxTxvslHy2gxVh7cYEoN+CJWCOMp0/LXvFS3
YDVnNxW/hD3gSQ0VoHzrdxyxIKcurNEBNw48qNLnzzTek49LF+FhVZjWxuN99nk9yGySowgyhihx
DQfJ09KYIsOesYabm08ARx4qD7yB0jX1PaoF4QezGtpfg6MrN9f31fk8QRqjLa2ThtGvtVYHmcXG
KykVatAMlUW3n/zHROb52cmin1mpbwFmLw2nAaogUHEp3Kwb4AkqsHqV1lrQozW3q2AlH7HooEE1
UVodh1r5fX16F3YUaSZrCx6fJo+9zqESr1QXWxFaoFKG+WB6U/o8RHZyrGKi4N2Sj80u9GzS4zQr
vqVWqRKmJs5BmPny9fpPeVO2Ocl26HqYIBuAlcjUY31RVwU/kxaqgOtTqMtzlLZdtxtnXgmaH2MU
3VTgV/sPap1q36CNgJXzJiue9mRfvYlsc+kGeDYt9QONwp6YOTfEq+5wFRya0NCwH27UyfLxk2kA
ZC8wcnZd2di9j/t1XKASHWJCVUZwud4bUchuDsAIyIGyELwW10Qzps+tbtKCCuT5ArjKcb7gSVl9
SExHhhl4ZCfIcu1ze94Crsj74N8lxXIEljqRNr074DNrSmIPlmDAwUr42WToflS59l1aj9UGjGL9
AslRpOQcXw+01NmHm1EyMNtYFX6p6eJ36iQ/ytnOsZz3lEc6Q7Rx43ZLK+jsAfrfQek5QJOCx7vW
up9cE3LCaGIhTzTf0DQcDdCibrOfzUj/rLXIreU15Egf7FryUvWeuxPeUj5h29se22RsNi6Ki4tA
CEX8zRuMrNTp1WzONupVXqKCoCi5d503a1zWawFB4SJDUYzGsQHesrG53qqKq09MrRw5eGJWMlp7
Fd5YRdjSke2Fr2AvuQuNwjsqbeZ9Ls0q+pM2gDnSGjGEblTnIyzgkjJ8E93mOlkmIkXLE6C0JvBC
cMWmUxY3qC0CHiv6/NscYbYR5W688V6eCeHy5QD1wYzgmua5XjuIpVU3owYPrLA1e+fBNmiTR8j5
IbOmRNBP7NaBmZF7KjIO8RS0ZmbvcXZ1Do6eKp8BeRLg9OlW+fGMqSB/lYQ+gvTjCuJCPP1+moI6
XBnpEs3YTz/0vBvxa1lG73USlXtXJaGi7hFs1aJ9rAxUFE2UYJRdUavD7Uw1lP4n6ToWTKqiPiso
Er7WdmJ8oEKYjLvSAggSXL8u1xGm/L0cbXI9kmgi+NV3H+Hblv2YLSD9ku4DwuDJ3YCTyn6w7a1g
9qxY8TYWXC1UAiRP4e2L/gPLmnKbqC0HNJJkifPKy698VBRgWVE+Dr+aSDV3gLZStnedHBbF6QIx
2LX//vmSbkoAkww51pQaO+q4uHo0eytD/InLGHhLqHmftb4zN73eZBFidaZkgEXtSz5F0AVO90JL
6gwRmmvTEAP9tW6JfYW6wg34BIy7cDPCX6HKnFtOm34sgATvsnleml1thNPH69NeBwQsvZREk0w5
EHhnAcHoIU5ZRY3wCzoxfpv2Yh+lZnmnqt2CAKYwNrKJN+bZeu4a7QsybWgS4BVO566gNxYynsBC
I2xu9QnE95NVzR0NN9ihw87tQqCHudIR6w/lkNp+BLj+52DBLdyZ0h7wkBlpiyZJqCy/xlRBOqUc
YtRIHUMox5mbBpOx1mx/YINtfozyuWC/RHV/a9m9NW3cypeWDzAh+5ZKJtfyKpuPls6zEA2iptcV
OY3nTHmOokLhwukk0zU0n65/rguvACVpkCwQHAmm1uEiqv5plFbV4tthM/taHmcHZXYw0miaAlFz
5fsQpenGHM9uAgowRKY26AICcWSFTr9YIyLAYij6YC1ouvejKKAFulmE+Iy+Zcx6Nj05lKwKW7Rp
SP1W0XATiUmEistQeqc8YO0xHZOyXGCzWTZ6bJV9EFXXb6zpxfmRVwEG56GDPHQ6vxD7aNPI8Eyj
k9z8BEIS77tWRU9XSqJf/3xn8RLzQ1NPQlBB4fMZT4dqU7b/jJDW3qns6lsK4cS3E5ByW4/2xXFM
Noos80ipz9NxagyAUNuF0FmEobijGkLhxWNh95lIws9GmJU+4ij1D3ssxudYW4Cz4aLml3aBbErY
O9ZvImIzyBBs2ViBswODFTtUKXDWlBJ4pVdhTKs3kx7iaEP50PBeyP/mA2ScBf7n4h1HRJE26vEX
Pi7oYtfGMsik0bhmHo14NNkJVqL7pnKcACgEQBBsevxIeFsf99LU2LRv0+OIrm/1LEkXUAucExy5
gcqnADm7KK79vuryY71oysZSXpoaqbqUBIHfDvT+9CNDJstyC2bFfqAx+RIXmNuVTt3cD467VfmV
19jJpc1XQ3uFOcEAoCm8qqq7dOxVU4AJRPRmSfZT2hTIlM/GLw6L8dDh0/KE4NWoBI1ipQc16/v9
9YMjD/76BzBNrjyah6BrVhdD1auhE5YYo9tOMz+Cv1Key7ZobqSH55NY5uRuQgEupiE4F8H1oc8j
NyZPBUaTFSmO01pPiLS26jUbJuuU9lV1sM0hHY8wSvDOJugObxqVtOuOogSt3Rj5J+cYmsWE6zKY
XPNvJsomcDRk+h8bkZtfmoXa7K4TyPRHqDMieQopaOPGvnCNnvzi1eeKilKJWtL8PbYz3YtjL+Mt
7LcULqwJYgdR6pfRJCq/vk6XBqXTxEEjW2BTyuPxTxBnO+mckgBX+9ELk79L2yLJpWWo8BTd9Azu
bggiIAyH64Oep2l8HLYljWUuVYg8q/sEiQeqgkpR7eNG8+LviYd2K6FBFJZHITTIlWEK6HJft6N5
m8dd9qMTVp8cYL7P8wfRhqhhudDVXq7/rEvblTUgvCHN52SuPkCVpyBOY2KacSqcAFO/+eCOyBHq
maF/zDBFB7remEXg1vmWFe+lWwh4BOEBLn+81qurX0sTldpJXuMYZvToG6oIzrD61qtL/Rs/2Obn
u6cqTdT56C4iK2dokQaDrzwGFr3vskbfd66ZoilchT7WnOqhmOM/lWqk31Br3PIRuDBR+hgI/lB2
kJIjq+sPuZ0ktSjG7osI/z3N7IvbIc+Gva4o5jHSNqP2C2+qzfMtYwQoQvw53d+TYzZhFUYs7GRn
ejC4VhnfIr2yKaMiv9DqrkM6gohL9kyBHawGqlGKCd2JXmxoSHyZWFL7OA5h9zC13YSEzawcG6XO
/DCmjbqbyqF/tOcBFYAyKuwdlYl4N2l6+vH6d75wvEFDyJSQv7GnVzlLunjI6w0asofQAJ4Gvc98
BeDETdmG3SfQdcZDm1Zfro95ackJASCVyeYKb9xqyUWW66WakBpM+NXkUW4/OkrcbPTKzzYSgCDc
KOgyUp9kkNUoSUpNTqHZwkqXiQ8+EjfYsIKwOg/q3QBuaOMtuzQet4KU69ds6aVwOiun1jtdHR3X
r/BPl6VH70iD0n5U3bLxm2TaRAjLT3OyoZig5O+xpwClgjw6HVDQM3D0WWdAXYFro+Sx8xvExxwd
Orxfk32NWMMzaCRsSi1Ro7qsRyh4xfAkdKS5kw76MCCQY1rprXFQMJP17Zw7JrCSIS6D2XOTZdcY
SFDvllqNQfNN6njEx7Tzdkrk1FvqF2c7kemQiyDWAUdBM9e1egP1/LKsC9d3LQVSmg5sFRkdqIiH
cqn1o4YIZWBY71a9Qz7KIP6gPkADiOtqdd+odLoWZC9dnxccRaNmtvEd60tD7IGHefu5WzwqXvWW
d/nZGZDDIntnEQwAsl9fO8WiIvxtMawpjcZu3NTBfAL/+WhLEfvSQCh2UOjDAYxHdfWS1gqZdKMU
HiRlwOFmb0+fqsoqXq8f6Uubnw6LNHTmfmNBT/fiZFeGmi8L6Hvd6T9pE7Zp1ZBXqEEk6m3fIE91
fbyzIJmumeTgs/HpJdHFPB2vjYcRflgB66rMqPsNZVc99EgWa7tKr9pf1we7sDO5RFi7t93praU2
Jjg6SZrx+FngCB81Y/krjCndmXU23HplXjzkbN6NWO/CgkoFc3w8AdmQVa1urwUNMzINy/Mrd4TS
Njc26MSZyxlnzV9i1Dfx+BduE9552Zel7SB5m6crOltZLSqKr75A4wmIeFHgXEGm3AwFqU+GdH2U
K/GhbynMz63TQOIV3tGe2vEGtcItxY+L0yfKkj+H23uNSUFiKKwGPQ4liGI4FiOR1SQLrEXsfCOw
ToLrX/gssGM7ydjKhW6hQ+iU2+2fINfBtCMXMVepUoaWfkfQ6zxl3jQ+pLB6fwlTqDdNZ7j4jGiD
sTH2pd0FBdLEDFaGIeug0uSW6UcH4koaYmtsoZv80CTw5Mqi7V6GIp0+Yf47m7vrM35ri61eD248
iAXEWaDa1NW911HJx9csD/2yjazlHtWYbPgOkB5h7KFS5q7yYbcuyAq4Xv7RxdVv9KdR638rosMo
tzMVZ4b2B4ny6DrSOlGfQ/dTGOpT6yekIni1xLSdd14f9Y2PjYpX7FlbWHhNOMf6L1Go8ed0xIqC
Mp+NSLQ52kjimgj3HGq7Qq0XwVuvvM+Uuc0haEaxchu1SmvcI0s23pSJWk27tiuKL3Zoodq9GG6Y
bzSozrMQ2ZuXDRIgGfi5voHl/9kWixomXZXO6Eq1i428BoKKf+2wKu4akLX7ThfFD3RoUN0avPpW
E2m3S2tveskVWiS7PFrqLVO4C8eCXj6MamIMBEjOkDeDiwJIN+t+EpbDV9FMtnwc0/E+RXxYyiBH
0Uah5axEQKnp/2GKCRHhHp+ejKasm2ryUiKGuTP9QdBVBc6tHZcC4ONuVHpKvmndwKIkEmkptiUw
X69v1QuTJhUgOiVqxql5bW4OmkChkNfq/rRMDuSbvuxwrc1V74CU9PCkoAFSvLd2iK0k00XtTXYJ
gSyczrrCN4X2bm34VVqJh8lsih2+FTmszkHcvnd2wNap+zIITm1nLgZ6rA9kHDQc83Qi31HLJXCG
9FfqpslB19L3alRxoUKQ567Do9MkUF1d87YyqUbCXz4gToQY5jE+1m5evS4a1efrMzt/o0mnCFD/
F6qKs+DpIi6j3kZVbeuYzjhetpurZPg1DKXtBLSLoPRcH+18ozIaOig04ngu6CyvRnOWRJuK2CB8
zNx7N8NweAdPaUl2GbKsR5HEXrfvMwUar5bV1S89n5StV+s81pKwcqTO6b7g17lObLzWdIbInEDf
1q16L3JhvLBrho2Znp8HEM9I0YEChl9hvXmj/XMrTRb2o3UOVS+dK+Sj7CU09pkBxbikBvRFeNy6
15f2DO0hN43UPDBkwxCKivxF/4yotg2yVkkBuaf23CrQZn049EPn3lkotH8ARwCDKrezwm+Ksfka
0nZACqEMv0d5o3+4/lsubSoIg6iq0DkjqVvt327px2ae4GD1doyTYlXEN0lvq0fplbCxzheG0tB4
IlO3IWARbp7Oel4MQ3GgiPhhquXPZuq+kCKHD100f74+p/PWNjwErnSqLegh0CldXbKYsuGKlLam
78xt+YnCV/05JACqsRh063ZnlVUy32RN1M27OWkdnMQ7CEU7XbhuRvumqeydZcOD9bUG+vz7j7F0
QyU4pCit0+A7XQZXV9QuH4GU5y61GX+oh/AGUYhiQtJBr/YbSyHj2tOwRG4ysgTgELj4nNUjLMRK
+m4w/AIDEQOBhlobBH5Mmog/udliQlxIo/b7nHvU4VH6mf4rXJqCwuS/81VzqqKtzS8/8/oX8fkR
2QN3TgVnNX/59KhFm6rY3cX5AWUD48+AJ0aAk5Hyu4en3MFyKHBxAIyQYE1RqsEi+m5jYS5cb6Dq
ubHJe0AcrBUR41JIccgIHaA6nA+dt+j7BcWGPzNp5K0o67TZRZ6SxIQdY/6dFunWk3gmasQlICMh
0HQAN+F7rzZpgvamEjqF6odlPt2pZp/e56nafrHwIr6jOokHVjFXftwIQsBcifQfo6pWN/mcjMey
7fIXEDfVj6lS8zurstL/rm+cC1cv2vVsU2oepIVrYKFrIlFaVJnq2zXmTwZK4aiEtHa8ocB6jmmQ
upygRch1oUdCCTg9DYsbVs0S4QhWN7qN1t4EYqHt4VjsorluYJOa8+eazE2XChDqcyog3CHSGm2E
phfeALpD8K2kWqis057+jMk2R8dJWpVgrIg/61nSfDX1JHmFumzfz+BIN06BDHhWhwDqhdSI4tXh
mV29rhr6Nl7tYhlioTDwXLpOdBimvLjTvam+7Y0W/BRNx9vr3/TiloNQxukDQ4m2j/xV/7w7E7Op
BRmTb/Pi/ZRNqbt6ypfPrZkUN3OSljnE3TD8a9tL+62QKlZA7KXpCvm5+mRGs42MYqQWvsjc/uNU
VBgjXf+JF9eF4hu1CFsCBuS2/OcXVoLeD0+H5ouyjW/1Dj1Oow7jO1hraPTBuW4+OqZoNzb7pa/P
DqQXBXybm3JVHEgyb5iystD8Ua8iLGGbJflIwIPXx1zYSePr44hUzPWZXjpgwAEle8Mm+Xhrp/0z
U6Vz1NpsFs1XF1O84BP3ivfl9P36IBeeXOLg/z/I6o7JMH+oZzpR/tLCatrDMRMI8HlRWSBi2c//
l2UEvYpPG71Pio+nHy8ULS9/ibMUCrFGcSATHKYDh2Dxzamh4dXFW/r48vevj5GUInMsYiACRDn/
fxdRmJpS1gkhcaIXt/WAIeKcdVYwYKRzizPRH+oe9V0J+Prm/QsLhQJGEVUOUAqrgb0+FZnToV0A
XBdSpmFa6Iu24xOctm5jo1ycI4eBR0o6Qa61OVNgC4rN9e93XjS337VCC6eHOcUTmlZvaSBXhdpT
EBm4Sfm6NkfvNYSW7xSHgguDUwnuY7WH0irJp9glY9URpQqiBUmEVhXlhwZBlMP1Vb0UuDFDgA/A
S3gR1op2NY2sCn8l3Re2Pc/3ONNO8zPCalPkI4zAImMzDqa4VLNWeRyTyezvi3zRlQ95j7THrq+1
1gmcPh5eY5VLbeNyunRNoNpL/5TuNqn76poIbWySI1Q6fT2C3VVrCX4eIu4ecBX6A/tMbCTNl+5C
ybRClAe3XgSsTzd3PwAAsWZqWOhSQzssjNcR+7WbcMjzozs1zj40435jX19KTSgS0vzgI5Boeqs5
lo6VGKPGtVSKdii/utkc35mt18wHvJ1yGsJF1dC5FMqwG5JSMe6mLpvKnRKDF9yRKsfV1p64cFGS
iYJ2JKUn/V2TsYABaBU7T/VjZa6UoxpZWh+AM26yb2QaojpGMbnNvq8NMR3jKIGPRmifsjxjbn5L
tUIfSc4BKu/UGSMekOdatLVxL/1GuWOlhwo8nDWNtNeVgnS5U6njNRo1m1AP8txdguvHQ14qq9uO
/zuSpIgOYM7+htz/57aj3zmMuLDjwElacTtXwnothuGjmjbK8b0jcamyA2RfHp+m9TPseWHb9lFt
w+OfimMSuShyUCn/mTZj+XJ9qPNdzlC0p/iMcsT1OxiXSWR0Rmf7haMibpwoasBmwi1BgQGwKNoU
zNYyb6zkxUHB6cluH3C2tchBI0wHziL2cDxJPQUMm0o8NQA38BCafkgKc771GlXfuMnP7w/Z9tC5
CqixgW+Wv+qf75djIWPojYMpXQIdlPcXbZRZtY4I7xRHp8LK7vrSXgiu4YXSgpdwPU22dk4HRElq
GjIKPH67LOJLXNR0v4Fe5S/Qf7sDUN7wUUN875C2uvEYzs7yuauWrafyzNpDIvkoiEvbHFkFXCc6
MaaPE3JxNtFVrTkZuldSRSpK5xHxFYjWzU7Te+MuGpz5R1/F+nMupNKWFULw2emp3fxVK9v9YZVp
3aMTPjVfUTJA8zK25qXadaMy/2kat/ECLzfdu8S0WuMOrofy5fpqysU6PX1Mg5IpywmE9awfrcWL
2RvoYPmO1kzq0S60xMW4T68oyseY4gG5nudg4ArLDtlgJJVfUaMwN2L485uGwgHNR0obKCmjqXL6
SVvd7tTQgLynpy2MRitNPnbIb2zs1PObRmbGUMwllI1CxWoUgTdkrQjX9NV50qpPzVjnyt6Ursu1
IKHeeHQujkYVjLRLirZYq22K7eiQRbZn+kY91MZdYWtm+Sh0ZIl8x+6QDLz+IS8NRxEK7QEUVaUI
3OkSCnWWbCvMPUSfuD9sNy0PQxgn3yodv+rrQ134WoAmpH0yzGnu0VXJq8fuTXpOOGTRbfxbQ1bv
tY6SjTjhwrXCIKwcuu0kL8bqWgEK7IJxZBCh1oqBQ0KVBRT1Ypg2cyvs2wJxhw0Tj0s3y8mYq6DQ
04GDuGPpYJoBmWlWsUpCO2gOerjvn6hsRi9i0dwUW8hpPqZzrN6P3Tx9vb66Fz7kyY9Y7RsrbIU5
LpzIBd3IgyPx3lMStx9dABzv36J0NCHKgMhny6yxISD5uoKaoutDJKFzMrLod4pouKCUWWwVBy4E
YSB5qAvJkEcmiKvVrWkb1l5eu76mjLlxrOPc+GBanTCOnlY02d5LdFRe7T4T043TTu1rtGSewBEm
mm7Bu4bFRtPq0kJTG2YXM1E6R6sdhnug2dKjZhtnnf0HMmbxkwR+HnepoU9bifGlwTgrZOGAaamR
rAYbaeGXcBwYLEc6po0a9zPxQ3uju8uwQWe9NBReeAxDYsrjtFpnM0qSdNRSx9cWR9H2SA24066J
22jZx6Xufbu+Xd9qWasXhI/JE4KcBxTW9TIWFfUO1+OgupFu4lw6TUPvN30yJDs9z/WXRCQLVWib
S30Hw6U8jq1BBaYEIJn3Y/zRi039eP03XVoBvBmJJiETQLuSd8s/IYlAwTCKEeSFWGMOX4qoHf2a
njqsaUvbGOrSXYiyFEvNlja9NXvJRdI/ySmF+kk6tT9Squx3NTJn8cbtLrfHapEp/ssuK3kkWNfV
9gmdBYfJEoBMbFlYZuN4rP5Behclol4xjF2rFOqPFLvujZv+QnSAtCDoBRI1WVpbPSpmZSwFwYDr
T7Xplig5xE0QE12aAb51Itoti12Ig67W0ee+nXM8uKfe0TZ+xKVQizvDg0AHVVrypE8/p+e6RR0a
jeeHrte7d8uoaGLfOkB5d6DXlE+xUhSJP9tOhOsyAJVoV7laQut90sYndRLivyXPq+9AYFnAwdaw
cjYHx4l2mOcane+qHWqszpLWt0oTT6BXjBrnXLef+vT9R9MibJW6ONK0ct0lKfuo1bUBPFftLVg2
eRMWEbkq/nSEu6/vPQM4jjASyA06nURVp4vWTcZcjWEf7+kU9A9OgjQMeob5AXe4cmNznj/VDOVy
qcFlR1FlnQFovZPVS9TGe2scmmNmS1Vl1yiP2YLRMICNLSzM+fGGlitDboqmYL/XOByFzMoDGKv4
dQiPvS/zfl9btfXgDukW4Ol8KGmNKQ1nyRiRRJDH/5+bpBFJmXc97A3F0EvKxhmPP5WqJ6PuvXfv
DYaiIABXXmZTa7CaN48upmUzPdIKdEtbD8MuFVg/dK5RBe/dGwwlB2INwW2scfPhaDRoiOCda4f/
w9l59cqJpGH4FyGRwy3Q4WTndIPGa5ucM79+nzpXbho1OpZ2NSNZ4+oqKnzhDWZwzCh+eOjYyQe1
QnTs9lDXewOxudcUGDoSPRHtcgGTHr5jEqWSp6oZYneJY8yHWApm0EvWSy7rf24Pd31PMpzYFPRK
bUiW6uVwIYW2GaB0QIpfBkg5IOKH3Vw2/5zK/GUO23yn0XwlUEvGK2N4RpxKbR+O0epuklE+RscM
iOGScoe5tHTQLE2Q/s0f0kLuRFcygvwLf61xerfrDPm7jRhr7OZyov5OrDJ5ctrGqOFA4drzTDNj
VE/ooWHZ4y5ljS/O7QXaiHF5j8n4QASIduW6KxAQwfa0YiRvCkrzo4nRyMeUxrFb95gV8vMGP3Ss
8mwm2r2KdvJTGCNcevs3XL8qgjSAFhFPJvnzGssWzcaoU9ZCpHg0Ma0sBWY9qtVj0uQl9bdKvbOq
IDmgyp2gSwSn6vbwGw0jEZLwigpTcpKl1WNqRU4xAkBFwD/lnXAdSDpegmT+L1WTsINAu7V1c5iW
36NZaT5E+hIfqSUPv/AbaMC9a/3JiBTnWGbDEBwSB5O92z9waxOD9qX2z/UtqBWXm/i1FpjIFvdb
7dgHPQ1SEhIlwsYo6k8ITcy+0ubNzqDiL72MMOjaKSiI81k4sOteYRa3DVbiSCWT3hlfg6oseRKb
wVcrq/NnSpJ3fRzPXiIN0Q4Ef+uOFeoVyNfSIrtyaq3hBIMUzZCRVRS0DRLV8p08sO81o9ir2mys
rOiNExujvyV23+XKSpEaF7POysJ1Jjy0xnQBKiZpuqcoU+Djk5v69P/22vJbh45hCQ+hZVr8c7Xj
MHKO+T8vVqhas/09rsrOp1Xa+3I/y8khU7PwD4o6TnAcddSqoIgbjhtNxZ6c08ZS8zsQH+PQUSlY
U1AXBG6gjUI8nfFLDD3DHsDto/PYn1Jl2MNabVz9IAFQ5KLBQztw/aCVraUEfZ+HvpP1FroPahl9
CEO5nN0lm4J7vTWMnVxka3riXuNgC5jsuqkzlKpclw23f+2MAHKkrPyWyyCD0azovt4+o5tDCeMT
3jYRY63OKIXkPnSA33iSTuac6VZ+TtoYr44JydB/GIoGpJDCEkDn1ZsWtGOFAJYWeOGUOCik6qhr
5HlYRK6UmHvv9da8aANha48QEqso/vyvgAeme5djHxt4uh4OvV84o9ycEF/GRjG3827YuYu3huP1
RHuJHoDKXrkcLtVqvtgoBZ6K19tTZI6pV2YokROaa+HOOm691Zg08q3I9YHFrt+dWEWep29jggN9
qJqHwIjbj3qcJl+1Sin+LEFat2j31PpzLMeWfCSjSd5NemHgUTYu0/96zA4C7sNwQladQAY7GVNL
X3rk6H/d/uKKmPbqMqYthPA9Qly8AfqqwgbFZI5QJBFHJ68QN8hsCNpSUHWHpLb0D0SPveKGS1S9
VLUczf6MNuNB6tE0joO2fzZi9C7BlAAVlfpaG3c+2sb7LTJ+kZCBDSXgv/xoYYv2WTEbhI+hJYEy
Sq1H2BeO28ijdqD2qvtaOeH/XA+t4WYtlJXby7NxsUDFRY6Nc876rEkIYZyPjp6AJsRDtD82vTSA
u+dpDKbpGdLKXpVsczih1QEDEMbhOr1pjJmiscOliYXxvWpkhYdpOGFSm40nZZIPtye3USajGCcG
wsoDDO76Ic4XWW1HGYvEpOviY0Px7gDjIrpzJswLai2tCmwQjP7TMmTV19ByiruoHcy7ZlisnYxk
YxeC6EQgmNo8cMMrVHerDj1i1JKnDepyLwxxUavV2/PtCW/sJmoLXNcEzxzPtVwB8Y/khIEa+T3+
jud0icJ3UjI69yT1lZeDVzx2HB137tARi5X+raYNBPBIchL1iFeK3vxqMxea1NvaDORHq1TlmOPX
geW0gs5cE+m+URuya6M+snOCNq49OGQ0219Bckz78gR1yiS0fciYayWwDkBTUx8jPesQjPu33jUy
kZcD/r4g73Na1hWqhqvb4SRGvrI0S+wBOjG/6PU43Te6HB1UJ50e9SleXCSLqUaMKaSKLoz3pB82
ZkyhAf16sPlA9NfF37h1anT8zNCPl1E5dSVBJfWa7GdPsLZ3z4uccnV76kJgA+wMQAN5rWwdYxFl
ASeIkJnIyruKJvanxpS6UxGn2XnI2/pblnaOeE8LrMuh9d7pTQVPJTOC//oaovTUQXbZSXo2bhGY
NAJkIX4SNbzLT96AsNC1BPSG5MR/tBZYixZG9sHMh+RUOu20c0durTc5DrkplWA4Kavyz1Lr4C8r
Fc+WqaDvPGJLwv0sgr6Ivuw/zI1KK5Avys10hlaDUcptUZLvGaxsZbLXyXl0ssS+KwtDwX9G65ad
AbceSOoxwNsNGmzcTavwyxrVLF4Q9/CXSlZPQ6dZJwtirR8YwQlfoheguDDfHaVxW0WfTxWupC9t
Myh+izjbfaKhYDmEVXC4fZVtLTp5DHQpmqlEoatnO8FhdbZTLfZLuUQnM5c+9Dqc8bYPwp3PK+a3
3uLoFhOf4TgDcl4cgb/CNAqZ8mIZXCCUwV/MqMt/djgAu5pVdo9OoZjvDQv+v2NJ2U7BY2OKtEso
ukEw4ouvz3EgmXoQBEXoSwXCeNO0EJC2MTx8bfiH2BCIC+gYSjmCm71aTfBOTt9VdeiXQ7GcDJzb
H8wIylTaFntyAhsvHdUwjWP52m9cNwzmAFX+XMzKDpXgSYtC7aksl+j05u2BbrcQTaT8AiR3NSHY
WlFWG3PoF/EQ4lXV9E59SEa86dtY3mtMbNw3HEk+PytIY2Id7GpDBzwoJmqhWG48OvnAazYXU+zG
tTM0fiDp3ffb09sakXgBvD2nmptnNb20mHK10Lji57oMTnaHvLu92IsbmVr4AGJpj3CyNR6JHkob
woIGX+PLM9CE8jLUlhH6bV0jvmsZg6chmupFS2R/Tls7/ofPJxIHhBBgYkG3uBxvQdQnaEs99M2R
EDcNKMGYM4b2WIHt0Qm2ThkbRehNWMi1rndKUWNwOOjCxquuFj8Oysaz8th4H/AyvT0UYZO8Gu5y
Z8EmvpyVtXSwvQotQ9FYXdww6KWzHGIEEeHp8/ZCD/UlBhP2MqA8VkPVcexYBeKu/jzW7Yum5uY9
lrfjY7JIe3z2jQWkFWGSx8JE4GFavQ95befA+uPUV6MKyYK0Q4pJr5uidtNhmHaWUPzu1WUsWB/C
O5eCxxW+Uxt6e7FoxvmpIddfwNPUD224K3myVURCqAy+IQRz4pv1fgdP1Ys+feq3kEtPRJCfIiOQ
z+Ni44wFod21GkUodc491OukOkeN9VZXQ4JlyIeCQicOgLI2U6z5ppWTjCyraVVYBNm/+iDOPyEE
2t2VUxLsbJitZ56WKsVihiPlW2OvJ/ofmabUtMoUpD/QzCjqhwxswn1vBqM/BU7+1FFZPEtdYR16
Pa5fgDEWH1swgI9hoeuxV+a19p9ujPH/bl92G9+cah7OT2A1KOit30GFRnqj5WXiL/EgA4uUoLhE
6R6dZuOZZz/RWgfFj+TFul8YzIRSPSYmfPLZhr8nyfhlqqQm2OouqXmaRst8kPoRVfA4rsydKGvj
EFFE41YgQaIuvA4yYKXMgDTSzM+yOfldWFL4GI61eR/bxU41bWue9OsBflFOoGuzejrU3hoKPjYY
kKIx78lO0juiAvlA9V47jCj4PyLOnJwIB/Tz7e+48YjwEtO/USi1iKbY5fXXt5FcGQlzpIka/+kM
oz2MszbgRGzU7bnPxz0Q2tZUqT1T2mEGEPrFn/8VuXXRYsJ9AmSd9vJwpOk8uG0S6y60seiYJrX9
PhiWylX1sHz/D1OFMKcQn4KoWkPuSXliVHpYZB2hChcx6/Fza88/ZnmaTnbhWHe3h9vaPRQPaEGT
YQsqw2qiM6gjPZmQKBiM4tvUGKGnTCjcylGn/rk91NZHFJ7eBB0i1lnLilYF+oHFIme+OhYmPLdC
+a/osvzdoNC51czM2QGKXR9+KmwUaSB3UdDnJbucWtwsTTukEmaI8ZJ6eO2Uz+2w7Ml9Xi/g5Sir
eAOvu7QoMxQRGjVTPg9FQYVNKbp300jL4K0LyBUD0I6XhQ9F0nw5IUVq5jbKFoFcjayPSLf+wAPY
PDsA5x+yYtiDDIt88PLBFFABWjDkcOCU1wVEfTSUOpXDwreFdUZJqtq6KUS5Z3laGtRncDd2jZEM
zpowiORdS+Nm52673jL8BIcKASACsJ2vj+1fx7AKMAGSkSfyAdnZLeqpevXJmNr+PkBI4JShkvNm
xUZMc4Rwh+i9wDhZP99DoUcBbrmFL9NXO6RVrJwWO3JoRel7cgxbO4fBcFWm4Q7+Q0z+r8m1etVQ
5akLHwGcjq4zzYon2H9N7yJy7+yQHbcOA4oLIq1BdJsU6nIwYGidHTojCok67Fv6QYWLEWu8FwqI
J2C9Z4SXFXBTaCNXUnMp2oroB6EEFtetToXKHNzMHEwa1YvqJ9rkHOdZzQ6V2s0nOwpAGQRq8Pv2
Mbm+u3kF6OMBnKBcea0CZaWRXdpq7g/l4LjaSE5VgEO5w7o+8QJ9mu/Y9LMvz/mwU4rd2q5CHZsA
i+wD/NDlIuMuv1hBxV3Qpfb8bCTzn8xQhxxwJBrJmKKMh9szFbnTerXRYqDdRLRJarx6kJMMmHQo
M55sLb9GZdF7tyzG4nGKOstDmbly+6iLduiqW8srsC+v9ndwqFeDlgik1FkXF76j0xFqA8IpVBkQ
fcmNFCCHkp7S2Im/KFIfvr0KbKFbIISHUaYSRdnL9S3iqqM9hFKsVPWRp0lF+zxHuAV1qFX5WWGU
nmkm807CvFHq5zGm505PhC1FVfRyVKmwK3NwUM2kRItqU+FIme7Fman94IoIu0PY4Y1+JyEl2rmN
FUw5qJGhARI9CPXVdlTfjqziBwGKAIdEfEL34fIHFQSBfSKj87cYjeLWqbXcI7GPfpbaBX9u77DN
yTv4lCNwRhXvCkVuVGFr6Hie4Nxqjn6V5GnlRmgnVK5VNzyoRjw8lmO0fAX0ThRG5ji8n42wP9V6
4ng7P2bjdhEdHl4+hx4ErqSXE8+bCcqbJsSt28o6QVbPvNCpvg7il0xKEJ9tbKaJvO38zkAJxQ+6
sD2+/TfgesTPePVfReLu8jdwj+VSkJKJh4Rl8lMdGeOTbs+OwVmz+t9dHMjvDALE5lEy4+hLpXMn
nIhey2jnbdx4nmn/Cs8NFgSaxGoxpkSacV4PU39R2uq+H1X7nCr5eF+UQMYkLdDuy27IPOQg+s8T
FOada0DcZZd3j7ACEArRCO7RLlgNP8e6UlcDUlfLnLeeinmfN2lS5A691Pi31/z6mnvlm9AXwdUJ
VTrx538/lFlfTTHetB7IPgeCr1J9Gap09tFXz+8knFW+6pMpZ2/fbRRckMmAH006zb9eDtuVjTJh
rODgadKp5xbaj5/qbfEEr2v0sUHlyllM9SPUi/M82uWDMrX5zm+4+sYsrCmaXrxogDRehb/+mrmU
tW3Wabjcz0oM8CuNQYqiFVBmUKkGyXIVezE+ROUcd/hkN1NxoECa3b1x9fkNNJFpLJIekGiuPvQo
gXlQpxL9xsAI79O5K0+WXieHKJGs92OfYec879qeXr2kr4PSNUUYQUgQrtKSVmm7cKgqRA6lskIQ
JerPQaX3h3bOv0phMJxuz/Ga/CvGEyI8MA5BOqxDa4jbg4YG84jyZu58KTOzum+cqL2vlmX2NZSi
zp1jjvc85Na7pk+C9ziWGue+c/rHcpK1H3XYzcbOx796aEXBD+gbDXQRT6xBi+nYpSgxNiNQU8k+
FmWl4gFfdJ7eZJNrOOnopRaCZeqAYert5bg622JkpCFe6yYE0audb+DP6fT0770uc8JD3dSND6s+
8War2UMZbk5SVFCFb44Y8/KQ5fRvdQzxBs8yG+kZaUbZLeNEOSdR3J5KxPMOjVo3rkwvdidW3RyZ
IUWeTfS9VqdxzKWQnIpJ2sYAo6+ZauWpAM31c1Yh9paK3bzHbhIZUeTttJ1ofGuBxbcFQUC3lZfk
ctZBgXO9kAP0hgUBq1MZa9r/Ququ6bEdnWznybq6PskVeR8w94LNA3pwdYARXJiKdoJdAUA/Py1D
BFIyxgH34zi246nUcnQt5h43y9ubaHNYQgZSHHroV0qbaL1rTjOlA+TafDkF2mie1WLCdTVZ4oPz
aqiSx83Ozt34qGg+ohMMVABk1PrCBI5Nfmeib9imTYIvctP72L9rbg1hyydWCX5p1hjedUuyJwK7
8UmhliB6+yriAmP88pPSv1YGWAWI3RZycTcrXfpia2P2W6kUdWfnblyOlFl5DmG0iBbO6sykc611
BKGDR2SGbM1A4IEdRtU+Zr2mPxVl2Hx++6dEU5d6LGGnQJ5ezk1VQ6Ry2nrAwDLSD2EyZ3eZ5qCy
IRfNIW4CxASnuHgr8Ytt+wpFoDLFBbG+krmObQVU/+AlZTQdAxTo7seqDR/ggkc7J2Tr29EqhbmD
/CzNlVVhRWY5TWPghDQopJ7ipJGf7LHJvdjug++3l/J1rS7iJjEt2GUmBVR6meticdcamDBY4eBJ
idK/9FKaTP7Ik2J40F2dyEVzMW6Os670pltLTvDdCYf0Q6Y7wehiLNM/K2Od4hQdaOrso7+ZvdMk
VTK8YpQj677LWsvxpSzQvzmLlT8hqxP+qNHmn7y2owHgzlRn34z0okxKDMqJgwnKO7W6zZS0RVN6
cLhJ+0R/7LWuPXV1FL4vcF0QuO29tvqVTT3dKaG2LDaFOOlr+KOpzOGi1UScDVAHGwuPzop+U8vK
DDfJgjG8X7ox/W6xkst5KPI8f5/Uczb61DTR2+ytIH5nD0HuuIZaIPhBZbSbv07ZNKFwYaBy7C79
MnzMBmXcCZo3Ti4gD0Gu5PxyE69WijZpZkaBNHnkUbDRMYsLfzW9UXcvkB/7yI2GJDd28oSryg+L
xb6mdE4KR8guftNfMaSCJVgztgquZtVcvQ8d52enlurOtt4aBPdVCuVCW4ASyOUgebvESteqRAxR
1rtRoZtwY4r0cPvwbDwpFCMBnwE1AHG0RoEtVWXHcicRiirDcuaTDnf60gldgXA+L3npeGnkODtP
ysbloNFXoUonDHbJBi6nluhz5+QLYVjaNMWfYV6i5RhIlkYbAJW4nZhva4Yg3FC8YZ8Q/K6KK/Kw
tFoSEvBXVZzVAOv06n2HON3XBlFI6DJJc7Sb0Hx/e103Xk3KvEDNafgiJrqGYiVQ8MYSvoc3lXLX
eWFhxu+TGWHIAT9d1M8yI32U9TR+yrpR2vmmW8sLxA5sIVucwttqewKli5XC4fIQzbpD38xyeKIV
0S6CJCiNO4/K1j5lgwr+PfD6K/5EITsTgKJo8qyiML/zzVXVlRNzrxC4NSlhFgt1BewtvO3LPbM4
Tt0Y9Ms9DOtm/JGr9mGYkBdAhgPFx9sfb2ssoQhv0X6l5Lhuok+8zlADQB73lJ58I5oId1pFbh6T
tGn/4SwI4XkeLmIday3qUSArCegQg4JGQVg8YHt4Mw3Y+1lWkp2TsPGlyMa4tGmqCmDk6tj14zKi
UMpJ0GS0ydtKD6BqNdXOfti4kKnrYeIBvU5g4sSv+Oty1PSi0/KZzqxSRzQYxkqxaOoZXe4aQ1TW
93Nmmjux/3VJDUc9wLpEqIgbUqJePQJUTmqeJHtAfa2KpQOnW/4Np0l/QuFp/oPnHvgHJWkrUBDO
lMs+1Pr8JNdSq7p1WyJB9eb9I5Jf+B/iZiWwvFyCKA9BQhXkIsgdmm4yzRYt+748jSil7Ex9Y6sC
reLlI+eiXr0mKifjpCaUOQbBMjFPRtuZn/s60eCypdnOUBtXmkGJTqfhyGEHDXE5KzNpxr7pdcBG
yImc1UFBRUgxxmfJUqcXY0nls13jaYD8rvbuzetJ51hoieD9J5Q+LkeOO9Yx0JikYczRc5hVGvFE
PFYon+favKO/sbWiJDRCbZ5XA9XCy8F6K461frZGLEDb9HOawIiWJc14BESb3N2e18ZREXJ3RK2U
ZUCQrYbSa8Os5EHt4VBK4/PcKurRENjOli3ua824BxzbeAoZzxKNJNRjwWteTi111NapFAMh3KIf
jiEVMlca6s+mEmlnK3Omu0LeNcgSR28VnHOv8e2IlyCnrqGhpiQjbhoPvTcbepq7Ib271tVnx3wO
kfuo3FIb8q8Z/63phlVdflLttNwzWNz4pFTbgHRwVKBdWmJn/3Ul9U6gQK5jnUMjzf8X6VL6YZad
+cnEMHovct9aY4pe9B7peV4r0ZqNYcehHpHYYTp+12uTcVi0cHhK8Mz2ISCRlIAq2bnZtxb570FX
G6lTEmUJTTKgyiwGL12s+S5bQljHUWrhNJ7ED5JZ/MrJfoUQ3D88YTQo6YPSUUaz5iqXTWWjjcTo
6P7ofjkq1REOvoSla7HXK9j6knAywESRNgtG3+WXbPQwpJbE6k7RMJ+VgsQrgyPid4mpHG8fzld6
y3rnCqEteskg+K8iDvyAiqab9N6zBrM9LE2VPCySmjw0SpT+KC2tHVwnqesPda96RtKf+yo3azfX
mxiGQWacRPROCL2Yv3BJWBKS7t74L+rRW739Q7duEfhxgg8keJbm6vGzp0U1AVojizcX0i9riibV
LVK5/tBW0LMRJFE+3h5w4yPAZeDK4kOwNOs4AlR30aUJxwm2GJ6SdtY+5dSUj1YTLl//YSiYRwIy
REtmbW6gjdT7mkHukbVupA9akYJPSuece6setJ1McuN943EBV88qEiGtc27aBXVeGIAIaxuRakmj
Edhyzj/1RSIhlFlU5wq0o9tMOOndnuVGYMbIhGVClYf65SowU+eWgrcx9V6mmdIZn1LTc7RI2dkn
1zhKwAoUFQQMwxFsXHF1/XUN1hWpxqKzoaVcze/NJn1nWfV4GO1QOuihFHwYBydxJxk2UljpqEBa
hbPz4m1uHeFkJYQ3RQn18ic4s6a3LASvgcyp1UNb9yWbHBc83+zfXtTNoUSNH50NKNZrw6w2lI3a
SGx2qTPbZ4wGUuQ9U+XIrfJm0IBYWNrncHyEuPYa4WLLYRYtNAU9p7KCQzxQL+oiNUTKsuu9jgQa
2fFyj+hyzep8HRXkMrqHwgpytWuWyJTzqNB6b0Bw/bjkVnpAkXB5thGqO8OSsOZjVer1MbUTDUvE
MitBywbDYyBn41FTk/E0SCOifVbYR4cMfIVf0PXf05vdeA9FZC46TvyDg3X5xevGDpMwUzhVbTi8
9PGc8EyUzj2sveQjGo2Ob9JpPN/+9hvvIV0+MioiOM7TGsWho2QAxIlt1vTTcAcjpPmeJsv8JC9L
chr6PDVcNeiDx6SB6C9Fvbpn+L01a06ZgJVrFDrX79SUdNR1IqIeTZrsU9ba00MTkuSFOvI8tYQP
x6JK2Q5WZusaEftAaESClF7Lw8Sd2qol9XlvMEr7KcTLxO3DcY/dvnWuwIxSLhI3CQXKyw866WqF
qDiXlV7X7UGpiuJ/dd7+DpK628kkrxW2BLqKdIOWh1BsWePm+4A9A22u96o2sF10J6WXqui+mWZX
PKtSWNC71FVfDqUZGdgCUL1ctti31/pjkebR99t7anPeArsnKmU0YFahRzmM0ZCq4nkwgu6oddJP
BGmHT3RAyp1mxMbm4Qky0Oqg1Ao4eHVkQqrPTVpKGNPjZfKlLXrprlCTVndRNl9e4qbU3uuB1r2Z
OkCIDMKdIiD+N4jjrCa4JE4/lEsNiJ763A8lqG13MjrzZcqnXUb61hTRmwdJSsEZJYFVzBIh+R9w
D5P59LJ+rKpo+ozcCJUJdTR7QUG1fKsucJMfu7bDFAtRxGMaW/UduPDi5OjlPLl2kSQ6eMIeSePA
JAgLpVI6jEY9/cOWB/YGsU1g3kndxWz+ejirTGmqeHRwLY6owmZOFPtZEiSP5tC8mb0k8hTuC8pc
r0361QM5SXPZS3XV41TenTMH/+RuAoAT9VX8YFqltbPVNq4MkeeKqICNfaXL1cSxlIcMSeuEVXNa
Mz8oQad+un10NiJU4A5CgBigOdC6VXpSzyPOmT2uz52szmgBj7nzmAFp/15Nnf2cSGnz5/aAG2cV
IjkVPMoFVCyucLZ4VY5zqXVeimDcWde7T4okYYUTt3sabZtTo0wI6QYvZiotl1tDj7KqrkdGCoyF
ABGKmReHAapCmTzd9UkR7bxsW6UuESGKWJiqAc4PlwPOkR6qVs1a0mYJAEjJ0dcJgct7TR9wdmiA
1xyaUl9+ZPGUPKR9ID1LvMDnIa17+e1lLuJ/AlbBASIlW33Wth6bAc9HRA/Hpn7Jglzza2znI9fs
k+lfxgI3TXwOXwKt/stpA2jXSGtZ5yoPo9xDHcC4b0sUFV1NSqcPt7fP1u1EnYDCPcAVsOja5WCT
1GTSQgfLK5Fr+h6nffqtBpjyvoRY1fmjucyFq7aKs/PCbB1GR0EgXpQO4EmuPq1utfzNht55+RTg
M9ulwVHqS/l4e3IbsZEwbQP+wvRoEazeby3uLTNuGCVxutEPxkR24dwZbjXnBlKWSvoYdFn8OJa4
SgfGsFeL2R6e7gQZPL3GdQYghZMUIMDFXZDDXS4mo4KZNmsHbem6u8XqlvvO0LqTMzkSzVo92Dk/
158WwCWnhmAdoN2VwEgzTnXS6WAKUmVZvk9DZh8CZPwSv5wcysN5YI2SO5SWvHMFXt9IZDz8j5ow
kRlY28stVdhmWRZRNHqY8FCmmXP5XWs2L42Ryd9uf99r7hjJFbryUGwQiKQGvwofZimbtKSlRoKl
bWMcRnQm3ikxdqwuEnHpd7kx1VOgWtKPaUmKF3qZ6r0TJ9GDKIR/q5RBeoTfZn8s5GBPfm9r8ek/
oEtKSiZqZJeLAJCk0FIr6CmXBDBxWhlDpgZP6BKrqjbCQNI23Bir+p3E93rLcZgprwq4HTfI2qC2
wwHb0vEF8xwnzWu3XOwZAHlrtt/BHSqmhxBCctKGavgRLYhoHlNtwbXq9le5fif4DUhBUSTjtrzq
ki058NrJAu8RlUN9auVseI7Drvqi0r3+RLPmzUIbotDJfwd1DuwdRPnLpV6sqFTtmFLvmFN6wgAp
9aMGCzTgLebOkdrY2swIkAfIL3bbGqbTI6ZsNRl/d8Zz7NXREAJqsU0klIo98srmUEiYwY4nv6NK
fzkrKekKs9YpB8lO9FzawnEpd5TiwVT7XbfCzbG4pgAFoVFM6HI5ljpYWVhUpNdUS5TmYTLGyjmX
KWb0slPMX968PaDPCsYnMGiatquTEUVOLA8Og1U1FglBpD8n2hLEfjRaua/MY7oX7F+/NWjeUdIi
0MTHk8fgcna8ArGGWTHFTVAczzAQE1+puAluT2vjwIsND7aeKNMBoXE5it6kktFNpBQzasGTH9lW
MrpVVKfnebKcT7HZqIekCsq9nv/m7EyADcQnxO1XBf9QNWeMrrloAskePScu4xNADnkParm1R7hi
KdtxqYF5FL/jr8RA7qHKUD2myKM1IGlbgLz5qEVeTPnNv72Um0OJvw3dTRH/rYZKqyxIRjpTnlbJ
CNghnnWfD8P/9L6wd+qgG3VCROTolJB0c9II2C9nJaHiIAqJXBZ2W3uN3pa/ymKx/azW07tykcxH
vdM/hMOo/EziePmKadIeUW7rAxKkcCbQpuB+Xs0WuWyjc1DR8yIYTl5oLsuxtYdkZ003HgbafHQR
LDTRaE6tjjiOaXnZZDkwzjlCDzEYg7vBmPODVtr9U1c7LWZ+HbVY5LxPtebsGRBtfVLgo/SHwaFT
4l7Fe1rVaJEx0LDplzg5TlJa+5D3B682p+7w9t0DehPgvIg9eIIuP2kbTZKdFyUm1UVieG2NCPNg
YAc46fWb6X787UQf9IKgiHOfrT5d2NF+rmWQf8ixtz/loa0+O1GS30Xgw3Z26sYCsjsgpOm4vkAl
Wl0v+dzphbRU9NrIQnw9j+qDNFmIBI6t8/b3Gx00k+AcjVDutNVWGeVgQMSEiqK88ALEajcgvC1U
am1qbqFXpXjM3P5kG9UvQclBUwRJNNCNa1BDkxvZIIt3tUhwPHPzbCmNd700jsqhbKf6f2anxx0A
8r4woOQl1vs6txSoj21gvUwpriKH0CyU/r+dn7W16IpgxzmCs07D4nIrJZMRSqbN7ZAVU32URjOt
j303YtjGpVH9Ng0wJR7kwEj90kaj+SR3UQxqB6vsR0mB9+TqCS4Ij5MRWbQJs1z+2GlTWu0EJRtH
W1RQ0Iyn20FUsjpbiNpMhhwnFJjARfsmpSIP2Xj94NTpS1zjxchjpZyHue4phSODenuRttZIVXV8
nagBa6BtL9eotAzycpPybxXFsQvTTXqIQ+Wn3JvKTs13ayRNgF5AXkEucFanLXGyEEVTzF2rFFP5
sqQACgAn8oxl2lM/3HjMRcrIsgp2LdCIy0lpxFwRokyElFE9P1TYKhDMNjYgjFgLT7U6489dU0+/
vZTib73swlKUpBoqwGx0yNYGABbl1Rb6GaiTkG00qlP23TTKYgfbsrFdGMUS8ECuR6gal3PDw0hJ
Bh1si4Kfrp8vnfoQtan2n5Mk1lHq9OiIwJTpx06ouqXc6h9uT/IVDriepeJwv4DLENW41YaJB0fP
oL0PXjdgk31WA6g54GyCYHaDVokCL6ihyBysvpL0QxCV3eRiStH+TuDewojt5R91EdWnEqOi4xAE
0d2IMOvnVkpj8xCmo94etTFSJTfOopYq0chleojL1qyOMzUxWH5GNmb3liEVh0wLnXJnftc5KYGE
gLuLogNFlXXRIcUSrDOJj/A6c77E1XByAlO0ckVS6kgOPaocJ6l5hpiUA8pSxIWHnP63PDbfYx5w
B37s/e0lFxfAxYqLHYX62SsTn5Bq9XZMiJ4qVk8dYs665EtK6vKJnv5017aOerQ6O/eluA0+W3m2
J9MnvuX1yPTDCGuotK9VPCsLv7KMF8QLZ8chSXfao94Ce12C2QIemrY7D8nVFfF6dkCWMBaYifW5
zalfVUiPd55sB+1pmtT6PNA/8DpbnXbi/a2h4K4JlQ+b4HuNBCHLTVoH8wUEL9LGC7KxOOk6HqU5
Z2/nQd76fuACaPKRCQpI6OWJ7QvVaON8gLtlN0EJb6vT/8tTJfgKQ7P18dNEADFJpud+XvSdsGNz
aOrLAu8CLmHdR9eMsUxkfeQDLmaEMK2qu3aVDCd7GsPHSYlD1KuazG2nKjzd3rRb6wsLng4f5V/m
vbqmUqnFBqUFT5zAonO7DNEvCyn5Q5A1e+LLW7tUBScKWROZHwjil+ubao2RGM7c4Y7ZZi4Vxdmf
HNQyc8PI/GUw1Z1m3+Z41HZNRiMaX7fXKEnykekHeLIsyYc8Aele6zpWOTaWnHT89jj3m+ORGrKW
MEa4ki7nR+iVTOMSC1P4dPzQ9bXjQ5Es7xozBG3SzHteIdfteo6hZgl9bgiwAPBWC6pKZU1dPO+R
t0UC4yhL2NYcIwmGk6f1lvGSJ2Zu+5pj9Tw9jhS+lLLeje/kqF9Y/yQaR7dotcJ27bS3cSwo4G3y
h+pHSPLGm1MT8WPRpn81/iUxXq0OSeikICZBA4UX/+BMdvIcxKTPZLjZt9t7+jrdZCxQRGTqwiUa
DOvllwjHuMiXinZnIMnSN85s9S3VF/1s9bPys2sK6LBK3tD+4hL4oEv28luRm95+a8gmfgVBH6aA
fCJ7TekLZlgJCcLmnpwFi9+rdvLfXHRIS1a2nH25PeX/c3ZeO3IjTdO+IgL05pRsO06rkd09IaSV
lp4sFotFc/XfQ/3AD01PYxp6d8/WqLqKZTIjIyOu7T3cW+Apbw5DyFy9nDEqizVtbRIMfHTGdzxF
aozTVQ944qRltVOFuMVHeBVFMTsuK9oGHWBX8M6XI/ZZJaxA9tyWQ2d8jKrVep/n6Y0g6uogG1xG
FZlQ7RLax8hlXadAqKTGxPGTVxn+YzVr+/T24l27A7Et/v+jXGwXy4JPaoadSjQKbLu8sKMkR3R1
Nwylv397qGvfiRsCBIu6JZXLixghHBsdNBSgEyOUywN4pPm+Iwj/KojiuthYuHVvvGrXJgcSsClD
cAdCl3n5nbDUnFtDUGm2BJZiKabUx2IMwR0lmuhvT+512xx7AuFDQj3oIiS2F7Ojl83zZocXNNez
k+89NTjvbaAc/0CBW34wJqFKrNT6ucAnWC3FnngmC2JPtuoTTnZLEPtuZ9VJTvund+ayoFm+tW2d
x10tfCcuzNr6q8wHOFBebVfnchoNN9aITfyYXJyFY42spH3jk11dQGazcZxpnbhE5Aa+id95oUqi
YLWR79DBQTmVeYyoMt9YwGu7A6gWBMdEAREQ4uW3CsJWBK1HBNnO1bKXuvG+g4tVyeR7xm5y7Fsp
7bWpbU09FLS5OUj5Xo6Xm6tTWOnKeDaYZmuMhHBBUxJhpf/LNkQLBd4conT0N18MZWW1C9ZIZTeo
0wLh5Kl/KJeFJpihLW4ksFeCKbAEkkcamuGTXhbQtWf42l3yMRmxPP+ZIjPfxcJddOKbRn8H7bLZ
T8LsdpM39tmfnzaSdLjwDkUSjt3FrSiHsCo60QIS2I2I/d5TpwqGZBxYU3V4+7Rd+XjAbhAEoYRT
g7o0YAmsRTp9S2hRFNl/WnXOwRajpgo1lTdG2r7NRXpBBzOWMhS8UKu8RBVFldOKbfKcZq3R7cum
FAfXE7fU+q/Nx+PeAD3l/XqVVHD1RnRlMx/loSsa572cvvbKnjTJpai///ni8XBRroVwBi/q4jst
0WB6RkGshuxcgbPDNNzVeEE/obptfXp7qO2PerV6W2cidwitCJct0jMWin5Zg6dYUYHnhd1FR2fV
46GqJg/bmMgCkZ7+GFzcdINBFok+gCBInF6ebOR15SpGBoXSkj6MaWQiSjvZhyWlx1TDObuRpl2b
JAkamQt7f8tiXo5n5/S3BCg/JeS//X5yx+kZj3D3xHYKWnqoZHcu0Ma9kTZduS836WzuFN62rSb5
ctR1dgcP5I1LhUjsUONycYjQnMH4GZE7OKh6//anvLZFKZhQe+LlBge82DVVWWQdms9D0o1ru6+C
0Tx1xvQvHO5bdYQr60m3NnVWjIUA/S6b3bfighoCY+Cdg9Ccp8L+Urk1quydadIlEJjSwAJU2e4/
b8/wyt25SdJurUOMToXt5Ypymaa93KK6WTrzLiwNL7bmunvsGnfdVP2duOy8nLpN09/I1q5lM4Tr
yL/+IpK8shqQeNVEcsTw1Jeqex45MY/muOJHUlnZKfWt8QzKOr1TGhgasxInCUqzOZSj6nb2KtX7
IZrQpEfp+V+xmHKfGWV3S3D0yn7jguJHog6wPS4XqyOc2Rm9jmQZDsy0N7zePmeOk8ZtpJazn3nm
8e2v8ZqahSgrinFcvJzjrfP35edwZJgDOYMLWAZYfTIYHeFSZTdFeDL0uD5bSzu4h7GMsjvg2c7a
TUaly8QVi/xPh5pI4u0fdOUA8Hs448jLbgHD9u9/q05afYEzrcnvyedxiGvRetS4LDeBsntLCfra
WnO0KZRv3rMwD14O5cDrBmgpQQvQr8iPa09qGS+BoyB3ek3+VEZOfYsAf+3U8ZaSacB0wV/jcrlx
PW1oesR5d6DPGsfBYe9U1bzrRLc+D5sd4eh49u7tNb06KO/qVpPhKb9sggybukehDvPUKhvKL3Wq
cRoSYX8XiiaHgJoVB8+Yb+lFXfuQmyAhwDSKIa+YuaHK+7FW3oDui5vG7jSYiQPkc7SV8cdS/exh
bvkI55Stm+Hy/TPWoM693hroVnIoiZZ98Tgv0Q83mrLnt1fy2pYhbkblndcPxHv797/tTjtd60ni
po7ygJ+fvAGRRRyrvxr+gPuTIkl4e7hra8gNuTWqQ9SE1/FyuEVhUJaTcCSLHqrE9NoO60NH7myL
f/Y/DEUpZhsNfcNLPbsm8Md6sXICdYvtMaMRuic1/tGNvjj/DyNtHUPUmdgg9rZbf1/DMNXB0lAF
HMnSoE5Fxd9DhRFBhErvh7eHugbTQLzxoYdD+9/aVV+OFRXeUNYhx43+lpbbBGiw6FS0N6SFG0k1
jYdFhcYOITMcjexmOGYycG8kC9f2zNaghYAb5WUYfC9/gwolvRM2T7oVtlXSrziX2yKQ8Uxlatf3
aFi/Pelrmwa7Cg4dy4sv2cW1NplV6pstXzJPaQF0yyza+xi+xNYU/bE2DwdvY6dh3ueAP11C5wU5
hxWqCtL/6rR7QLEfIsz6ZwHp48YiXosatqoo/p+bO+ElzRRwUU6OQxzmIxWdFNHQ/J1OsnsAAWmA
oYr1PqoQmCGmyG7soSupCckrAS4lIPbSZVHWnyt0gBXQTa4b60vbFQJqB60xb3+07aNchPCMsnX9
kJcgv3ERZyoN6ckXoDY0GBgnqADF34XTiqMIp3nvTAMqAb5Hh1SjTeoUY3EjKLu6Zzbq3f8b/lLS
XYqp8JuISTaO8CmEz95fCDrIxHGH4vT2TK8eB5+CCyE84lW/RH1+O/7NaEmrzzj+RTMHu3wprTxu
De0mWUY9wJpn48bSXh2QqRFWb8a/l1msURbjyrSxDjeyEpraYu7c3PSSnBAvWXoa8t+e4NWtuo0G
q3C7tS+e+NLrtw4txuuavH6K8iY9LnprAuUdnqt9OrjGc7mO6nm1wu7Gg/GLyHC5j4jkoG2C1kOG
2j70b6vrK1U1dpgBNFJnWc5T72gL5bq1+gz/wbTPJKQB2mu2kf81lWPu8zrX1b7WeYqqBP49fqLK
3oxod4ASGadVNHTxPM/mFA99YBv7xR3ML2GpJxkbOFO7N9bu2j70QSM39iIy35ftPFPthSumGfx8
q3P3drbOKIkaLn4gUdabt3rAr32p30e7uCmXrrTa0uamlChxHfx+qWJdls1XWTTFHSKHGQsVWIlp
tOUNvYZrexJoAEUKMkY8oS7ewAkq3DBFIBG26teEDK05mcimJmG9dIdoEPlfb+/Ja9cLn5dmGd53
HsSLbZGtTdksBuVbONPGvYN0pBm7/rKYNHkuWiQ96njTbrTG/HPJN/h3XlxaXd/+DdcuUjrvNlAa
Fj3N9y+3ZlXkueFXEg7OsjqfUltFnzJMSvdvj/KalcCbRIq3cXrp0aIV/uUwNp+yTAfA1K7L1+pY
YFX6I5MTovUGx8CJMVH/2LT4GyGVXDe7wqrzn0Ea9gVlI9wpQQ8zCirTPDePRuukaoesrl7iyXDW
MQ5ls/4jRqGaJHQaEcTlYKSojfkeG9U2rEY8FYNt0WBe9229m0LV/zFNh71BNRUcBFgJWfNtU/92
woNeVLLZGibnsfHf6TDlbAizOihl3nhzrxxGnvatfYzyLV1Q2wf9baR+7fHJESAuVe+5MToX3okw
K43tEqL021/t2r214StEaODSZH4XmwORUSKaEFQgSsuyTQIhaOpdUU35pyht4z1l1jKIsxJV1nPg
zaVzVtIdP3ah0z0p0fnsZi+bmrjwfFKolUflMQQqk3FpirF4kIOc3g8Li3oQGVbON2LnK/nVFh/A
gN5KcTQxvFyoFcrwMpTAwXXlFnthLMupVv43lKijT2WaZwXnurnJ7ruWuqOcAOS3lfU3UsjLYUVQ
+32Rk4FLp3afjGHydhRB8ibuwE5oI0Y0ms7/SVdJWNEyrxcjin0ZdnvOuv3f2x/wyl4hu7TBc0Dn
Nk/nl78F7rtagzXqE2QjnO9Fru291YdwYQe9VLde2CvrTfc4ZD5edBobL4lHoQESYYWaFzbt24ew
Uk6iB50dSP/Qwazt5h/cyMcbH/nKDBkUIJyLhXDwstaKPRPaL3KlwDX19a4bR/vsjqaZRKhC7/94
MTfXY/ABHnEQ/u31+P3gIf9mD6EcksHVzT4UVFZ1Pdt7xFNvwS3XlnI73tCV4aS8Ir6uYTh7TU3Z
TtsIRkCFqZOBhqajL6APiyLK7wM3v9UjfW0ptyUkdSCXpt3x5fzWKfQzG1cxhCJ7K3HLUh1cFUAP
KAZ1I9q8OhRhH3/xLLzqFa0ns/B00Q5J3tj5MYta56giMe3asb1F+ruWbFJ1pXeFVhmaFC4p6EVh
dpABgCHagpNW0UacUCTK97O9YD5TIzzpjR2m0IWYd1FE4dycquFGsPtL8/IiAAQBgZT3S80MFunL
tXUDYQqNSusvPfb+0PFZPwJaZJ9WKQKE+auQa1JURp2dwkHT9zibQoi4UaoOE38NsvvAmikIggD6
56mVXrSTiIF9enuHX4l/cBEnPP1V4vcuSdA67ztkQ2yZhCgtU/TJ170zOp8GadV3aeRlN1D8K7uA
DjqMSADWCQ4uCaeducBj8cGiIOzUuHCnHR2YafYgxGreesm2Bb74AFvLHEIhW5s4br4vPwBRn06d
GchB9HPq750lGHe2dB2EwHTfnuYWC/XYSlPsqJ3FOJa4GTexb3jG4Y+XmJa6LVigIwKzjIuNIPAZ
DYqZPMvUC3bC2NLvcrtY9l40yvuu7bPPb493dY2h0G3tOSa1i4tLS5ikDfNKhu5Eow/LjJgd4EPd
afCBPw5MyHAih3sLRQfuj4vouZsXy1a+g/lQVkcnzEDw57Jy89D06hbv8fWstqEYZBMgBL25iCYH
DN0xXvZlMprtfPDoHI5NnY6HOr3ZJ/b6TIDAQxKhNMlLCnvt5cbJIyq7SPjKxGxo2DddnZ+JmauD
K5w6sZe0vZFr/YJFX+5UFnBTGSV62ipB29x/e2ZQZw06ymjMDYzfSVodet1BG9L1Ys0ZebeIpTfR
YKHHNxaecu+7yo3wFnDDbECCfiKHcKas1nEatE21R0nKuSubVP8ow8Y+pGmhqp2cZ+uBtcOFUCDY
/FeGwke+f3vnXbl4QSx5vGBbU/8n6345kbQzFt+sWLnKdaefwPrNuUMH79w29KPFgaHUvpqN6Nhj
xHuOwtT84glP3uKmXNsqtIv96oNmq1x2luddp4amLjDBsPPiL3ZJ8VR6Th0Hk7jlAHYl9EOBApAP
iiN9QMRbL2ccydxxjO1CwwDce2znCXjBUaVxEnUeh3V5yH13evD8oUNeJ9IHxZa1vJvKSK+jB34G
mnw2/HOqiJdtFe6C8+moeF2dzJ3wgwnG41znejfJgegdd6BT5Za30P4r54RAE242QCCFlEvFGEFy
NNeDJ5NIhjQDBd3ykDrF8DRFVTXSEa5RHn57g73GCdBxhG1JZy2n5VW8MgVm26Wb2VlfG3AFenNJ
6slG8rynElYYhoe13GTuAm33H98eeQubL47oJluD3wkllI3q//I7AwvOYhIAcUs+bzWwrnwM19v6
DFeHodWKv8ko0It5OUw/DtWazhFXj9ujNpH6S3cOh2XZMGNCBGupF3tvoHq4zxbg17Iwyo9TU1g7
M6ry9yrUdXeQaZ4f1twJz28vwZVjxRsGdRi59O0zXLynxoCEpV1UBDRlZ39EiWvYBxkEmJ2Vgvft
3h7s2obedJ9oFEGHCSfEi4UAOQcxYzDDVO2+yV03yVUYvFNRhSqdwaPtgZTdGPTahv590IuM3uu7
tfHNnEr8WPnUJ8p+FxnEC66f2u80JaAb0dDr7cyR3TolIUqRtV7m9aY5lVNW6V+GyMsZ3pmM+1Qa
+05WazwG87QHwHSPODbfcu5+NVPqEbTiAAKBixKRX8xUFMHiU/unL8YoguHkujJraLOVYZkE6bqI
U7vO2S1Tl1cbiGyUMIjUjb5JmGEX0Hq65mW9ZHQNj/RbN0d7dIYHT6bWfetb6R9rxW2D0Q6z6X2A
w15K0i9DpYTddZuCmjHcV7Xt7bRRBbuob4OPb+/VV5+RoeiRR9tnQ9Jf1XkKk5YmYjkIOJPO3xeC
QgGdlAJIO1hja6WZcZrRjxu65Van8q9c98W1xNDcg6B4ZKceOnUvj8mmMdl1BjDZIkPr22h3+U8C
WlT+3QWyAFGYs5lFO8UPbLfXz8ghZVGczSJ6SkvpLXtR428JMTyVz28vyavju/0uXgQARmhNfICX
vysIG2s2FHJXuPLYDrjq6hyCSRe7TBOuyUF4oCAWDgpvD/vq+qS0t0nUcqRghFOeuhh240JHG/Hc
b9LqS9uGuQVeSNx246J4heJu42DASXcl1Xz7kmhLSNFLNgPjzGZ5rN08rGIrnAsnyW1bfSogZa/x
3CwRkm1tu5No1Z7enumVPbeViG36crA8o9vw5UwrVAlpX+EXrFm+UfulOoRF58ZNMES7vuyzvZQ+
SKpsbtHPX68xyr7kbkAVWxh+WTXuZ8hSRQDGlpXB+GilxvKhL9StKvjrC4oIknAf7g2hxauQeMzL
hYmTwg+UTZNy0O4Ja7tv66r0KZ9Bfd9eztf7FV4Z2wa6F2rYsPhfLif2ntHouNTyMVbvkBFJ1XhX
2So7lY6XPqfeZN9JoxQ37v/XFyKjAon88vFjx168qI3QpKcezK91qOxD1jXQTxqnSIpqFjdOxtWh
uJs2PhPJ8CUJcu37yp4iKDZu26Tf8m5Of8xlbb3Thu98/x/WcuuH+IVDEjW9XEvDyieWmhKm4eOU
cPJbkVm7xs6yHGl1YM/zlA3LiNUH7sk3PuPVWRKLbqUVROovK36TJxeBC7ZKwsEvjtqGNw79xzyu
ZXHLje71ASQ9hBrI8YeMSOz/cpbFLDzDsIF36PsPj8LVVXGM5KqPjtOHP2EXdWG8LF7w6La5f6NI
/DrPggZJ99q2U00qApeEKduZ1jwNByg9q22LGBqH+NxW3uTvZCbWL4XrT80hW7X86IXt+l80Roud
GH2gvT9t2th+CAIgQN+b+Oyrb53m1TSnlFirZmgwz6HnNLHqNnRufNgrl84mOEJb4JZvwNl6udqZ
BecUBrdKPLeR95lt9IfFLm7pQ1+7dH4fZfsVv+XhwPilFgjrJME8VjTzYk8bDinE8U4JdUAIXP98
+6i87tLfOPJwGX6hy9R4LubVgQIa9AnBQusrZ4iB+no/Tms7eGpVuP6tuYTvgG0shHXDyTnb/qIe
6sgpnpu0be6C3KG77u2fdHUN0EPA4IEshyvx5Rp0SD0U1cbv6Kp6+OwbXX23VIH1dx82wS7E8PkW
8H3tzBIObYAVjCe0SV4O6I2qkWoFHksrozhNVLp3qViq/Sa8dH57bleH2qBHeCtcT6/KQypYJz+E
NNbTMHZYg7Y+Q0JQu9KavD9+n6kK0mNJawcXBEHQy1n5jTGWKgsH4KqgDnZeWGJFmqejQnva3URl
8To2ZWEe6Msoj388zV8tnhxN8jXovS/HXrdmixYVkESjafk4gh29z6aAllJ6bA5vD4UC75WjCXpF
LEAcSrp2CW+6A9YZvYReH+DsJO+NuQqxOe4p4WIY43TPMjeYZubn9nqU1jh+XDF9AssOpaFiNw+q
4mDBs/1gVL7xbVnm9EMn09SP0S1orN1ipv20G8LeimI8N5fluFhepndFHRTmUYye+NFLxxUHKUf1
rw83dY7lKv08HnQxvF9MOteSwhfuj7Cfqx+WmsvuhGWQW8f9IOa/cJ8Zuxg8bYvXS6f+l/De+tyG
RE9UCkT4dRoCPRyXtSu/bi64HVRkd/BpaU2r58J1CGGljX0VJvFDXsYB6nCPQ6kjcQJ41f4WfcLQ
KM1V/tBa+vVT7QfGYfFTEnUCWAzAsAVL091cF9I/4t6JvoqDm+0hj9awOKVRGpHmh22gd6hftnmy
dMtQ76mmtOvO6KxiPiAhUp8iUU+Aa8IInbhplj57L3XWfYVKm31rZTt+xbHT6/Z214iBflD0+Xau
Xr1HDGsx2aQNWD8BE1nGzkjHcU6MyJ6t+7RshBtzSZT/tp7KjccwyK1nKGY9Hl1FkH6wpLCi3YgI
E5qVeQ1PfTDboHzWeMWU+1DD8Itrr12+0DGQFzGx8bjwn/Tl53VetUNyhH6rhzIJoJnOh8d2NfAA
Wa2W3zR6VjpvjVjFz6gNMhzW6OvPEneu5uGdUPQKohGGxtYhQ1oLxNEo7CcDi5jiDg249qkIgpSZ
5lF1l3lG4x2akO2f8EK5Xztd5t8mOmS/wkmM8CBH/9+kKlAux0ZK29kXlkeFoJ5LdOZSN/Mi5EpK
qgUtroWPruku0z7rgh75yMKC0JflEidWaLZLc1TCwdSrzdIvulktD+YB8jk7OVmlewjGLqrp4WlF
9YhkgQUHotH5XW+ZcNmYhXXIlJe7d4Y7A3RDHnKrGHvlXMShRqjl5OnANHZqHGzcV4GF7gyigJ+I
KGGGJXKAIxZURdMZPn2Jd05mBt/cKeq9g5/SKRTXmCuFsW0hoP08zm21HIuonsNzu3hWuUPPsvOO
TpryhxnGvNxNbuEZiEmU3fvQ7rt3aV0KFdemHB6opTvP01SYqLCPzfSP71PvT+wJbvAR0666gqOn
fO/OCtPUgbZEtomxPIz/wzqEq4WXjzdAbCtCplkHGspzns9ev1duhj6OZ2QGYpJmprpDvcgeDZSx
T/8d/WCpTm6fqn+71G6/kFmuOSz4yV1ihSFxd1iyxfovL/3yYTHnglvIz3sdu3Mg6bEPMjeI215G
H4bMYKd2S18N2/JWp5ltSEcmxNv3aSbQvJ5JB+5mJIWDI5bC5JNtZ7f/DSUFjnjxtVqSBkfaKjbG
fjgHQe14sSTobg81yBTQTV4342mqg3QXQdtHZjgPU/sMN6GrtvOg/wUsdsZ4ArV7jvDeCHdaNtM5
88Lpk9RGZ8aLW6V/+zO7ZNdi9SrPOpvznyTdy9+e2/v9TjfOxCO5eDOa/3xkcyfCyGiSOhyjZ+Xr
qYW1lVfZ2cjXaUYv00DkyG4FmaETTqa1c7zRXGP4GK55IvYI5V7JKu3jrqNVOpkWtLn30moNvDpX
c8VeOBVZuBvMrjVj2eZlf0Aweyyf8nxEDH4oxkXvlqpt9KlIyzm9j9pukneFiQJAnAc4JyaZmrU+
d6FR4x+lBsC9ZUbF4mQss+jjIDeN+Z+8yOb6I9mt+8MKpxwXEpHL7hEKgw2gXq2dXN8P/JxpHzoL
2BjC9HPzYPVOMB/VinXSPYuPgr2/QEM3kqivS/VuCWenuE9XQ6f7HhW57ofvaL/5muV1y3W4LL2R
QW/zQ3Qgjr4no+C7X2RD+D2zFmUXsUq1XJD6RDs3+GJXHrqb8eSto/Ghd70y+rkQKopdWC2tNI5m
ns6WEXtLSgU0ni17oBcLln8llriF/7SYSWdWfnVEY3/Iv6GfbNaxctZw/WFYWvcezie+6E9p5tlZ
cJ+GEddVYhWRMj+qebTmz7AVU3TFrM6anhBVLNSParRz+4vhlkN9b/CgOAlCjVn6n3Swgh8PIty4
PEfpyqV8D4/Wnh7nOV/cnpajCNp1PDSW0ZU7CfjY/Syi1W5bBNNVN35ACr3o7qt56gNqe+GKwbds
VPYVSTfPFGwfc8yeyqkXLvZ/2dw9ZOD2Pt7rjTc4H0OqaDVwvDtqOmcmR5TPRu0PVbbv7Mopeap6
lYYCrQY7Nz6wbqazg5hkD+9CCpiZEa8D0peo2Kxu5i4JqaXX6S+1Q3vUvjTbcBHJDCwNe33Jwik9
Kb9S+ZNqIi1+NsW6SUhODlv/ye2nxTtYnA2YOCbiuAjhmOA25U8KJ0Mmd9rBs/uckz1nOzv1mydt
z0qdJAZ8HbV6V4v7sEN+NoujBhkfJ/F70VGZs+kXCRIrWBc3jFsxRSj8lLk7FrShdrV6dAFTo8e8
DoIsXppxSGH+OAs6UjF+ppH/sRkKPgosNWOqqljN0SiOcxWV86lqRtc+daE3uOeqmz1ayM0uKg/C
hygXu/UWx3aGU7fJ2oyjmeFEEGX5jzBYdfYkYDva8eo1yNNlvV7c2BxHxKQGI6fAaDvL8m7YpDl2
a1oTk4ra6XCPsieBzQXytc1hnDvHTfoJIawem1NVRDsMBxsK5FVhmfRhtxiAtFg/bQ/kmuY7zMnM
LPassX4HHxwF53W0ys+5ggeedFp5xtGB2/guav3Mie3OiMad1rb6Yq6W0nFNxyBmHmY2nVPbRmu6
lcFM5arAmmZXVL7zbqnn4Svl/GlNRtewZEwalM53rYj8ZUd/ywjRo+jtYo8OBopHfqBq+GepzX9v
TnX2vfGQXUlEpLP2tHhr/YAZaVPunFl098qwzPwxpS1g2a86zd9p7j0WDqbtJ28j2eXxald+yFtF
FTBRbV9TmAj4f5OmHIkLgjKw20TnIKtJKVHrS0SGT0XcmsNg/iOqoaEopyIpYqLEsI+jNBDOAa89
HR1DRDG8eBpaEe4C1XEzS9EjUt1b44AzgTku6qNo1NQfi6JZp+9EjbYbU+ery5+5MZVQRvBSmI7p
QJvY/JRNuVMd1mydViOm0WDqv4ZtrczgsOKvbSMEl3py3w/+VO97K4uM75aW5t9C0uVvo4rfL2dz
klMY+9CyOVdFWQR7Eyt7I17o7Wmo/oS2um8HrzyZqVe0dxpntzC2EE0b31vmZJqE3t4idpmZtuve
J5mT94ualxn1oN5WxLTB2LDVS+XucNLDYtdqIiBav5lXFfuWnlBShn58xgAqX3dR13rWXheSkCwm
k5bZE5exVT3Zk59X7wvVWu27pcP6c186newSZYTzB9T80voEVS+glbDORSLSQqxHtwBge4j4jke3
Xj32hkvAu0dpdK7ed/7iOPtc9OHdUBrrz0BAeJz7LSRt66J9qrxGfqnx7hrioDcJUfqZ2gOU3anx
49ApoKWCc9ffOTXqu0dHhhnb/Sr8B7EqMe47s/H/88Mxo9PMn/rmzqm64D+t3SHfZVyeD51E+W2X
+RVs7obYtkksr6uL3dxHzYeJa+LZHXpF4yMgGu90U7TpE4YGjoyHsUL9BYFgO9+heGI/z6Iou5jI
uPtrbXjdzkNu89KKtlzTO95hicxh3hLAKpltomTBwo8IvbyfHyMcyB4rsQlLSWnoKuZK7bskN/oW
d4yiGf6hW616z10erpS62+bzXFV1ceQk5B9S4fGHjj6tmskMt5fITBuL3E9lgXKYzjAi3PtqYfgB
OeWTYVtTEFNgnjCaqaINKh8MMjEk26Jk6L2ahuk5Nd/nRemVhFUWpnYqHLr7bNZm8wVkbviWpn0H
7VBbQt5xJoOjMcI9+tvP6yyn6t2UZYy5SPpZ61L3MSy7ddhFWS3NmACv+Ef5vToYfdSK2NYQ4T+u
ftisD4MrjCIBAVbqrp5H8V070coPppcQ+qsDTHxSLrdAU3bReOgDqes7vwjWcyX5Ws9dGuYPluZm
3C/SXq07jmbangE6uiZ2e0xHHqZx7Ydj6FJIOFR9ixeEEQH/EDgo7exVEInm62BPVfvVmky/jVFo
a8vPU2P4UWKsnVvGVdn2aJi0TpTCcerVt8yoIXiQ9JSFmzTTKIJkjojvwK5tAlwkJ+z1oMt6Cu9y
Sbdj0ojclF9R3FzCOAuK9KvN3YoyR53pT26p8r/Nap2+hKvbf+6XoH1aGrF+o8hV1ueQq2OOC81O
3tmNp5tj2uXtp4AuOdDPgsVr0QBS34wxcKbYkZC9J78PP/e5H+lTpoboe5iqdTh6Ward50iWrrfv
F9v9NzWs2d9FZeuFZ65xrlSvIFKVa1VbD17QdQ+5T1AV81CE0Fx7YT7rhlz9hCyO5Tzlk1TDacIg
nUsmSLv2sR7WsTpNriitT806CvlXZRHvPghdzMeymUsBbUAbd3zJ+V937bU4ukY3tX81BKbOgzu6
43853Ey5kzWtwrEbQugiGOqGLhm7EpM85cF8ecyLWgZ7CxVF611qh0aF8JwX/jDNOfpI3X5VZ3CM
wo6nsm7NxxFnqfNUVGG68ww31Ec9OCmhmPLqY+O0U3YqOrP4y9DNNN/7ra2m0xBa6SEHjVEP7VR6
Z5/mDC/JJns17xtWB0PyTYQPXXyrPVOH9ctz1jrORyfra4ILR1VbRSh0vljmiuOa6gBtY0MBIqLT
i3TG3h4cu2J0mKgxvdskFR2Wp1/HKe1LnGvYo6UwU3vf25Z4hjjqtAlvpnHfy16WuylwcFRwewaO
Ef2QP+3GSInaUlW4EKLrYiS0Ve7f3jxXzdmWAg2j1JfOHZ0fZZDQXjI7f83DGB6kHYTp0Vsbu46l
XEu117gwTrFu2Ew7blAuN+K/+V/LzYt21/XaMOMwC4ufXSmXbD/6/nxXTGi7zXFtZQ64Maau80Pd
pZ2M3f/j6LyW41S2MPxEVJHDLQwTlLMs31DWlk1qoAkNdD/9+ebc7u2ypRnoXuuPilYUVvc64EIZ
mn442poyuhNL3kIgZWyZahtSp6eSiH6eeHhwA1oizhSrAKLZZMFzmGDSmq7ty+LWNU1wq5suslMb
nNp5boZ5NEfwLjc4rrDsn96euDobG9I8jzYgQXnjNv1iDohviSsp3Lr52xfk5afLOFjOidfadU4r
M0p33n1iYi9+aXR92+j9WmkTN4WfioUkZXZAq4qzmO9oPI9eFZ2U9rBTcuo4mCxIVAqOZaGqMUPP
75h7MjfXJe+TwVUfi8WcmBt+nJyZFV97iZxiyFbptRXQG4sO72hSBgSc2cAmM//0mNZWFL2WTtFH
aV2VXZWWgwJkiatyxIXU9oWVuWTkP9YWLfdpi2NxevQrHZ1bWzTTAcjKeeIQF79CnVR+6u5+/11Z
fncTKxcVrtXVdnuRG3MiGY5XNqNpjf/SYKX6zU97rZponWQ+NcATXwSFeG8db996Eu44ipz0nOCz
T3Q9pp63TfeLz+X0b1ts/530a8QqSPGbB1WusWEjCYF9QM/0byw/PpWi6+5W2da4dn1nTXxYNL8P
20UOHsKtonKdZ9W0tnWuJjra7gKYAHUg/jm87fGhtIehrxN5RNDmvcSdNSUIj91mSsPQKiaWvv9/
t2ZLrB8AOilfTezI+THyqb7MR+WXW+77cywOanLm14BD4q9ZmVQzgsa64OKJeX23JyLQc4n0Pclj
rhuH0z9e73acijz5vCendk+E9T70rfo2brQNh0VU3nh0/E1gmRS+eVxGOYvLiu9xSbk/vY/OCUx5
iDtVFWdP+8WzcYed1wmf1Vlvlj0ehrUiaonwUPw61VxhK/CWvdxTZZbR42st+dpUYaJHJM3Ahjw+
i5uKEU3LQaOvPG8rkTapK9HL53tv29PBb7GvMI2pnlSHdtB/VhS3MmuIe2zTOhpqEMNuqV5IrS9a
UroYoM/EE4PjtMHcPi8Sr9sRoHZ6m4IWgRlqxGXKcDTBbdbVFP+w2+yXyGJ/TMES5KmrXbCHZBGD
+l4Sd5yPw2x78rYPysn6YygV/JdM9VJks6j8u2IS8icGE27zRm/+u1JFfTFuUYqckSGo02CrKKKF
Jbb/eS24WV6piWTsaZy3MWMig4lP+fZb9TIN7m6OC1am9WA4KS4+w7TIMRz6b0kx7JR2V9b8kXj9
/rKHXD1CgxNlYzk5b4OuVv+m26V43vVW2C8hQ4E6WvY2YmLELDCdtOXNjwJ7gkg5WvtHy7A85v44
9ZcYAtDNdsMMeR/snTltBAOyJxhHdLlbNcuni/h5vpDaKh6kmFG0RmWwrCfHmsU53ge3vumuMhKW
nKAbALvEwOjEHYFZuti6Hw2OrkGbp87N1sVjnN+KDeNVF5qlOGg33j9j2lxF2saR92SFdcU+uMf2
/UhP5ZKTc7j/YTYVTWYvrG6HiBlfZAQf7b9kUgRPpB023alsI/99in3AujUMG0MxhE5AgAfS9dRa
X79q1wT51VP9dWU8qkyavvExESrz3PsdKxzZFiTyGruo1nQ25fjkWNhAmY0ixYsgu+gYb36xPazh
mJTIKMySm0aF84OKLSamMh7be8YaTatyXbvrYY/CzUkTUPO3oaTt7KMd246PyQh7frVZwL5KzeqS
SY965gepa3XnExsT8DbgN2848qTvpS1lGv/EAMN20nqSD3jHQgMRQOfGo1eHPHDgzDJt3OY6TJfb
OJzKfp5zRjlCqF2voxnXJdb7dUFc1t8GZV2cZ26U18H07t3gXvvN3FgNSIS7pDDPVlK5eHLofEp3
8EziiWxLuvelsoJvwMFAXtjjg3szDmF53sxokwZAE8FvdPLtd8GJBYCN2+1OO6IeUgau+UN4tbCg
b6ztPtwGi1ef1g4CiPXoe5nfxfV8iIvSbrBWdLyfvKrkGEQWvwvA6x7d6biM/Nwhifyx6SlWfnSC
AHxCJ0qMGV9AbKcgTr6VulVs3uQUMFmMWqN6LiwPKma2toLke+Jhs9KRskxBPXh52LTAQJk5yQKO
PLpaGB/gMC5Bo6UNhmrc5gw+vb5yR1vOodWIVvOwMmt9Fzoz987O3DY+gFDq5m4dEtYf4ohdeemc
svIOQePqx6Ix3e9mjPDKrAE9q15MV+ID2eR8bCTY1VbWykWY+73zus81YAL7EF24/BFrHQQvwvNm
WgeXQDl3MZWxN3r36zXfqJHhjSq82gdL7cMf0Salk8KXDdV9Je3tfplnKJR5StQvt6yjBgSSyD16
4k2UTt083soQuPbQddX+MBTNql6ndanjPCDUrk99r5SQNnTV3JR7W4n3RCeuun6tIWH+2zZ8edHY
VZeVTdjKPeL938Z9X3li6f5Jvr0JMI7yJbv82DYRf2JL5Yeuu5Li7SQs9uKghl0Nh3D3CnkeMZTv
tyJu+2fNA6pvPCmL95giPP+tH7pozCrY5/0rlM10Q9sx4hdje52VdZO7g8+tU0L5JGf+wrzEr8KJ
IsjpxzpiJecCmNg697PlWfcCWf52f4US/4SNF+6kRoSMJaucXXPQvT1th20NVp1bVuP99tQyW6lj
Jf2cFvs61sdxg0g7GN+bPoB0Euu8tHr6dnqYjAfpddNPuNjN4yJWD+seKlc3W1yNxbN19k1mUZ2M
z3DwWLWiskoumnwx960NangkxyN460DYRZR87hBo7RlEeV/v4jqcX0UHYfY9+0o1mXSWgYM+7PRB
sAVo9j8W8HQ1exjcugnv07lc6QS/q40MJLAjzsKLJrhbvM1VNdUpQ8xYwe0Y4NSZBS/J2mr1aj7F
SANmh+3DFmx+/5xsy/CPenGfyizEXZymXWlN5wWKUJ6pM+UX4t6f+WgqxwRnlCeRzgZKJM/aKvzh
kJCBdWWPiuIWtidgH6j75J5kHSrnuzppCEZIxvGf57NxHLx+phY2NCo0VxvK8IwTZ38cGzHtmSQW
seAGlVRihLBToN8cqupQxoN7vqq+sG/KSNVPsK2kmsGXF//ZbOzkdnSRBbG7hJPJ4tCZHmq6PKe0
cmrzB+YXdpBm0aBISSllUkFaysx6jam8HcJ18M6zbJvPME44ObrGlP/N3VB0OTs3f3hD40s4LuY8
k0oFen5surj4MWE3/fXrkWF7a52aOb0Pnn0yIceHsS6A1mfpWTnjpFUdx3rsl+dg3eTZYb4zoI8i
GNKqYmM6gr0H8sTvErlAX51+9VZE0y8j+/d4WvfN+kjEop1Ur2PinMj3HuWlJTp+Tlu72p9iWJcm
X1wztEf2dL0RX2JYWUCTFpv2M4dz0Myzo395eh/hEZN+ZzmNBZaAne7xPTPRbr+oao/+qLFymsz8
//nocYGIw47GGvrbbE57WJHl/bInUzkwGbP4r3cKIqIHa8DbWXV2eFrjuakP/JXNazlao/Oa9LSQ
pJs7i/mYTKM3kywUaRAe5UEjtJS0hUfoMr8B5rexR2y4dE0aDIXsb6CfyE6kaGyfjrGsffvQlkOp
7wvCOR+Np5HhcDjZ//o5EncC3bc6CbuhWq4N9zBvOFKuUGQ3CuQqvOZVgtsqk9PmNiSYeUBYUi3x
XRvE0rp40hmanL6gXt6zepYqZd9nkfe6sD3A5u3yJmljmGeX1RSaOnbXIV+5BACQSwtgjvS5P5Pn
tRC+cb/IvOrdkU1FubJL+1XuX4QxzNx7uydOlqVKw/Ha+fU5qctmpmW09/gcnOsDK+ReHsKS0esS
oMGtMy/awMfmoSC+CByFPAKyxnqfBDY3HIjKqJI9bYcqoWyNCwoRiWd46a0e608uRiUfxraGj0RW
UsUpi4n8Yn5udMqiLsLUiRjJDr0ehpeeWPr4ttkitiBrDqh5IJbbO+LC6aaD6aOtuQuCUXZ5UhYx
AEqwl7dJYrX6zqIh8m6YN4N+d3Gh8Py9wss/l6MazlxT9vvgdvbfwNU0V1RXdSpIztBRFS6clufN
KvaW8L4ukPlcevOxWNu+/9p7wRC/toH9MC9lhxR+7/Hb+u7kgK9aep7SeKj4OkgGsi4EiMAs+Fsg
fOK5/Oq1rX3hHBdVwGUx3qhbWOytOs2OD21nnJI/Xc5IcC47Ul4rC7W/yNSQCj3BcOr1pYSMmjPR
lYr/UKzQ8J4hMFF3UVMfmZm3EAyfIryUPWu7JLoNogyarR2vUR7mZW3R9x9KfEHxWVT4MC71XgYf
I/zkzWYWPWQDNH3JyKQ2cdSyt6xUsExcuy4c+d6Bq3z0Rpsgs7arOmGNQ7EcinomlQgbeTPeWBDU
ryNjk//ONjjLJ9/bx+gvuHuFQiCqIW86AKH9ILbKAeNBhsjUW27Dd6umWWK0nV1Gd88uLkXXkCg3
a6zxF8/ZKTZBw8lZDWte6H+hZfiDK0vQKyINwbzuzcZL0f3YrEZjkhzruAoiztNOu2chZPvalGP9
u1TwyES4DCVaBSdZDdbOvvkLp+FAMBi4uJrjfI/nozZycQ9gBWggmMcX2m8iE5L+mSzJba8nWvMi
ukEQR3UBcqJ1kPKbTYFRwMSR+G+AN1vTvQaFyp3OWc2tblsv1xTAr9hd3PEQIH2XF3YNNeeixGRw
oKgwvHH9q/BgrTjLM5QXmhsuqHaYchn0diaoO50eB01MBNgYJXTpIDnaRoHm4LyqgfM6nsL+CSHP
6D/bLt/T71AaYc6KszxOZ3utwtcmlm6UE2sDhb0T4lI9wHtw1sEsA8K5s+8meH1JXUtLYC7e1lD0
wCyds4G8Ce8D5oirv1uacvoIN479T+HXghX0eudzv3s6U8kyvyH4L9p83wg9O/Axy89xU5G6r3vb
bS6gLLD+3f9/FWPHwucLZtZ5LmsPscEuTfOJk7Aa07bbMd0lsmxI5q3rxsOFbeRl3xl5rjLrNs7c
sSAOaCaP5ZcPlMGThS6ky3baQPqj0/lcVRH/88+4BcEGqh7bb+Gw1z+2rpoyRW9ifw9zFFa3xTRS
Qgd5Fy5HR0v5tk26+xtLMZmcjKdmu5OqUwmlZ/FImqhXEd5rFPnBN44zl/86a46rjPA1Ah5xM9ov
7EBozwnIQZaJkiiAqI0RYTWBs3B/zxzplB8XcsvJhyv/U6ii3hZU9Bu/QOOEh9gfgSEn37fcw5T0
5fZbRvPwSpd9gj7JzKU4UmDtoiuo6vDQDUTWkycyjmQV2c6EfsCMyUKznm+q+m4WkbunTUvy1sEr
Z8D7EWjyziAEQFSk9+AfklvCgIlkH98peZuIKZli/dqF0nFS7h4P5rolZvHOSI7EQ2SWkAZT4OHi
fpxmIP553K0olyRdbr/V2tt+tjaTsu+h350x93tp6ty1CvEYz727g1QJbrFiJkvzOdysED3wpLfx
ptktRoapnfz7sPCUzgm+WqqD2ZvEzjnepJ1WcUBFzQhdkw+xnMxhqVC3XfFZfdfHsxMeV70S/1gP
o9R5bzVhCM+nxYe1ogwEIlB85u2G+O+5qKOEA1vJ8LZgTngtPB+tl5egWF3BabCdFGO4HZNkih4Z
Q4YvCC9veojntjkvtrtv52HkryYdQ7QPjj+sJJqNUj5afRv9C41gSoBwjfsjPLz/ODH6fkEWINvH
JYPAhrhwd8xGuUdxGlQIIC6FD8JklQRf/229yui0QR0CO7rJvT0wZSJ9mQ0UiOxmYkPGsV9tcmXJ
9grssokhPGxWphTdDTOoLVF957Tgcl9TsLMwiQrImrwPuhLxF3T+y4jvKMiWzZt/Cs0xdtvQBOAe
Ckc460FeN0lW2UYxWBdl/ajmvZve6hap351FPd/bVU9q0tjX5hyCKs9frLPzN1Rt5z0soti7A6qZ
IsgtJtc7M8CjZs5mmbt63nc/RQ+RBGkFvq/uyIuaXqsgoGiMJ5kjSC8Bxx99vfJhMCE9pugvtEjX
TXe/w04F7Q33WfC9Fap+0ETpvCXzGJJJrgOE7sgl2ndy/9ci820QV5RMdvwExu8v91XIxZPKqUrC
VKlw/TG1DyRPVk9pzsKt2nttNzUqKbh8gI1pRg4RjyK+YUj3qkPlwIAcdFh2b9tKW/aRkIjJfmyq
lZOHXXL66fXePHZTYfFI9pz22VKI9ugstLRAIILEfuqesH0yqih6JlGp0A/DZrbpv2Aw+6NyvTU+
MdwXTr4Uy5ogX7SS30a2AQshhQCgSqiKnP8iD5lg3q7ecLr2Z2BV67yK0W9LkirjKNrm28Yr9wX2
gNC7bA1r71FagfrDtbtpemS8Yc/dxRk+y8a06I/mBEilT+y9vJGtmmE8xy55cKQK/UwXMdQy+WDC
PZfJ0r+ze3dQ0ntdPnIIjISyIe/9ljpqvry1BIy/gmOffjdWb00xeFFWghnxO5Piw8PYtvGxiNuq
ziNjl+/CrgbnHC5IjlAPiYIMLTlwoJb7PL5AfSRpsdEqjIh09gCfZgStjA9x9UuoWsx5GyfyrcAI
Ex5QDARP6GIRcjn8fs/dTP00R0XZdKmaRn++V51VfgGw0shr1/VAymgiOWbDsp1vPN/sOtuHmoxH
4vP2v6B6eDhnIldFphoI7pyktC0kpiZMpusuEtkvrRKDi1xtdyri1a3uwSSt90thrXBv1tjZblja
XO40bpX15PrGM88t4NefJta7lUkVsVWwZpbhsVZr9GHIlW4e9tq4JRus6L8CbUUq30M+Es7Y2rCV
1PNg55GOFoCfSjTq3CgstygpvPICFt30x94Jm9vQQ3QMJy64UoXWoPzGCPePtfuJdSqFKPl1ktG9
bwCZLZ7SbZIHUxGPxOTlur/07InwhKR/O7ssAdd1fxqf4s1yq3wOAp7MGBHWF+FxwKJb6fWoxkX1
Uk9RWWajUsF/XRihOOro7Xt3ut55rVtrtVDJhaT7bAm9s9kYMXocrW4JvqJ1Ef/VtbN+EJIRhlk4
8PEyp1kGBKtJ1lQFkfm3IjVRJzccLba2Xnl3As3grxoV33jcoHEi1B1X2hlSTuFopFhbou1maqt7
X+oMcVbJWNxLcbsU0dZn0+w275REOTrbiJOxTqa7Uv70Aa3PHdoouJMiEh8oePwBNYLDB+XWYQBl
zB7xVAdLSc9rnWx/VrvhtLGQA9wVNgrL46a3eEvBasuvolU2AlorcEib8kSnU6uBeWd4JFZKljVe
fzDS7leHkBFp1uIIOoj8gciZ+RqscwYgnTnlndkFNWzK54LHGl15bQFUzFMfI2nxw54kbOW550o5
dn8enWB/DKE0mmxB7BOlhKfsTUrSzDRd80SiNS0DDelCu0mXPEVtYb0gl0KUUc5L876ucHR9urK1
3hCV0Pboq7YavfNiM+9WjIoQR5b0T0Rc+/qwTFEy8heWyOnQPwwmHdAPL2k1FfII+D9BGCa68tkl
1nL9nRBC9V/jF9Ff9EDRrTcFAMnOxlyPTqcOk0OcqGrJS2933VPEZ/AWJbXr54jg1EURl7M80L7V
/reNVmU/IMYI1pt52IV6rBwZP8N3Dn0m18l9ajbSyG7Wwel+9+i9kVz5NpVynbWpB3oNwy1tlVff
ITJZRtrhO+sDhrBCcoxGPXNlyE3hbp14HqQVfW9DvST/ITb0lmOD4NyHz9yae7TygI9S+cnPsMbA
Sh7KsnzCWEpBiNsOJHmti2+dW702Bv2qNv1NQErvfupmp+sOE+pC/w4ypHhSMfz/cZ96CQzvlYV9
3OcGct/CE0e5gVcDB7G1vtroX8WRxSI8Trqy9+O1sQRziJHximJNQSy2kG59vsdIQV7WUe1f5Tys
jyqMS3lUhRohCMJpLLKa1p8hbwPfBwlYLW8iStANbssN6V9qz8lAJYDg9PnYer+dvgl/557T3dhY
B4Osrb33Yt2PL0FXb3tqS4YFNPtr66Sq3dUhHFlyUxpyaicNFxhtUsHRXRxl4UQwMTIQD2V8rf5E
FGcf6VRxsUCoRd+W/cpRTy4E0rBp6MqfGo90yNANPHPLc+Hl/dZzFkLAShfd8cgVTkS80IRxB+P3
5sbYjYphm/wsxLsO6BOvquLWGNvx3VlcYB0WVdjF7WozQEU+Lt2JGruhPRfUYb+UFPO2d5Nfq56Z
utlu0bjID024+q0WpecAWNUca/aIHRJKSm+7c/C9LXZyWm0i/z5Wm92fFkdt/VkOta0P/cIkDNIE
EJw6tCVxYWOcO48BMm5sxl6LMGtw2m+WIh9f0eRsc+7UaF9Q4VeUsKK0rG4DYcEJVVHV8CTE3n7f
9QS55QjR+tyuw2Fg3Y0lP4rYpy8f7+JxlGs3XBJXwirzRMCHb3wb8/MsS4SYk/DlfSK5LdLS0lWY
Ihydisd4dcgk6QrtJ09VQhlO3iraC+6jlV0oo+IjIUxPlF3PuBGK9VDtIdtoi3jpDrp5GE5ssOo5
UD76tNLHdk14UexOF46teWFVG4a/cQSwhd5+WTjITRL3WYCaqTgGNB6hOxH24FwU6ATdEDEnyUo7
2NtUi/YniuDJcgrUeHmjcVa/LGB2j9OQhS9FhVnq44DUjJY62cxotZxVvLt1tVXHrvVsh8RFLtfc
qmQAMT2uGzdNX1IdHzYy/jAoJxjIk7AC/Wh2pP0bugH2iQFhbo08F8isUPD/VWy3B70WXZBtgV4f
CXyQe45HvZ4yY5SGIFiXXtz3kEcyrRO3GQ6toTM2NXzuO+91q/cD5CtajMUKrdPKqbYeZ+p0qmNl
/KvGYN+KB39fJei0JasiHe1t/WyCfnrehmlhbaT/tM4k0vsAyhKPTBp0bb1nXqs6c9l4mgFzO138
CvgnnzwvWl67mYiZvOeDgDGMVoTGk4gmeeOBlNyDZCnSRf1r2ILL1fE4baZtjnElI+L9db3jvkH9
OGXlbtvN4ermhzbl1PyOMA14eSiXrSXW2W1Yx9VOq0480EWb1v6AeDbxORQQGY4FK/aKKGpEg6MI
nemaV2uto+miisC+610VA605uBhndI9gB8Hghbd2hP8Kb8PWvFDoPsOwRf18u7drxEsNSvXdFvYQ
HgGg+X9Fy6WaAU4srwtzR5F6S1Jfo4mCOK/3wGsfo0Cq16337P2z8arSvSzUUSbf/RruFzF7kwVZ
X1T2j4Ypmx76iUysA+p3X2aL04rlVLh7e3IR6zd/nXjcwn+2tPchRRhAVGrjzg514vFoP1GVAFAn
zRy8msnruo+QNXkCjq2n66Nuro+M1B3QuzXFJ35KT59xQqgb4XVleA494SKyjUyXOyBie45BtxNw
TwQ0XkocTju/zwTbXgDa/SrLnrPFQln/ry99+4fQQcRHxPaGjwX2JaB2fc1QboCakpPagLUzRRLN
Ak0rFDJyu/E/Qc+cKZeRHHZo2DX4SRaJnQTZJOppB0H01yKl/buYpiS8n8Rq1OfGRfeLa8QkBz8k
ty5DzVFKSJ0u/MYZA0w74XauH1Y21jJvnFHojD5wK+ZrabezL6GLUERVbXjoxxHco5+l/TpVcJwn
fhiUkCws8lMgCZ4PoLnunLt0NjU5i4D4O+NUbP5ZYdH/tD0KjlMzR95yGOgRfglq2LZmMuz/HrBJ
sEA1V/rD5rGmR7im3zlLEmMeG2S++oa3e5Qf9R4h4kq3dVh/A5OMy8mHIN9ZUP2FekKMPcu7UKXb
vCwyCBRTaYi23jdJ96fofOfOmzYgIvrMMKh1MTnxRbmBJjvadvQtEkRhssYI9bJEPUYP7s7tpvfX
XqXa6pBIwhjyrk6Jz4nsKcHZM6klfKpCsSNlt8r4fvaGJb4+MAtMjx2aps1Kb0qqX12jyyZlhKT4
GfbGIWWo5tsgEaq8rZEUTpdljUa07HPIQlDEPXMolVoTY7Ls9HawfBwqaaycSTOxeMwW/BDu0w67
tJzW2t7feLmm9dw0S2OfSi6+M0wZQqplXNx7Yk4d/b1CHxQ5HzJCUZ/QarROSsm7pCXj5OBE7EOX
HZehj+KHttt0H3YXtVjjGPNn8SkmfHQpwipOKyydfyf3Lj6KZnWdo0tU6s+GUf0eqAkx9g4ClAfN
lenh47UhjaPt/0dxs1ZgzYP6t9ixeW8npKypM6n61Sf1ajvYYp4eLe3r4dSHAvivt7aOXN6gBKPz
DC/6US3oBQ4U1Q971jp+0H/30TyCQTpj8Q+QpcVc4o5rexxnHCNZW/OQMeG05a9K2JBozKxbknW9
AW9pInDnrBwQrNxsGpxIdTMo7e40NjSDBJdnL2w6cW7gsrynydrMIyaL3ku3JdS3gh2dK5licW7t
2a6W1GCwZlrzO3yUNWhi+LCvmDww2nEgxKNrvyCM2MXB4XaO7lc59eNF02qJtYxENidnv9ofmUmb
NiVnYOUx2DAigv2SeIyGK/HUAf2t7R+CBcj40C7l+hY3jMw3TluxKHmbVdxK7kvCCkL1KecCTs4L
EdocWbERoC0xJ8WxsFz7c5sY0dKuGdVrgCHvCRc8+Em/FuLLWtbizQZCBofTSztk4ziVP2B7bFPt
YilEZMwE/9ke6CrQHZM8lKvQT6PRKw99iznmFNu9HR5a7qZnYJcAeFvh3D3FcRG8a6/prfek8QrG
4S6KP4dBml8DcyMqC1Mzda3BTmCH3RO1bK020sLJ6eYHwYMqiIrC/chetoX1XUkABJwRPxOgBCWm
N6AkgX30VWyrdxF0UXmxxVJev5+uwjJS7R4DLJMdpMg1yC0co/oVMLKoz73dVl/YY+wdHK6f4A8D
LEtHzoi+f+w7O3igU6dGP0pW4VvX9tYvvppeZ8jkuvfhyulmg1dGf1eqk/8Nk814rzzpBYfFxJP4
Uf3SBNcT1N0GSGNpv08uVX03aJtN/wr/HpScPEsMdtOQVPVDFjKWXnofRsbfpnIY1FrbzQglWxFk
aYsi+TVu29siWr39Bemtd6Mm4hqJj0NZcO57aY1ndwaIZ3qNlX8ERahRjG8ohqBSmwRGevK/F9sT
3DMEZxHsVm3LE1lIGDwbHOlvc23b/3lzqW/m0mkBNQXcORJBsz/h+pXPyNXKAViDbJlnv/LH93pw
rQ/VicnLFHPHozPbVnGWs2Xdo/Eslne3x3d3IKl0PSezBsS2urV5YUr0Rr6+cnVTvN32bTwOEbLc
hCcodUGfSAsIdvscdSoaTl5d6vHk63Hd87JRyENjuQTNU0JUTv3lDcmUPAIM7Ov9NDFcHuQenhLr
2jKh3N++adxXaB17ZuaedXCqCtutzzPGhuFKdrn/lrouwFBlszwDj7XVGVFj/dhqs1ZPgA9xldYm
3P4S+8/xVGFU362UsL5aHf3aiQZwur422VxE3NB9jzssk37tRye9AzSdgy6IZC6055+6hQ71Y1XS
rvHlkh1ZZePSTHDODdox8C2ggIPSMQZvFA6siAe9DVV7EVKNfzm6yzfjLdaaO6KBqpLejE+mobH5
n8UUfotsXm+3Q8TWm/n1FlW5coyXb64M2sPYxU18NE5b46bYQexFy+dKfwo3cBDoboXm7RyMrk7h
eBdM6vUnGpK4xWQZwxUyABXjm6Wt/hvPBvQPPUc7mQBaSQ+jyITPsx6G4VaUo+Mco4Xaw9M2Y9P+
IK17W/7H2Znt1o1ka/pVDs51Ek0Gp+BBd19wz4NmS7J1Q9iWxJlBBmc+fX+7+qasFGxkAQUUUJkl
bg4Rsdb6J6AwZthg9yr1KOJdh0K5mKEHlU7Apw4f9GfM9HyiZa9y+OXolRmPCwNyIhoDKLmNJfgp
epLplryC2oV5PQQxszITnRblaP8VYLF4sTkELD4wGmpIyFm8dRt8cS8MAf8LMERyPSHKIaeiaBy1
k24N+XbwFhvoW9bO2aIyfxeVP1vbRYIvhA0eMT9b2vvkADiXv4nUhZUYD8Pwg02knuDYU4Zukcmp
76mV+hKdC5tOiMZN6HBeEMSuC/pClDxuFQEsO4H/gky2xBMkLaUFklSqH76PXFozb/VXGQXfKYo7
SXCadvRPSgE4ZGp03ACDi0pVBxumxH1Fdj2Lspgmlzllrt6H3pTfnB7JA6ZIgLoinlj3geFwMtZt
W8udnk0orbFXTT+AtbNmD3nOu0Z6ns43Swf1ZE8zD8CI/fzSo6LszFd0ZwzH0CnEx9JESwIR0iqK
1ZTYk7VBwIoo0+88ebKYvhXbYgmQGmI+AMfPsaR4qxfLf+513V+D0zIir2Q1PHas45JV7pUnxDCQ
3aoelVRW2mAW5pynN2OL4852bmOHrSTWMO0TyN1Hw+XEWZMipm+wCK9/yNRy3nHryU/LjB4AuMxR
IHqIHt8JfLO/2PSloKXSaY1t6nfm/ZIPTBmFXS3leugxAIevGEO+4QfS20KZWG5Z1fonjEeCANoK
JGqfW7W3pwDAQ6FSBmoko63gIeIZma2Txhbut4A2ql9nsVsJrJGCZN7b3SKGw1jk1bFyzfSSy1X5
zh7sW5WrGNdBnCOUubRfXWMW1gE6Obg7xgYl5CUIcy1UED78cPSr6UyXlwZHixapvRqgIN+pySnJ
/JrLlPNcUttupIk7X5hlw3xlj5cRjJWNgb8eW8fhjxh+lb+kCzqWHYNxPnOZW4a+x47IUSsnyoJT
YhiXgVvkZTcuqYtvJiQSk/976p/MRMYvdALBgvVpVHgHDNuq4lQXTLPvrbQx0kO16HRZRzD6IbhW
lcWICJmLn2V1fqvzMbNCxjTqpQwCYCeszEARR4ucwk0XW0OyzlGbXyMCRa5IW+kg1vbG6YzGEuzd
p/AQYS3KHkpq72NP2ealM62FNeUuhyaRpqu67YeziNr0VcjOUd/8ZLK+T+BCVbY2yyaqNmiPkmvJ
eKvYjWoOYPURhRCsOjbqG8gYtvjJeiqjU5kocc0+mbA5K3fszooNAUFjwf1Z54LRmn3MvTjNDi6Y
4M2YdMN3HzbSq0kved9hs+hspiVrv8o2jYdN4nTVeF9B+F4nyG5R7TdkM1ay94MjkZrx3lTlCOoZ
62STikjFax9Gdby1I0eWB2auVUMad8Duy+/XE+XWmD/2QWt2N0WeZiefb2cGt2qYNUQDARi7niEw
XlFFXqwsGPVo8nCEf7LGC/ERJnrwWEl0vKE3+s1LPCTOBYPO0i5UHul4qwAUOQ0dN4+/qwpIBvYE
s0+SNYAr1hwq04PKPNZXmiHHDA32NX2Ismj46lKv3sZWoageHDG+upYev0wZMRwUmb29DZBovWQ6
bcs15DFjb1Zt/l3qjoY8t6suBM0SmKhDXbbXCSD2sI2cNFFrIp7NrzCe1HfDzdoTX0TDiZhk/n1Z
p2Z0EiQfnHA0mexDLLHj3sKcRRKJQ1B/jx1yvawR7iFIqbESiU50T1Bu/BLAP5wBHtpQC6+36YOU
+w1QLkj2Fp89R2Dul0+MkdrhHEPPK7YecaTDFnuE6p3C3bVJKgiEySklsJ1H7SCdvaYDQkbXNgpJ
iJhiscqyC1tNpZlVnnGeG8ZtHnQ2CG5VqLsSFJLRkJVJaP1T5C5XVUYJTT3Te/ahakSgqFpEHm1n
l0HFZvQtsU2YXNMXg0FAjovKZpUj9yXbM+9mVJ6zMA7jSIGyGTvgqdBkPgKjYFYJRhPDqOi2MEnS
p264EMKF4LTBSrr1oVNFyMDgZ2Y3RM+CZdnZpHGhGQfC00pyPLcYcy+ctQWWLyF2c/plHNviS9RW
c3ks5mq+afOov6YOBqy0HTFDm2yd5hzBG0VibUQtRbht9DcCpb9AV+UOp7ZSwfKE+n+59s2uTmj9
BcxpilnNwG2RCMlZEveTjwfS1vAWHIF5KtLH3YVd6JhJTvud25XFuDWAGjlsIdJlG3wMyhuSgVm0
HH3OPb2yU+2jGkMT/Lea6qsuIv+0WGz3IYVt+dTYWXk1GJ6r1nERdVu6MImQjSHPgUIXBlOuFFb6
ZJnJrUsZ7tHgKg/Y2veb5bVWDqyJenGbdZdG0TVeJl18ZlToJtlKl2bAbTXDk5HH7rFG5M1TBULb
TcXsDJsWEmEfKsalDOZTX5SvYiRh4NRnCN6G0EidST0XuKv8LBsb9pjRWZNA047n/Tg47hRWylb+
lpKO4ifDRCAP8SVsgMvyGV4iAL0Vb8ohMk/K8i5SIYR+GYR6w4aGcGE9rvIJ2jkaOOEwpe1wGQx1
Pc3u2r+MYRjMOBH6OXTqS9jAROqujRmuyE2d+96PuqttOPoUCHqzOFNgPnPC1fI4EcO3AJ2z+YbJ
pDTysMkz4EO42XL0cvCYKjTGoTO2dUNFuO7Mhh28gtO5MtH2x6sA+iLyYc7G1ZTK4Zp5ecDCaqjr
tjpHp7oKKmuyT9CpiCBnONBAOUwz/Rp5fRc/whxNWsxfOmgnnWowFpKgW4j7816jvEVAmNz2kajv
oREN6GHpBeUKr47gpzP2Mj/4Khley2lOrno5ePj51KV7Y9iuK77nWCDBjk5gqoQ16Ea/vhTtNAVJ
jvBQD7M34hgwXlRkc+zdeSZZABzqRs0gVPRte1fmqOe5WIVsTHpT2m5k2jj30UUKS8VtOuWGHtZB
ndxCzUDBlCjzDnIF1LjBjNX1RXd0mEqoHoxWSiYcpU6QNzVB2rS03pWf7iib0DXY3vzg1bikvswx
CrBhCGR5OysnqQ5JlOjqbTSY+odIKAD3FTh1u4ef61/BZ+9AxhqBtiFgrMYYKApY+SXUwTvQfwob
LXosfzy8eJ61j3oktGd3/sIs3LnTvZ5+pKCg3ybDsKonO2iGw0D6L2Is2mAmNHVVUgr4xbsVx/Ob
CZAThd3Stw85v+oyGgECXucJEkUastT82io/EnZIUItkfWbc8gBuVpcBaGmnXJj7FEtguNgfk6RZ
j8ASjDM2VkyCUAJzt9siHzKP8eJZqdqxcejkyH5ySYuDyextBGRCjk7TXn5ALBqWNVnNUh7znDnk
ynH0dGpKDrFNLvK4wZxKKPvBK5pEH2UV9d8V8AeCKFxVni6y1hQ/hXS6Zluk6PJTTuitTkpmz7ql
ZcdyA7LFBspVUr4kRs3G25uZDg5ZO1p3yUx85t5i8cRhPOfDtdEHc78K8F+g03DJ0oRhoPthRXOP
fhRgYES/aeFDDOFfVW9WgudgWAa5223siugqXL1jxGHcScQMTHjxuYP59c0H1QAZSBNMyJ3OT4J1
jGFKusrybLpV5AY8G+W8tF86m8+ET5VlDzW0LvtHuvisf/Y9+OnoYJfu0cCr55l5z0XA3yTqNopz
7gastD9jz9EQpUNyWR0GVec+EJuHEcGYZgtHAx0+pEjUB3IVZKa8CaxOowKfoPwOgAepas+Ob0vo
Glbc3dqR7+mthVHFM/mU3ncet+3unWgx6dpbxKtbU+eTt4dnmx2tKInUym5di8kZEwKMoToov6uF
RHpQcHpfeRUUEz3xoCR/dva8WZ4aNY9nFcdNexzTyAdGk3jFrJgkSeYjjB/QwfK/MCcCqFdbxABI
hQYCqNIVOpAeKVduLuOaMhb/jmQWLLl5iCNnnbcJLN1ex/AAmKdSt9Y4KEMYwC/N2kyIgnZQLhpv
Y6DnozJg1GeuUVmKMlwqB0W5rYR517QRcmz2SbVBAJsYq76HqLBK22URiIlkpvfj6LHJZIWKs58l
DVaH8Q4htOEwj/W3ZF4CtYfg53ih2TXxl9Qb4scBJTwApht0LqEClf7OvIrnJZO8/dYWpglEhLLE
DxET6TPYPNBAp2eMuIQ9JXKHwLD5mfc4VuPoIeco7NMK8UeEXHTe9moY7xaHhwnyG9PpJQwunz3P
Jh0cBZkVs5Yr+RR5vIsjAcZiLNjhTEiSBhZ0BQwlwz1KdML1MS18zAgq6vp2R/+ePcwtG/0qhs3W
4WzPUHnjI+oft0WF/UooUxzh1nYSRA99aWbWjaVK7wAvoE/JHBTxFkfmvNjPBKqmJ+h3HG0tnFbz
GAzMrEMwtA6lRoCJIPQkbwcuqfXZwmXNWkk9qC/t6ARfLOTUzlazei7yd2Xs+jpt4h3f6GW/7w3N
ft3X+RZ8t4dHNAn/ufVKCIftZEBlGhwWZtALZzc2PcyNIhWl3A2q7b31iLh0ewFuUbwgRL3MKh2G
okgdzXo7daO8N7SC/pE6VVesA1j732Y8vPx1AWv4Hk46uFOE9hhSOtmOOuxr4ZZYoySwmSetUfcY
YCYBdFMEWhRiKS3b5MIlRGg0Yc52oRUmjdVkYYcn2+vA6fo4qQXXAahIorkZuda1taCk2GCjYcRc
t2j3M+Ip48Sw1iZrGD36CEk3dw8RUtV+XVQJo1O2jzEI0bH9ayNuZHpbZoIRaANOFVqgjtFpnPvK
3PaYrAcXpxzbeWt9R17LptMjwDw+OrDnsra2QnTMvrlKo6C/4+UNBbBGpX4E5AN/raH2+EffjjJz
bwXmHFBAC1Gd7alfPJacK14QevlPnPW5tenhftL3plbww9KG9YBNAH1wq0YmHiUcX42E8TVo2kWs
Soxl+uMSxVa8Y5wdvNVeXScHyzZjjNAZxxur0e7rZdOQRTSdsZ+w0zWlFRVxqQb9vOjISUJtSIWU
2UgsqCzSpXrPYWMMB8srO9ZQUJTT1lbICdZ1zJx/47n4e2C6RyAvPIDI8B/wbECG4cXwcLcLQ0bG
e+7kHCyGwTWQjIMFm4uh4rGXMR0yzmM4HkxTOxH0ZzqSfQTq4l3WTJkDMt0z8U4gDJ9sicQdU1iB
VVwGdoR7nzCm73itRI+2Z1TpHl2Z+AFshDsnhdqIF2cvxGZmCmetPNm2CsTLRUacDznOcwmKGQ50
cyB7yh0uTtRQiCn9fJjfVYgRcPXuIPRSR9+lSltlJef/huAv/2Lll6DYZF0FtP84kfSPlF28JUWI
47J2Zt/KvpmN107Q12qsUeJkKW/tgJjI3UQ9zBfOhKC8x6hTMbVcHKYKOdvCV6OAfb6HKNtiKln6
jBZJI6lgZFfCi1Ad+yYvfbR41DeFBqQ4UJ0U4kBfNeVH6DvklcaM4fAfdYtEovCVWCggzwYIXMqG
45zNYllOftFXqEbKpZDXiGi76ppRtPfNbwDnvhj4wcjNzASPCxoQvLC4WGpEUnaRLTsPrSpTsz6N
mx8BBMhjiYxrPkN4M5edPaIg3g1S6+EGZDW66ZWX/zCrrk3voYPDYOQbnBlWojmmn2hsYk3MfnD9
F5vhf3ZEO5dm67aMKStyXqBC6ikghTWt6oxjIiLzKZ+J9Nzn/ZR9MVWH2cGg1IigII9RDEmZFice
zHAbtEqlG84gVf7IWgqfTWukS7Pr3XS+glmOAflsae9rkkM0JHW8Z9nGuk0gw/rxdFNdeJbMouS9
iVEVwl9hZ9uGuf8I+AKUcF/FHjQMFAV5f84De/K3plFWu8WkF0KtazaYU/A2TpZVD80KZ7TA2wyZ
M8jtgKEqzH0X934EGFlfHUZb6m9YgNaAFTZn0b6a8GLfjC0tzj7DHmIzZ0GnbgK3q7666ZI/S8wD
6YasaP4yL1mmzmKCWLehtpFiEwuYzOt4WuJo3ckZPmaCNRNrI4a1xYzZAjOiJQTpn6SAUFgSYp1g
JLScJqyE+p0K4txZ8fzyAZVvPPGxKl3dF0Y2Go8QjYnnDTJi284+OZnRBh4yxTPSI9olaxyrYk83
l+ur1mjaW3Oy62EzdOOQwlfIEndj4YH5NYejlW79Nuj6HTBLcsTBjtZrqgV8D+CSkoNwMbJh0wdN
fbZtVTs4yvhLsWujSbCKXfi8dCBG2X/vggkeVu3iBogYPZC7BWJjEtJZCDrLxSptbCDzTj1PnEkQ
PyyjK0OkQhU4GtP5Cb2Vk5UYYPh9HUJutadbikJRr3CHZKQrc+UeRQbV+zBoNaaHmnfBwAASbH2G
EzqOmwU+01Uuh9i9Gbs8yK/GKZ2ApfN22kEkTV9Hw/BN8rsyXpolFnFgjobtk/CqywJvDfe9SoZm
ugYF9vW2vQR3HicDTSAwwogcHJCtizcWxp9YYrWO+WQot2cmsngdx78/M/bBQSdDQOqlEt2CW17U
agZRRbKrTJwDF3BJZnAitm7aOohHHMs8393UuH2zJXSUXlurZnqEdxEWfYttjK/wNtz3XGmU2LLM
ECDbSs1XKOCSV6qQurwI4Lt1ME4wAS97+Zr+ZwKfTab4XumMSS80DmaDpjbtDLit0m84l6U/sqUC
Sooo+nY+04DkjG6MIAcFD60npaMr+od0VHR4XWJHd3ljqVd0OvjXNGjkp01utcTBJuXCeMOSFmkM
PnPPAFcHgeGWZNPgIELo8JSUjZLHKFb901ItywN2GjgxUJK/IZtSbD5+0NbYMbTB3m7hcWHbs8xf
zLxxL7SGGW6gx9d119pJtk8NL76ldwKK8jok9MfCbWmWLv5jaoVRGIYKjraMLJTdYPmHusv1a9+M
iCWFRmCPKW2Dikkyh5j3JrqE+qkucKLdXrLCvrv51PXHirW7Q7ccdaepq/J3ZoutCc2MCDQXwkaH
ESlqlPdgQDfFTA/OL+s3pvoeZGk3G+zpVBBqOyp3QRbExEaVjESOU5YVFvDfIpjgumgW4M/U+TWu
ZXFxjV0NW7EacgwYPJvh77op6BsvnewQHaUJxLgxxeKrjakDjGvdCkVd6GAsC1MTnXt3rVhpL44O
utfGV9EZCyATfvPYwQxp68a6uMnT3lDge/myWWRi3WEGDQlKB0V9B08CsLvlNe9bTMGA8mkUX0yY
8PkaQi/uznjI4sG+RLWVb4zc9t55WdpaVRhxJwcnnQRzmxpDxFXkFrl74qjr4x3ORE6yQ0/JK+Df
HPYyqwpOJtf223MEOfqS5TRHfIJtJZ8TahS9j028rK2qMt5ckzyT/VL1qdhOWb+oi66mvIP7ylSW
Z1S+VdphMunm3fJelhjuXWHkou1tMpjdT9zskzeamuk6heR454wKAWBVWPVTLi37kU0vuE77svsa
oJjsN7ERSMTypYNuaxTPMYXkk7ss4xjGOCJ09GpLRvw5ZtiHHH4T3LjUdDjOzblr1zl9Bvp2KeH/
d3WPN3PkRO5NAeHeYAvN+p80zeCYxZha31PYmi9Db/vfzHogNMLKsD2i447dh0L0UKQUcb4cU7k3
nnDK8uxVwXRCmd8Ax8rooFQsx03JAMxZZciY9ZZ5l/GwROnyIkyt9ZrQavcbA3M+c5KK6JSwoNW3
M44GmBlg3QIIDjHpxokZiYcUMYJSqbLSa6OBmRkGXazGTWB4BTM0UKF1q1PZA62DRUBcFeObM2fF
LTm/EXxnjjA8qyKnhUIXkb28cv1xys64cpqP3UBdYAxFRKbsMDHENCWI2+j6lbGKAjvwruUSWPhv
tq75zUPxcAePJ0lWOcRUskgrYuZxxYr6PdgIgv6qMeQzoaq+tTaoAbeMNXEl6osB2xGSn6ZkW3Hi
wSCAlbdCJ6WzDeowJppuiSnbPcR7E9UcviLo0OoeDHu6gBIVcC+iiwKl0bgIq9slEAwu3gBtQc+V
ggaHrQtKiCNFV3ZHiFDjI+ETTvfS2TPWjhB1DLErrIm8pYhRpA1PvPbKp97DRAt2M9e+0157MdEt
+UVzo7vXOMVKBwhvtOojtZQ6Z2NnYbUxjfXb7BnmWTCoYagPVH5l56Lut3IO4FjnLFj7zMBwydau
XQfsujYn9rU1Q57YLGVqlNu66OUzvQExbabGeDEEYuIsTecFM78m0x22MVSA47aUC2V3ZEulLyhz
nK7dEW3D2snEBfA13Ohx9ubivauo0t9di3pviyep1Z/KBqubELs/jPKHBjwxdLJFeZuKBMkRtIH5
SZikjvs4JrUCeZCCKX/WpIjJQYbq19lbygmfxrwd1ymy1yHEl6xxyaYX3lsJ2++k59Z8v1CM4tAa
6AnYfRhBhD0+gxf1EeR9zGHn4MEq4yG/HQ3ZJ6e0rT0kfcj5WY4a+WujVIZASsfdriQBFmtRJyjo
P41l+ZEy18EGT2lrq2Kvc5jrSAemYIel8lXU4KgTkujeFvvRdxlroUwzdRh1hvuQYhz82nm4I2Pm
Eow3eaCjeOXaLTtslLJ+t24CaWFbaHd2w9mu1TW+uyD5Bk4tOMlO5rPX2u2PDi9yuDWCMnQnvcF8
y8g0Kq45bdU1siZSvNvItPqNoSMTynSBVJEbiDOGoPh1H+XYZV8wQgGZwjxPP9ZO0+HSP2fDT7y6
GhUOBDa+aUeZ0RoDCiANvM/kbVd4CdUBuy2udo2TvQcsQXyAxZCBPzmjdx4pgFErJb3/s8TMdsB5
ChedsKAV9EP8mNgEqsIcR7T3GmVdAAB7XBrKDVqvycxDXHq8V6+F7N1mWkcrUUScHsrW/hU8dKQu
cJKCZ9jlyV7oFF8eXY6IkjMXa24S6CzIIViXd1B3JknuqBYJvAvLbvLqxixr8VPBDqgPAdaRJW7l
rflKvIdhr+a4shGPVl6X7Ux469eOnMpuF4hoGVaFBuXczMTpmDv4d/O1J6ceAcsUW9O6zN36exHH
6bcISuOj4wUTlm+TZjG9km5oljtcoPo29EozNqHd9P1dSmhEtM90nqcHWA/U1NDtuoN0lIWdFETy
56lK5bPEX5/6ZRgmCDDlgN+0tQzf09KmWl+6Fh5f4dByQo10vyzS8ZloYtCFINElbwU0psuTG+bi
7qMRFKiCjdwpLumeDLp7vAw8WBOl9mAWM3K6lAFEPasHt1vYFOsazR24Zzu0W2+o3G99XHsIzcVi
f/EWqIXEJsTmJgOxhrOBy4YAhXboTllDiYvzKJKLNcRkH/lljVKQ0UbQGCCtJhw2Z8D8NoxLttZ1
wgxsM+LU1LPbgNmvBh/69zWMkA7nMuAgPK5N5BAiXXGtoNmY/ZgXX2I8RyIMrydgSFiUwbDBeRcF
QuTlE8BcJOdyz4GcxmvGIU6xt214dZtaDPYPF3i9OuPnT3FdauNia9UpLNczhzwIvjPD/mrp2PsS
0dbKjV1aSwFPCY3b2vYhdKyh7lChImNU54m4lKcSUsSPXmmjAv+TzmPZzgNWGQiwmUzEtfUVA/ri
Xg56ZsAP1esqwI8CF8CKcL/52JgeKToBQ/j3im11hvamEomj4lAzc8cHm1wNX06P5dBPX5sFxrsh
sxwecrsMJ51OzJhtx0wxxIXk/VhAxhOniSACxGGUVxdvAbRWOzKZ9K01CL6NEV7dl7m2FfGFigcE
cQgNM06NI6QqDMbRYXjQOY0tLCPMpTpCER/woIvFi+u1zMxHsr+uEzbwn44Vi3nrZThUXxlITJgV
z4HM2FmxeWcOWNry1ikSNAg9Ko5ms5Bq24dZMtvzOoaHeeAw6QtcSRX06dZw3Pu+dHsOsYJzqUZI
2oepaIycUtLTR29Ig2CdVYlPfYJNjL3xp254WfzZfrKSuRLrFmjWX5lDI/miY7LtsMtNZ6bHFcoa
G+5ReZpd0zaZrwRR9y0Z0XCfKVXmIyJm0W21zUw/ZjdAZw+Gjyk4ml51CwGU7hT8NnkcRp+dLOhj
O1sDB0kG8xHjjjXdVP7VwPSjWeFbOftbksPyr1XSehMONMZ0/KuhJ6ERAmXyC5cDxlS4dQy6wcn8
ryYJxrGpCpJopF2aZ02OyA/bSjIGwKUJdjJECBTw527sn3GH8hQtGhw2zArG+L52QXRIdcmY9JGQ
hj+ISe8O26XHHPCF0XgvbxudVP0VeLagfFc6jr5Y/WQua5EuzgHBUVoit2mSKvwrGG17rijr1hBs
shO4QoB5OJ96vv3LqhlW1MwG14kfea8Adt1jZWfppXaCi2UiT37+a1lQNJqDjQTYa0VERWvCWDSg
uDIGqUtv+xcKyi4w/ajYKE8k9srk3DyaOSE8+wwi8/yHWKhP4s7EJVeNv+KbuFVcopX+LRqrheuY
m3VzCeASznPhQnTZTmM32fupj4vzAs/uZY7y+dA5XXb67//6X//3f/+c/id+U7f/P87yv6q+vFUp
M6//89+fRFIJB/ybMt5xzMD6kHU4Us347HJcu8Jifo48f5Ni/c+c+8Kyzju5+f31PomJ4nqBA8UR
vkkgP4QBxtmsyQ6igzIEUCuejO9G3+lreo3p+Psr/S1Hkg0DDrpj2vQ/Lk/216c6ZkmscNgia1Yb
6WlcerHjQB1XjkFKhFva37U3YndO3Mapdfufv7/43zIPQeK4pOU7ZMB6YNS/XrxJhjhHlU+SRKWz
Q22mZFhi3LFt4w69oDMkOPLkxT99tv+6KHdtmtDrRPDhXS5zPXaJCwduafv6ybSxya7qxrjBHD/9
p+mK3FjgOra0cfshyOzDawQ1mzrSDpCb1XW7rfygWiNc7dZTRLzS7x/l374Y37GYq1gu/+26nvkh
7cuJxFDjiI/1pO896CArria7eXfKobz+5xein3QIpbdAUs0P6WyF5bnQnPAOwDW3DSemAjeC7XUL
GI5W8/fX+tuy42Yc6QVuQOKeRLj76/eB3pb4lTJwVj7eozhLzyLMbQVoAWc4JB5jWP/+en8LErtc
L7i8LjYYgXLu1+tldRdje8b1NNz8HQ6Qxsbpl/Lu91f55K5I+BQBQIXJeMP58KrKJl441iVFJ7lk
q0hlwRb5KD65nYkVij16D7+/3iefhvB9lL6B8EGFPi5xy0AVW5ow8gqzJ5He9UB1G8yKnFEuT7+/
1Ce3htZSuHzvPs/Q+fDChst4oEwJn1iqwnvM6h7Qwa+d9w67wh3s1eQP+/Int0YaOsw+RgQsMHH5
5/92JhikA3BSwqkzsObdL7GiKodQteIY/1My42eXIqqay/keB8zHBYbjQXeRMWA/gyvonngXVkAP
hICSrV/9/il+fil8aS//Cfjyf70rEaFTQVF0WctOExoiNQ8RdEJtZM4fNqjP3hd7BnshxFt2/w/v
qxZQDqeEW9EQGtDr0mSP8ZTtEnfEf21psu1/cGcgp47nuQGP8sPeS/LHWAwBn2JFMvJuGu147RAe
tuva7P0/uJIIbIxHpOlzdP/6DJH8k6TjIxPPNdD80sfRRitC67Mp1v/JTdmIK00eoefaHy4VU9s7
VjqxS40C1zx8Aw5uhAgDGwj/D/GRfz+tyXzG5BNsDboi6ba/3hXEctg3EQbDOONUUJtHPHS2MYU5
oDzBoe+j1pD3OmGAhCywlI9zYNP0/gePVpoycCwpbfkxuV3RwFd6wvVBREZDIhLacwaWem/KMfvD
hvyvv/VLuriPmtkk0sIzQYCF9aE8MeOyU4Bi9qpaquSroUFxwm4i6KiGc3ZjJkV+m2rtnADI2jOp
eOYNR+6yAW6XBzg5/tuc18MbJO1K0uND0gLhz/dZajHgNRDD/OHA+luN+uHnfng/hgFpNfekvcrB
LOIqAYWNJoIQiL3YYN5ursq5S3Eexjbk9+/kXxXo7x6U+PXLwCcFwcvIlVusHCE94DNXyhuP4dmq
sbzhFFxoAQwK3iNt67OZlsm+6aM//IrPNi42f96Xd9m45IftGCmRk9nQfND94TQZpTiOt5D/D1iG
N3+41GVR/e1+sVNghUMK9rwPi46xS9Yj5HNWUffiwtjcAcxUQLu4ytZYCv3+6X52MfuSMArbAzGE
+FDzBHXeORc3XKDHKrZWynLqs+FneueOU8E83kGD9of7sz67pmRkQEUiPF98zDUOUFxTRRDGiZ1L
i9MvyQTwsaP64FOuH2ayvyCkCG+LeeB4C7uou5ntkV5oyYndYxrphYYbB5sZInizRlJjbhum5rvf
P5jL+fDhLaAztnBUkQz9OEd+/eqqyztQuGrBkUNrKRso+A4Y3Ob3V/nks+JsCqhqOaWEaX74tqNl
AobFCWHVziYuuw6eKb4rQuT48/b3V/pkf2UPtzjdBY/d9j58wMVoD3DvKACBifRhSaroUAPzrBiq
XLAIr9oNrZVgDxkYZ8JE9D/fWamq2fCI1WaX+Fsa+4QYNB0TdxUYyrjrPBO5hTnX6owKu/j6+1v9
5PtyCTx2aBf4uqyP7TR8SWTBDdcSEIX3PSzlUDOwY/ya4flBWfCnoN5P3qLH8cgrJK/bBdb79Vsh
Vwd/T5fZPuy19khGOnaAdSfPWsjgD6/x8qc+fJZcKrAEtQ3t88dAZ4J7WrKCIk7kwgcLKtq0x7U0
TfAFJ2dtMzqmuCIsy/jDNvHJavAgMknPhXzjutbln/9bNVpUU0PYLcZ7rk8YEXZc6TpKau/8j18c
6ATu5IJhjI/56K9X8Qyc5RGbUuQukfngNHUGdgABeY/GMg/g4g2N+MNm9OmrCzy6Ss58y5cfbsy1
O4s9kG/FjOOu2RhYjF3hc+Jm6xSh+T9vV3iAvD1PesKmAv71/joaJ2gFFfaF9BCwjahzfIK7N7qG
4vn7R/nZfbFpyUA45ML69of7yjHVVhCR3RXyM5e4IbyIjYKw2h4C4vr3l/rsgL58/DQPjHRQfn64
LZT7ptf33BaRT368qqUaXKgCvtpjRWPis1wgiCrGoBrp0+bxTWsI8CT76OPSWxTnv/85n925x1kG
gM5+6rofTrS2ICPK/3+cndeu3DjTrq9IgETl0251WMmznMc+Ecb+xso56+r/h97AhqUWWljjQxsw
myJZLFa9YUA1E/dd+9rBhzqPbvO5G6DI/oeRXBd1LDA+XBQyDv1xKHi9YVfKLyBbFNgLQBZD+EiA
fcUfb+cbbx17W77P8Fij9+us7olmrIFpNUAqSiC/D6gz0mnDy8qr6eM8IiOtPEBUdK7357cRR8lC
yEy5jbk2hL6cX2Cj+jghow2qOA3g3QLFyEJL+zYZ2bWcXX/nxbs5R1pItkGKhbrlauEKyA6OmFBx
8qOie29HRnzEkWe+oq+RPMMZxIAC5cKdZ6I8B+t46pi6hFdhKe9YqznOCNKBsUPIPQWvivaxi7QZ
FKsw+nb/W25NzrEddiT70iLGLb8lamiGP6LlcbQms/k8zq54rAuArDGupF+G0Emfu0GZ/nd/0K2j
QFkZVVGXR5xhysn/uUHr3K6MAbUE6DCjV0zKdLRSBX4AfeLLm4ei2kklhlqgLP2sviMm25JtRusA
CrDmhdQonykrJ+e08vudK3BjVlTJoTqpNi9FkprlrDooTBCzGtRiXVU9J2AqaYWkFhLYzq/7k9rY
HFD92IokTNRg1NWijarvN0mpNUcdQMm7GuPqEb5njk/n/XE2cjOZGwkLupzKlFYB1LGrPImRtwXp
UrvXVHGUs5616pHEnIYn/PRXvQetUHIJYoRgJz/uD79xzm1btYCU0CezqBAuP6hT550Z2DrnXDWH
j7avzh/AcyNb6vT5uZpyZafOunEWbPxOqYtT2dKdddxMOh/KcUJHMcHG6hIJ1/7VKBA7Ixr7iJhg
UZnFQ/PXmydJpEYCRtd1VeX5sJwk8scI94PSPvYuAnUFShF/WfSlz2hComvCO3JnTX9/tVVk4Spk
fzq6yRm0VyHbTYeJLmmDuFqXJD/MMLN/ysD+Q7WhdUKdqtFo18IxhME0Q/cAxxV8yqg7Wt79id9+
bdO2XPIIndwKd/HVcYHGgYRTRHlUtRTxHuPE9BeNCFxQoR48IZdg2ocJfo2xcw3fbiqTTcVrhRuY
gW15iv+IPRYaw5GDsRIehriOgc2bPMwok0eYLP+yCaOdWW4Opzmys+RqLlflcjhkCzWYS8CbpA7g
JxA8xkOdimd0r0AU4dBZ2m+fn/yieH1BhNeY43JAx5LKxMXQwP5R6ErGHNiPc2dYD7HpD5hoFu3O
DDfWEVM3xrS5R0hWV9ejXvVRhtMS9E83a66RXqJgj72Dp/h+cg1DxX+YFUXsnBoZeZabmEo+8Zw3
Dc823lPLWVKWLWgecVTx9QDXVI8YDSbkObZWlv+zwqr6X9w2eAhAL9o5P7dRXo5skQ/wALcAXi1H
NlAXmurK5MJEw/RE59l+qHVHPKP1U+w0Cjf2DnVbTacWRwGXILgcSvFFXIaGAcKhRLexHqf5BL8a
mPNcfix83LzvH8jNmbGCVJPA1Rnm6lZJMjtU5gjQCTTn/FyQNwLw95Uz8jnpzkfcWj6Nso5ruTSb
VHu1SWMxwu7IpIbMDP+vr5XgZKC9g8q3/oXGr7ggaiStEkZlJ5eTQWW5b3gMM6TjkjzyRVebNRkm
3ImyuoX8QVVJwanoHFHp2DkStwvHq4OiMfuSUHNzBnsNXRLI3+2xaWJkdaADeAjRlGfUOlEdwh1m
53Nqciesp2XLJxn9JkFOvDoOtVoilNzqLVhnU4qAKvFlykLjRKG8hyQOkeailg00AUvNrlWVIVca
ue2p7QMdaY+helERVvt8fzvdrrGFhp+ggEe/mRtktZ3AXAeQ7+QaG2qOnmTWKJ+CpB0vaAVZX9sW
IuY1HnWUskFwEwzvj76xBC6vS7I+/sDYWIV517ZGaLlAF5Rm/h4ggUy7BaPpCTITIfB8f7DbPIko
pNGc5dyYOnnB8qDit1MiiohDhQqo+4opF0I79jxc/QzbXCpp9kMRZAhKdm0bn0wACG+vAtscIsbn
V1iIsq/Ok2rWeHvleXcs0LI4w3jXPqhVqntoDzU7SdLtCWIoMjIopFzeTHg5105yDxITvI0YcxjH
VdheIrqcOzt6YxRSMN6VMjegFbFaPkyFoLMjPH4UDkzdCQegRzQF+9P9dZP/y/LY2LLoKGcDs4X9
spxLgXAtctIjGq1S02sK9f7B0uK/9WGeL/9hJIsUT+dBR51slcr2KJdBXBn64xBYE/o0sYtWjf9g
O32/M9LGXqRiziNEQ6mafvp6fUIHaxpL6sfA3G3gR3Tm2RjF8KIJqvSHTG+ST9kEY6+x++prM1hv
Lx2jQAdiSABLsOhvrs49Ir1UdTJQVBKv+EwTfD4VA9qUiToa/2H9fkMV3N+rt24DogPTd3YnkJUI
Yu25shP6c1kXv6J4uNePkJ9tvVVsZiThKyqi0qsN6fgYVWkTPMtKn/WPaN6VX0vFEl+FArL30LeO
62VFXrz5usKXF+AaD0qNitl6MZHsGcc0MPrjCJLyCXOl0tMG19w5bFvHAJM7qn8SRUD7dnkMhglz
aNVAph2uIdqgs45eqz7XR/z83l6aYiq8JwkftFOpAy6H0gRcZeDVgJ1sbEtshFpPuOGZh0BHkuXt
R05WUCR0gL63uTpyom4wBur1/lj5zXSZXdSxQ9rD57Qff9wfaStY0X7jmpGgKlrSy0lZrZ65c4rj
RlWX3UNbN9Yxd8D43x9la5W4UHUTVi3KmOYqWJW6T8EvhnVZOViHoMyPHHRtVte5Lfqdy/NmKCZB
Vs1LGKMvcCWrLGlGa6mxOvxdVbO3L1ikTNdq6KgxwD863Z/VzbmSQ/HlLEqjZLrG6uZSMPOGUYTk
UZJnwRXgc4AMURu+4svWfIMkjySBq0lW2ZuHtchysRiibcAts46SNLDZByV+mNwAZNXt31gnapc0
S8S/yK46BUJQZrVzzm72CQ+GPwddbX4TOZwsCEeJZDYEyefUnqdo6K/3p7axeHTtXCang5lR19ij
rnbNuUAoQXbQ9AccjiYskrBzqytkB+4PdZPiyQmBlaQ/y2cEIbHc+D5okkgfE+nLmY44s6Hsaujo
74BXUC5lL6zvpGDJx9Fudk7czSW3Gni1a1BzAUtvhPOxbbXhzBMQ8aLIhJ+pzXH5iNh66CHkBe0e
7+FnOsnZzlnc2LWWrLtx5mmZUIpeThyNvbmtXZxO1BAPqkOkomrpBWGaP/voAsTwMio0QSZ0LR7+
wxenAY/sFB0zks3lwKRclYZJO7LfPvoDInKdvwUuRBf4L7ZXqfZ8KWrXOeEjV+4UpLemTGecaiDX
H/Cv1ScfSsXVcr+QUwbDf0SDPhqekRNXlZ9znyuvfdjEChXcov55f8obp4ZHFA9gPrarA6pbTtkq
ZqOaEMA5dmhgzKe4Q9brGLd5lO7EhK2BSDp10k0XDOm65cZ9ISqnhjptUYeStjpT7T+FIZSVnUXc
HIjym2ycqLgwrmYUtbNtpH6iSmFkHFwLTBjmpt/ryG7EAZsI/v9HWR3OMEGoHc0P9YgSSHuxLR8p
99CVKkT2m2si4L1I1mmNwMukL7O6LxCTqrI+FGBtrEJ8C5VJey86myYXMCLv/m7Y2IY2WS3W9Zbs
Nq/hc7jlOG6e+uoR2Tck9xCuRBp8mB5iuxkf6nYE2Y/K1M6bZyPOkbCgdyPzI7Ahq1RCtUNbwWlL
Q2cuq39SevkHWcT53UBkeIJ9n3vmLA3mXBtl+fvT3VpES5a4KCdQ8F9vFRzvgjZL2CVdZk0XGOm4
McYQ/AQyO2+/nWzSdtBulEasG4ysS7OnDuD3wFNqiktR5vYZs8k98PvWhKgWgtyzIS4664ZhONRO
N9VYuaEkVZ3d2a4e2qowrvgD62+tZ7ErZTVEwjltXsarIO2OWMZh8yWOtZlnpyLspjPOX9MFNuNe
DXRzVjaxQyVVN3lJLmMUnZoymBRmFSpd+VCEQ3BFAB0hn7Sad66ezaG4/qgpUhakTbEcKonA52d2
Ko4NnpgP0BaMhxL3lEeLbZLv7L6tw8ZKERAFGRptreVYuCbEbWvxBXW9/jeBoHiNWnhyCe64XotZ
BMbVc3G5v+PlPbJ4aLFqPHV+l8uppawBAiXw9iAfCfeTKztNWpXE3lQNWQ5rHg9GBKjzHXTHbUfk
95CAf0yNmAJDdjlNE//6fAiBCiYoJSNPR8WBaOaco9BEcw5CoXYeIxzlYWX1OKeUkYawwuhqOyu7
FWWYNi934F30ZlZRNLE1LKLCCLBb7IhXBS8WFUCGNVyoog0/86I1ISyhSN83tb6XD9+OzaknrOLh
RxWfEtLyE5RKYI395OPUVcSV1xnGmKCOdxDuGUZS41VGOJxaKnin+4t9exMyrKmxjQ2JvVq/b2Ho
U87qILlhq26c7Cn2XxIU7673R7k9MnIAoN08oLkf1PXkEmee8JAbAc765oOuB/hooe9yHsvq65tH
sg0CgHxKk5+tUwgs0anNjbaAk6iLk5vM4WVw3OqizYO1M6nbs0n/XKJ0HQvkxQ2YLLAiU8mbCBy+
i6K6nhcIh6sKOlS5459BvyoHG/XvnYBwezhpN4O94JnLG5Tux3KbdDbs7c4ErAdjM7oaFba2NQ5z
17GFattEgIbf+j1lFYlXPM9DWkzr75n3SdJgPYUuVjh3kHvHmsBQ8Oh4zgDT7GzG2zOwHExuoz86
g2Xnh8Mg4UJ23aJB7TSIQwSd7qmzOeDSC1HfLnS8vzD03inzbI1M74xdauFWyxWyHLlQzdYM6Hge
A8SYvjiRDb20ROcUJVL8Ykc0S6sai2MzE/1O7LtdUIsbEs6UJJBw7OUu+2PO8GyDPGjwVCPC49wB
AvZh1FIY4ygrf0iyat7ZQLdHkfFoOsNUYUDKLcvxUuQaUfpxJ6xzhPtCdXnE/SzUvcDo9ioLtx/V
VgktQhMWD2G4FsuhEI0ZZyQxBs8s6x4zgb5pP0cuIu1a1yYd9ODR/I7TSv0UYL++s5VuPytjs5aA
lw3KKGsWVTppaKeOBeodZVx+8PXYv87YtT4Oumguoap1O1nx7WeVOSJdX/IdB5ji6lmIRc6oWJE9
eLVeEbLdeDygmoGzqVr/ff9E/u5vLu9nW8JXXSH7aLLBtfysaVjDRXeDycMrFjXGIQM8dKgNvFFB
8+ndlx5prFcLQZ2/wNxOiPvHdEIOUhEaUwIcdQ9Dmlk7jdLba8QWhF2VBFleYGugHxpRnQpImM/t
q7gMotoTHvUhn37dn7u8gFdTh6plyuyER/9N9IMTjs2WZvSA+n0UrDNQtR4Inyq6aBiNAj/TQTNA
hnI8pDlb/ZBNyOPd/wkbC02ZRY5OZQ7NB7np/zivhuujE5s4bGpTTZ5JDNqrWpvqI5h4feeVujkU
zTNYNkR6cL3LoZpYJ/dotMETs9JifpaHmnEMmwaJZ1sfup3AsJGEURnmcaUDdpNvu9XMwp6VUFEm
QfBoUPJjJzS40UjnPOqwUo99q8FR16foAiXYedfMdfAazNoepXNrhaHH0g1yAGlD+lnPGalAoRUj
hkKa9jwJHWOYCC/sPJuRJcT+FUFLoXhpCpef3KX7dH91N4fnXBE8YFTDK10Ob6SNHyYEDi/PcnoZ
5KW08Ho40E5sjsgign5PoaVR0ebkFYq9h6beWnLeZCDhKc7zElytQWuB4+jGevSCPit/lFgUXlKK
IucqFv8hQnLxsJehfVIBWfNWAq1zWjEPI2ooCYoZWCZfh9HSzyjaRIjbiPZy/9NuTQ2UEW1aupYa
KdPy08a4YCaGzfaqenf8ZDGAB4mxfYrLaA+2sRWNZCFEJkkAu9Y7ue1UnCIjgI2JXoriIcwdVJVw
PsNp4P6cZKhdxSPqEdzb0Foh0a5ZrXY69WVQcMMVle484YZqnvwCtaGia+ePrYnANapa7un+oBsf
kotb1l4kjEL8hiL8EYGQM7WHIEE3zwrKAdcwzIG8UpeuQHWDxtdOWPgNf1vPkYY62CI4IpJdsFy3
CWxxlqsTHs0AjAcNgfPcxeFvzlX7PFe9Np8GP2oLNJaz6QcCDCZi8qiqoutbSdWZgZrocGjVGNXP
BBuLd0Cw2+lCA1QLzkOHdvyMrsb3TrVxlEWhjTXCJ8aa3ytaoPgHsw5654Q0+9g+xiIqXph4kKLC
LN5MC2Wv6OQ7pEcuPAaxKjHlYVGnttmhvYf45Ue1GB6DAVVFTLPsx9TAO+HNqwjjjTcmiFiTColc
5T9WMek4lCHUWq/OxPzTRI3vsUCD4Bsi33tI5o0NA0negRQKcAByyGooSkpppeSd4YkuL98jCZM9
taqZX+loBv/cn9XGgZBdK8owFsnJTTbbNSHI1I6h6HqPT+TUjqe1c/gYp3TjoFaKZ4Hb0U7yvpHr
kVzS1ORL0i8zViunz6K2fZTHvCy38veRHVHQyknC6gHwe9vuAQq35vjncKsDkafyIU193psxuHKv
rROgq6bOuCMe3IarqqcdivWMUaqn+x93ax1RwkQWgDcn5dBVjhmhkIqqIAXdYRrVbwklmr8rNag+
p0k2v94fSt4zq0NPT4UXggGGCgjPao6NhsJJQD/Oq6ZZPTVRhXt3p//CVQfXrlERxwLHl19VQzfi
/sAbH5eBbXCaLKYG72Z5LEwYIU7vN5qXtDaaO4NQPgGR+gVbpH83toAorUnLd77rxv5xKfdQ3aXJ
ToxbTXZwShSSbcbs/drhokCD5CUD8RcfGoEtUw4W+Xx/lhsrCRNclegQ2oMUY5ezbFD/crsZndIB
3aNvmto27yYjxrOX5t3O+3Lrg0qeNqtJEKe4tRxKSSF/Zag6oC7aqoiAtvXgtO/tNrfpebRCHEXt
OK9DCSHo7XOEuKjr6C2RSZnyq/8R4KKKgo9OEonRHirPJwy7pq9VqqDQnrpZvfP+2PqgbFYKlzJb
JhIsB6tt0SaRo2po+M3jF1rOTQOnzzHOlhNNOzni1hc15XUIHB9kyBpek+DXR5fD1Dzb9esG4zet
f+rcuQZkg3LIidaWOEH573ZaIBupqQuuhyyDYjDjrlJDouocV7WBgYFZKv3DZKfB1fYRkz9WUwAa
rE2F8SHzdetT1pvdr7yhHnV/RbeCApVJCZanAckPWX5kLEBtc2gqncpzjUa6NWtudzGK1PwnTWr1
wcRf/BQC8POaKWj2yFtb06dAA6hJMkVvYAq6GLuxsAYdSbAwT0+TrQcVapai+pi4IGaNwk+ecASw
PB6q/Qmee/pwf/ZbW4yHLfIKUjKIa3Q5+4QOO3Jrqg5wU8+9Hvn3Q1S6xlVBe+M/hAeYvxIkT2Zw
k5qHWhKHNoLkXjaECDaGTnfJ6GY8ZCV+JvdntbWZGQJsE093csrVwREB3hKZHeseQolFR2U7qT14
D8aPfAB+fMDGZXjqsWfeG/c25iKmwPGhsAgGGfWZ5dcMzKJEFqyeCUtD/9rBijzh04lPDX87/lNS
sPHeOlEHDSv0I6QSkhTxWQ6IjDgqpH0ze6km4r+rSmDI5yvaIVGxb8rwRzwgtjzuBN/fV8fyHnWo
KdK5kXIOVEZWR2YUKp7PST+h8xmohTf2o/Y0GKb/zwBl/GPqT+FzGzToXk9lbl1b2C0vCQ7Hl6l3
1f/d/wC3+5ckkKyB/j2EtpsWao+WKTIQCoU/JP8/qXCEf+RgA1/KvMq/3h/q9qySBErgEjcqj6J1
9iD0oNfjOp69Dk3t05gJ9xTiT3sqs8b8FDmRj7UvAhppFCtPZYl1+/3hN/aWLPmpEgNJqrSGmAfQ
oC2qYehetHWUo8uQoIYXg2BIjvpo+hfXTYudTuftMUIzmauc1A64IBnacnc5sWH1GBROniYpGH1q
1Se9U9wTZizzD+yOqksi7Pf3p3kbjhmT0rzDJUuiua4cY0qmjV2FGmHdRNHnNBOvje8UHwiHylUb
QpRFeft7Drnwzvfd2klEQGDBIK55gq4mG2SYdLphomK1isJRO4rgSUnB8SdtEuzc67e4eschcQFF
gbUPO2ldV23ark4HExsLHQAo4NkhRkc+wTjQqf3iXZONwyHFUtaLxTA+2FowfYhIuz4hqor3aZsm
L6Kyg+v9D7+1v2hUUqwHd0UCsDrUuInFWBYQSqIZYsEhRGUSE4qcdBq+lJk/5K6JqNv9MbcWmySK
Og20OHDSq7pYXGDZFY/DTD27HJ7dWRNfMGZNH5xGz/6X49P4BHLH9rTEGHZi2OZsuY1AcfIypri9
3NpagfiVXyGMTKW/fTc2WnGkH6t8RfSqfazDwN8JHlu7i/DBcTKB3NLpWo6Xgccd7AgnSlii3Xkc
ufJI+nCCGJ1i506QC7WKzoQpviYNdkLVupZbZHjuSjNMNHDH9j2tCYNlbIfPb146KjXyNUVFikx4
dVwqFP4mp4kn5GOzsTpiTWg/VDlqOIZZxldVw07Ga6IWI1HIHMrOvtkITGRqkHzJjnlUreG+FHKr
vqFO5c3BXOKRVVUPZjmIdx0GZE8UyrvDqI3F6f6MN7YM6QTXuoQkceutltCkw29GUS51UhvsWw0D
Tw0soM9qb352kkhc7g+3FSToYVNzkJoGJhfucssM1BzLuYdH6E6qfQQdYJ+oNIJXGEzrfal3xXcN
aWdvwhTlNKoYIJ7qWrXgl/rJp6grEabHsDvciZK/yyrr3UWYoClC5xQLJnmk/3gAkcXRsmzaybMK
W7wmrjI/2H1XfQTblv8IsH07qRN6qclQh3+XPBV/xtj5qIhBGsUZX8voNOMN8NwSga5qEg87G2Oj
3E/FhGaVfPoalPxXUQzKdznbej96g1k0qOWUw5B6Eco53xpVV+yzreCG+mihfvFzyHCNPNKoVJ/R
XUZhYGf9tvYLNWGVbh0NWKBCyy+VxVSEw4Kiv9njRXnIyDrPHerNT7KpztMxyvXHCT+1q4UTMmLm
bv6zBvpfnPQRbf3KVvIX4K/GJbLL7DmpB1z2ukQxd3b1RlZDACR9QmtSdgjkv/+xnlFf2XE+qaMX
+8VYXvTZiJ7EVGRP3JDud2Tb0c8tUHLnU+bIpKrt5H+5/6E2DrOkBwgUbMA5EYyXv8BEhA9LSHrF
QUToeAwwxX7Es6D/bKUOHZu+RVT7hB2f8/YrAE4VQ0piIhiV1RUQt5Xoac5jxge4ClPRGjPof8Na
VyBJC5AO2LnbmXh482RpimsGhCpgavr6vWv6GsZX0aB6uAnV5fdAmcJrTKuzujj4AESHIAoz9VHL
RLszW7nbVueWgUk2eCrATFofDFCGBpZHOeWgOikrb4rxDMVVGl/IA5b0erEXJ2Q0XI/H3uchRE+e
PGd1tcPtFPChE2TpCwshO80fEuwDu/LJ7acfOkijc6x2rwKnzwfDR5Wbhm/38f63vp0yRQnYc9zu
YEtQuFtuLEOP5yGkMusBJxNfKQ6ZUOVM5JiaHJ3u+2NtBB7QKyp5qwRb0MxdnfbQ5YGjzpyTWQxN
8ZQRm3JPT0P7m9HVTf2SzdPkYDtYTwbG7zAYj42PvjZWNFmxh4a4zQDAfNi/2VoktEhdLic+RDpq
JTAt8F7vJgA0lRZeZpxwdg7ubYBbDiP//Y/Q0Q4lxBFH7zxAbU5A39rpnpoSwwKsOpp/3Lg3zvc/
8taAnFXqReAEaICt9lQbW505ZkmPxRx8SKfACAibUhhSGBsefEA1Oynx1ncEEy+XkzICAnXLCWKg
qQFAaHpP7+vgpZib/JMwx92LXgaa5VGhQoEWho4cE8nhb/24P74jVZmODleHc5hRZ7/iEiadi7PM
a5+5CAvh6zw9zWGHJL4d+++rRNFfijLIvLYbnNf7H/g2H6cWpQPBIEaQz6z5B+hHd2KGweLhpgTM
NClj5WucCfsx0DSQCbTHMeDIhf8v+XqyVwvbSC0YnYINkj/0j27K85WCzH8g2t4LIzwljhhx+E/2
0CRPudpaFVpDiMT+djL8O8Ss+OgbZfelrbqfWdjqn5poTk9JGY5o+vX2Mz2b9sP9j3N7U8qfJzH8
ktsJ1Xu5G4pwNHDyyXpay11JhRldnw+KVYSXSSl1HeNmx4Yb0w+oBsW6+hFBdXMnJdzaj1zRCJMS
ZHi8rH6B7+SGX7v8gsHE+PQQ+hmo2djZo+JuHTMIlsDuIXtCZl+FjwRHu15g7uYpitp/rgo1weAR
79Pp4s5zde5p4+7cipsTo5IF+QV+xG0XPWoMVPzz3sOHu/ipd1nxznGnt9fuydDpTXLvSm2+9XGG
S50XRUi8ytNWPbWKb3tR1uPJVShvx9NQRQAmTgkDeTfe08u94nOLu05oo1bRO/GlGAbXs0I1PPmB
W775YpcFC9ZJlpAZdLUpOiB1aaS7nQeuE3HVrmtPIhQ4i4fhXolka2PYxF0paSioCK3iYdm2tVOa
xF+D0/VXZKXGtRW4kgsVQ2wohDvUoI37W4NwjIIc9Fh6PKt9SLchLztcgDwfAg/q2ll9qccq8NBp
9ndulo3AJ1TSXyAPPB1Iz5brBR5Jj6lv9V5rO4i8+rN7DHIlBsvRN1cRuKTvijGeKB/7O2f6Nwp8
Ff0FDWwqirSymetqq4QCuBFdmc4zlLD5nCeTHXlYYdoHLQInd61KV/uGsDPm0yrOZdMxHChvNhMZ
qvQ2xwqKzdzhEcb9cg1KiIDe/bC3sQq0LjmVXFHgTtb9kWJyyobe1uABNLQuc5V+KzHlQaHb2omv
G0FgMdBquRufd/UQAm6caeOPHgoeuIXordnsVN9u3xs8DiEXcqsDDaNNsFzrDu/roVPYxWKe1Yvb
9zVvUk051YZSHxw1V98pNXY597/i1uUGmdGiUs9LB7rbaocJyvSd3mAP2sVWWBxnZcJ+V5/xR3eG
XPxQykxFQ0JtdS+eymjAZUU33ud6WX5ASggNaAJHl5Dk+MFTzIPwwokZv97/jVsfBii7bIURUIy1
+E2CCaBllKiWxJpifUqxQj3pUaecgsSl3hGPtoeFtXW4P+jW9pKwPJqcFFVuNDDRscf11PZ7z2Ez
X+Ow+N77EQWCMWh2niRbZ5zaJigYWcOnPrBcdz9uZjguCumFG+TfrKL/O0GI8hKVbf6stL3/QIUF
dkJl7PEENvolpKscQACI0nVkzWctncFvNUteqCD5Gy9r6uJdNNmBe5iKybxERZseM55i0EG0crjW
KXidoclBm9LF3uMUbQRx+SiiYwLmVIIil58BP8k06FONVc6a9KGPGwoSofq1tevp0Rqr5nJ/feX1
sw5vCGFgtCJTOjBIy+EwRjL6GCaRJ7Sw/4CtDpThNivNkzlU+J/jFBo9BQiyvcOvuPhLcdrhP8Qv
hyoo7WX6NuQmyx8gOHZ4Grmtp9jauxSTyy9TMJT05YZxZ6pbWxmlXW4PeZfAt1mOlGRlSO+YkUhF
x1OaYS2sWHVxTky7e3uiDsyRjj/YNTLSdRkhzucpyfAs9SJbDNGpcUzs3ihJYpXVNFcgbe2/aCpj
FQpMWny9v6Jyg6xWlGYxIoFSAEG7tUIRQZFkAWN3uWKdO6WVRl+49L44/G11NPK4fRytas9IZ2Mj
AZ6h60i0kC/61TqGZpVyqmvYpkFk5ddEVYdDbCi86SNfGT+Mtj5Ul14o+scJLDkiBo2x90LZiCCg
MSjFWrIrhkj2coEtPPOcWfEbj22anN0p/WiXPS7Ss+jOaumWD+jbh17Dbf32nQU6QUJMCesI8qxK
z35k1+7QpuzhOHK+YwFrXNJJlHSJ8m7nFhabk4SSyp2PaC9ko+Ukc3V2/FnF2mYYbfNHjU/wI60h
can7tH+Y2y70wsAKj7YW5V86nActz4kBS8yqgc1Q4vh9AEOoHh76cdQ9SCApFmZTbgM7ivXm76rU
Q2yJcuuvwZ8jHTnzuf+ewZwe+J7z8NilUXUkSpjOgSIR5naxVV3DKdqzr9icJTROWYeDMbrGRTpO
iHNsM7RebSrFJ2UcHlMk0CY4naI+0NyeFOwhx/mF8me189jZCMCgh3jqEJSADq83ssBEMKztpvVa
HKG+ETg/VnoRNIBPgQeYofh8/7hupFVUpCS3Qob7G32ProqdkMSx9aym5NUMS7DD+S/fEyvZCH4k
iLwMfhsK8ZJbbhu7avw+D5XWU6sOD4s8ySLM2spmeiwdTDTvz2krFgBplZcYcpq0iZeDYa4am2k/
85JTjOlz7Rh1/n5ufejb3dDoL7RO8CzrKSVgIclr+jQk2OHd/wkbhBWAD6gW0D9Ew5si4/I3KKgp
9L2uwWrUzGpENh+ZVhQaysZ/tuZcD451oNdfhF4Y2YsdTkI6b/fBsRKt9rNvTfu5iLM9LZeN0ExS
S2eGTB2s4TpAhY2bIs+FWTBQx+E5i3GJZqj2nAX5dIrqRoQHpGv2VMI2RoXEKzFELmkVraHllwhF
4mLxqFReXzbWV/jJlX7A32z6pEU1osb0L9ynJOyKn/dXYGtYA0VcaFi0q9niy2Frp+7BjSI93ceO
irgqbJ3npKCXcnQxGzkh3wxWgptq5/huDov2HrBjqnVcScthdTXSQsufsQXPTferWYmRl4Phx8Dy
66A8q23ena0xGHeGvXWRIFgQB6XgJ+1H7v7luGqu1YkjFFDxCWfrRdcarN973U1/TNS0P8RurSeH
FG71tZuM3DpoSVKlnj/ElQBpHuLn6qBD62kIayOBCG2gxmMT96/DXCjBv/eXZiMY/H4syhY0S7PO
hDQzCYfSHVCVqnOB0a+RutH0aumoYGRYJHb1XkDYGpAwTsdPIjgoJC0/DjiykiI3MlaqXYK1J4tO
n+q0jB6zFvGBnYfExg7gcFGYkFuALb/aAd3oNE7Ide/5fmx+bWrrc1HO2YuDca83Vn15jqpgLwPY
uDTQlCPT+12NZsMvJzjRMzSS0qZxUyg4sMRpY2PbrabBAQG44WvlDntl6Y0YCxEY8rZ8J8i3/3JE
TIiNuW2zmsJVOCTwF+K5vYbOSD81iVzEyWZNCV/swBiyx2GuDCU+5LUQ/7x5J8GtRo2alrPMqVff
OqIb4Gd1VXlaBsB3smv9oAQ2cSzEM+58f6ytb4wADv1otEZI8VabyE2pAHCcKy+M6/5DoKXT50Tt
UVugmXPJ5zLcqdxt7COoi1gxoHFEGrCWfLUNahsgQXgQplr1Hm09XDlHNQ5HtCTb+K+q9MnwUPLb
I79sZARSHQaiH4k0ol+r21NPtdgUDa2qCAzMKUSIwdMc3sX3v+bGkUTGkXI1vQQd7dBVeI5UN7Ld
pGy8NOkKiN3G9Bg3dnwM3aR6+4ekE0XTgJxKjrma0FxMbdbrXeu5uVlVhyABWZUUgfOBL/AvnB77
DMMgON2f38ZucXFPhCZFvw+JsfX84qIvMliDnm5F+Us/4Sg7G9gxZ9MkzoO/i0/b2C0Ic0iBqv93
v6/Gc5IEAf2K8ayuDX/lagZStwUtUKr69K6K1eR9Xog9Wu7WJOkz8NCT+QQ182UQ6NK8rlGabr1q
NOz2xBUbz1e+tvukRkPwpc0ExOP73/V3+Fy8L2k7QAODAgxvieblaqJaYkZpP/VUDESK3MBgI7Jw
HqiAZ/Eh6rUi9qpG1T9rkT0nD1pPPfccTFV7CXqVlNOoVF9HKKswxY8MgZb0Nak4Bg9u2GjaKRjq
OHs/cyilVoPuvwZNHvwvbMsW2zU02Z/7fna+poWTZcep0Uf7TAM5DXZyx5ul5DhwjQPqAfJNzVn+
+x8NP95vY2dGNTMEh/I+5p7yRr1WD2lpzNfY7H/yCT7f/6q3Q8KKpzYhRdUghKy1SMIZHCKqraZX
xY3TP83N0MQHs+e9eqBQUM9nJSHXeeyA1uylhzfhho4mDRfer1wjdM9WIbxBkWeYpsD0mhh5h1Mg
XeUjn7XfOZDy/1nuG6k0QF2CGC6lB1bhu3GAEYgKuxdERYbpMCHefcTcuXhAfX3Xb+bmYDApeCeg
AyWl1l0Lm6CRkdsdkuhANHP9fYKWxHNd66+dEvqnIuu4DO+v38Z4Mt+UZqa4alChXW4ZYeOKLiL5
EVVfYMI9h+b0bm7mYQZEzx7+6Oo56gP3B93YNPTJSDbJAADZrZ8TdVWq7hTUpjePc/k1mKBOl3Qf
6MFW6AQh6P9UajzU7w+6sYzkOPSBKT9QnF+ncgUuvl0TxZbXhJXyuQ8AjV3jXMF1Jih3DR83gg1t
MaINrxdSOtrOy+/aiC5VMV/XPWDBaXlo2tB4rnADHw6kHfF71akCoAUiELzPK4GotBnGyl9aYTof
MGzJfokqQ3uAbZrpHlSV2ThYatOPFxEJga6XHihXo49adCL8cHzsYlhLB9GqoBZtvy3ig6oge3dk
6eLvVpFM3+5/y9vKMy0OFScrnv28kqkfLadnhCYZGxZkXhlE6jNgfTEc3NHMJLK3juvDMDqdeeJt
Vz51Zo0ypT2ZdXxQxshucQHR7ex6/xfdlpfkL5JcdMpZvFXXXXS1McKa+mThuSDNhhOLmjTnSA9m
5YTwoaDFMc88SvIGKMIBM/b0X4MHD4qMAe50xzlWreZYY4xeH1RQ6PnBQgK7YIOqhnqOIAIkx6iJ
49e8UtPoUP8fdWe2XLeRpetXqah7uDEPEV19AeyJpERSHCRKNwhKogAkhkwkEuPTn29brtOm5LBO
XZ4KR4VlihsbU+Za//oHL1w/gncH5HvjDV/vJZEiD6sb4T3V1D5ZFIQgm4tqm5MKU//AQWODUv7L
35/zz080zhkYliMgxRMFEPr1TVibHuHT2qkd8rswW6XbnHRrIDhs869mWz8vEwiBGODQCzG7/0k0
2muUGUWn5M6N9fixnPwQHVXoEIODkV5q0w3+4m39yyeMuRZNwrlCwBHl9ckR+UaaOmTUnWvEvGdj
rzO/0fU+lgZR5dQhvOljG47ZFuw3GBunbs3zrIxk9Z2B9V+vkt2H35Pev0i16gp39R/++D836qW7
N/rlxbx9Vv99/tX/+1f/5/Uf+c0/Pnn3bJ5f/WHfmcqs78YXvd69ENds/p0uf/6b/68//MfL75/y
sKqXf/3zixw7c/60opLdP//40cXXf/0TF5c/PUrnz//jh9fPLb/3WOvnqnv56Tdengfzr3/69m/f
N4Mz6EYzek7+ml/OP3Hd3yATwVCBt3QeEZzJd53UpvzXPwP3N34CJw+fPH74u6f8gHCfH/n+b7Dw
GQidOQvsMHzev8/89vs++/1yFy/yjz//oxvbW4lCfuC3ue//uxuDULC+Ea955lfiHAN56vVz0ZYA
j+6o552o3eSyiIR/Wf9aP/eXRzmvJVDQ4eX8CD3BqI9bWPWEvTE0tFJb1AbTKCT7f7rsf3Eyr9Hi
88lgEgo9i0oY3ScEiNcnYwIecS9kMhpGckxxlj6rBVjaEx1Vl9HYDY94Zm1XsnbEr/bgHwbH348N
dwg21tl9/Sdrljbvh8Zu5MTcg8nm56aX8ValpgdETpknwiQ2a6WWo3CDZtmx4FKWO9r52Lltn+/K
djD4NYxes2SFFbnFvtW27K6p1crgV3KOn+8GDRFdGAeBGU7h8Poy+fSqdYimeeeUnrkb4krkqe+b
ftn//e14XZecLwmSkfOiwx1H5vBj5J0Y3Hiew23ZIYUxQ1oiowxuXNP2zKDkHOoxRVK4iScGvZX5
1cD6p5NE3QfHHAot/8BD/KHMHMlacHoPE+BosMLdhiPRldeb/yyJmlOk2qIqOdMBeSeTH6sgBFAi
L5wenXEkho9TGIP1BZ56H1Tb099fzNdbxu9Hwr4OmO5sEYYO9YebFqyJQp2CyLjqnaVMuzCHczjB
jYoXYlIakPP1F3vGX1xBGiD009BeznH2P7Q/FU4KoxuizgxWPz6V4TRnSyit/wgU+P28OArwFYI5
qHg/UrCCLvBBnzmKZ6v8ToQF4WwRybtiqbwL1+7fe3JtfjGW/enBZBH+8zF/WCfaqvNXf+OYbtxj
o9zmG9ql/otqw/CDiWtIgkUU/YJZ8vMxWZI4LqUF1ECq2NcvXVQsmsz1yeWYVn45gdLdIk1fLmsL
OVcaiLk26YRRRf6Ll/Dn54ZRz+99AUYxyU8Jt0U3M9vvjQs00Dd3U6DLZ2JMw5TlNxrTCd/QX6gR
zw/iqx2FFZD/QZWNveSc//L6RCWzxYFIzwDvjVjdEGPaq91ot3QKfSysi79/K+iOf1j0mS4h2OJA
oDyMUijeXh/Pkb1akQRMuwFbruk4DpvoLmHEmu2DMLopARzCNj8U7eZ2R5dJaJO6+bo1OAGEySlw
dO88L81CewUiVU/6clBNXFyuOlqtAyLhPsJycMW8YFlUV6Yaexm5d3SQh/tukt10ZFlDkL7iQOyd
xjGSTjbpaiaiPR4rnbV6bdWNHtrNv1qnyOlAYUvP+xBvCzCxwU5mwKc9aUpiHnFHydm3umJzodgk
i/nsV/3SpJi4z/LNLMM+PE32mDiXIsytLw5CQ3sH31Y9yQ43uotQTJtJCTOJIkCDcerI6sagmAA9
iWPAOtU87ZNOJiJb9LrROinC3rwGxtJbYSfjkCKVLtxjYQXidgarntINatZ0a9Vz6R16N1JPaq0t
6yA2EajDYno/fuNHdLxkmmCCmznaLm/ojuG4hYU9vM9RmEcZg8Val2nUqbX4wurokwSi6NXWkhjY
oefSIgqrZ3zkcMZ+NPYCZw6n3o1LaDqB1ZXJXXePotstSK3rzPt1abvimDS1iyOQbJRMCzdq9NXG
mPyEVh8ylF9HeZziEp+/S5SZ7aO9OsmnPI7M2SGJxN7wyp5nHWmGHkvs3M9sF847vw/EgD3Q2rpQ
6HxDf2ltUhZ7K6nNTNR3srmHcpkm681cLiEdmNVO7kMk26VL5VZ4A5hwXMx7aUxo7eHdgwHkrgnr
W5dB0HYx9bjRZ47d8O+5Dn2xG+ciWvax6JwPQlhxzSioDq6Ggftept5mqeENpm/JQ7Ea6aSFyEcP
AGrq38e5dinYqW+TDIjMr6+R5aj1AJadXwCkGp6EsmyanTQqvNeaxjbNvbqXV6zrFButOtv4dUwb
2yzUXfCsu4GCqY/jtoZS7qn4qTfGf8m7slqBS7fJOdhW01aZ29p4UC9i6d9PxrMeXLdf6oPnWd1M
i507KiV7ybHSqRCbTNuinkV2fmy+8eTLiuQ0KL6pN+T5+3qcepVi2qNN6oZLpXabcnktqryoLiXG
m2W2TEa960an6PbW2OQ95CzAEF6rZPSOUSeLDxL0kw+prVKkxeASGEm2Qv8ZHbiTXFfgvwJRV7hG
eIbXa5mKcWqZpm1lNGfznDtfE2vU2LupeGU8PJLhk3Ec8wW7zQ3WX9SwGcFC4mUYLb1KbBG8Crcr
UhrXE770iX8YPNIaD6sXqyQDhdrGG0VhhWkoky5/b9PHqofWmovijk1QVIcxnAiLYn/rr9c8oeFz
KtN+HIvZfrKmXtwgpQ/8I764QcMNH+rqgn5xJucusdz4keAH+5JX1/5IoNBakNJsuffdUGzJp9pd
4+LQl35gEZ4eOzr55BVlW956wFGBSCenw3Mtbe16aKcUD4S+PPaTT4ZnZ8/6g+O3erj1olEPV1Xj
jPeTVwTlBZ7+bjOno8lL2nZY5nZ/iNfGLS48t7EXojvGUrxhbN7UB+1i2XXbF1U03M2RdP0+i0ki
nE7t1ntVGnRVrb8KVE7Lg9VXojvxbmKoMfuDH78UuETmh4baVGQudqx2OgLXY7o3z5uVCVlF060M
apz5dOs3hyXszJJplLpHcuvsTxXUtC5bnbDmOwdDTajk7Oqdk6v6jiLafl9uvmn3fayCXQJQJ3b2
3PSXxNTYH2XrLC/h2KzfOqoA7xiQbHWjlrhSt63d9p+F1alPgfTmd26tCDXziz5+tEcTvLe1CZw0
igrsNhPWxcyxovhONIn1VSVyexpmTzIOpEUUe8UkKbqU+YIlMIvntKNVPzun2UEbkYFTiFO7iqo9
eapR11YXQczZhEu+xiDm6aDXAZWiW5dJlKoqGbiEixs3qYpz9aZOSv0Q1QUr1tSzMgIfbQTA2eUc
plYQtO9ne2ZZbSKz5UfmAdGwi2WA8QQEjfEFXGVwMjfR1vsCw4LbziKePnVB3YrdoD33hRDAoDu4
vfRwQltdos+LkriPsZC87bmJm5OsK+K0h9GEz3MdW+DV5TI+DU4DVtQydTQ7JdblevTV9o54eKj8
Y1lEcVoEYWmlqvDsbd/aeeWkTte4TKI6IV/aJhDPXo19QsoJC5yoS8U3b4JzXBFqMW0fCR9DpCYt
Eb/z8FvXD7NtkiJzRm96Pt/aLw11CgWWmUM79awzguSE1Vwd16Ae386RvcS416DfBATxzJ48muLW
9ls2H/SW5dMacP67OBYDnsDrbJcEn+ne3ZW19khMyrv6drO2Xu8MYtv4NLUWi3Ke+D07eKRWsTNb
ZX1GbzurbLZkgrCvnMtwXzMq/mTcKE+u14XRG6Ii9pAHrO7I5kJQ1Lzt5pFJCPaBat/ZwstP0dBV
L2UTKpF1VjQUmdcF6kvYEbJ3AJi0kuPAFf0mYqGtHfmQ9czK2vncUU9P+yA0RX5cmJkoNt/1Jo9x
Njj2UbKFabKuZZDKNmw+uIuohkOXJ8GE2c0s65R5RLWRuEHJnIrNCcqDE8yqxU17JuokSmR1u2jo
YhnwvfM8FHajU3KXsSUL6jqcU/xD4+em6fInaZvYTetZugpV0OI9brNjrdxZxwcpN6N8tqwubHao
FHHwW7Q7rampcHhIQz0sn2K3yYuDTip9V+AqW+7oXdSIIUMi52M3xwOJGkpFCHkDF2JnDex2sAbX
jBlvSH8ZYlaw7jX0A1BVSp7PFYviXczm3O1aBDtbOsVzOJB6UCMDNlRfJCRuMDaJw5WwMKpYR95h
8LFduMCUJmqzMa79j008Ddh0jluO7VrhinE/5CtYc74hJ075gvaWkkw2nJba6Ic1LoV9kXfNGGcL
gMGyS6pN2ddz0XcWSYg1d7U2pryLqEut3ZzXqs4WV0PMVWOl9p6GOXvY0Dt8FvGEGLqQVUHKYSjC
JA1NAr80r0LkuKTjJMzG2nGirNJ1cS1wXp1PBNKKZjcEDBLxyVXORdUplxpS1WVFHHe3fGxKP5Rp
2bbldJrDyNzlBbYElyRsB+xAs1++V/irbGm8+CpPLbf0mICPnX+057AIT5HXCrP3BGlDaeUM1Yd5
y6dn7c4i3ndIJaIdOHv0LW+FCtPBy/HGJDvR/TYFXXIfNmNyac8qFLtlUPr95Nn1e+MWnmI1yXme
y611jsRTBXYmExgHnD5hd5lPpsT7ue9G9njGPZ8XWcr7rpqmx0FjM0A9rtQJCzJOWqsqCLM6iMnP
wskyIV0AzhhuetirZkuNhV+3QLYm502VBlGf038Y8GB1GUPa3aXEyDjclaNjn0EdFb23gKGn1FuL
WO8bZ0tAytuJb0S3R20aAG/YWTi4vdr7gNzQutbEkTssYuYxLTD4vXIBm3tcPBzv7YZqXO7At3SU
bosTrNkU0QqnmjIux+nLHuYsDiaVXK45c9e9k4fhfUeQWn1kvtO9DSCEPsEu6sXeW1rKRHtIKOjc
Svh2hoRhvohM2X3I15yxV8tQ/Jrb2YPeixiUm6Bn911ohvVTuXW623VT096bSdj3rrt2j+xALaOG
2eQvU7X0BgX0Ot7iVglTqI/rs+KvXePrODfDkhHIW7xPth6OaNE3MskosZcvU9l21763nHsObuyU
Bls1DHvoFCUFcLEEI7ViGbNqGbu7UDFhE6kbSNh6KrS8ng5rcT9Y/hj0yIO1LKiOBRd/IujwIhAh
r05OwfpuY4XUPBKTFIckqfL71R/ZRBrmC+m6+m6/r5xRfXP4zxW2Akv/GdLaNKVh6embWeS0BEuU
tHHaM7YTXPdE3Ttuqw6RzH2Gv+NmhftqGTwNwxaT0axawvljwfCCaPKuD95aM2s7DuezvBdjYbE4
qwqOs19YMz5PuV+0l7nnzkW6sBQ9TkqUnwm1UcupaXP/ppu2prxiiWw/DqvXyqNh+INZE9sY8x45
fjIaAinsmtk7zgMzIpTbMn8f8yDUF74r2w+JPc1eSg6VQwcwwmAEVgCK1LGpHh3eHYtHwvNl6lgi
GTOxdSzsC+ZiURqpfhNYpfNMUoD5/rd2mDqZjo4uLk0Z4yhbKpjGZGBw+ffecM4l7ueJBRUtfT7u
J8bK9MYM5/3T5khFUWP1zdHUysjdZNHLplNUtUsaotGkDYqWlowPqClHv2HRRUoaL1U2853Loy6s
KU87rFoeHF+yOgdzHHykcMGEzgmEupFo9INU4zvgpeDWXZW6lAJXELtstqshF11azc6Qv8M1wG6z
ORznj/DwuoeabqlhaRXd9aidsL8GF0xYYTSUQdYHt6Wkwu1N7Ud6VMF9G/DBN2YbIfwUsv9UuUs1
cGbJzPVozbjuMT03OgvGuH3A+d1/sEfbCtLYxN59iXVOnDpioofqY6pG2vMhCVN/HavnMqrDPvUx
Un9ut+RMKGpj1vQx4FGHLp+Q8TXCVv0WLkF5R+c1lgd42/WnPqimF+WOS3dYyoq9SeMOFxwX5rEw
SUl4zFPqZMZms7HDb6GwV3nTrZ6/ghhuK3NQH1/ZHUo9tELCXd32cD7Tl9ISWFyXomyOToAE8zLv
qGoHICQva2gwmNn5q3iprBmsse2ogdPWcdG6wS6rwywaKO5Tl3z5Nx6Tw6dxbLw3pAtEVtbaio6z
ZJT87Dqt9WbSi/k4FXZFTIVmPUEPIcxdbxhIprGyS3GYXEfY+HAHDRdyLWR3CI3KP1MfjB1UVXul
mUXVu6ZCwiBNbTKkMQWELH8dRXV0bwWd9ThGTf+cY5bN1u5VxcPYntsZDDTGObN0Ht4vVFElicxV
n79tO8bLyMwSPofqANhipSv56jIIfVKBrR7zyK0A9MkwMKeixoAsNcPmqHMDNXgH0i43c0GXSn2p
XV1zHjVlx1HNpn2oudFtJtogONUF7KDLyU8Ql9mmMFd6K1Dm20t3xVQiUHt3hbJzYkndiHokWdnK
Cld5d3NY986+Ms3kpyv0qbu6nlvqed/bzuZxraCS3rDZ2UWjz7x6xWfGPVmQkd51qCQTUp14CKjU
WYj3ViwrhVJyCorjGAzqxieh/WNiDFGqrkK9vWNhDos0HkfwJQWI8gZ7ZWkd8yga8VXzcZeheugC
QAQd+fqUJ3kVP3cMutzduLWrnS6z9D9MBF6rFM1APGazY5dOOnuBuFnGOOj3oFgowfvELOWub9vk
olpNEu50t04YIjTL9N5gi6BSbNedZ+wRStLlhnXDGkLxbF52Tu0UpympJIP6yaoP48KDl1nVmoSZ
i+hGXbXzqvkbAS0q7sv207woOKZB1U3eRaAjvkPnWeVzv9UcpqtZ9a70kEjrpOVStqlMQh4sfxo5
wrwqvFnLrgyDk5dvXNpxTboW7UPC+JSWcHgLSa9sL+aE6NR0wJ2qxk/aqCQ1qkSkgDxh3g4aq+pk
7xe4qjFk9sgM5PZNB+H3VnPm/c9mD5MtVk82aJU4tERHd9liLSZOlzZgKM34OhqzqHeGoyOGMEzD
XjC80Sp3453bzssjbzCOkN4AaFLKMRCMsBsqxq5FkZ7qQNlzpoNweamx1nqi28B3guzv7YtvwuDS
dcLFYd8rwqfAX6MPWrj6S9H6ydlXuMTd217m4AX4uKEe8YtK74BiovUQze74dY6W4PdKvf+YdKFz
Ext8s9lqiviRbUtGqV/znB6naZLvGHLY0dtY++qR9NTcpIPdJ7eEmtVPABt5vYus0lBJ98MwQpKH
YpL20Xnjt5ZYy9TrHW2hWqg6tJi0F1+2XIHJiJI5JpEbVZjlC4o9Zt041hymuPA/e8LO74d4RKzX
RrkdvN3iQTYHkTvrp8jD3ydzTAPcZOnJm0+1rpvqFl+sUe30Vmq5g4kdueRf9RZPNMvszsw47UC5
yVFc7sAsu1t3c3kjxjpU38jdHqeTF3qUEUvhNVU2ybIqST3bpvbRqoV8hKZiO2m1meVBaeOX2Yj3
DblaAV3oaYpM1PMSBQFizkWoNxCkWM79eUpYFSZGDAB/SnG5IbZTAgF/vhn9xmrYtkuV7wprKWKa
/ap6p4k5SFJ4lduUGievn8smRwc18RKuB6sKJOnCKow/2G2yFJnlnvf0URYTB5ZipYgf2vBm3XAF
OjU+0AcPUVl8SCzQnWyEJCHhOKFmy4Yq8r8ybNDOrmE1aFKh1dm/WDbiY9UTz5m5AxKXnbM4QqTS
3er4xNI8PcUYZxcHjDDJL19ssKe0aPHfIWKrG7Fgz3v1QfZSvvi57dyLLjb5PhzLmZsJfkVQxNA/
smJO1+4UBYZWvuncVLBAf/Oaof7srh6x11WzWMVxbel79v46OU95UCwC13gdD9k0V+PbAPZDkVV1
0ofIUM7YiSWDis9jarnyvfw8vwjAgIG7Woj4p2rFxCJbccJ48ryuv00aq9UQieb83Vp33prijyhu
k0W4Prhd554Krybj0Xem9tqq13Y4COKoUJb6efwYiXnlLR68Ps4w8ab9tE1DApnEravcg91vVDTR
iDENbVX+prQZ+GdBUZjhUrRKPuXgrP0+z93ym50UboMxkkVq0JI06sFn6MpNE4H1KTdB3mUbF0Ee
FNhfsY9mSMaph6fVLZVf/GVOvMnJSrgiH+zQWvOdmpz6sZqkbveOC5UuHZapjTJTWdHjtNQ9uz7r
w3JoPKf+wrQZFEmgKLIyrZtgeyPrOth4YtzuU7euHjVSZXv95wkCZb43fQTSzEqZFLdyCuzmQs7W
/HIOT/nq9OcIMnYaPV5WhrFMOlizlRwwFHFufC+a6qx25sHe48lC1ELfJwGdDrDFW806YbEujusp
8kfPvPHZnz8QuWaROk25cuHN42RYPLT/pfHOSsi+zwFurTDuPgi7ivNdbq/xjQhVcLcC9XyxwcIA
lJbI+lwOxLBlSLKr+IjzhwHjcCL1bSiZi2LD0RbXCxuGlwaD556Yajfq0u3D+Ipk7R5vAqWoUg3Y
7UuSbJAS3dFq31iWitDajt45SdZyxGd4DXLhfZId8P4omejIvgqi1EuqOkpn4bHMrpSIpMkb08Qp
jVtMCRjD/z1JL4wurbDpv4rALivWUYYHrJpz5e9bpNvOwV/roMuI0dM9JW/uVFcrAJq7m7ao+ujE
PQ8LLRs5c2048BZHJJ/f4Aq2flqQldHreQmvL6VotaXA+BhiWUxrLRCfVT+UyvVf3G6rUC2rYblu
es+ZoDN5s2YjkF6SYovj3HnlSHWR+9tQ7zDWQm3lFTwWmcfCMe0n5pnQQum0xQVjtuBm9sw00Kt6
E3DHDLS4D3UMROCB2bh7agcVICJj3+SrEL2Y2eOWPMxtW+SZm4PcpyE1Y3ilQl0FO7yyC+fCoMS9
nqWyb53zs02JxYa7641Cbx016KwZKLX5zGxIBW/mpYEYKLtgs248q3XLPSSTvEvnGqNcjP5JT987
Fo5xlANWHh/LkjnlIRnznOWpW+p5jzMD2HgCi5dhViy1OOYCUONNyCtLGemyPb6tAUatnQR+23Zt
OHUf2zi0rEwltVPtcrrNd9QjltxTblJ9RevUPDY9fcFerEF+7qjDqNojJprkcdi2qLmd3R7iXtxC
Pcoi0GA7XXMFAkJ2UVse3M0ZfBAsVYSZKLTIs5gbXKTnF6UCJ4V9lHXdNjL1mMG8Mn4r+ZYkaxgf
DbntzEGlji5y79yqTzSnbx0JlXKXQzJi9YIXNmTElXnNsWMGondTkuNTXquQgPTStW4AT1ogtTIW
CPBsL5dZ0lfli7/pdthVzASbQ6xprA9Y8oUxocOLdjI45UKmRuv1gfe2tfaOb9iUx41V4aAIub6p
Gs+/xuVEfp6YBmzZAmiD24+oFZ1dvtQMfTdKocxpRCh3wdDQKTWYUVaHJFfWyhq35ndBkyca8WtZ
n1dxIb00KjxaV5v29kQ1DNucPhkYZ4pd37qkDI6cYzdVdvlgg2ibLxXc3/igvLXk+W7z2ALg4aj1
DamqoSYAbAGll8Ce7dVcnm3x0UrENb1uI/1UrbRlB48+4mrtlf+BPdO4TAR69lvCiOzhwDi/ESdP
NuMNapxxvHacYdF3ZU3Bm0rWrTDFrm16gnoIjLwxBxvpjZvYWVNP1FW5a9il/UPF0CHeEz/sHSj3
F8iHNja+KfF25g7aUvWJoNQKXLYBr037fphZzSuqVQIA2/vWJMlbOC9r8dYvfHXmTHqldRgYC5SH
1sECObOIwSCqZenp3b1gG+vdQgtnkLonTc5i5PoJAanTtJy8ss3Dw+Jt7UcrigZ7J0fXYoq+TeFH
raaxYXRQ2SabXAkwYQvEYhccufmYTJZ9NREEUexVbYtvySrrJzixoZOqrRm/JMGo9Fe6GNhYh9Ku
Av+jZLVq+3R2QZBxTDRt2+ybMGGL2BrfKnZYOToqS6DAr5eAY5JUvHBkgphHHUFnYQKlII0WxQrh
NYwToa5W8fStb8uSxW3QIK9e3RX5A7OI0tBTzRq37Yj1wyqjvkhdkYf+EWN1GyxwSmIr65N8C7IG
VsGpsMaC7IkxqeK9rWEv7QU75X0XC+pfYKfxYkmibkgDWzTvsRobOhxoEjlcxUz8vT2+vH2V9WwQ
2/1aOd5y9Akqt1PR20gsrbixV0B7NIaXUjOMxEg/KErA27BsdtriLx3qZvSsCzUHyW1MsdfuI2tw
QqSAWA8GJ3CZCSdOt6DEeiZ6bNzeqwLt6IUMS7XVMAtATqnTXUX7nsftTdWLsU3J1pkwTJRVg8ls
onMg12lrgcL00Hku7+0oDdywkG0l6KS1HZyKZB6ylnU4X87ziJ3P1NbJIVdsZgyKfFOwjZBnDU5Y
DmXWoAeRLkPCbbzg/zoGynGzRLpLA0ARLtzqeNQtpS/Py/S0bZdcLoUfj1MQWgczgnkKY5yYV0+F
w1fDNnVvbXNOT2h565Q55aL8rFn9AMOh2UR7y/QkcfldvrQ7B7AX0xcsHQMm2o5ZU+ScHYCHxFvv
Kuh0PF9ZwcT6NidGbUdnrERy6TDlfrutxk0jETXOoesxm8mwcuuToyta2838fixc1sdmNfSRODXg
TuhWR+hUIR/u13J7VEVdiVMpQ69E29wnGtSZ53K56Osm/CIjmXxxejOT0QdpYU5A3iwZvqV3GFlD
IS/0iKDtqH3EDMeUt4ixGvUN5zJ9rIdZtNdzwwzgYgIwbdJqYSiwN35U3gAxDWYPjmIVAIjgdQUW
2M3YvV9pXyUo+TZEF41VVPY7rA3r4AILE+Mf2c3t8FBp+AP7xTknYhk8AsvMr/CGfOMUHqX8Br5l
Hz1GiuXNoisf33Y/6tWTy6bY3XoWwYNZsMD9yIAuQAE9JJXfiWH/ETn5bfVFy0F+M6+ZyK8Zzf/f
UZg91N7/9W+e8E8M5nvZyFZ2/7gYmufu6/BnJvP5F78TmTEt++1Mb0VJZzNlOjMQv/OYnSD4LXAw
OvI9OG5E2cBB+4PHbAW/wYW1z6nGEJwBA6DF/cFjthw4zjb6TT4QnyVYzt5/QmT+Qegf40x0DkT0
AzAQSBfAOq95YG5jfDK02upWLmt/gjrdnQAqkgs8AaxLaTOCaZPGyeyJUQ1dr9nPapO33dKJp03k
L3+6fH/BRP49Kuh/WXDfvw10YOIHkgBC8vkq/lk7FrVkhvnJJG5ro6Kn3JeOn7bB0jywb+cvQFUD
KdOifYs9FLNy+vzind2HoDGMUtsx7YzjHRmKOw9ipVRPFUQwqv4F46Vz7T7/QvrgnklyP35dJOu4
1IQ4LuEA9PrrMjQaQ9gj1W3D9JwNeJrVg55kP2SECFi38VoqBiKrSi46vPjuSKCR56o9/IzNnHtt
L47LICNeHhDrbQHkrUa/NKXMj9YS0hC7Sf3NzafqS0AF/LgOtbqv3eXOLifr/d9f99ec1e+X/WyT
zNOJs3r0o4jNKY22aRqr25CJ4wXAj8gQTv8qqvs1xfH3o5xJ+WfblYDA9+j8Lf4kDEShFFe9Wapb
1F71joJ8ztTS91daVOUvSLiv6Zt/HOrsm8AzjQ3yj/7tExpuFdO53FrV+K2ZAJggw70dLGY7Ogke
//7q/dV54SgGTRX4Lf5JvR6PNZxq7Ve3BMz4V4UcV/hMUt4uXtj+IlDoL24UBn4QfslXQJf3Y2wa
xV/VbviU3groZYfZ9+b9Rs777u9P6C+PEmCA7qPb5m79wA0F8LFpImxx2xStOPA39H6JYbb8p0fB
pxI145krjfuD+wNRGtT07EHjAPcENrXJ2I+HPBbuL87lB+vi86OAa/HZN4GPsWnnfiDWmsXH1r6s
eRS20N6hGyhP0GoGdmebDqXlAvYuFcUKwr8Bf1KgyuUXitjXXNvvXwHueezjOIBYxP/hK8ABElE4
1bBDS/fbqISG/DoZOl4CIX3272yC+rozMvrVG/fzjQx+dwOF3wvbnq3m9RsXN00+gYiJW92NxW4s
oVXWEH9/cSN/ftmC+P9wdh67biNdu74iAsxhKirtZFPO7gnhSLKYc7j6/ymfM7AoYRP+GuiR211i
xRXeYCHRCQnW0qTE3moU4Cn8k4iAarThW4P1jdb3ZyUr9nU0bRyAe1PJU4mEgaZbULbln/91h9B0
j+fWrEQARlk70MaEd1VQSAGeFu+NyaufF9McdrglbxlP3HmbYGQgQsptopNarvcr4EO3GAFpB+70
X9oOL+aM9A6cbBdoSp8rH0RWEOWH/lSEAOXUQ768j2fxrdHAQM8VFW6HJOXnv54hG7U7BMNQsmCP
r0+qPdQxvf4lloXU5JNHa/qdsMLm9PooKxqc3MBIO/IiI6Qvl1pd7SPqFbpbAleUL1q6R481BQNq
d+fR0xK/jWPn7EyK+Go3fXkAFuCdRRO2x8qkIPf6L7ldfhs2oRS4lQK0wNqvl3/UzAYNLhiQMc20
c1UBPUvpIiBHB8QsVAvzCIUkeac7NCxeH/l2kzMy5B++XlKk3NUmzw1NyauJjTfF3nwo58TEeKEc
Dl7uWW+LRKgbcy6/5Dq0kBYEvF62nHZEfa+/FNzzmFsRX5oMXfJhMYDPUkVWqm4HkpZSLdomhfDT
uc4flCw5xkUYLRuffG/ZiUIRIdJ57NHDk3Py12Gr5sSYwX6KwKk078noWpzyiFl2Vd/q3Flp8dCH
Tfce7cxkV8a27buyXw/3qtrQn/9jlXM9G9IJjKcc1SfuT2ulmtBX2twNc94FSUJzahcDkqC+K2Sh
oR80vTkIJcdPb/RKfI2U5mDPA5yiuqFY6SNRNYNMIvsJzBBA3aEM87TdFdCVURSMbL06u+1kDzsk
ERIP2aDQfW66Qv9aFnG8j+bIc3eADLsvzmBO73LR05edrKZ4ridNeedMWvMuz2RiPfbtbAN2qJrf
VT/3W9Ss2x1IZCxPohTaRFJ0tRqJh+9kHqdtUCoDBPWMgLPVJNvUWmiI1Inx/vUdfxvWEAAg5YAy
j2sTtq3mnG4B5eJ6agOjqauzFRswp3AwBDqgbpnn3b5TDMX1hXSpihD9+hoDWIQKrKq1QcKD/IiK
ZYi4P5nv6x90dxQERrg7EPNC7fd6O9dgR9wpVvgg1WDHTBWwqHRLZufuIFDOPPI9afm8eutjvD3s
wSi7oJ/18pgt1CNmb9nys70zisEmwEpMPrq4IVx/yqzUlW6JrgtM+lZAh8LvaQzc75/nCy4gqHkH
XCNqnKu31p07OMpV0gcIw7eHbhp+DXO/pTopo7zVyYZdxaFGvY+Lbq2s1/HGe50z9wESX9lDZAE+
UFB+eoDSFh2Wxcj9ZbS3npF70yeTaxwJWCMabNfTZzs1limzwaAqLtgppB/Z5tlij985QPAWcADj
BGF1tN7VOZpmljc1TZAmw0ylXtDsYgJ2k2UV+9eXamWnJF9oVBDwnnRJeVCzWYvnG9jFDvDimkCU
4CYS1AMOvZi0Y9U74QtUGu9ZN3EPUAQVI1oO9QHorPGeAq842IMzfdTHztig7t35fIQgpf+4gQjF
jYTgnGFMVI1FR6hmTZB6FmzXKpQL06IdNnbqikb85/PJJVzeZh4rCN6ru7GrzChTG6sL0lJEn5S5
AVLVgsAd/bQZT3FZTEQHSzEezEHVakBx45z7YYRS1C4axkjs7aHt2uNMMxNNaKqStVdiPPX6It3Z
dbzkBjpucpnctWNLPkdqNTVlH+QODRQvdasHa0r6jWm/txWuhlnFSI4jsXigWAKtid2jNRvRWzNW
mqMNL2gfKnr3EI2OFlSWp7yl+4OoEKbpJwgzkEU0sCdgxLfEa3R5H61OOWJAXPAcB7lXV/dV0c1x
OAOAD6pS+rPnbU3Xjxo2eMJh/GFrCRVnALStoP+huPbRQ8AjoBBUqX4LVLGjc4t++h4ceBUhrxDb
uh9Hc6NTpe07Gus4pniH2u7bY2wpqIBYRYZUA4WSKrBxSU02IiNDRl/r7yEURHuEhE4+XNcXiFss
UxSVXh8ktdEe0rihdj8bml+M4E2dnJ50botfwqEGFbbt8Bh2j2N66voRkIU0mpyLLDouPaSMpnI7
kNCgycss0z+UtP9+jkXu7htapz5tPN1PLOs3uB4zcM0BzkYi9Geq6MXDKEbv5Cauux/jtn1QEIE5
TDSXaBs2W9qbt4eZ+xIpAlOneEOuLifk71CQ+jdZtDoGqtIqftx5zWfbBlOUqoa4/Osx8VTkU6ja
oB5F3XRVA6ynHmGPxRkDeGPGKW6zX9BUtfP/MAgqx8h68K+zPosAo7sGEuAUUGob9yVtJp8Sn75x
L92GbBS8HAIB/NGg9a9V1OaOjgOBAmY3ov2VdO6jcMaj2tXqbuhqY2NT3lsi1DMZBrYvZmOreQtH
0wJkg7OOPjfZrl6G+ZinKkVQwMQbN9lKrlPet+jZQ0hFdZfREH653g7oXYoQJtAcoD9J3y9yk4c6
SfWjXmdgIgqlfvTmtP2mJbbe+Syf/eSOLmRPq8X3hgwm9zo/EY3hUf+IYI12Tjr+hmuhblmV3N65
5OyWIz0/sSNT1ynM2DpsMF7hwJihEqm9R8OoifKNqb+TKTEMKTJCebLAsy5t1rmuOLnGfPDAqR88
uA8g41KEe3cINoDhbRy1OYuoHPqd2bbat6hPo+g4hVH7PuwjQBSv7+47+46qnKvJghOP77pMCMbJ
oMNaLcG4JNo3mFYRu9tBN8hpoIFNSKu+Pt6dIhsKIn8NuMoVElUodV4zIOT1ENybl50aU09o0Npw
whNq9WNfhV8KdVbfgzUzjuhnZxsffWf/E2RR6UL3Rcc1ZlVPhMRltyKfloBean1aEK3aAazr9qgV
mxvfe3co9hNVS5Pdsz5qsJaSNEEBPwht4N2jBwDN6IfxaI5tuzHUnQYNU8sJs2VfRFYDro9alri0
gUZroezkGqeB8vMe7ED0BEjZPSuIIFGCKIBcQCw5YIwGaMRoEh/gWvUBy3exsdNvyxL8GmRoMRGm
X0Tp9vrXKFXjFjO0rWDmcti12mB9RBAOGWS3aB/T1AVWHHYgQrDGbJpB2Yht7s07RuBIo9gab9A6
zNOotHciVhdAo9mXLrJBW+blpxbj6o299Cc2v37gKTf8NdJq1mdR4gQ2KlqAbHr2EqrC046aDkp2
72ld9xYtTGjT0Et6QBF0sIMhanRqEbBgT0uHKBnYjbD5QKvcdHczki8DuAXU/Snfe+VRKQAIu8mg
9mew9pr6zAnV0TRWXfFcQBb1/LqKo3rjm24vbdSPmHiSEZW8xFi3+qCHTIVmKUbQuGl9DJNKOaEb
mQexGWnK3h0rzOY8AGkAmSa9vHhtpX6e01KF81y7YXqEQ7ScnMSDhwZzSeUhG5X3WI5on16/TUz2
0N9zD+jflbrXCB1jaIUCzvUeSxLXnhdRtkGoIYwn0Ps4ARBPNg7W7Si0/TXEZ3TGA2+4urJGJDwM
LJ96yhvi3VCPgAG7OdOKjWHWVzHVM1JMmkPSwZ2m6WqYvOlyt26aMdDz3HmOSGihyaTeRyUp8Pez
5/79xuTpq9kzNKlnQ/+UUJt+x1qZtsq0ziBoUoOwNpwfXZql4a7WnEjZ4e4GaDAToAPARiru4PP/
0OGkZfALdgnB/8/WSFXTb9qoQfJiiJPPTt23uFyKwgN7pcFL3i1Wn2S7nOAp94FA2G+1HF0MtogN
9om/Xe7gB3RiZxd9+71ptOil7SvnKR4V+HNlbKn9zl4GUMN2AY1xn2hYoftV2cBhEUDHaYPqaQv2
qbGGIAeINO3j0ZzdHUKuXuJ3VgzbL0YO4yVRJBtRUMf58foU/hG8+nsDEi1IhUbMsrgCZFJ5vQF7
iIppUbR94KGGTmkz0ZczdAz1jVn/UGJD+Wily/x1MYX94BZJvVOhwENBtHQB/tMEqaKWS/Wz0OjR
7dIFtOo+Fwls6iYtlc9SzQS5xdFRH2O46dUzDmvLQxJqgKOWzuy+x7Fb1SfH6Tyg8JJIm49eHKiN
DVI0c2kyRJlr+/3SwHkSfVcZLz3gVog9Hebeed8ZCKDbs0olck4TNrWnYJ4Mr9v81EM8B3bTCuWU
pxZQ98rLivpgC318iVEaKP24nNtP1SK0BU1jqiQ+VXgn9VuM16odhBQLdQCj8qBFa/HjbHUmaNgw
XHBt7ooFSvK8dD7owmZ5UkY8Uh/1wew+6kC7Mn/oW9i7UVOL+MlFWuZFAVt/KdH7cnZZpP7HDpOw
J1iiza7AulX10aeJsx3Z3uj6qZGW/cnSR/LVqo7Kh0Ifyg8JsKHEn6D6pT7su3Q64AWArgAk21Ne
5LjP9gmtgB1E8uaTDnOxAKQfz9YuX4wvoa1Ni7ycG/f0+gZaXy1y/9hoqlmUTVGvW7fT2zlP9B6i
WaD2dnfQCqqNFb3J4z+PQsWM9izpi01nRv6Kv1OyLLf0siiIwSUM0jBS5YCe1VbidxPa8TEMY/NB
DrVTxESvhwkB+/Uh0iBB1rbVWbW75YAbQuWDlxtPMO6+WSXKqZAu1UPZk2m3XtpuJGsym16dR4tj
KBuYtF6oeV7/hFivwlkZw57+qabtC3AczQBLnApx4SN/mZ9rgfe1N/96fYJvOn7y07kJyB2Iogkt
V+OW3eAYilvTN2h76OLxpLSf0aNtKfUrnve76Krht0cUkkIzWOw3la3lx3RZvAAIsumPefZJK8bC
3PUEh4dZm5FrcccogVHS6dlGi+TuHNGX4t6SGqTrHnNbDOoienMIkNkBh21WySnXRhhsVHMA/UfV
fpIcFZQ0Kv/1abqz27kpaTDzatMa1Fb1Jmln5/a4Cwb9qGX+qApSO0q4G6OsA0/WgloiPrU22kc6
4fD1HiiA6Tu1qowBUPbkrMKVjX0XYC34IIKqr12Rx+6umOv4dwfKvobUHM5bZR+53qt9yEGj+Qgw
CWLvuggiwNQ2GdoqwTC6y1mbvOQUzXpysYoBKaom/JADrP7w+uzelPPkhxPuUuinY4EA/Hp6bXpL
Q6TNQaJ6ZzMD9DnBwE2jD1IoecZhjwfw25CZ+9TtAgS8TpmG/CtmOxu/484y8zvouauUTGRN93oB
urrpuHgjcp6pmx7cWDef4C2bjznwMYios+FPqA3s9EqrDiQHjV9AtqBjpHRQk8P2kENK9oHsGIeN
HyYjqNWqkOmy8eQFRRK6mqCssRKtTPlh7gDX2Cnj365CyaUWSXlGSzGF59m1hxkG8Dfw6+5xKUPL
7woC2Nd/yJ3dwSmAhCgXiut8NUFeGWK1KpPuaOz1HdS2/u00xOpetSYI/QYiNGDlq4fXB/0DeFh9
vQwrCZip/8sjcr0stpWJyqhmUiKQQafQxjzURnT4hPZP+ABUrNhpZvS+1rL+YMJWh9KUMRl0CxAS
79wLWZZz6otCo42f1s+msOadgjbGEyAj5dj0i/OA6mX3Y/aS8cGIQ303DW621wfNfBxU8xO2TvGB
W5nMgZWHU1oqT3oXSpmZcTzANMypdWJrwXGixdKlBxqK2V6DVv1iJkOxoYq4DrY5K/TEZDOJGUEU
elWWak0nxOhUW4IWJsXBhcEPWrfJ0Qn1Jh/KtrnxMK3zUTmeidw8rho8FH8QnH8/wXVHiz7tQ7ae
3o9BajsNfhBxd4BSWZ5eX+g7x49olJIzYrhs9D/XxF+vvRKZPMJLqgapptlnJMHM0+DhSvTvo1DU
prmMIoBtm+vUCwClKK1BDVqLiFYvBgflPM7R66Pc1DTkvKEf9AcSS7P1Tzntr48p8AITUDO1IMx4
ZEHMyKAPs7T5MthF+jWapuGzhX5H9xjype+Qm9ByH+Fyp0bJ31RrP0Nrf6sTeW+G/9SCaQpatGdW
JwkycGJoODgGGCoAJkmbWfo3buWDd4IK2XkkjqE653FLrK4JtNWFkTiFHsDxE4cS5vy8j9Q8sVBW
zFJ0O0X8mQrujDFwFNWBGIyeFC1NHALwpU3+o4VoJmerz4vvNuypN8aUwR1y7FHzfBMuhrtxrd1O
C7/Xo2klM1lUI1e/VwweRbXZosShzjyroeXutXnoNp7325NL0R90HuITFmbB65CZRN9d7L7UA8fm
8uiNOCbZgoa4tFl8FuMy5v+Yl4NkBlztIJkiWQZgrFf3pmdHy9wuemCH0GvdJGx3gJm0w0hqichc
5m2crD9h0PVFfT3gantRItCKujdQCYPmGjmJ2LvG8piYzrOokuSojSU6WAo0XeGN4TFvE/NEwSbd
931Zv6MeUuxRlJgfy7b+NqWuONS0Kx4Ke1GO05YF1O21xk/F/QvcHjULZx3yF6YlQLnwU1ulT/Y8
rx38JvQO0XBI/5d1/2uo1TJ4RDzLRJcg8My829MvoMKUmdrOHuf4qORiK4y8t5s53RgTgjdQKY9f
L3uEEgfJWa4HRmJGD/At+Kq5HDe+Sp6J9VpzslkBhD5Ve22JG8JGm8ZUZ3NZcH2rsHYCuF0CSl1S
HicqAFBqcu/z67fqbQZAT4bTo0rSIm3W1d1dwFvzEEIxgm4xbEiu2W+1stwP9Ljt5xYlEZ9+6vIt
hIO8cUPcO7vyY21PQhCBNl7PqWGjhWJpwggmtAXO3Nrznv7z8sbMETzwZmjzr3/ovfGQNKGjAyaM
ps7qQ1GysNCYmYxA6TLKr5aSvDiSx5PH5gwVNC83Uqs7x4HtQs6hk2iTha5KeNS8k3nq8yUgySGI
Q8jv5PbGLwGVaGOkO7sTXCNIZdNWGW9dLITHC+XYapZAGLV6QsfiBRzsFpjuzucABkbEHCs5CUde
LVdhTKaruARJKM3UZ2KyeL9AfN+FZRNtfM+dlZIa4vQkDVCqpNDXO8PzchQnKmVhpVz9bTeVxgvi
dvkxg112ohSYbZy7u+NJbX88ViiL3HxaHGKWBZchEGIxjw4J2+c66/9TDCd9s6RTvNGOuFMbwXSI
7i6wUJV9v3615rLVKnzj1cBGPenUjl5zgZWp+jVmnUdOa3yEcQurErW7o9U1xWM7pltazneWk98g
jTFk3AKh6HqOCw0ppZwnPHCp6B8RHejpOQrjZFBl3ZjeO9uTyE2KD+MWQAq+esKSKups/PIIBRI9
fJqnCFvmplE37rGbPgVPs2zikQui+k0rW150f0WHyFa4+SAjjtlxqx+G0vMgG4p+sIpQf2xVdL6Q
ABofdWcxfcPskMYdO+VoVLZ+Ku0yf8iM5JdSGdoZ/ZniWKDCvH/9Arr3llPvkCwsCVC4CZPdRrhz
i0dZMGMZdo6cMX62RjGckzb5iicThUrNSB6zLP+sR0Xx7MyVdaom6sBFhaeigqbDoWtgscYDOPEa
4+WDghXZvitQMx83Ap17+4NVM3Wb1g/9w1V67BZ1OlPnVwOnc5uTUvX5u8ExZXoebtGI7rxAslNJ
rQ6ED6iA1VD6YoZ2ZkVakHWsikXv4WVqsuJNZyMNCH0KFU9omrwQevfz9RW595G8CDhkWY7ETK/C
iDHR2xgVbw2SB+pfcbL811qjdc4Enjevj3TT6pe7k2dW9gcwcNPU1XlDqg8NFinXu7jVG/TCYKdG
efedp6F4nxmZvaNGBNmYPsx/2lTqH6HLz2cDJ43Xf8edEIN7jlRXRcuNy3X1xQiYJeXSDHoQ6Q1W
4Yv5Bi1PG0qrqe7RJAF3FGnvN4aUL8MqrKG3zpOBESnWxKr8TX8dzMpBMWoKLSOo4C9LzkWcPZsT
NKsd7UvEc7ndHvPEhvPmlumg79yksZxjOWbod1jIQuFbZP2mv9jEe52mysGbVe+z7Sn2d4VAUznG
Dubr/K0KNFTvpMVvIcZp9HO3Rc4zHFp0TxrFMcTBdRQXLc3a079oaGy9ma1pPMEMVuwX02rjR6em
SAF1Fx3lFLO7J0QwEfpE+LDuaFJY2DYmqBIufqWMwxP0JAjY9tLirYuIWpbvZy1aqp2lKTUaNrFm
vzVCWmcvmjNrABlIlEpA0IpLC8vq0W3M5nBS0AhV9ZPl2MWTin3aDwhjCE21hFtvW90GqQaVsjwt
1AwRC+/c8jOiuqq+R2bMXdD0rYbP1ZLAGfcM8TNEp7F66PrIktW+xkN1LKpoyXReKU5OGEZb0PJ7
mxrEkMaPkp5knrq6chcaUZ4uWiMAnvPWWSrtGWGi5eNSTP1vc1bHxw4SIwKcCG4XKob0AOKr9o22
lNn59T1254khEQJmxvOtwfJZna7RTBFVC0eDEmsRPdBHhInouNHpn0eRR1iH9kouruurh6xwWj0U
SmgEWZ24x1C30wOGLN/+cRCdSo0GIkjF4MSmdnt9WiYbBraKoH2QdGN9qHE/RiAu2XqTb24+RnEM
D2ge2iIwU1bBaa/F5qSGmhNMAosGR0T6G5nknGvH3Lr6bq53mlmcfMlMJuwmgrz+oHFMTaNLUiUo
HWHs+qx6l6oQ7bO0UB4RXsIcHTHGvWuWW/CqOwNLxBkJBlcvFNVVxGqJBd2Q0VACFOCTi9NUo5/V
eX9Ilvynq6LBLFIc4NE/2NqN/68McHXlSZ8nqjVwB3UJSFhdeTXo00UxkvTiImQWyKpOfGzLJXvp
WwXJGZpg6L6UWjO80AsUZ6tFi7DCcQ29KwinZqRSuLBzxXtrIv3xIy+F8ylZ+vrtoKap6XthW5Yf
KKxIWaB0LsKjFo2IKRP+IFlTLGiuVGFctwfExFPfadupfKxRJqt3GEHn/Z7r1XmbargzIFlql7Wv
4Jyc+02KCnGzVFGFIM8yBThpRcl+QJztYivecMlyDiBWbUMRaDj8vWmiIvsmSg1VJLf1WrQJUCoK
UsVOP4t4RosIVsb4y26WfkEtudV/aQ6yzdY81vmuG72nuDTN9oVbVGinVqvnz501RobvAXaIjm1r
SYE70U4/p94yfuZNpP4uoQCTlYpWr3YSUeodOoTQT0psxfrDbCX4XMI4bX+lefagcDNx/UchjB6j
YzNIgcbxeRae+b5DXYiPTDL7jFKgjZuhPTsLKokpKl0I9hQoWFhzvG86o/85xNB2fETPokM06MZw
VFOvaA/UzJOzpqDMv0fWhWKKi+4athtU0sNSL45qpPyHw1T6OTfBcLA2pYdkC18lHqkBmAGFQvHZ
dGtENZQwRkq6H+L2S2e2dX3wiLcCt1/E0fSq6KH20vRr1vQGANCqN97EFryXXUwaG+LEgBvBRsB+
EyTI3UsVQhrogKRZ+3iOKPU4hAbJRUXjHGEzFfGfpC33yMljd1uh9YeG3bQRcN5Wd+mAOHARuWFN
7r41UVJVahzaUfm+KIJGnDXW1SfYgwi5otl11udRnNy6yE4pWoPSOQ+ZHjq6y5JqT05r/3/jvCvf
vL+d2m5SQjjRpCwUYmjjwgaX9+dfMQuOL/bgpWF+4XfEB90MDTySRnPXDjBiI4wkNp6W25yQWNqi
T0kTgjFhQFwP2GeZh3JSW140kfY7w1GWk0jhnKdl3r5dBnd+UlMbfdgKTe4kz+Z32pzqX//16aFe
YZLasw486d7q6VFR+3LdQugXJwrLJ1wnhidbz//N6QowIvITpD9EC5LETXfi+kujGANLG4UYOpO6
Rehj2XswVVsVwtsHjlF41yjWQnHR14xfbi7dAZpmBpbZRC+OKTUOiwipfoQEXp+122cGxSJJ7QU0
9Wf1rr/HwqFmUdGgDZYWQggKwee5mMWpQILjMA6lQ8m1N7iQbe8f+eFyIokvKP3QPUQWZPW+YZgA
mDRpzaDRvca3cSn4hsC2efRGb37EDGDcYytZHpxlUbZ2q9wJ1+8bTV2JbKfiC0nbWR2PVp8tN69z
Kwjz+dOcdvYHp0ckbjCs+FFL41NX1vMDl0u8t83Se4MK5YNno02txN9fn/w/t8L1L+GRpW5Ddx3O
KRWG69lHZ4tikVGJC55zyr5I4ugYpbn+BV1v5aQWiExVnaudK1S1/QjvjofUwGOqaQ3lPW+OewhT
gX2Siz5movXOYe4hCGNi0l+kAcRjZ8wITjtToEZt6gF2M9pHp3Xbsw004lHPHbzoCguDOB6KjSLY
vW1FfYbclBvYuWlKIixmZ15vWUEbDv1ba6EkgAZgo5/VTPnKtoJPCzkmJ4hJl4+vT6qMyK7nlJos
hCh4lVSogApdzynPvqjyxLACCBX4ofRJ/pw4U/SQz9n4tmzcJ1Fh+ZAJHoeIROv1we/chIwO44d2
IsABQJDXoxtxgbXLRAA8JCVqJ0VSnYdobt8Wo+P+55SpuYsxsBE7flZ9AXiUHabSajZ81W7v/+sf
sdrgXujgJoACMX2eQfUnz2RbIce/szq0M1ANSA6vf/WdfeyolMZYak+2ldZwmAlGxIg0pB00aq4A
nRNZ+gWZrvwb3srLO6sCe+t3qptFfld1xhdCIq3d01hpgM3g7dX57AbkGCNHKbIjKoLIVdsAb78Q
EwH7S7LZRj0eKG61w3IkPROB4wCAfDM6wzUCo19a0egK5Le0P2eaNrY+8qvKD3S19F+vf+ktMkUn
EaDxDW2ToQGcXq9vXU5Ek2hKBvNEh79sFeXBaxvvjcjD/kjNUt2p9LRiVB/BdA5vhQA87fBjqy5u
jq2mq1u91du15geRn8hqs4o8wGrDtXo5DmNZ2wGYPxS8C+8Xt9d4duLcfRr1aauFeJOryu9nc9OH
IMAgC7v+/gS4Iwqjkx1oWmI8W2WO00YyxA8b03x7f3AfAhFHQATeIDT862EsiTXnZnYC9K6t7wD7
qU/M8UVLdO+tXmLPECmd8sWYlfbDkM3TizGJp05gpATzjcRAR779EOkhHmkq6pyYT3jRXs2MNPEL
bZg3EBjyOF3fOPLHwhenvca9s479nExNqt6d7WB0ogVcZ6QfWnCXsB1b/fj6xNyZF+4WmVj/gUat
D1pqV6OdVIYTYI2znCLP007KgpS1rkzZ2aGQs7fK0ds3g6tunPE7I1sE1TKyhOd9U/YvMqNbhBNH
F21epjN1p+kYRbl9wL2q388xbIymgYUbxuMWPuPOnUo9nFCWNjmXOnif682AWSOq+JMdX8Y2vuhq
bh3yoa4fyWArLE51LCmWcdmlxLUXYxBfDdQqNj7+9pDJX2DpLoEKxUfkx64C6tLsLB35v/gC0IbM
EDECnwZZv9MW0I89GOiN5/PueOQSIG24Z2juXI+XqrkTzZkbXwRiwCfDbfNzVOemPzQuEkss+Mb3
3eZMEjwEW8zmqbbA0V+PFwOGzuaGOoPqCMQjcnw/IvFQTV6xm7MIaZlYbHJ87oyJOxOvBRUWMpX1
O90D16bVriUXPZym97MF+QEf5jwzX6JZiXuEFpGkhhQKXjnVO4fXYSgzfReDcYTkFEXYGJj6MI47
w0ymS7fYxq8cTV91b89t/lYYTZHtXj98d1aFVhOwYHp7wHjWl5LthVZSuqm45GwCvFWotiaIJfee
mezsSv/v9dHknF/fKqQYIA9JOZAi4Y6/XhO00xercyNxsTJv3gG2EnvdwrjKo6p8+l+GAvSLBJ3M
mFePWkZRPdcWN7kAW3N3vSjFc6nGaB2nbbuxs2/fD76K2cPcFhw/t+b1V+ErqkTN1IoLLkPRCTKH
su9M81+l0GT2//coq6qdouXNgj0ncbXROH6vZqAEPe+dq9baEVrNsn99/u5uDHoDMurDOXe9lbE6
GBx3UMXFmS3zfd1Xi49bguM7seI99mO8VaK7d3Rg2Dp4rPLu05K7nsQYA1Uzw1rrooP5O8Ip7fYl
2qynUSeUQvcy3M9Jbf8PHynby4Di+UgKC9eDOnMe9fAexEWSZs5ZjW8kIhr2IY6TH3iybEXSt2E8
OHSWkTIOGjhshOvh4ghjSrMb04vQlGKH38FTNynv89r8rQ/GBbX8ZzO33kx18a8KIOwdujxk9ngT
m2ASVolpTJHEQpE3uYQ9l3sSIZdb5Ziqvb5l/phVr463zeVHxR9tH0BHqy3aFWGLbSVlKjRN4HNA
qOo+F/BoVMTCScgQU1Ys/DTVbk8DmuJnD60TJfQBnaFENwwk6kZT/dVPUNmWBQ12J1xa6+COYjl2
g7egxlxgTvDvNyAcD04tdHgp4Lm6k6Y0tJZQoTLsjLls8Xf1KbHT5JQuwvZnGJsb4925A4mqJAGf
BqcBIPx6E0AXzGY3FFTVmuFrQjn8QbTDL2gxW7JPd64lwObQ0iWMiCHlCf+rYlZPoZdXg5NfoiiB
Ml0K0+90/AFfX/Q759aVfWIpwEJRx1o9s3Y+40/Vm/kFyR/pFIHbPK4KnV/aXnoo0HHaN8h7H14f
9BZ8KZEvpB5E7lKobj2J+YQlIHLRxWXUGhdDpEqGLFOEK92knlwABqcmLsdLPplg7UsU23Aktb5V
+lLsSaGtnYmvlO95QvMTAzJU07v1G0wZtoqId9baJbSUXTAqt3AHr5dgxBIriuy5uIisT59cdaHG
rmJBW01ut7EOd1abpaZISLOKYuUa09F1SDo5UPMvOlpPflMouEJlbX58feJv+LTcJBAtQSDwKvwJ
HK6/SHVGDe2ltLxAaDIBjBvWY9hY+ZelHv6calop9FyfFxENJwo7OG2kev2CKik1A8uqj9XSQfFR
ql9Nhew84Kni0ITZdBwWfH7tIfuqCwuqt14tPyJodshbw0F7/RvuzRQYBbqjSNARjaxCb2WUypCD
WxKIqljXGq2NDgb+j6+P8gdNtroMpVgOGZ/k8YAGu56pCAogID8P9+YOi8IGWENyqjBrUHZKnxvZ
vjeq5HucwhXe13pnfFrmqMLfwjTDb7QmtMsw6dPHUI+q98Vi29/DYm7bo+c04lJaevgDSp1eUGOU
iOtGdFq1w3k+3zhn96ZKVsFl+fmPXOL1NyxebdRJmVYXDPOkEAIeyLulzb2vr8/VnQoEjCcUjEF8
wJIkbr8eJ/Lsapo6L7kYYYi8wvipHGmn4HgpXdnboT2YvXYQtcsLYLU+XlcP7ai+lItzfv2H3Hmg
qVDTGKXLQhlVlfPx15VpoDXAghbigkk3xK+ymh6EZQy+Ibz25C3j77lwjn3YNR+Nqcg2kCB3ZoFA
lVTYBZtoI0W8Cg+0tFYFlLzi0hgDHpidNn0yYhwJ4RTZJ2FoWAlXhip8Sy3jlxE10kNlDzix9Jnw
7bixDgXWNhs6nXfedK4vyRuELwUkyFs9j/Dl8DQwKOw5xhR9a9p0htMLiuvrbA9KvlMwCXB3OMZE
0swneRJ1Y5xNAzYd7siaGh4S/qvvmaNR9p0Qf997XT39HidJYBVFiA8A0Yq61dH4E7hdHz7A59QT
aHDTdEC65XohRZhPGexScqjWbN4ZdWx/zCJZgotoUKAbheBkuSf/8EIfDfr6gRWpTqhSJ4o/JpWL
y5QV9ukRT1Xze4nz0kvHxx31AqvfXTopAwAdbLohA4ZKib0ZdyE0RrvXge7PehoMigk7x6mU9quW
5PwZPEGcPdNyCA+pOeFxPiezu6+MeqwOGrzodN95Yn6xMIW29lQ5J7g9kQt1oPWKwh9w57CPRg08
94DRbxL5fWNkuMWrtUOtCrTSgxKhHv+oLHF7orCg5zuCjOJia40JXrhZmp8unGGsYmfEy8gC/U44
b1A1WoJqBKSxWAua+ajE1PjSKM2HvtP71Nexz/6mNo6Z+qA/DYxI27T4EYZD+bXLFht3Fc0tzp2L
GouftiGWKRPt4sw3sa4ESjRNivqYjKmN/QBjN77G/Y5o7/9xdl7NkSPnmv4rG7qHDryJONoLoAyL
pruL7ecG0RbemwTw6/dJjvaoC8UglhuhkGbEbiYSmcj8zGtCB9xJU5TWuc+sRqdCGs0/M/hHTTB7
HR3UFBkl289ylCj9oevc37NZ05Td+NSvzjb5qUl8GxVPm+LPamMbimklcGSWs91kQIg4DxCNbDDF
yTGkd3MYyItDADgsXnlUvFyoH/EUyg+jNPjZgRTRsjt6glPtd1Vr/NKnKfxgjX040HORri5LhXOE
ghriEBDx6X/V4xL2OGb14g7evQrhlSV4TAaSuv0QmfrXxO2x3ZuXFqa4abT2Lp216U6f+gVWbtw2
DJ3rhj8D3PuWlPryqVKxtPCbsamNXZir+TsNhS2aTf2c5XsYvHkYVBUGx/tsqovvJnqr+q7S3V7f
Cb54YiBvFlA0cpfUzhlr4+uUlN2pz9DB8BHkLOajlY7z6LemSR8GFyC9DYBjRQenm8FxVcboWQd3
wCPLV6Bo9BDXZ2g2Tlyq+7Kai12q43USGA1aDA2WCT/DGhsMAJNRnAdFrtnxLdw+jBTC1MC5a+mj
zyh8pu+1eJjcu6a1URCsJVPBNBQ8FelueHtRLODTRJ4hFa8YxXKXQZou91yQ5ld0bXHk1oYo+hY2
ESR8oY/w5IQTww5XgJcHioLTJUYxWfUm6jNd3OLroY5HdwZ3dliwa3z/8h67qi/SEJSAE04Pie5R
V5FGnIRpngx9dxapmwdWXTu3pt6eOzVq8SlFqdTKxfduMryN4q083S5OP/gKkMvoW9O2kILRl6ff
nBKDpcvcnussN4JqQFK5inRkGEOzOfbjJtvsmXlK6jolJC5xMprVPLu01CYXD/FznYd3Q077bQgN
HL6N4m5oyyN7q9p3uvHqrJYolDkSadJqpPu5Gla3I81d9LE7x5IRLYXi8bJBmP/lRbyK4WkLOBKK
Cl6JMsg6juuWgs9TLcaz1jjnaYi/5arp3Quz1Td2yzMDEfrY1A6BTLNv5M//CD5CzMmzSB+Gc4Uw
9o6kBY4mLYFD1rRbYfz1BqEmCgaLLUKJn/rf5VBCA7VA/DidS4SHA86EZQ+10r1z5hwPcYmBf/kd
Xpe7qff+OeAq6U2NCtDSME3nxZy0vQdnMPBmqPgGxqw+IOzkqAFY/WRZXMt1nLY+hfNqI5h95v1a
aICQkIGn8NA9upy06URp17redPaM8nflWdlDOS8aUYDqbqT41zBMpktWK2Nm9gzlhcuh7DbNGux3
pvOka9VRwdDsrlXmYt+aYr4DJOEGTSTSx7IK25uIhw4Apw07pcHZ+uUX/9ycn0S2KTiRhqwfZJpT
JHKbXpCdmxh7i8ba231c7TIv3tIqu9LupNTOhYoMGx+lnP7q/SIFA3onb6dzZxnHLI/+Eq6bfG2a
xnfD8GgM8S4zcKGcmhMoiDuA1R96tqFfO4by4LSzCpvY3ojnn5k+CwDYkUYiRZB1XpEM2FMtg1xy
e8qPCEiKt6kA5djqFJZef05IMSvyYg+wFnXgyzX3mhy3IGog59bqQadlqfs+xSXULzDq+/Dyql73
pikc2fQQMcaAmAbO5XIsGxyUEkemdhageMn/MJlSDyaxV+mPngfXLxFprQTeVBDyFlLZ8KOqaMo9
Rmfo5Ka8Mt1fHKt613BxCn8eQvwuiKexgopQ4MYbq8B9K9Xs7wtE0bd5wuUbtJP4PS1V9oNbZ5jv
CqEsJ/i/XM0OhqHJwxKK8tXFMibK08ns8El2VC7wH2eiOVWjEc32fLaMyoAugsl8TFnrkeZCs5F+
PbdX6Mv+DbWiirn6ZpVxGJU5U+azhy3wDkPkPIiLAsb/HM+7l9fvueOQG0tH+ZnOnzyEL6eFFhwO
sDZjWX3iBFWPO4+p2Oiel8ia48r8AENG2WUw629Yj3uhe9XGwSBHuAwRgLBQ8kZzgEQTwNLqCTzF
mgi+53OXA/tH+0slRovQO1UW/hHF+K+5inMscWaxdaE+c/nI25pOOKw/yGSry4cu12LFQ76cMQbD
4LqgB9jaoiE7kvZ/OPG9/LKfWVcarTCeIaiD/V1rzTV23o6OM6tnD3aPk+jNR6Mw+tMkoKK/PNIz
xz7ULcl1Ivoi/TRWAclQdN1S57l1XkBTfAw9evqph31d0DRQu/wRId9TpYBD8Es7R87FW7xJ30V1
Bqan6ZxPLz/OdYIjUfGUgFlf6oJruqPZRCMCos54zqoyg1zceoEn9FdjNTj0JQWbWpcs3ay3cql7
SdPoDTVUM84OYmyZs27iXdq7zT4be22jIPHMrFyKI5aMxxAQXKMFqMcjwRG15llF1McXJUWwtvL6
w8vv7nqPyqodWC+Pa1y2rC8/j6HuWgrmnX0uW6u8zSDD3AyRER/JI6abeVTV16KbOOZkHRtQvFwp
b3UghF2TL7M522c6K1pQENfuB1WkwRjl3k3fzFtgzOvPH/IP8CaaNahf8r+X8yvKCE0ILXbOmjfB
GIWVDh+mV05RQ8FNW7AvXUrXOS5K/PPlF/u0PpcHD9fxE1ARyVmTQ/ByZDvukRFpebM4ZYnfpklQ
HSk5nmSD8pFX3D3WdMrxQHVB3as5pJw6tXe0ec09IgnzGy22cvwpje8dESJCf3F5dtEzPoS9Y/qJ
Y5U3G897vd+4fUiiOLGeaLarg7LLsPqaBsM5N7lS7jE6dgNn6NKvYYVsmypQj/RCkexIt+b7qitr
suMo2Wt9rew6x66xPsWANhOgdF5+sOvnAkUBqkFWLujwrOEU4cjrwMU7egx1wPDE0nqQIli5dU3I
zuDlckFB50RChIUx8Hy5XC7wWcJKaWY/KlQmz17TKGTi0wCIQqt78a2aQvPsNJQPgoW+intII2SF
giTRNHzq21ZkPolM9TbnuoOJFSfudyypBv0WD8Topkwj7xinKVgyN4Sc7U91EgkqX12z7GbL689z
Y+EuZuOUafuqlbYmXnFW8QmZ8eXOtsu2QJcv9mBDAET3Ze9x2Ttxmt2knjcWXx0cG5C6GJom83PH
zvcUbarP3gCXf2zj7JHrufjpRInZ36BIVX5sWtNL92Wd6I/h4jgHMprim9pUcYtkh/S7tJnML/AG
6uJzCi1fdSPDvqvrZ7QmDNG2t1M9tOFeaI12AvaR/kxqLVW52fIsCtzCbBsk7Oz6rhva9HdDTIrC
uR4tn5tKt9+mzVBku2rJjDeFjvDg0XHwwEETfBojf0B2j7ZOWMf5MRflGORxbrOvGgqt4Kamfq9L
s2YlCmOQWrUpBhCLdqZt7IerAjlVBQJ8dgOgKQpoxuV2QFhzaJy8Tx7THjl6zxb4UBZO/6UzFSRd
jLG/bR3F2FcN7a4FPbmNGO362GL4p7odHS4am6vQIVlwqDFDjIHKzPhSTDHklTjDhF0kNkVYZ3hH
4wTHzxF905e/NvmLLz4DhFYJkkCVk8OgxLyat53gWTMAInikrdM+TJUz7trY1m5TymIHCzvrB4J+
ZeMTv3rZFpE5tzdfHggFMtbLl63kfJZ8Tvpj0cbRB9vl7Sa4ju2jNlcPVpWFhxozMr/M6uonTN1m
4056CldWkwYbgdIs4Ej0EtaVj77VNcETmI9LbANGmwbXUvapbom3kztrb7Q0ptgbVmpt+HhnD0Cy
R+ur0ZmIB7tVM6Kij9Po3UhOJA5jWZpvWk+g5FQWiyp2NeERSpMYKVBV9MLyINKoA1CLVI+P2t4Q
7UFkmunOrEzvlJHPEIwuSO7vNK2skSejJF4GaQvmHtxxg15h5PRcWy8v+1UYwKvn/OO/sApDM2eV
E9h92oqW4ObRo0wLWMsrqI50y6FuRbnHCCTZvTze1f6WBbSnMhrdVTAb8nn+SHcixLcxikyNx85u
swc8jijFWqGbf2zU6kPWqvrXphLWV8wQuw3qwtV1IkdGcVC2qbmW172n1lC6Tldm41G0k+nnhpIH
AG+2Lq3rCJlhgB2i0svLpPC+eqGFV0xCrxvjMZmj6jbxcjwzrSK9KTIKT2m/REj/6ekbjcX9y5qz
L25vJiekqrc03q6SAvkcJIlk0ERA9GcvXzSm7EOaRIPxCKNi/qCKsrrxanp8ca9En15e0+fe7J9D
rUItArrCNDkuHwuX2uRUK0VAWLSFdrw+K0jPCcAp5iGgC7TkckJ4sKuILQ32Yzwb2iFTk+IEctzA
onMub4a61m4j3cBqSx2WhznTtI3z8TqjBdREqRv4AZh53ucqTkhMwV1vh+ZjbU7uPnWLYxKnuW/2
zR1A1q9jqb7plvFUme3b0Um2Rpfv8PKkAr1DvE4qbdl01VfveBSOovZlbD0uy7Q8DJlmnFHVjR/G
rF92yFCIuyyvyzeZoRZ/tXn+scSOOxi5hLeiRXkPrB6E4FbyxVgGav6re6LzBmdx2kJ5VFuyB19z
BI1s9Fn6ty0/e2cXuMT6TTnVRuCicvdbRMNNzyELo1R0c7D0daLtmsVLv7+8Ca8+PFPWIyF5cZno
YM/W69NlEQhs4GFnfZij46Ra9240GzeOWRkV1jnFfIuUb/fOyoDONGmhUIXIym9dZCRbn8P604Mg
Ba2O1J+aHKHlGiSmOW0S2xSbz2WtN/Gum5U62+sxkbuXNVkZQDahVWEhhbLce7USQ+YvGjTcItPr
v7j83XA3oc8+g2AbNGO3GG4u+1/CTPbtgjiTr5qdzbFJuRJl0XIp70MnF47fVply0+am9aMBiX9P
Y0G0cEKT7qvLNTr48Ehq4SNaPn43h8X87Kl1ct9UKq0Fg2zJC6oS5l9QtLJilmIY/sk15h5Ib1rc
YSBooa+VlpiWL8ge7FryFwUVk3qZqO3mJcbwEd1eX5uKZMue6kpnRWZRBAqwNYG5XgsBqVFfaqJu
sveRmbX6aVqA3OBxHiHymIxup/uc99mvMdPzD9gGddTrlqx/r/eDcUPQnX9PtNQEkEyJmGJh6kVx
gCAvtQsN953fG/tQngN/fiA8K0YjAAngugNXWucT+WJVXZHyrBB00bTM3LwPxrHRjoWhDkdTj6tT
rFUFPvBt9n6W2pVgL8adJrIsoOq5JaqirT9YvFxouoA8kbQM7r9VjIXSbjK3jaK/VzATQTT9hpL0
XrP/il3qGJ19kHIulf2t0NI31sKbq8Ybc8peGVXzEPAQsFxFKAfCxVruCKUVa7BCXX2fV4MdQMVk
BZbZPo6E27dFpzZ+XcfiL4FGNCKeGzHHFVCJqJaq5xO/jFuZE/Ty6uiH3godu3DeL/q7JH/otLcV
TVnXGHZIVe6ksZqJOm+aPtq9h5PblxnCl2HWQWQ9FM6pad29WWq+p39Oy/SoFu1+Y8usU9Cn5wMw
yfkun29tiTa5YlIyLXfeA489Fnv3NO5df9rH/vnlgdZXqBwHoQraF+xOqnir92CKesI/iPeQ+XqA
Kkow+pBQ/K0Y7+ooXo+zCvISI6xHYTMfNdD8Loh3CELu9qkPNOTvffVfF6Tp7snW/kdVI7gSYeR3
+a//+yH5QZRd/e7/W/61//ljqz/1tv5Vvu/bX7/6h2/1+k9e/EV+/7/H333rv138y77sk34+D7/a
+fFXx6X2NEj0q5J/8v/1h//r19Nv+TDXv/71jx/VUPbyt0VJVf7j3z86/fzXP3SJnf6vP3//v3/4
5lvB33sEFpJ8u/oLv751/b/+oSAC909c0gkV0CBXCXsJF8Qv+SPN+ycqYChTo7cgYVgyPi2rto//
9Q9X+6csBILjA7lLP0LKtKMAJX9kav9EYFxD0BUmDdk/rmn/98ne/X32/b0ovIl///ufRPcnxOx/
jkjyPaknKjcJeia0ktYeqaFRxeqcegC/ahWW41CqZLfRkLbDl8nsaxgaS1pn/aGiZti+U1VoIo+h
66bpjZe2HjLyGuFF5scGgNRiJ4ysGG9S/CsqMEEI1pB5tSo1Ya/6FEeJa/othYrZB1mdWHvcX0P7
bMZWGB4UODNxTTJWYoqOzJRSTd0B/BeElkBNbdHuKfwOj9Yyqjqfv4JyWdl2Pzy1V/BPUrz0Vq8n
1G7GDsg3KhWJbR69qBFqEJqDheCPgXs3EJGo2KnCxDYCnEr+YAnKaVxGiY1Ej9lDSCyHkhqKnThx
d0gTK3tEQ1fveISxzkGQjpp9UrV0yc2D3c28qlzxGg4krM2iedg4qS+Dl7/XBus/A0AHC31VU2+U
ctR5Z07qK1VEm3qm6NOxILV3V2Qa5t9/7Npn9sLqrJDjwRdkr6Exy38we7k8m8Mk6thyPeTaVEEA
Al3mSO92qR2Z4jssQL0FJpg08R2xyZz/WLxO+zDWovsyCxxA/Jl+39aNeXlKymoEXW2aHIgOyva2
sXqiLlLA9kalhosxuv34fimVvhuqRdEDKzUEsp+piNFszr3O3umEutW+hPm19RhPGdqfXwmdOulE
aNKpo5HEp3n5Zij+DYuSh6T/cdjn9q5KEPl4m5WZtP6Ne0E/NFRCbC2oZ2V3UwSVStXyZqdNigSX
ZWDBvxnR2Hmf2PKuGR1zRL4bGZFAdfmp9UboPJrEhPF7ES5z+MMap662AlXvhVUGLy+zTM4u58KH
LolDUkcY+tgqG1WlGTqOKXUsw8/qr4WMtdjbVFe2xN/l1XI5kMUgEvBBlQGpoVWeZJXcPaILC16a
A6EbRzdtdt6kVeE6QVlMmD4LS/ovvzy99UdDJV7y8FRkqWj5cY9fLlXhohxS2jGOH64eYfqc1fPB
sKtw1+IVu5GBXc0QHhaUVT4XCCgEU6vLNUJqNNezfKCpYedTvdNAmIQ3/VyO7u3c9JZ+1w9iwtfp
5Sle1gdpwEucBwVRvg465lcC4j3leKxbI1uacC52MGld9q4Iqej6JdpAn7CM6A59YdfcWf9zqz1z
Ply9WYluoPoPeekJk7/6GBe9EHOFOhbDqgulbpw5p4fBdevBR0vf/PHyaPKTutg9ZPY0WsDTMiz3
3erdOkDmxmVBmspfFFjpbVs7x3AwjKMS5t47dJXUfWGjhRzzgje20N9t2svBoZcAwcIPjqY1ffPL
TRSGWaNj0sn+6cKpLqMg88yufOzacsEPAFV3/AjtiOeG/rE4Ej0eZdgnaqOSl72f1SAUQzz7egxv
gipr7fmdM6Vj+TCPkgCglkOuv20mxRZck3Az0wns+VItZ1Eh1nQE9OoW52op2/6AQvccS4ibaObH
ulfthWqkrdjnJRyT5beRNLUlbtTOzmbNpzShLh8bUNDjr0htluijMMXoen46u2n2YIpEN98kaP42
59IrMEgGp1fZaSByI3LuMtWZZz0QmnDDYBZ5Nb8BSmsW+8mdyIkP0YKl0RAMWpkQfitVb2NgAQjF
rGE8Ol7+MV4Q0UR7Llo0FG+dGBAQUlfT8mVw9STfUbAFsmFmdWSbgeoMseKeaGALiOeRasRv2hH1
maM9V4V5w++IvOUQK1MVjtiRJHr6PS/jPrzXwRbluwx/VY6OTrUVt3oTO6mbFid2rjNR7J2sydv1
y1iADRSxomSVPzh6aO3zRi8mylTa1Mzm79KwS9HeNHWRK8muMkpUh/elYjY0ywcjnE1sfkFnlAg+
F4r7y0N8efioU3maf2e2VTtoI1WxU39XrLrGbzUumwaCD2izfu9pAh0qIhun3znzEqe/PC/Py1vF
CIlJKEqnjX6vTGUNBjqJFjBSlNQmAVy7R9DDN0U3VIGeumX+2dQXTfitjZbZrT5Qy7gRkUAt1orq
fjzF5agob2x1jrh9lBJntvdxmczlO2KX+neR1q73GLWKiPF+qi0to3fiRDF3eq6OuW9n06w+EBXS
g5pLirV34zR31cEY9Nll49qJdev2FuHRLinp/32c63a6iTwHX7e6MmeeS5O11KQuUmHdxmC8PyCO
rXn7qhclUqU5SHF7+e6WSjgRYbJkiCDmbgVHBVigUfb3XaOjlXisy0QDY+6JLF7g6gJT2y9K3xmB
2pXLHf64o3GckHLMT6LmXqFT6+DY4ka3bqRYTrN30PVKP9D0LoZPS1wu8xA0barGp8noFAR1F1cr
pkOmA2RHxUlVE/yjeksYzWcqE6Z6W43RCISa3oC9VKDJc1QA/MEs6c/4g0DAdheZSiF2rTEDNzCm
EcBTXyPSQpFVyVT9nWvPvFm/qqn3fNfbSEtOLG4M1CbUenVXwC/C2AqnJTVQhZjSvyY9VTFabuhe
van1qi7vlxk5mwe7GEQSoA2hjOhQ6qJxbkSojtP9XDlafHQF7IYH9DWi5JOTJ5RdH5BHrd1uL0Rc
9VSuRGFOpzpR+9D9nrdR2H0ME3TSwGDh4jHh+ehguzX6Loy9+GM3mklyY5tdLUj+pbsDzh0O0LkD
7C56Mm/bOVcAfamY1FTnynWnTtnldL+ARC+hZuZfgXXr/WfsytyEcpSiqZ8KZ1CHO0ctqumktEaP
aVcY948mAlrmD4RHnHzrQrwKaYCngdmiaUXbnPbVKpnWIkNJIG6Gv+M5Mm7TQdNPlpMYG9fu1W1P
a5oiq+zRkK9ba44/0g04pi1h87utAJT7GdptKIfnhBvHxsiH8mCHaehs3EXrCJjKoGRTUm2HYEJ4
LmOBP5o0djhPdeX04W8Ky3jv5WZZwu/S1XQ6kLqJkW4VRKmgb3sKRvzp/gTdU52/vHwZX0+der/h
SSUtlahj3QqdLLsJXSOW92FM+cZAlzhqiyEoc9doHxrShqjwjcYwmo3pX0YBqExRo4I857Chn+rJ
cuX/mL4OHk/XG9O8McbEpmoRT3N/hEqjPVLQreJj1YEiW/RltIM+sRJjI8C7DHlIzWkySKwMyFoq
NSB0LodX9MgeYG44hxlFj5vc0Bs6GyJ+EyITsyUM88xY5Pu4lcn0nmbsaqWRwsTghOzlABDdu4+4
gP3JsrJ3tZ1O+9csp5yWRmhK50LKsJFXybf+x1sN0azKFDd0DhgtNZSas+7UFVWzm5wGON7kbMmN
Xm4fOR7wNCl7QzRFvuquUg5gwaY2jLN3yEIR35Rx1d1UjlpR9iOoWRZjCx273jWMJ1NYBHYkYB9G
1uX8FNT7xl64HnzQyg04vafDFI8LJoNhd+8OruZXRejuFNuoXpdDP00VWQGU0cDu01s1V5HjUBGH
gz+hoDHEaApnXK1TME9QFVQ1bj6r9jifctjaFvonLV3eFFvrQ9qkXQbeo9Q2IAzXe0pn+3JucGhB
01hTDPNBHcVsNcpBYHSMYcmU5neIrzSJrxp9vUEEuUxLnqbOBSttdoEvUOtaZV54miHDga7IETEp
90RJ3QtiEy97vR7CwKCtavtVqhgbU3xmVIxfSEvo8sIZW3+ikdsR/BqmcsitvD9Xui5ONgapO31S
9fe5gsejpozWlu3PqgXJZG2ElVBfQbOLhoi5VldwS4cwBDjisaK/oR6LlCor+fpc5b6uFfbBQwA0
jALEjodln+d1UQXdrEKg82jWRf3G1XS1zpRG0GrnmbA04ytbbfhoGMOotomqBsQe6GFJy7lP49BA
+kFtqn/tK3+6kUh4EV2Wmt6r4yNtYw3KXtccXbcdkc/IAC5D2xcQ/rJi5zpF93OwYbVt3AVXpwgi
XSSgXD98W+Rmq2HNEe0wxGtwKcsm9X1q6OJRLTuUG4ZhUHxqN/bWiJeXL4uMOwNoXmmOwgFGteTy
HFEzTTEGwr9jJLS93hbR21JJnWOp9/VnNvUXoKflY9FH031EOHd++ZC+OsQI+TUk8IhqWFSuwsvB
pxpEYmOH/XEGpfUtkybDWVJ1H3JEe4CidgixKDVe1mm2BXx6kjz7T/or541iDqEUVwPlLoCvl0OH
EcKJ8TiNR+ROlyNcwcUH3e/9aJdxOs2JWQSLgCrnaQjh5eMgbuzMto8ZhN6dk7iKrw/juBtCvd6C
yFztc7aRNBIHjUUp7srWHI0WooC+nY9KM40I+Qz1UemWb2Mxbl2RV2+fkZAVMWghejTs1mItVoJU
dNUt8zFPWqimpa7eQnftTxlSal8RsuzuoYnZvuJE2AS+vPDPTVK2ViU0hpxrXfmozKhszcWbj1TV
uLPgeWLUmkffPN7tz5eHWhGuWWlacDToPWjX0M2wtL5caVPp4ElrQjvyBrr9kGPKqvbY0CEblZ2a
3O6CSg9B57hN9Gby8F/pAfoFrtqq72uahoclb+BR6vTnSNQCL9OKhyLL4l+lYm+dOpcrQvQg2QNM
2YPbRf1kLRzbQ49gIAQMrAQpv9tcmczlL0XJFQ6AKMzeOrXTPRajalcWdC/xOvk2jnqEAmgmQwzj
OgUQuHpTmXCnMXes5SDA451KpS7PVjN+y7R4RGkhz7FCFN5tqSRb6PDLC+7fA0uBC2gFkmO+CoGt
opsyewJ1DFi7/JkrmcCa0GnVKSgMp4ZJYdrjp4R20ceX98blcSvHlQEi/Soa6PB+1p1QBACqSDKl
DkPi6keK7vgOVJN+xKWJle5Efvr/GI815sMmWKTqd7kV69mYKPZQSqdB3N05iyselJQuTruk32Nt
UjeO1+emB1EWuDXaC9ydqysTQ+o2R4hFPUiJ2rel1RKF9vFg+QPJOGU34EUbl/SzI1KuhRwHGp1z
7HKCVW/gDE6adhCmipii1+jHmbLh3gCEhzWC+ToHqr8XkHWDewg+SCdGuhwvhxnfTbXOCzUT9B7j
eXwU/D+70Z7dDZWTyyPr76GA9usMRigEOOtyKCC85El6uByWsIz33Twrll9VYLOycAq3kKrPDcbp
KNn0EiqqrwbrNRHNpptoh1RM1n1nxe693SCVUFKte3x5T14PxQUoPz0JdiGPWO3JQtj2gvaFetBH
z9l7sYfOjRU2H7OucV4VPctXaGNmA5UHWAC59jrW6D2rqOHAqYfM7uq9ZQ7mrkWiL4gF2QumUNWe
8yU7vH5+lE7kyrFE2lpDerBjoY5urx7cKnE8vw/N6sNkollzIi4qti629QnOFBG8gCX+pA2GxMfl
LtG9IRtjXKAOiaPgZqBVTjP7Sdm7ae9PbWc0OMChZegvBjZD7xvR9nmyMeHrw5RSkexzM19wKOtM
1MqAnS7joB30RelozxVTUNZ5fWio+AR16th7c0nz1y+tTOk5bCQvGTTa5bydJS/AMTNoYzvJXtZ6
ThG33d0MkHLfGAjqF8PcvvqTxFmbD5+Em1tTXav483IHoLGTgbqd/WVUc3HQ5tIMLHxxNqDbz71T
GShJLybZ6lsXSTo4FoZSGQfVIBjXy3w4kTcRI+bYHI2K1/mGUlsbifYzXyZEWzQ/pHsG1ZnVrZiA
H0itpTO4nXBq6G3sQ4ZmyW66HNbxyx/J9bnNksFaAr8hG5rrPZPgEdYo9qwdkqLQgzhRjDfCScQ9
/j3xY64X2cZ4z0yNHUrchxAS2JA1rLMA36cI9DgOehUZO23pp3dmXPzMmqm/eXlm8iX9J85/OnPY
HvD/mRws3HVoQe8IpNswAzH3kv6LOpRFj45XmW7c7NfDUHmgPEsnDcU+MHmX+99bOiTUykg7dGps
wrupqCUGeqUbn1+ezvX5QgENRA1BEtVC7obLcVxPmZQuNbWDivLrrucgOiyUtX6ixFkjazO2ewqZ
4yH1mq2C0/UWkVAdKFIA+8D6rIGGi4upZNUv2mE0hXIoG+O3S2/gXhn1rxSM7d3L83xuNErQNCht
km9wZJfzLMkbtIiO0GEyyoaMy4G/0C9FGxh57tw2yex0rxxRVgtNCOcUdSjFEhBejhgiZVIhUdPT
HvNiGBTar0F3bicbbgRt6C3lyvUHwGhc61RAAb0Ai1pz+0utGD0Jhd0PyqieGmJCVA2qMPeL3IWZ
8bqX+TQYkS7kYKneuiYnWqSqVdwzWD3o8VGvPXWXFUNzu4zRFKh1taUScFlTkC0EJse5LAFhtBPW
ahhuotLeHc1+P2m9dSqjGoybl4fWbh6K9I7xuodwacOT3tnWF/6peeXpIseXwhTsH4k7XG/VLiN0
EqnS7/sIwiOF8/Qw09/1s77dUnW9WkcgGBLqynYEjwEs43LXTN4Ygn8w6r3o7PnrmOZ1/K6G85ne
IsGdvXt5HZ8bzLMouUpUK1/i6uM3QKwZWmISJtVleodwOZwZbMJPvdfVG1/DM0NRbpSlCIvNCRVi
NS8jHMzGNuv9osVNiwN3NKq+ElZ4IFWiKf969cS4qPn4uHsYba0kkg12CBCMby+ipX4gS3I/ZY2X
7nrInu9fHmp9k1NU4TYAPMO+INlegwFTB5xlEzr9vgj7/tbu7BOphblHMoG0aDbSoK6XLaGUFSia
D4Jqjmx7UEw02C7rswUliDSkRd/tta6Z3ykW28SP7ba/WQT93RD6yJ2jD+EBBJwaBpTq5n2haCDG
x37CPLE0u1OTetqWqtsz7wILGQrn5MFcjVflNy8D6O7Qy8f5BT/QaUFdqjGreR+Bz7mxizY5tLUZ
bUlkXw3Lr4MoLdkcMm17osn90ZrpU4Q1QIoIzKasGawfoEKztYwAzNZyUvuWooPWb9zPV/tZjilh
hqwEmcBasDeMJkWqbIq9OefZ78QYvENHvHBCnqx77WaWQ5mUb1l1SjrriMNIhwprrUTshYk2ZV6g
GJWOuRRpcbKNsFRGFX8GN2wm4jbKt1JTkkNIzvqPN5ksS7OgOCKwElDMN6mD17OKJsvGJ/PcuyNr
I4SSKSLwvstRYlgZuj44Yu8YzXg76VlzwMhLyf1Oabaytef2hic7HXyaAJPWfDbD6gejqaNpr2Pj
vvOspfEbwDooUiWhr2XCxiJ5KF972MnjW6Lp5PRIE1dViyTMJk1Lh2k/YPiyM/sqv+X4mfeaXjSH
Vx4/cihgpxgs0ly4qvDp9dyXg0spV+iz8dM11KkIUqMM4bEl/YfKVKdjSFr6/eVRn1nBJxgkeDNZ
XrPkPvpjn+ixGrdGq4l9Yo2/jaHS7gewKxTXzHmj5PT8SCbMNYcrijlejmQWJWVtCwcZM1GjGyRZ
OFG8ztsV9AM3opp1KMzmZ1L/GWoVIjphrIRmOaOa6Gb1fYotao15XNgFdgYxL53D+J0y4sSstJXY
SCpWDCEOdDk20HSQkdTq2TaX02xTF4nkYRH7vveErxISn7woit/lzgTbk3xprPwy6azHyrY9vAHd
2XunjuH0Vu3a7o6LIj3NXljvpPcZLf8aqAOprKpsvKJnzge6w9xzXODINa3XHbVvOsdUGZFP6H9r
ZT5/GKH8bRwP61BdvguuU1rRADZJyFch0ILBLWUblrwbney25vQ9uG1o3LtjbOy1adY2Sg1X0aUc
D70SKg0kB3DHL989kKqaQ3VkvMbU0QoAumDAOjpQfEJ8zB26A+dHFHQCwH9eT+Xx5W/pmROK4cle
icQoOawNHgZzydCCBMjWIDfwoDXa+H84O68dx41tDT8RAbKYbymK6pY6TJ4e3xCTzByrGJ/+fJxz
M5IaLXhjG7aB2XCJFVf4g36QmAU+uk2/bga/5fCsbGVbNwjFr04ziSUYma1ddgnNWY1ymkedLYc6
6RCS0XonqVwROlXZY2F508vllT0O8xOS4/ZMY1l9KbY4wrjLVgef6LbrSryjpZP/ptJpf4INMatg
LHsrWsDg/hrzaQyxOkm6UNOt7nezGIUM9LRVUCviUu1Hfc6aAHx0Eybe7H1/e0Gurxw2A0kipSfW
A3zUxX5oxopa9DjuxUhS2q5Fa+zt3miMHTR8M74Rg18vwxZH0DukEIQI/CWpicNmOi3wtj3ctjEA
n7R+g5/BLROrlK/VjBsX6mvjWfQo3S1gpVNxcbqMtlzLcfXG/ZgU4wTQY4nLzw3afzh4DjkyVh7r
1NwY9JUpdf8k+RSgcR+4lO5SFi31Qc+HvWyz4rDSXvuqJ4CtUc/Gd/jt5bu+ozwo1vy16QLgY3Nx
lYKgW7xFLxc8Igb5W4yWCV7Ynb6+PcqF9+Z2Y58PczGPcuNTO9mK1x2ot1C6Kn0xej3vSG2E+Lcz
pas9GmZjgGlGuewr8FAzrAHg7ptCmgcmmqb42z/papKJ3UwSHmoplMMpiZ7v25L8zmyIEyIjlmlY
AW+7a9JYDxYyzf3bQ11tIsr6HmghYnweLYKr86GSLlnjoujtqMnG4R3gQWufVDoOs0tXd8FSDPON
B/KVAQ1If7ResbtH52P79r8CjnQqIHq5hog8adcPaDPYX0wPTo/np/ZjOmyCxW9/4dWjQFhFR42/
UYUzmNnzAcncSoUnpYjmWG+eRZY4H3SzMP9NLFgoQQUulKKcTvvkmAy+Xt0hTL3e+AlX8cg2ugc3
g0bU1sC92GEEez5muKOIkjrtvuEXMD3pFAdedKmaZVfMeRLKQXcgaYjuxu6+3krMJcLLf5h2nKGL
qMtNp8GKnUVEtFQ2TpPtyz2SM8M9UiHWLZ+rqweQ78Qz10eHl0Gpdp5PNcZipW2trYjGWavDDPDx
B2b032rBStmGVndXTsYQvr28r30gPQOOJggvBCYu5tZu9XbiKRIRrE3tVGDpNoUdls72S5PEunfj
qX1lMwFrw/XzT+f0qvCOfrBmW5MyI7LXLLTEMp/WDh+xxjDbj2b7h+ZelI8jxLWg1EXz++2PvboR
2Shg66Bg0dMgars4PMj5xevQlkYE+746xoMb3yNgoPZvj3IB72IaiSHYrCwjfSIAbReXgg4ot+rr
0Yo0fNK/dnONCQBiQC+yKhMnVENMhlekskz3kMxnHL8WMf5D1dm1bvySV74XcTh946AYW2Hr4oeg
4GbLlt5YNBeJ/aUDbXY/lvKW+s71lbQBjbgdoK4QLFw+3E6PRUhNZhahz/gvhtVUsnSflQUxXj3E
Hsj4t+f3la/ivUZuiEIk4erlMTELJxnJTqyIaOFnioFXaGverb7NthXOCgAsHDEBGndcfgSjF9ee
1HgxViWtyFrsZNegto7+Yy3vfKGKG8/V1fxRYYCRy7cAcSQg3K6Fv650VOZI7eApRtkE9jRIEqBB
Tu3hlI6lM/Y7Y/j2/F19GuOxKTd5KJ4RmkQX47kiUy6eDWzPNP6sg4sLgf3XMrT63oxvLNbVncZg
yNmitriVVcHZnw+muZXVSPRZo0XUy8fVV/JzVa7gz801PZKd0YhvMIp9+wtfGXSrHSPaQYC3KWme
D1oNWg+TgS8E3Nk+tKOvo3vh2geuV2fv+HIJFQptN770+thvfrebURKoKKCNl50HpbW+u9Z8qlH0
yTtDaP3OykxkoBw7C/JU0/dNhUL+iAtRNOBneOxr79ZT+crabkdi68dTqgdaev7lej0lmua0rG2V
2vtOH0cwDmuJhWB8q9N4dQz5XPq1JGz2RrC9hI22gybiHq5KJGK/eJzmJTmtORSu/7yUxMkcC8qL
SHxdyplpmCB6juTKRtvOijad+l0BhjTS9AwhYKeyTgDSbzX6X5vFP90qwMFgUi4zUQdpnMz1WMl5
07gcSgxUwKdk4GFh8bz9fa8cfiAv7ubGzTXN43i+YBjh6L6k+UCsmuthp5naznBzGWZtl6GRJ261
vl85GjQ5tw4xUFiKcheH34xBzG8QuQiRGfEsFOYmZW0gBFjM/s6MmzkYUKaJ3v7IV+eTFifVW84F
l/f5R1ZicfIOFkQ0eTr6MjgPB6nQ/L0Oe+3GUK/MJ/USzOMg1oK/vRTtBLA8CxQTRWSX2tJgkkZI
E4DO8b9BtbTCxHZv2T2/MqOMuPF4+d8Gl7r4OCdfpy4mapuSZA6TPl+BNgv3AIGwf8Be+Z8FBe4b
WcArE8q2ZCy6qrxRl8c8dbvVGVhlrnBcnZ3RyiMcrnGoySt5eHvtroJvpMcI+3EwAyTOjF4EiK0+
W6LwYz0y4XFGhdk2YY0nTmi2JdrhbbVG0lvbfRxP/7lTto0MRJxCCSkmFf/zibV6b6mzoQLUlMVV
CJhQBRKNvX3ie+v/sGsoPGyhG5EFkKbzofzBU45ZANXK2wQ8Uzevu3wYq2eRSnj5OKH8D+uHUp+9
lcQ3nvnFgUB+TCXDwgWTbBvHQbIRN5u4ugPh8Ovt5XttpxAmcbfwJmxh7/mX5TQSXL1AlQ7ifi1+
TUs1IN2rpboRLOh5vrw92vXpIxXm+eEB2tAalw/vuvbojPpc1C15c6RZGOtlpIwH1C7KIz6gt0Lt
66/b5CaokaLPREhz6WeqABEg51BbEZZC9p1VAmtIxdr943hx+uHtT7sQuGBrgL3cCtOUijayCNIp
Z2EaxQPYotlgATG13PqpteK0/+lMblnKIMncvjugu5Anka2grz45vSgKNBgHUY2fWg++9J2YEP29
cTqvLx88kTdjIKTnacL5FxsXqx7VNVpBYThB/r4LeBWL5MfsWGsV2guClnvq6QA43TErjPu3Z+SV
xSYvpsO5QVcANW9//lfcahtua8zxaEdJAY2BZ8QTxzoVXgQLuNu5wI5vhHXXV9GfW5YOJ4GdDQDv
fMAyWyfCkNqPBtkU0bCM2UvsjfU9BUIdzzVNPuJgEAcTtk832oHXfWbOKRVxcLcAqTGPufjW1FVm
VQ8zWM601ePATmzEwDoAgHk1tN/X0ZxPVQ01NbNr50GfARx3Y9scmnWePlluN+8rfxU3duT1/FPi
ony5ZV7IgV023EeY32bmNIRGVpOebCGHfbH09SltmvWptb0bpcvXhgMyB+Z/A/6T8p3PPiC+yskB
6kYarYCPnUB7YJd7Y4Hujjuu+660/PLG7r4+3tRCttQSdCnx9GX1hcX0WgNWboR4cS2DSjbwq2Xq
NNFo+MktxMl1JRP4B9GzYGdRoCAnO//CFcktuKi8qkg29aHltXPgyEF8wNiqDh2JbaS9FhDWq7L6
wQ36gl6Gu6tmeqp24zQ3vv06vN7EzslxAUZupczt5P91uqoC/OVg9IKeS6UOpfJRVof7lTY3DtX1
sjIOu5o0F/0e7zLA1qUY8TqjwpUhUPup0t3s5JRGdaoAEuL65P14+9J45bPAJgCJ3qrfKMldHCRZ
OHWSWiBLi5k5RsXBfvLSRn/39iivbBy+hmdhy6jhE17s1dZTSbvWOlWtMrc+qTktq8AvJgzN6m4Q
wduDXd/B9I62ghIGr0CjLgmxS1csJMExNULk8L5jOm1/h4WUrPeUhDW5b22skw9Zj3bFjaV75Ss3
/2kuJa5f0t2LF0kZrtoiti0tWoeTjWQG/hhy6CALavrntz/ylW3CWHTmCMm2aPdiO3oGZYLZoqZl
L2l1TLksw9xEDgEGSLpP3SK9gUB+dbytDcwycvgvX3bpObM3uA5KWcUa35W4kh1dApZ7Dwu8UFD9
2f8P30fuThS4gawv+YGEtb3TY50YmVXu7H0BghbZandXbMnYEjvq1ouyLc5ZgYn3msNN8AJtZeMH
nZ9vs1hS0+s8K+p6dFijtlbuRy2b8SDq4l7udU+6RgDwxMIquJVYErml9A/rQjtYrw3gmu3NK+dq
P/GTQLdz4bKrTJA25z9pBXra26Cto5oUkF66WPb1DFCjdJci/I/TzVAb+m3zlqFSevl24Zu1ZnRG
rYjua/uUtMN8SNc53asc/sIIyf3Gdrq6dhgPoNlWqMS2DEz7+afZWYz9JaiMSIkejqGs6HUH62Io
58ZlcDWH3ALkSWDSgNpQNrwoPRVWNbuItIoDRzOP1Gzlh8XvxZ6b/OvbU3j1SZuf0mb8wTcRcV8S
aWdPk04C3vtgwmn5yKaxjzAU0ht03etR+E/TF98uGH2jc51PHFInAmC3tA9Gg4vhHrMoIfBBnMtZ
/jcHMAJsNJE3cxbouQ68ycs2z2qWlpob5R1imE0/6TE5d1gJI4xVoHp9Y5murhfGAiYHeAMKF9y8
i8/C5bW3G7PzDllh0ULSexUijGQ+xKY6lboW/ycrmP//NPQ3qLxQT6KDdbErEO0tCqdvvYPlLPOe
2ud6ijtLu3t7R/yBFf59p0An3zgNG+OOihlcoPPFGh0XHHCDMd2kTYYTmEZf1j0GxGi1hn7eimQM
xsF2p0dOCFMqIHXEB3qlqXmEmOCUKBEWwucNkW4ZTH2N4m1ZYLgRJLNc+sgAhv9PN9jV77RN+o9T
u3rPEIDNd3ZcWKhUd+XyGfzscIoLR3yc5kHpQTLUnrGD9C+yAN18+2c+q3bYQfnVH2dPn7+nk0D7
saM6fFI59bzQFUtBY7EX/nqkjsX9V1itEkHtLjHy/ZAX3yeTgLLhC+ibT3ozqvEhbjH93WNe4fzy
TQnHWKRW+inuy+l7JdYUuIRLgeQhkRZSR1w+nbqLbZU8NXKcVDRUrjZGjt1lawiYrWqgSyZVFySF
nrt7ZxKJ8c7rW/lrGpqqPtDl9fYxCjaIZtnzOv0yE9iUYTJzGsEmmhmWFktvF5tdVJkWZVha+Vy1
x6GeUBTIndmWxZ1h5wP2SspL+rgOhV8M1XMtyyTFNCGx49+mNQ/5npADRctMz8zqXrXz6u28tOoM
ucswv+2YPGugdkAgmnVRZU4+3k26R+tCi3yZ5vN9U6t5/l21HYbmE6WkkYtoWJavY+yaxRqgs9/7
B0lf3rpxwW8H6GwrUt3gjIFxwXSJ1tNFvEBTYzXadEz2WZI3h7y1VFiBHCkDzODWaKAzESTNmsGF
rZt9r7z4xviXB5xQntBv01eAW0E8v93Tf4XP4yqbBcpxvo+duTkqV36Px01lx8P9wxWN+vQfjx6t
f+4snrONAE+T8eJ78TlPyxUpsWNiVm0cTb6o+mide3yQm5o2YbimVTbdW6IV9r0rO0/tkekSp3nV
B//gzrawD66VZ2s0xh1m1F3XY/boiBzmvpC1nF8ambppAMJtxk980Iv4I2w1OFMmqqPd0zIn+pHO
qtkFSGjxd41T8L4iAB+/qsQ1mr3oJqFCxy2oV9hmMaMzLh2FFlg1GfEzRu6NDNHsrDGtxX/S2dPE
qPtvEjSSi0qDltKRhYH3qRWw958LUOwPhtZ2eOdwmfzQx2y09n2X5/WTj8SDeZiUnhp3IhfFv4aV
F3Yd6B3JVcB9kfvvJle0H2Q+Jt9YqcrZGcj1PeaGzMZH19bW/TR1Kvs4Idqln/itc/ajsOnefMFj
Llkf1LoAHYnNzm1QV6hcEJd1AecYKQFg57Mh5fQum1GDxQXLxw7eL2bz0W+MJftlbibJZLK4Hxf0
YHxrb9MO04J8oBmd7hwbBmXgGHnfL2GR9ZV46VTSze3dlKVpe+ehZJshHJonBmgtxMxUkE3YCR0F
WakWjr3fJe9MvCznj+gLGr8UAZ1xomRmJMgetT6tUU+U1T7Grz7ZWT3aZDdKcCRtF0dvE20hvaIg
gDovdf6LrS/TbKLU5DVH9GGMTu46qjhuBIOYA59qTZOowObY9xFiG86nco7nf/2Ea+FdW8c86kUD
UjiQvQBZpijsDHerW2c/dMyrnpKGJ3xfjRa6emj0t9Y+40AkZoCoFFRdtAgXEVRZKupn9jiuYHWl
o/za4l6qWC+9aTAcT6b2PfBqrYpsr4qbvY5xU7aru9rsdRTI0Fd7GHvXKAK16Cig7PS0BsXZQC0t
HrUqz7J93VXeiKwrEnreV2uR1vrN0VbPfhF92fzwZGoiwodqkLz3sgSw/4CIEJp03AeifPIXFBJ/
Z0vst1xEjsyXJ+WUjXFchmLYV/Uq8shPS7/vmSbTzHYuuED5D509d7eUbYzQ2+bie8zX1MYUFBv0
JQ6WuOvwslzHZg2MFGupKKcA+GSJxpeIJmKW+M1xqtEJagto0H02uM2CA5W1LI9xmbSA3tiMSPRn
Zn6MZa8NvJyVLZf3yJ75QyD0eXUjO4MqUtjUYN7301TfLX46FzuwdIN+v9RoMp00gvv3ml2lXhF4
uGBKHknRL9ou7V2Vfy7wg3hZ+yoekE/tOX3oymhd2odVqSo91M1MWzAoaAs7dBssdHb0NdIGwyLB
KxfUgKq8TXdpqVYgG2M7ToGTNpn+rNcIe/10V1Nb7/LFbKq9Svth0gOwnnn5npDF/jJ3tSw+UXde
Q602cu9o517yE4sL40M7JKNxz/TrS9ihdfmiOD/JHSZfLHIO8rrTwthexcHU89wNJqeBbo+ImPkS
SzOzkdXFR5Sn0+wOGYp/y/c6G33jWSK3snzHK8VkmQwxl09zkeLqA0tl/pQMnpvvhK6mEDgxbVk1
lvVd0qALFi5Ti3JYEGepDWUbSTQRlEjpYsahLfE/ltYq8zlTBo5XWT7paQTnurqzJ20Rn9w1X7IH
iXwUFaN2bLJPGONUuThMJVS7e79n9w9Bnymz70IqP0W1Xy3U8j+hemn/tvhDsCHWCuI1MNFFLZfA
zwslD3XCM3eXdEYaO/vF6qW1y/N2zb+7K92br1McW5s9uYPewyn1tNw6pmvquVFtFOZDr7lyulta
yL6Pqd+55mmNtcoI8XVvR5rSCJAG6erN/h4zdVH+on02+if+WzZhamwO7V53O/cwOEuCzGKC75EJ
aFLL1l0DdcIPzELK9p/RQMhuL6UjfuL0KsyfY9tmMkwr7NLfa4PZf7GMDlpK7czmclgmYTU7v02z
0zDMxfLYQ5maKT3xuuxLZWj3VDM0wr5x3Cwvhg6z2DxYUD+N9I3GMO+cqUpf4G6UzWM+VcPnrkbZ
+1+iL7NGTS5u2iPCfpMRzLlu/Er0NL8lJXBhEAhpEzgDqG4e+61TdZWwTM6iWk+rnSMd4hyJfLdt
mtAbiUtObmvm3hOgTsQ2xyTzjpogf1qCfhHuujMGt8Dywhx6331fjBh3B4Usy/FTnjteDszNRvlq
noZMYPTAvnX4t/apLyls38iD/rSy/47TNlL91n4G8r1lrJdYZItMqJhpbh89QyaQJs1mKO+RyPP7
EIl0rCzyBv36sm68z1Ztd9W+q9zWfedZi0kEPtN1eNDqJNO3lMKwuqCh+xt/ILnJ8bJPEmGillZj
0YvWSmN8lYXKj1bTGvbH2iqsr56tDBUYuCsN9047VLfwZn9ACOeft1GSqI9vtIlrAoqvgIjGiTke
JxBJbVTWuv44OGSwrerrZxyBC3+vNoelwE/mOAVmLb/hQ9SY4YJg7FHzlm8WPZXfYNFK8JzVMn62
hvGXF0/iFrfz6tmmGgL8T8A95s2koHgesVp0O3tXLtORfbXg74J9V47hTd7SCA7mIsvlzsty/cnV
p7mJNgDafxVRoT+IYPrWVQbCQia+xdR/xczWkNKDjB39qKg1fqZ5pPYdGHBETHMu/DmpiBzfDpsv
o3SoBhtiBgAJQDnW6CINz61BjFon9aPGNi8Pxhov2Lu4NLfnILelYezU0Gvax7dH/dOGPN8VwIMJ
nMDnUXxzLlt5yQJKJ51b+1iQcWHL2a+4EeyoKvY/TZGmzpPdj2uMYhaonb029NV8aNOKgMCaNXt9
58/IRQZeMa3/2suC3Zps6lENQWwjoYsTaSx/TJMciylQ06S7qFQY3gOm550Iq3EYxuJGZ2bLLc4+
h7LWlvH/f7H7SmNgKBO3sM3ZOybSm+5bAqJnKvD+Q9/N7u+hnzQc54r6VgnlelTKr1SDMTmkPOtd
3hy+OXSxGCj8tqWb24c+xzPvrpnc0XuXlEuZfip8U3kPnoHw860YdzsL51/MtbuR9JEYYnRxsVPx
VNSoCrXVSRa6/+BNHrrDCnJS8j6jIfpO67qpDfLOtLCIRQtfPKcIrtr4ji8xQmg9krh33MDZ05Ln
Y18HS9fb5WGuRPkyJwISiJm3MA/Ib+p/Jd9oogUZt/4NOuNlikzpiVIQHUsohn9A1ufHLZEyHYSO
x7vrDNHiZ8n3yVbLbw6C/Y63MNkvRjo8I1Jq/16Qjr1R2PujGHQ+h0ipgMkhW+AwIIJ4PrwYs7ZG
X7s4javZGWHqJ9NDqTqHOg2hRxXOWYH29WymVvfRpVDa8fLb8h3C6va8i9uicr+Z2HAne+ES4Ma7
ca3i6odXDdnj4sZeExUrKeeuwYJSzkEKNE3bl7wS/RJYaHqrdxOQ9QeEH605mC0sEGCztHAkgzpt
rV+WrVlkovOCgE2iDEftkVRPkxO9Kl+chkVMXrDIotW+tYpUOb+3zMnxdhSrfD0NbENBBNbTWOqH
t++OK5Qfq7ahe01qvMB8+cf5tNXT6lMS0/PT5CTzGpj+oo6GXKcnaufNgTpAfvLpige6kfxqZ884
QipS39/+EZc7h2ca/QlgDxQxwThdFur9BvPZ2BnGU93TA7ovYy7SgDNuYGQyjlQ1TTN39NAy+smM
NLvRs5OVNXoZ/eefQS984+txEXgAEM6nYl7XyfDKVJ0Kd+nN/eS4825Avn7e2SKtjCD1MrW3k0J7
HOeqDJaxbG5s4j9llb83MTMBxhNPKJ7ODfJ4sRq9n1KMy9LuhPVF4mGK6CM3KEcPDdFVDVh/ZPE8
dg+kWP0Pq1OeQPffap4KNQ/9ipl8h+RFmSBC0Y5Kk9HQZ2Mf9kbnFCpQuljUnTfqQx7BM5YPzarX
8/eYNfaP49R4p9qKURzS3LI9Sj/pEeT3+q51IhvDjwO89KHevz3jl90FPpf++/ahPO+b5tL5jE+G
MNdEc5uT5jk/Z93TxjBPi69pp1rrRnPxqhu+jUX9AGgB60vH72KsPFdeibVNcxon7ecM8cwK4rLC
eWfsluzQDlRFg6w33Sbqa1V9nuI0DdesGr5RkRvvgcTdPHuX0QIXvU5fha3/R8/gUm1joaA59Uve
nzSAr9lOKdyGUbTu1E63KWHuhMzWW1zYPxiD8x1Gn4BJgKS9XR6XsQLXiaPPnRpOCNl5ZEV22Zp3
YyPkeDcVCjVNq+mqMTtJXUu0jwukwfa5w+MiLJZSlS9rSoHqBffm+DlLfS3Z137Zn8jshEtptDeG
X+jET3PkOmsZH3Lq9ipYncTNwroocufbiMsJb5ZZZ5P9BMGlmN7D9+LRJa9VL5rVZFoedWgLNbtx
5KoOyrLQMfd4e99d1ZSYehBWaHhDA9wAnBeboZ1izaqTsTmZjqmeltTWE8Amsi3vDNqSHuJfhZGE
vY0dNi5Iqv0JrWP2IiPPpwX/SPbnEVaEHmagPDK0spz0S9kmzXI3r4aWh+0izPvRjoeboOyts3Kx
fLBNyHE2ggv9OHF+YlRN1z+dmv7kumzeZ9nwqD9mKYVhw0Bv94SvjP2kr70dHzRR2umzNlqF3A2m
U6D7jEeP+/XGVG4jXvwi2qubMigneFOYPv9FotcXrwACwa1ptqfZGQFPDhhL4EP+PHRe+m6a/Pgd
CYa47227wyWync12w7DOX5MetOSNtX3lVCGo4G1Akw2DfInrmdMqnqahNE+SGjKlntWZAteo14PV
0eRfdXrPN0a8ekNpiG2AWRqkXCybYuP5FDTDWBoxPqgncxqTfje1bj3vTFVleshiVm0d9NYk5Acj
5/+09xoqrKFGuQigTVGa9o0VuZ4APp8fgQoD9KCrXzO5VpzordOfbOk62X250vkK9cQanR9uMmVt
KDEV0e7f3gZ/7o3zbQC9m9b31iJB3OoSNizyAjMPs1Wnmiq3+YjVQowrwpgDsqVfkMXv2sLSZAAA
rKp2cbk6P1uWaXoAApQ++dpKLRuXm+4LWvJpgQPMmEYD8if6UZ/9UjtwkmUTNCmO1qfWLMd/cgEf
Z58tmhbFS2HWNzqcV/BI1lTQYUdjZltbOPHna1rkJSKfmqd4LspCflJ+ZzznpdPJYMYqKg+KOF+z
IyT+8bmv5VC/N9UkBrBjIk+/EEbWN0KDqxiJvIAbexNMQpwWjO3577ESxKbQfC4eCma5LwgE1mLd
ocosTZogipJO0CZu80VkGLmEmBMZNAG0tTJvAD3+BIRnC23/YfWRWG+9KFro5z9E2r2/Ih2WP+Sx
NXfYHuCfO700diP8XQ2xn77l4vbKusskqWpQS9q44Vob6mHBqlydJq9XdhoCykpjYwfWz9PLQBt8
ozd2jVnp3m8UOmeK9EncPLgtnhukzgkyq048Lv2vt7ftNmtnHwPeE8Irrb3NOwp27fnHpPSdJoVd
64Mv0QP4qjdYlYiWVwtXmLHNh13aLrEdrf2q6s9vD/0HR3U59sZtwRSYk8MPOB9bH32ayYO0TnSj
rBn73WXGa0hPM6JhOplo4X/KUTlK+S10CezAlEU5Zrsynnopgw6rJDS5jDwG+KGc5IUoj0dMjoln
R5mZ5mY42qo4VYM+ex8ErbsdviWOpgeTUVbaScV19014Q/NBU3Rg0fnyVf+gxZleNkEslgp+c1+Y
H+dMVTJIh3nG5MqvzWeFA5J2KId8SR4oQ/ZHL6X7s6cnnKidOWL7tXehZDkvlRyWOkKmbH6kv103
B1WMXRIBSGznz4J66xc10lkPFR28n5q76u5DI63U2OWy8X56GQohx6rqx19VvPBgAAjH1xkhL7M6
NAgTzwfH1dpT2di07VUlrIPEg667o61SitCNsY/YnPLgXj60jiuJZST5a+SU9uKftE34/zB1rnFf
tH6DUdNgjcv+7RX+w0i/WGGeok2gZiupXiFaK32xgbRo6YPoW5XfTyqvW4NMCnBWgBJXfp+KKc6O
fjc0fh54eZOKatf37oxFgauIwcYifgBVpMS+8VSTIx4JVucretz+s52PG3DNEiXR0STKpHgCTLV8
6lqKJ/vet8rIN7mqjkATio+YRhn1gXWHdLDaTr8W4SwxPApmDe/3BYudWGBNJ63SDmKc6TyMu4Sf
A5t4e0oui4Kb6oGAHLTxL6ilX74SAyofXaJ8/+RO1fS7hS1xcPCzelkNK36naxALg9GcMF2c09q/
cYP+4f6eLweQcqrD3OjU0fGMOz9wvrtgpFU53mmq4pjXROHTJHeoVdQ/3LTJk89kZqVLbd03vieu
srPPkoDY+WF7E9aGGRXNcedowvhOIUOpPkASa3k2p8QdjaORF0v+mQwHFeWg9BCCn3f007Qv7LSV
uqcdV8lT3KV6FtJS9WAlr/04RZnVFf6XxEj9Zy9eTblTHSe1x7yGcrtG26J5Aj7RIOU5992P2Zgb
2ldvL8mfOb+YFrgNeFwCGyKyvJyWFe1Q4bS6fdrMvRsCdXp8/pNhd8N+rtZORqbbjQe7yjHbSW2t
erE0DnwTgJLo1pZSrsz9312fOtlRT9MsC2pkLrRvft/R7sgrDLgil9hfhEbb6XOOj3euDx/m3uuU
tm9opfOM1gI2amBUJS+G7eVWd7D6zZ40nmbf+ceucMT6aHSz1zx6uGXL0JW5ZAVtb6HtPOeZdd+b
Wt19BAxZm+8KCHjjg0JbDM+HdF7b3WRki70HXNJkU1C1wgjF4K31oa83FSzav0yr5Y7u+74iC3ry
3SL/UNduFw/B7CyoZXmy7eKvTa7nmxLi0k3IUHiFlb84sUnaJjk52mfVWevJVDX2dgFXnX+H3So/
FjcxvOQCZNL7f7Os8GjRtZmWfHl7Ha8zO6BzxOA28HLQz1cKg1mpg8wdBuNUtjKrEDfqve/EXAnu
pBIh2p8GepFpoIx43YNvWrL9Arlh2o8uByAc8NNK+qCPFykel34sjOfexaXlfd4r83MCnnQrCFcU
r/9p0IZyPyZpwXth61Nn8jSt6fjSytJNf3Yp0qL1loD4e7+Tlr/zVc4T5iXr/NHvKiOjvJxXUZsS
P90Aybxyu/CboDc76D3h3bpFxn8V/EHoeKVX+cvJ0WJPHhGdHN6ZmmUOj5w5oZ+sfgQa4o9DJh9z
pa/ZdOMHXIcTINYo3lDP4uoiuz//ARNNR2jRo3EaHF0mj4XSk8feGtS4M8pYT/cL7mTVCXTQ2kdv
r/4Wjp4fYqKIrZayidPTgLgIV9OyYXcMTf5A43Uq9qvS6vezKKFf6nbr3rhJr9pQfyrlLkkWWCj2
26UMo7L13oT3752MpBp74nkvMZO7GDkWpG3MqW5ehg5A724yp7bYURLVbC5CTTOiSlfCk2E5LHI6
dUs+HzzYalagr0k+vq/buhT3bNepwtYQNezkxjRdLxC7YoNKbgh3cqNtB/21Q3Sj8PI0G7VTOWee
caA7qFeBu0Jo+tDYoJClY49fjGGjIr69PtvWu1gfYndqAj75IX3J7c//GrhC4s8Uw5o+0ItrpxCG
4HBnoQDsHKAVrHcKYbmvb494HajDUGVABHAph1/HtnXVIxBKNvLQNZk1/PLHSfwDDcMbDyjZJC28
YyQ7eXBijP0CnxrNjnYQ4C4S9NyeqNrUAAVSoMZrMPEwJ8eiyIzlsP4fZee1JCfSbeEnIgJvbqGq
ulwbtdxIN4RMCxJIPCTw9OdD5+bvqo6u0EzE3IxmsoA0O9deJqmcaWNnlenSpw/El1mrlXhwEr/y
9kNjt7dCjd6Y2ljEMcvoIvJP67JOJsRi0vpMnP0U671PCx5e5md9SCDqhdTAzngr2+56G4GDASrJ
m9O5ahkXOHAyjUOTZiI797j54JigQ0vcjJTQ8RPVtC8efT026rDru/TngIiou9H/emOurK2MNbYL
ZBBRyeu5wg3Ly+BUBqeG/O3jFC8u38fL9Q8D5kj3ZhEv442y7CLkBsDZhbTOeeisfVZaAhePbPsB
qUw6uaejMjxQZrKxxg9ilHjQaXrVNv8VSS+6KJ9aAUWI/lQfkV+a+k9GMstvbmIkMZy1EXbdRznO
0DxMfZbuLfDyjSntwKRERAtyikjk0qJf15RXB26bnJsgpuwOZ23Ml19QXocHbQYOCVspFlhzpeWF
eZHWj6vya+Vi9bHxmJZ1XyY7yDtaf3Z74LXQNWWqPQRl4YqonSu/22uT5fzUYkMjUXzgG5S7xJNj
cgNduN6GMHRkQ0bXzYZNo/P1Fy6Hpl46LU/P1WQYxww3Vxi9uki1vUgLg3B2DdJvsUZ5l/UtisRf
BdTrrQiYBmvwNboFec+lQiqt0tY3NOGdVJZN/zl+2VF6NW5ptqFXq4SNd+lJ47S7Po5XEyJMUiJL
h5wVgijimjhmM9YXM+y2lsIHn/Qfi13I9nMGL2P5Ap16mLedJoLqW9PM1t5x8zGJaR2n61W+T8DY
t4EPZBNNiyzzTQUfqtt2CsPyc2PIofzVNlot2seUNPOu3abamJVJOBNfpwWRGt3SO0+WVzufRmjP
B1pGtb3rJG20kPOOh1hQDXYhBInyB8t0YPdyApKhk3zSvitLT6ZiR0Soxcb//ob7xkd1VjWth1AL
4dSlOWgO3Wu9iCdnn21KbvD65zbjpwvSZJoN6m7pXH+DtxYkrH8eeNWBANevgD6f9PVsok/N9SmB
cI7caci5dkCebkdydLVAa7UQwC070zW9dZd74z5FoAL3KXTmMJOvRKReKqm8x3g5+eh8PC+Cgee2
uxnaUBFWhT++6FOdxSGRrEZwjG1/uW/7suy3cadsLXQHG0qTEpl/yrLZ345Upt6KpRnxDhcjIaJF
DySkO53O+FdcyYDiu07O3T3FtuHvYzCA+ZQGc+aexplgqB/FDOn3QfNAn5+Xxs5/jBO50sRjqcSN
nBg+m9oOPnRSd9PZeVyOG7DhW7SXv6fD6+W1MnMowjk8aO+aFyVGb0rNs0o9ODlGlRkHwqq8dmP1
eTk/N2VVfmGpUNbILAk+cZepvkE1HP0Jk6ps6TwQUyct78oy035PuFfeEpi/8etY9xamRlBV1j7Y
JXo3tpqTxn5xnophifEezWqVHmxDcC8Kltz37hKj6u5VitP2Z7OeyOoNoesLrL0nY0g/BRLgdAPE
LOwf44yX461goOtVBOhKeaav7iirAPH1ZO5XX9TJkvV5dFR21P0sbjZtSzGTHMiDzuY7TFIwhbDV
kJXtjbr2+uBdr8CIN9ZsWaSjF9uymvslH2GRwgTv/D9oQBTc8Vbs2xxwMDTcWti795fuNcyM1B0c
lUuDv9KWL9txpoeMJYtNeXYmN+PeUMTC3Qex8u9aUX4wCEz8k9O9COHfzZ/cVmGK0aig+qDTtqtv
YPhXEDMHPw1J4JnVZsi/fPVe5tUdSe8Ate6iqyj3TWREranJr0kCLzBq+pTu1g6nSdzxROWVP7LK
sLXhxs+44iGuXx4cj/sFCYfXCHOeTH5tFl1/zpZRm0VkjrU+biivfaz5Z2cy7CeHBsfjAEFGiyCr
OsWHYWlGpDVCztqiwfiY/BT+tt4J/2NTqdF2w8WPe+1zV2h2/IHNUEsP3VIs9X6loqVP5Ms37q3b
hns1oTgLIK9DJqLPu1awrydzwaEprUZ056T08+x7Zllp+eymow/hNAvMo+3NooJ0xbYNr4J+5Was
C6G+YPeU74Srwd3n6DKaPCJbLy6hZIKbRWzt3rfY8GT5kSib8lkXM+dNUSzx9zgfCd5uKrsuNlUt
/c/kYVRY1Bgzp05m2bF3h7tvkZE+iiGPXdCGsm11dKpcWJGWxpNFynhGedBvevRfch8PsfR3izKd
5LuLqGrc2ER8O9u8Mio6xnEKKrCYHaId4k4H+ZA4hUXefBXY32OVGdqxn0y3e9aKCZ/4vHT70Exb
cmhhkphi3zutaNGsQag7DCyPJjSU3fdhrSci2JL2osyDC6sh3qeTQevQKUzKOsgNHsZMfbAsPwhb
dAArcRupkzrEwMl0o8LNfZmHsJYL7asLuw0eZGq1EKbeX7xXWxVeiuvtl6oZczyII6+/Lq58roOo
JDlrbmkMP1Nn9COMHBXqMzVom2AgaD4hNsHavj/udfeagTlhaBp4XCfZq14P3Kc1vRDfTc7zkiov
qhwt3XeuMps/ELJFdxSNUXv7FpZtFc3saD8dVbrfiCfMWzJtpjyYvyUON6iAa9xICz5UoiqHQ+5C
az4mtoEzRdjDefuZcpLdUkJfEzE8HMJoq8EzJrTsqog3p3yxpFlm50ADN7ozstnbkPtkP3hWG5/p
1sAPxWAEj5y4UMWdBHtKIzszrBAY0YMYD6XzBm5zvQ3zm1Z9rk7XFK7opVw64V7Xt4WUZ+Y8ufEk
D9gEPBhV6527JBFahECDcgERgbXrkqb9WXpx8A2KP0J8zarU8OX9T3x15/UoJElYomJbb6CX/ISk
9yimiGI4225dgaBkEsFC2nn+Qce0/AYC/Jdm86pkYTSuPVDnSGMBpbgoCgpqliInrfms5X6dwhRq
0CzB+tfzLdilbUXgvSKnqLOLNh2jeVC8go1fQGazQ5lozfhkCMctTxTaCawIKMoBpC0blEfhc50s
Mr2xBK6u6Gif/wahA+LQTbhMUYJxQJduUM7Zm+zyOOSV99Ev+rkNTbcaPmKsMeUhtnnaYzmm3o0O
6F+/y1evC9krVnErywDmEqfU6+WHuxEMviWwzkwYv8wPWmfUX3pbx/k3IqYDmULvWalDR6+ehTS3
jugyJw6nuUXS4mXG6IdwTJwh5LDX9TBFC/Az7f25uq8LlbcfbD3r5rvKnAsjpENYmlELNeqDasYJ
dB7eoJVGvhYMS741ulzMH3Vds/1fudHmL3ZeCpRephjJepbWnEYmXfRPop69KZxn4Xhb7H6GbIPU
qA9OpT6RabpTY0cwVWgn9BmjyjYbJ9uww2jGZtbxwv1mDlV7VlnaJCosUEBaQ5RAOP8wWUbh35qN
l9sqOwO7Aq7pzuoWf5X1a6mZhDZ9KY+YVxUfe17YU00ePOqbxdPvnLkcnn0hkNc5q76KmuU0O4Pc
qdir9nqNao3tmqBguzWOSnemczYYir3DR8r0/iK9+qE2Tvb6evmhVqSYvtiGUxhi2WjJ9tgsuDX5
RSF+VzQG9nOjadvaxF64yLUbG8MbY0JNxCEYfBtM7LJhDWZQqbjT1LFoRn0vpnqMYt0sIwKy1N6g
GgmF5Y03ZvzlbsTW8JcVbVCUgaxfGlDXWQ3j12+GfWkv8pPjxV4epjRaMDDT6X7cmABrUfS/y+vv
aGxF2ECBoF9Z+nl9oNH91Id9jSob4KsUOnqZzqs3szGlzM9gtG6Rhq5eK0+4QiIQGph0iBZeL+nE
HFXTwHrfD0XgfCUrifyn2k/y8sGesh7Fm9YWn2RPiXVjDr31ajkIuSauvRvuZK8HJhYqwOjKGPZV
37UbTznVsvPzTnQhFArvFsf96tUCXNOGXknaKyB8yTNvSTESJXfug7RxSZ1yN9sGsjd3GP/8bGuu
Ge8vkL+Qx6tPyXgBlrMcravrwpXZtgzUEJSLu29hzhVIrpo5GYbILoXMnprMsFXkDYu7PLpiro9t
rtXuuUB8VD81suW+3yxG8h3Jhik2rdQ0pMO9BVskC9jaN6abOd98o9B/NGxoBMHMdpVtXFVln0oc
WvMt510Q7IVfmh/UnGLjm5fmVJ3LNnDVPhCFTD8HpCM46a7s47kxt0w4O/4lUCoaP1Ja6Ipproiy
U1GjD33xqwV3mmXYJM5YbWTmNOmmoJdfwNoUcR81gxx+mXFjipOuEZG0Q3/iJV9zrtvDAYuvetMg
l0wOqFDHJiJSBc/okk3WPCsK4C3uqTDR28Ya3QjB61g1sB0sg5sPLmT2sZyTclidz8b2k5cF+S0z
6TfmBnggKWgrbw4l2MWpphk2d6CsSA9zlRjLJzPNjLDKpf6ipnYZHooZf6wb0+NyoUMBAMTFDQrs
Gcb+Bc4diJEyzynEIW+N4sEbfKPd6WRifSc3WtyK1rqsGNBWMBgtH1xqEOb87Z7+bwOmqnrwixl6
Dwp9C0wDvBB27LTxYxwNtKStt2Xn61y4NFnfWgfXDwq7CP9OSlcIYJf+q45Q+KJmg8Min2JaLeSn
J0Zt3duLOf56/52uzZCLFbfm1fvwJilPzEtGNdl5C5e01t1zfVBhY1YZagREjf8axsDrxGSLLfNv
5Yip5et9ywgwQaav5O+TpNbsr6M+KucoW1sfbu2QV1szpFLSTLBsga/MVnKxQwphwm1HsbMfSAt8
pG+tnvXEN7DUKOsFx4qCPmOgxuIfmzCrEyD54lxDVxrlFc2NS3DqOPUS7D1J5urOmyF+7gKTUrfo
EGNGLgyQav/+x7s6DBgTBSbcFIDcVRH0+qXSbpIQgWJtD+6a9fez3oCb21ArHrC5/P6vYzFJ8NpB
JMfdhzFfj+U1TlNUUNNhJendLzXJeDtAc7PC1Jv1p38dy0VQinKRDEtGvKQIy6TQ/MRT6dGPHbgw
44Q03IJ41G762h9v4dLXGxlLHfiO8xQ1HLakr59sbY+58N/iQ10E9r4I5u5Jz+ZmswyBDx9Xdjdi
hq6/2mrGBN7LTZ5XGlwgliaNEDsPEvfgBEXwZdQrgAjRx3Q+htL9/P6bfOPZGItYeGiDJpb/F89G
zpg9LcNCVmbjfBF+YzzprdEd2VdU1DpqvHt/uHXPf72b8Gi8SWjddAavdGk5bgnA5rrDDq0tG6Ao
O9QcvdpaQ26Esa7NeyH7ZZMQ2nkXB5bcvT/81bV8FeFAeuXFouzCa/nihJCIXT3SZP2Dgjr1LcWt
4pSUk/5Nl7b85o9av3eqwMyRSZX+WWJFsGai2Ue52PqNn3J9fPBLVpYmm97aH71YLo4lcWIGNz2U
EJc2CGLmX1yZvF1Lu+sxM3o03TVcm30O4eHl/bfw1vxi2UCdowEO0nRxMC+U3p1wCvegcewfe5wy
tgLzlY9e1dw6Pd6aXgG+9i6HJJ/9Mt1ZBnGOapSh6tKudwi2q03jl36owdS+c2ecG95/tOu9nc2A
JE+ALFqSAGmvlyroPrZCs8F0NmbbClWTdSe/4k5jdDq6pZm0gIi3ektFcf2YXJ6QugF38MmuGvxD
2XKrjSf74GGC8t9otDJ0lwF9hNXpEf1Q4wa8dP2YFN1QQMH6AStw9n39mMEibBejBCQhhT1FvRLm
JrDT/jmOy9jBHy8pnrTB7MZ/rq8YFu4HDR+eFN+M18MmZayv+63NRjiKOyNpnINP7yxMStO9cVq+
9YSkrSEZWgsCbouvh8oGEeMnKu0D0lP9Txf77Vf8320vRBqDGQXnz3JfSvjrN94sl0L+z6+3KPpF
/zOy9XpkiWUDBPSOVqJrqWeJX+14qFuXW6kh6ZSEUxvkQWjHfes8VJWs9Z+eTElJZR31B70cpxjG
nnCokkZTceOwZggGkbnQ94T4aJI10JWZJGbV6dtnrzSrH37t2N+SzLPUhra4/olTZuoiEyaEBkk5
UcZBoCMdnnQLAel2GWPZfDWBZ+ezklrrP40VTfatlwY1Fs/kKrWbGd2d+V8NJ2mMbJ/XeFzMyit2
1kiuwmZs62X80uH+Zn1kLzbgfkvYvKHeos4Ky7yIP1d2WZp3Zon4YFvhzfOlhP6fbEwphofawq4l
Mnjgh1G4Rv1EAJB30LJpKkIh3ALd1ogkFuME94dnSu9jb8cLNkpk2+xVm1h/TPjYP3Vn7LQIqm5Z
hZqtiQwrerpxYW/VTOsBjvIurYe82dISEgPZSR3Cn0Wa7gOBKZSJrSHnR4+ox+dVLvStpKrh7sbr
Cz2YnscM97I0suCHVhG9El9+NowyH0OVK/s/WqhtCtvWWJotiufeuvOHcjoNctLgCtiFuVVaQ6Tf
QiioCvnvhhOELp8mpmxx8xiroj4JjxhF3LpyC0emMWhwTaNp4d77cV1lEVcPDYWKm5o4imSK17rA
1vw4NG0S38kxT+9bBasg1P1a/SJ7xjkbpT0OXNkS7VeGG5UIyUcrviWrsedqNdc2+gcN45n07BBB
WDxht2VrP3OrWY6dTPzgpwpyme2m1GzkZhy1sYpUU0/BEW9M/YyNrorDbp4bGSYYnnFLd2ajeSyR
vYNrmnVh7wy34jBodQORbhoYwWNSC9/BtG5s6JzjVJbfoRTrpkj42Fn8qo0xq+8RnsK1aGxMBP50
KLTTyEGigyhb9tayxerL+UM7GNDdkwB+uKyIzAqxSzScx5hkH0x43AWrag+YcsN1MR6+6EVLcGNk
95Z97qG9dUMI9aVRMMTmSXuRTbB8sFF8LD8Gz6nmkjTlQf6scb7pv5lzrP2oVc/qacjhGzFWitGw
wf/vFy7VjajNEle1dqh6lCGpjiskTkjlJteQ3p48bC2SKcxdfc7ZYESuR/2yoIzQ0zzXPrIax/a5
MCu8MujSwRtLu9b7lfemho3MMuJRilSlnwMU9Xr6NceIKw3zOSCcj8ns/NIVNce+6BXAJ7KjVcKV
mB97F3X5HivX7ilrB8MjFxrTsKgSc/HSNqKx8UupG21rlX4z8tu6ov9Kv0X1eBkIiUi/T0EqZwex
bVKRj70vFyNYIvZuBP41xJv5VMCh6357AtT496jZdf2U5nXq4EdoxCOOXb1TOZEth/ZQwslt7sp5
VHNIIxZCixYoHeS215yaLDUA+MdcTQWtMMuaf9PRD6ZNIegA0xubhRaOHS3fLW/W7J6gKtv+Bhjf
+Nq2qnwSjub6u6T1pyqczQpHq8HMMxZGtwwfS1efPtCXqwKSL+puSO67VRUCOtHT1zEsHHdemP6p
f8oT3bv3kwqViot9UHDIOjP5XNJIdumtJ/yBwFJdOHhusjroMVV2kImKY2s3NSRqcIOT1FYaqyz7
QkZdp7X46SAwzDZz3+hfArlo7Uah8wAIFdNANIwn5MG3Wsva9Ii4GuyHFsgpdbdKRCCs+/a5aRL3
eykn/5H76jTCBhkGLZwLe8y23sh7+NmqbCLAvMbJKZrGaqIJTd8MJpk7YdrYwlhKdrXTDkQpZa1Q
UYI2wAybVGUvGvS1P6pIgp+Tq6f07K3GidaLGOkdRjD9HoeM3YdYgfmU9Un6vLgVTLYxUGwcRZoG
XzRttPCsSckcvANkWg5YTM64ksdV/HVKiqaA9j6I7xNBCPdeU6JT1ZZ6uE/N3E+ilJDscesP2nQI
gq76r9CgOIZqNmsv9Hut/5JAH/7TaiZW35XbNc02lrU9RMPkid+wxUsRtpVXBVY4Qn8ArCjplN/V
IyaHS230wd2ExRV5Q+2oGaQB6HykpcNAL00nX0QUBvMHE3Z8Gs6DMxSPQZpPX3orKT5kIsYMUAvc
pnq0s0azP1i2FswpKYpoBQ8THK8//byKcForb/IPxbQ4p7lXHrJ2bS6/13E/fdPTxsl3OggeoXIE
dpxTcsJw0Cp6+6Gbc9cI1eA2gAJt6yR3jbG4Z680NDP0pqr8VHSJ9kKXwGgO2I8pUL2m46vYMPG4
ISL9j8gidGWEJr0qCOhJtDGM+xotp4phNe2tvwnkOVSZe1A+Gw9Ey5b38FRc1OK1DkOmcYKjm3NA
YK9uZ/LQxo3qDhYXlX6b9dmgb9uKyLgwzjBQjYqsa86WwJEQ/1CREpJTFT1MpQ4b3tAVvaPuHajy
j4pLWrPJ9LLD06yTNgaZlivORZAE086vSNs623TvfmdtvBpSwnCC2ahkn4WDsLpnX6JsoI4XRbad
0JW/DEhSv/UWYOQWM9EeYzJHL8NAQisPYzzCPkgR1wNpj3oxhgayfxrvAR/rTqhxeM79BZHQKrF5
nKvao84S3MgwWvWWx7KwfRUiTaJBYFBil+HUUcJw4pQVrWjkF1po50bvsQ0Fxi/PFqWCBqj6+17z
2x9aoqv8bOmqezEkwEe4VJATP+qyyEi4J17qq4Uiu4sMJceXTDOm/DCgyyz3plHHyYk/YQVRrWEs
GXYmXiM+nh/ZyU879dsbE6OJUrdx+i9G1ef1NulafYho+lrGnrzPVXWzzPTghG305p1Y/P7ZSXFS
4gG5wmw6K/Z9VJdxGx9wmKof5qF262Pa4lIRkrbiWS8Tptfizl/MON9gmzBug6rDC7WCAPkycp70
u8qf4FwpUofteydXLs2/xEv+C+xOtWHjNma2YT6PQeQkRA+FJrBaepgqOWd3mu7PWFwOeoPDGEa3
NnwkKy73Ra7SLc1ABN+F11lfMI9Yqm2P+gNu9zBTlwXBMn+EhDJhJzdRRm5Ns3RBR6jTwLe1yfH2
MgjyZ01o2GskNFD9qF48/wlTSGOGPGsY93VgVcmxMxryOK3ZsPP9kCf+SxqU2L/BMhzdnZzKrIpk
msYN5yvcoU1eD3z1oErL/ojphwTJ7o0y/drA/GnDKh6MO71ciInCiK3FENw01+eZcdLGLMo15H0M
OyW+a2q01aGoYpEd8jgxWYgKkQPmaQ1EknIWbkaQtpZWz1zgDXVMmfT4CpZNjH1dqtET1hJyJit0
fr/RruTPWNNRCjoep81RmRBTBlWwAHIcdE564fKFcDNzvZDqdMABLkg0/CPxHlpCp1wo6YoG6llo
z3GOuNkbmPQbVxC5vE7qTCL1SLBFsP1U/yimyjOegmWNOfaVFE2oB73COsRJ81M+LZO/mZYuf3Tx
6WtPuB70m25m40CTUPWs365epv6T0w9Bt/HTml/gLY78XEpEwJ/02ohVNFtlzwIwifjdqVar8HO0
utQ4cBEd8JycqrqfHk2F+8zBJO8rCLtKyJQNPK0xohlbhYWnqaNwWrtQVNmeCbMuDGgyfq2wXGy5
lPtjsjHGIqt2BdL2YNs1g/YhD/Af/+6n/J/DWphtjJtX42rEOxuF9oR/h0FpwM5Vb3AaZlhyCmR1
T2O+o0yRhfbcVIv65LdBIU5OM/Q5LW06RFrbs3/7FKdTlGt9WZ3NxTTzg22PuhUaQcWXqww1Dw80
nLwgysq+Vvd2JylnwMQyDRuenNLLSZrS+wjhXfuGnNmKvy+qaR96qHT9ndY1un/DkP2tCzAxLkAm
IJ20ZS7u2k4ObDD0iX1Ixu64jEX/0TQaM4oHzd7pcv7TjZp59z548vf+fnn1hayIxQGEeC76K8zx
Py0NhVVxg2TSOqAK9bKzVY2TtZEU8N4mTucOEn7qF6jq0rYxj3HKNhTWajT3uaORw4EqCY4A2XrB
5zxJV59mtnAvBHoUeE4DLYaukaRnvU2HdmMmwv2Ec6ddniHnGb/AgsodYWBzir9tzsfrZwh3m2Ec
MMbBg7O3nmsvE+bJnJSczq2Cp4XPYzHyMro8iwq9Kh99NbIphhpKv+l7Xte2E1aLb/9BmRHbBwPX
z886mP98rprJ+er2KGvCkiPkj2BHse4CN9bErrcXLCYBJmpxmgDVm6g0O/jmJKfhhG5XRYubx0T+
5B0q27o/Cg/V4mFOhd7vQDKW0wxxqtwZaDqNbTq7+ec58If0c63Fs9xwJaRjYw+5lXE69P+aEQ7n
E/In8KoJ8r+6j73+gugMJt0pczx+Bd4+M7T7E83fOapb6X2K4+IGDv8Gnsp4YFC0NggqoKPyejzU
STWIbuwc3DoQe1LbsydtUf6yKVp3/mK2aCW8yWtOphhQ/WCqTXk0jLV91ElBvgFrXiOqq8kamzqe
1gbtsYtnp2Iyg770nAOS13Hf1oO5yyaUYJYZYE2IAUz7nbCan1kax94N1Oitode8VbgbNJWcS/mF
gVMLTR/dPWD4RclDZb/jFG13AWg3VVxcDv95vKaTl2Oj/v6ifesTAObCaoCtT0fyL6n+fxatZTd+
Ir3ZPQBsxxuTjAovZNXENXwDbYiADHAdUCAPRmj0aODRDky0rkmk9R/gJhTTjY3rDSwUNgB/o1qg
F3tpbG6hpMAl2wO5W8burlZl0Gy0SdOPw1TUApApm8bt++/gjdfPkGtqMdwA4MkLQLsL4NXllXIO
0HbMjRjS5E45NPRTYadHTPynu65F6mEttnx+f+Q3dmlCKeFaI7whT+Dvx/mfl98ZExTCCbw56Ht/
V8RJ9qOAWxzOWBkdBqTXK5mVqLH3R33reUkVg6bG0mPRrf/+f0a1TBknK7QE4Rgv2x9FEVjpbsQi
P1Kmp0g3UDHe2QO+Bbt0XoJbrPY3h6d/wF+rqdjl8LM2Lb03aDx0PnW7Ev7+yZ9m9dSo3iujLm3j
X4moun1JgStvnFHX6CzMj4CWn0GgECXHxbFYTqCM3P3dQz5wCcfCkE0p4g6LfDzoVJmFmT+QKmdy
mXDF6N7D/Sj+GQVnJWMnSadh5TZc7nmY81hkB/jOAcG4uZP4DxxQQJ1zr1xu0KSu1zZBFViOoolF
WEWr/+JA7jwFgX5hXxmAO8edVcI1WM0BwZRkahfNeZSFyMNVOOXtgibPmg8BMHS6W/LMP6vRGG81
WK6EfaujHjpdY3U+o5F+2T3Hvqs0kNb6h7RunDuzpb4NbQriO7cIlhOGI22GicS0PHlF0xenQYdQ
eLJLF2mNXEy5gXPCZT43RLvVZBff+jhXC5Kfx1pEswRHCBupi6WBFAdnY4iIBzct0/vGBBuOShKn
zr2cjTNpuRBifFfs31+QV3veOipw+cpzwePnslsBuCk7OYz+AZq694TVAzRWs1bZD9uG4hvK3PZv
jHjVw6MkpDKkWANd4zJ40eiaEt+P/YmoBCy8TZxsSpnuxUzyXsr+c4tGcLXgkZ6vslGkkjRur7gZ
NJU6dJJWetSC0n5WnbWccylMGaqlmOjTJt6vua/au3QaPr3/Yq8f07FgmEFgQb4DRX393P+z0yX0
C9C9V9kx6N2j78n4BZFCsLMMbKduLOvrmcNQ4KKrnwdf6cozkjwpVuOQHYt6BOR2s3FHU7TZGIln
vix2ha0fyOCNQd94s2vbEGoq/AyI2RefcensjqZOnh8dSeZo2LqJ+dB6eXNKk6RYDl0hjAFgas7S
fYK3u/uvBwmUBqYPYmvcMnEOWn/e/7xeR29MqjUbWZQi6KkniQYVMo03MLvCaPZZ36xCSycet1ri
jh/f/7bXz45y7O8NB+kYoSAXmxt7hjIXOtGHOGmRGJi1ITFx44KfdIk66tpQHVq3V00EV07/8/7Y
V4YDlEswFgN8r3EKZZ+4OEew4LfmWsLe0udy/ozZTVve6UY/cZ3FlOvQKbpp56lsYJd0qezjLwhW
YCzUw2r33LsYm2zsvhrLJFoQ3xY/DH+qzRPqoES/y2Vr7d0hn/57/0df7zLUGbCC13X/N8To9deq
MYgFULVriu347IL8/DdDrt+ZTvt7nAL7lq73eu0xHMF80BTYY+xLgpsxTrRnG7c+FAlURhu0+k9v
LvmuL40u+9e+/VpC0Z5jKiLHZsDXj4ZNFryyqqkPiS2653zoEYzo/5+4ZOA5tB3bLnkoY6lutJmv
T1jeKDwiNm4L4hLg7uuBBzimnKmkK7SBHKcjULW57a1yvBcU7d+aFCyghVZZhl5Q4GCVVVr30lYj
KD7chuRfiT+47MEPQ2hOKwUbr4u3UM8a6FXfWAejcuevHX3oR9tKrOAgA3u85f92td9hfLB6Q+uY
meMAd/nk0K+JbKig4oAYmsRd5H1r7AUTzz+QGNzhTuu2eRzNhFYVN9TqVxPZZ5cldjKAE8m80i9u
ak1fNaIEOTgs7lSYocnaubdKGn6VOT66tXf//rq5msjrcFAWMM5Cnn91Q0rwepgAKsdDm7lqU/dz
9oQhcnY3qeJWZX79UpHhw6sBQYH1gtbg9XRy7FZiGFCOB1Po2Z20zXib5fCJZAJ+jPbCfJBG0t9Q
mb41KGQeaOa8T//qxgUVBHa7Y4+HYA3Q2qSlW4zRSEpbEtINtot9sjTNS0Ya7y1D/KstHHYhu2ew
3ryQI166b9VAYJ6fB8sBCln81V4S8wMYOJFOVjzq3XEWSPGxnpKaGYkgFubu/Q97/eB/eVxUBwgJ
4KBfHF8DZm4a91r7gMQ2aMJexy2msDFR7lVubvNOvjRG3N/Yqq5nEyxHj/2CexfulJfAnJhyLZs5
Sw+VqPNjYTijFSFn9NpIA7SL9+8/4tVSwfsHhrK70pnhVF5BckFKl8Xw2lPd1EqGvqhpCyZJSlMW
W8YX4HLe8D8PiQxxZeiZNnvQZc0lSoQ8PjEjJyh6Bu1jVdDQLDIKBJc8neRYJ4TDvT/kusu+Ah6x
p17dI1Yys8WhfLHxQT4vYybScNIx/jFwqfb64VD3dGFf3h/oSq4OAgdhig3PMnk+9HmvF2gLn8LN
Mn06ZQ28sIMgI7KMBHi4+J10k/vRd7ppDiJiqUUedaXwv+nMX3lPkyp7ovWtxK+q9JQbYiLjqRvV
4PXH9ta9n3s9aAauT9brH6d1/0fZeezIjSxR9IsI0JstyfJt1GonaUNIGinpvUny69+h3kZd1eiC
gJnNSBgWXTIy4t5znVHqYlBPdUHH19fxOPg64owHF9/bvujmK+27i9cXogG7pDXJAv4nic5vj4fz
FeqtBBdf5FI6x46snDuser9hiMQ7AOra8JA2hrpPxyndfXwjLt4iD+QTqRZ0MUyD8nP9878qTy0G
5V/gajvhWh7twS8gsve3liSh5wbT2rVk9MsHbD1V5LS0Rle3ytmZLmR7uXVUgmd2q9Z8gRAO7J1Q
J6u+8iRfXlJ6MistjQHmSmda//yv83JLi2G3vWIkqWiSedPX1Qj6SB2y18KaXXkgHDxqH8hTLMaf
dmRWXz++rlRoHOHvd+mP456NDBeXX8KX7+0vGErqarstl2M7eemdLYm6DJUJhZ5feLGroyQujaOF
cS8NkETk8hNZbeJ3NxgwaMs0K53nlvfmqdSb7heSoOkZ6KPI90qq2wpuSN6JGw/FW/K1KqZcbiNg
l9FNYQgYLSODyhu0GoV4iRsz/iWTNT7GKe3pxej7cQSsq7f7mVEg4tZaKL/jOpLabcMoNJ7p8qd1
c882dLjBxNIupU97q0zDrhuG7mlmvpttSYurLcJp8kXVdyioTc0n+ckqvhdVoxFlyNTuW7M0c3cH
PZag57ZHRhFgqzY+DbIcq+eqtwQ0nFkbCPMpjM5S96ZRVr9i1dHutXgZvpVSs8HX4OB6FowugNQs
ifzdT1qtoAZsswZbs0FB7HFngZubYDWVJrLMzZA707aKLFoxC3aCrW7EbnT0yEmDLwPPmdDO0Rvz
pwrBRHrfar067Y3Bau8mWEqMtJ0htvaTtfTxjoRKGQVpKx1lk7RNVty2eRYdTGxCksAruxkeZruR
WqBVTEP56CGl2gq0SiJsHBgpkNPZ9oSJWkzPUx8V5b2ZaISZVeUi4J+4o32aTauJAmsY6Jp6hIKA
Le2q3p8rOZ56HMqjX2Fl+lZCEnAQuTcyC1OmZUMosFp/xXNvqn469QyFLCeWPwYFz7KfIDv65U6a
at2NmQEqps91/bM3zC3VO/bT+bZue4JVq7EpiI5eJBqHYu6Nk40fGbaN6pLsnNBE/2YT2fkwxQsx
A9hLZ1JjROLEAfPf2ADua3hbh1xUc6dFJo8ICuO5RUXVZVtGxyOKVJ40ndha+jXbxiDRbT8VK82W
BRzLkwa/6b9xFs1PVa2tdEPknpZ/Mh1CO24WNzK1nTJajXbrRY3B9nOw3ZdlsJb64I3IJCzHmgZy
VHJDu6HNlv90JNhffyEXL4ZQP9Ydzxp17yM87nr8NTRS1Kea4AX0ZINRfEMa4IrfTMzj7MEinFH+
tpgSZYDvPScKiY6zo70hmhoCwpCVDLfZhO8mCiyKcWnMnwYDBubGNOCeHmYSpopNKhYUhgXvQB1m
ZtN1IbELeJLA3o7mAaI0fWgm1qr2mRdXMR5JJ2b074ywNYPcmMyfjPKmPBTjqpaBkmfq/jLkff+M
iEZ/JX6+lJ+6KSWRs8pV7SmJB3RKkeYqdjijYLW/pHM0sWOAx2x7R10s5n849nkeUIqobeBkS/Gw
LIn9XBDfmoVDrFrPdBxk9qxTphIbZzqy83Nag92hEokxb0lPy1slcM1q0jAGoKMaQ+KEvPI7pVn3
nW7Q8o2QPPU/NSmYMY0xso1vfZe1FQOGzt1hBfNAEBsRoNFImyLyZg3szaG0UO+izR75i6bXi5Zo
EracgCg79XOeybULInvrZlIL3DmdHKwm7MgDLE8NXr0lMMGxh+7SGUCFHUJnA2Adw73sGnq/jdou
xVeFUQMiQmx5vB/WSPYC70Nb39Api4aN2jiRFajSpsWgAyo/Yg7j62fIYvoOzqUmrwFFU++DaPVO
2mDKdrMQGWRto7K2gOtoU0aKb7pEX7qENKaA/g3UUmRU1ZfRnOsmGJOp/TJ7NS9tRNn+aiTC+5oO
o2neOjp8BgiB1nBU2ijaeZWprOFr3VDs2RhXeern9KqO9aIn2Q51ItVHUSu1LoPUtGzkgn2dftbi
cjaPFRbe+KCTEnporGWoHmrGn7Xuw9UBL40ML7n1zGyYjwM2nqNCO1ojLi0q7c2qp37xcrR84dAV
hNREnTYprMiV8ZVMlIYYUA8l7Y7CNHVCF2GDGsQS9DeRTZ0Swe1CD6ACdB/L6tEr+Ly9mkmul5/q
oXO6Y+u2SEzSWq+L+4Z1R9lXZDH/ijpLWwiLa3RSWPtCM2VoTD3S1RkZHc5PZrjuF0/o3itWa3L7
gM0VDvQPUAohEk4bGopAfH1ACu1OMNVMA5+fpvRob9KBLe793PdRddel9jid2OGTcxkUq9ky9auk
7PqvxCDWyWHy9O4md70suwFzKY+FGufq59GTJmxRs9T8pNGVIZztHqzzoo7NwdBAB4ZsY/TiUI9j
nwYTflsvtCjPHqVovWcTFKS5b6vZiV+jSk2nT6sQ6SsLSPWjN2LldkkSIz/GZHu2Xyw2c9OGJF4W
I+VPxqFbA7Z6QvmjNcfBjeJdAzkz2agg0rXvVEgK1BS9qQDOROpBGQrso0B1K1JgSHXULfQjyeLA
83aSpd4B/F1q3mRpZv3Nos/CuYNzPrW/Bjt2fsEUraotm32z36tL3/83dwItaVXXYPN4yVNmpRoT
0ipcZ/AIYiigdotFrtgPGkJTHdpubv7yQOFHRJXKWNuiL9bMUNrC0n7Wsa2VN97iNRGabQS9+WvU
8JweMEVq8W+4M7rpZ8xiX2WOu2cvkqUVgZsX417jHroHQ0msl5xgh5SU01ll60OjKz451izhX5et
YuxnxWnMYEqAZJ8gtUzfEycZ+zC1FFU5xY2di5M5OLkIPJGYzk00uuouwZaXbyvg4eqzKlWPyF1w
Ej6CBbXY4h2vyh/YfxsB974x0ek4hEMFEj2CvSNextS26+20A9mBxgQR2Su7ykRihU6fzf0dK5RI
QlWIahOPPY2HQpmXrCbYoOvtsNYUtd4J0y1eFCNF0Vcrgxlti9Lgg99ACNuiyNCnUE9KPd45i5zT
LTUiiRuC/M7UHzVRz7fljM42UCbRDhuNuNghtPveepXeNIsAvBAzfVjxTrqZKi//0SCU0La5NyJ6
65Pc2bpmPFLGuFVEheY1KD4NxYPXPjvdDycln4WIVqEOv53KQWZU9SkuLNiFtEnGWHdTeLeLpve+
XSzpbVbWuXWYHTcJ82jN2lEWabQQU0p7BvXjdBaMjNqINpTAM8opJ7Nhfw+Kk3yDMpFT68aTvM/o
FHWB1dT2ECalO7p3bDu7+J6g5HR4nEel3BWQRyjpaNx7O6XvnBLZXSVmZFdNt9qq/drLZqX3UQE6
n/CCZPUtfC1n+sxGOX2p2S6We+m1BLxTYehNOBn1/EWpRvTRfm3nhR6MzJTrvdKpoxO2SW4pG2w3
KL8JFanDsbTkGExYyaXvIjEi8SNvYmX6SegwyAynrgxzw8ONwMnVi5n+Cy07mA1GYX/LMjNrN1GT
ThkrFR2MUOpOZ+8bghxOghQnETST0d0mht3Zd06N1YZQdKSm9amC/2BubAVNaRBTl0HlUFINpW5u
GjRkJ1Jbb1Ep1y39pUhp0qCiOC5uSAjB8yBR9qJCQKa7Vtz0Mh8aBkIWxaPZKM6qF21YmYGtzQhw
2+5JtqWVhVrlloSgO7CqNoYsh3t7SZX557QoFeDIIp0OjZq1KLUKcjtIASF9pAsMvgT6p9qbuodF
FUN2gzTfI8Oi6zz4SbhQKlW9WQot/mZDp2sP0eDNrFtsAPXPRHCQ84xUn9oTw11HxAHk53j0BXQn
uKhVw2A9F0tsbPmiDkXoprR+w54gRBGWYsr3dgSf/zZWR+sHIu6a+XPvOfFOIU1hnxieJFmvzTLi
mdGpqDfTMilGgE48aUPQL1qxLRLqtUCiQ3ni0IR79828VECWWnva8RA1FtaXVKpB1HlGdj/nHWlZ
hD0WNEbquAn0UY7eHdBpyiUzjkvtpVhWvWFOJGd2jKN2jp9lNnRAMGE1722RJ+qGFFM2eBqKUjOo
MoR7oVVVKqNYOt6ENPhWA4KdlazxymAkGLigFOmz6YerUJD4ee9aciM8LyeBRhNW7ZOh3M0H6hG9
3y+rb3RpPBvOPM3ICPUkIxOfL1Xv8Sh0pb7pEkTrVgYu+bb0SLjfcJWxYcZqy06jrxf7qbB1qs/V
wyBO3Vx0DU4VG1/M0EssI3khExYr0vSm3F3iJ3Psoq1HlS9AjU9e++JE+pgeSf9InkCzO/Mmn7EA
gh5K8fUyjB3SaiOTMpfB2A5tvu+INrOYXNMXAayokZvtFy2ScISZgxUHkcxQTheJbX2NlhmNYKQv
irtBV0jlDDKmlsRc90tvsYlUEi2IM9aIClaKlWc3MrGd7laxdejyOqmJe9G5Lil+mF2oc1Gn9RCy
Yqly34o5C8axjb7YLvoY38a7FC45u0IcKDRPg3qSpXMUMfPRTSbH8ds8mMR0jIYuuw0VSMTVR6xr
v4CjqNFW2tOYHfmkuxvFkEsZapDTfrWsIFmETMDu2599VqVfm0I15UuRV9i51Ah/Wjklxk88BM18
63QoIXeTVopvsbGM81EtXJfoHaXK+ocuavtjAQqnCuOpMKZ91uv6Fk66B0hrjpvkWFSOqFTE3gSC
78aFDMNQWHPFh8xIBsQCND0U90mFat6C01Hr780itN91YuNDyF2zNXfGwL2VfMiKjSctksLKwVCI
Bq+NpGliH9ItFhLqcyR0eodHjCRwCdoQDpi6RUyYL8eSRlq/dZaqliGbGmsKEEtUz3PRIDhEfGB7
+O+ajJVUtRbzlbj6XG7mEbrrRkO0rIWNQbTwwNyxeK0yTmJbxLpiP+roXrvnRiEFkizzojBDsVix
CaI0cR3fTEgOCXTsS8u3qLOlvOMjPPUhK3dhHUZ6cOx8LRUJVpMpBDSjb3YINED+nh3Nnp+Pz4BV
TASQy+1hl0G36/w0RRfsLwgxYtNviqwo76ZSaBNFor30GzY6KiGUojWn2yFruwc8Bl26s6HvWrtV
o36cbBQBPhEtWD4sCN3NbtEg4DDcLtX6NuPl+d4mLBSkbZMRsU0bcLwI0OFzJZvIAMl659lN77zw
odWcZ5FolPs+ipv2uxZZXfqpQVOh3bhdyycArEKz3GKa0dAOz3Ohbgyn8X6wsvIdKysZ1xAkqCZ9
tZmR+bYdjopNPihNspWpUF87NI1q0A4x4tsIqAlKyXkSv2yR9ir7OFvphW8SLaKU4cdts3NZEU0z
08SPvsqpGEGeD8NUxkEEMpnRsVP1ZhtFsxYi/6noRRhtMHeNE458+3Y8h7Rlxj7ZfHz488bveniY
Y5CymX1qAADf9uzSKO+myvDYOxtZuatKZu+ZVvDsum78Oraxd+V4511KjodIEWEFzDw6hee6ojER
asvALD5JoRRfjUw3wfpZ+ibV2ZMFEbfy+0Tm9c5UxlxcudTnQ5s/x17Va0zJTHqUZx34TDZKF+kc
m71KSkBi3BxRn2PmcOrlSz8V5YuMW/n6zxcYdQfUIKZU+uoQf3uBGQmk7py3ySmJGA74CXbSz+bU
QATqJWTHFGvT1UjA9UTOGrEkJ0PqdCE58rSsF+KvVjDGaF3zxJKeYGjGm66OI0Ifs/6T4SR9aEs7
34Nvq4MBcLBGoxKvsDPY3pWr/c6dXrVq7LLhItL/PhsppFgKmw6jwIlsWOPViwbtXqlkcaIxhDfY
ilJ59Bw6xJaHSf7ja35BleRO0+N3LPQ7cF0ukiE7zJPaYvTpiS5ule8zzDcknwp8BDRtRf3c5lhp
ecNbKKxLvSyHeo55vzKh4FnqpxFwUqvP22HG2ArVgzq2gK5cg3U4oeJOv49d/K9smFXVBg6N3j28
PJNp8dt71mpLxjuuEkCZ6/l4n9qaoGhyc3wheHLrXevQl/xc8AXr9h9frcvXAlEHkCQLaT1Cvz+D
q7+eFttIOzfNCFw0KrXctk1JQaIo+Ih9J0n7XVc1+XhMzda+Fk5wIYFguoiV3XFRQDDTJCDg7Tn3
GeY0QXz7CREMWzk6brlC/7vWkQAIoeLqc4ofQmaYgHSgFb7d6nYw0Gz9TyMC/cqs/t1fw8wTSTMS
YqbWZ+OLzpEW0RYKOWMuahPK/mU5MjogQ8wa6vq5QW3Wn+asZUaHe+hb6oDMC1HrYMXUcPJ8fFMu
3h6KCP5hh87ey9L0s1dYkcR0e3ovbpLRyl/0fEkPHelrcCvx5PhjVsu93juYcyrjGlj74pNgIAlD
zswgdkVCnnP5AJVRqyC6OTpZVXzRhzbaEjyDe8g0xhMG3mv8pYtT5cEHhYr8BnQcdr+zZVkDxbiU
xpwdJ1IBg3iarHurqbTbhd/II7D2pKf+lY9yfO2OXzz5HHnFz2gwq/GJnyNoJAS5rjW9/NhJXBGk
prpt+mBYwyxx8aLaqF0dQywecIXUpFiWcTjO7HS2Dkmxu1lt8ZjZ8zB7mzYbS+81VaS67DKqFHPL
1zunkRRhULu2vL/3q5HmrrFA6qocOns06iVy2lJZ8uNMzWxToU+6/RkXqquuy5jT/SS1oACrCRq5
viILfu/QazooAXA65PU/Et2/lop6mbOo6kXOJL5Q77g3RRIYBKE9K+yi0wCQwG9y9K6Fz12+mdwn
lIom94jhka2ffUqKCPBC684FXUt1NnxjyqqdO5fpZwiSJRsapGI7u3WSBFee7t5l5HYAdVBM+6fd
8u37+M1899ewVukICFGnIfd9u2pZOjJid7HzY98pMfKllTc1ktL6ZCp4Y3ycJvq6YfSWFxIZyZ3B
D9+lATbbJb0nsr2/It167/VZk8ZRx67j33PjjV1Pw6gWanHsiaFL7G7crPA7v6gizPGDwK/m6DSa
1Vhn7/fxpVhXxDd1BjYxbA+UU/jOMIKcrd85bg61pQNzVGKr2duxVs1+Mzk/zK4Szx8f6oKkjkqU
E+RfTDOIbs4LVfZYJZasrEIrEBcHw8gVKyzzLnmY46yqngiVq77OeC/cx2G0+2djRRn7Kmq2HeDy
0pz8utfEFwXStnkyc1fXYS+kleUnXtv8muzReR6MONO2qjap8+PHP/6964SGGL0tODQov2c1YN4s
/ZhkgF0mOgNPXSNe0rkdbo3Ijq5UPu8eiWILGTqlDxrts2eT2Sx4e1EfhaLq2zWtmmlPDBCwqFcO
+8en9c6TxxK0qogxPSEaWf/8r9XA6zomS4ZWH3HnG7SenGKSB9Q64m5SWo0RMUTZx5m8vhpwQeFO
Vx78d84VUQUDEr5TwKzOBQ9wNxaiHbL62DdFej/Ehf2pW7rpq6ZOxv5fz5QDQSlzQTXTKXPPllyl
akezm8vxKHAvhlmPr0wpsaG0hp7fKood36r98jzo4ppY5Vw9suYXsNBQn7FBY5t4dj+bclSdiI44
czM3uSkGB6k2WnXzyqW8WNexeeDGtnix6ECQvvb2TvZuYie62g7Hxcm1jezBDJSiXXZg0YgeaNtu
L0Xz+vE1XX/6m8UDDJqJ9NxlUIkY2zpb1O3OyZzatmCl6mqC5bbPm03F2OFJlfh82LNXzqeqbi1G
pJGgFs7avP/v45/wzmlTcyCWcal4KHTOfkJHDzmmj+odhANHiPY2WBhNX5ZTSkxmFlTohv18AKX7
8WEvb6pNsUNOLyYmjnyesa2WWWpNFLjHCtt/7Gujkj0YPQqKjw9z+aHi2aFyVBF14ZBkAX17V5Wk
ZiiG4/kYewjPnmG/4DJeGB1WL+3iaUC0E+ImE99LNOVAREbZbydKcuG7eG2rfl8PeDk/f/yjLu/6
KhNFvYhKCUWcs16bv9aMtp494FTKeMwHW/p6bzV4rs1MHlhlSsMH65L9itJo2qBGqw9GT2vg4x9w
efH5Adi4ELpxWbDuvf0BysDAabDy6UgMnPGfMSvG4Cu5ufzzG+W66CeRU2PUAnK9Ftl/nWduT+3c
1c54HFfYR27kL/jK3A1qlvrG7dHUrZOLw8en9n/a29t3iq4KUW+2Bod2jWJ+e9Sk7pl12Dpqcty6
J5fvXB9wM1TCvJu14aqg5nsiHxXSud2JuT/huwdxgKB4DiPLELpPaoaW3FmJEh/L0YxI1UWoBfSF
BBtKvazrnLDQZKQGNPxpPLYYiRHfYHU2KcM63GEOuP9HFQZRFcii1079Cs/AgCXdkbi1JcrvCwKd
6sfMnT2s9ExrlsAZ++FJkHfK/4rSun5kYtYyLJiSxHwyGZMP97xQ7h4efKZ905A1eb+WEWB8IBVE
JJshGSf7hvgSYCOttFub8WHDfDexY7XY0GrueciUqn/tI1G/AATx6mNjVcZ3mijdTEe3bAg1ZX3Q
ytBeRfJB3WA3QMg55LtakrX2Sg2q/CoZ0Xr71S9DL5jLQrq029M7HAv5O66kdwO7DF0Bz17vIiBw
Fm83qgO7GKbE440nE31NIIraZzOds6dsJBsPhkjkobcZO2tEN9Fmcldh7HyCkcFkmkY37wdd54E2
DnrR+HXRZaTvmBqn8leWQsjYSKmOOY1bFC8HgqmwgXbWhICldQzllrn1+JgyDmm+JpM3forwm0dh
a1ooJkZnEct9TUANDB+9daZPeh1nio8AOXmM2G9lgbAJwtwg1mvcA9g1PCpNWqBk7xJSlfzSSor2
NxeJuVpTl3EZDKm7QkEKx/0W5flQXaluLrwzdEdAxQOppd6gYWGdbRVhDEubWpOgbmNSX8DDiBiO
CSMAwnk744uOPmMOlBSuzK2RO1KPAtDu6wNWD+p9bnkCXV7UDxKTEaLgbdFz9oc0XgwgcMRbq0xL
PaNeri3Eax189lquvxYjNo0OzNJnn9fMTcQ4q6SZOANqFBvz4YgrPK1QiAzDc5Q48jN7zwq1a1vc
dVhf9mhftGNP7O03q1CW+V/r9j/5yHzq+QCZlDRn3z3QjWXR63aL7AIzWxqZ9FZmZbJCT2jzlY+d
dtGM5NRXrsN6/nyE1LNNAsZ1pClO2R15vblRfH8AnlRm5/3EZzt+KjQ0Fa1L39nJq+JzLJt4G+XI
Jq88O+vSd3YP0KWyZLLws2c537p6bByHMeqwBnSzvUPeNN4SCZlscqPSrhzqooGy9jvpKdC6oQ7H
jPF2FdZpGlFyTMBbW715yLMSQc8oZlaGvIobLRjruP7y8dJ/UcmgNmFfwUXGUcZu+fxzU5cOfjW9
OZpabD1AWqoOhZoqt3pVLL8URaALyers2nO97nTfXNOV82Dq1OC0d5E2n31u0rHUSw/S1Qm5Kfoo
FA72twXPHoMeO+1/QgSALWYlVtcGFLfzjwnQXBzOS68kq3BPvfLNvbju9HxhoLoaAm82BeftxCUn
xVQIxzp1YjEOCxuWbZ+bSqjpg8JwDPvCxxd9fW3PTh/LGIaLP65kioq393kZbac129g8taNlbfge
TD/TXG+17YIzo9qobpc+iDipU3ihGTinj49+ccuReK9TFOaVfPyIk317dHPuCJJCMnqKLF7iAd8I
Nsp2OrWWhbKAvnHxyfQq5Ro9+J2L7CIH1a3V2oRt9eywViMNdxxc/YTsywsKzU3al5xC8Wcei1J9
SW3d+/zxiV6UjDbbH8w+BBAiwaar//ZE5xhTnOJF2slJZv0FZCmIE3Q5u252jJ9YUTzUqWhamVqa
+s5kWlZfMY29c589h9QQC6wv6/c53kNMXcZwztBObSKqL4UcjEcyNJQQhb2yzwqpHnJbNLe4n/vm
yk2+WLUQYHN/mR3RG6XndvZe60Nf8B897ZTN/dz52JyWJ731mHIL2pRX3FyXSzVHwxSB9YLj2dTo
b6+0aRhTNbAWn3hZ136zUm2yRu2JTqbGDUvWtb3i1eWvBtHHIxYZfTpIXab/fLnf/oqzczbHpIuW
SdUQvkbi1apslkx4UQYCzEguX+m1m0FdCNH6wivFNcf5e1cca4Pm8dTxhp1fg7lAV1JKrrgcIido
0K6gp9QVdb+S2pMrt/fyySK7hIGkykaITfC5e18UdqHaDWDIGFqcAbLARZ5XFeLAMNJOUE+Z/c9I
yZbkNo+q4ZoP8/JVpmeH1QrzKVsVkiTe3m4jjecKL5F9UpYIybNABzCH85BAt62dJIxr3brSP373
iCgLeWTpG7E1fXtEF2W2V9E7PRllUW9yTMwwTtVSe6i91kYMr+v7j9eOd+4m+3taTHyR19nauoj+
tQ0zBy1Sp3xyTo2WeydjmYxiUyhZpKIG7psrB3vnbhp8BiEhecy4GWu9PZitqBaOdUc/Zbbt3Usj
sx+RWCxHfVwaP1PLqfZ7K0vAt0XOla3fxXlSWmEqs6lrMOBcNHCmERVHWyzVKa2E2W3VTKpUxtlS
V6GjNwj0Pr6sF/eRzjdPLAuCbvMAn8PsCQkYKG3UhjNdo2C0KDng981OBHrFhxwx3b9eWQfXgg35
gwJHs/nynF3ZNnXwmGTtyQKLtq0b3kyoTz35wIaz0apMe82UOHnW8tF4+PhMLy8sOqw1n2CdUrIu
nj1A3qhYo6XP7alPe/1BtRfjPlOKLEjRcF3LVrn4onOWLtUbKy+BJ+zQ355lXLCye4nZnhi/uQdL
9Nmx5WuOXHQs/QVSZOPraXOti/vOvSRKhueHhjGIDePsqNDQiqIUEoRAgUMpAJSsPLXQPx9HtEMb
dMfDlYfn8jODdRVJBLMTlgJsces1/+ulXOLEtRVF609KZOafETxF7U9bhT3NI2uXtPkghprpS2RZ
xdeuiNL2ABI+ij36UknFZOdf77DBFsimesX2SDfy7NcgqObVit351AIqh+m26hTE/JOy7dp6e9mQ
c/DvsnWlYgbiw01+e+JVXwxxCz/+JOghFAd9gWyRjmrU7PSppLNbSrrkoTSEs2kWW2mf1IVyBoVk
Zc6zj6CjTp8/PvmLJYtfhCZFwxgAiOMizqcGY2fG6NFPteyFC3tE63Lgw2yRTsjfCWOLUSkmgYjL
pN+V7Lzdp49/wOUzz0LJqsUY06H0OK+h58KdBcMzeTKRn71I1xjKAFNSbu+XJtHNbYJTdPpm9a5x
tZmwbjz/Kt/56MFeAJ/DTu3PNM94ezdYsHqL/YK4R2vdLKfc4RY4J9SrCAx8BStSUwbFVInsuxwA
sW+EWCpcKBgHvEc9NfXBYxLQQJhcT83Rrqzo5w8Lt4SkEKp2k1RyfuO5oV9qaeuaYzTdC8jeZgcS
RGHj6CcxmvC9WynTPXwuWEy05qWwtc0S0eDN/aVxmuqg9HE/+D1rxnLt9T17ZLhaPDIUSKwYFA0E
mry9bNFSegrmPxxoNPJmf6KF3e3jfMCX0drOdBpna761NAyL23qc4S59/MBcXheWKNX6s4unHAeE
9fb4HdNVjeui3zSuUe8Kd/BsPgaQwX6OpSN2OgydfOvNeZYVfq5NZQ1gI1Xn0OsjGWhGfRX8ZJ49
R1wQh90JFAQ+hzqv9dsfVJKMGMVKSoYmTos9ILJm9mNE9Nc+D2f7IC48SUBMSuDVsIpcfHTz3puB
sNfOjZMr2Hawe5AMOloZRPC8RGG2GYuysoMyWfrCnxc7SoJGdk7xb+vl/3/GOrug4/COoZmo3aUx
KsW9ySy03H6h8KN9gPHdCGGbzIgrh7t83DhrZhcAShgxott7e3W9nLCKSNruzWDqIKKzWasOphLh
iKziLGjyRIaOotnQpMmivvKleu/Y5Kcz36SZA4hm/XT+9aFKhqao5Zi7pCLT1T6UtK6YQ0WTfoiz
Vih7eD3C8+NkLh9Xbdc1YczZ2rheaXQGGEUZI1DUnY+NTey048yG9EbpCutoirEMWbGs7aJoXdDO
s7Lv4uRaOfDOOcOggq/GnJNPg332emks+Fam9t4N2/G0CXPM8dDeh3oObTNJT6LD+SCw8D4Y7aTp
V17u986Y3S7yKwAXdCbPDo73FxgXzaYbXtN644xevp/TyLi1Ve21K+NxQwfd3V5ZUC7eK0A7iCUp
R9bBOXf77V1G6ibkAi/7Vs2EAYs/NTv3h6FG2lNlmTBg8Uh5hZ9o42g/lWo2iy+yrZlQModJPhVu
bj1iRszzz8syEomTW2LGIzVLpxSv4JqitsZPt2hD4Kn1Guq05rB8fAaXJwAaZ636PWioK1Xh7QnI
eMkJbIrt24GAWcgrtdY5ZERgZ1cDJzWK+qkvDLVnZBNJRkEwDnosHt1gECDy8S85f3jYRJLdwi6E
x4dSx1l/6V8vTOVJTDF0wW9nHCgYtj1lgVwF5BioNuj7aVc3ztTtyb1Vi296Unt4GT7+BX/Gxn9/
1emHwYVltsg+SGUHf3Y3QS6VOIIb9cZDwy7CQU1qsV9SxGt+OjSOEkZiyU4pYcDiQFdTeyYhgkXE
n41OWC9ThTHACDKPedddG/GCwG8tK2cJOrUh3tSHiiIJjyUZs7xH029LXCYc6KkWcWxvcg1dKXGY
amw8FNG0WDspR/nFqrVBHpxoUFUSQdph3AmrqMaNMGPyj3tdFfcdBXC8NU2suUGfe8Q4ucaSd61f
RqOuNoyvCjfEP1L2PtU1JGajGLh4HrEoDPQwPdY+47YsCxWrc/BsjYaFTcOcplx7yFUhD60ATXyv
GZ3ebuADGGZIJtbgfE2nZXlSY3Rd0JXBBe4/vh/nbzTABngifBwpF+hVnqPWMIo5MdHp8Y3AM61t
LX1s7kVjKHcdDprQKghSIor3as/wbFOD5pg3eX0EEbczEHXWB/WvB5HYg6norNq7ccmpCSol6w5d
WXGO5SzthwyvzD/OFzgi5RD7+nV5ogw4J8GWXmoomZ56N0NpuWHk0NQYiD0IqcfwpX58US9qIA5m
Oey8PU7ORVh0VoNlkuFR19bxLaqwRYOCnaD1ihm1Gv7C4G+mY6VWbtikc78aoxwM1k4/q1mYWHF8
Wt/i/Mqbf3nB+UXogBiyrtfAOXvtiMliOCwmcVu6rfVjhmrwzAZWMm1ZRZ3EJFxrvq+n+PY954As
e4QcM1L7H2fn1dw4zqzhX8Qq5nCr6CTL9tiecMOatMyZYPr154HPzYhSieVvt3ZvZmshgECj0f0G
dNROvzC50BChUBkcCsto73WG3dHwi+7sfrAWbqWzoaArAE+WTpayKjoPKSLsfF4hONjXIP4ehR4N
j4g/RZDnsAi6/mXPh6KcK1ub0l9SOnGfzqrGqBwNUc14gABYbEcv1uK14dXegTg2KguDnZ1NKatJ
rZPnj8q9N99Fqo4sak534z6ApbpFWg8cvFb0dwhQTsg+xNqL6Kylivb8skJpklIcfQOewTTj5tly
hyCHANBk36dehLtQ21Tetmt9xKuxAGuTlVIiodoruljVZjh89/LRebq+xnINT3YOKdWHhxyVFoAg
9uzwDH0tyqpOxUENEQXfpI3hpQ9BNWbjz+sD6TI3nY+EuKDn/n9N0Jp9zSpI7CpBg4HnEIKN62Yy
0GPpQ8PflJlvPI0FfkeratTKkEcc5MZ10OP+sONjUQNfNVFqK6+asMv6kOmdxtsiFT0kJbOA/e7G
Fj16mJK2997yXs9XBoCWdz/wjM5ZyIPPDjcrhmoSIqQU/SALzeah1bWgNBs0B6oj7Z1oEKypk0i7
8yG8/Cdw4NleX7gL43F9SxQ6sZQm6iyYaF2j1ZodNgfRTcU6Nf3sJ3exPsKdzZ6ysrAXLqmzU0cl
WgfBCrgAugyJ7+mpQ/7H6khH24M7VeNdE9lYPA12Mv3k5Sder8/t7NDJsbgQQfQRveicno4FDsaL
3cZtD2pV6wctHpQdDrn+PZ6G+q4R1vCfHg7jwgc8G1RK2UoALWwvLNrngprSnaqHXqweAmea1jis
4Ciu98leEyX4OiA+zrpLimTBl/fsoMlRyUsRhKK0RHP6dKoYoOmQ2Vv1UGoTiELFisbvoAzD2+sr
evb1QE6R9bFbpDgpV9DpMCU9MtNQLO3gfDh86bmZ3RP07Ge9d7TP7kzGkhuSCj+zooZ3OpapkkFH
sG4PQ2Tmd5wBlP4l7dOKPryQ7Lx8//zkZM1QBy4IXnKeP5VqRB0s7iB9j42nrti9sOGxqQpRYA/6
pX0yt6Ck5kQdmAwaCT4HOtocnje6eZU4o5U8Tn6Ah1pcUx7eDF4saPdKT5WpqgwPHSirfi9KO/kG
AAhhAlQe8f0qPIQnFaqN6loPhvbFAKlUrjP8ZI44/aT9ijqbo/zoqPQ2uFgWZfq7GTK24lg7afeD
1BS5qF0qSsjHXSqydxwT3RfEb8iC8R0B/w/PPCq/AopVpiVBx7l4GTOHmMi2gKXHo/vs6eLX4QCe
IdAO2HuojccrqXanfm3zXBuxEwxdvF16zzxSawsgfASB+RQbJfoKscnrhg4pMtx3NW5K+m0S4SC3
1mLLGVZZljQ4ZDaUr9duhf3Le9FnWZhva7ro/UOWdgOqAghCYXK0siK9EC8FtnLDd3J9Ldr4TTso
C9FO5r4nt5JsZaM/CPfFoYA3j3ZEgqZPSnKKMQmrL2ZsV1gMYb5yU8EZ5AOgVlXf+I6s/tZc1NPu
szuahJVmJ8bf/Abbk8H/n9QcwJ2LcUfpH7jdCvC1usD6p5NwBZ7hoEiuj3Y+WZ6C5FRgNOgg0QE8
Ha3SHAkwKvRDiRoOtl1puHVMjAs9JY5uLDcpblEEQgYjTZa8CuZtDlm/xRfDpHBDu0OWGE6HtgUi
MyKc9IPdBvE9VMPoVk9DNBdilPJXYdXjyVK2+gHvP0SbR7dd0VJvlooDZ3cpNQ1T/m3yHEIsST/9
FTnee6aIO/MBuTz12Ig0fvYjC5WOpBjX1LCR+7m+4md3DVFKegfRqcM4AMzV6YCdVzhdMbbIMGXJ
9Leq4++9pCahcOWvUfUx1/EUf1KTnpgMBgL3E6yQwcjTzjodM2pdLC8bPz70hRLdB2Kwf6FM8CPy
vCWW4NlyMhIVQUTpudJgocz202j4plr3anKYEDOAoK35ZbUx8n60Ob2B+IGrbZsvrOjZBceYYLpQ
nIVrQ8owu0dF2TWYt/rJAYWX/HYKhAKuqS8m0KdKsJCeXByLA2NQDLMAvcxWsguxVQ5jOzkM6Lit
kETVfhpoOP4y8qhLFi7TS2MRbqlgUs3m283WsmD0LDC1hLNZElLhhW98VxW3sabEn7OG+dggJlcb
WRDM4LNpIbJCR9vPUoJOKbe9UA9RjxCzhVdjgYqd1i6R1s6PAdGGiMOY5ApYWp1uSSQiAgcgS3JA
+SN+t6LYfcc3ofEBAMctpx/LsFUwlrzVrx+/87DDbuEIggOkgKxhqXU68KimaYoaKV/Q68KfCN2Y
2y5tpK5k7La7chwdpGk8LVpnsYmUHaqN7zq0voVvK7/dySUjfwWJkinrIhRYZ8FPpJbVYX/Hggt1
eML28GCF1Z8kwFvutkYJdYV6y2RgOwk0kfrWUhX77JhSypVtGU4Nsgowxk4XYXIGT0FJeDyabVog
Kwk2rEVCBbdOi0qfirRAnXaW724WFv/sq5MSUiqg/EmZEP75rBTbtvjm1ujtHJ0kqlx7lVdK8sUw
KpBL66ouu6IDJRkCQmmdUXvRJPj0HuHOLF3byPFp69F34z+g59HD7DDX9qwV72inv3MyKx0fHISs
Teh8jvi18LvlsT75XCgfUysiOZNVcEpLp+vVOyW1764SjxG0iE0xjoJecAhHHsdDAxYuvqhrB+mj
+9DTlC9RUnh75HPLdt2DAlHXaPiFr63fBgu7aO75ogEvobUm6bmkjRJac/q7Jqv1/ELpOvy+Idqu
EHpKwzXScLb0iMaJFNxL/UZ2hiLQCluCateWttlshqZ2Y9w8y3J4xiJO/sJI9+KjNsSKthAxz3Y6
uBQCM69V8nTUyGUG8k8+ExXCLNQ2Th7VcSjddWjovOCFFT9mDey4TRH3jYlekHDhqCLA2+ztEEv1
hSvibN9BiuUKpDoFP4GVmv0I1yr6Kk7r9tHO6D6KUI9+WXGlItTj5drriJLMBqnL6ev1bXM+dR7L
lDcgUVMdO2tRt5aoMc+128eibgQKuX53a4/xIJUsE8QD9HVhZfFGGUv3ubSdbiGmXxgd1ACwDRBI
JDf6LMIWPqU+oXriMUDm7g3ZBlXseAL3OJ7y+g5+dkXYPlG0LYN136UDBosV5dDn60twFmjIZUHB
Opx6yYGclyoKOu8mN0D7iEiPv3OVsFqxjcc/bqP5ayQV6++fHk9C9qD42I4LBmt2IGpHTCkWDvGx
QXExWA1jbUZrL0/KJw1Npb+2P5bJ/vqQc+VyDiGgVxviKjoNpJHz/GN044IWmciPAWmui1CvPwbK
iqRSMXCqFD4cQdsIa45dierqNhsUW+xIfesSyz2Qcu+WHujdg4HARQRTxKxCdVgIFGepBIwQ+qRo
1dO3BKYr98o/h3As0GHQqz466gh4oU3YjNjH5LXw3xN/GKvd9RU533ngVVhlLhb2H+XM09EYPraG
viqPnpOP0OcUxMy8yPoaYKb6pWrd79SloamHnX2HJKGqLhz2D2LtSbQmkQcDQY9LIrEpDJyOX8dZ
DTikD48FxJVjglemsbZhXEVPg+1X/iEczFG8h7Dp8w0qynH5GHaJiQ09wf17Uyejf+PA2HgnoCFE
ib6vF4D75Dm2S/G0xPVyxGYACaAyRvpqiOEK4TCrD3s30Ysn5p6ThYLA1laNihrgY84+P1A2iJ8z
r1Y0rJqj/LnFPNjbVyA+640zoDy8aaokz7d+YaQovJVGAxUgLTXcMBtf+YIaox4/YwjS/vJp6k/o
gsYaasoBIu0Pk2ZNxJEq0V8RyvPfQQh6xp0tRSO3Tur46d9AiKa8T7SxNN6QmGrHtWektbFBIivw
Nw3EIbR+WmzAd8jj8fBRIEqXu5Hyw3AX98D47ysgF9+pNZTR2sIft7lVoDcZt10MVfvIFiq03dBN
Bs5TSE1Cc1OCxnlJe7UMlc/vLp6r+K6C/UEP4ywtVoHxo1sTHa227e/GuhhedWDJDz42BZw+s6n+
KklljVRntAiL3DB1Pn2lIZtDwZMnHL9AnbvBqIkqON1kMRRfxEutpOFrGGbtpnbU1F8jR9isI0U1
H82o9HeUVdSFNOr8fHGK6SFBSWYXefNyZVo7Ez0r3X/0rTCqd3HhTfrKc3srXetuMtUokdeTbX6L
XVEdBPzedOOhjZksLMMHf+X0nPHgIsbyOwh9YEBOz1lq2agjenp0jPJpwnTeNyP1i1sbzUPfd40L
VzjLHriXnW85nJa7PC/SbwDGA/dl4vK3v6ZxWcavmp8V9ncrpQd2H6eNYi31cWS4mf1MHmuyfE3W
SS10Fo4axKR4X9BY1YCL3Y167NfrMONqWikhctYrrq3i9/UIeN6BRBOaNj/tNwo5EvZ0ujRRBtjK
Qwn52DUgU7eK2uevkdvk9bboMqkZGlqwJRG8a6L4bQo9I1vrudIfei2uQPIrRpBYC1fjx4V/sg4y
TWQNpM4CrbN5rceachyV+kx7qos69R5LPxTt08gjXn/AwqzpN8g2eShK5qYXPo/WYCkHJylHcHJq
0YUrvY7D9BUgddGv1baj86ajt5dsu3rMk3ewCn25x8uv916HUozBtqBj9Fhrozq8jGLKhl3pG4G6
kOToMvOeTUoKWRlow3EmKSedLrRRicQVuWk8wfmcbtUxmH67osiNL47uB3ujrbz4K+KEnEsv7CPv
zsusJr01W9F+NewKJdMQdPaDbaam+bVOw+rB6SlX7EHZCuVBy5Mue/OsKBpfMqfTlXWdO9nX1Nej
JdL7B/vqZCIuLxWDA0VpiBtSnT0xQhuPTCdLxVFtnAaFfGzYh42tom370vWNE60y5CTDG6R1e3in
qcBVJx39L1NgBsY28eOE/3qw2/KzsYbfQi0fVDk9Gdl7PV3fCBEnkWPAdcSO2dFulNAIHqeoKu58
4FHrJE+z75WP/OOK9Rlep979pAIfrG9Zl6AgyhuCQsE8yHR+XNCo8IajKcCZrwDOmH8yu46sdY/q
6Be1DfuFKZ+XCBD4lcUysBnoHpyphBihR9oIyuuoZpHxS+27uxFjzZ2EkaxinuWY1ruJX601xy+e
Gh66B0on6W4hhJy9WeSvsKkQUiqkf+PNVn4Y9MpoeZQcE31CJkdUldlulHyQqu0eStaIIWvDrdpR
Yy+sscvvDXRkcWfDwcFA557grH0dlMmID5bddiZWI0i9bjQvjZEEAgXTr6xRW2KwnAc+fjXpFyxL
XswEwFnupTU+BGLYvMemKeE+pHr3i/sjm7aF0KdHv51+YxaO3r/a1c5WaaTaJvzrZwVrliXHUXn0
T08UzBYUZci6kQgDj3m6dc3IRCMhkQtYms4ujN0/ZtHqryqsqMckbUpvIe88q6UD1P5okRj0EVGL
m12HU+Sog96645FwDu87bKanEhnhvRvpwZdQTNZqGjzOhyNq69v1zXJhr1DJkU6VUDy5imdDU7Kv
KWN39nFquva985MmommCAvbWR7ziyWjS/6LCE+/XR72wwOhOAdaH6kIqNH9hwkgYvLKxnCNuwlm3
UqIw2XWOPX3P2iY+iCr67/p4Z68Yygdk9ABeHdlinGscNU5XNz389uOEtutNVunDq2hrge5nvoS0
PEuxZkPNHs+TndSKW8TW0c4zgMJuWAPTUa2i3YRV2OOt40T7xMvS7WAM8TE2rCUK0XlyBZ+Guix1
exQykEGZlSyQ/kNj2/fU42BWbnJrZmXZ3NR+PSU0Cqv6xs3x0N6inpn99oRWfm/dOoz3aVuZjx2N
o1/G1MXPFQhCsYZMEu3yJByXmifn2w5XArDHRCgY58a8/KR0WjmQg+rHUkFN11UHsVHtun/t/XEQ
Bx0Rtr0f4Jb4WTAVuENgIxIGK3U85i0UugFDHZOgH2FxocXtOiXe1qbzXFBovaHOENxe33cfuiCn
kQSAHpVEGdioY82zOa+JBrMsO+eIFqut7aE1eGixJKmtrUo1SJ27sFVbwQLYw60menvctUHjKVzI
UQt0wKhyZR1HML/3UN+0I4+ooX8wJqEAQRxN9W+pR+64d9q8vRGaOvrrwCmqZFW5g1Og+qqr8abQ
jdTbTrylrb1oNVCTeIF0UoPSdBNkvXMUOjIfyYpNo2N392wJy9z7tSvCb7mq9F+oB9b5j1Fr9HcU
4xUCA20cd9VFZX8btt3oo4liaN+yvsqfkS8X/kPPKxn/AMiPwbjK+9b6e31Vz08zmATczagO0ncA
unkani1MukVRa86xpV0WbvzM8pVtDlpRigrhCbFU+D8Pz4wH6BVPKWpDIONOx2sDQ0GBWbWOOEwB
mzEKk+QvoTOB/Lal7p3Kaaa9NkYCqwcbP6et0RGtb0ucRW/CyNHbH32RkYHExYRQtGz9bgQwV6xB
PCDGO8yBNap6TUbadn2h5nKt7HUpAKpLfL9MR+YSEVlZ5wPyZO0RoSeHH5rp4UafMF5xKJhar4Ep
+fvpoOj/ZYlItgndK/cJPZIci8c8NLRtNNb4xpTUCtaKKoouWamp7oifijT1bXQ3T7+w4sG01F0+
j6J0lqlR0+lFSgiJsNMlD5JI2BVYhSNHYoI3VYQrNXeMu6YoylXtKd4mH6ofXqcmO66QT3daWTY2
F1JKwBVIreX19U/RCziZmye9aI8jF+ez5vnhD0j5zlbK5uynUdTvddOBMLv+tS5sM+kajWoQpXnZ
Cz0dVWlTZeocpzg2Q1/4GzhI/sYpXeOmxChkM+Cj1d4SHrObLChApV4f/PxG5gVBR4C7URJB54MX
ZmFFrpXWxyxP9Ru1Goporbo4bcZUIb9hyJb8vD7ghRsApBZ3FHgYIDjzrQkRqrCzMe6ORWU03Wbw
i0G7zUQWbKIy7NdhVwa8FLLk7fqwFxaZsock5aGWhUmi/Fn/fNo2qabJDUV/xOPUSL/xAyAiOA6I
7U0fNGXzp5Yy24d8wkj3i+OP7ULsujg+WCppLk9/Y57lgunLycIKcXQVHZmlOoJGJgys+/ajV6Ph
NBr2qGKd1LjRvlAs/M2uz//SskuECl+YTia37+n8DXjaZaol6CDriVatzDaO3J3pdv6zkevdCpUI
LGaHQYkW6hoX9pfMMSkiEIzQCZvFbPpcXodEGfOeqv5W7yM7WIX45fzS/Yho2vveUopxIfghtgCi
QPaoITnNNbtyOzEqdm9/HFwnGu7ywcj/I8YjOp04dtLcC1CxfxLZQdzDYfd/97XTKZu6Gjp/rWNO
YN4bvZ4oewWfICDDAYxsymMOtmwoZ4lg35pu/FZnXWQvfKOPrOA0a5AyEdSBKIRL9YJZJOj1WC+K
Ef+xWIv6Zx2/ZmNTNmlAK9/w8TAPkvgpDKhOryd8gMKtgvFCs5nwkqrvmzCMCnqh+E2vikFVkg3y
Umq1Gj1awuvIrUrvpiyzollRnS0NDJEKPflWovfYr4t0cP7Dxkn7ih0O5w8PAfqR6H0WyaqfAjhw
1zfj+aYA1o60qkT3S8jS7J01pI5WGo7SHtmq8U3NpfQW8Pg8ZLEebTgV3UI6dt71pIolgYwITQJX
4Eo/3f2tBqXQU+sO1bMqSaeVyIeYTrBdwbEzXJGJW8KgiX0HZj/mj1BE/T1nCa1+K8jx59VzC16K
BRn/q15oInrW7Mn+9dk1kWg54iG1P8SM5hmjgnxVPDTmdNS9UDPQmTVDMH1eJPXuxC6JVYDK10c8
DwmMSF2adjDnk5h4uij1UHr42fTTsTWRt+3NVL8LBuXVd0sCVIFhxu+cSLS/Puj5p6dOguwwhUXK
nWTkp4PiYpi5dduqx0Ivxk2eJ9LIqw6/ual60w9O/Xp9OIv/3emJOh1uFn56+pNowvbqsUPBGdMW
r/1hhNa3LB71t+sjnWcuAIkg5FA4oIqBBsjpxBLXHLS0LtVjmY3Nzul639lRerLSX0j8kQ8nejPQ
1DLMBmDnlLjJGvtp/DZW13/GhQnzrGarU1CAyDF/YQs8FJ0x9K2jo431tKJVrwMDDNRtA4J04Vhd
+JYyEye0g8wj5Mrf8s+daoZuVeR9wfOkS6c9iIrRXJlWCqOqbuxb3jyZtrs+u0sjcoFC/5Z9HB4B
pyPih2TCdBuwd62U/CV2knDvDeaAWl8mgs2ErtBCtnJhOWVligyJEgJJ6Sxw1EGDUyGOu8e8m4Zp
a2ZW5z6pqemNKyBtvrnwTpWBb7ZdIaqQGvFEpvE6bwwDWdW9rva0YxERYDLF8OI9aPBaXyiCn2cj
EkxIc4NERL5wZqdQCcsJzFCiH/u2EGutMekDpVa/yyD34SShqLdovsUI67WUkT/9CTkhPKhgq4Dn
mmu6dIFhDBWV2WOSVjhcdZF/a/gAT6AGi02OYseSBpOcy3xNNXI3qXII71idfcKoorYICluHJZeb
WHXFCEJ6DcbEGJg+aH7srT14Zs8t6jwHxa+8dVQLLKdQf1kSxrgQcFGcgqgjsS2IQ8gQ8s954ZFd
5Ubca0eu5PTLVGvJHxjQ6Y1J2O0xBM3MaaMpuqssnNNLm5jitMNFSzZ0VmYUfTlGalVpR5q+xt7r
3S5aKTICYRXp/Lr+eS+OZUHrQn6JMu38zUz9yUwK/vxoFVX3o8IH8gu4bfDQnYYWyv8wloRR8NaV
dMhZGlEoMY6HA/MqjWz40/nwudEv1TvzZyEQHVs4M5e+HgISaJpQ2AElMNtHWmx6U00h9Yggt3dj
jka4NeO82XmNOn2n1z+tqnqK3j4/RQAiwIE+tvC8cFWUphCinrQjfETSjiBR7zK9SrM1fRcaqP/D
YLKJAWCfeul8f7aNW6IhaOnHIkEZ5V6FV741XAU6QqSk1sJyXgjlVGaAx9m8OolAs+Uself0PV6y
R+yFY4Q/4F6pPLQ9/UdV9cpGdFG35Bx/6QuSbxICSD+kVPHp+ZtCxD0KJTWOjuJWm8gpDEy8HDfe
aDFNXa02nB1bWlsIQBdOBCgyKklckHQW5v2w0akFjs8m8Scq9e9c26n2k1pKc8MlZ5rP1z/hhVWF
G8RljAKPC9JB/ph/Qgz6rZ03jTb11ahOb/u8+1s2yJCi2uio7M/EWFI+vbCmDIjSjDwSJLCzz+i4
2OdF1LSOtlGq4nfXdF5/Qw3SEnv2tE/1W4d+sUEIKZgWZO0uDU3u4cBRAt/Pyp7OFZ/NWGAJahwV
RymfAG9lyd4xEMDZg1lLfvBC6vP1hIT+/5D32JLBCl2WUwkn4XRgO0jaPCSGHyfFTjY1iiCYqUaT
f5gCtzqqIi3qzfXPemkPSU0f5AR5GQDkOB0xQGBCNRpDP1I2Vp4iw/Ex4cSBNNkl9pQlCwt7oSVn
O/JISrAGQI15H2zQShhRppo9TTWvQTf0MnvjZC1lA2xS7kjQol2nJfmqbzOE9A0niB7DUgnuqKdo
L9dnfo6VkxRJ0Ef8w7/gIpxO3TXSIGk0/F6jwOZbF11rmIhaD9FLUU/DPbdKe9vEY3kQo937iHMP
3cYuh/oPsElq1nGKbraLlMiC8N55BkWNmcIGzyZSNULY6c/SMBEWjtXWTz5UEISx/ZK0AqzWAwAg
6sEosn9JpAdpNMKDXbj3PmLjaUrD5uM1Kxk/nLq5PgUgtiTERrtl05d/NWUEgB9a1kOVh84+1JLs
Ja/zbtvqkbmyRYA3oxV3C4Hm/PC5OooAtJwkv5MH3en8KY1Dzcrd4YmEJhbrIQICN1AeeW41O0ZY
TM/wrK9QPFm4o84DHPuR4ixoJjpckA9Ox83LNu1ir+yfRt/o/k6u195CCWqUN9D7XMGWGTjBp28q
AKZUr0jKpQfIvGJpjlkd4JXkHrNA24d1out4N2NBahmZ+5JNlf/z+pY/P+zyGYlgCzIE3AEfp/Of
GB5OUY8GvOoceScXf7uus6iP2v7XHq7kl+tDnZ8uFE7A95A/4VTITTu7Es0s4LLNk/rREtl0i0l9
fisq9NK3Xp/5d2aKWlYXCnUbtgnuiVUf6G+W0YYovFta9C00xuJ3lGhFu7DDz95BEC6AniJmx3cm
Bs1uFb32qxbES/2YCb36O3jqANWJXsaSNunZbpJ6PLwjkXmBin3Gi269KDc1X4yPkDrcfm/mGHPa
ZssTHcnf/C/evvbu+oovjThbcD+2W5QIhvFRQNRo1mg9pTd+0DYPEXCYfRTp++vjzTcT51N2gCRP
mSuLesPpeansRoHTFGWHMjeTW65l41AY/lFDn2SpdzMPiR9DubxaMbCltjfvnqRVNmKUk2WHyPHp
cZkZfkGunxbfwNBCxXRb+6dWFPm4TrTAWDgz83Akx6Z1YsEW4F175gAiGmvQe+Gmh2GgJxWllQ0L
MHNXgU2newt91Pibt5n7/frizj/mx6gy/LFJkdCfB6Mkr0yvVMIUdZ5JvdcL96tmNiE4m+mhz8pk
4bBenCONRBrYvAbog55+ShwgsBu02gzxph5KXEC3SF+NgAP9bakF9bopA/MO4rAhFrKP84F58fBy
JCXAUg7q+enAVeinUWIO2SH2w/EuiIs3IaqpoYfsazdRMkRHKNvDzWfX1qGET86MgSJ715tdsFmn
lr6VB/khwLE4WxWp4TW7NDKHfpNbvgExoW+Khcvl0kQlCZGqCHklUNnTiXZV4OuxGuUHrOLwOE4b
70Y1QAQHoMKfkIRI1zTGlwY9P6FY9oCwBOnPoaHneTpoEHYj/fYyP1QoJm27aNJMlBHFdIhr6G2f
DKxS4YUaIxUmniMAMWbZVFNFGOIGlrcNtLw3ZFPXj1dppg6fLfEzkAdjC+aqQZcPpYvTWVWG5qdd
1njb0Oc28UfTfIEm3a0k/vjYum3xOal6+omMJ0tKNJlIjeZHEVs4TelLx9vGRensmpydiZMjrVuj
H9bU0RaGm3+0j+Hks4OZSVj5bHdqtLXcUNG9beqW1Y9Iaatt2drRPkzjaiEbn9+FH0Ohp+oC1KK8
MG8Kaagu4dRtAuXICmtTBDq6Y3qbLSQ58+AtNwTASaopQFYQQZK/4p+kw6p6ZOGQ6carCmuowCzs
rRkC99C1PNvZCi+NwutxER4wgL9+0M/nx8iUwwDl8jhmf56ODJEi0327Q7QmNrydrfUCekGwpG60
NMps4+uIdYlKtN6WOKYhPKDZu9AGBXF9LvML4WMVWT1pPUtT/UMT4Z9VRJrGKHOj9rZUqSUPpDfX
QRGOO9dqxTZqUUG4Pt6lWVGOQqgDQxCq8LNtSFJX1SZo/m0zOfEumiBL6X26JOVwaVaSLP0hGQkk
fDaK6qtl3WaBu60n175JqMaFq1rPne1UGOPWpou25N17Ni/sFxA4kTmpBOLPu0SqM/liaLVkN3Vu
cWjtsTpgJxxvrq/e2SEGIAxQByUQQhVbXv75P18rwDy+NRJwutWkV2vV5g4d6jzeumOVLwx1BtaW
YGTCLbcZDFpebbP9p9ilomAcmOyaoIrfUlCLe8sTOOlkaGf8MJEBeiL+R1ujcfFCagvLP7Z2Y/8N
skYAlKQsbC7s1fllJ38ROSHtV9aYhvNs9uWUAoXw8TBE8i67zYwmvxvKMN+gUUu/2560u5H+40Iw
u7Tk/w4qt9o/S57g91CXsKN3VNrrXavV/sZHoGrdxdCJP/91KUJL4AGZBMnL6VAWEksTdqLJzgyL
iJwQThaU4XbMbzo3zsv/YTQQPB/4NOiL8zqY8BOB8VkKLKmJEA2udY7KmnyqsXeodlRLJZqzIymx
7aRHso0OxH3+/O6AQ41tlie7Cn2GR5VXzFqdYBHFWVjsstjpFzbLpe+GOQkzoyTEFSsP7D/fLbBi
vzN1boHRrHRKp/2wNSIn31QBWdn173Z2E1HhQmKDv+QTHyjr6VB6aOpB7nX+1kR92H1DpsvMbqwk
LOpb7NccY41Lqo+aGakjoMSuQhRyIapemKxtAh7hypXqEHMKqqq1CIbHQtnqfm/98Wsbj6khM8on
jGGKYiEyXPiSNuKwlIdhH4L8ME6nqwZTz72kkkkkxWCjfBEBB2ydMgQ3SIXc4yFVT+Vnb3u0q3ii
AcXlcJDWz54SKCy3FL6bdDdiLbZGtq7dlL0udhMy60/sWbFpgzpcT0m55KE4/7q8Rv//lPAgpfc4
b5O3vg2KdTLEfQbwZNpLxAuqIkbziIR9N26g5DQeGkFZfR8nIQWd63tr/mXlW1jq8EqDXeRk5gYd
0vXA8WEx3auZ69ZYN3rVbxBXxrYT2pJ+pdyn/xbpPsaiQgiBnIc3nKjTDxtFXpNkaCij8Nvp4bbu
MhOnU3+s8HOI9HbjVUkcv7h20N+2iGY4D6QMXrC/PuF5kOdHgLGgkUAApH46z1ONUEG224sREVed
4sb39ODZi0f3JS4b73kalHaHKP2Sv9B8SzMSjCSqo3JzuZQpT2fe8msmNDqH+7BSh/pvUyRequ48
tFzbrRJrU/szJ4yET9enujSq/PN/QpSbIBRAF6m/7+t4St41nFetTT9SGvhq2pBX1jyr+9frY57v
JzqdgCw+ZOXB782+saoUVqc36XifK83kbnMj6roNuO1EW7lR0y+BOy5MEbIX2d4HCJrX/ukUuxJV
AuyZxnvw4fa+s9rgLTG5t1GFD3GsGuNoKUU63z+gJjHuoaiDRznw1NMRFRRTKzfEzkCbiBQrS2vx
XKmaVrtVA1Wxbzqug8dWt72FptlZC4I9REKGX9CHBRmNj9OBwXPUlh+N/X0baMqbW/sCK8sscrRN
PeVPuls5N1oHXuzJb3w73iFtqb35iuWkt7EZtEtsmfOoJYWnpGo5DCsWY/ZG8VDFKPIuHO6rWATf
AW4Hd0mh/hWoI33hUDlHOjLxC9dVtRCwzoOITBlpyHKYQIbMHUymWGRNpVT9vT/kw06PjGAToA7z
Xlqt9pCHYfzcd1S9TH9qjoi2Z/XC+BcnTqeDZoNEcXqzi8LvOq22HD4Dda0OyILt1ZT1O2w2g662
pzVWF+l7ZVTpX3tsivfrp+vC5oPHht4NGTpIwLmcakgpT/gDk0/DSdkCjksOtTfozkqMXbvprbaB
pKDWC0/7i6NCApP9PRi380x9oBNAPwnfhbAIo+1oOuO9A1hio6tJWSMi3eZ7YuYSPvmsp8OGp5co
+25oDVFemp20RFNDq4Xlce/64AlGb1A3VhVHSP3aofeU+QN2BMWA+19iHRWZ+WnA5Pf/w4JLzxo8
5Vh3ffa16bsQNenL3yuh3/1EgPlHGKohTp51prz4YVS9tEro7a4PKlPH03uSiSNYJd8hEhU4G1Qd
o3bSWnfgwq/tvQK3oUSENfT/XB/m0mclrUSOlDYqyztbXwREZVMMXxQNZ3uilzMmK1dV1HKNyLET
rI0m0Y4j9Mfyk6mz/LCUE10Zz+hmzI+wOeLpnkQZu9gpyx0usP5TX9WveZPlCzv30mFlHCRFyNTB
OciV/ucG5ImoCr3phnuJ7nptqnF804vEvVGCVO93jjOKY6DXHm8vQKgLAfvCTchdD2lCWmpAqp59
RX+Cf0PNdrzXaRevOED9vd7FRX1nTJq2RH2+EBWpzhIQDAqmoLpmVz0CDe4U4Klzr9WdzhukNDah
2eq3PLHFvouyP6iZG//ZQ/xqGnH5+9Mb6aMITtMTWA4aQaerbPOInzrNme7xTBn9HTmlyNVVhIdW
sB5G4YUPeRcJdeP00bTkWHLhCyMmCgAAgWkJ3Z3disKIm9hNBq5jEHQK3sF+OD2Y0xjdu61LbaGO
4cSqrQLuO466fEkX4f84O4/ltpF2DV8RqpDDFoEURUmWLY8se4NyGCMDjdAAGld/HszZjGmWWfOv
rTKIRnd/6Q3/IDovzirXIqQoqmoYWJcLL/FWXupB4ysHPh7Jehs4WpxZzjw+tmaxtdGiKSxZ0ekx
vTbKNi/TT+1mlCKmAeGaKKSVGCzb+2T8i45LAH5nRd3F0lw8fb4Ruq7cK1AymSNCKwbSdJlBbL0f
QMY21zPygurNt1M78vS+vKUleCUn2601SAM5d+SBF9thRobCQedfnWktlHinbRhk25YMZJi6Tdke
V0fekjC4sv19xmvkZEBhaQRcZCNTlYmyNNV2RjrMhDQyIOe1lZ7+hFBv926ajKwFhyvG/lTp9fS1
GHQwTn8+BFeOO2BpbJT+8Syla/zrIbAbPIsmp9T5CfN4GPVKFh9TCAt9mDtzXf/HrhFP2m9O8t5d
QIVq6tenlSqAq6o3+rl2O/UoLAmlVUFrMk5t1jTejWv0SqSgXiPr/f+nXcKaAYwUdVq0+tm3suVY
Auz+UIDxeNUtqd8hRDtDp63Ujerl2jf1oBhycVM9UVX8+opEzLUzmlw/l+B5onEI7PtRqDw0hNkk
q4sV+GpqsN7xl36XWn12Iwhfe2cYjjsu95/m9cXj88VD1jQ1sAhVlve9kZv3wGQov0dPyOgiMuy8
i12144D+vI+unR5Sjf+XtP690etrZp5Vw2ycXWEtaRF27VbLp4FIPR52h3jUTU2sM9Off37stXsU
FRuiBxcDkfLi0K6W3hamxsHMtcqKDdw7XnylY6qM6UsMJKNMhpXpolWv9Q3c0LU8j9HbrvMCAhpo
1cVednSmHSjYbeeZ9lURyf3ojPQF4LV+rIMK97NyhjbzeZLNspt8dF6E+aRphI2VGv8ZHL2fYQaB
uzMQKRF4ml+3nd3aHKBZbOe8HeD6VCCk+xTxLaWLJVbLgIQuugvHZbGDkyyHJk47Ww9H9AFvbIRr
BR8WpsxBKaNhhl8S5MAFIKfp8EtwZeu/KumKr/AjtGgcs+KuUKuFK5XbaaEvB7roW6G6+2CijWIs
SGDeCB1XTgPDRApthHi8fZrz66rkRMDSX0y+UaOmO4fOXMJtsy2xZs3iyaz0DnJYm99SQbuyK1HK
3kWHGAPv2dSvj0XKuGuZrquzCrRRj4wBO4OoorODNI7rIzwatSNkCz9dBSLZBl3DG+995VanB7nj
behZgaK4+AGWRn9bKqr9XOk26ju4rKKK1r75jWfcuGSvvivXLL2Tvdl7SfS1O/ziGf0RwyAentVY
rmefEynChQvv0RyhWYWjKqvmvcBWqT/++fxfPYVgCjiGOywGIYJfl1prO3tEoZsvjDNENNvKeTIM
hMwQ6BXF/ap1fQypX7xzGpsSe6W3Hjp9l94qr68t+M76ot6DFgCe79efUetdbzjjvultAwZAq4o4
E/DyWzxDb7zylXSIVg4zZMbj4IovZastUHK4IXv6mWLLfN+79Zjg+2e8//PCXgljvzzl4uRk/QAs
Y+Ipk1sbn6a1Tt9aBPcOxuBPSWpI/8Vr0/rkuf0QWwCGPv358ZcHF+gRW5T/EGYb0ewSlUkmWDir
v6lzNaTBo+/V/VvVr+UnXTUF6lPCDNpQjijs/fmxl28N+BYwIpMRygob/MHFqKlh5jNgAeWdrbzZ
yigDqROESBypY9VMQsbKLQSNVtG/9JOPrSOGl8Et6tDlVtp/w55+guejmv7tzgqMZQxUZXhn1CVn
P95npnZsDCUoj7oaverGVfH7SjPNRCASTjWzWh57sXMDbMp7hDSwulH1X01T9lGD3cDZ3YLlvYJ1
lniFb0R/XufLbGF/x723zFrvqhqX93Lmy1LYbevjKYoJVSB85YTTNHkvnQ2EcYN0OiZ/fuKV1wS8
v9NG98HXb4KsvRj5dLnwzypVVaTLSb7PVx3bZJQ4injQxu7FCJb2lqT/1cdyLQHlhw1GRvjr6lbS
wSkPi6RzVprOybAklF9y0OC9zKUZI93hIWzsrbeuo8s7gvXdwVb7WJgBEcHv18ciJOnqcxGwh4Qr
qxCnsSCIG9cGyPfnZb2yWXkQ4wHUPoF3X9axNjqiU5bV/rnxaMC0VSAPfeqYpwbywqf/4VGAI3ZZ
T7g7l2YmY9fbRbCU/tnZZP44Do6JIlcvosVEp/y/P4p49o80CY3ry/A5wiL0yj4PzkI6/aOhI44J
DMr5tMzeLfj5lZPAu+zz3x0fwYDn1y9FURhsGlzPs9Sy+d2w4fDBHCc9L2mWP49iDU5/frVrOwNw
JXBZustI2+wb9l+tpdXo2rL0BuNcFtX0Nk5b9T01sY/881OubXtglAx9aUAhxHERPbDKBGZCVnf2
PWwDI9UgnR8O3uSckMPQ06PlpO1xtgr/FjzjygWObRXdJPAm/7Tpfn09Lx3nzJSVdRbmZGwh5A51
b4PDvhsdDdlhAIjmsXF19SChEWtR6jT5rQv1MiHazx7TOuIHcGSW4KIkQYDQK4PMNc+L7O0x3Gyv
Q1K9qw9Ds84y8t1akCWUBYbEZs186b+vPMpIeGrQ+6U8ubhwFq6D3kYX8OzlIxyGVQx3eLd0SaHl
w4sqND8cYSnGf37otU2136z7S0MfvjwvYG802lm5cbasqYkLxnbfiqnrP//5Kb/leqwseGRay6iO
GIyyLm41ve38HO9e89ziKXjfMqRJ3GkE7a1NZsKM3QPapomnPoMhXk8IlMZjEfivf/4VV7Y2TA3E
DgDZcQ1com1Mp/XNrQmM8+rYs50lcHtHOxoqONJRgyRYhfQ686sMie+55YzciJxXdhf0ZfrCDL9R
3rqsrgprRutt1O2zXLLssWh842PWTWjcdbKeIrWtzd8Wdt2xjzTmjUz/ylVFT2Fv7oOp2D/Er2eL
eNKNqurtc1FYY3dXyE460ViZwZs1ro7Ikx6hcfOW3smVCIO8BN8cbAyP9S9SsjTrA30xJ/u8QlJN
UmcbPyDw4gNIt26ZnV25PKhjqGVg1rp78/3XF/S2OhOLEOZZs8q2O0yDubjxPGTCRmICECye7xQU
zrvF1tripYelemoXEdzS3bxymuBq8XFZaj705To3PhrWArMyeJtBHYRTYdcJQmf2dmMrXfmeMLz4
klCycAK6PE6+Wkx/tAvrPBVB9rOjITWEm9OPSTb6WFLl83hjtHDl6JCK0PCEvkA+dHk3bf7GPWi2
1nle9O1rvVSMAcftfTEL/wi6eHnYyqC50Y679pKcF/Q8aRL9jneyzVnCWMytcz1C9vWX2QZvBCbW
cKSdUBjfAoFffR4DXnYQBTj9j1/3UGnXZK/zYJ2L0i5iL8X3uNCHNuqtpj6SwMjTn6+jK/cBzQ20
6XadVvSI9t/zr3heEQlKuQlMI3HD7bqQnnGwfs5z5csERqyxZnfpGDDsTUWda+thQcf8FsjzysVM
1x98VYBU6e6vcpFUTJXXiXyq3bPf274QkdEYufhraaRHijEUWA47ZTnPZjIFZVt+BDiiJMJ9CIfg
uZyu1a309/dFoWzCj5HGOn1mtMB+XRSkKb1Kdb17bumw10nWjfK+wskwyiy7el951fTeH6vg1bfa
/yH882zg3QyU6IgAmL94ttwgKbK5zku9zWtELEGkL5Nd5SHA1on5YfGnYo5ov2FIPYJ1//vPG+L3
+5LNvttd7JBYDyX8X5+/mVNnFFpqn+Fdd3a4tc1ynJvNLcNet+obgf/3G3N/GJ6sOxAWPMX+Y/61
+6bSJBLarXP22kIlfpm3h6rPvTtrGV9IQNLXwIHq2Vp5e9zkXLY3brCrj2eNaXeiikCr7dfHF7IQ
TibHXedpVA8g0pikoSX4YckNFUOBR91fAoeNF68WuJIjd2feSLeurjYqH/sqcFNfzqYCPCY8b/MI
xxg2f8Rh6MNoLt2pWNdbB/3akxweAtyPoad7OVcYtq7s3dy3z1qf39WZm37PCls/2POa34jz104P
ZRasRXqXfNmLK4xwi2ilNThAVYJRPKN/0XronuZFsz43ucyWPIY7GbyB59Sz87biR/jftzBJBvUk
+iJAji4/q1WVtdO7zrnaFus81OP6Qc97iTWUd0so+PdYuw/8QHQzM9k9avZ//9cGrlRlIYoYOGdM
C9w+6kjoiyRzrfbTn1/p97Bgs5LUjcS//RNenkrNnoQteu9MvZwfDH99P48pyupVijF1l263GlnX
dsvuhvJPA4Bmy8XBzASxsJc8L7VntYbjuLtjTkvb3rlzK25smP17/HuYDKAIkus+CMFZnsvtouLR
enwpKXO8c+fX7ismkMtwDjZXNj+Uv9rDV3Ox6jkc0qmzT/99WblgTB+24m6ndbFT/Ekujl6l7nnQ
GZmHvqP5kegcJ9KauqxCo6u+/Q8PpKXO+du1JS8ntoPVm36X+e4ZZV4x3fk1Xhpo8NXZu3logiWB
LnWrV3ZtdQHWsH1Iu4EzXXzKuZ99a1aaS8Yv+ud+bue73Ovdd46Q9d1WZPoY1X7R/vcyFqgYPGIU
SMkqIMf/ejK4NyuIluwgb7BFNIGKpGAdqvqhLARCG86kVLKk2vaySv0WL/7KaTG4UblT0aMgkbrI
+c3O1KwiL/xzm2oyyrdaS4omLw5Lr6cRSPr2xja6clqgTyBqGCBYyqG5uPGkqXejofM8mrrOCYCe
/zDLrvmy4JBwQxjq2qsB9N/Jyqzsb91db6WItXtFZ84VVqLPtZ4AuLGjrTZm2EXeLWLR1efReSQ9
232wLnHD5VynrpfSgGynuT+tixY8bW4jvm26Gp+aar4FC7+2lPSS0a1GnJI9u/+ef12ohTfDGcZD
BoBl28Yj1pYfFlwL/1otpd2C9/82aiS9I0YR+yHz7xTeiz1atg2iikEWnNO5dw5TU2gfG7/ckrHt
1QEn3iGyNavilvXUHBs1PanQSx3jE01Z60Zt83vQ5KfsEz+2D0HzEljqFuTYzEECwpVW4BVR5p9a
5Rgzus1TfXINZb3adp91hyGt2q9/vpR+I//v68A4aG/07hhT6yKKmYOfoVMxBud6M3Uotm27i0MG
49dRL+Y6XO1mPtkB4iYalnEydPAhZQwW4PoTK3v2P+2uOruWzq1zzDV1cXuZOjkw1+U/Z2sXqL84
WlkvRIWcxpx0hglAqHOqyopoj01TlFcZ2hJuk+p1PGO++H5wKPTDacAtLlxkp43HWVuGNna0QP6F
CZFjJTIHBxAFlqSusurOGWLXGOz7tLJSJ9m9XqxoXe30U65NdLngnajtdZ/z3Bmi1rRocdLSUlFJ
4rpOUVkGrrSjxjZrA+WLVM6ZRCazMcotQv+mSJ/KTW+rT0y7hvlrpps9WuouOcId/JUyH0NcoJz0
VZPmMJlh2ljeukR+rakM53B/GJa/525fZCxs50Vzw3RqluWjjbNUgUs2ukmHfCOofaa10CmEfrq2
OFnC1oI3Z8k9/y7F00SocCQEGHMY9HM6HtGTywfYnFsWNPcCq0YZeiXGyydXF3YWjbOfGs+O34N4
rYScRZQX2eqipwEvS7zhL8YKbRX2s7LQVS1Dw0Yh6qQGE+5WoPyhOI7Z0jcPyhez/S7PkEE7KxC7
xdG0x9qPgspsPJwmVNvcoUSq16cWxun6F9CMtYlalBPTxAyUa7+N1aCqOzSJ0zaxZOqocMoo1w7a
MKZ+MjWW0USMf7I+HtzMHN8v0jC3HykNJesRqXNjfYQGXC9FGDgIdzxpyNlj/Yj4QP0sXTfffjja
UBUHvyyL/HFCL1E7rJg1T++9rEXFsMInqYuh8u9sKqOBRHAG3TZn6wn46xZEQ12v/tvUZd36N2Pt
1XB37dxquq/dqRm/bymjZREv04K0b7LAt7YjhNkDTpZhbX1dh37eZjmC4VZvSTPC3kHP/LDo4Gz9
ZcopZaZDeJy6x6BWIo2znLJvCrG1zLQyDLTc9h82FzW7ROvWabkzIQ3xZ1tddPhsMRFy8+Ix3SZv
eCw0KGh1JFxl1UZc9K2x3a3Ms2qDl+DcP2UYK1JPBxPs9jwiWSj6TzDJ+ubeWDdbO9Aul32dBLU2
20fMyMwFkrNV5msR0Wb1pyU0VL/kCxzhDWRdjHN5hZ1XO6bCvW8DDzLxxpCkOyExPgbPhiis0o0M
adTFE2Jt2fgjS7eqiFa9LEcjyd1GjmO0bCOgHzvoMUN3NaQImzBYFpYYtTorL5bI6HLmdbF0NqNN
nHKXZWw1EKnhKrXA+6o1kP7AJxrd4zCrsgtTo5qCcKcbNa8V9iEymYQYxWNAnUuDuxlE9UpPBtW9
rEkncdh6hntmZJm5az55jDi3OJ1H23yQjts7J+V7lFJx3QEgOZoqbfovacOQ4L5tXH97Weq5X3Ps
0EZphOWyVdkPpLhw/6J/lBYB+WzZ6xuG7prujkfo9y2oJ83rtC7ctk1Puat8mYm7Uu89eYIaVqJp
oY+meh4dNWK51GdZGpzXIXO2sOlKz/5RdeaYYWJfLnMZFlag7XDU2dPTH6ndaOqrJToxvBpZvor7
oZry6kNWZL2+U3Ey7QsWGZZN3x0P9bAPNjt4Tgdd6vc5jMrtXGruaJqnHBn0VIRjx/AgNjP096tD
47jgJfpaNO6X3Oq17Hsh58EBIcToMslNWcpjJYTeH0w5m9k9H3cQ3wVSE8OjuzoacteuXemcBXyl
8uWbzNpqO0AN88s6NKQzz3fZgiAFYcafjO/09/UsCwfEYNQHLR34I8sv0upuMJXrHSq6ddk7MfZy
fjLyXptPuhib9ZUN4rkRIgC9jNzBHsVxdo21v8vNWc/v1CSM+h6TwXX+pjrPK7fzMGWMnty5NsoT
+jtLei5UIWYuKaExEDKzoTC+zgAYxlPp9y0unRO6PF9bQUCJfMBIUx26nT/NW2JlQ7kiBSKwgH7d
gs52pijtbZgbepbb+hdoocK5b3Ol1HSo1yab30xrQP5h8QkKxoGw08hjIFw8U0I6zzCucwgXGESI
rSy7qEyXRdwRA/v+I8IY3fgGUk5XXeLKdOy/rIrtQ7BYx9ajyAG/JN6ZRuGoU+UDQXvy3JzeJvT7
NL1j7ru2QZRPmdudGl0W2olne+7Ltqil+CvPONUnZN299U5oZgHE3HE6VYQooRYP8+SmE5Xp6Ndf
HVdzl7NkDoJRqT1VynllAlChuF6LxTVjAgFKUUjFohpE0ETa61j1jpILLsIwFo8SyM/0gR6z3cVk
7B29yUE4whUhMDWqlaAHKPis6Gu3SYuVCSKdjdN0WMctXeE9l4Is+rEvm61JqtnXrCkEsZwVcQPl
WotazXdH7MnQg9FDibBId5cj60+w6IHvRnxbEwmOprDduwzzLYSiK2Cp56DVuzypNNXlnx23C9S9
5a6DvSSr1eAlDPDdDz7LcdaKD+jvmTJxYW0P1t0weCnWT+MEoyhEk0bgvKRzTtsnz17yv6QOYvgB
bcBUO85bWxR5AmK48ES4SbfYvlbjIuqf49Dr/MKOTnfwrLKh3167MrerMhJUzFuk7CYld1yRdF+e
LDlifLVNgaUO9YimKrYuuAv0dkScXNOXFNmCw9Zo/QS8DEHiYwsv0XzKCpV3Z2ZnEFxjOB8Y2ATG
viI1CMof3ErtmkxdU8foGkDKVOY2DCEWfnX/XPYan0otdYuGLAvlhJoInJ91XhUv3jDkM5HbQjZG
ynkkP8P29FytKv3eFyNTeE2QNiQqR8EvMpnffXZK3y+ehGj96liP/tAeZVuRgOtoYMBzzsz+ALHT
aQ5SpJhTpL3IEXAlqLRPy5A6Hk8D7nxU3YgGkZin+UfhS+mEvp8VX1BRz14HS+nAGjNvNg5FI2vc
pDP0ktd6W8oEEIhEVafCwC44Qnaxq4NUXi8f1goVsDtDkyA3+4Iwet/U7fKCUWi6Pve9rwWf07Yy
ihDOsPvBpoGsfdBQj1u+903jvhidMWMp6qTps9ocPudqzSiU6nojf1SuTXSrbWG/jFNnPQ/Gttlh
0JpBf1ZIsMdqJwKddBQOy1B461TGjTG5ZMK97ZDamSjC492kjO7IbZs5d8IcV5w+hTW+CKYABUGB
Zfp76Ox+iNCF3lTsuymCyZ0t8pd0ZkNGhqc1L0XXix+V70/p0Qxkp75sjWfVP9SGWVmkvMplN+fC
0DGOwww5TfKFyeUXEkwZvMdBs1teJ3N0JpC7GXYVG7I5baQ3Wtk8kCcJOtljRTIzEMzxokPjy3tP
eCv0+4XhpB0HvrJlOAyrrx8KtuuGFWdWej9TsFsUZwHl4TEDuyKOODNrKlrwza3ABMy2fDYHRogP
aD0ty5utMbYKRSeXNnEzPwvuKiQoO5KoLcuOpXQzy4mxRHHZPo61eslk5969vSqXbNngGnyYZ6kX
R8PONLcgvQtcbHdnR/9QV/X6d6njbhc7/JKPlaUFU0IIs83Q9edZvdtSZQRUUTZpAvqImwqKGFsl
WiFO3fdVXKl5zu8ZLzd5XPZ4OaIAlnniroNfHnwmfDZOUhKltCPDtHVLw03XBy1eOghhzKr9pj1W
Fqb3T+jQWdmnyhu8NlmEPlrHcrH1LlK54wwHVGuK5XFUg2SiJNqx+0rXRNaJ5lWEuMziOvvcl1tn
nnYMYAFJYVmDuwyXiO6TZc/usU/FAPSnsRRihk21VjmKcG6xPFNZeEtsTZWPZLzoje1kCoijVIt4
iFXpWe/8MuNYW6V3zw2yOwY5gz+4UVn1eBgD5UeecQkawYqaE7Nvc8XuxK7rxYug2uX9cYOoNYW2
n1XNp27QrRlVaktssSdXqeLK79I5VAGC+Kd1o7pPTFTX67gUKGFGVuVkCk/BwdPfpKjxpW07BMl1
jhApVnZHXaXW6eNGFxUgBQjtYAHaOxpTI0OtdLO6ODvp6hn9szZbhFr8SFoqUBrzLvOIevb1e2+q
DTtO+370V0piDHZJYKGdP/TbbKDHxVVURK29ir8LNPN6CIOmUo9ugxf0E7Vza3/L+aJNLFc/Z7/N
xkQNl9k8agxaYKbGKt0XlYI+jUssdtpkRX7rzQckz9kbNOtN2VaBaVSf1gxrzHyxTkYmp+Fe4JHs
RrmvEOYs9DF4cb3C+auyXPXFIZfVwxVjnQl7adzD4aYYqk44xaj6Va7K/K916+llpElmLjBS8UjA
766yTtZW2+8b6i0aJaMR9CfVan137A3sTEKEQ5Qfi6Ebp7BYtSyIUx//sFhb1YrHvejmd7IygAkZ
+QqyoS5TczpXna24D6CIhSX9yTJWhjXkIXZ+unO3FlVmRTm6x290PILi0BX+ZCHvLto+Qj17EEm5
CTBclp97drgihNmGrd+46mhqDWEOp6X1MI6t7oY21no/g3nMPre5qeshnnfuT30Ism/u5m1NtJRI
UVnBIPDEslP16Gg7MkGvndkj5whKLRGBndUhfufO28JA+Ge+zs2MIb3sVeQGc/Ol8mo7j0TBNRAD
Gu+ofkTZpqet1GUf+R0IYtOqCwfEJx2VeLILsn0vyGwjtNBa+OYg/N2HWAu6a9ijcPHRHShOwsJc
3TJZq9rTQMh5dRUtkAzh3C4Sh0RNm0aNu9ST79ulGYIopYvxoM0rPZq5kcaY9LbKcJQmydRCa1QS
d2VbpTLqEDXfbUFla0QFxUkeLd0QeGGtrfm7dtXxqnJ7uW7HmRrknVvlO+Q8RVH1ALleIg2TFtOD
4ZWwb1dbbm8Qgan7lrTf6A7064BSNDIhH6VZ4hK1eHb1nfKsgyWsDWq4W/ez9zD3Q2lERl8Uc5jO
AUziQI3Gs29tFfIIejA/a7ZdybhQypUcJN9/WFCjeYQ2UVOsckEuXL6j+GmOpasn6SBrBP4mrTtO
DXd0DFqqHCOvqnWC5ZrmWVhnlMWhtgZMTregxZ5gRFH/p1a0eOgaIzIqEbusHqK56qYPNr/MSMB6
ZXky6Wrd4rxQSOpVNC28EH+q5qNozRVpw1UQHfKRhD7O3ML43lg62rOyM4wyLmk88luyEt8QVBG7
Z4nrH/eCq+VfO3NqK2i9la6FFLSg3R1ZL1i/UXocNoqTR6BWdEH9pXQo6FYYDwniVe4cW3kFZcT3
JvfT0lFkTz7WDtS97vTKnLx1QsvZLJPbebNWtPJ08JVLCTQwXUekyoJx2s3IRp8Ex99yagLDKmXK
Gu8ZnLniOBJ3k/sDYxYoqo2pisisvP5vsSjOjW68Vvno75Wt800UpfFlrfwlDgaFrI6etuWTnGm2
cJuk/sc+U0NxGCyXgJuD+OlDLF9deiDdZr1NaWDUUCkc/DQbegd3HLPW4qLsjSYcl3G1wtLqbS9u
zU1l/N9LkyDOJGD5WyjVhQCXcHA18KWpWR3CRDiuhpHCg2tQ4vVb5ZKD4qfl7IB6dwnTvprhoWbG
3IeeKM0MAcGuaWKj9fUntxgnneCsm1ifqT4wscotgx+21eFQm3PxvRVm7hShm2K2F3rD3L0n/5nw
bbMa7JiV20HyNMkGlveAF1MAAoqf1XNy+8iarLqNm0lpJD1C9EvkFfVqv3NTEL2siGEeYPfT4TIa
3Uljp2iLb2QMJsybXmo/lm6snGStB/elJSg3USdzQX2t+/lPvZy6KaH9pL40Jq54cSOp2sIph5kW
bVibjS8Al7PmXe5N6/jU6VZ/781u8VKUOPyFXW5gt0mQbg+bD8z3HhdIfmQrPaNjuiBTkWTYWP7c
vGUqo3IVtUNybzF5RI9+vqtoJnpRhat8hSN24KYhewuHvIaGRH4AzlZ3B5u+kzrQP6Ro6dxaD0U/
bsT1bk7zyLa1aooyBw5vQnIxlOeaPnOR6ExUgo/6vKX0Nd2lplBsyje1aIWf9OhdUvOLqakSU+rl
e7fQbP1kcmKWCGJsK7/Xmg4yuqsHWz4YPS3+UyrhINylxVbWp4BcQMQpWdGLsLaStgsqTYAsWrOn
K0yVPEW9Gj1qdGHaj4ppuhGuLRoPYK1dxzxm6+iqWM0y508mz85O5CKrHvmNtq2hbqGQETEwZdZk
tKrMsW9DIS7yC2fS+TA2/1rLZRaH2lpU86hpWzvFs21zgk3ZlPqdXgICLAbhVsdOn8qSMQiYowjK
ox5EVOS4NjBgz8dj08uW8isYFufNc0pvPngj/aAIB+qyCWmHTtN3DCMdBgoatWdUZr7XxC02bxgR
b9iA+mwAvTP2dvA/SZPcPm7UNNV7fzOXV+BruIAI4fKodpry8TEv6a4f20xqLxMdXjPsh2YomEDN
nddF86YZkLG61P1pm4IA16L+0oR9EVACtxL999AA2qMlC1XRGm3maJ5EMPX9sQV28ZqBuWyiOYPO
3WMOtx1SRw6vQxVUU6jYaWVcU+81aI8w0EmI9LQMrW7MvcT2Gu9do3n0a5x8mXTE0GtuO657kXhB
oVURowX1AdNx/03PNL+897NNGs9m3zfkNybJWwI7eRxCokpvPe5d2z42C7VtJw9A1ocCzsYYLyNG
N0nVcCgPxjanbsSRlgv24NS+J0go6XOvT1mfSOEYH4i5QYY3pd6+jYt0+nDbZVvOhS4dO6G7SukT
LJb1oaZbWoTCaLVvldf2bQg210khUEtBO6LACZEKLjetCI37/mSXMOyjzG7kT7699reUQSvCinzg
J3qXFDdtV251qA/2yiyiz4pdN4oZwiEo66xMpmoOsqTErMePam+sv3fWJsZEoHhC/N3U/NRNjvXN
3gufcNwoH44UA03GoLju7lufWjtWfm6m8SJm+bloOveryzzwZ2oU3dcs0FAETFNtMEIdp4M1IbiQ
VZVjQzNsbBBkeaicRiWNmMcurugH8M5UdaFwKvWunsehiaZSOe/5tp7iMNvtq917XYXiSb4r2+az
89pQ7BiRLzZpk766noz4bU13yCq8eQ4bvslYgiLSgaeDveVrIrmhH/dT+RcCWOkQ+bDNmiRllLEd
cAM3X/rV21USnOWvwV+LNS4qxLzvlLnKF3AsbR7bw7Q99yMRLvHbTm7ngqawSiiz+FwFAg5B1Mwa
oyCMVduMZZ/tMnJRQhiiKe2tJRK0SNpkwLB7CgMJkix01jqnVPOrjXXOW7eItv/j6LyW48axMPxE
qGIOtyQ7KlqyJMs3LNkjMweQIEDy6ffrvZnaqll7pG4SOOePyttvMdfIvTpmX3q4TR1LoIK5CrNw
klFWt5rQnYAAxiNYglMcPWte/9rc6cGh2LriookJayjGhByBmJvJxDF5CfpRe0N5XLyeT7Ant3ZI
BlmVr8sQgKnz7Pa/BntdmZVMYJq0I+RxTNQy9M+7rKTMpCPqN6h2q0phuffvXLMYZUXbTn46NlX0
ug5ShidJAPrvmFqNqxGTWu6LwCsvlV/OAeO9bd5q3ygnrVFWrFBLqt8yfEW1OSmK4i/NLsP4GOV0
bqc+zJFgs1PlFazFqIRipvgqPTTiiTPtk0m1NZd3iEqaKW0DJx+zhovmyjYsSRwIJ1dl3Tx2Mp02
BCepnMbyhrrFg4WHAFwTCFUPULlNseCplXvxNhPUJA8+vBPzGJNYnTWFUK/M04NOtKsp1DNlQz3i
guX8n5tHWIQbZ9gf+MX38sH3RWmu1aZZ9Z3OL74icphEMmlA6NTjkXqIBrSp6RI7w+e4RSDoUbXm
UVLLdvm1T5vIE+oqZJ4uYBPbscA8926teDwtWLnPvAzEm1dY+Re9RjNZ1kMDVr3tMUZd4FdanTsz
WNfJLQaTOnbp37nMpDp1va1/26ci/7dyAm8JS3Tz5OEjdRNw/2FJVoJW7bSwbPFZr6LpD03MCpgi
o97rg4jdHn7PHdZbPXAftWm3iJtAr3GAn5oxJuNIBzyImdG4CA+e2itGvW30gyRYRtJ5hrgIqfHb
w2XO6CiBTGQ15v1Y68nAjAi/p0kxhpfMzOSzC1hTublXf5HCTvUygxCNnu6fQ9fcHLerklFCjFhH
oUPco0nKu/VXqEdTHDc/FjoDL9L5RRRT7zwKxKPtsQgAe7muq/CeYGzjAOF01S97IcOQwdcZOtCC
WyPvsMpNH22PXsyU+CtuylHbvBuh3CRz57ZWH+7I43cMy5Lyi2Hvy+9IRvsO46Uq/toiLL1MQJfy
5zvHROeKjSY6Ln4JgrbaFWVLXtmWJ9FCLpymsR/1o8JNGiZObwAB4T00e/LEJHvAOSSjlGm2rtjf
OKOP6L5yc85ttUjmEMf+Wa9huZ/Arhlk5640TRaSXbM+VRiCeXPaW+/47UF/wek09QfdmsnmkijK
tuWFl6UACaTyz5CKHpjxVKnZOVCJI9VxGBdPptsSjU0CghBb58Br/Q/OVB7OCCCAp681tNi5weIL
LniGEmzp03Y3NpMCoTRCbYkAsaoSBcsHTl/Ua02KoIri1FhBJVOnLpkfY5blNsn7mNC9AWT6w+Ft
peV2coLbF7LEdcKjxz9lYTfXrp7j150WwiBF8gb6qCloxcDlrfXXBoXDVNMjWziUxebY59qetp2p
zs+/3C4mlNZd22XPrFCU15D0nQ9VlqiY7WhiT0BdEreHOjBqZKxHcoHOzSKAu9G6ons7YjLBnFvr
lPiCZs+WxfF+9bJYCbeRbvRAQCODu2Wb6R7+YihOkIZ2d41CP28eBBWAxU9cZlKcEZtw5du7pyH+
R3v7jKtFwol1RC7c+bKq1QdPxEyntK8IzqiZHMDmc8fUaR8FGsLP7dz6UJVjyHEfVjo6FiaH5BK+
+0J1bOkc1rUX/L+boLKIhi4GBnQLN+rDTWC3PRoAmO6d17DsmiSPjbM9tL1dd6+GO/89L5xueyU+
kI+cSKyoO8DwDn+8yZ27Iz/WWmLKI2/9aVY4+j6b1VbyIUfWvZyMU86HSDPdn4e+40ocd2rpE2/y
gt/r4CpipDteuvNA4rp7tszYW68e8oU927bOmw9zFEwcyuTGbByDav9hVV23ndECwRsluz2V/qkH
uLIT2UPo3G8jyEPiMbKqH0O38s8G5HtnKSf2yb84MOrhrzZEkIJjKdbr87gqvtBVRo4CL6394bWe
S9Glu6Yg9k7XbDTH0RVh/LzrQIujCgY9HkhR7Ia7MrL2KXGp+CN8dO8tDdXsViodes8M92XV4nq9
fUjmro93P/hpiKpfH22esIJZBjLPf9392dj+AenjJOuDV7EYM0zuFCQ067j97beOe0tz7ZynyMnf
DbgT1iO9woW57RKFiVymSWd5U0x/Fg3td4Aba37vCITKAx08bZzpYOvxG6uyfdR+sHWXQixLChyk
U2mVP1ioJ8605on75j0PojyNg2n605plosJd+r+qW4F9lo+m+r3juROPtvFYdmccALwx0VdDUO57
aPyPhpQOosfa8a3QUUXNLCu9S+fi0Gb0vfWnairad1utXnC0xlYBFZTr79Bb45i7qs2X/1rXbh4D
awLMa5hAlsSTchfXJa4imtUXDyy0niaCa5T24+99UVAVuMmrcyH9+BG1BcBVnhfhX+l6hXfk9o+9
lyHcRudYMq2tWVcXDdGLVhMkPtW8zrnwnf0Eae7egXeB63lD9+IgRT2Cb0R9IqpS//Uc0s1npBGc
N16tDlM01vpo+kGtR5cuMpp4O3KDSp+IkAOMf3+w/JJINuxjfhaxlUDkhLX/VfclMEC03I6Xotjy
P9DY41dUb08IzeM+ayixAvGeYgrWtYO9LplpXSkTIZ3wMBUKcHSu8m2hwlLp0+zV3pQGyurUyWm5
o5JyCSsr49GJqfgNmqllkGS1UOuuLV5bj2WBwonlh87NfJkrHL4sTXHzmwGhe0TparGCBZN/nngm
XbaxxUWbORZNdGzbqvxHWldwq94ewk+afmKb9Sza/g4FSs/U5GP1HZZ8Kb6/l+oHftMwQT7XlJBv
S/9Y+2vYHrUeJveX3KL+24xrA9hsKZDpUJXbB8m5BevBfgOAfNsS900XT/GvDQWQ+1i7vf5V7tPS
gzR2qzjn7dLWCHMmesSGHvVKsvvChFknBW9/pBz4wgk18cnN9zA/SiuspgcpWhNA95X+dxkN1n9I
Yos5wY1vWS8bUxH2Hbcy9evWWlgnu0hH32LPeXPytW4Ofb/O5ck3IczrxBB2j6SquaKxssk7KVBz
eHxXAh5jnQ/Kb4bxhUeQBXDs1sY+WsqaTVoFtZwOhuFXZpiSBvWtxnLRaHEcLhvB+W+fbXxMQJoS
kC1zYUv0/Tat0uY/J2Pk41zQxamqI7cEHDaqZEbv/flYUnFFRTPMcNynLRKQJstDm06FNl4Z4ac9
4KcKcra/NkR2dlzizWPXZucYb6bqmYLoshlFatf2+EELNn+9qbyFfBG511GilyJH3BC7oKMuQRcx
w43HZRCJMpyTCa0/YjATNNW1mGzqatdx9L+F0v38uAnNcOftpEQiRbHihH7L4K8rFjWkszetKhN7
gXzGRIhWs62n6D7Jt3pcru2+b87xthkAflk8RYEBcU+4db38oDZuryRewwpwZtzlAdoB5Ues6hjJ
kbdUDI4CICXtlwDFS426iEV6k1AZYzuX0zUYyj04h3j+FMVzU7Fd6BDzykPFL+Mf9UrtOaSP35dJ
0Nf+Q7nW7Y+xXKcPFpqchVtY/UuR2/6Fu0ZZWbwvkk10729Q/dKKy9TtRZfgtB7qQ15N/csGjfun
Xrf40Rvd0TDHTNU/xUgJ4AwDO6TFAqEP0L1r5xxuLrMX8ran2tr0tyWqRicr4jk36WTc3dVDrS4S
oJEEFriu22RqT4nVtc43S3uH8NB1up9D2DV1Nkkb6q2Zi9ZOmqCwwtSO1PrZlt164b7f70IQerhN
ryzajNPpR7Fb/C+oE4OlWthR1kbtRgyzKfngw9xCzkZLvfET6I8tPqjIm65O3Zp3j5R4Px3yfFgP
ldna6wozN1xJHG09ErnF4mNqlPWzU5hG3+mFfanqkVEmuPLJpnUgwNxk8+zpfXOG4Djj8kFN4JCs
eeyZqG9BV1XNaiLkHAKZNHmbqD1mGHfWanzzo7r75jxEANIUbflsRVZ5uF31exYtbpR/R0gCj1GU
Q7TWtt+iFpH59J6TggEZy2Acnfw499us6XrOAm5yQgqdEgERL03rcaGtG3fE6k1mobYBdyxijMIc
NZr9+3hfuV9Aq9s5Je14rw5IPKCNBV107QsVlv2n14FQpMazO/f/mWvtfTgUHayWs4zjllWlU0Ki
oa88wP2o9jTzeyI5Vb7fJaBNfQ9/z2N88KeyGrM2kB78gluzNKw7KdgnyRrRP6p4scwlByyCJJXL
Scqtfpmhy5uDKou6fW3zBj9TzY/L7NDxK1JOBAFSFNixzqrKVcMXQdrllS4aOrv8vfHAFwUqhfu5
YFXKuP/oONuJnWPb9o1AstD1DnhfIOjnbhDds/tvJNakyiEuJ1F12y9ZGyr139o0Rc4PHbXtAZgf
ue7C8vMnCIfSyaCI/TJFSehaaWvl4Zfvr4QxrBDX2VpIzPZDE5fHsAvC+9Yz018+VfFtjds4HiRL
qHV2+5Aq4hAJJewUhVnyIaydaUFhWA/zHyTWbOwIyJ2HIdz3nzOv05BWudB3G7P4erD72vpDrrm5
38jbKk9GWNGLwWziJU7bLtM5WHamWb9TjZPyotQtpl3SClO30wRjKVSkIFkyHxgUBmKaWBDy8H33
N2Ab5WiXQtgxH/PnufWK6rIh6AjS0NOmI7UqdJdUNJXvHCsxWlwAi70smdzJ1YU1b2PrtAUBHN9k
t/PjTlyQpCErnweeUNT5fpJboYEumOJYn7x8XfOzcSYUT3TQsUGMEQNJU0e1e2EJwsq28Lb7KWcl
LapzBfx33NvafSQ3FIGI7YyVnVnzDrgKGLuESeGv1sgs3q/lR1lVkfi9s0AVpwFQrE15QgdtJ7Av
vblwQfo6Q6MKnrciPQozUw4osj2yqcLjEoJ5psb4gTkb8n7oqG2cnSsblVzBMz1ynQxBZ33FiFq/
a185LT9CPvsnmyUkvP1J7uZ643V8hUulVHASecSflAUnNUIb64UKSINAGQtUnXgCbmUN5+5XnaMt
eyA2tyiPrunXj6ZRU5Waqg7co8duBk3T97wvyzKtHAFx2NiXWXBfn5qKxN17D+xLHNm/QpU40Fnh
iRkLFLMGxLPOeFiEyKTR052rFkod+pxzIIoaPl4h5H+6DYLlFFUq95hAqmbnwBHedB+sfHlpJyv9
Q3WoOcGF/MlN4ukmsxfQuv3Rz/e6eNpbV8VZsLjecgy4I8J/TjiG71hi8/W4wmGG1zqO5j8u7zX4
R+eAyI0B5ViJBWBLTl5XoFbZp75LGZ6mB3u06rvanr1jI7R5iMfSJlyAK+FxoMngDYnkHBz2FksD
osBodh8WpA+Gvdl1f4zUChfpJMkuvebSeD/9ScZPnSe3JoPr78zB1n7/ignQ7e4K5B/UTDalBT8W
5eK8xBJYJVgHxzqEUI7sNF79vi2F2t+6egia885v/IgltCHILUAQc6J6e7zHD4TURWocEjedSC25
tnHqcqkHRZCh8jRF4hnlMevuPotx6M7YzQXVfQRQE3oJkxTnChSNKNSUUNTiHwmR8XYK8RxtWU1v
819UsWiBS7BtBbXh7UeDF5vW1jK/EoerxoN21+ptmwOetRub+bJtBXs7pOpNPl6UykqVrqrPVQD7
JgH3MELX/HfbzeE9RPX6AynK9t+tdRifATA3CA0iV9JLyqYb7nXloXvpjfYOS+XX78toA8MYbsLM
QnS7JSPMzgs6meXvqlFOshjU4bMblDpP+pKIshumP94txRpd53KIfw5Qxo80w7Tfc7ywTc1Ep1xr
2fjPlaP10zDZyy9rdGOGjlibJ8kPB9A/+u1HLRnqd+Uva6LGyfvudt5UZFtkvTWF3911creYu7Dh
ZR69iw+ys6ASuUs6P+xX0te7YP9rLwDvo76J85Xf/VIR289Wt8w1LZSXUwRWKiNvPdyA40O1BPLY
rP142u2w/x7X1r2o3A8u82L1b7M923eFNwtoVI+VyO/HMosHqD5/dh4QUC4H9mjzA+npf2WvCz4P
fpi+JplItDaTBclMKFm6fD+3ZfyF/46Ij/rGP43yZIWjekIHF7zdXuhT40DpiZUf2+xede7dQp2i
ProvRgBwx9u8hChfCGZftp8IeeNHuN9jHLc/+jZyoDe5a9Mh9o613ua7gqyH3lroGY6+u8UgRei3
uwGJYsK/XYGxgvV+HufhZz4RnJlWI0oc81aNgvWKtM8lVdGohwylXPAW3TqwDn44u2nPrvngl0GI
RnxU039BsDvBsbHb8GGfW3kxczAXQL+TRAkfDYhHKv2Ib52nG8wAtXfUL/NxH/SwHMq62QizGe0w
DaLG/6WcXfzYMYC+TxGmkHIopqdB9MV/Br04oxUpDl9B51kfCwvFbzEJ72cvOvsJNnt4tua2u8pC
mDmzysY9FtwV9/agu0MMEH0Hq8+UvGxO94+CyQKhzbCWSeSNwWFBOQT/7sSPm/JvSiOtDuCs7W+7
QRuVtLFdX1v44lOERhrCjLT196Dfoi/FrX91oEv/xR2Ko/DRhieRaPkXMGvmHHlEKbE+kFrZvxW2
YoqPpLwDKsO23hX7+OrkyvrycZ4cGAMgb7UEr4t351NMHlLRvXEOyzx5bxHvyrkxuoLO0ACZVfNa
cG8/29RO8zJOofOnim+mi9Uv0Pv525Uzt4U9dPoZqXtc2UfItfA9LvbunhF54I1Glf5sN177weUc
Qt3lztUShH4igtjygU66yjqtJmrvrB5lNsIh0UOv2N36x/VE+WMN8OW0VS0ew75ZX/Z6ctbEnaVz
1KNT/RY6dz8rM8kVw8W0XRjWhMY64uWvZAd0nytxPoiGba/6nsrc5e8v8gpoRGrnN4CAesGQNKJW
2QKeuXVo+XtqCPJnFOCUCDBjF/HF7jwBFhljYOIYIbRmiwpsA9rwvhUD/pix76qDGaT7gJhyvFPI
I+8cBByJCvv9aSU3rEyR59ki802PEDIqOepa9sgDUOHwHI/NBqMPgviWF3P1o4H0RlpqiRW4uRiK
38uW9wt+KyREahfDf+UyF9mMNC5KAuXHLA0+tamJXZcb3dQEkz/EjJGPo1DYkgL8X3/hVVAgul60
vw19jKc/xuGFcSy4ObGuyEJn/WXtK0R4suxOKc9MIrb3w1VW5VxZwYCH9liI5XvopLESgDXr3S3l
HKAVx8b+mWsU8OdGFqb7O5VjXz9xdLnufdNuncWWF+XTgWVl99NoEc1P5I9+iyKl6e3ugLjE1Jmc
23Fng+oDm/ihfZyKMl33vvEHfiPTOFc8Hs12YcFQqPduVZwYfdYhMlwH3oCOnhVTUEQ8ya1VbyIo
Edml0PbVfqxCmYfPKsoj56HoUEQffL+ILhhh9v/IxK66tNy6pTyXLADDc98xKRwRA62rdSwnu4v2
x0EEMhyPM8tFXZzmEICuSiKpR40DLx636lVKxLiay07t0WcP3xCwF8G9Y2hwx23DpOAjU55P7oSI
o8I0t1McOmxQDQd0sRGqBbXnEpOwQDlh3bcDokWK5mBgWGYHq3bmEUk3XJJMV5R1a5G5Jijtxx5i
KTo73axyPkm4G/mXM80BOzW7tLW6ODkNHR/dvGtxQnlWqSWJNNJdl3k9X2jJsqI52maax1iRrWMY
Vab4uVAl775ECymTj6hgpgUIY3athi5QHANvgd0u/UVjrAvhQBizrx4KgZgNdjUm9QonJ+68RYd5
qBD5NfelF6o84/euZgvSzInWX3wXJar7wKxfC/5a6+c2cTD+nkOrW1kHthqkLynmorM+ycN2CJrZ
GVSbH8Gi7OlxhMB1LjinB+dEYMaEMN6b4GJ4BpoRH9TadtVjMELhoYGcLffgwdSEp3bIe/UvCPpm
hphBcPyKiSHvPwZ3saGdjeMAiLirZDzV1WhXj2uH6RWcnEoZJ63wHeWnfQ1WSDV2Mm4K1xKKObdD
bJoVEelGdxZCjXzH3hG51VE4buX+KlUVigcIzo2vd5rFvD3mMFrRT4ws+AmsvhyIt92HuH5uUQrT
lU7IT37GPBnmCWHy237pNvx4T3NczTnkfuiyTuyC/2iZ8GlFxVlEy7YieLJmpZxMuyMiZJDGwa+f
aO/gAN4jCwlFH4w+mA+NZdP0JEoN9JEUQjZFnCp4Ct8/8RvG4dm2wgZlMk7kpb1gXV9gi8MJ6jwJ
zFAUBDmxMfu/rDZa7C+vptb40BiFR+WAk3jMoTgxP92igvIpXk5DwdBzGPkRHTtrFX3tJ3ejU9O9
cJZHTNVLNYEN9c7our9HS/CMhHMjHJHeFPIMuwKvltRkZeXMq/hq/PU+1yC1CSebGLKc7zNcUPvd
wI/UFf2I/gIIPrffa2tw5bOPQqh+yu0IHly2qp3+LaHv91fmzHDCnVQi1UYP5NXF1VYEuZ8gJ5T4
QmSST/8mOfjzpXcAaA+oesuch7bY5GkJF9Pdk6wgYtB1qtjPSq69vhN9nueZHSIATWPjud5vXKZe
fSA235jnGv2SOM4ggHhYe2zXyRZGQGK4j2Gsy54lHPSvkPtBFM4Y8JQ6pOxkVlMaJ7Prlof/GIFw
Fx/MiEr28N1ida2rH8tqMUeuEwfCYKrCStxRbKsjjgGqHyCyG1LVuS6CHj07Q85qWna5fpnuPE/H
IyTrrGovk6EnNgU6ojb7VazQDbBKLOGvwY4vBLGt7eoH0Wx9ePJbOKA3s3Y0tGFk4N/f6GB0BOuE
z+vOIAvSNxnyVqeUAkr5ibu4NpdisF2fYw4X60ASnV9jZohHVR82PpRlO+c+ubWvgxygExx38Oq7
IR8tdMFuYYH4HyJQYPmkwrquf492XfCusts7e5sNIdbY/MjA0znquNT2MI6XHltRN51aPpJtfA8U
+PynhVfF2QBlee+fh8if2+DNyV38zElJGUOQ2dUSVWxQhWyjaz8W/T/NURKnotV1fPQLpTEso8W3
9lO+uo25J5Ic6+vOBqWfw23g3q7IofkRGm2zALlNt6amJcaHN2N2nfnPQNK6jTvRh1QIjtVAZ8jT
Eg9T06UgoKK+D/1GeJ/hPtD9SanR0h/70afAIRk5i0sLezqWu4sMvDi/78LABoNoqdDzrgKvdXtw
OTA5adExxncbgP9wQaqwQFhLpx8epDM2zTXkioW8MZAbQ4JswMQ8TLuxj0EPEntu3ZVmRfww7lR8
uKKhcx5MMhbOWdvb6Npvk+bA/VuG7lB+9A3JXS7603oNVALPuM+ol+iq6hM9NwFqoFqhCVppZCgP
vgZPcFgbzayusxsDTB0M7U3jfa9sDDZkIjXhnM5kolY/+ghiuk/aaB0QGUMBtskmpir+mggJnAvA
eFFWJWGBZGQfvan2jHMgoD9w9VPkL/1+wVE99n/wQ0Bw8Fu44sc4gnLe2xHi6TIbRcF+1pl1yV8w
aisKBgwoRZ7gDUbQPDh0Yd/xfLkNFNFe+AXm0Fysp4mJ9T9/D6S6eionfELoYIEhCWU8vu5WGU+/
SoGMwONca+LxCgGkBBAkhNgw4fbwcvaahs+pzMrIQG8y68ggXYuoaU4s5yO2h9bv2r8twWHlc0DI
RfcPlaQs/7nm1uGZzIo4chTtiNc2RrTKkhi1pI9nE8+gmwmn6Hzg10oX73ga2vqyIEsdngL0B+WP
1sZnddxrL+wvZqsVM9BO4lN7cStmqTUJcRFi6Yx234IyRlr3pXvFpUS0nmLm0WYeO31sRyVqvOIq
3vSp9C27GLJaww2csW1Cwue3lrY7a2mC/iC7yf7e+rZtfiDL92eNJpV379qh37rWDsAoozn231/D
Ekf5X1TpixFJu6CgziQqsDDKgnwMxz/W2uT7dt6KIlze/Z78ij4pHYKckoKUEjJd4HAA7iNdND7R
vX7EfrU6axBmsiu0Po5QrfKzmwDXcUNa9vqBxEL3mCu4f+yfLpIabibhVcOU9R5ys8fR2SJYrs22
ipNFGBjqF280AuzIbvIjtz8HqwYsh52KpIBS1Aq289g69U0oBiXqQqBbq3OxnXWqTzkD03IeQsb7
mhGwbsTnDrSBkrWqrPjDWwYCG1LgyFytyRJ6dfsfI32BUJe4WbYUH/41v99cFUpSOQBXX6B8Fjet
0WozccGZ9s8FgqvtvUDzRUaF4LrOhkgE3l/uF2mdDJ4yolXzCgBblwQAVIkr/Vweq7hy5CM2S1Ed
IrWN3n95aIV6Tj2r88yxJq2rZiZBr7zyAxbB9AVYRUmwR9JVndrCAwFKcNrhvd381kHXXVSC/IAl
gsEQllYEyc29HimdzvvZv43LxfgmQr0isveXqu6OalJh+U/lHGcoRIu1NT+xW0fbiTOeHHMWnrUg
YJwB0b55xjAyIg5kJXHs0e3/bHufGysbW80ssUyaFyTo9Rb+JOfe1PeIa3Bx1/qmB5jCperO1bBY
aE7o1iCdQc2Nu/30VIzRH2oiGO+wEbNCibDe6pUhEt/Wb7JEpukkfXxnZxWv7aB4kkexvhIpAWN3
HLcZIGbzNa6iU8/UU2a0qDr2dhQGRfGpiQoWXL5q4586fwlQTyJcclx8ZPOaI4gftgJjncmd1r/n
c9+3x2Ut3fHoKa3jP3hQObEyK1KKLpSicrafI223n6i/vM/Rs1dusRExUXVfLz7g3wFZKUkMvrPY
5Z3t9ALDF895PaEXUWBOGUVF7X6vysmZPxg/Z/nhGOzXdARzVZn71hIYPhnEwinbFszi7YXnvZ+j
bGOqwkWrQy5QwQqlVfTTavBWRCcpmqVALZrXO0VUbU9GeDTG63yUzbypV8ftlDGISU3Ze5ANI2rN
S1OiLZrPM66wWhFTtC/Dkx3yZvfA+vPOIzxOhC68orkX5fPOurz9blCkiC+fZLn1T1NQ0HgZOFir
HWWpZcdffKzDdtqmAP0TZsm1LjKrG9WKvE5GrNCW9rb9L3llWJsY1rTn8KaGMZpwyK+yEm7iK8XC
z3MotZAJmReeiGEbUWVze3PhBvJ+J7J4ng7Ai+HQo2eYdeBmnr/CVJ89RvH6jS6FASU56gZ//S/e
i2n7CwRgqb8QdYHzsuBYDf+VS2Ocb2uVs24SSFCvdR5alNNmPuRWr/uTtKqZ93s2sQ4jLqnCKD+z
14EEiTRE5ImbpbVU1Z5a8H1iGBw87GfY9co7rbroox9DoW19R6SpVC9NP0b+4yRF3r9MUKr1Lzkg
5TqWZo/HRwv2LUhc4dV07rDaV18+YH9+8ZFLc49wi9qZpjS7Sq3So4rRhvLx3nbw/uDF2phZSTtx
+9vfAKd9v+otcqebZHKjoGviCoHgHFztdXd5Ye3th++3fvyChw2/Pnty4/SZPXIin+O8DuyzBNHy
DuHACXSneC7kibAnF2XPaBEaHJX0UWTbisf8SnKHZW6hAjs7iE8Mw8qhtEnPfUaHs3vnwCbiqeJD
cZdFnaYoRicDzW12nDv+FlZXzQMWBBmmgbC7QENJZyd32gPJWYq9EocOssZX3Lmox2RGW0eJ3Gvw
IzH9IR+ma5fUYJYkjX+TYvXuRmP3q8h2eKv/r2or9mP0vTW+S9y/u19vCepMV3wbl3FkpEsyyNcT
sklTPfoSqw211rtbHot2Lvyz8oCqSmIn2C2u87pj6sKXPiw3OWqA8fqBb83a2IrtbkQCYArpXHBe
996x30WnGD66HdP/gGMt+h9HZ9bcKLKt0V9EBCRjvmqWLM9D2fVC2FXVkJDMJJD8+rN03m7ciD7d
tiXY+xvWvmcGq72niZac7ffU7136ATxZzf1YdFF9yLvFhC3JEelG34zqORwxWr+sZEMV1VssbQ5l
soMa43yxQIQLn2jCSss2CIiyDzuilhm0bkVxYyqucslVzXJel6P/5aBNBc9dyQPrnC9YGnc12V9K
gbyzJsgkpefthjpKcrTDIquLi8EZLWAUrTzMuLzWoWmDh+nyw8o/KJ+nPLL9cQBxNbz1BEZuz7fG
j6OPyrK+/wOUkLTvJqo15a1ULDF1uxrL9IMCjQu5JCI7+zE10u8Pnapl80VEwLI9M9y76s/culP7
TNDRYZCjksjXmLSFmJ4dC7kY38zL1x3xSl09J5W5RVa8zmP87xNDQ3KK9OzEG9l0aRdd80YTpu8z
YhyHdSwmc7RgXdQ+AHIRwmToyVtcyyym9SuDZalemyBo5WNbrriN82j4WeeE6c3bccTNzJ9zzq+3
ZfYJefYeqwKd6aLRwst9yO9eym25ZDI4ZnHSfw238j+dTmmJjky+N38nZoTeeEHmw2Bil4PiwjzN
0cBr3NL8+50mgUKLZ8drmfkFPkPxsUIjmJnYCMuWDPYRCU5yainFQbIRrfOlYZmOb1hRY/2OR4wf
umnMkM/3JA/m9fYvRjJtZknTRNQjCrbyZG37Ry/vszLeW9l4iM7p6HMahPgqHZapdn067J0Y7QPv
zQYTyhnpcxCvbMphyjHX84CdoCjDoSIv7BMbKBC21EMqg87ZUgAd++/FDmt7IqfdqG2mIoAHCeMO
ySKVzQBAuTVjwjDZLGjxGCudTJb+Psh9Ld+XtpGkeIM2cYMNj6+8Y/8QsHk2aGNLSPcl6fhPTmiV
7hSdt+R9rWnWU61UKY+1vfIKLif1YTNSH2+62KFQFmZeve4aN9VJ8JB5gsnjXAYdt5qjrhG2fSJz
Y/LwhcXK51Y1V1jj4K2Qrj+fl14DnJ75/Q50ga2MEZoK5R+A4rniWVe1Gp9Di+L9PsJK8D7dBNPz
kAIm0Xd0h+G3Tu7UJOkmysM0AqUQt8nDbMayupRqaKiEZirgissxt8HM8cTeh7RfEMm1Ocna5nah
FC9cFBWrfVjrYvzdSNPyy8g97zIn0lGPNOBaVsG+YZTZ1ZRA6qMztRjCG8KIlPp2UZZj/OPU5XAJ
KlIXOaWOso9ZW6kRpP26x/FFPk3I7LOHOSoK+j0Mp0k+IupW6sTTBgcKwc8RyVfTMvV+2r4TyIb8
9sj5UzxEEqP16wXvxrGMyxtq60S5wC+iK2MBxS7/yaxexXmibBrsCt5TXbFVWY2gGXN0SbzolGTS
uI3rIlu/RtAXgOC4CdWQTyDknfLR8oPaTHvZkSklCJgXntgDByIlV7lTMjytuFDo/YRUJJEzx8C5
jG1GuBwShVYnocaxyu9vmJt+r/vVklwaWMPqxxJRwFVnc5vLFIMEJcB6Z6axIZNEVjMySXaJ5ond
76GdJfUEEvbhaP5jE6YducXluSWt6qjQy2s/eyDADlxg9+o7tn7r/luHTnY+p/v6XDgHESyl4UCQ
afiNriuew45+bmqfdZu71QtAlySaz/HqB62+0DIZiwcKOcWhYfku/yGgozBhUxG6G6mdAg8Rnnnz
5siwvrbj/GehEMb7MlvnF3SJJD66TaP+5hn50826hMaPkV3dwak2K48v/+AYuf4K+FL8TScQTVwM
Aie2YaX078pg6ef/GO+9pyyoFQamyaW3Cw31JApPnXhcBjSqg3bSvDw7iagPlba5TzNzGZ4n7xbj
IKg8xb89NNUGssgMQoakEEHKmYJy8dpDGKwfct7C5c9Ej9P12MplPiE6icGf33nOxom/caMmsh/9
ZJkwNqxKnj40SHO3GKow68PQ0kekobj209brvYHFJ5huGwEuBdea6f+Qns07wkpioVNOzpqY/GHg
FQ8KI86G+JkXj/ujdU7im5KPf5nDOG+OpJtZzCdQYILPaMNGuzWloPGe0/lKEXsUVrpf2VXs8Ojq
f5OoYd7HxKLeCOr4BBvAnorPoUo4q6Ebcman0LRdeSmS2vegnctK7OthKMxVkVzsnkNOoPm/CNyO
wa+sCox4TBPEjDuHm6b9nSJkABVGR5XofyFhBuEZHpa+tEO3oLdHtZRkbcC6HmWaA87lh3XKc6HT
dCSEmjWR/0Myr+7dbV8AgjuTwYmLQ+6vdLUiz5XOw6D0hNpdWTaeDRZvsn7kZVjN9wSHgEDM/6fD
w9XOnwKioRAm9CjXi6ycaPxyeFsmI+MioiaqSp3z7+DejWeIuMHXmoicYM3hKUxdxieQ78pz6aK1
rswOo1I1Iqys4mXPH26RFZUIUhLYeY2uZLkNg7Uk7gV+DYWUWG5aT798BNOAtFmCfu+VgxPcMUZF
7l1G9s7cOdSfAnKhZVOaX0EYds7FlaTykd/DRZB6k8PUnwQifvjtyA78GwcTwvk8liUt01Y25SMh
06Vm4vLjcu+FPQMDc83MUyWZ1wimC9CYkox7JHlOKY//ZbYaAslFtQTtPtH1Eh00KnXwKoAeUhos
KLS2O3Ih4zdL8zLvErZwCqTFbF8XpyhQUMXsA1fKiEY+iG5em1spI3ri9Pg07XWVZfN+wHIsnuZ0
lv7O5Y2eP1htb+WDufit6Oc8ZEQRaeB5xJ33kQ7tS1eQqb76DgCuu4VHJKZW2YuLprvEiMzQgVS+
xlSknhHpaG9CaHL9YydoShM0RzF/6v0yPWseeVSRDKn4R949atgkPMiS0y3uEmzAS7Qen4SEolhg
oohCU6zm8ZGwbOn/meFJZDRFA877OCRZbU+Ja+oGQsag0fIOMHGgCZP0IAHHOkQTa5l6OUgyFL2d
91zr5SBB5rLu82ScAyC026J3xwlyheNI5uvG+4/nqSaM1FGaq+pLpgivBkeKY7nZeahh635YbBYg
a4rqJ1msaIftknTNFwxPisMqNlVyu204OpIPKQoG7TCKrS1BxjafLhxd1PzRUwEq5biGdRxBbm9y
pzmti6vtM9AO2lPs1oN9tzmRYkg0dRHYx6Yp/f8632/+0QF1w6MMk+zBTxkx94UyTFVuzY7CqsxK
SBx84KIyLTA1fobEVqdDxrB1jjMFMXpMHQ1wYlU+/21QFG6adRWN5SHF+H0hBl9Q1qI1fAUZ2NAW
J6PtHfg5/BeqXfW354lSnQr+ONVB932IpgCR0W5ihhTnwv/4ciiceFWvbbj8v8LFOHZJXQ7A7kAc
YPmytPLFRVeKMCvm/I+vo+kt5gn3xxFBYq+qG+P+YWzc7p2faAi+sqoczE+YIwEhao9lffLU1Dfn
XPc4o13TZuke/xgeSiYHegiepfyOK9KU+xa6BJHzXFXmWRBhtycHaRp0iafL7MpHq/7h/LGODmuv
0heDFOjv2oDpel8RhJr4FFC1RC4I82QH/pQodcZFEdIr/eC69bctxzDb8uFmKlKsht1ecH6h/Clr
DUQKYSsdNIXoOhSF2Lm4yoTSJTlKGmadnqITKOIM4EZSMBbSHmj5Itk9l8WadosT01W7ZUIj/+2o
oF3OogMR8uS6WWpvVCgOqhLdbnUMpKHzGDDXjgDrpnAHHLiNpGdX7E2pHBJnYODChwyH8R96nRP+
NZBMP/vBU8UrPjDJjxi7+QF/EFBsss7ijFfGWz7rXOucUDmTv0hP+iIdCF20MIK8pbgex88Zu3hx
iIYZGAt9Tw/WMjjgCmAAx6O3ugdbB5iF8jS5WfoZjz6tVmTAtFPABsoVh533aiu2Ey5/905XtD+m
iN6WEasEpwGUsHUfUjg5xbmRIYHi1M/W8NJJvv748F7ymLlT3WzHBX/lgmI4aSaqFizf1HjEGlte
NDtqnWMLfMDOD4I05rRtQH55xKSS+HVmHWsPPR+Y/xzgqTfyQGPZUcmiugdZplV6zIfEPVet7oIr
kiV9yqG8YV5YrfK3EskHxh/bgtgCXU2OFoMReT/UHo1vh5OF910dd48uB5H1lvNf9d+ZDw6e7MTR
8AgVj0MRGOwOR0oqjNuNp2ovQhEh/LEr67jkbvEkh/jEJIAxOs2lS8QM+4hbVvPav/A0ILy7qnxY
drCLVrKVOM++PNqxWx/qOGyfxnQO9DG6OeIRpk18jJZ2gNAq6QKou4YTXYF/qPlDlSdskIwlmV3L
23fOEMb9JWmRXbwPr3XCsdtTJszJAtAsqX7PJvKKazlQ1z0ytVUjB1ej9K/FYbtLjZe0x3EuoNv5
FA0+c3LgGKXszB8RHA9WP8YnbmJEvCec0wJEePyeNNWZI5PmWu+yIuRRiCxPBTwrI8FXjNk5uMvg
Frr7FaHLfoM+wdT/sV1TU5120yrXAAbb1OUMKjXcJCMk0SV3Lv9kXL3hvLW8aeKORwbREJ7g6tkz
tsLO9HLlZWSHmjxdrCW3nGXVhx7kemoGz2Sf2l1TMIoCINJ0UL2te5oVJHN3Zo4AUAzC8/yN8Cf5
AFHX4CZ1xEQOxG7xjBzHASOUeHzfSF33XE+iYVpSjub1tRKnX0bzqRZPL1CBmqXc+QDC5B7fH0pv
PwtwOXxCLi71y/40cavyIbEqXnZxZScOyOSTUd4Lp0em8u/SdR0OQpq0QHuAy3j+L0JTnDzYC1aj
5iz6GLTUWDfyq8N5kXskOVRwpVthTm01UgtP0sxcKJ6FyZ/Egnn45Blv8yuQiX63SHLiuClmOSt+
lQgjVQIfmnyG+ivKiEPTvEVDi//QzY/s8Ev9pmHM/TcY+n70kFsNbkBwv3Cjhnooq12nZjLENIJs
dg2IfiLnFDOID1GRzzkLIPJwTlRl9XEu5RIebNNr+6oEB0IxUmXSXjo4pjkBIZF2x6SvQpq1LbLu
pliJ0KIFw3stkSRxNE7tnC/krxJgEhnR+eJAYIdtM54X/Rxhibc7NYqyPSy5MABQdMm7M0vkbO6X
tmgvLZ91umXx6hyr9nY8z9Sd+5x2hZPsCz8017VbPXLfK9/sO02SlIZ005lz4VO932XClAT+rSIG
mqYeFuiGW18twcIxHq4LpXM2qNXpr3XW0ZmrJwa2tx4EaX4UE4vMJrZhEf6uRhpWmxLB/y+v2Owp
GWjcH6mKFc/O7ARwD25mEbpzv/SEmfDgnQ3cDryp2VvC33F0a6jwWWFzp1UIXaWjWbqzXpc/9QAJ
+OenKfs1cDxu3tGj8PRvdHbjbwgCrg9QjMZsi3oUky9FuYPDpUMi4zIWASHekUrRwaOA3W4TOzm/
o8EZF6IVHiucKUC4UbMffxY7UdC64RlIJEXcbONiHGXySrEre1wFfF+aeAT64flkraAWz78jlFX1
qAs3M1SUHWCGPDKrfnxq+l5QcqdnVBxzN2KONc5E/YBDXjU+wsppkX4ZqA0sEnA09bpKHfvGb819
x6RrTl05Zz9TwUMYZdVd3jI7zf7e2BV8k8K963YIQsw00LPdbqu5AHMCFD6h1ueFeZOZCqND5c+z
OczF3P3JJYP2bSkeX+rCCVvaoA7lOvYHH5IOsdmZ7vAa/NKE+vW+LK1fbpa84EMcaF78Gzb5+VNm
bVzvdF37xQ7Iw4TX1YrkWK+NogDYqmuVWf0+gpggFFnX5W+ChZm+a2HffngCbs4duCL/GZ9ff4DU
WXHzRDZckmQyNMoJ4pB7W+1MeTJdVl8/kE9L/uGoZvE5APM2X8jXNd2DjML6bIaWDCmACPlO0RqI
+qSpUZO8Klr7EFQZlXpVYsHl01T4e0wFsydSaOmDdUYj6XD0qb1hulLCvICL5L9omio7HwL2+elQ
tCHOQyrgbx9aDhSkW6AT8lKmBFl29BLL+VROfnQGiDgeQRaOlA3mXJLUnhlOHuhSVu5eNdahxd1y
u4LyGyF0Qbz2qPycSzkjWTs2v9WWPHvK2I0OgMjWdy8thHOfN5hVN+R5TwcRMgBf4BQ89jyqL/xX
l4+sbScZP+ioSJ0XrCnco2QJ+/HiRp0/nJcu0/1BEfx2NoUj5e+lS0FPaCY+YLuLoH4VDUvmnmhD
sv3KGkPkrSuTENPdWeLwk3J5kfD2GAhMuCWU5t1gYi9tiIxbckyRb2N8wzWu62rXppC0gYxno/ny
hGTd2KRDPr5P3ABD+/XGfmdGJ1Yv+hYO3oy1dLrHsudm1HHUHCc8UwF17HEs3Bgs2NQR3Fm7kn12
GNAutitBOxZH7lv1VzMldf1ngHDwOI9s3de0BxFL5JRcPkJMABZ8Mw5FVF9R+AGJwbWbOlITLg//
2dJ43DXrWjyXQaz/pPyMr0PBskOnn18kouU0vYEDHXsER73i/8YWyD6Mc+yBNiT/7bd1jBSetWW9
U/GatKfIktnisVZK79LHMr4sg/U/wkRVD5wrBqTjEWn7yF0BgSuIBWRSRMzl1TI+wXuhUD7ck5rE
M88WEpyU0I3X7LzcqePvdeY6xoVrg0l+VAM7OVsm2vCuhVdHadiBgggGhcdNMVLF2IoAlusmBn/z
jnfLH7iwdcpzIZ+W8cB0qZNdGU4+IOPGKT6HMJrfwZajIbYg3j7ISqTllVN2zvAVZTHH8dwp7w9o
Ftp9ALgc3tc+dgNOpSr+WDerr3mv++LfIHy35yYLsjSDfgLdlKMOmFbMw8Aqp8mOOFxzsHafM1U4
qisVf7cTUf3ifeRIQvk+jmt3n+D+Vt9JGITdE3mo+b8RSl+x1d7q/WaaausLTOq+Igsxlz9t6JRP
1eCWBPQiAUnOlq4kqO6Ndr4XoUt3iI0G5WSUbt8/yzzEbIz5a1/tVKg/xk9d58elGktBMe5tfOBj
kbLLsH7pnSdiekBYhMFpGZACztBtpuB5xSDuPtk0luY/qEzhcqfdXCTPMTV5f0eAfykvXlONfydP
uu3RzFI3d9yH1Dg5KsSdrGdiZ5su6ZYJ7c4O7m4WEeLSZgydtXvVbVDJJ/K3YuHfWLv/mlLJ4CLC
RLj8ayfz0ow6nS+DqqaYBoTnDeBdyeY+sZro9K2ljpBuJ2Lqy76HBvuykAZscBzMcJYFkvtrA4+X
0xq+CY9lPYD/ZrwHsEQboSAY8UVKLQrvE0C7ajMl5D05IsaNhVMpCV5StCtkeRjchEyYxJ3ZBmCh
9zDGucBpVOD4T/3MUcFragX5UECAZtligqEqVrNcnnObccOLyX2cttZX4Ve59F6TbZvMq+ZN1aYV
yewQzB0RlS6n2MNMAAGxT/1/QYNicO8SvPoFYK9wjym+RAw0SIwv4cw7ahfljVi5JdIW498QFhpO
n0SYAUXLL3tf8WcmWzMoD2VlHZpwpwpc5mveoeuJsDLBZzx2xv9JGD7PA/cQUAE5SlP+8QPrD1vm
nIZWAV8I0hDpKC8oDR5b/Vq1VzVyYXJHCy4Fq9qwVG1z7jrgahZD/1UHXo5d3/RhSHE47n5kWcOE
6NegVxhSI1l/6L3rXyf1WSCgQAd/14pyxn02G4vHlZQpFkDDRtMNRrCpsQk3Gw54MK0B3iU0MPXa
YWmtJ2B0UDdjPks60MMjp1XQa/Bts3gblrMFXDpw1rEndt4DRio5K8KW1dwYg2ShTqQhUjQxQ2DC
U+D2cJ7aaNhyqrbuEHA88c7AHgHe92tAYmUJiMXPQ7MRvJX+8yyhcmC4ffOH+wAZNyrYKHgSp8h0
G3dKxydKnoaXN+/HHE5kMr/NpEz+QHgHziDVNFs2BxccmOtPJJ1DGy4nj9l42SDDUO7swDQ9D6RX
iQpqkCmbjsCQvwMBab7ycgUhWiJccVklqKLiXq0xpIyYYgKp3nBqPtcBv/2WLophSc3Vi16tOfKJ
gb8D4sB57ojMpMxrRXfxpXRpUYaOAA5cmuA/X7qoGo7v64OypfNDvJ6QV9jL4tEsLc+4FHJXi/ir
+w+CFvBg44LTY0ihYtiW7U0y9qg53Noh4EJ30l/ERyty93Wopqbe40eTvy5NJfhLTNPyF52keg/p
/YUQuHBqNqLyDQd3EE5gUAHaq6C+RSGt1Gr9aspO/6yRyIGH4tFwG68KKLGl45gi3JVRhICOtLrx
/KR6yeeYEJKeydvyo03RHwtC9cQfLbLbHGhHR+1NKefg5lHLOXB7y9pWZd4+dVUrMvqcCr2BpNvI
+RIr4e5yIHbVW4/t7M3UUffEm1PDIwx5oFNfrLljHxG6/qjcmcz8kjfrL1NFZAD5Zlb5Np6i5FF5
E3MCi7ahBykcqzfGE2REAWs24HVSOnWHlKJLsuWEc+WxIBQI4GT/249pEOs3yIAipp9JeDrDL4Ql
H075f7f1GEL96i6vcVyG0NvIWjHF8ftmZMuQPm3NVY+gMQ61Nkst2eWAxmMn4gW0LnjeZHNLWx65
MlNLKrU9XfYCMURtC77PZ3B2SXexGjd4k4OxoB6bJ8RbZ2ouX7MoZzLwEF+fp1JgK+k6Tf5ourMg
SyJ6voe4jZIPz1bo5poR9gWJk/+TIOvtXo0a+GI6o2nj/drEoD0GIHvrXiSpflaZl3+35gYapGDn
HGpeO/m2bwc+XcBv0ofIq6gPMzzgFfKL4GVsU8ksHWdyabaLum0iVV0zJGkRNdm+mfwBza9QHVkK
ToW9Ey7FbKcCc2teW9mfJ49kyG4kZ/DPWZ3sH4d/eoGRn4hzGlXrr4nnoNnKQcefy+L0OZ6TUu90
gedPXYUiofUVmMcENpK7bfwZ1N7k8tbaKDbZVzl4KfptZEAF4WCz8/sFiXV0CFKI1KjK8FLEQ/NL
WkStS8ov7w8pQrAhsOPY8Ncyjy8xKVZ10A0wBDIAo9nXJo0fo9A6Zj+EVX4V1cIj2V/SIgfNEbaP
01Anf6zi63KgkCGdDSeTRLWHFYm/OOFSIENj/nJ9IGINXdsFz8mEy+zvwrCHqYoX5f318tgj0Bcs
4XBSZkify8qHgjH5xC53C6jiZts04wyEqlduoDezLwQfFncOLhTMnG+J+iQZwZfygd8ltvXABcgz
zhc/Af2fzBxqjjexYg1Le9cUyN27RPqW/w9K/6uf4qV1Gxwej5ERLj/ddnrT9FPQfyrv6udOCjeh
BbH1qyAcFR+SATY/VSAkk/5J9yRjNxxQ4ttbrx2MCUzmLLnLQpX8uKIn8+03ffffPBE84CJIM4/c
+RzheP5ZPUAowaby2j55uMEACKPxsWrIvKFQ+wT5CXTU4jiD8jafmgpAT/eYgwoLICKCS5yTSdWJ
aHWLlECGYRo5/Ooy6X7GoUWiP1iWyPAEHRVHE0MN3DBGNq+cLk+WE3Yzdatm6u2p4A4Co2Fc5tzq
klSww9zvvlUf9ck+yT0NU7mL8p+WB9N3DDUY235sZM6CnaPaLfVIQbVHnvwrZRut6bbKu3hsLmvv
+8kZHbilXitJ1fLr78PeBNeJF1H1j2s8lqV2HER9uwDV3zYZqG0VG0Urjfwde+TFdmiyWUi9DEfm
KNo6v/oVqePtbZgD0K8XimiWDgAFTt0PxXZVSA5G5x4Vfz+dv7GkA5IHXlsvVwvPXEKKF5yS55fb
VDOpIRCtU/cSUrLoIpo9Mac9FJM7veUMieZs1r5/L92Cf47rE7Z9VAt6yCbWTvItUyBWTGVUDDY1
kevyac7KgQMsZVr+xCiu8mTiMXl3+mS2xA0j2jR+1Zj/OhvQEauARfKHcSDxchSapX4Pli/pj3Lo
mjdSi324MYy9UCrquOI0TtYv8fvIQcO3GVQ3WQJfDvbkLT4Y64wbOvYo6VG3+7Cp3Wo3xqP/gOVj
Rh4FyK7Jhr5W2d3NXq/GnwyX1f3nEFcXvCUGDV6Hnvdx9pfoKZsRXH+1asZ1Lny3nc9NmVT0vyGl
NXqLlqX0t8HuHIddnVMvZqawGe3bjUffz7my2/DlIiQd/53MCPGPH8XRV1WvvoTDMoS4yWnRhXdD
QgKTG0oqLTZjELZckgLiNIhHTt0zBrbw/lf4m3lEEM4vy4IEyDzbLa5bDouLZEi17FtXpz2QblH6
8yOPlrz6F+Jz96cA3ZY7HwZRfwM0KKtfqbM39sUrIvtiSbCiVC1Twhe8iYAV8llVMxD4tRCvK+J7
zmtcTvk7KGe5/MqHYmqurjcKcZ9z+ZvHXVEEsBOoC6R3higf14wq6nD7OKKdRNm4/L//VPSPCAkF
gKO2KPtdy+VuRtUQg2WD1J4Oj4nprT11uunveL3zqqFvN09/UcS4ZhQSPyJzYFPyZaYW/Xtmizq+
n8tQhjvX8F/8S5uiCT4pkXrxcwzKld82iWRUV8BYZIc4hGUeeYg3jNZUPMmGcunCPczGZEemcRVv
9Szw2fn4mWZTEeQdvomEo4OCNSLymNoZ7Q5GD8zITC9T905ZCu5FlvSpecARaMJ9Y5DYv8zKd0Tz
NwPbeyDSoNUzeDEMkiAy+oPMZBdtxs7Oj/kwAzSq12klIQq+NT75OmyXOzzdTnw0Q7tOOyfsIw6T
YHtT4Z5T1yv+wytY/HNP5WJ8Grh31340fsTHBCkF1SMkkM2H/u+MrUucKK5IY6zeEAMPNUTtuYo5
k9ZhKam5pgB7PqA5g3vU3rGQsnZVBH2CZ45R9Mm7D5uLzitJjPQrEVHuvoAynKB9seReYND08YMh
gDJcNW7tEemjrgnhk1040yyB2bN6iJI/sDdDzBxyz8I5q8mJijcGRnLycPh1707bqqDH8pbEfR28
0QHzoQciw9HgIwfpbAd4FRQGaSC7oM1BBrwpohDRkXHfPZGM0Mkb3h8nuDxilWrXRlY8zZXK7SmE
dXCd58x7S2VJAdGhLLAvTa0uYe0ivWFZZNBUVMWwJEc++tvFn/R16W6FkshgnT1XDlb6ZaR+Q5+X
tghVg8kC4yFVODrnlUhkTovRBUX46A8ZhyL9dZjtAy4SSU0Oeiv/d+lh2n7xnSrCPTlPEh9sKiGv
cKOJcP7mUDy5yxhFgdNtOu6nihv1FsGCITemFLGJA97NF4HG1d3XDeY9xbB0vO+kIwkEujD3Ygpp
knpqj3tPAQGKdC6xg0eyUve+L7s3Mk71NztsnH5LfsxvEw8ImqUQJUaKWuv/qLn1CXKZFlhIy7Lk
+XlpsvyZEPaa7UZoB8PWQHUFVoJ7cI/Y2+PL8VdSetuJ4vY4CilzbTunEruwCLrqJbXt4B2CtWJP
HReiq9BS5tVy7suNH8OkCpNDKWuEgjDJMSLqaYHekVad3AV4SnzqlJqb3cT72PkIUXSjz3F03jMK
N3QpGucYxLwqgprf8IY7ECK556DLOqHc+A2v9Z5+kWBkla1TPDTBslIyHkuFO9l3GGqJjZfrKLhK
zZgGuZybG7Iy7Up7IWnuG+3277br2xu9bfXcpwKx2LnvIaIHT4Dyy+Bo+Lb3x8TyjftoBOPVZvTA
y8GYk1N5LMZQfuV5Ev9LSBAzEKxy+ltWUcVth8G0EAjgt7/2Y1Rxa5NTOzVpnHr5YK8l0mHV5F2D
mqQUB73mnGGko6l1ShEwaV5znSQ/e20IS4iABC3SVXFs4ahoYHzH5Bbs6w1pYB8lmVPIph2e7r6y
KlPbiGBhcdRup7jsWXV/tNRuw57ttOQmHTn7p4xhrdmHZPyvncTV3yGsuzOaYitmiKq0vYk5l/px
sl2IgQQYxf0AgAOEDjg1K+AUV2K9LmsBm9fzZWtOVTS03cG6aO5kczqhtxx59ZxTSXebBd0vQHIB
HRijLZcYXQTBmJLTLsUFew6ZIwGIgjoeBrKrRvE5tE5tfwX/Py5TdIuiaSu48nZPwn45MwkF+b0Q
TfvJZloNR+FFIQyEwcBjz0Q+7GhptZRyAKYd/KieD07MTZANp3PtcqgG2atzpYi8Az7xJIInXxpE
vmiOl2OKvVQ9eEwI610YRlO4H9NY3M56qKloTiLMg6fUTEH7FSquRnMrxA7miJkbf6TcDAO+prE7
aWUnMNjgyHOdQAlnnFmXhABpEDNRBVEXMW7LPIva58B6+hxEWjlQbf1hPXiIY+1TNK3DP0nsFQfD
2sSr7oYmszsjbuhr1KV1Nzlo9XeItbgbTkO/4WmCxs+dG/oWT1okrTp4DBy3wyVNEXx2ZOYpny/K
+fZ8l3obRk9Q7QnjGV9tJ1gT+oT7sL6sIuvkchS0kQIGbCr6gj/H7GPM+6vj3JFoIh5SVSmjZhY5
2LAg9Gh99mVx4HHiPBFgbL1tM9K0lhzzK6Nqn0RBPG3rHEeBcHXvs5ma2vy2Q1LehQs5ra1EepfH
yPhRBywJlE/EKBkz4W5tFfW8wWkDxGeWaW8h2h/xIphr6MQ4IivYgRU7M8ol0dc6WkrnV04E8a43
Ol62EXgce+BwIHdPO4fYABMlkzAco3X8tdIJqg4k8SAijwYiEfHh5pkHnPvKRZB0fe67mAEPa7Op
mZUWKme6vSGXw7ByACHo8ZM7dWQ6PGJEBGLr9D0lCPcbL1EU/A0XBAyyUcI/NVVSPXpd0Hw39Q0W
snYgkjsprX8tnIGX//84OrPlSHEtin4REULMrzk70+l5qnoh7KpqZhACIeDr78r71tHR1WVngnSG
vdceVzmDUSo7cWmUu5ifRhSJehb4Fw8UzIqefgnC9s1VTZCdI/bc9VkwKDv6hadRVMytFM+K7SGS
DzeU3757e1KKWFpi/rqgA3vixbg8F1iHdh+SRJJSmRiX2bfrZmq3qgyoN7mQZAWxQvDy12WeUn/X
oIaIdjPfQrW/oVN9jniSOw90UEvLTT/q8kUvYhJH35C3uYGAwZCFtRoIjUkKfDqMzI2THtklh+wN
hyyNgmM6KXPbhQze+uLnev5LsEX4r6ckugcCmaNPkIRVHwcdTes7WnKqjcCd07/aqGy8atdJnzhw
AGKhWx6hiHmQWjfeSJV/9/9IkC9hFy5IJPA6lX/GKCPqWfT4SfaAyTk5G5W3zrczYOyVUlfxY5UX
wQdej078Yrfaxi+25ZxESclVKMhNXlWwdQOxjr+8eRIOS6Ob8mGX532cIgbBubyxdAAI5Jtc6bsC
Dm/0hkTHh4TFTtT5Nay+f4FstWh4gaWLWyqpDNBxE3jg0gX/AnpqgFcHaFV7tm6U2R1G//oepd+Q
XfmK6l84OisyNgYVTaQ7dMPVDBA8QdqqabqMbk6G3Cb3mowXmq+8/c6YC4VfvhoGSePQViRyMXJF
qk5PxNdi+H6p8CBo+Zw9DbHbMTiBe7x/UGJGfCy/QR0kMWeASKc7reO5PdURct2DD5dTn3MqvOAk
vCC91nSS65OvVjQfQ7TOGfkguczu6IIRY28Ee8r03N+it5+QFKzrURSBEo/GgznewEZDCeA2YKx0
3Ruq1JbfFvtjlcjgufUqfb55ZNd9d1sQAMvwnkK4Vf/kwixtNyGSQixMjPgOA6B7xhUcsoPr4iwb
3qrJDtOf0WmGdkT3paPlpYvz2tlrO98edClDWgcqqbdMVgRBbywP0jcLOUf+ugkcvD3ww9R7cm1h
krtE0axdmyYKzytJFsE94kqmgjGv+PjJENPUx6T2nHmbD8kIB2bRww50Sj3uB4YW3KbxzQW7rUM/
nL+XNB3AEfP4zuO6TaLVvjtwu73HAIoX22fipBn379Ti4IG/9WxXRO26f2CWGA6HjqYCEUZe07ij
Z6zm73FpDYNFreyf0qp0eQqmuce7PU4JOTmctzjbAhtMz0xSXBf53U1exZWTP4C8jBomcAzU2OWT
obWVwWLbZ/I5h/qYT+wTt5bIkLNoxpB4CztyilZFqbodtL7o8ebIpV0ijtHfhLPbOE8tEWTLJvAG
klXGHtziQVjc4AC/yH/f2cDJXon8kO4ZgW/Er2GyqTloKAJvcw9PfwswPSIuZZ5ytm/zFGXRoSlc
50xwEpIVWcLj2bMJpZpSY+z225IkT0w4Jcom8jjK0m0WoMGZ0LsVgE548Ji6/YikXFLWEcnwwDjo
ps0EPrvLMGOvfBozeD58H1QgNjfQwBhYNO2BAQwbdqDiN9CZJDZyG42gxb1ezZrgGU/ZHUPd7ikr
sWNv+3SgU0DgrolBuAUCLy58uW08OpNgqzcGfyLVmO59xPgtH9n4Crntw8xF+Qmf8IrssLpo4Irr
di3xlRGK1pT2TK5e+c8FCpQdMkhnFy/SRQb2wOvn97bsHdTNY+JcSkKUwvtCeGtyLoqgq+Fj+fO/
RCpTfHKUTc9NUkTdmVUtVtlNxILsuUzc+QYmFpZJYjwhIfXIsCS3fFY0F5aNKYMolzLHNSMGWmKr
x33a5d0XHsS1fuTbbNszFjpy2ZYC+tkdO0Q8BTzm3vK3pOThzjDh0Gyx9UmCCSQj7B0XDet5R6WW
VO6WBCIK6rQOCBupkLUr7PfxxjVYq2I4uQKNbdGda9jRIHyYhp2insQJ0IEMs3YGKVS1X1mYvqwI
A6MTW8Jwfq/HCA/KALjhpH1dZVuU7LfISXJvupcxQ74TJrZxXuMZZyXHG8u+J8YH/rPTMRd4yviE
SEfPU0Y8Pv7VY+SUaFQVG6/vriFheKOsNkgLIn8+OktTXFnbS/9YcoKcrZhtjjIE9uZD4geGoBQO
4NLD+hrE7SO+WXEMCbGBUNm1ejgsOXr+V9aV2Ru5qa06tVXsHG0zEj4i+lifq5h54/PMurP8xiVv
wNrF4Vr81aVD/ikYUB58FqRe/zmh2DhHTi+IyJwxrU+9kzX3dsWUu5l15YE1jvDVb2NMz+q8GGDY
bMGSoD5ExpkB7SykNfBvLGAdl99z5xDpwFRiYptGjEqQPU4Q7+YzJB/46zlwz/9gHRqkTOz1Xvj+
c36/OCqifeVBIkBOMNbms67TDjt1xM5QEknMBJJ9S7vnOtT+ceTWwZhDjpO70UsNdxSnhblvWnZV
T0JjgmJ2gX2YANSi29u+BDPIAmSl/BX1SIilHdJ1n1oLKTdgJBPd+8BLn/KJyLqtyvPqc2zi0jvE
pMwXhKmvwePSumO6x6bUB5gVb8ztlVXOMxoaFhzMdD3UEKWb/MaDBO8GjsjYP3QMxaMNshr1GwRd
zuQpvYENS0o5FmMTBhonrEvy+UpavE2wQEl4TqxASihFqZ47qjJxolGQn8FgXNbDZWxPxI2269Ms
EGchQUOKjZl6FZdSAd4mX0PFyUseNbHer7LUjIVH+R8TUUt7x5P3l5LantGJIkAWnMWQUSYt/rtp
nwmcJEXRO/ehMs8xOKNg6zgW9Q/iNGyjCzlfNxh2TySRqeq/7lAgYN9S2cUHiC1++mbiIT+7EC3r
f9iXPHBzuF8lQr5i6OEPWibz5HN7s5iOBvzE/OHTzIq/qev1xSlG7sRQEP8yhHy3fZvSAPnM6hcZ
9t+sJ/pzx7psGi/wMGJA8riJ9ivwfZwKrb+8DnBAqLSSfEl+Ef0XAdiRcAABm7T5A5kKC6/04qE9
yp1IFlAq54LgxQIp6SWNi/K/IQqRmIWAz0aGMnHp4lG4RWviXacoiiadvc56ne7twrJ425FBm27F
2CwkJOIze5TcNcNb0MZptxn6sS2O7eT4ECGSOXtgpcYvLrUhS691O3lJRhCAG52uWAYsAlbOKbQu
P1TYJuMv9pm7b7Qh8vAU1cA+TmZw+mPnY9I/kkpwqwwdFu13fdNXp1kj8N8udbTi6ctcfYEjO/8g
7mlq8iKotB6WwvjpLh+6GFSxQf6+g30Y4EYNYR2gsSex4SR0vGSkD/gpUXxuU6X/MS7iyAAVYpId
HbPzjSya7jHvBOTG1PdN81Et6cqaKcC5/kpfDynViWgZtygkkI7JMpInEvPMcgjXLlRnW+dBd0+p
N/MfSif4D7reCLBqkNExTeIYvFfYIL/NcNP3d8QHYppbYI2ljNL5wD7isfDeoKzHbIhDbFVgaTIJ
bqNEJ7hiwtAnphtq/MpiFUXhxaNMXn6166ydu5nkzesQNjiRmDT6HyEilnBbDD7JWiAMVjIXrNMN
KADDXKEJJPoSDoBIdHjk/cn9o00qqH0lmp23QZNGdoJ4nsOj06WRtyQDHwCsGBjosaijaZdTRWvo
JqZy8DrM5uYaEvHe1/3yCElI+ohjk+HWd+Gm3svSS6cDiANiYRDgg+HuJhHrDVmyIEi5cM096ZU3
nhXiXHqTZXZgNHnlumONYPQusYv+nCwRTtQw6NH2TLAwH8SRNO+gc0diJmkDfhndsUxWaIk51iGt
CXT8pFRtUtqZhETlYXyBaEUUBT2pg2tNSHXWgw31vaAZvsEVx8geXdH2D7ym+XpZqsn/XToVXTuh
HMN6X5WL+B7IIVLbdFXR+2Crlq4cKz9BpJyk+Rb7dLOw4Kcd2INsDN9pjjNiE0rP6QkUEcnDXIkx
vg615YKGmuG+57ZPHphUVwV3Xl4zJ2+tvW9lRxYU2JTpoFfIaNfKFsXj7No42/adJlrPKU2bn7l4
qseGtpXkRzdK4uvMmBWntjd6/5XAN45utFTI9UFGHpiCOOEZAObMYSHT/InLTNgNi+zQ3du1QIKZ
d7DmJEoYHqe+d75w88s/cd2TpolRuT+S/lP/U9LpftqRrDRESCmDeDrZsmyBzGbuU0BcJYAhXzoo
MeHr0QzLhSnFdnBHZOipO7DWTb2RoNaO6e39RHab3PJSA4Ea1YqabxPx8C67bF0Cs1U+0J6da53q
0DHI87aNKjz/mS16ZfYzyU23Ffyk0/26QvZGrOo06krRQMjfZiLA8JUHpiXokOklXZSXjh9h1VGK
iZIUKRzfCaJRd+Kl2LcxmvQd8AOM4gMm33++nOL3irKWMOY5Vz9wJVGLyNku5qpsJ/tPj43fPtK1
CRgZOixOQLaPnyR4wGcKkTI+CpUjWieaGcUOZK3PhuinZIvzAnBEwWkfsKmaxnPQxLPYVdJjQVIR
2/y0+Ay7T0M5zuOdHYr4BaIBcwOfqUXCj24IGC74zIlXgqazIY+CLr9NUiITMYTm8Snugwgpj8R0
eUcyOFpkGGSSZD8SIz88egjnB4lxCpbLan2dA5tlz94UIalmbveF0AfBTxDgqtwzecpZsme13w6f
QZcm6x3dmpkgi3YJJPU4XcVJ80kz/yb8T9ygSUH9QvDG8riYiDYlx292h8Utaw6KgMzugVVXfAG8
G/DQhXh2IC50YKZXYmrqSwOZzT2m+v849jmOAZN2sO9HIrH2yZr6+lj4UD1+I9KXj3amKNy5JGCY
rdSAu6i+FlgbWwQgOdkks1VRrTcK4EB1xCY44YMMHFdyefluTeyAtz5P0ouY/lZ2eG7AtzExHgMs
XB+BIAbgu4FQEV4SsLKwxJIoM656inMfSfWOv61dHK7rymV0wczTYxnKhWhBIMU1SccrmAEe7GJi
tu8irnmFqGC7g51t/Exh6Xf7cZ3bixpqMe0C18e63q0UJF+0RXl2ZGswMQqv5HBOPKB5O4oNL9nX
Yzi8t4uhPVC5sECHliI4dREz573UMvyLR9hwOBquj41qW/lZTjK+gJ4sv+KOTIsNiSyGeDwd9t+d
FnTUfUe6Asm3KGY2AQsyOhx3DJ7QcqaE40XdEO9HPbQdnseuuvMQ2ZjT0nWzf2Q8Q1AQJSSL27lC
aH0koKH7tRLZ6XwJsRCt7gDFq+ln0ulEWOn8lODxRWDh9FX37TiodLcJ1ANq2LBDSkjmnsPoI9eN
9xuK7VrdjeQHXAf4KvNGpsv4H1CLMtytvodbdg0xdJ+InbDhnulZ15wnu96cC/CXUK0S+paw3sPH
jtYtGP5Ebhb85KrH6R07Y73iriPtOZ9arBKYVOv8Lm9d5xlzu8aTFiO5uCeOIRUX6vMUJfQiexsc
OzKzsjsyeesdfEnkGlvAR2lzShJ4JBfrLVBowBEgZPMZaG/paJr8wuZ2eU4LHtITbs6FuznMCfjU
AVcokj4wOgcqe+Rxa2T74BVXHCmdTWZyb4/7CBcBQlVrIWP4BC8BVqNzKQbm5wDQPZMX+2isQ8Iy
wBQt862FwF4CpUSvX8lkbHDniHoo/lRVhUPRabQkawX6Plq+DfXjSmXPnwOzd2DDWml3V+Ln8Pak
QhG3F3Y+DW1DO7fCgcAdSFAU/+MdvioU+/Ahxj3VfvLPICMdUR/3LII6n3ZhE9D2M8fRdfaZeS0j
zceQNUz6SjwcNksYjQm+TV4ShDCXpR6U948qZC0PExfUv47om19qJDP7Lol7YFaWBc2KsEGyNeEJ
bJMz7gp9JoQgS8+qH9zXMQkbXku2Fe6hxk5lz0RFzP8Rwiz+tEyB6tsLU8d7vDchS9AxVutOC4Dc
aAmd4QFam3Xe5YQTKl0KpgzMGyuPRjkrkGwxHavMWwNfRlzTjFn2X1WRDnBckCTymUKx8r94APFe
bAdAT+kp58uXPzochXu3FKj5mG+p2alPUeSJCu+q9P+jie7R7898Red0DgmO3TmuP6KP9JnC/XWC
kgI85t0jGyEdtLgDgIWf2EHKm57chYfynGJ2xdEhEY9yIkng82kgfBUR3IraehumjHLNTs7AYiGn
gDlhE+c5AdeY8biERJo74VWBZHYu3Hn5us8SWOt7qBth+OK6PXtn3C5TcRATP/ED6mjEWXYI9F3o
OKF3t0ZBzUzOD3FqTYC6PHoZJ+gPWR/VDzynKYFmE1N6oMcV/JlobMJ9ARzL5yNlmTyfRY4Ijxlx
EEfvDRYHOHG1jjwWxJ35EoWS3z3ameRtwJwIB58F4TmxgyFcNyyjF855h0CzxTJqBU3Q3k/KJ3ez
Xxuk+gBsktPAkooYe3f0LgZs8HykxKTZVk4cM13E1tLsgnj2gwMSg6j+9EpWH3e5pSR/S3IIJhsz
Znl4JVkCETRE6bBAXVA2Yf7KSDagea8YFITHsQfazWi3uXEpkgA8K6T0iN3Nbs0cetZN1BNi+orA
ym8eVjBVxYFJWvrTdjBKsSwiRzs0I5GY28a1LKRokYjtmyM1fznrNH/lkQ2dkwpU5F+ZqWHlQ0pZ
7TSMkr+tUT5yxrD0wLkOrutsGqzdFm1hyKBpRatQbZZJYJkvjZntviHnJiHGylftye/WJN6D6CSf
BTSXwhg+EYV0zkwVv5FWqx4YqLEwSW5q/B0A9aEmCwilNfeO8n5FJantG4roBVBoGiBgXLEfkEzm
CzJ3YpEGvykpOGeGlvrsKBfGGJsUmQOC25pMo2OT+GTN4/qEfyrHwD6hyI7r94hh3i1H2MgLv9bi
cV4iItlVaQJ20/MA9ya1WupfCe71BeyAKibnJRxaxC+FgbyC9RcVxwcU3xC+IHYedPgW0UC416Yc
iktKsDPSXMfPq8uirN/+WkPC+775oXT6rQLZR+53O7BRPWFRz5JD5w3ewxjT1eADzzNnO1WQLs7c
QitISgpD/k43bJ2XEoAVQ5tV9ev4ajvRVWjCDRiCswFaFh5MwGDszL7CLN+5rKavG94U/oxdJ6aR
aSp2sBtyn0GO22T5HdbqyAELrCK0oWM2iYujRRhvZyII1X1YT8QrJgzmGCsXftZaEtA4UWFbgKPL
t26l44fbLgYtU1k04CYNlK8Nct/oUso0I0gczA1ieCLE6ZSRSEF9vfU03bRG5XGOm9LfE4HDKxUO
kF/AKXbh9Mr0OQY4tCSc+DBNHLudM5RsKGATn7utG7P0D76WKXlWmvv4vprXkM8n5M8mj2VoluGN
QDxdPoeodm6aHeOm1BKE5WBpZsV51wLDgs8Hrg/DfbkUIZgrnMqHaE4kTQQke4XYr0jTYxfmEPs3
7sznhLGiAK267prZ05KU8MhvP2l/52cReq0LnbbAncDYLDwL1ksOrb3jI5ePKvlKBPdKYJetoXns
8TM2POwctthsCtUdTdj30bufFPSarCjXA95svA89IKARMTj7G3ZSlt1+EcnonUMXjTh24pC3TEeG
TETwW7+HKZJ/cxhzqI04QIGTJgyREF8I8ZkzjiWXEh0h+eRCBb/noiK6mgKFeHh6T9ImU0UaD8AT
LtEntEHEeXlu6z32SxgQqwaDnCqyGyJOt02fgvXBi66BQMgqKcR+Qex0Sz4JA3Fcoba+sX5mu9Ki
tK6OIYMOxGHZ/3ORIfnhFTFairM/y6SESR8S0awb6hvWhiMxpaOe/d9oU0CYsEfDeLjETOvBr/ZB
fUkaHRw8Rhdku/R1OO8oKCXnLYF06M3DcmYVZwzyL04lBa0dzwQjaS7tdAtqI/tXjKIndbGb4E0n
q/fXFETxZXVa/NAZwbpAmfgXpCwBDy7G8TuvYYC2IYW8dH44nRH4pwMP4Z7SkfzP2nEjhGY1SML7
rvOB1Pme6dtTMaOVRRoHvfwhpwn/3TDBKneRjso3ofzH2cxJ/ajLWd5Hkanm7aIDj6CYJYLtmCyO
8E59OPvwP1gSMimHBVFwRKDgfKV7H8MDG9e1gLJuKH7qeimpT5uBqgv032pbPJkNXSXoImSBcO3b
6jlSciquRq7VH3ftfHffNBgeDL+ZQzO0patff6oFZeGxWT01b9Gskr+dGTrFs8tAcNi2kVuqjVOF
HUKIthGfeqrsZ+/2UX9oYusme126jnfpsiT94pmY+iNw0yD7nGoo3dvIGRibR9ESXpuFTmMXowIk
K3pWGVlPfSoX7t1UviWxJaFOJeM6fejewuW0SSDuO2JOmh30EuJBGYd5865z/fyjXQR+LK+CnYEB
ia1jspsTVHhbMQ9Dc8Vx0lHnti1ansVdxEUsAYnVCjsqxIw4MwINXNlQEb4J7IDiZcKYVVxISVPt
b4bpI7BonWOgWngS57R+oR/OvmDyMXLDoMWky0Rp5m+DTDgYFLMGDXCzGwgfQHrXhcDltjrvnPF+
bSOjtgvdUPE6Bb3mEJujINklCM9wF04M/2Cd4VSZER/rPq19DnUjMMwNjuFnvClPsKowdoUPxQM+
uUN2bLsBS6yqG5UAUgfYpFhu9FnJRK1UuHp6ZRlZtkVokP9aJ3YRjePNo9WoB8/txDEn1cSuV6zI
OWva3sGDr5+kKnr3QD+muo+lFSvxXZ6nxuRQFemAuTzMMS4PIcbnl0b5hg8W3BwkCqTHBgsmK+5k
OesVceNhJjOnufZxG4b3ZTFyPl7czO+IV0G/HU8w7jjnfGAIKjBHlvXG/LCdmoOvlL1p+aHzBoUz
OSgAFLbuQLLtrtRqbe8FI3w0Zg1zXdhhcTrCkOojLPMTg/X66Lb88de8xgUFd40FBvJdZQLnXBqm
18dVNHnx1NcoODeMAXr+o8baHLJdRogASvhJ34/uXM+/yqyTpLA5i094g6jbbaL84UIgjb++CuBz
3llNNcQox12m6M7QHs+bgsKUDFFSKpg8tOFCEez3sJmOlqXCH7oii2OgilykZ5SW6Ku4pFvQQBks
IforkKJnzaLVbFPjyZWuGc72zgX7CR4hFLbdjR3K4l0iHVO/iJLgP73pQxJ0r3rh4kIENkJxurKU
CM1LKb2hvSI4WIaPwNITM/GssmwXODNeQg95LkCTsBv/jIG35g9Y6eV96xr9hvhbNCevlyDDQiwi
gjFCR6bN4lEf1q1kQtS5rWA/VPTjfTkb4Mi1TWcUKP10w4R10KN+tSWaWcxBVfxT8X7ZPbTRsCai
hUJ0M+bQxRCoigQsOl+MHx29PkHrXcDnDU9Lsg4s4agV6y06LhJR4TfjUUqKhMxF7kGKNrYyVl3n
TtK8tz2EafJ2ZxSFFSEsyV01+ib+chnmfnbogVHCIM255nVZrA/ONInmN9wRXTwRg8BJwN7frojE
dZ1Er4burd8BYLDf3eBQyHcBlckJlXz6hWJY3YEwQ4uPWk7w0tNk3U9Nj7ZxvBVqZDsyh3pjDdFH
Fyi7uA0Ekkx3a/vZnU8GtYHc9407hk85Dy82sRrsx4NjCHrYzVx7P7FGZH+UYWByfJGMHDfajcNy
57aqTs480f1TAPbvFtpg1S/2JbXeBSEdAniRYTnPfN9iawPGzfc9agO0HABpx4tWKlvNKTCr2/xd
g3hxzvwNUfNauP38RPzrLO4dKYJPKkO/qYlwnksYnCAbUJxsVTnE7ufc+PNSHfkuqoz1NKbCgHkj
Oae/Ve6ZlDCbqPwoWLCStVbx8mHmu1HVX1ljJjlL8aQd39MyyzS+e6mxVsLHq91DQIVWX1lKp+lv
Xt7Vg5DLmh9FQ59nYkffeTPzj40lMxnXk44a2ACyLL/HCorn7aykLyoDKW8AlCqI5E7GNeM+U6cD
ykpTFH7/avnH+q4KOIU5Q5lH+2/dOs7nPCnhMvTcLWTelB2+ZRUCkoccHNwetaoMv2nO/OGzwW56
5gmzaOunGL+WVCHtIbHqPujfDDLxD+6swD9FcUlQfQ7uXn3W7FMUsVN86zj8Fxf5WQ938CDRjn8G
ZMY/IHAgLxAA1mAPxI3JEelFqmYGJFEzMriK/Q+4kSG5bfXkeO8o9/3uaJEjuXfVDQtEOUWm0UsY
4PIxdpzqUw0RPd+XgatwgyKZu9hcZQnRSngv9p6LH5DSxUnvhJpxHg1rWf3wkuvfFu87iNlQeF9s
lQinW0AlJsc8lCQ3s1tTX22UuuTYTkP2sfaNeYI9xTy7wwOB6I10aXwfnT+1P1Rlif1XOR73iwrI
xtxlRhfzGctJ89ImJv4vh0liCWaXNkYiG4PLKvOxrbYIxuf1I5p9eTcQkuZtHY/Obzsyp1UsdriK
jqxZUwTCrQGdUrSB/9rFeqnwYIGp0m59q5iU23isM2656ijRy5khIlmjd/E4IbZp1NQ0h2KcQ72z
VGbkQYJpJ1YY+TGhv7NimZwnWYdwRhdMNGFWInGkNnM1sSVGHgxZ5c6+CoLgKivHoARZvfKR64X9
/JRICWBeRwHr/G4O+2hbOJxOB6JV5viYztENGA5xuxw/0+qGIKp1nGnUPAJ75pDZ4btyC1hsMVQh
bMBEJEy4EgamqdJr3lrkOrznFHL+xmJfASWLaVoOL9YkiAQ2KPBXeZ0wGP+3FvDDt9r6TrVtFiY8
YBIIyGlAvWWvLgh3VHkiWT7Y91FBAwZ0oEQCawdaWrgdwt7IOv+Gsi8uftMl1blbM5WfnDBrr21F
ejZWwH6a5GYuVo8Ab59Zz27CZvZrxjeXnYsQTN8HlUN5MUK35c1Ym3RXS5yE+LMEkjwq3LspHB5H
6i8eG2DdGdaFfstUOYB5FJbZh+diuTn2jUR/eQftu5l/TTgGELXOQVIfDfO0F7CB8d8JcR/q/Klx
/V82Hc18JfuHPE9Us1CcAfR3hIKNWPM3cS4V+0e3/YP3Ir6Sl4uswcP78RpZSQgxSgpfPMYOo7D+
zl3FytYTKot5aN1gJExG6MZ9Cta58I4Bt1GCQNzxK60OZqpq2yNNJ0rBQBRDVkgF3waxWC4JlV8E
p8yN/GkDJrpyaFZY7LNE7EX8F69U7PNDEAJ9QqUzRWQeI9jdNMXA+AGXo4WRI4YFE3XhDtDt2yUE
LeXTLeHDa/DAUHnO94kinvvgWxGfwU2kP1MEZ3NnatdTX9SRU0mwPWfFt4Sc8QHbxJAVkrX/Ij3Z
Y+vP3gdGjehfzo1M/oVLR4BznLwu0s4fEhQHlgENgDzsKlAU6K+n5TSLEoafIhXkA6U2hz42O27j
PhXsR6JeMqXJbRikF9jB62+0Kus3Zk3vN6xjfhkZs+xhrofR7hAhLLrl62DFK0h4WU+roWTY4jLB
0JRQCn6RE+2ufPJJMp+I5zA3/yDN+SPT5DJ8QlPVCsQvVFz9NShkuN6DMHSWHR7CCJc5uSoAAd0b
jEu3dEm82xG0QI3aqvnpVWiHOwW1CeJB5JX1JQVy5UBpJivlJRD8qXKTotVkRIwCn+NTIbe9QnWt
MBtOOnpZ1Uj0BuL9ghhrg9uNt4FY5IIr9N1TwvmLPd71ThHQMvE852PK7Y3GgCQV3GrdTntNUz7c
NO/vvCWEzAxlvWxh45SSBe1SnaTbV3Csq5TMrj84XJCEjqn0T4asFNampT/fh0k5+HclyZyA2qj5
QdxjRCJypUhY5ncfTl02NGIFXTOBttjk997UkMDjm0mOwNhyq37PWupo5/XuuB5Z51bLOWauxUYe
DHP7F3VxwgdR8n53v5oQuuARt4FnD7fEoOUjqJxp3JbVDQgK8oKIEZZdfZq8eCXvOZWrH+Ikw/QP
eYlwta2uFJG1mxIFy0Z0Tp88Zhnl1DlMmqGHzosSPT3crnMIMTXxWtIfb5pXz5VvLUu0nN3oMrRb
j7R1uV1J6Zxeayr5/ABcS7x0GTzOjbh9y4w7m7E4YvqpEkYcHSdqnY0WfZFtxL0QcXMie5IAC1qk
tT9B80E+UFLa/yqXCItDwkl7mtC+8vsiSnuCUhOmPwDJChw1WdhT8qSafECWTsuVrQZxFmkeOAAx
pwB8V8yR+27lghTP+C5b1Dn0NPjG0Vn2Qnq995Qv08ptg78fiRCq6rcxlwv+xLXor5Pgek6ksskh
910mU6xp2xX9b+0TeosSRL/QT2isvbiL/sVN7/UXggcsAQZzYe5575sIta5Qb8g1SP9G5UH/op3K
plAKF5PvTRcEjyXbwxWoJjbSQvfrT8f7ntFdGWDHDOsDFy8n6z/wKIBuU1gK+GHJL4hOOHHYjEOX
AcTX0/4hxPISWR49Tp32bqALm/Ya/HJrDqxUCrnne3WxwOc2ZuNUG2/d98x3kmGnO/Yv4RGtx8j5
KAo4le6LrEq6vF4HjnMcO2/Rx0AOfAqyYMPAo5ihGimdRbwbP7A1zZaDPkEJZk47URRp9G9ea5US
DUWUB/KzHppeCxwb5ZWdB14xJqv1C3LGZXkoFaYrnmXYtp2ZFJcp8QlXVqSGgajhdDuCTQi+WX0w
lJ7pq8dj38Khv0NIie6qqOAsbAP8G283e1jO/ez0mCfaabiWDgXum2HUfNLOLEdmw9lI1TjWEgkg
yQcZ/iFUDuPZOlwYO6wxHJ2EsLXZOSQEF4L9EGePzNoBA1ncO3Yfxf46v0/lSJAKZUMOsy4jpfIr
rkR9TTLoBsQy46fBxo1AfPT8LcNSjvPU6eMfH5kJmLweZe9uYF7OiKHNzfOaDcSeMHmIz8RxkMmo
qjS7uJUTJx+9MOZUEwxSbcJ4QjBBPNiCxiwhO4p+0OrVF+0RkKe09+xk8+gFIhJYX6b08UPjCtKr
Ohxr/9aCrnuHrNL6W3EzL5zCJp8BHQUJXbiDoNWitvL8k8oX0K4mIIKAAqiN4wP1i7GPiqikfU2D
Hu0z8Bze/RAnut9r0k38zWSAFByqUlJxTYSslXczrLR/fTaju8OkCH2TsMD/9Eqo3CkPI1jfcFyI
WTmxkirWu36yUAqLkoKdN9knXR12ls6OI/scFr1RzxX9oFCZRB7fxqCmU1UNw++hnMf/UXYmO5Ib
bZZ9lcK/LqKNpJnR2OjqhdPHmKeMITdERGQm53nm0/dhrX5BgAqthRZKSR5BJ43fcO+5Cp0Toc9b
1DeQB97b7dAl9Q2O2saMZ01EX3eVCSe3UffwOn23mxpPQjFBIkKo1RR8NZMzs+9scDIGyN+hOra0
MZ+NV2cjOoSlWUbkmkBfPkKRVycYY4V4lUjEsyeoHmF7N0PHIqIVdj/YQUCMegtOTULMdw4LaWaL
K/wFVGw4iXcNg7b0WRcemgSPcG3DOj+mIk6p3XEvZVGn73BSEA7EBmAjt6wkDi1B5XRsGbJs7DY3
S5ERdJdkDBSb1YGs0YWldWkSHlZmQTmzc+LtevJv0O5y/LMvzxcWtuFB5qakjeKulGF6dGKiL6G2
DDCIn7JC2P6GZbG6+clHuI/4olF10e8ygi2X6EiDkctmvy6V/1NZeRbvG9taux81cW7ZPkenfIcR
bX5OrDCddrhgGfTMdPEm6MAZ35YMJJ+KlkKZjWU3XbnGRbupsPM/RVaU0M1MJLUfidJMLx5S6uVU
g6+VHxbdekpwC5qgNBitNIL5tyY5sMpu7NaPVU7IcwMe7hy6rnCmGk0tcLKvPhmKLRTLn3Rz5zLe
4n3IABRlu1FZHrJERWi69LsirFG5CC8B0iZjRsR3g4fo5NqAlmNPWISoJve865Q8EtRtGSIuyCiv
7jgAQ4nUM1JsJbHXQ9tCNw4a5SQZshl1BlcFInRP/1YNzs5hDQnOHXVbkn8bF20apyXnMup8Arig
qmXkOSJUpA6IrRurmZ3ldigjVf9iGDgzvQltobG0V05in0qgSGj3cmzu2ObBQa+mPyDKz6LPyja+
c5BzPEfXDgCWgbhLe47D9X3mdfUrRiM3U0Z1In8k8QWXwr5GNzJT7Ha5fZcm/uaoovl9bQvce09s
I135Xru9BdrDkaOd3FRibdVhnoG8HBARZ8NvSQ8hQ1atMcSMduTlq+7Y5qoChWMVArel0nHje0NG
uo3OKUlbLHj5MrZ3eDzH7MA5mJf3YKMkCkO4d9FNohB0PLQ2DfZXOHfQoA52J+eQlTJizxgHPUsa
/a0oJ5xNEBzm7y5vNpwfA1OsK18AYn5fMOwhjC+6WiTs3Sp2RdPEaq/eO1i5/QNFPkQc/o8wiD/9
eVh19CIxPbBUZMWSeKeKhfP41Uljt/h149o6TlWr7ZNpemrmFVZgDJ/II3hj36ET80nEMuEksFIX
lFiBYxGswvY79qobtOF+ROJaskoWLmhdxujS2a0S0LwaPS1fFWHC3mmUmhUpmF78yh9ZSt2MHNOJ
o/0oq3pBcjn5xc2cNU5FeHpMBz2GkEG+7ElBt5kYRfXIIXgJhPeQQHg74OSzWWX5sbDOzH7teR8D
HveO3liDeoHWbGrntKZrO98BpvUkEze4OciAxOz/mBl55Ieu8BfvNOC86Y41iu10DgrVF8Tew78R
zwQKEbfJcMppL8KtO9KGE5nlnHkYfVywJlU4MniGP2l5xIfP9GZYLFYngS6IRAilvk99AyIXSsMR
1GBTZucC9IOssGVwGBKpNno2Ty15QqnYLWzM64+s73v9ohvks4QwtZqsoskjCjOo0il2OwzmdLTs
j5mE+fXeSzGc8A/ZVnyVw5KVAR68btrNUSjkR2biNo2veW48F7N0hlof50DJifrNvVbQYa/Ez9xG
og1BmWlW6juTNhoyZivJcGAbNkN9AmKE4YCGueZ3aXlvv8+MPtwb1hWZ+K1L5Pboc2cLpDEKamkI
mMgYhkIyJtFcC7T0oBw9eXbraHDRHS5sFK4KzaD1PEmTbBZI4XKoEx9CDhaOGoR5PSP/QKHv+JlT
xo2/ED0w9SPWyDEDCSkN6BQJtqXjjTdN1lNPMAZNlZy456XdaK0xhbNWv/XAkcsH44LVGeDsQnnC
HlrFw9NA9dX4VwyzO+hxAVbQBCZPiQc4T+48MEJTegewsJrMsYK81jQHzMBOAXaxFJ4wASh9zNML
eQgTknaTruMxK1Mv/wgpA8Zrw43Xn6ayJa+iiPxkYotedv55nO1+OtXCJpXP6iQMI6YWuF8ne1lI
XNrIoxem/f2INjhG3Nl2hQMzbDKGVPUIBNihGPR8yWmtkIhykYp9gYiNPTJiBeZlaZ48IZ9tGPOr
MSPtqKFrCBbMEfW+LCn599bk91RGjC9o1uKSxDrk1M6uc5c+PjOvUcvZY/En9my0BHqKNPbPgqDl
Lw55ZoxFquVN5fYE26K1eGty4QwHUWTlhFe8w9IlcZAwUlIhIgIsCIxF6zkeL8RGhb+7yiViuVah
6X6jGVHqk87GrvlKkMUFGm2LOhO43EyPSOqIwhlmF+RClXaFd2SsBxc5azorqIhbY9vnjtbILo8D
qdvXGP0m3CdEKn9lZqquEYykUPaylSbKpminHsrVjPMjcnC4GTCluMibLLnuurbyryExjBUW5xxx
W0SQvXNgM0Wl5kURMSZemnBjeVaVIumsZrVyJoJzRN9r4nerr5L1XMBx7Li37TK85hBAO9WPpv+O
WTq+iFzMbHyxoSGftyvK4VKi/mA0RZnATJx+bWcyU6ndjIcO0sSieQYsMKhELvna/2lDDlAPi0sd
cqC40ehP6E/iKxJnvPEe/XiaXDpf9eLam/NFHUiLiH90ozQGSTAt4C1M8+Y1NSguP3UZMZQrFYyt
PfIXNzrWmW39jIzKf/fYzEu+Dbv7MVjrgs+KHMAimJB/fUGQwfdPNi8bhDrcMjlHLZonfMqFc1lJ
c/vOI11X8J2gjiPyq9eEFMFoctjypdN1B5Hzdz8iDINQ6vvrI1la8X0FBmo5hUWhmoAF7xZoUwmv
OngkPBM803rlGelxLPd2XfkNI1CUj4+9w6rp2LdEVd2vPYP9Z5ZVJHNwfeKK05bIpB37AnWiQwKh
F3fZK1wF94+qkvSMzhr0PW6u5EU2Q9RcpdqFh0H2Dqx0bSxxt0QjdmDiRounUcixOhZ6sQ2pS74k
Xg/8bbOTOumem3LOmE1zGB1TFM/lySRVdG8km+3z6DLsIoon9/GqjsRHHqyu0RClZByKnesxf76P
y2LS4McHieOh6w3zmCi1Am0n+BIEM1bvwohlvniWjZppmDxJl1BGOH7IhW7uYPUSwWNpDxuqjXaI
4Fr8MkRT+No6lW1IUkaGUCBj+CwROeE0ZA1N2Kj1UJkZUiGwm9TdoVSLkGpif9pOa5xux0bzGH+G
Ee62vRda6gnZESD7oZyix6YQ6S9ppeKmZErOHO6/yV2Wr9DyZ+u6HYgY8lEqFksPl71PmaSB6C1v
FOwKRGN9J1hh4v72yUWCcZZtJMP+GgCBhwatW3nb6KyYvm2bEtgj3QD0hlcll5F4gm3MhCUQfeAo
yeuy1qLfC103yzWC96i+QbGGT2JO4w+KvkUT7FVHLwMGEHU1qZgULOwO2Vtp9fVXSqD8rxT0pn21
pTu/WC06zIAlY3nV8Csl+xh/OdMamwyOl8ru/NeIc/RJzVmdI//i8BUI81vxUoDZrS8k9IxH1n5c
ZRN6hBO6tZoCD0V6R20DTHYGCB1+MbVyUXOALstPQqWucxaNSb5XIdZfht0SKYzDmp58qLZY9axc
mDOV3sKW0ue3J7VaRPhXeXR8elwxefsC7QdxX5HqbnrogpLlOHcKY5NKgfOUGSMzUpnWq2kYPaBc
qO9vUVr10YVv0AXkbCOI3pdCZew5ap+GbrayEHB3n3f2dY+xMdkN7ozZijdvebe0yTTiWZhsUEWO
Xe7dFeTOzbq2zetgsuEd8yOMHd8yWXbwIsrIYOjtrUFMovpnwywIEErCjO2jtMbuV7sK3Ph+PxGQ
hFYk1eY6d0o9fmHHYzoLkFh/RdPCQzk4spl37PbEb6JQl98sWsvhpllDNJo7XYbRt42CJwNet3bu
2SSkf+8qKDycpkjknSPaclPeDo1R5bGjq3MD12tU+yyLkD04UXf+0W3jgdwP4l23h7btX6YINMuB
LerGF0RDQWgSZTupakBhaHbTMnaxIaFzC6Ze4qKI4tj50GyD1U1HQtj8UmKphnTjxgVRvmiWcEBb
I6wfN7Tsixn8nIiXrKUq1n2oymtUZeSGQqGovlNrZRidUNc/m0pm79jLoq8QON50KBfe3Yg5fBrT
fvSwuyeyvQ9risQgikdI6lXfRh/gtvEkwXLSbOaqsGEWFLHD23mM1UKENuuwV55LPhbhVXkRZBLr
P6H33hZUKC35hPaHfaNOCGeeiew2D4Wt3V9QBEbg57J1P/MYOckZDwYNsVuh9SEAbPEOmoij8t7F
S5Lx/k5EdmcL3Ht3U9KqDY0KFAFnlcFyvs+VWS+Q2Ge4hcUMR1EUfu3uk9nGBFNPWSf3TtcM8DKR
F/bnZqxmaGcgNuyT7SMQ5KcqCDTq4ZPsY7zGYoflwwyPU0vHszMt/tWrqlPpuRxoEq6XJm6AhrcM
AHYr/Y86xNaQ0iqUzXKho5AohIl31dbdJPFmeGcR0vMccJ264xtT0VjcFzVrhD94bTBvHwavhkB6
HFFYJ9Etuz+CpU/sGdyuP6QeRlPaD2dUKdc5i56tWagEQpMfDu1NOSj3B4e45x1UHKddsHh59NFh
o+h+rQuma3lglNvbgZ4wdBPiLd3is4lzfT30eArwnKAkKAiGQni8zxY5NLfo8JbuOExLhZ4QRYw1
7xWVWMjd7lhYI5uQyd0TK15sEgqAbrPLltzxATd4Tvumgb9WJ6y5dXW3YBe18FKGQKADuFxl/EAa
WOIw+F6Z2SC6WVAUszcF9YDpnJQcUGQ6DzJLrtP1xMGYnFcOaGReRAlGGJPRGF2Qj/T0ktIbt/AB
7XNo4IPLg1WJ+Ue8+q3EAtwV7RFVkV0cbASJTyrCebb3CjKFmKZY+Y+U1ADnNqw1xSvzCNSmDPZb
+YOh3PDb5wGmVjZqJCZw1ryWMQRpwTKQMNuAu2Y7/r2qKU66VqN3rm0myyy14Nqc2e040S8iv9BC
wjCU+ljVMepvD9dvfCZVZ3HZm8tWlNcqHvrhFy94J7mFFMH1SnHxbWSdSj47W73+hBAiCp9BT20L
xWWVEAvyhdv6uNnI4+O0wv/iHRcZ5yxVhOaSKnZ485Z4SU5RhHB513QzTjMacnTstPKCuUps07xo
SkZwNTo3RZAaat6gRKBkPyl6elYLBfHq6X1scK3yBoArla3gnimKQEFCdDBGGWhF9fJA1eOQFWBA
Rd1CfFS/O6gdyw1TDNO9jLYgCI6ReIN+yLO8S5FBTnqcEkrf9xobhT67EbMhFFTlhB89XsfdEilr
eItjZaqrakJPGzBYrQUTo6b1791q7sSBOaXg3UBkZfXHsdkIHlGvKcCncRkzAXWBez4jeh/zyxhP
TMwYx/gonyKUnfLRRX/6MWASc29bkoz7ox1SYABWcPAALRlf13EkzX1DSLTz1AQ4/mJStdsWzck3
AxLM4CQHyBu0gLMNQJ54A1SpVljHL3Vhlk/qimV8bHxCnYktmmx1QgDn4COyammKHQL0sr6NaJvT
axIcvPSurtj97H2ohmysMYCUzHbQl7u4OPEGAuV3XJCrzL8NcCbkWHXjEx+Aha27qRC+9O3jXKgw
fRmyMUH0z9fCobWk7OJ5zfih9ZBo22vbFzqNiTjSyI4KFlDW2hNO0ciw1281rpUZssWAkZ0/Ma7/
1ht/6X6lPm30GXfUoM4M6uzkjVeebT0wMJ/CJxmlTXemjCFtcJo9FyO5a/NKKVQny4cZaXZ82FY+
9lkojHAHnSDcoqdmm82qSZBLEko86GGhKE4pczqiZ8FfWC2aI3lkND1RYTsEHJmrOsKFc9Aq6Ypv
KAXALubYS94bOUWX1qotZiTadhwCPsLxh6MZdKCZa6b5Yo8pRjEZTfo7TLu1C1rm0iQSZRYvUc8f
nTuN7TAkoJ17db+9wfQ2dNVvvgNviHk38Cj2fxWsGlRCEDnLzm7P6yiGDWHV4LISPmpPNjZLVkMa
MPBJ29KsV6GHv4mR1wxIshmNaKAGTmT0dIyFoiDr0ae0uZl/WmWSPy6xH8e4qWKFYBMlNjhnQHlv
c837EZ9kG/0QMSAYhvOTdWvhfMC+1PFABejxqObRrMlxi+VNXpFb93+SqUaMZKHAZ6FcJ4r/BGwG
83QrgWNOAfgLNza+ZIWYOGSFjAFwr8IBfyTqb5TJ5bSat0xnabVvUNu/I+tnt5foeSJ7FvPhB5Ia
hxAh8lUuWhFpdxiZi7/267bi6ZxiuWu5SW8BHTLXzLPKDG+wRvPPdXW6jbM2hVYQe4P7CD9oepqc
sP8gx7L843Qy+wrJoL1ynGmA7Fijy9/NvMzxvqEs+mQ2ivCqXZq2PrTAGayDX+Tpuz+UcPFs5M8f
Cea1ZwtpfIy6GfXJfsLHeFfEhGjt/LZCfgXZrf3uMqqVHTbf6geGCueHL1znT5Yk/53gNAxesJqi
RZw96EaAw7Qz4gIRH7O8i0p7z63GuTijPM32LJGLa4MwExwS0cfNDgEjoOUJhmnJoddgalxkQ6IR
nkn2GGnIuUZSCnujwmicQ45MOW/XdMFF0cRo13amE3QEdHtWjs1PVn9aWXc6IGGz/U2dVSUHZyq9
hAKmBOWZlo533aM5FNirJItwU9X8rg2BNwlthefnV9rNe9xGnFcDAVLoVo1AooJcMQ3HE4dB8Xsa
G/llTZy3GyW8sK6GWjffHhs+HwlfUZIG6zOPP0QWOKzDsMrmrndt88w7J9Jn0vnIdFiQzULIKLlO
u4Fzle7NSrz20jIBhfk3Rvlz23QEVTq8r0n5rdjZHmw2Ln9kN1gvE4Lg89rUzj2g5Q25A6upY2WW
xehNeLUHk586xSkJI5xpS5yb6zZf/R8laIwhGIA7IG6sKlwjiUORgggEz6/PQvDBQjPTXKbCOE/j
2MePTWjzLowkoVqQCKL5zu7GEloHSnJ3F0Msu8bpt36Jkeo8iF3yr3d6pgtnwWpjs5XjPL9OYgGe
STPK2pOVdYs42y0ZCcd+cVFoncZgaFX/yFateUmjpbpNSyKzdkhmGJypzusec1CQjGkib/5jZynS
ERZh+uRmfV4de0Fm+dGySKUPkJ0Tammaef2Jp6p5Nu0YUY/YAjuJY/D4HambSDnnua/GQFiUU4dS
JesUTImBeYWWTuyY8WUPpopS2qGVMFWg+SrZY2xMn3waW4+qMSw+fSERhQ9hBICOW4HgrJqe7MmH
AcTPYePjObBEaK79zaYQrFFhMWpb6+xH6y/oVAprUjdRbZfO0ad0anZel3KCRi2TJLKEOFh3Psiy
93aePSzJmhuAsiHk3uCNhkCIwwFi+1An9gMBiRxUYLrsT4SUqEvjddKnbunzdzU4+Ts4l/Kj712E
lVwIecPCIX0JSw0hui8Z11/GIi1O+QwDcD+z1/5AhkOLFHoNUv5pRQRF8ZBS93pOBY/TQW0en2E/
sBzvML2OF1nSP5sQwTfQp4U9V8vTCLSprqkHRqb1dPOegHFM80jIZLZ63wS8txNwM9W+F7Sbz662
SGLGAGKwAzXu44JbaD5YOLF+5nE83k8G6x71taOo2sZCrpsQizEYoLn8hyVQeu0wlAo0kVHkT3vG
PV16EIiAEHJ2DIJ33eBvUHa2LYxzKs9+NTzALNR1mS073ccE0U/ZgtxFMO07ex3Y40OeIQc4oJ4A
BU3icfamiAQTuzWbCDzP2s5AnBtjQiOaLqQRa2TmczEiu39AGFPPe6j4afSRdrH7J0HqpHdouDrm
63mPCaOIq88EgMO1SKYtEmCyYRbTdkSGuJWlfIMGbC/3bmhaDgiBjbS1J7e/tBEXMQDlUQAwchp4
nymdS3Uu23QTXkKmgAbVtCI6WACZx2sAliwTZYvCk2mFre702vl/er/sntX2UyOxm2y4w20ExXsp
bNTv2PXwYIxqk7xmLaRCP62b52wuvC+/7SZeoxyCuFchhBwW4UhYS8xCb+QggW/SoQHwMaDUCJCE
wIjima0cixrHKWYCEcDK8SRiLoSu0+QnYoyrLZiEB+08sF0DuTRRvh8SYkqqHWwFYrzojjHg2jRD
pL85nZPgVxTRVclBxNSYCJk/1shLL7CAvrDv0JCB8MGUi0TllJI652QARHfC7zAgwdOtf/TABuGQ
sTq/YSnMHkuIke5O2FP5lhOZmwLdr8JXlPq4PcNock91z+aSbwebuU1a4ZakOZvNdl3SvTl18dHm
RRlfU0LIe+OtDbLwOo2/cCZXPwpTMICuQxkVVxHgDUbzlmBGkLBL6o7taKrnkOAcCugsUrcSmxNU
nllPH1HU855myyHbfWw7kXcYNen2O+EUNcIeZtb7iVWX2Y0pFkmU+l1779L6YtlXVvPFo05MhtZh
9WfG9kPKLBoLlKpySD+Nj7HaHeglj6WIwUNhzesffVKIGDamVXlBwV6PTKA8wsi2spNxhzc7bzns
eTYiLIs3izPpNFAsTXnJo3hbAHQZgsEB7zAxBixgeR81MXJb1525TflCy7sZDvd3BL6IDJy1SZog
7rPotUNPOvPklv2dqYrZYo3B07pzsgH7Su62PcEHfvibO5yBDgDikvF6Kp45GovnaC3bcq/6bvlp
4714ZOXQq4ABewMBHEzWXbj2m3aBJLs3z1umC/m1UgQ8BGLDVIUwNexozCJ4JfP6bqN1vsUOiLNC
DPA1uHyCwZunxhqhPhHUE7DRGPQjF4N+f5ltkF6CzSplS2apap/7lntrczcS4ZIU5ppMcLxKfJ1O
tXdbl93hMruUYz2xkyKwptZhiU19ghfIXv3p0GaWbg+otLn6wD2911wmTG1j1D1MPpraPXfW9qvV
hd28acfQwBXzyCSjR/H8uBSbV4ry1uxLqPvpNurBF9tQ1GIcyiWN2YBr4NxiuyHHJRnHH0Qdls+0
3uPXHKcZvqKO9ByLYUMdlEwteZkQNC6CaC3sEwgvMr46J3JraqUye0Wz3r52APlSXo+blSGxFlbW
PoxvMA0pMV/umHh/OFWMt8d8kmIdzvvpMwaW9bbWLGB32mWOeyBELtHnxuAsO0VUrfedGWi+kIen
iL+mPHl1JfYFCJ3E1V/FnVU+ISyMEevgm8eoFZbzR1xTbQVxyaxyD8LRvnB00dJ3qFDyvYVeYDrj
JYjucHOx13KZfQBrTHjvkFdWqDTAbKh9rPlJ1Acuu27Y6VE1fRU5O58j1qjuYJMowJ6wQW3DwLNt
rT1r/DF+YsIcUXDVlbWfsUKKu35O2Yj7ZY7QbDEsai89uaMvGHq7MxxBwYJwRe/IwpYlKztsJx0O
6bCGEBm4Jdw9gB73Y7B6cJItuZT9JTZ43I/b7aK4vDxFB9bZoDhoQYFYIhxsieqyPN0cLXzPtFCE
hC8gBskin6uGAis3EmSEkWQeoFIiDZbdaicgI/rVdDL21AwB5SfvDnzKzZNHhFl0bGw9/+ySeQPB
tA6OYZauEgkDeg/SvPqh+mTaKqEZOPhQdhZ64x8pnBvgMTbJerumRH25l1kGokeIBHVIC2gbel1S
2Z99DXs6wKTv3K9giNDJqIlIqRHRFvGsveTwNv5Gm+3ibFov9pwm3bEsdP5mliVWuxr4FgoMCob8
3He1T7Y0Vr7wRIQXjQjzQwimLc3Nn3RIMUE6PXKuS2F5HRBDahmmj3KS4TliWILjfSYVGwxRfrsu
o7QwvUVj+aI9UlH2+CZC/y7lfP45xFPMtqhqjL1vynCigSXl94vRAAiSYe5qxkps89xHkDF1u8dw
mT4kWetO6Br4w70gdornAi8JSdyGKmfvKit+X2WB7DtK3OghH0u3PxD6JE+jJ4hamlU23FLwzcnJ
oalMdpIXkeDpH4DsdFZmf8N9Sj/tAQRM0NZW2b6AbzePhRjYLU6r04qTGpCGIlxuae/YIiRgvQFT
MeVxmvQT32n5G3e5XQW5CDFtEEhprwdL6tjC0oW9g2M9sZiq0KkA4KO6i8nCHPe8MFtKGYBf72Nm
4Pe1Q68/pV5NiznGtVFiRvGWWa2H8RwOSqKEJNmuPBpK3t8uI8honyIkp8LE1/KAX4gXrqpY3OHC
6n8bhjQtQwnHg7GELS48jQLbPbQKVbwiGWJ5V3e9PDBSQRLCTI9WLgfA8MLErb5pGMthssrbcnop
4Bx6OxQ57FsQ55C1jI7ZYTCZeulG8SeQNCpUcu6EKjzu4mKBhc/Adfi1Iq1KD12LyGJv597ynnG6
/yo5jp4XyLRJUCq9HgxNJ9j8KlKv7pCW16Ij4GQvK5c9uquqn4XnoqMBLVU/wDuL71fXSJwGQ778
YU47/xb4WT4oJesrw8Q13deQ/4BZyb445EBIX2O+4CfWVEiFsoHhfhJX8Owbv5SIyott1ubXQzez
xilIo8LNk93xhIE6otgdpxoSPIHPwy+qL6aoPJR1mj+imok1IlVTjQ7DCI7nvR0vA4eIcNToP/uY
0cpjH4/a2zn2MmX4bVrhheOuMGyih2C156W/STKnYsOM0qr7STwAl8nL2DIz4u4S4V4i8P0Dy5tq
aZAeMVhm016uDjOvwLYKdsAJ9+eWrtG7yaknRXBm270InpTGjvxM8tZDDHuZugFvIIs/qCJ95rvz
g0OMKmYKxQnWPISO57C+AS6giWVLdT5Er462RWGCge8cC2iTKvIAQGdBt3xOiYqGnT/V3nBNop0v
j3JYUnXS5ByW35haHQ9ghFN3E2jGutIHyA6wE69cH2ArtX9kD7Do49zW2HgZe879bWwGryvPxieK
SV9j2GcFcUhik3BBZrcGxHPoMuwR8gChcIauEhNntxNM+MXWOdDjY+qbKdV8a33IwfcXJzTfLO8g
e3JIFrLnhc8bqvOuUmIFrWC2y4owCtROxLDitNoQYRP89pRM8hWODnnBQRzjWYe54HD8YP+J31If
8NgubRGmUlkkpY2JViuXDp1aby8JMr1TaOsrFv+IRfKO82mHAdv62TJy+6OlbF+Z5rZdkMIaoKAq
yG8J+iRUb6y1CfYZKsdGhKeIQt8nFQ6avYhM7gbjqNs/m2aYaIBJphsNpVUY8dGyk4CeuZBI4ZJL
+rF5+WM0TmvisYuZnRC6fiofPA3ZASOWOKMpdBRDiLq9rQdLLTsg4P6Xl0/LEQA883mSNnq0R0PP
HM2TLrK4aeiTjxmN/s+I/LzkMJduyeQJ9DNBZGzG1Jmfg+27saRYzzimqPLhBlOU1XMD2T1a1SD5
u2VuZYErhtmh8pABrT2Ww1lTrQaAQcP2AAiJ2PhKETaSjKX/zmwdAQte2EJfaZb4aCq7DAWk3xfW
k9CSCY1y0+ZP7JTuEhSrUsO1SVvnmZoP7VbkUxjvVkGg6GGSqF52SsFbkkK46YVIFAwldclKJcD9
iP4ocQzJ7q60vOaq326RfYpvxjqJaV4TwFI2oSFhmHpRQK5ZCvPDXs0PTTfLOhUlhUOk3ujgBEP8
ScRIk5GxPi0oxGYWWdRwDmOfusYBzvFALBoNMApvcAQleSJD3Bp97tqyv0rDLtL7ZHSmMTAqtD9J
svL5t8HtqF1aVuEXWqLuzUcWSpGKy+K35zrtJzrHyQ9obbiza6eHIT+Ds90lPUzTPd42+eYL5r/H
kjn1I5IxJkz8btl5QGT/CHlp/lKlW986mpjbY8IWJzyQYCP9A0o7lzemuxGP3JbN9V46OI8DhbSZ
VUSo2zwgbIO5GohXX+wAcAEtMGO4sC5N019lXhLZWnaldQfrKQcJ54n2qsxKsMueNs2pSMh1vPh4
7q9F32bvXsyBTHQofME9wANEiMibUTDZvZbeLlyT4g2Vh43RD0bXV5xkC0pAj9hb/Chet1NLlCQ7
RsP0PlHItmbH5eDN3zEV/aFjZ/pw1r56CBVfFBPGkiFEaYGzJ1nMhaK7TOIzLVTJon5InjJ7m7Em
hbuMsNcN95skig7/3czYhm4PFwHFK44AL5rST1HBcrWzZMS0YEFywPi0Jm/+Ynt6H6Mm9I81K+p6
R0HArgDWssKlZ/Oyhns+xZAiyN3C+ot/jkA3b/qm+VsIT27m/prvka48tcNk67qYx+0GjiIYlyCE
zAZV8D6ULzdf8lqAo6H3KhHEEVNxT4s1V3sMBWo4M5tsm2DQtnqA4zN/YmBsP1M6lm+2udFAw7fO
7znm4ic2oP07NO/2eQZdXu+YvMDXsV3Nbwwbkgvxn1jfEMlT6R8asKX1uRFeDFmj9YEJHoeaVdBV
grCf1CqNkcA5/Os//tf//T/f8/+OflcPVb6waP+PcigeqqTsu//6l/zXf7BX2P7p5dd//ctzlRBS
SR9dpcfIExEqf/79+ZSUEf+y/Z+xSOKu7Vg1127R344Q8uswHh/++UPU3z8Ev4hxyFaxHTRs7l8/
ZOTScbtp8rX0wqSTIIz1BY1oj6bHZ6C1+//+NENNbxsF3MnlF/vrp3Er4DY0Hto3QT15wHQFC35x
/OHKZeHw558/7O/Xz1bsF4ynfdR5hDv+9cMy+Pgs0sn/Qn7WYlQi35MzynLf//lj/n4FlY0yVVC9
OdJDy/fXj6nRVUGD8iX4MWxltxA6dPw2IcfX50WaMHz+54+zt//fv90W0vc9j5wvV+HaUg6Ixr9+
3sIkcSBoTz+W4M4xHgDa6ijlooEJ4G5WXTOdWM6i7i7scWwIenAWynB/CPMvi/2Uc/BmFXPMc/SN
I0sYErIBApURkJBR1hzMOk0bkApYfXhTn/6Hn97+209vpK95/BwpPZLfty/t327qhYRTZGSrfoQK
WZBb4EICWqTkJJNpfLtWuvgJonBLxUx5XfDuyqGN1NN7LZ20u/rnH+bvV5JbzTe2oKfVimr6rz/L
sFBSsxKIn8rI64iukpGmYJvtn1Mbe8Co8BkJFj3X//yp+m9XwOez+IsnjphLtd1P/3YFyhQM5zCN
46OZyvAXaU3FC0cpq5HNLM5gaJTTcvPPH2n//arzmcZxpO3yINhq+/N//8xiy50dhHhc+G78C1rf
BUAoEd1szsuQ8KLpgEBXn3gxFwxr/Vnn9YdFLO66X/wpakG79UC8/ofTwP/7ldA26cyu72o0Fkr8
9aeqV4TH89iB0SIut/fy/8fZefW2raRh+BcRYJlhuVWX7NiWXGLnhkhl752/fh/m6ogyJGSB3Vzk
ABnNcMpX3oLEF5tj3+mhkEuatCnihYKbCAnf1Nj5Aw/x8sbCTJ/4P4eJK1blYgDqC6JFONKY3xFW
jaTM4GrHlFSCVDdvA3NLfjwq7waOgE9jnXYplf0WyfnKHyofvyG1Sw4p8ldqdDD8CFohiZxMUIrh
OhKr6z9QzvYoP5CLAt0FnjfH0fih52tUZqVrRXCqj15XaGN4MBsTUSgKGj7+qB0MJ+VelEPb70ff
hqlLv220tGVYmo55VO3OQea5lBGtghQFD3gdKa6Nz8SSXnUHcRyhdspd3Z8SbWc8UguFjv6yGroE
0cAQxSCS9SZEVXXAlsrt8Y0u62d8Sf26gCmRkw3izqTY9Ur3FG2HCYjsNr1GWPKIh3EebUhmCShB
9rXD0Ub8qENHqvbrddl2frcOYzAph8wNwGIAquxeZItS+RrDT3rmS5/8un5ouHnFMY/+NnljJezM
J/x10bNMyRXHJZpEWKHpwNi2yhipyolfFb9rFIqmIrxHeiPjLmh3HbTQ5NAU/cOooMH2BMoNEu+N
7Tw/ZdO30oTqCNXCatDk8T7/VnjVqCkym9qxQ97yHt1kGhmTZQferchSLFOBQ8cKZgo8A0oeLuqZ
XTGASrQ2MkCP4eX61pl2xvnW1tk1vLaGI0FpyNlNW2ed8FBHKU716D52Ve/vHAjnyy6uRM+hj/7Y
IkXts3WzG7fNpwNLqWsEFs50n5wvg9KJHGmjvDyhyOXv1BCXeyutKLzlevIUoj7zTqGIvyxBEe+u
z1mbrozZpLlcLU6zJi0bNvn52EDC2Av94J9wmPSdFRExprl9DnkPoDOQDoCcsfEStBpQBLzMTh0o
76+xQ6pz/YdcroEhdFXVdU1KqTr29Aj858JFTQe0bKbAYLHY6cLV9IUWJ8N9gpbpFieA4Huomv4S
0WXl7frIlxeGMHlWTIelx5lJn91o6BOM6JBmyhE2Xx9uUP32h3tS6VCshNCHlWbWCNhkIPVvXqZ/
Z3W++swV+ImqoREIe372zKhB3FfgXuMTqaiFF1JrwE3a9Ii1aTF6Noj10gyKeesBz2KG5DsiHZ/7
Xjbloh5gFPkrYJEhkDWl1c0dJL/OPepcd/2fvsTKKPw9JOhgfxlat9C3XZh0/rb2dIemKBJyuIvm
jU/z34eDuzBzvPFocJeafiyBfd1l2A1jhVFxCmmqBOoXfEp0MmpVpY+EJRGwEoiNGLNRx21LOFc+
pCCILBkqnF6JpAPc96ipXgjMsid4meM3lxvQPcoMEvu27zWKtS18DGdTCDWstpWF9BAMC5P83Dcb
1fo5QnpNaJDAsTlIUyIBgS4JDfje8EPziX5ocp+GXaNsB8SBwPchjwK2dmTB6kOJXBneVGj5NSur
NWxsnSvdpLSFFUjx7CvUip8wra+TO3immN9QYrEjb5HJ1sV2ERJDENxXfdJHG6vs7RNKEWinWr5b
foUP1YdwG9HM/ZBmIr+h04Z0Ad2oCtdxKzW3TUDfH6QrsmxoeqAws6l1tdvZCfClt04M5Q6IcAia
1CR5huBIiLeAcTX4azPUIhisOAdWpQ4LtBLhr5LGDiZiiBw76dYbClF8szvPMp9KHR7QkxVWYK+N
zJd4Iw8oo68rIiIkXzVqnMWu6FL1C305Kyw2YzcCSi0xzrGXEIU40n0GT/SjNLUuu7fAJtxpGK2b
v7shsVH7Sro3PRt6mt+S0svKw34Mi44k79bQX3VAQZDYdlFvkSQtQTr71ZIO3qAs1Xi0Dz5s6mEr
Ozv7hr0AKJwO8thXU5UxWpyKiVCniVIFzkCjp5fD1ux0NXxH3DV0tois5gPE4QKwcpnZeEaEtvQR
6Bm6jn4OqFUn3g9GH6t7at7tjyJOPIpi6I5DuBQITr1WnTka9w0sf2vj64B/0fuqWyvB0TnUJ39L
0d5pVmKJ53rQEOWdBNK1YCUSxxwe2Qhx8r2Cz+w+uL2edXsFwCaK7FC1861F9wiKp9ZFyV0aBbV8
kcLz2vuxUGW1aHtf/zkiQ8Lh6ih93HV6Anl5iQBGAbvRR2ZgcorMt4kFJvtFKUZl9DYmieseCC0o
jM0U1BBRJZb62iu57SNEbeaT2Ysrs01oV3qfPKDw2uUKSOuhNACMRtURsmkYP+l4oGBOHiWK+3j9
kpzF4LzUIHRoo5DNo0Yh1NlFBbpUKbMhD09tU3hPeYAU8AKYB+XAPkDPhzhHvfEg/L13Z3ejIXiW
6LUC4bKMWbCLHQinmXLFMQqoDVOQQaJ26Zs2vUms8CINHA7GUCMOZ8amLjCpZX1d38EzU0P74z63
qeRvvdrLigM9HSOcRLA5NCigjMgBJ4AdKBhhWIgw/mA4vzCnRpYaDHkfZNg5gI+mCRiU3LU3ItTL
l05K5kMqA1yM0vxsXomt4ikJfPDIKeGn0mnsGyCy1NgNAAGBKbY+GJT2waAzmvmrCj6B/++vvrR0
TaBByNcEBTV79c0qQb62D4IThUZiLoQGosfKwfdJJAXwBQhiO4l+/g5pWuvYO0q1VgDg30htL/cU
p506DcrCDo++M4v+eoh3saPhjBbLBBEFsKjB4G05uL299jqyrz2FMNO6sa8+G5XqO6EW1QdTn+cH
+FxDaMaj/mSpqn/MgDb8rl1UYkwwqI+QdzTj36NcU7VslQBL45WyjVlc2eY17uhGmp0qjJ7SnQLB
rodrgQ5fWWSZhRS0b9sPQ9G9wWEMty2wX+ilhIngwjHNvX6QL3efqdqmSVGJzUe1Z4qG/hNnoT04
Ormm5aeuzOJvFerJ96jMSqQCx/wOoMYIV9zjuul6pbkRX18GWkQ6pikk9QoDVvE80LJ4/uO+yE5G
U4UPbWOoq76TzffeshExjCVJM8Sz0/X5fjKoZoJGoHqAyYCuzgbtwbyllRnUJ5eO+KpqMnsd5r56
P6iZ/4osSHSgUyVuzPRikYkWyNER7+Hmsi0xO16RNWAymKvuKYrNZoN7Q/Bih3b2E905rGczAhHt
DsYZlP/aoaJ9fcafDK4L3WKugmWW84IR6sEZtLM2fAbTH48rwFnFjr6u3Go5Hm+WE2TVwqJEpK7U
FGe+64PPKhTsqammx+VCRGFNacX59qKtCHG5z+NnIf0OCL/KlyVSulf7GLU6hJBBtEXGowEc5aAE
ofZ8ffi/JcqzR0PXplIZf6qQCyn4nY9PjRj5HB6j01/p5KUSxhBTMruVv3sHyzvqVgIIh2pV27Aw
0xd0VaEy2Jzf18FNk0WNftnb9Z90sQG5YhAqnKoR5rQN5y9nBMNfifFMC6MgPhmJpexU28BrTEf7
YRdGrXvfjvjWXB/14paj2csJQ2mCzrtO/fN8HUbHQFjOE+JUuIpr3w0wd+/dIsnWelY4EdYnSvPz
+oizqi5fXrfNaXmBqGuO0Ga3Ocwz4PUwmE/A1JKXqsDI0gKzvEVG1rixyS6X1DA0aZCqm7yfuiPO
J+eBiWshzXrPMJrKr1mnf4AxNlGQNQB+N24TrU0lD/81SSeKFbyZuiq5PylcnA9adhqtshq+bFAZ
3h05m71U8UsizHOBfhaWdVekhH0LIof2RgH0cmkZGZy5RQBGkWR+cY56n/VR3PjPGbUZPFE81H21
tvQeEWqBnXv9OyL5wUzOz5ABaw2UNe+jOu3d85lmbGZyqMA6ESUU5RESRldwaY1QmNfopYvqN6hg
t30Bb6ECa/K0hLIjITit66zpWxWBBAfkf1XXWrox9Vz5hc4EpmpVECRPHX6Q7sZo8L2GrARGhAJc
0fuHwo4qA+cG1cKpr2oQRcZCaBLQroEIBhNrISn3XYcwzxPRuNb8BFrhxA+RtAuVLAtdpf4RQh7O
dLVi5EBeuwrfaYOs+i1PguQVr0gfY9EgQH1nhIyLvwqa5j81LoRolZlh6YFbqYwWIZI0eqjKxnZX
BNYq1l5+Wv5GbmNA5aCp8voLkEjlI5SibR60qK/e/DJT3u20qX7GCBeGa6+vxidTJi4Ogy3QxnvV
aORJ9Mn4s6MK9+wnJcYcUUtpGXBhT5s+0HVUDul0+V86Qw/cRaciVX+okzA7Na7W1Ps0rUa5yuhM
LHNEHewDYH6sh2jIg1QQSMEnYLL7ER/HAUVjxYaC+oaIMgCtxqvyP+ADoS9DsimrbWyrnf+ckrkr
vwGfFdnT0EThiugv6zfSmfzdXcos94gTQRCmsFv/4f9CPxILdj8dE3zSWtS4AQBPU9tXpYNp+DVD
LxQPP96FA3aahr0OOrcJV4OvNR9QAYtsHZZjWi0o4FXgLynJGoscrBTxLX9vrnR4Coii61GWmXgY
ejQ2ca3SnSebbKnf2Go2lPeC2kXwKqsQ/4zJZaqHQ+QZUHZ7QqqFj02XtZQik7syS5FIpeKYZYsG
oonYyiBJmi/FQO0EFSkUQ98sWUTuAf9NOJMYmLoBurzkW07+LdEnpK+EYfPWWIMbrQCtNdsWIzvj
GfGkStC3j8twgzE5yHnCyAG+hu6QoCq6O/ZgNDL7neK9Y/4EFgkGoEb3/bWgcQ4XGrPK8E5qZjop
tmhwBhK7SbJ96rvBd9y8FXiaXqCQyrcTiHjV5l340+OZwrmpKb4lcZqUmH3m6aZzfBSRw8Czv9Tl
iF9t4eJJ/U75O8tXlO4GazIjQvfCYv+j6zg4Q/C1BS/2i8u/ro4NPOcHAGy4LeR+QtOg4XJrYJjW
dMVQgtfe0Qqt1SfER0z69lZgmifbpeh/H6Mufd+VraPuiKm4RagJROAcsdP1iwFETlAEjxDG+n7j
TEC316zt/0ooWcLvFvzUQQXVmtBCgh6jpMambzuQlS5K2O0OqoQCWaONwFNaVsUvqhDNlV9Cv6zf
QZ01P0c0N3/FGpsbEEqImmfVOtU3yKp9cI+5WZjt+yGF3TIOyOWIIOwRnKgQpN6rvau0ZHtp8C4b
LGV+uaVdC0oCDWpGehPqPwtR9+4uyhtc/OKEAHnV4TQRAOGiL7hHHi/GIwXDSHH0HYRQl5FRdvVP
twIic2jrwhufw0ZCM4R/XVM9lKYSbQvg/VA76ly+9exHCayF12IXDUpPexFPNiAhfhttwjwI8qWa
ez0CdgTQiNL1AP1Wamu7Yg/zMURRyIKQyAqigoaiUaK7VPDiQFvVbikerLG3wAiHUGqCDemwSaFQ
xPm7cLSgWzTS7TKwURZWex8j/z7WUjBNNykBhHytDbdpvrQu5bRlotlpue0TE8Kg8HTzDbYgPChX
lOWXhlVt5KqYrJnvjBzqxUZvKVIshKKFyaaXCL8g6E0bIRIpkHK7JM88OWZTcDE7uOmYyx6kc76C
xaOgS5QNzpp/QC+2ZlZnv6Mh6H6Dj09fDbQJm13r8IGAiABg23mFigesCgCKYrwlq+95a+jyQTUC
HD51zM3wmTNywz8MtQq9kFIhsoeros8zfYvtQGAfUewp/2TQt/AWjzPlt1IKr71rGkcW6wIvRv+f
wxRBA3FqctCyI9WaRQzC6AQGdYNxor/rIaAgw3ylChtGqhyqE66zCBl5WdPdeMAvQz+GtciqyUGs
SfLu/PkeS7CdqFwap4kyCq4OlVcuCfshisfkwTSzGyH3ZTDGCRekc4YtsQablzPgZA+poVfGSbHN
6ht85cnSE9wIlkUU8SZ5qF1RqPG/prF0ZU1Jvd6iBi/hOJ1PMsvRmgxbP35Glx+dXc8p0PrLkvYR
j04IlcqAJHFNv2QhncrObnzYyyTH1jTdIBSD9GFfAAqCRE0pWbT2qelywHKmoE6OQ08AZkdC2G8i
Aeh1pKqzzLXR/Yp0N1jS61HaJz/BoAJASY4qEonFLNqmCVz2eHikz3Uf4U0JwYqUHRci4M64b9L0
RKzTQ03lHW4qnidxJNuH67/gcpuh80ujBqyNiuLVPB4mxVVR4rKqZwJXY9L76CZrKk0cYGOnp0ov
09frA2qfzNkC/TXlU0BhqOGcf3Mrz+scFT64h+iSoCXZpfbeLzTKCNEYWcjoybwy/yBzFTxSO1aU
g2fwuKF1XdLNBdYI8TsKI+xvAi7mtSxE8nvio9NW6VwIUNJBx2cbBmV3bw0Ia9/YNJfnxLZpnJMF
ooKm6c5sx3qmVWHC7JfPk+xITvjXOOs+1my0jtRWAWTvtyuuC5Srry/b5aqR/+mORY+Lnj179nzV
nFJVWLg6fzaghhApQz5OtnWDlfBixAKEAKbGvAds5dC9d1FTdBMx0etv/IrL3UImqsspJyVFRBLx
/FcU9DVihA2z5xFbvB8F42LX7MN4a/xMWer9qO6vT/tiQEel2GNxRQgeMDbBbEC1gp2Ar9SzBnnu
S9Gpw6oLhDzQ2SkORmi3NxLuy0Yq9T3wEJLCLle+Oa8rWpkJXy+SuGpmGKnQQfprCOwAHFk0iuJh
Nwsv+bUbbetFmA1CtuCHs0d4zELeSBcviyDTT2HePDm8ArBlz+duybw2irB1n0XadBsDx6QHaPb5
MuDeqmirpsEGpSNl1Xmq+xHrCKsGWml8A6eunXKEHp0bH/+THySptE7AMr4F3eZZRjkYtIFsXsMX
9IElpkSF/9HAKUAIWg6pv8RWLVgVIJkov+vjcPA8qMirCJfhr1LP1R91i0DV9e1xcSocSWlMMynB
862oS54vEfBZpyg1H5GsAobcAg0D+zvI4+6b8Ed5z9PyPkhkl7JGVfdRgG/zjSWZb0+NyEAnPrGn
4SXP2Pn4DgrnMm6A3SpFkPuHyEW388nKsb7ewdtGNt/KpW/euLLnVxCDcioQgTekSXlSn32G1EuD
JIxt+ylCmf9XXZM1byv+Vt/qKhHD2uwRptng6ViUz9eXe16T5LXUKQwBv9N1Cunz5wqIKZA1OMdH
YCzOD2yosDrNRg2Wie50zlqOofIBQ1nBnNwE33rjLrjAmUxATbANKpBSAICAO85XG8QelDIpvWOW
Fv33XlfMNYa5Sb404Lh8xJ5Vb7EaUY54yobQOKMGheR2XNgE4LdqVxf3BL+FGjjNBzRSQZeJ2cWk
FK6owDrERy0JhoONuBZsdj3cIWg13iHpAwq4cRwPS18Cua1rj9FbW46usbv+RT75HVxI5KAgS1kW
SuznawKjwWg6isVHDEnTfTkMyYMoe4s8EIjSzzKyte+W6KtnYP3KbwqU3hqK+o0n/XJbmNS1VA4i
VS3aQLO1cCJkUsO4lcempcW5NFMYsiuyBPW1VGGqrXyBdQ2qszgPLmC5NLcAw5cHgtDJEhQuwfwQ
euvna9DEY43QrNofa8NIjpHWJ5vRmlwhXdjHsdEpe5boViAwLex/y2u8/bZm8SJpQBkp6c1OIdqD
RpvjKH2s6hHxFtNNcerrYqnsqeyEN+65i3uGYVhbQmUALhyB2T0XgBoocdDSjriywRkzKeEu/KRy
/wR42W08Q9g3wpz5xTrNSwDpADFm0H7QZwNWSV9BOwPSJcbRQZFjTL+YPsj4B2AX7Z59HL3RyZZr
ariI4Nlj7Nvr6zv7sylzqxMWW6oh5fzlFxlapCXWlUdYZh4+W27ZDg8emt4bNw00bR/TaYtvtMcv
NjKzluiOUuFnzsSo5xspAF+SVNGgHqXXgMaXMCx2lFYadPvt1jLuqSLB609cFyHZzPV/XZ/xJ2s+
vSVc6aRipGGzY2TWBWcGoaYjbxrmPYXhl19zYakbBGCSesfrFW5TnypV7ycWDk5uu7/+Ay62tKFy
fOl1OQQc9Nmm5flPU5FmQ64Oig5HnP5PvRI4FIo9LCplUToudg3XR/ubOJ+dIGrWmsrFpTNt+sez
+VZ+qlNDcpxjGjoAtIqihS64QjW/u6ejV+MSW0XwqxPXR6AN9wlgmRmiJcoPwCSGQcW6bY1dg/j4
Gl2qINo0EFShfLTCB7yE2EReJXfQ3tUcMbtM+ht6ZbCrslCSU+cWola5jqUKEmrjgL6DCaIVukuQ
gMaFekxJPMjz1oQ5ZuNy28spRawdUT8GbR/Wt2K9KXCerwUZmMZOn3p9YrbzqjbA6mN0zWM89JSc
2uwYGqIXC6w3xApfa5I/P4ituwb33DUabN1W4Nn+HQH14d3xsGkBO6re+lHTB5j9qAmnPKn42YZO
o+Z8P/hCb6VvRONRSyl2b+GBlc495D28wOFLpwpGQHFOlbHVCmed13qibD1useAUanmq3NguF5c8
yvw2WlIwo1Xd0efoSrBvfjli93DU9dTHZS/z3VUw9EO7tLRcru2pOhZGrrG6vks/G9aBv0PWQ8xj
z2OOOPesRuiZdkTpVZV7xAdMsOqZT9W6KPJWua+ARW2qoq5vNKo+OYy8Z9wC04tGfWL67/85jH0p
dR9cn3oEjBb9MUsbi4JSQRgwRHavuDHLv2SN2acGvciAZJZE9vPXjMcudTDyUI8unJEPj1Y7Kkjk
ZQivF7G/oqE/hnfA93EqQS0HO0evo2GhIV2y18AY30O/H9qnoFXN9xbOIuR2ZYQb23uluirNOhzW
XU434rkBoO0va78MrFVmW8UuGCWGtlmUp85KdFg17YaynbDv2lCjH+EbDoyx65/0k1ue9GVqjMEI
oLk1O2sanjJN2fbGMQ8dDw0bJNpMo8BKCzR4vqPEjDPHSIf3j5L6Ynd97L/90/lC01KfFpkY3pzn
UALcXFRVrn7UHAAiVE2dyC2WlT225X4AKG08I93RbTGqN9QvVDvSLw4pNz5YpKt3nj/aA8JsdTdp
hCoy+QIvsXuMotTWb+yIT55fqp1TbYoeLU2j2VugYa6BjzoBQDlY6hvkdry9oqpvlgniv+mqtMvg
+frSXH4WoLO0+w0VvAWIsdmICeIHWhKX+lE31dF7bBC7f/V1JR5WvdVqNcmVqn2Atfe9vWFV4u36
6JePL0U4Sq38ydMLZeT8uA11a4Dz4+1rJqpQhW7JT8uVLfK4gKiUAvtyKoEORlvUxysFb8rrw18u
t4Y2BCUxjh7xljNdQ/857cxScLmOxtHLg3rdIn2JWUqioz4SBRq9BlGPN+Kry/uFwFWjA+/8hXjM
28MAKBvEHMHluYEHxSGyBE1AXBysJT6u+tP16V3eogwG7YcMhUXG9PZ8esOA+naVp/JYDz7mSL1V
K3/opUAFMA21/zKokf+S1PW/BzSQSGyN/1mki/Z8jixpqCTsNQxXlOiHotiUA0G2WAesGLCV/vc5
TpAZoAza5GIy20E6rRrkohksRwAGfe5eUY5m66qPIFC9fOmTCuEnj8vN9WEvM0D27FSTm95E07yo
SOp+AMQyc8URkRGs5gcByQ36Coo5MsA2PE2T6ldFE5Z6vhKs01F6a5Ij/eP/+RnWlIoaBgG7NvvE
aF0hXaRY4tgaigZQyIg2JpQIwDheqtzh4gDPOxzyn4Mf2A9VlblUZYJbr/VliYCOEpcrNzvH1KR2
eL7RTFnUyI+YGh+hanCzHOiGb2kxec6a+xbUVlv65tMY9WZKUIhDFdRi5FO4UPx40sophuP1dfnk
YIOk0mDrgF8DMzf7QSgUpDGS6QJ1+ig4qGXgb2Co6JMQc3Rfo459496+PNbgpVSiZgBrvOf2FGj+
5yLxQ8LdSDbu01jwMC+qMsm/qjH6MSkyqOWNO+Ty0pyAcUwMnpYtUbc5H8xxIx+Wch4dtR4B6se6
RFp4S+bYrpCr87E7Re/cWqV+UXyY5hi/O2oLCuSfzx0JIl0yLm8AkRcV29oYpJLJITtmTZX84Pc0
ON0hvrKMssQet67r6XcRAmI34tGLD8s9zW6f4KDkipRoz+eu8Si1XkfDLOpR7t44ECkpPIJ1rSe7
nslm8h83kqAvR8RFK5KUHMzn+XgZjLdhDHQXawpMpfa10aQvIs+rGAiBh7J3JPrxBk/0cooMyYLa
giuNVuRsyBSOHLgF2zlWss6bfebIYFvEloMSm0z7DnNAdPxvLOtFkZnjK6cSo+QSpbA7j0R9M8aY
N0u8U4yiG8pIo5qW75N1yvjSV70IMZ3RnOqgF078xaISMKwHx4NrBqEl6fdFXeCM16Lyrtw4WBd7
nT4/hEkV3WEqP5fJsT/InOTLOSZW3bxGZZe8A4Sw6cVXQSUeW4zHvxed38RH3BbTNaz74EY+9snn
oN6LtqRKtY3SyCxAarWkQPt68E5tqHQH3Qv0D2wLMgheuOkijxZ74saeuwjJmDONyQlbDhUZCP/5
nsMJA69yluMI8WhU7jIjTvZxbtuc5h7hCqTtc7HCDAvJSLIL6CPXt/zFXSYoqdP+gExG8keb8nx4
3EfrqAeFcvKLGtO8DlmtbYWUmL+VLeJn1we7nKvJtck8KeVTXJ9n4K1RB0hWFdEpVJR6n1P2exll
YXwjo313wFNtgKDiEU1HkZbb9aEvn/Dpm4KyBWpLe+0i+zcyIOUIcDM28II3YOxiq+EEtq87pfww
fZmB8wqCZe0qJVJjafCnB9Fx47B/cvAmfDstBQqoE9hUnK827hYK3tutdTSqHi7PIjfq+jnoPUU+
2ljGjQvYRUQvAfVm+PYAy92dUFKUj7SiC9GI0339vpzkuG9s+7/9jLOUCRYnVHUJ5BzA/0WAk9aZ
nrZ25BDF8bSva02RxQqkmtUu4lIdAshzNvpXue+paMSYFaqJUM0rZMJKz9vZkJrBwWDIG+K+YyNV
h7FI8lUdbNs4APVXBPCYAXpKCCZ201hO/wd4YftUQ78aTyic59hUmmqRr/28Dn/c+PJTCWU+N9rv
jsb9io+YOVv0MIxGzapbThhtk3IdeIa1xJXT29dcM9STAw+enCZocdC7v4sHfdiOVhndW0gu3zht
FzE6y8wPQaPAFLQ2zFkK0vDsWCZVRaRlDZns4It6b9j4lda6UjtvUray0br0sMF+vr4InwzMowb8
AFguucicsIsAZ5O5XEFHR5YahGY99t4DcHztFtpLv6QA1b74nq+MN47d5fVCRAYNXtLLMZj4rLz1
VysI3qx3qmupJZDHtGIJyrrQFhI5vRul5cvIdKKnAnIGy02Sp84zPDsv67SFH3NqMO777btWFW3r
NjTqxw7hOrkeQF1MjGlTqe+TGv+8Z2ASSCIbWoQQXqUWyo1z9dmtQ7oyPWcTJpo60/mBV5BPFUVr
+qcAfc3XnNf8oclUWjSaMckc1kGBjmzU75MEVX9Qvm2/wKuo3l7/+n8xA7Mj8Ld9RMsBVAWp//nP
wDoBGAyOesdOadJ8LwIFZ1b4izoMegBS4zoJshbYGUqBIA1bS757sgIZmOOC3uz6TEndVxd/OOym
RDz87jsDeqztFNajjsbE06j5Pk4trdoWS3fo0+cB8qFc2tiI1w+AnRD6a0TifRk9P/5tNQQe8ItT
4750AEFvvMgIg2dbRW53qZgVPndw9wcGtyP4F/AEXPOgoa2+lo0XlBuMMVAPcovQ1rYyqxXcG21Y
QNKFRUZhS3WdFR3iLPgZan6xKwE1IPmLdmK4rNC5QYIbXSB7w45F+9Kxh0i7a5wO80Xi2/SpGMJ2
uK9hbnfIxCt+cUBMRjW+GzJGlwmxP31Y90hYwDL1bfx97KAYH1FjNL7lTqo5C1TJgtfrH+9vVjf/
eBBFeDlAxgFtN84/Hp7nsUTi3z3WIh1+DWlXjFvfVkyMW8EWI2EOxRHrpqFG5jap7KT5ofOU/ZU4
QqM7quoSg9+2qB8ESGbEEO2s+QlgswiWGL9X+Y0r7q+sxeznUoCw6ddOCQM/+fznBmnfIr/mKEd/
TJN25TU49S4zzx3w/6DW7d+1ehsXj15dqfZWoTlWwmHvyGSqBGOvRQ6EmKSq7Az0yJW+UcWard3s
mrgKwaOj6vhjdFX2gRGr+XetC6NnC1MylIyCUcWergbQtc5GPXmUeWcC3YxMycBVEuIj2OKVwC5v
IwSEHXqY+7hgvRa53w7FukYK6db515nsfDHAuZAjohkwvf3ni6FSkEEKwHGPQUJR7jsPHbzcRQYe
1FuU9ZCL9xSzbzzzuiFVH6yydg644CnZAQi82qHh3tb5IaPqcyuHvQx0Jxa/gPiERgmUwtnFbNaW
QJXJSE+RjzfJI/Y540coyjZ4KOGX7ejRVDfe4csRqcZSdiOwR3nKnNdu/N7AYChyklPgVboK410n
oEmstlx41XDEuyi68fZ8NiAtc647cBTUoqf//p80Hb8HzdLdKj8h1G/veAFhLw9NHPzKXYzftmrl
5tXu+lm9fGYtGEmS4iZtvsvKc+wpiTNqTX6CdFPhpZxYH1VsjLisYNu8NBDoKxYlPP4bw17mTcQ3
5Kz8AdbvIqxIMpyoZWClp87Be/EBH7o2W4ZOX/yCww8SXxf2iCNwB7l/MUqlNcOFhEbQ/PuCc+LJ
3iDUASRzZnuqtTByKIlgTmBm4HFXqlxzH/ofpnARZyiy/EY4/ckHNijl0jejX2XTwz7/wHXvdQqw
h/KUwajfJpn7zcEm8B40drVF1sc/Xf+4nzzmTI0ODtsGEOeFvlRKh74bBqM4uZD3MHQasCjBDwHD
T4JkY9iUxBv+mhhH0++AeqOOK9sMO1atR/TzRqr82dwdql54eCDcgwTZ+dzxJIigbbflyXPdbuvp
Y35vRJoxApLIHjEIoFN3ffZ/+YDnV5nFtiaG5BQDQ5kXDaowFA71+fRkBgItKdfHcJgCWe/sxhwv
eVQ9J3HGofIYWoV2H4Aq9rJHFUxdijC50dW4TBY2pBI1VQwIUBoe1A5gYHR7RESKXRgiX1VeinGU
2oxYlTVcI0g82o0BMSaL2o2PeixOuTYEjZUSYu/25PTYOl+f6CdnmP1Lhc8RgL+AKZ6vrCNCxejN
Oj4VZRO/qBivbWIMLRjQ6A55PkZ73r399TE/SQxph5B/TaGiaXOHnA+a6Fh3lu5onQSI6ROfs1yh
KGt8K7pS35pKFX7VfXyvfKdhpT3PzA8F1H0doUTUPZH50YZ/Plt0iXQo57xZEyx5tr8Gpw4sLIOs
kxdoUYp/DzJ+CToV/RrZTv0+j0B93Vj4yy09lZNVAMsWUG14Fedr4AfY/oVtZJ3iFjdS2EhA41mE
4TUI1UhDtbTsb4RWl9kJIxoICU0Fv4l6cD5ih36BHdeMGLnj+IEvl1jG4zgZRRRpu77+iWno86+d
HSCIn0AYp/ePa4t5no/myqggyPMdbmlrbL77oq5ajETCOA5/UIbB63fjjT4KoUVWBzrSNl0EgQM1
J0+8crJj5x3slVKpC04UpqdgdBUoh5h5xDuZmTHmuiVNZRrEYWuvsqizve94CyCSJVH9lMsQAbxy
1/upd+hVNHvuVbsm3oJ71MP3STrx4tWGJx4mkHW0yCf3eRZCCxvsHonzNGISPR+I80HpaPEK4Udl
OEBl1b/oXlLJZgm8QYWqJmSjk1EOjv6qkKPxEOR+D5wVF1wUgwRiVTIx3A0SFQgnSrXEb1nBO+Kr
1RrtwxTQR7vSDOUG0pVfrwqkD9JVx3mMaZN7DlIwigpSeNkh8KO+NoVRq4uIkNNd5l05Hm2lcDBN
kU77wxcoQa1smeHdWHfqs9ZLbcD/JBWtuw/DLHfvTR8fPoJ4TR4T261SoHOx9lWmUTUsikxzn8Ks
78QqGY2qXOF5rf8mHpXGW8oxzO6Q20bYrI3G4gcKnuX3sqF8tm1UrbrjPCvKItQ9fDSiCCfylzKj
4Wp0TfyOhFJxDIRXDMihRu4JUWAJxy6PomXSUqZb4bpe3YE/zsJlUPTWyYTt9oYFSPsSWf/j7DyW
20baNXxFqEIOW2YFS7YlkfZsUJYDcupGvvrzwGdjgiyi9FeNN5OajU5feEPi/2wTT0tXVN9zXHP0
IPhWepn3m9Kk5m9BqFfBS17Q5lxnCXkA/hNwNdfQ2+v0Kcd1uHuK8RJ6d2qHLGrQYsq/lYFo+UpJ
IequwkZHWWKgXlhuIk+qNaysXL7jWCLch1ALY/w6MVqJMFiKPDzpcjT0P7mjX3tfHAjzSISomf3g
6kP3RrkTaw9peribwp711gK9WiRWRYjC6xAN1Rd7zHERACAX1Ks4tsuS5Gy6ADDQlBiyKI33HwoJ
xY+m1LvkiUmFG8Tx3WY7dn5470Mv01dmpzbdy+DiYrnB/3Xot8JPqt+lD3iUcE/tRtwsnSZ9a+ge
6nALMVpdm63UnFdELf33DnsU5aWhsI1nu5pgfumUjR/uwwyJNwoyQyvQkC2GEYf4DCsYXBMszIRK
um0/RE07BP8hhL63MYpK0/EK0M6LohrrhYZ2Ozo0faiRi3llq67wdcbGIlYruAS23mrf2hyC4Het
rEz9OYAQ1LwYfP5vVHCK9t0McaDEZNuTenEXBmn3qLaaKP7DGK9ovtCKHUF1dAKNISQ5pfOzkUHc
/ZFhZNpPEsDouMvMLB9WJTr/94Uaef0KUdTSYImA9lqJ9J5LTBusByyQ1f6hSdvJhkKgUrlGeJms
aeNDsH0CG2hl9/yL6baGk9rba6CIlCdTYqWJT0OscMD9T4uOmZWEaOyoZX2XjhVOQGNdD5gkAb5B
2DjAYQDzKbNyvgI6CzDDURLpbnAIwhqiFlX3LLAZ1O5If5S93caWh6FqidFojfgTxN9miNpd7tWI
CelVOoDWD1wZ3NmjN4yvrVl64on5+sVbHMc92WQqAJJplW5/Nus60LZmVme/awW+9UefSvBDsKMp
LtpUTp25aGpWaDF6omr6opVN5e/UWO9/K1hwYPiOxr28R1VJXwj4LytdE1KKiIE+DhkHAen5W4Jq
TyNNlvGrNKJilVqQV2Ossj5VsuLyRrakfOpQSXQ3g0zle1n4kzubiQI4+vx4Gd5+2i4e7gmRDImC
YJRowZsL0sV482SBnvdf8aK04IZrWCQpdW0ixF47X7xaCRb68RfvNgMiqalNYA7avnPpijxSnTFt
jOGrVabjqqtC65AZSXcc6sJfYmRchIPTWLzLQFYAVQBxOP/SBsWwElnO4asa6NYXHxw25tLcLmiM
I8h9b46mFu391E+W4CpXJklqg4irRzI1QRbPB1ZNL3Bb0vevdporv/B2eK0pSEUbHcUluRDcX1lB
yvAACuhmk53PVVhUEzkKKzXcr3mO3X1Rjtl7SOJarfzBsr7qtRgW0pfLXIp2E5t3mpkB8nHO+Byp
G6Z2pcOuh/CyBSetPkV9kf9qQlt70oTs71VbGntttFoc3pC3x/ypNb/d3rjzvBkIA4AkKtO82VNL
dPos/1QIInrYOKA52Ys+GIW+Mkp6nFpTRO94CcQ7ocYkyiNqOz288Q4wq8AwYqFCNN9e00+gwU85
ZIJdIvV8/hPs2FWwRwyKl8YSerDxjNoDbFkhMuU5cf0YNkKg8V1kv2/P3OV/+28syrDmX2wS4FNq
03Ox7LArEYsUevniwmjzn/0857piqeRpNMJgXwZtEWyynHzrkwHr/nR79PnWnkafeL4sPfA3er7z
SVvYSoFVfKEIBKUqywvnS5Lq7Z0tWzjdtweb720EbihxIfBCRA6fypgF+c6YoD6QJM6L3tWT44Hp
hStwiyhn0UfT380Ak++FIS/aabTySctR1wHrCatsXgOFm90VofCqV0zCYUisMnWwDAQDcicmLKuy
4AA6stOOhdoTqxPPj94GwIzxXgQ6rU/hBnjX9DJxRmy4VBXvyz52453PR3q0DN/mgTUwbkPI1u0/
kWG3ONhPZiBrHF+69peqBP0JgXDte9r0vf1y+4NeblkmB7WUxIkuLh/3fPWa2I86cpn6tQ767OuE
VXwU5AevSd0Pa6WX9gPmHOGf24NegDoZkA4SOsegv3hoL6CLTeCWo5sXr8h0inKdCR9Hy8aJgofA
ahzrLkT0coOWUxbsskFYzr2LiNOhlIow9tBT2nKl2c1Q7kln+wO202l/0DH56b/e/p3Tc3B+sCYg
Me8g0S2kpXmxPrIAxKDsqb9gF1tCK6BWUu8NzBYX3tzLI8Q4Hp+VHJxS4xw3rtUFupa09V/aSsbD
Lh+dXxaIMyx1W5Umx8cnxVvLfCbtIm7M8xWHbYjzGApDL0quIPGQBHl45yAuMSyENdcm9e84swy5
cbU47VSYqOQCFSacHjgEbJrl4E926ADJbk/r2nAQQVB2I4u4bHqjceCUvTsaLxHdbx71MnqwrCj9
qWIDvVQbvdwXFL4hMU73LkPOoQ9RnNdOGOlkGn7SfcdYHE+Tlqrm20enRFV/khaYzufE1DpfqapS
dRHTQ34N+go7La2pR6Iyem2T443+fnuwi0eEWiCPFpAOja3mzRlTNhrQmotc0atRJA32kFnuvZP4
Qd9xG3N4BCUWvVpRXP4ZTdfsFg7AxS00DQ4A0SRnQrVujjsFLGCMCfWIV7ImBHY8XWbGJkfpCL/m
IPX3dZnkd5pvjwulumuTRhGRGAkwHOHn7PaLXKx6pSPi17AWPq0c5BS2WNkHryOygK9FMqX1XaPa
mL5Ylf3hxwwAA2UUEGMmMBJ+wvn6OkjCoNlUpa9ZTLHU6JJ8jeeV8sOUVXnXhHKpJndxRKbxCL7Y
tIB7rXn0C7bTDzNgha/wEFzlPsR9tNz1+D2AnknywVt4OC9OCZYaE/QKHUCohuivn09Pt4WjE9kj
mCWCOqNykpm/vLFcothfUDFoxk9ouylvgexnzDMWHK0Q5a2y4dWNKI/8h9Cl4WzGCtvYTSza5pOd
Ukk76I3t+VuDxhU11s6uqmqfW95wnzqRhWGU3cnxgMJ8bW9qqxzcLQJ1sgvJegcx3ld2lYpX18Xa
pVBVoSEeoDR4JbUjkmRCV8jqcT4mo6/3epJGlGjK3EZmUcQ/wkgGS9Sei4XEFIUXwyHKnUAS816J
IJJzaj9sXkdbcUBj9M43DZmmfWU3YiEfvhzKIpJlw0wR3iXmAcO/oLMIf16hodSvYZh4Os7W8itC
OFazu30FXUZaf9lc6gTNAd1Fqfp8x4C3jUgudPHajAgf7/1epgf0gj08xfyoFn+wbcKYFHzLaO1D
oylfQPyP1M3HnmKH5susALY7jmG+UaWjfBnUrMJYqZI9oIE2wHg7NoPxZxxgCgbhutH/WERrB3oH
Q7lT6knhKlZCWT1XkBmzBTzLxVUzcUM9QlayFMLki8IC/dgEg/bmVXNki38OzGLIX2XzuddFcRp0
B917JCT3yL1rC7frRdA8rZ5G3gtIb+LAzw6i5mVV4KNd9FqG1PLWGtLv1QpdNrNZi0it5D4LMWda
GPTiSp9OI81DiEMcUIBS52vZVC6PJHZTr1qlNf0eL9AcTAq+9MaGcK17ymFi77Aw+/BTwri0D9Eg
JRqAjDN7NIWw8LwyRPuqo6mNJz1adveIv9658HO+t5Rf0BC09aWc++KYTNEhgsK0a1WHCG4W7LQh
Kv615SuveUNNEy8tYBwrr1XSbOd3Tlpub5+Ui5IRPUsH8Ai8Vx4PrvXZLMEagWrLh/BtAKv+EFW0
orWwix+p9H2KRLG3zUh7xv9dPlGosw4NU36qRCcXFvki80fNgQnzMyb1S56w2e/AKyRjuyfxmwzk
uDXTSMefJ5STrybaXLjPjqF8HMqq9Fd42vYU7IGIQCqwpbfwSS72G78EqCPoNCoQhIGzx7SOupJ2
QR+/GbzXCaw7P9130RjutXIU37x2MLaE70vX40WvjzyU62qy8phKH6jPnm9ziQZdG/VO+pbkUflc
IVgZr0o1M+5EhyvoyldMJUKir8Xb0azR/xdu6XxygU2F66asqi1rSHN1YXdcHHhzEhWgIIPYNcW8
+fsQ+57WqUFZvpV4iNerQLiYAUijwbVUmq5chVXj1AhGpk6wKfNBVIcej4NkmyIP9ur2VfyrMhX3
Z6bUdHuNkER8radhs5dd2i1U//7C/s9yLP7r6R1jF3Ez2X9drP4p21RYlMuxCocXEJ9VjlMNsRqo
nggEGwga2a3aKOBal36qgTzq3Mly3bPSP2arZN9YGzk8DGVRHLGf0T/aN6Ulz/kCiIGEBhVDc4pw
zn4bZ91ovB61fAcbHBRivuoSC5bJ9DS7QygF6cbbS3e5cow4NTFd0k5atbMXMDc9POiVpn9JIz/z
cLcP/UfcevAhzTCHi1Zlb2AH8b+MCWeBmNCcCObns2ySNtNbp+9fIvLTr47t4ktbl91JG1Cj4dCb
f26Pd/ES8lWpObDeBDCEL9Nd+s9XneAfNevYv5ijdR/IXBbryE6HN710lIqiGQJ57GD5uRJ2+dFH
mKHBx8N+4Z6ZuLvnQyP0ErmgIocXyuny0LiKtcH12fpZlKrcJY1l3qlt4L5luVm/3Z70NKn5NifR
AJ8PMmAqYc1GzjTfdSUja9mYfDG7shL04TVtowS68dGYDYAhcAcgROQ2Nvfi+VhBWXl4ww7jS9Jo
8pvWu/WD7yh1s8H521yqXVzZsQwGW8EGUcLZnL3zBORtglrb8AKEhapq7UqhgYBtmnIl1Sb8JJLK
WyIFXx0TeuRE33P4MzslXd2icdXWTDCwfvbCxTjbpTWp7IpEmDpOmcjVLiQzV9Zvcipi9xBSUOec
fVMtsrH+jAXTJBB9KfXiOZeJcUyH4f32Rrl8xzgV/ww0O42ugNDiuePwwvWMg68BjdgTg74WTea8
+eAADpUVWz9vD3rxQeEJ0A8hBQdqPcH6zneMVeHJgPJx/2phuSlWXtjh7OwnKETuoqJMu7XtU6k8
3B70b1nr3zNBR2Si60+Qcm498Ejno5LljrhgO+Vb3AOixK6TCiCA3JToISpj7DArSqR3iATphyrU
pLJzx0pT73IdJu4+CA1Z3Y/aybFLcYLo7Xw2kbxH4ascHyuU3aoayTsHiVVkd50QHnZvD+p+qAyE
A0fFovZFpIg0bQOCIHwJTL8/1H6AD6IdSnR3gjIOwjU9HeOzgWhLdwD1Ko5tlMKD5dHpvsVeaPi/
urAPxh9Y45S/CqRyH3u9Nbw1uNBQ7qtSd5OFj3YR+U1tJHjf1EgI5xGenC2VWbaOP1R2+SYsJUl3
IXLFWGrXQ+/vNbLdbFWWltJsYmNs3/vaxts8tToH52tLrw8CzcqPIjPJ7lWVwIdKIkQcpDfPV1Et
y1A6rl+/aTkwDlx2CwDZfo73jJ+NY7LJpOgWDuNF1DWNSUoBDJTiGDDq2c4JsHGquqJo37pcazpE
focMEmNrprgYI9ttbh0taX95cYlaeYWp96cA1mq/G8vWBAGvjYVY43uCefDCUzq/JabfhX/iJHPE
VQ+07vxb9GVX24bflW9O3WafgrHxD6TXWGjzoOECf/v8zA8tg1Hs/CvoRqDnzvlHgu4aqFdFvuE5
YLz7fuP+NAOjCzYSZUN0oR3UsRd23/xyYkgainxvsIOoyP2Fi//zdEujBu7mVM0bLPFxLby8OpLy
qjsJk/On4EYsHlK7LbqFvtq0hc4uCrrxVB94XwgRpwNw/lkziXJl0ZrKqxF7mdzrte08G40rv2tO
jOZLxqXPdZU7xQOqG8XSov6Vijwfno099cKpivKd53U64Ud0oofWeVXTSbbY6t20/z7GAe6ClrCd
+k0awGLcrLPYcoX/RjlFsQ4DpsbqWjfr5EeGIqe377BfcfcDUqkv7hAj05DoUpPb0WwBT9dDZ+Yb
Oqw6qq69wFF+lI0rDiaWx0pH7uDJrt/DzMCxfAvWucF7ONG6ZtOXjuvunEb13twhUuP96OeColSg
xVvFbMNknxTshMlarGq2XYA/4x7xZKX+1Peh1z1rtGB+k8a55e8uHgbzZaBTVX6x5GAybiuQFcal
m1Ko+GT78AF/fXATs3+pN8PEn4oEBBDnSxupjVO5Y+C9IpmD47djKsErILHsodSj0t7SHUIn/vaQ
F5sYvDoERLYTaStZxewpr/SxwEuyKt76PKrsVY2I1HM95GmzzQIbf2fNN3r1qxbgCbb7H0bmrNL7
mlq1+ux6QIt61BS/zd949TpOSqmu1Fpvnp1cUymIDNT4U5xVF+b7F8z77/6F+kpcb9Fcoj0+NS3O
v7EDMsdwef3eegJCeyekZp1AtjvefUU7xtmRWE8G65iY7/pYUR/ozSnFuvFMGd7TZ7cjPMwxwVqp
iC79yJS2WAqu5iuCkPGE/+CEk03za2fnG2dyFSBXobw1iS1MTCD18geNAFFs/cFEuNAa/Jdq8Nwl
ivL8uv47LoVUQjpcawjtzj9MKFrqdX0eHBXLL99A0hmbTLTul6gNi+3tpb+olPz/WLQRebRQg50T
GIZOc8tKU5Q30ZfyoZZ1+QOti2yrRDp6JVqFoWmG3Ia1xsZOjREm1Oy72nLkkgzf/C6dfgcFKvKQ
SYSPOuv5nBNzUBzYBP4bXrCucRgBE35LJQTsAjqLWJkyMKN1HjSj/phFPJULm3H+aFGHpCNA+YpG
OtTduU7eiMlc6fgiPva+isnE2KnNusVa9oSQCkarnq74C1/+csLTiJMML1uLrz+bcDCpgChemBz9
qmvuzcQqNzj8dU9Z6irNShi8zmqApzkFfFvub6/6tHHPTt5EXoReAAGeBgXyx+cfO8qwu6sBJR+r
IFUhqXTqY5E2/s4160kvXHTtto4N6xmIoNiCfcgX6nOXG5x5TxggMkHMZufxSIIVsluj0n8MkDl+
ULTC2Vs5gtBJYypLz+S178zenpIjokDdnZUCsbFMIl+L0mM/YtOAAUj2XTpmh86zSPYwOcfvVG6h
cNVpspSDXt4fU7UXBSTVoIlozZcY8WYsOXovObqjne4y4cUvathM6vaZdT9Krzr5iuYtXOZXdjJt
NLTnYOBCJZmXfPs+SxtFWunRTDStXHm9KbJVpJn0uqMonmjeZq99VFuf4zMl9ggOoilLlDm7sRTN
mF73IjtmXmTf181Yv7KzELFxaC6Q8hj2t3pUljCBV7bR1L3gw1KtARA+u5/j2vPHxhjzo6tn907k
og7bUV3Z6h1cv4XjeuXIUJ6h+UNpjVviYsvS0iJPtbJj4fvtf5nfewDKEKeATlDehW6lP5TUpb4D
INE+pSVYmQ+fWIan545wLynxHOzDxw+UqrZZ1QYX1IceGky+cgtBFTdrCudrNbTNKtR81dqEJKyb
ipaUvXBHXtnOMMepp0zqXpPt5fmtUUc91Wo/yY++1MMj/4bcJI7wVjVGGhF2EkOw6pEP+mBtbNpa
MCgIcqG8UH+cLTJuKZ7oyig/YiASHGyMd+0tmDG5L0ppB1im1tVazb0uXFckWLe/+rWzROr0F5Pi
oCU629ZkrDGk7Sw/4s6qqOuuyPtgg3/3bx8X1BQG6FAtXY0XifQkDMO9yNGlCEEWOZtvCHU2dCIj
PpWKjr1Q0Yk43kddHW5rC1OmVRGl3WckuZWnviVS2BNAW/eOcO14zfaJ04Uc5zJAmH4PUCjSRpXa
/byToONq2oo6jE6DHxjZXVl0rb+POCrcLSZ8WPBhMuq3XlJGzlbta1w1BDDzBgl7xVsSk704hdyi
1v8HKvrUT5l9nEGNfLfVjYA4Ma5/DlnhPAIz9P19E/dDv4fuS9swF6Ww1o2tx/FdjpL4wqa4+huo
BgMt5QHHVfD8GBgD1CG8sKOTkNa46YgfDwpOij+SpP3RqaPzFhkZ7uC5H47roErChZvg4hTyCeho
8WxzJpA8mL1nRVd2hZXGwSlXA2fLeaniFX1UsWnr2vuuNUr1qFOU/2hpw5reLyBgCGVTVyHFP591
AeR7lLFQjoEIceiCqqWukUpP9qnuRW+Z2Tvb3K0Qiw/V+tEURXyohwS0dqB2zx0bc6GWfG0R8E+Y
SvX8Il6c85/Tk5AI8GjByehbrV2FuaFt+qEY1Z2Rw7M3ssF5DPxEHIrBLTac2yXZvYuwgu8x9Sam
NhH54Tz51iyMPmJ7DE+JHQWveZ14R8XLzcfUMdM3WwHItomiKv3Zj2DGP3grMTRkAJtjSQp0oXAz
6gPcCIsdoPWyONS5KVmJimJShYK5BSl0IVq8suNIR+lZUROFBzpPEYwx0lrNVqITEVYHiyWtScV0
FX0TS92MaCJ8DgN2w4cnyd5GaHDKDieu//kCJy5Iz77T45PXOPazim/dRlSa/TKoEg6HsqQadG2O
f4XXiSYgJLrTP/+ngjSQGtiSsuApVgL30VCVca1TdcCAK2y9tR2o2Q6XMW/hcr0IYHDf4C2fmK7g
hC5edaXsoO33bnLKcRfewTsFYtuM6l5DNWOpLHdthuAPCERh8k457fkMzUby2GSlcmwdOEc9xeoX
xO6tdTvGzkG2VkJSiyPA7VW8ckpARU8tygm+RxP8fNAxtBUDhRvlqDQKsuqBFycnA5WSTZBa7YZo
3WjXeV7oD05sOwv39JWXlFiUKqyNRCzF6XlDLy87VY8t2z8GBRi2lQ7TQaxqlEnDdSk1/z+bFADQ
h5VmK4/4tV6X4Gopw/YDHc467fa3v8XFYlMhpCdPfssiTBH6+bcICRyHsjbCo40P6509oGG0iiTQ
j01aAzxYCNYuQpdpNPYVCci0r+3Z+RGIrScSX5Ojq0Te1m8zdV/5yX2T5021CsvBe7k9u6XxZq+i
r1d9jf5LeGyCJPo9Oj7KJ0jMd9l6aOx3nHTqJWfMayNOElekdPxFwfn8e6pZXAZCmuExqsofgdIM
u7Z2klcUPFQmiKvcxyc49fYsa0IrEYOcD0dTGDpnEsRHtZbRV1N42X3mBGKn4F3iQiCXbnx3e8TL
DUP6iBIAD9zUXLHmWbqNNnOtl/HRhqq+qrxW01cxUjEr/ArUpa95cT1MokYw7+FpTNby8xqgC65W
o+YaH92Yu06Jldq/R0SsLje9QFl94zq+caeFmLLsbs/ychkZmMsPPvZ0VRizl1wb9MSSthUdw74G
gDaUXqpsFDNKtG0bO/Kt07SxXPiyF9fSNFnaiRDbOCDgss/XUgW6MboY0x7rui7e/KiBQWsNnvfk
KL376o/p8Ms3BJ6VZhoiX3V7wpcRNVUuOrYUWk0KfIBQz0eHeA2rOsF5geDG/y8TbvIly0Ij2CuZ
b71jQYhNFuV1/bPhhOTucpD9Vs9ltfA7rmwvsFEWaHtedvASs0DSB6iZNdKJjzSmxnYrYisJtmrS
DTTpFOf19qQv4rVpzsSrUwQJl2C+vQSPqfRKJTnyHuAF4OW9fBcDdVuXutUu8igZoFhTl//leeDT
JkjK5Hj7F1zZZ+TOfwN2SqvI9J1/dUw3RzcZqTkhmNzoX8qxDPdJQGtoPbRdsFPHNNU+GqRO5Uye
IBrjnKuLtptGU6NXDCs5jlUj5AZmOfVr2y2LF6QJi4MrpPczGJCh3EOAh54cST9cwDFNszqr9PET
eO8nsBWJO83Q81mnfeIhL66kx8qnTg2j2Ek/tUJpf6qUlb0tzYjOPdlJVyyc6ql2fzkuSQoIDDL4
eSc0wdohAbueHjMzjuU2zlt9OFQIdC2s6pX50XIlM5mYI5f7ym68xs4yrGE9fKC/WbWb3U0gcth8
rfvK5wie+9QeFt7Wiz4vdeppH5P+qdyYlKDOv2oFyz9AhzA7glrvgx+Jb+KI1QY6FoOdYgQvhJLC
3Kg868272pgdmouJyMXa19rmTvYVIuAKYotLSdGVE40J94SyITOxaa2c/yy70LUg8/zsqBmwv7dl
rzsr2iJu+4AIk+gXIvQro0HMmDhoVHEZcH6NmUAdmpIVLUIkmr8EaeU4K2qeTvLL8nUzWrizrw1H
8k8kA5ERYufs/NITE4UqQNTZdY0/q2KQY62pd8k/Crpm329fFle2L9+PvQuOB87xnBerySZRBrsq
jllqGSih+U3e3/txnrzdHufqpNAiIZmHksAxPV8xLF+LmKuhOA5lUn7XPMVZRYakS15o7cINfOXN
A95N/QbyA27i882BPWMD4V7kR9sdmxbPh6p9GFHSPqRjSu4ube2103PkUUejWbDAuHL18s5MVjwo
tfFndgnleoYHjjHkR7XKbHVl2oL9n/jOXo5B9NLgSbGwNa/cCtx20y4h+qU5PxuwHwCHGqlTHB0I
1V+9wE43kizsEIxp8in0yyrY0o8Cynl7Na/NE9IiWBPSe26kabX/SSK1uqqjwajKY64P1RoBhWhb
GkmxMQaJloUyLmUUF+OxnohygbPG9RR68Wz3YFAuKbmk2tGkNfxQ6IUE3GLSeV+lVEnxwKm1pX7h
xYZllOmsU4KiaOPO2cyK6VJmh1N9DMYg3oXpIJ+TsM5w9+klYOrb3/MyUuKipWkDKhJIuQe66PyD
pkZdAPPW9GOsDfLFyavus9vBLdllGRCkdZeUVnVoNS3eaSkMUc2unDvQAh/F7hO1EL1wSsET0WaY
gwEM2o4Zr5BxbMncDt5o9idLwbmLmzW/c6W1R4Q2FkuTnyZ39oROowIH5bzQlDfm/qo5Bp1DkJj6
sXeb9BSHbbzvXel8bgaJpGbQ99U7lKJ+1av1eMpLEW966JqfXNVH0m+s7HqFzkb/+/aSXG45nj5i
GmBOUz1oXncrEngLamMZRyVPo/dWRqm/saPO07dEO0F2EPi1NpvbY17uOca0Js4GAhB0xWfbvCZZ
RyLHNo74MTo/YqQon6ou6TcYRC050F3c+9PLPvEGgOvjyzjPKfU2HqcH1Dy2SPLU6zoI8nQjOmXJ
B+7igmKcqXbLlUhwiAL9+cYO3EbFoiCwjmqalo+09c3/gjYXKxlo8pdlhUm6agxj6Qm4tnhYzoKF
AtAwuZOcj2orQ18k/KJj3agJvoYWikYEnaJt6a873/rGw6b442tHjxlaGL42k7rF+ZCirmhjBAI1
o6g0H5XAMat92vViXRUtijG3B7tcPTomTIwogcuJ0c4HK2pa5xlM/CN8LV1B6RLc2bYWUrV/3h7o
4i0lawKcMQkOQ7O9MGcARg5gZrSsY2SogQ8KasrHMQBSv4bcZbvcDXV70xmwPHoswdPt7dEvNw+j
cy9OOma8cXNuPFXDMg8b2zqWkdbvpVKmB9FV1aHIUXQLJICVlWcP1e72qJeb53xU/fzjpkkVpamu
MKo6tC/h6OV3RWOa8DJ0609cDeP+9njXvjFRLNctYToyebPFFLUWd5pd2EelH9Nt6urhllJitKrs
QH7SOjSUYh+1Z+lFS3y/azNlrhQHcC3gsZu22T/PeNwiqNU3o30MVCvdOqmpRvgHY1q6LbxGfg2H
oFvCQl0fkhNC1w95lHmJve2RtcJr2j5WaWIe0FT1t4hOAsMHUmiDj03s6v325722iWgyqkSEdPc4
N+eTVAYgigm6I8e6tN1TK3o926HR3+jrONBra6tlBU1d1OOCDxt9IMdCf5NhQU1iSDWvvvTMqLIG
0zqCxg+RSvPF5zDBSGyLYqq8U0LWPACj7x5uz3i6as7e08mqa8rELQrSkxzt+YyTYXDzuA6zU1sF
6sFSe7sH5lb8dmmp1as0zSxSx87Z2Bry6Jlnf3Q/AyKkDo0LB8xq46Lm1LS1ave9Up6aKNBXgynr
kxZpzZa/h6xcmxlvmhiMBycT4cLIF0s98R8cMLm0Nvjgc+iCUfQWtNOuOsVYweOxi89v1bUFihVR
dGeOZXAf4de18Ghf+dqTuCOcUhaaS3L2tauydCHdSXEKEQ87iSKoHi0/xnywpSnspZG2tY2w3Ip+
qL6aXa0s3FaXoSPd86k7SK8SSBfLfr7aZR5YXp4Y4mSPjd6sakfxftugcsdn1UAgbO8QLCFqaVuK
JHSJ8vygaHVi3yWDryzc19NUzzceHVuEEqaKvMG1MrvJyj4xWYBEnmBMyWYVjMbKHIfoR6x11sIL
eEFVRhYYzxU0PlH5Aagyr6ZilOVRejfFKY3D0lsHhLUIpTuNts0NTz6KoVGCLcGsv62zOESwSxsp
l1f4TVN+CiOokWavQGZObITv1tx9UEtGJQ0iNCQV57MRWoqP3Hfb3ee1FPQAOyb1qUWKvV67WZU4
67BIxpdUivjL7eN7uYu5NTBMmbq+U5V6dmGNadFVtfTlSU9ra4OlTbFKbE9solARd3VTPhHWlZ9u
j3lxLfM1UYShfwWdjM7ZLHoBEQkO0wnqk5ni1Oo1Tb/re1pJ4yjkVnXLj5eGpwEnoP5EWQBSPjs1
QIs8gVtdfULf0jyVkt4jd7+yCxxVuadeCNalbap4q8Xonq9DF/MgpO+Cr7enfeVTM2O6oFMvAC3/
2a9oW+kXvVo2J2BN4TO/FHv4KNi3cLO3aiP0g1/rS1iui+fepV4FpoPrGV1r2Nnn57UPYqhjvdmc
0srzo3XBkQZCYglj1Qyqed85mbs39MQPEP/Mvt2e71+W2+yEUuwh1eIvXB2s+eB6KdH2btMTxenw
rUvU7OD2onHWFXbssIUrOeyKoE+TVZ2F3WOveeK/sNbCP4oo2/aukVoDbQ7flV/IvfbPse+nu8Yq
ioOt4fJslJ/DYqcquneIofXtowak9+r2FC6v2wknxbebGNgk5rPTgddxK7I0Sk9WMsTfa6hZj3Va
hkhXomm8xf0n3WgNfQUoweGqGg397vb4V04KxBdaKlQkwJHPSR9e7csiUIvsVLpG+Lnq1PApVLTq
LtNrDxxr6SyUlPQr+wUBcBJyKoIAWOdL1qQJEh6ulp/ooYtHqTvJoWjzdhXZ2J+uFGEWz9i2h6+V
7iC+77eDqqxz1Bu+JLBWn1LdkS/DKPpm1SG+sClHpzpSqR83QO+9TWrZ9Qa8ovKFFmbSrAqZNsm6
h6p/EIaevaC2nq6dYbRR3TJ43qKsMh+TBF3dhWXVp7dhtjOn7h/ZL2RkWmSzo9grHqr5pZ6dPGDI
9sr0B6fblLYo8lVtye4/4IrendckaIbSpjOCrahRrLnr7Sg3dkMcYnSRtWX0LsdS+Ya2qSl28NJM
a9WXlDwmnAy+GajPGfegdSogZHpofyp11ADXtzfIX8L0fCYsE2WUCS5DY/P8gFe0eDCE6BKinkhg
x6DHBiqo6PmsdWrGh8HximEzifk90cqIw1VDr+IuMwL/NbCK4YvszO6HodI729g+bpqbOBvtna4q
6boKsz+3f+yVC5BrgLSVdJJne6582dIbAYEhypOdasq3ocjaJ2AhSHz4RKmhL5NDafnZ/xCyTB+H
qAXCPs/49Kv+yTt6PaHTiUnUifOV3vWVoRxaI2oepjzoUTXy8ZjQioBnqVr3fZBm62go4u8fnvnf
K58bhGD5Aj1c95mKkkwjTqgjNiva7vR/Ozf9TqW/fzJwZ9mAyvM/CvFE9Icin4N2xFRzmVviaWZK
zalCF7BFPXrbDX7PGhfDXRjqb+HQjHcWAgCrPMMj+vZsL28tBuS+R2mJHOhCm9srLBUqctGd+Ljd
XS2N4P84O68duZFlaz8RAXpzW6arjVpem5y5ITRbGnoy6c3Tny/7/89BF5soonUzTgNEZTIzMsyK
tR7CSVXOk1B/FsJtd5zkW59FMCwTS1jVWOi6q6BHadvFSJf4Hty3946dIq88u9OpcmLjFBl5+qVF
fPvL6PXuzkLfYmEkcBnjoE/QLnqTTaspHmtKutkXSJA/9ktRnBzF9I5pnWs/1FDN7gQCyjwX0IfD
NuPOpzYe9ftJeTclCW+sBK0RCnPGKbat/EA8LXVRjd3kh9Os/+6AnN1bRpP6bV1bO6t+wUJe+xyG
UYn/CReBUfC0X9+obEgUO2dkzPeGyauORrIsOPOBru8xWxw3PuQixxciJ5Egq2OJ5Z+eajIjv8yg
tA9x5cU/Gs32imMfpvUnQ9BXRk1+MpTHrBiLvy2LnjEE3FppIj86dxGkXKH14/YZlR5+vQaqhRRB
uCTEhqs1uO5cmyTkk8+eMqs5C02poJ2AZZCqf/P3bWNvLwRMa1ImGtCvK/vF1xsGH0i1dLxDvuMk
IcUsaK7PS7Ewow8UhFGgWod+93Lb5tvQBToQ3gXIB5gBw/q1TSsaYHk2es0vmJY+6oYynLTOiWaE
vFTowJtYu5Q1mIAu05foyJjG9Pn2D9hYNBVtMIZyh2nGreo9uZzEAb2j+2MkBV11u/pQFLN6GIVq
/5sgWvXu8JpBK5f5G04/jdN1VqGHTb3E1EZ8pXPDs+1k0Htj9GxrjXenRCI6uTFw1j9YJDEuvQwi
JjpU17vM8DhAMLPTfcHre4FKO38o+qL7aC2dOJccp5279/bYMihBtYEJJ04ThY9re2CRlXwhIvGj
Oc+Cdmk7ZLaiXvsyT4Ol7YRJW0eIMqFEi76o3kvH++rlJOSDqD5rDd8pGy2+F73XoblHLtUc8Puh
OFfdMB4ic0zrM9Bt53ORKM67Z2BeOJTJMqEioZu7Psdk44KqqGH7jV7D5mSCUr3M8GAcrahS5wMs
7uSo1m6O+uZRwaxLP+alIE3osIoQCwUIh2XVpl8uYU8+P8CPnzAEfkpTxfIdivtPTovcoMtc+f07
zxQT/8z6yN6ULCut2Z640YoCh5Xlg7ZL/2Z4N3305tD5Ygq9PI8J41Z/YE/OY9IOk2XSladw58md
ecQt30zNErftTCI9gPJPPrpDFV8a6CJ2Viid65XzZYUEJSR/IB0YLF+dYsqFQgu5qz4i4OMPyRT/
yQALfadoTX3K43L40RSlvRcrb1gljQOdRl+X7MaSDuvVcc6KZcwZo1f8OXF+eHEUHitN609FaEOT
VnfG7wIM4p7Yz5sLiwumR0PfG1Q9/nh1jsAm5Yxl64rv5kPxU3Q276BRix/D4Dg/bn/Ht0dWmgIG
S4BNdL3mL3Iz1WxQ8FH80E7UJzHG4mJMsRk0BhNyo2lS5OjQKSVGDfegO5umgezTSZRVyXUWUg2i
16YkjgKD3ur8NUfy96tnFXBl5GoZ1hTMFOsOZjrmLstRgxD89srfPDV0TMGOSrwSQGC24PrLznVK
I0Nv4sBMRfWvW8794zQ59ZdZm1WkvNDZfq/blwZNGMBkz89h1PLaoDl5iFIKPQ4QjShi2GApb0yi
+4tmfYlGAypstxe4cYpkqx5LkjrVWatj5l1jFEtkeP4skGAjbiKYOCo9062oAuCCdvZzyxzjF5Jf
HAAY1Zvr5Q02Y+mz4YR+C4HI2aqpZx1UPVTv9WbM6/fvJc0gySrE7eQNXe0lgslwEIRLFEzgq7R7
ZCXNuw4aAu9oUdyxTnYr6od3bycmSYwIxaDAWkOARWYLAtgE+RWrL6AJjQflG7qT03SEKeDXbVsb
Z5Muu0n9CEA1+7mKEGI4jQwHstugyTxxSjXo4csmR9x07tK7Qjd+/4E59pHBPnjFmD+//nQKStTW
jNsO6n4BPNGmnfmop013F2nWohziZdqjYt5cIO12Jglp7NHev7ZIY7hHaiiPg1yvsu6IbkYyPLZp
6einZinTjFmWjNmh28vcOKHwyJHtMIrLM7luYw4IBC1Z7Si+kuaK+lzDHlAemWecuzuwPdbek7zx
dODcuHyUi5juXtcQBDDIuPCKOIAcpIuPCOgo5R0SqMplSadaPFNSfs6YuNgpx71dJYOKxHvy7r8M
a15vrVY0CdlzkQRuo4OlBu5lHatm4qXW5r1ruGkL3w0zA9kdTYFrW3qlZcxU1UkAQ7j+YJWdcYcu
SP8MHrDaufHbpiQbFMYk0PPaVNO55myIhmWBFqxOU6XqZ2Dj9hdPRRLr3SeFPcRV/68x+XS9evXV
URJFqm4cCCQj6kPlDDMcibqdKvduWto7jvrtQcEaJIIS+01w81JffWWtUbTeUwyWJrzBnI8w31PR
RLilhJLJrT4ujTs/lbiL7++9Dow5kfgQxRHXUC6+XiSiEzFoJzsJknRI7rW89wLoHqqzGiu72pwb
X09CgiV8k6oS5YZrW8LudHuM9SToWdYPT6DJlIcOc6tple8J+m3aIpJhFFF2mdc8erU+T0UzLnEw
F4b5gUE55TnvYPsa53Yvk9syBRsiHfSXMaI16s8D8UdpVImDJUbA9VC3LSJUVj+20ZGHwYl3juVb
rylbCgxBA6ih97Y+KAh5iV6HSjVowFl+tsfqx8hUl+xsaN+Tse+/3j4gbwO0a3OrZ2G2q9iKojQO
ynFBmQ4AQ8HjM47e325r15+8SKjV93YUlnvI+EHn29Z3FrvOaJSEqWEPiavAHpKBeoA+HEKip88K
sm+gt809rfYte7LRR8BNe4uC8/URLcPQHU3ev8CDLfAp81LlW+Q6A9PUs/WzmQrr3WNhxC5AznBX
YCCAbuvXBqtOr0qejyQYZi/8pk56+VxBLnTs0Nt6WOyh35k/2PqcYHiQAH7pr60Z/DyzN+qhswh4
KSgbh7ZPBvW5n+N6PJeIpS33Xl+rDjqD05LCamftQcK2Npj+kASggdwEbHK93kFxOjimpQcX5oiG
nCB+mp3aL0q1+sVuKDtudety2lKDgfk+zK77NXmuJEbchkmQi2b4mo89tQ7DTNIHO1rgSb19WjeN
Mf/GN6WKrdmriG1yvSGbXDUOKiVs+09NN9QPeiVm8XHKjXcL3xNQgKYAhSt5nSmJrc4qGG5t7Jng
DAqoF8Mj0IACucQpsQ5QUC/dYYrq/G8X3cGjHo8IEzvFiCS7rmUfJhKxncB44/myOMmA8wFaw+i9
KlSWZZkPQy64OFplW5+MyJtaZCxD724MOdkHBi3i5J7SmthDNL4d/mAfmKw0bOQ8JKJDfpVXL2fY
FYmR910WpCXKl6c67OYfph1C0NhmEA2a+H3+qkF8f2hhqfTRUi+JHTrL+ziDvH9mpK863j4I8kNf
lykAIsqik4wgZIPh+icZonCkXFgalIVVzEekTSGzRns7uty2s3GbID1wJJG1S514jeaMJpC+Vrzk
gW6KiQRdBRi7LG0eHdy5WH73det8uW1xw3/gFUk86Aqh2rIuI+oZzzt42CLIoyJ8mmc7mSCcWKDz
DvXlV1J7ytc21NpDkrnOznD2xmLJX/GWBJlg+d+kC3ZcZtMC2MAYyqBu1Q6KejupGV1Wyi9zbO/6
5o2vSPuPMjRNdOKVNT32oCIg3w8eu5sW/Xiuao/DWyO72u34jY2Vgc2iJADKg4RvnaRPuRaZaiyK
QGSmioJg28DB2yRufSisGrYEu92j+n/bf5JEV5RbuDo0FqBxuT6hPWxSTV4vRdAkoX6HTquNivOi
/6a6GD12ZpncU3zrjkxemtZR9uWOGRQfd6mmzD9un6gNzyFJnomfyKolVOr6lwy1HsEkE5dB3Oie
QqkUJtuk4m4dbDDQieowE25k6vm21fWWSzI3icmSHNovghXXVsFS9g7V0tlHk7W9zPw/D2nS4zvF
OPx2Mi96L6JUGoSElB4bPopAaOUSlmbgLWKl9NUM92lKo+6hGgE8oJE59B+0yUveGdlLg2Tysn8i
80Br9YWLLosK5pl03wBMWN7HQOJ+6z3wulObLXudPfmRXjs8aYy+HtEfBWiQdXK7X/ngnMpgwwCv
6odLlqcnCqlF+1XxnCg+GXWZLzteaOvryakzmebRMV6H3L3udgZKhYsvZnDJzwyCF/kHcwLWLuk2
z/U8Nztxk/w86wXy1FLzAazKy776fPUQa95UMtiBeMwCSSZdjUa1yqcRvoD4WC1k8Ko2Fn9RtVku
fSLFbW8f2PU1kTsMlIfqs4ybCC+ud7i2hBCDSDVfpyxVHPReN74WFr04JfLMfwalTz8Pppd/u211
7QL/n1XSUoaEKY+uLyfMtNawdLPmq3WtlQdRkmqhYmuZp9t2Nj6olMiSSSjhzJtSHjTkrZuIRPUX
dFzaiwWWcTj1oEOTS5Lq6vdBH+33AuhZm+xdEDVwO0D5rUIWpSsgw/Eq3S90cOSotjFrguQPvEnp
Yx9S4DtQlauUv26v9A0QFrPsJ4ADBk7Y07XAC3zLI4Wv0fDTdqk+x6pZnNRQ9CWwmXrkH+OzOZrp
V22YzRg47rg85Xpj7yA8Nu4rvfGXaj9TPCihXZ+m1AAhlzH+S1nYyRumc+3wQY0B8B6s3N5T/1jH
DHLFzF3DiEu+ikzCaqMZz5pqeDgMPwvnxXtUNej7xaQ/dV7WaOfJ8ijdtIZTfUDFe6/GuHGA8Q/c
GNAdEJat6xuJKDxBn9r0h9noixOQxtQ8e11UPdz+rBsHmKcbRc8XNCwg6+sNLXO9JnkxTLBCVuMB
4E7RJWrj0AzGeUn/oj1We/e3TW5uK+O+xEPUA7w1oXaTKbTCk5CljWM0X9pIIMXYuZ1mHkLDUD50
i5drp2EywyAflz0Ey4ZDlDRsIJIkY8Ob8f1oWkqaDhPPC9KUPwWoreYCH6+e3QFbHh8hIy7nB/Cy
41cLyUikGixknHce8Q2fiGwBCYecX2A+TH78V69OHE5i6K1M84HcptnTrOgCya181qaPTWxn6Avo
lfqkNbGa3N3e+83VU6+DDB9GeoSCry0nkagdATrBF02sZx+VcCpOrQpVx9nIh9E5oi20yCC4rOB+
5n+uD0gZasHtH7F15mh+/N+PWNUOFD0Z40UTul+rWvcJVFXxV0GJ5GyXVgv4G3GZ2/a2thsyWJ1r
BDL4TWe7duIFQXpP93UFNAYvcz6c6IDq39OORuFZdAiAHxszgQ///YZ5VAiR5dCyuW70dHPeudqQ
GX5cNe3P2Or08DkukAy/S5AfRzppTt2/dZRdvt62u7XBPPUk9FDCSmbx66+sjG0YFsI0fOrM7VlJ
De8u7KEuPej2kpwXa9qbsdraYQZopboikGtg19cGAYbSpmta03crrf2QeePwXDlV6kI/krmwwJRl
HB0jald7w62bhsG3gzJkqpY05NpwBs1K6TSV4StjpTEvp/53jJrho14WcE+LJIQIP5z1ON959jfN
MugNeIASGBf52iwsdYNmRo3hc0/FZ6drom9DMdDzCWtj+DfMLCM92Gln7wlzbj1/IGFkEokHA1N6
bbcGUKmEBCQMoxj01sQ8WNNdHolRARwunD/xUw5IE0o1tPPp6V+bs7o8GgH8mL6NALafCWX5vDD9
FB5KfRFc1SY2zlUs9bjef355+KBNx0lK/Ni13UXPYqgJKwYXoHO5KGmXRkeUg3r7kCReOZ6mnHLO
H9xVZu6Jp3jSwXFKz/nKJ+elOU9WU5i+mpgfOxHpflf3xoWU0pL97f6pMpT5r9vr3HrkyWYpQMGb
Q3y+sqkARzNiAmIf/d00ugOilt+h056aO15/69iQqwIEIWmEAm+1n46K6r0YHGBNteL8ZjBOz2Gm
HgCLmrPaTTvW5K9epRwyxQEdRvUBCODqckQhPEia3dp+qVnhky76qjhVU/VcN02giDS/aPhE91FD
2vBQhKHYMb9xN/FDkPjywFEJX4+7AyFiRsupbL+dkZO+KENoRwiimAyPwd7Y3NtKo2Yns0jmPQaq
jYVzZiF0AYsHP8W6TxSmo2MPuYtlCwXZRUEKMEz1BCUyEf5LoIFAe4RkdnQYpwrc/VQlpvp+xwSq
XRYywUCSkaxOVCratDIL1fErG6mEodAYxFYm2huxZy0QqU1me0cnNd+5PNLNrj45zSrwyMgOkCOv
AVWaS6+vE67j16OhJufaMrLhoNXev0oa9fpB2KOx85W39loCuKTbZ8TIlKfg1XWdjUXlMyeO3ytj
1PfHfErjf0SfFvFJHfpQgb5zbpWLZy4VZDKNo39v+C9iJ7ndWjfFbIkVlNjE9TsA+eGszk3q+GlT
NGipjvYBjb64OVhp+BXKl3iPhHzP4Cp0YhQI2aQ5tP1FOF5zVpmrsh9DsCaoiYMgO2gp9M7n215q
w3uQv8tBWwJnUsfVSFCjoy+alzUft4yFgAio1Z7oNZXp0Yy6fmdSbsMlAp2loQzak2RzjR4z9Cnv
bTO0/ChrzPAAeU5iHkp32BOF21oU+RWwMYiOAI+snFRJipESsJDbOXq9VAdhlMOXeBIMOSWTMTf+
+/dQIjckwSt16PVBMdW8RS3IsPxqjvv+MYldpz2GwqbtmdaluzO9uZFhyUoLoxA8ZsCn1v7ejFIV
L2/5dll50OsmYJpqxvu/NgVjy5bXq59c5IMf46HZgxxumgZrD2MX9R7mqq7vpV3mlAdG2/QnXlpw
7IbaPpiZWaYPOnCj5lGvBzQXh3hOfin8+x5zztZnfaHE4AHnVq5hK1B8D23WdY5vxAzZMUeV/q0O
tXmca6fZQXu/fWeAUkF0yPHhpSEYvF6pnk+MEiWa7odq1IxHCMvFr9hChuQuzw2rP7tqkqcHtS7p
xd4+TG+dABxwrI/3lfIoZZBry4q+oGxjZ5avplp6qTX4Uk5I75r6txadsfsxyjX1922Tb/cVk3Cg
ciuBb1HRuzapGUjsjtYAQrcu+g8RtIrFsSaFPapKEu/1lt/6APDXcEu55McEZOuwSPUWOA/zxPb1
oUr+qzmz1t5FuVf37361sAOLLWy2fERi3OtFTXqn2ZGLHctdmvIuy5xkOaWzo1gX26icU2bDqbvz
bm2cGsAu1ELBU/J+ravbbu/YrZU1nk+/1ajv2rqiJZXWcOyD02nDJwHf3O/W0eq9SuXbB5P8l2oL
iTBkVpyd68WyiTMdXRCjYVVZ3nFCCPIuobeZ3LltZPwsWnc5IeKCTrKCtoR5KqY+22u2bhzc179h
3Ziq9RbtuyhKgtJSs09R2yXpORMQRJzcvq+OSDpCFnr74L71RzLtB9kuy+6wIK2+sTu6XT9Y4HR5
cpb4CT6vwTjWiZcZBxvWpacW9tfmkM5F958w7fodt79tnRlsNMUosa0B2MlMyoxSchTooaV9n6kA
hEciCft705kgbqYy/Ux0Wn1LosLYiQQ3biy3leCI2j9Z1LqxbdStneemrfgTdZgnU4FSvcgc5VsH
Guhye4+3PivDpSAhiWE5XCtPmGdtvpRTFgWVNjaHsRqjz14azqd+yb/pk2d9v21u4wohicmMNakM
kihrWUVQMGoxzJni52UMD8Wi9dN8Ltj85GzC8DRFh2YGiRY5k73Tyd1wTGBQ6KPQ0MAZqqvoq+0j
xIXsMA4os8/2XQbfp3PpnMT6gw2l9gu9BwkwdRX5O14Ft4Mh0qqOrSTQ4PO48MhMh0VjUCt3l6G9
JJZChf32nm59Qp4UOmH0VlFfWV2TphiQipyMJOgYWRzvEuAB5cWbGyu+Z4bAaR6Kyq6/3La59R1p
DRG7080lY5G/6dUqiyzUytAEJ6x3hvNhXNTpWCiherSqzvti91Zzbs1ijz1l61pQ+qUsxu7SlV8Z
VRaGS/TajQIEI50J3cKqetARWvjSNgws3l7gpi0Iq0jxJe3YG/4fCnMKmCIw8/lYf1YzVRzDsWi9
U9WjP7pzZrbOJmEXX4+JDzDzxvVulo4W5Y4XJ0Gmd8VPVcuq6NLlSV2e3r8oMCLE6OweswfS5b36
am0MZYWRFZ6Pnupwl1WVEx6NrouMB2te2j26360t5GjQKYCrg7B5dS4NS1gJiimeP7ij6pzrVnKN
mJ1aJuc2NeJft9e2tYfksbTXWRpwEPnnr9Y2hcKJcyIN36K5/7HWSwBAQKKa7HzbztazwEP8ArfC
ba6DZDm85WZ9Hvo0Pazi3ouc5Jk+ifu8aIBYUVlyywEcVN4kP5ECVZsd81uhAIURKT0ixdrWBEaq
CmPasNSKny2eWxwUox3OQq+rp6odGEufvPqOLU4uEFlk7bko2/LH7fVv3XxmAwCCgQWl8LGKRbQo
zkSY4sHjXoTPIVNtzxk5y4fSWnLaDjZNoaYwdm7jRgNTB1EndY/omUrZ+Ouva5YaxBJh4vlaNDfZ
c1U14aGFp8C45BRsdAQ2wyJyD+mw6PoT7bLiY2hBgROU6tL+vr0BL/SG1wUTqmNgiskfSAcp/l3/
loiK6yC8KvSLPMcNNWz3PSPzIjwOudY9qoMXXSIt62CQmK2LAiK4OJKWahDwj+OM7m+dnWqkzu5v
/66tZwCBA24bhGUgs1ZOJGp1CyrXNGSgqirM09Tm9fggMjVhwHuO+nsFvouHPzDJFZfsdzI9Xn2V
QlP6SK9Mx5+6xTQ4jHX3zM8b3bNhTgahWVxY/7lt8sVrrHYf0M4L8A7wKrnU9e4LGOjKYuxtyujC
1fxY9eBl4WQo2h2l5aY9MGGhQ8uZKkVzjJM2s87Woo/tGco4OnXZMoVfQk9NOrRH4/LBq8OpDAyl
H63T7V+64Sj4eXK8jVxeqi9c/9DEqbzQsKKQRo5I6wOy5713nMmn/W7QlXQ8CN0qzpaRu9ZnS7TG
tGN/4zzwRFLDhcKBy7MOtaZlztwW1qZgnlrrmeJ7f7IRDDuaKSkEnPDzHihywzUBqZJDQy7xHaOg
1wt2Wq1T9UkN/R70YPGPWYoh0KsxvK/nWvWeU0aIiq9MoFn2Zy3VR+9YL9HeC7fhnSTzNbElIZ7k
w73+DSX54hAui+IDrAjjU116KrF6DYb715iB/D1mpV2HB2uOGrHjmbd8FGAy/JOsIMNgsbIN02eq
DyCggnQahrPbR+lRwMN6V8Wh4t07Vub8WzOY9LE1y+aill2cnhe72SMa29yBV79ideyGth3boWUa
bjaqdrzPDVAPBy8xluaLnSTT73ExU4K1tDH35hrl+tY305I7YHPHgcivao15WDBjkRmKr8+SRULM
pvGFK5dGaGAzQvb+24Xv5Xi7NOHfPMMWskN1E41xMDDKrn5V9VJXDpPG6DGUsFn0ZLadm/2GTGG8
lKJs9R3zW5eLJh598P9PtHZ9zpzFEnnV1FEQNgzGeaJIPy1lWf+VeWXzjSGv0t65zVuXi+6ARB0D
iXrDT0D/yovGyonATo7ueFqIhM41Sp3GqVNcxbwspuLAhpui3nyEMFlkSOpkSr2DSNv6xGDMyUh5
iD3KlNfLXmrRaxVkgQE0zOH9aHjhCV5r61Tb5R6AZ9sUTS9AYBAzrG+yYuXYX6wo0KYx+0+jy7xJ
9yb7oHWDszcRvGWM4QBQi2iiEt2tsmBDw0faHcPWzHROzwoZVA4XSi1g+tASS9+pa2xawyFLclF6
3+td7DRvXCDtDv24bjTlZGdGPN+NShst55Yz7dzdvipbZ5URcogtpHcGK3/90fS2m6JK5txWTaNj
dPTslMHM+HmOoTCNwnmvA7y1PCjXgeeAzZRn5dpeoiIoO6hC8c3eDg/Ccyil5kNUfvfMON8DFW/c
C1eFcwxNEfn4rF9Zs6GLozA05zttER9Z5/LIWH710C/ivp0H73tpJM6dkSnw6bsVtBM793JjsRKt
LfVd4V94E5gKJhFD+gFR0Glzet/2c/fUx4V2qM063JvCegOgJorAGORQzOuBwVpPHViN4XRF1yu8
sFVTfnQixfm1pEaZnFx3qM/FmDbJcckkQ26/LGp1rF2vyM+lUzvDqW7Fu0eX5A+iWUnflGEIiHrl
13mVdIUROqTQ33C0hDZe8sYxIEOL6dqJqesfNfZgD1u39b2lfgyj+7iGN/tdZInStOj3BqY+/At7
51KcQtnXPLb4vntnUZJPoRPm5zA0XHja9sxvfW5ZhJVkVS90G9cLjvTC1PIkBJ5vpcbfuTuCqogX
82eJ4/91+9pumgKgT/kBkUFSvWtTthP1reE1adDDbhkeyfyYy6RpN4rDpOb1TnlsI1oFqwHNBQQ4
Mn9YJTWmPqVT1zByly+90XythFWon+3UFuOPZkkc77h4w1D8N9S09tJYwH93CkobTgrCM/Ip2k6U
J9YzWgLUUxjlbhqIyERDNqbj/a8JRPe7Y7TWcFfYU7zX+N7cYMYn3RddujcwTeqhGqUWJQ3M0p6n
oz1ZTk7ENuTLpzCdtB1WpS1rUKVRZ3WAV7yB/4QdSHG4lTOmSKYQwrupjhbnU4Guuv5PMo7m+98Y
kkBZTILJUhaSr09P3hcipuqSBpXJ6MphxEuWp66tlvvaqeL3t+6Q8n5lTX7d135A98IKAt00MLoi
W77M9dKET0nlWb/cLp7P778YL/MTlCHYzfXSrDRZzEFhzrwUWdh9ndI8dY9Lz6DyF4gmQ2un9rB1
MyiqksRJn4PQzfXaiq6ulBmZqgCo7VAcLEHipJe2VkH7GNnpJRpdrzIOejG0v2gVj90f3AwGQzky
kKXgBsxr+wJOsQruTPiT2sb52Tqzc4EVPTtXSmt8SUqaxTsL3jqpAHBkiZXiLsw+1wY70+4TyqxZ
MGqNupy8TCnsgx7Hw3gs1Np57wCjfENe5A+o01BOXr8hg4iHToBSCOzYGBmXa7QlO7aqUxw7d2x2
MOhys1Y5CigqKXgPPBw6lFVsModdW3Z5mgdeP7r1kzoni/E0jm1yvH1GN9yZJ2VuDImp5OOt3Cmy
C9HQoBodhMWE7LuWmFY6HZKxme+sWlmWxwpa5b3S5KZR2oQ0AeCfAvF//eFGI4apVA4l9lNYUgyb
zNg7KP00tqeuygz7TqNVujd2uHFamOqlBkRRjOGGdb8joqxt6bWaBYrVxIypaNBAAxWt61AkJysu
4Tf8g63lrZJza0Sz6+nlWW+maGmrLLDqefwLEbn7OdINcRS1VnRngFzdXrK3kVIztAZHERMFjP+s
GQS1LmrTORmyYCmq8qu54G2PU7LY/dGq8bLPnpLZ2kVVe6d4/6tMr5n+HNAdnkZvdfeXyYYdLhR5
QA2pqO8s0c1nSMQL4zlHp7Y+xpMOOeghEqHqHhulGNz/3N7sra+rmRR7Jf4asJb881eOnRLioOaR
XQR6kVW/3MFTnu3BsMPjNNbTTk69ZUt/mVOTEQgYgmtbnkITN0HROaij2vqQaGX5g9QoDNG77H7e
XtaWG2BqQrZBaC4TTl6bUkwkFTxgUEEZRtp0Kma4Bs+tQ2h1287mkqDzoE1LDwmXc22namx9NDun
DKLYtf7p+8ZlwLAvT1VaMhf9B7YceVLIhDC4OitF3tmQNHhF4LZWfp8CnvvMlL/jHDhhe2jJzXXh
Peniyjr4Ol9GCmns+9LMgzpjFOIhy8b2gga1bl8YfCi/317Y1vUjvJDDsJTb4bO53sRl0WKGQZlU
zYbUBgIKSZarRvmnbCxN8IHT9LuBof3httHNFVJOh0ebeJ9S/7XRxsmWqs85+E3WIujd5f2v2WoG
2Ik7BcXr28a2HDeZOXwB5HUORAnXxorJZBxX5eSneZk7lwYl6PmQaM1QHtVFj6CCKNV+T+Fka4Uk
6cjm0nhkJG11Bzw68JBBMo3roqiXHOBGRXHOmN0nETnWjh/btEUwAbpUoyZgrmxR/rP1cAmLwLPG
sUT+skrPlTUyXaAZ8Xv5NAgomEBlAoulSczeylhiOolr5zZV/b61kOweasSd0xi+aSiKYveRnHiP
tmfrA742uTotLogJwWhOGRStYvcfktwY/mZyoamPbq32X8e6f/8sMYvkqKhSeoiqwCoqTetuaMe8
qwJbZTyjjb3pY6gkWnoY4PZ4mLW0/Pb+MwrwibBC8h7A0Xp9Rq0F9nA48aogduLiMvI5DzbMfce+
aNonnqdlx51tbukre6uvOFpRkZtRWQUjY6gdK+QjUno0fxN7lz9zTbg7tU15ydahIWV7qo3Aypgs
XvnqueW4RG1TBY5aNMWpsSddHNvKrXdCw627QIQgISjgJvj79UYKFLZ6gNVsZNPXf+UaDN9tVFRf
utl7Nx4XmmfpoKXUO/PYK0tLB0hPK4cqYD4s1c95V8Y/awgr90LArU8lWeNsw2WuhSDpekXII0C/
if8IUqeJvhRVHX5Ll7a/14bpa1k3xo4z2TO3+lCjpdRg9NIqaFw5iDWgWn2oSsmIPEEkIE620/5B
ygkuFpS8PP1SD+N6hcTNHgoyZgn/EaRkJyd1jDs7LJr6m9XombvzHGydxBeaBJpIoGvWo2cxsyVZ
FI8VUCXL+ZwqfdIcslpYO0/cRmJLaC6VBRhVBUK53scJ5bd2tsqgBxAVPiGupfaXXNj1RZC5fOgs
MI3HJowr9blcxF5Lf+srvra+evNUp5XhiktotBjqlwhV9RZFR63yDpnjTerJE0Dxb7uwrX2VGwrG
BlQh/CXXX7Fs7BzBeK1E5K5Ix4uuaGN9Vw6q80d2yPwYo2G4YN0IrLuCgj6pQlBopSL+6yXaKD57
lH+UHUObe0gbgT44ZKocmesFpc40V0vScxPqpFAucdE8mlMFhrl0PsZVFZbn2xu4bY+hMolvg/dG
/vmrbKARS6iQBVaBOYVDfcjHsDrNEYS7Td319jG2kOK5bXHzjKL3CEQbxgXaddcWy9rIEF5RqgDq
3ebRrZYWAQ/d+HehLXjhtrZfmBtBJ0Hn5btteSvqtF5ZXl35pitHY8wzESxt6p6VaZzvc6UtIEop
48vC3KLviVDZWe6mUaiGIcWXte21n6kiW0Rx3lZBSIN6QsEkdCEHcbNDSihzUnHj/RGysL0nafNi
MLIhcbZgttcUhyIbBZ3yCIfj0ju5QNXquOelNdWdp29zea/srL6mt6hUJFKboGWsz3Y9JP9ljkxz
EUKjKX9OQKw8Z1HXvZOXUsaDgFR4n+BwJr5eWU3MuRfqIvOHpVCmSzr1pXpXG5MwPiRqas07bnXr
fUdQAuwnbyIpy+pSkjW0/dR4WWBama78w0xDnz0jlypseOToFu+pdWx9PNB1DNBKEOgbiqLORG3I
i7sycPOGQp2m5QSEdePZe4PCW7ef/gDFLNaGWLX8uq9uv61BQwSTQR44WZX801Vw6NxXNvfhTrii
RXXGMvr725dw06TM/OCakixMqydq0WdDnb2uCBjQKOJPniWM4t+h0rr2MeqAFR7hxTWanfhiC+Al
u85gMTyGjN6Mk9JDrx01ga41bZbI+tkusV7dEU0V2m/NHKrlBEVmrl+gabLVT/mYa0561JrOsHLa
fmPcH5xqcppLU7dx8mEm2Ptxe1e2Thh5KVxYci6dIvj1h2g7O4JlK+SEiWj5Vs7eMhzmNJ8fosLz
vt22tXVl6QuB4OQrUC9ZnWay365MDCUP+qqam5Max2L8pndmGh5UKvFHL0v//h/SzmtHbhxa108k
QDncShU6OXQ7dNk3gicpZyo+/f7ofYDtUgsl2GcwmAHGwLBIkYuLa/3BdZfC3hl3a1dLYwTI94AN
6TJezzEWFIUbNM0uQ9vn3lfHM4WSBJo6tdPOSFt7TKZAEC5t4OfrElc5tUJJ67m4dG5fhQc9Cef/
4NurjyILy+9Wp83n20u6NTVqwrBXwADwwlndLE5eOYWYEza1UojpORZLm5/byi33LKu39ok8PPiJ
Ald+gxnhBrOWrORVKrLcQPdba5P+zlXnvjt18Ty6Ozfm5kJi2sZRBaWCKtP1JyvqAW0QO68upZim
c6Ib6qO7QNLxE5E4TpDG0xT+yVIiJSOb75Sy1jD0NgNYpupKedFSmDBHDAHphph9Xv17+5NtTg1u
h0zo2JPr2hoKglOZCx6/tiIS2j99DA03QXZiDHQxxfYhLUWxR6WS+2D9IJWLSQcGWfM35fwiM6ps
Hg3SVQcwqaWmJR5m9tIdnMWds2CgI4eqYhjeFWlWf4RDUf91e9ZbZ5/CN8VYHqu8VFcfFIw90Z2O
wUVFVCTxQ6Fq9SlLRfS9SWvgVmpnN+kBIq/99fbAW8uN4B8Tx/OJMLc6IemMagCObFxplaIeSdZ1
07cH4dkHmsHdlw4E27KTJGzOlYQL5iHa4GBlrjevWtcG7jZKcRGlM6anzBOO96Aodd/+UNIlBkra
CvgGfoEJ3F6Suz02kUBi2YgIq3Vu8toaNVjll8WgIhBZaeE8gkuV6Bw3L79NbtwZ/mCApNvphm0F
CJoK9Pyl5Q2Y2tWk7bmzZ6Wj4o7a9IAcRNZNj65N4HvxFozj9krUWwAWEF0QWwE+cWzXrjd1h+aA
m6XU3dtR+2pN8b056lTd1X6KnmKnzb636RA/pAjwfdWzMnriYio+af1sPd/eYW+X/KfmNdkZOjpo
ea6uFy2ZKmcBNHhBNLU55YbiPLrSDNVv2jRsfQyywDN33tR9vD3u253NuD/FobhuUNxeJTQYS1nJ
gOnUxXCG+qznZpgeObiWCHIcIeWnrrOdfHQDlyrHxCNaamEZbxJSdZmUAT5/yktbZI4/OEt+p1MU
Hb9I8e/Wp7VkOw9T4nX5aQ6zf3gmdF6Ep8pUazup1duQxk/hAYDEA02DNwxKxxFCtXonuaQNL5sl
Kad/sW5ckoeiAat8DCd7EmcF3RJeCErhBpbITOd8+xNsbEJ+hEszXaZOcGHW7wFKAyUKqcnFSclg
daWtxN+l0SPDmHX20UmS/B1cS0BrbOL5ktgj/xHl0fTAK6Vbop1b8202gHwhpFJJBybsrANPrS+i
RSUfJe/JtRueQrVWnKjlARC/Pe/NgcCp/WybUhZcBdVqVsEtQd+4NLEicqh+WTKecpTY9nA1OwOt
r41Wb22rSRsGMrzmLqFIkR6dykrqnQ+5dZZA7QAeoL7Jk0T++S/vEbdV1Sxzp+TSZZimIJxHtfxs
Looznhrbysv3Wa42exxguTmuL2V2DSozCHUQL+GiXA/a0KpVygjt7Kgaq/gR9N30l6fl0fupKqf8
DKoiRrB8XIZzOTd2tvMNN/cuEyEhkBZtbyQh9cTqNaPB90AMffXVMTCiHWIRWacp4h3j511smO+j
KrWXY0q11vS1aRhxKHVDV/u3rFXxu0YMlGZUVHAQ86DzyN+rK0SY6NOEHhrM6WiVX3N1aem1wFA6
2gXn6Pd3sA6XAR67BDatM/UYMHmnLWl2EaMIp3doYenl/dK2k7dX/NnawtBUZZUerupboGUyhJmI
O2YVmfZ8qEHOiv9yodR7XZW3NzDypYCp+aTSlVFbxaI017vGUTLAPXr+Xp3i6psyiL/nZXb+JM5A
r6WFLw/CG9+sPFTov8H6v/AzxhwXGa9HU4a+QLeDPNuK8QjESalHKUe+tg8sbHDwpcOxTOLYmV+8
asyTH61uJakPRa9O3mduPIS+PqpNfx4UEX1AeiW0g9t7ZeuC//VXrC541RhUHchEehGiU+8GN3fn
c0HifBBjaz5YuaU/gqzo98xEt4aVwcGRumbI/MqN9UtMSmniWn0dpxcnHsvsEEWReV9CoP0Mzgpu
EtKmoYKNa7fsed1vbSQ8ZsAcgYGWOvfXAyf9iGZIo6eXBHz8I2BK8hfdGWc7sCYyg9Pt1d0cTXLz
ZQkCOO4qY/Xi2bbScUovAxy4YzNP3icvqWdKeFPy6fZQW9uJ6A5mS+Lz6S9dTww/58a0aqwnJjsO
AXjrOFf5OslwGkRdZOlB5xiAcOssyxM/kn7dqhab7svtX7E1YUti4aT4orS2uv4Vrdb3y2CW8cUN
rYiu/JRo9XNVJKPjG0MFBfr2cFtXG+Jp9K4Rt+A5spq0Dk9d4F2FDQyFnn8HS/069riJpImwv4Dp
TneG257d/w232rVRY84aOrSQnW0ja49TA+D3uV4W4BU8bpO9W2zrkPwsKUnUuMx5rhez6ISrt1oV
XezerPKnQsdIJ6NohrHzuU095bsTNqN1jJXW3hMY25wpJQoAHdwfb0pnXIPzBC0KuL5ljy8D1lMw
81DXObil6v5Brm8hrCX5f5yTNfhHzCPY25ax4kYbAzfSrMem7lUfmH58iJ3J+e0GtqRbIM3DU85C
YnCV4KHrMpd2pkSXxTTL6RAXduQdlKWPdgL81hqSvFNOpzDBfbIqCTqjAG+P9vOlE03yIW3bQhZd
lAzTB6GjEb0zra2zQOlFKs6igUfF83q3eMVQhH1Duj7Rf5r9aTGtH8pcGUcXG9qvy4QUbHD79G1O
8CegEddvJJ9Wx8HIKIZi+CudFKLhlA+xVwdKVon/KMmE4vAHg9FYll01Lsw1n7wO46hygPhfYt1o
i6M9q9Xs64mSC79C/HsngdxcTCBUdEToY79Ba6JfI8I2ceLLSIviXeJ29TsNxOYBFE5qBYmakCve
nt/WiJQfQTYR0HRevdefT4OdM6c97xunasoPOM3+Z2Eo/Fw2uBto6BjuLOfOcOubqbVtpUebDzsU
qxoP5TLxjLOj7Mj7OPlvoZrw759MT3LhLCDabxqU/aQpi2JgxBRnjv0PQLh31mxrSVD29oxtkDX8
QaiW7mASbCuRW6ubobHx/NNoLFwGu9TmoEYb5jOqWaF3JtPfE9/deuxwBCwSRnpL1Gauvx0S5d04
UrG45FqjHnVqfnc1MPtHO1ZxTXCNrrpHsNDzl0ZXfvz+ulL8hEiMyjJ562rbVKOXq+2gZJdZGN9y
ZVIRZcWy+9HUJv2diNT89fZ4W3cStU4WlghDrXU1XpYVnVUqE/QMx27+pbQqykNRZeVxsCvjjnTW
u/PCVl+Ot4fdCjWUvPgLxCaMwNXn7JwCZpvTA6TsJ/1+GilEBa0NialMa6XYORubg/HMkIx9lA/X
BF3hVEkXqXEOSm3oLjCgOSGWM/TH1jH7PSXR7cFAUNIypPe6tqPJ1aQUKd7olyyCKtEJr3h2lZyG
UWfFf5JQ/IT8IUsBun/NcCymqFiGVssuk9I3y53jZssPu47Ljwkce1/MmbP4+hDpe4znrWBDQoiD
FvPjqbi6mjBaczC7gJoh0qb9Zlau+55EdjkviTHqdwWFdWdnv2xu019GXL0XFzfB6dm1eS8ivAGD
s/QCT2miZ4ACZmBIERffLub4fHuXbsUBD9liKV3M6VjbBxQUEN1+nmFNUMF7zq3U/mQYpaIcQQEn
erDMXn5yc1s9G22K2dHtwTcXWVJf6GDRyjdXLzmnsbIuAyF3Sbt2fqpyo3SfXbcOn0KlC8v7uiXF
2nv/by4z0j9c/0wJgvl14NNwL4ltoeaXsuTliICT1/5TxiL5NiyZ58+xNp5wBs6qnbtyY53BYXFk
HPBJGACtEg/UFSkFN0l2sZvppQiV+jC4WYOA1DBoxRFVgfg10ypMIuYuz72drEf+z1eVLQaXLUkI
plS3VsF+1ucxScsuwxm1ie8bHlrioVKcfK+nv7G2IJxl2Z2sThL+rtfWbvFrZBgmqdjFEfPw8DgC
yGr8cRzE19EDolFm1vjt9i7aCEckPDCNZICHNLb6om4/lZBi4MOxyafKj3MRzu+URCpzmJWo498v
VTEc1WWpqwaEXP6cX+oAU5VZuC7XRIYWjQtPS63XGFDYHu9u42zgbUE1R56Pt9ywQVu6aSiaHGHA
iYK1VqWtcxLT7Dsp4lx+1MR6eLq9kFufj0KqNKcCKsRWuZ6ZEimYTSTwfZLR1JMXwEnoximMNB+j
sTar724TqQNSuvgW7jw8tnYo8HEOCAUzeier4Ac4F1D+APkWBTdX8pviujlkSTTc/cEUfxlntUPd
IVtcaP85TZqoCSbRRJ8gODTHvl6yuyJOtAMCXclftwfdnJzJFpU0H0niuF5X8MzLOBsG6BqvEsOH
LGv04dmO0+7wJ+NQGuMJQHK1tvJ0vdaBs+3mgCBnQz2MnbpELxX4Vm9no2xOiNYiOAfQUG/AifB1
bVTYywI7rdw6Z6U1RUfka509G6jNDUk9GP8TyYpf9zXy3Apx+8PLy86d6EtRebF2pOjq5Qgqd47+
QNLVaUfboUC9E663Tp/Ua/t/I68bHcSwAZ0DRgYko37QHIjwPqFHU/25LNy/OpEuOzF6a646SF2K
bqC63yj0KiqyNsRoiCI91nuhmsTvBA6hz2o8R8cir5KD3StDtjPqVuykrIj+PDkO9tWrI5805lKP
XVlewiylMZgBpvsLg5WaJ52b/n17e26t6a9jrc54NjUVSVzC10wM8dVTRFP7CK1ad5MaOc9D0TUv
/38Drg47qip0KzFLvBTg55icYifl0Rrc+pPW6ea3phzDP3gSS0yHhACRG78xQophhuh1whGkNG6e
s96yxDs39YDtLYhBFYfFSe09fv/WaYQmYspuN+Wo9SkJvTwDy8FDo06WDseUEP/lI3mzsrOcmzv0
/8ZZnwmrTBuwOKT9yhL/wNhjDqClwlN2M8v9XGbVmNyHSejsJWybW/SXYVfRU6ioYw9Ol18Gqu9a
YLlF6GHoUVXZGccec8+KZ2s4rr+fUBH4FWsRvFikw7wkQLhqADinTMzWPZlh9DCMxZ6l3taCAk6j
PURZH8tV+WF/ySS4puooi1XSX92c/s5is3soDR0ieu5GZ9tt7gY8BHc+4tYhJLzAheEvKTl0PaZd
4OZpxVyAoI8yJ7Dws7ovQaE/jn0elScBqWOnrLEFUgDhDW4WTwBd+kReDzlndiVsBXDphGLADyef
zu0w3CtD5QRzpxdBNNdYQXjePAm/VdxanKyx7PcAypvfFYcyuFWkp4h8XP+KxROtVRioUCgYJFa+
auIdEoEHcgNeHPUewGvz00LdwnsAND3f9no0K1UcPZppFoW2Ie6Xoq8tf7IX/cUuFjVAf8h9RUHS
3ImwW5FAKljL/A1WkLqKsGYGrX5Gko5MOIa+JeYBd8ZEi6fD7cC6tZYkMmTALr0wKL3Xs8uxl2si
A9a0qeiI4iDQ2Z+mbGk03yuacAdYsj0YmBLZg5bp8PVgQzX2ZezNeHajRPhDCXPlQQVN/wXEdH+8
Pa+twwGbFxQADwl0aFZDCWO2S0p+fDX0z1N0UfjHFDfzx27MwD161tDsfLGtfYIylQkViJofcJHr
yTVFpRZOGcPrF62BMn41jX+B3ML9vEfDQRwUWuDtWUCU3cuEt5aV4yCFPnl6Qza8Htnt8IBSbAor
Cag/EcxJrR0XKoDjAY0TZyft3pB2hCKNKL8Lap5i4zrscCOG5ZyJ/GIlXRvUphl/pjwvTpXTGDgJ
lcqBINCbAaXV8ZPZ9/YQJLHtfuwapBy8hf914M6QP/0sjJavqJ/Z97c//Rb8Au9PiXmAMwsUYXVi
586t8j7kF86LOz6Noe3cFUq7/JshvPSflmnZBwUU/POA+nLtx70m+qDm3aefYm/c+S1bx5jn8/8y
2BH3Wn0aMY6qVpmguvKqKyq/itUoCapR7eLT7Ulv7oFfBlrtPqwwpy6r0VsQhdp9X+olrw86QDbt
vq86NAxvjyajz7oK4bB1Qftz5b0BZ6lw10XqIpOTQw+pgkXvFAXaBFCcoJ8QLZMlzHfNlCbvVQRQ
gtuDy8+3HhxPYHnlyeftGzDL1A1jKBbnVbdLJT2iJuO+n91c/7tLVaP+KKrQVD7VqT6nZxeijvm1
0uxG/3L7R2ysNyk+Z0BKT4O+XcXnvh7jtuO3vVq6iLKDl2OqcmcK0DV1heDtzpQ31psrAAgPtx2l
kfWbOh8yR6OM5r2qRt9+aiatEpj/NN5ysvABTQ5O2bnqoYzG9klp83jXL2Ijtkk2CX1SFboFbcXr
CKNP6PtnjYmwrwDodXAiIAtlkIeN9zxrXumHZhJHL1a5L4a9FW7AFSDvj/ETZZp1iyFMNdGkSDK8
2gP9gGDoAengbLt4H+ui7uxT6yFa97IonUe480Ykl5ECeDZUHPqOSui17cEQwzg9RSZ1gWCp5954
N08lqKHbG2L7h9JppfhJcxcG0/UaGS0FrTbRw1dv0u0Kc9oyxbzDGuaPpckVPihzkfnaQF08cMW0
9PchFrPjGX+IafTzerDCc9RwZUW+6WXOmd3gnrVc/QMUAS8MCcfjCsbbZBUc26gRY1ir7ivQzeFk
eiFEeIwr/jbCsV/822uytW1Ih/kiP+Pwur6W5YoSqUURvhr4FzYHy1ys2a+bUXtUhjJqUr/pxtgM
kKv0kh3Q9EaQkKeTphi3Io/h1TSXSJkkEs7DkG3I7UMvwvwBDhCvfrNU8/ZD11rVfzkpyHfwavnL
lCtaevf7s0ezgbUGjULLahWSc7UCUtSE3ms04CSTlcoM4rGuzC99uOQ4RSKF930Ox2yPMbyR+pAZ
05OTlpgUA1ZT16Oyb3NdQ/t8TBEVQiSqKYMUmGVxipYsOReUyMuduW4FqJ8Qda4Dl+7DKt1azCzp
hjoMMfKd2uShHrCaTbNKR0uZJ+0R+7K+9cVSgpY3lnj4dnult4LxT7z6T/0dPINWR8/TSy3WBqhg
haLPB9tLcoQkdbcx0rvBFO0e0fwnsmd1BYHiYJVBAxAQ1zp448DuaRQFbVCqVp2vNq5zv4RZpX2N
0kl9GZpq/pSKeQnKOWnuGnfS0ztXKWvFLxorZGnKSj0qbqjuFLS3Uh+yHgk85Z329mI2nVIoQ426
L+J/ydeoXYZ3GWuDJ2ui2+lh6IbifbWgq3MwyrwzDwsx/2MeD7lxTnK5XLc/zMZWBDepwlugCk2F
ZnVvhLAZ7HFGZDQPaRvwMLRS898lTxa/pDIFUc0xaajeHnNjK/ISR+1Sqv8TjFeboaCx6ook8l77
xjEeqlLHFKJGbdI9eHaT1UdzLMLuTAEkCv1+TPLw6+3xN1I+pkstleo3mPG1JK6WK0WNvrKDYWpW
fJsbCMgBGqcY190eZ2tt6Vzgs0G7jyfiKryAZtYbw6mlTURROH45a+qTEw9aeO68uHvwxmoYnm8P
uRHPDWIKFRzGpf4tz+EvVY5JG7wqdhXv1Yvq7jGFeh2fRaJnPrTPyg6KNkVqpIpQajvcHnhzrj/7
J4gkEl3kN/9lYKsf7NYbR+8VcwxoCHXYOL6uh+ZZKvd+GbSo/X39MmZK+Z1wBvwN5fzrEQeI7HOX
lOFrHqdQjBI9+jYbGg1qCrfqoe6TSTvdnuNGEOOm4hkue19cGqvv2fZVGceh8F4zgukJ4mz+mOnJ
56yd9pipWzuUTJLIxZFEO3D1GW1UAQQZnIspqpkceofXeKBgRq7/wVfDI9mUdBYSjXWUHCKbWnuh
uK9m04mziTez4le9nb4YSlLkp7JSfl++k6gH6B/ouWzMrq9ce9L6pKL8/dpVZuMdZsKbDSistquH
ZjAT8fv1DCQPPJaRGqOsRl1vkimOkxRTAwpAaREdoMwvc1Ag6OlT1Gn39Fu2vho3ug3GjiyThOJ6
sFTDsF7XMddw2YxHi0ZNEWRWvuzx3LbO2q/jrGp8CDFNKNEs3muZOuMLpnBOdqpw8a59qsNeGLi4
3/zz21tfdlywNJTSU+Rs11PTZnzCZoxMXhVd/2GGmfe6GMsrvFH7+fZAWwVMRpIoZdiSpNqr3Kgo
p7lNDF4TMHCycyFa9d0yJpHjW0pbnktFDMfc8vIaU5rEfbVGKz3oXZ3/e/tnbCwxoD6yT6nsQpa6
rgrwlOuzeGLfIBR9NFJb+zKOIg4Yr3iv1eW4M+2N0MJDmWIp1RoIKWs+WxXX6I+EnvJaRCkJ+OJG
z1kYa89NoXt7ln8b21TmncCwcf6EWr8KnF7WoJurm+GrspS28EMvnJuTmsiq6W8vIsofrkaxjYST
WsT1ptETR1hjiqq16XbdFOhan/V+W1hKd2dRouq+oL+66DvPio3kgpAhjztWKiRYq9k5XhFGrVgw
Yhtto/wUl5F71PRpcO6tsVuMgzYPevyujqMkvyumZm/jbOV3jA+HGmYYD6v1/l20xm6bKUTav3W0
4aSzkTx/bIfIC9ws9J41K9LvKUuABlfLvvEzfGW/TWObD+fYA6Ib/P434KfQPEYESfIMrr8BfgKZ
XjqAmRNlNigFTM6Rxirq4nY2uUFqLdrn2wP+VE1YZd7SpkWy5SEaoC56PWIcOTU8XxwWKldpnHvq
Ital4BHU3GGtGDt4PttopHx03MgID5jppuZlyIdheXCXslBP6kRZ6C6qROy1vrtoyfse1SThj3TE
2hNUrjFBf86Mwi6A9xiOrxM36Dto64r2we0S4fjcLGr2BebaaCLLX5vOsQbWAQc2DUX71+3Zbu02
aKioWyBpDP91tbxRRu1uNFGSr2wy2AyKfuNNHwptLj9PQ+k8F5pT3E+57TwN2Bsebw++FTR43kiN
TzLZN1jLBncSaVmHUYqndV/DBHkr3SnLzs8AueyMJcPu+qsSkyXjmAoXj5frr4qb+aQ31hy+lq3B
E1FXo7ANwkHvaz8qxncO2q4VTxhX645DNKqj35MmpjubeSO7pctL1CJ6QSFZe2caete3s5CPOjMO
B+BkuRF9CstYfSGQ5+OhN3LxbhbWVPz3+yvNnS6bMCwA5cTr2aOPryJkIvCE0urqaHduFPlE5vGo
IrB+vj3WT+HdN0sNe527B9AquPnrwZrG8hqwASS2anKx2xwl/ijK75O6CJ9UZY6qwB7T6aNWJSI7
ua4ATIsqMqWhBBa0c2qHdqr32ooyaq5/k1S5o/2EEN4b8ewynS0txm7pNbXd5KmfTPOjXnv22Z21
AgN7pfyEWBzQOtVOP2BWZXy1cwtn11ZZOIKCrDzBO8PbuV+2tgMfBfliCr1S1vd6oXq0TNp+cMPX
Wi9c92QbXaneVdmYqP6AjqTmq45SBTO90j/Yh7DSLMm6AQO8BnJEjtdoNUIqr0nuxnHgdFP/QY1d
EAcRpXxc70FeHeG1du7OKdxISxBO5kVg0ewER7K6UeMYOUcxG96rkVnLwV0sFco/G6RMtXtjNsad
z745nGvIGjpcHyZ7vcDqUtmYwsZse68tvtgThVC/ThU9mBx96R64AZNhh6WyFWcIpGTQNHQBca0S
r6paxtpLe77poLeNn4RYn6hKFmfva9pymd82JjaxBs6BX1oTySQzFu6n2wdwK6wyW9UCbogD1loo
vjK0uWsn23tNrHK5G0iWxLHonX/6NB6qw+2xtu4PeW2QKFAnQPvxeoWTjIq6PTFdqxyXO9fD7w6P
l2H6p1CBtCCfEynPNo7AfOwaxOdeqJGruTrWEKDxmpKa/BCxVy+JWanioeu5QcaWKk+cl92LHdlm
ejRntzCPdjZydsQcXmbDPUVxMQAXqMB53t9ehY0VB+AG/gNFVCmlvDrIHY6Poi1a5RWFfusreqFO
c7ZG8WNQoGjvrPjmWBQdkOIm2YaCfr3i2CrEPVadsLuKNrnP3GLUfSfP7RO2P+MfANtlt0GySZEl
Jhm+Hqwf1Kl3sQu7DI2bPks4mj+HRf5uKOvxoCvVXk994/T8bKqCvJAE5TX6A/0wLAoHaO29kRld
IJATVU5jK9r8yY7mpYemMNt/qcUCdRcr6PhxUvu4/4MVlkUZWbtw6GGsSkHuGCkZHqVgCBTZZgcI
V30eAX9ezE41diLUz77Wegf/Othq64jBMsDwoSMQm7n3dwI+WT2jTdmf2xmpa1LuPgTFq5qj9WTx
Fv8kqsEEqzylbZrifJuVVKGR/PnhKtWiB5rZz3tqmVsbjj6OvKYAcAD/v94DRmYC8Y/5hbNqTstD
hnSyeS4MgXs8xfBdHYyNmI2yvsephlwjKzvXw1VJYwG68xgOFTv9lOtQqU9T4eAcnwP6iZ+wpdhJ
grc/Akw4mfBTdFz3FsI4jiIQKdGl1D1QVn7SWvZLnc2z7uciGau7QR0U7x5l3u6pLDw79YXnZE7s
9zgf3avkLpS3mgxgkgLY+x+3N0dtB/O89RWoyciLk+IdBcPrZcG6qS9m8HLwy+w+DTJw3UFVhPWd
0vazuZOYbA4m+8CgPCUqafUNothwig720UVzQ3j5sNSFOC35UIjz0sTlf7ejp4xY6yMgGwlUQ2km
Qaq+nlozWLMTT1F6KZoyxju2A7v4UrjzsntdyOvgzUhsYmAlFlK36wc9CHWkIooC7YNGcZIgo+T9
o7RH0zvqixR4Bv0kUPICQEvROZ3uQyOtj2Bbq2C0rOauio3hdHvuW7vdAoDNzUnViGf39dxzUfe4
najpxf2eJu3wAPesea+FcRL6Zmp2e/F8qzrFXQmg7X/He+P8bHaRYZd2cjHNVBvu53Tui1OPIm0b
qHb82FBtCT+ORhYFti00546XkJdg5dVUewTNrT1mg0OlCA7qje9/PXN5l5BB5elFL4tm9tUwTg9L
ORj/wEzdU6LZWmVKtrghgJUmF1zt50WM3oIhEUTe0kpVv5ucAk/OHoifrw6NYwakZupObrKRGVFI
5RYxKB7J0HI9v0kTSJqiDHCRtuzlOy+cMnHWYFG+67FIyk5JM0bzua+L2QjgpJR/QkoDogRkC6wo
piFrYBB0kR4DToLaYoOaOAgD33R0G/mtx2SI6tTvaMOEfxA5pPGnSwGU6ufamU5B9T5UOc4Xo1KG
r2M9vwxl7nExwd6+3D46WxuI2gsJJh5sxKrVBkKXPQFGCAM2bqYlfbA71TwmZmacirLq1bvbg22V
xUDF8HCBfkYZYc0nHqe6h3tFLbDQyR+p4FRcDqWhLg+xyGPFpxVBz69OY0U90zSLHgoX6iaoQKvi
nuyYxU7msLWn2dFIWJGcUVJYXQiJ0ZdOhTwwDkaK8xAt5EV9g+XBsUbRsTvQgSk+3l4DuWPX0ZNC
DeeHXJehV0+bGls4L2/b6FLoWWsFCoqSRjDPVVI91YqF1qziDvmhm7txT1xoe2Tagv878lroVA0z
tdXAOV8W1+2NIz1da3hpss4DwD4pzrvCKxYb/YZq2VO63hxZ6lgCesRFYq0RZppZrXCdYJ4MjekZ
vGH4gMBkZf4Y+CN/APHjPiAg1/z7+0v9E+EpUxKcSFcfVwO3SAlSxGBzNXEaEBH3EwL3XZx78deh
HicRmEqa7bGQt2aLwCSldUYlEV+9LZrMtfopothaicX4hG+6+6nLl+ahUcfcOGVFlod+hPr13ptm
C+1AtOBel0EagJM86790XysG5r5NMLRUtXF+dLHjuddU6MlBpArnZambIsjdpHUeAdhaQec4B6Vh
MyC32y/zyVNr/YsAWP0HEheyh0MTnH2PiYJcsF9+l7HUJHctGw9xT3h0XKxp5ZdRiOBNayd7OPCt
I01pEDsPcJyS5no9mj21AL5tM7pE+aiZQTU4E3adLewhZ9D6Q57We1XRzQ+OprKsFMA7t1cfnEIX
vCU1RwIvi6qXaXFpviX19B8uT4PpL1QSDiq6eMHt3b05T5NqrNQSJoKvdvdECU6kIo4v6ZIsF3o5
vfpx9BpjeQmBNLUHs9N2u+1btwUZLTUgihVch6u1NWezNSJrQDAt87pvbYpkKdV5tw4co3D7nVtw
c1ktknWY3TTh1oNVelEmLdRBKLRxp/tF7SzPvBT0KKgmo81R28sWSkFJpf++gxDXPY0/qj+UByh3
Xm8hY0nRAV+4f+NcDX8MWew+uWM2GCeaRt8bbO/anW+5ta4UerkUJUaVz3k9YKjkelilBjobEtId
6KHbqQ9ZZ9XiOPCKTnbgRxtZFc1MbD14GNI5WHenGteoKT2wYWOe5t1TZ4wV5ixONLtBUSzd/L7v
M727c/Iw0fxEyeY/EA5CtxKhVNCN4LLeGPoty1ItSKdc+ljTD7VeS+Vfy/1nBuH46bePCe8htpBE
dcOGkWvxS/DRZtjdmYn8zISMz3RYFlOrHxTqP8NBcyegn6OHtuBO8WNj61JNwM5cErPtN4ADu28a
qmhmwhNp0A6e18beAW805z90cKzHNsrzc6iBcd3ZRhtvQKkEi6ay1MCgXns9VyfS+kGxAHIAqkWU
EihwOzwLXDSznXf05vw4/tKwHecPbRUHMDjR7QilwFfevaEe5LkTezwEXSc8uBHOA89dZdhdQK8e
dP/vf0/OpaQ2UWbQ3FWwNWO9KdQ5B16Bg/uTDa/hNKS1eIT8px+Epsw7UWhrTYGOSNaNdJJYM7Th
aTV5ughABkOojfealQGQdep83MGobJVPEEgAXEF7yeApu8rELVOUipf37itYxPE+rZQ4gBkz3s/O
rASY3WafdQxDk3PUVsc2H5V/KO/ggBfZwu7u4Lu1n6vFEc2p6o09Hb6teAHPEQswqd7wpuHQFEvf
T33nvoIU8tSHJjfT6E53xNh/TrPBVvxGMfsXQBRGczbpSEX3v//NyRuowEG04t+rb+4Mg5U4C0hZ
pynccxl382EGrneaJ9sKmiX8A2IwTgCEf54FcKDWWPa20GKj6Bivg13+l1obOipSoz1m4yGpMcX2
MZIsxsdp0Zfk+fZUt7YbeAWudXnzABm8PsLhDHVJ1QrlNXRAYwWG0vTDsRBO9/cfjMMdB3FNIkDW
UNzQcKrCicFdG0sy3WV1i1uzSVFuD/2xcbNhN4F1PfLUiK+vi4JVrC1obABFFB2+Y9j4FI+Gancn
CIHJl9tT2h6K4iOJJk/MdZ+qLIRSASthSkiA3g2F+lcWtuOXuuMu/YORwDQAgSKhpfRy/ZH0vrBT
vUnC1yKJxSErq8Fv60F9Yg+HO1f11qSoslF9kJ/qjZABjpADdhAcPS2xF38uumI+OEldIkdRe+PO
XbkV1slCQKryNpUi9dfzKvMJ2zY9Ul7tOMJvNlHHJfGdeljKIDPz6t6j1bg8eMZS7Xw6GdtWj2LS
WOI5IlVwR9ZVFiOnBmsBBr7wOGl/cD7qT7mj/lX3uvekpXF4pgOIgdWU1M2TyER7uv09N+btquQj
iH5QC3jTa1dC+LAiGnigFF75CV+iaQ7mwasfdWvIv9uNl3zCgkZoO9f1RgbPc42LRXauuUpXpYCs
IfOI3AyXeMctvxV9k2FH1FmhbyuZ+ULWkO4El//h7Mx249aBdf1EAjQPt+rJdjtO4jiJ7RvBzlrR
LFESqenp96fssw/ScsMNLyC5CgI2KbJYrPqHswOyZZcQzpt4vW9lBMlCONjSJ/Fc/2jmJPoydvE3
o1S5wUVSxBcm+DaYgYGiMLmg3BlxDfFuCgd4ZQ+HZaKMcx8ZNvcVSZj18sHPB22ELwcWhKfjosh1
um2tTC8rzUnEYwdO4ltQGb4M+9ETKPJOljzqteWnYVc6H9bKWI27yoJQ6cDYPsbAC343l0LkOV/9
YagPJUWdXealusIpPvroXbgMSgXHQOMQKOv6MV2MbMzEtsRjz9fc8vSzt3krSGPdxLwPhKo/GusY
j+flIuMGvesNONiAA0l1FHkKFw57D0dCWHoopSu0zylgo0teuG+O4jLcUhqkOLZo/q5S2DzlOecN
efPo0ErY5vj2bbFRra6olbWHWtjuxsZM4sK5eDsox5/XO/EZvCcoodMNhIipKG1nrB+XAgr2Z8Ex
j9IuCd2BCjeyxxqGpxfN099EdotBeUW7PPuIts5q1+L21ial6dWPRjDo3jahRnVfTJk+bRt58RV0
djAAu3xKWB402E9nmAtnQu2jEI8N+c4P3IfEV0/Q1Z+lpo8fzZiXif011ipb61O/HcypEo/F5Drj
TuaxXYQADfNLDbY34WwZaAEtkKgtvVXzdFLmLDJaUQPKKUL4X4dcVXt8xPNN5MXmTTb66kKKfm6b
wEJHw9FdFAbXCcbIbdACV8QBCMr1tWRzXFteNQ2hKHjVeXWnfW1SuXs/uL3JvZnk34Outgl6kRVF
Hfw5y7aeb9kZmtp4KW6TO39qqx+qKeLXJECuqi+d6EJgPbdrkBwC1wjAED3V1QJb6LWN6DXgZGdV
HRiuwu+3Y6957pZ29vjz/Ym+uSyWiZJuo/63KGWsNcUiv8DNJcODF0fS5ms+apO3beqqirfvj3N2
QRf7OlCMMLDWh93ULE/DTxV/mImWZFAGMoyD+d9Wj16xMdGnjaqdhFaaqIoLoftNlvNnhv83Mj20
0/3azL0ZR6rF95T9+kMsBhXuDNjVVLG4KlQfPMyWGEVY+VURLUBp7eH9qZ87MAaMJ95R7F7UJE9/
gK2GQIjUwnFycI6mKew7s/W7nVmokgvTrJ7fH+7MeQFbA9GDmErTcF1mEgFBm7OP0lFty1DoYzmH
yqcoSfDIHzy99W+HLLqkpn5mknDqeAH88dZ7IyOZo2ZSBcqvHoHqe8dUr6MDxLrqBsKjmQC0ducP
Gz4CWeIiBlkN0gKB41XAa8TQdkvm+FgJme/GpDWbq1Z2hfzwVXw6znJc/yplYfFNhxMv6sdJtVG/
WTjmh171phfmkuLH+x/vzGblsc1342OAKl7niqpMSQjSGiM3SzQGfO5AXRuq7X4tKGqc6jNoyWFH
zmeGbd52/n2GrGxweP9HnP2WyACTehDfgVqezrhVjZFS/OVbVtFEaSmfD7GM/CsSEnRBJZj598c7
E/DAnvkGKDzGfJPsKEOD6dxb1aPIzWanSaJc2NF5vZrnoKouZMdnJweeGEVDHfLaOpMznUZGToRP
6DylajMl9XxPH12/brvEuMunIr5wHM9OjhfWgkHjhKxhYYYXj/kwM7k679vbUdlaFwqcDipMx8bA
2r+/lOcOP9qTlAdp/dBXXmb/12Z1hem1RZfWj5yOMcyyEuHPyNO/Gr5SX7jU511kdd7v9wc9N0VU
/0DAILFB8WaVPcauXuVuMnFCbMP/FAgDiteQOc+VV15SDDn39eBTYN9Ej0mHo386P6O2smaYEizO
ZFaNt6WVpdpNPSpj+kSOPEbPutLoLl7YM2dXFcYqmC6Kkfw9HdWpW8rVMHceM6HrD6DHMO6V+pi/
Go3pPzRR/qnWE0+7MOqZKxNTJZs4/qe2si73etIGJml15SPWAun3IJuaUCpT+Ft/SI1iE1VOkITJ
5Jv1VaKVeXIhoTw7aZhgSAQswk5rfCq9njoyNES7iqIuQtw4cF/E0c0PNdkaO5XM2BUXvSUulF7O
fWFMKlhkAgGxZxXWES2QiUgQJGQHl6CY/HnDHSmusgZpiBiMzH+Y5kKqAMJFuOMde/ptYbNZVSLw
6YPJUzxpudFsW7jJX2Zd9teOBEW6yXFkvwC1Pvdt2cOL8gN9Croyp6P6mh5ZoFORCjOjdBNN6AKR
BsU/Db0b9+OgtJ2ybPkLA5/82/uH9dxnJY3GYAFzIGQBVnu5mnEQpztePDa99D51lSE3cYY3UCiE
mLZmW4pt4IhL2mhn7jWiy4IHYFSatusrpdcR70hj5kuyd4Vl0XA/YCyzrSbYlNu0E+4Q5pXiWkuC
yLlP2t57fX/ey745KXYt6rLAAoBnsqHp+J2u+Jz3hh41/ILKnP3sJu3x4qV/4n9YM/zPOMs7ha4F
jsardNPMErttPKSGmtjz240qJqWu27nN613a1lV+9f60zsRethFeIItZKQr+q+1LDcakHO9mj0he
sJNquFvmrRvZ0QzPrC4Q9Pt4VDoZcBXs52F2eS+j3q2ItNsu8LQxVFrQ/RQtj8C27+qrakyr17wZ
5i/vz/VMaGBooDS0URcq0Gqu+JWbee6hq2TF0sdNUyk/31ezqX40wRD8k2elc2HTnDksjLgAqVHS
Aya/GhGV8lHanZ0/tk2bfNatxAOnNdbFS0pl4nel9diV1W6fXFjjc6fl72FXa6z6ptIM3Egeg7h9
qUXtHStb5nno1n3zIqL2CJTosyM7dVPpad3s/sMyU44GVoGQGYnS6UnpqsmMTMkXnnsRP4I3PDZl
PL1I3Z6gqXvDx/NrngsAd3ii8We9g5HszrVsyAucdORr19YTKUpsPOL3iBf1+zM7E3VB9lHQR88f
aa41tsFQKqqCxTwAY4abqBHljdVGowo7LVYHHH4l3qhJ5N+I+OMY6CUs/DX06pMGjY9VYYfKtYE7
KEZBTeDtAs12fmIJPV5Y0XO7lnsSNDgwDiLe6goFg07vP7ezx7pUfbfJZlP2N2ZT9N2+1bxgm2tm
E4V9Yzjz1fsLfC4aUehaDL3B2OGod7p1KhUHstBAeoNonY6jAwXNhwzwy1adupAnnB2KHJBX4B/Q
12qoCFVwZSRa9gjsuL32m7m77mtYnwVq4vf/YVa0UZkSVCxusNNZafXk5DjJoiDolqimzU0ajrmy
71KPi+Q/DOXibwqCjiL+mrDgzWxcY/FGaOem78M+n+y9m9iq3yeFV48X4sy584Dgy/8fbbVRMJUY
kX9EGtHEsrULlQDa9cmIBnuTFngENN5YRiESwt5BOF11IQV6i+fmSAAPREQEZQP2y2pZ5yDS9Lhn
dCz9DIhAyVCg4mmaA1oKUMM8cNWjeUsZzvlWpp2rb2aQ/TdFrhWXfAXP7SVEyQh5sLF4w6xyA7NR
k5E1WflYDt2w77HBOdKYb3euk2uXfD7OjgWfiTfa4jy3fiy5uYRhZWBG3zZYPqSlyoyNSDuA1I2k
9fz+djq3xuBw7EWLEr1PGhinW7dwOqFNVZ090jeVE6BfIx92kz6rXV+0yj5YrqGGDY6U7nRjSKO+
C9wEywZQX83X93/KmaDE+5DYiwEGrglrgGAc4J3eFQjLpXXh3VbpYAUbTxtCJ/oVlfnyzUvz0v4+
kzDQ/Pa5y3zuMerHp7OnE+bOkwDg1YA6fXWA5hl7ry1T72nI2gZRgNSv8t378zw7Jo8mXqkcVG7x
0zGlWaO6OmMd6asqu4nmsVY0T4bxCmqpfhf3uvZhKW4QPsvTFHYqUtzo4Z6OiJyDnowuuE5t0rBG
NjX/utOy4gt0VX/jZvFwacAzqTSYGT4kKQKyGWt6gDXIWvd6BsyMzN0oaY71LjcGQ7+wlOe2DMrU
PIB5dHOhrTZvZ8TuGBs+S4mJ0lcz60RzXdb2EB8HWpzxoRE+tcUIfYnxoyNzYmhNLfg1ykSgGk6X
NE1BS5gGtJ5qCHhYY17oJkg3WaIAypvHaJGYU9FunKDy/nl/+7yZ87JvuNZ4oiHsiJjD6cgID+lI
DQfqMTZoj288I0O3A5eRBBp36o7WxqhmuZ9641KoeBOXGHipGgFKAaJIdeV04Kzy/bQeywFBfNl+
quv+JlboEIdTXQ4fLYktSeWiyEuTw6DZuNqwYzq1ESpc3mNud9PPUtnjfRpHySboJ+9Cxvd2VgxF
S5iIA8CBU3I6q6YdnLE3Mu9R0focdrUGHgDfWGc8lpWdb9//dm+O/jItqmBkzeBuwE2dDiYyHMPn
zC6efJjpO5w959/24E4/k06vvy/77FI++3azMDmTohrVfuiNawn3WVhF18q8ehoSp9zZbdcm4Qyh
4FgEYn5GgGy8RmYz+A/T5B0PLG3xcH6DL4gi6VYjpPSnJmjdbVXpmh5CPylCRAnKK9Fl0vhPI2Lq
uyBkEDldvakFJzGjGV48lWIewhFe76fSU/GnZMqqvaj94cJ4b/IiPiR5s7+obSwSuqsNOlmuGLTR
L59GKEG7SaXaTurO+J1ui9q3SYzhZpmPGQ+HIPqghREXBq94WLXgkYnrb56cZZUlps/EvgmjDedq
3shL5kVrPhApDjkXPYbFQXnJeJZD81eRGCkRTbmdZbwYYzPt61bIJ0p9z+Y065CSreRJjJ22z/1c
fqfu0N1mqvsKHEo+vH9c/sgB/VWS4XcA9/ujRbgAHIm3p7+jqiVIEX1unh2zcDURWlox9sfYgiR+
VCpAZCqs4RSkO/QvdJgSeRZbXehFXTZ8ngt7tq9i5dfql5TocGxLlI5/eJHbvno5wC4YLiMchGst
rQEygG0N+rt2cHGi1Rznp9Kk3oWGXfZ3lnBV+uvC1Ja4cjo1zNRAxkCgW0LdOu5IVw4ijYz0eRyA
O9+BdJDP2ZQ6+GAFEdj6ydPjXY5KtHOVWo1t7Rp31AtrV6VVMR8nXRjGFy/VkiKcE29ItlOVxRPs
znQWB4xD8+jOAFJdX2cxRY9ra0Rf51qUZml8zXP+0XN7y7kg7rSKbtz1ACc48Au5fFGrXIoWf+2a
GUBf5HnN9ALUuL43VZCqMDCwVpBmEO/d6pJLJITV9SL6ZMi8tyj5cAj1NcJIpEOlFZDxnp0iFc5B
6yYeYiHA+Ma9mcvRi3dNbwfxxgMWY3xqFdSxAH2jaedEtVGFS7Wm3LdZ7D/rSaIZ2yiYyiwE/tX7
mybFXG+faUlb3ZddrufhUM/xZ0fB/bh1fGl5wG2CoTokfmNUPzs7iuJji6LR3HyeRyka+UmWU3mw
LXos93OGoORVXqvSoYWdaaIMW7sd+wPdmPZGz6qyC9tiNNIvsxEPnyq3Nf3Qw3/21e2SFDa03c4P
doX+zrbTes5k4RXNPpumsb+SpZZHhzrrzW4zFnGNfVzRZNleiWBUN6M/t1TgBmuK3LsaK+tfOWWx
PvTMqG12nqVV6ctkTwjKd3nhZZuizJ04HNHhtLO9WwxR+g0eSPEUTCzZsaJR7m0apyyyT6JBq1tR
LLBpzYfSaRztaDWR9+yRHiU7qwmKz007K4msQpS5Bwf5tHjXBVNhX49+aoitNMFN7ua+HcTOZ2PL
UBZjcI+0qilCfXC64ABSL4/CyYGevhnjzmq3ubAmuYfTo9LrVqNOg5rBrN13XGbRVY3aQBkCvxqT
h6AZhL+rDDfxt50C3Xpb6bookNt2y6Dfoeah49SIhKp37O3a8GgeoCy3aZoogx40jf4PizKpe/Qm
M2geeD3Z6s6pncoGAzDnN6ZCO+CbSDizt23Vjne60yoVFk6SBujUzm183fTmGHABto2zs63aKA+a
Crzsk56buXsnMLoG3Yu0/nzVpX4WhNJPQLGXcwUp3x61Y6poyG16PRuq5xhVNLUZueZffbfzpk3j
1uIL4XNZtcyOx52Ncvp0tNCTKO68epj/iWeZoJMta0/kYYZ0CoIPGI5GnhmKPh38DXeWOx1izGPK
u3nQNaMIrZzgKrZaiWzAJ5vEJHrA6sZQ100TB8YnW2+16joq63asN5ZqqvIhLkst3o/oHiYvRu/i
f9vpXiHrbSeLyNwNkSnQofLKVM9+RFqiEjMcjM6rzU05pKXzTQd66B7LGojVtdfUcU3TiNfDhqOn
5IPua2YV783ZskS8GVLN68OhdO3oZhjcEbeSNo3zFkZ3X/iZDLETQeKxjcw82ZruFFFZx1jpUUxJ
rH9P4la/n2kOxmFLXMiuU0KzsUfy3/w3wjMM31XUAbYwxKd+Z/atbj3MiTYNL4YlLOAova6y74Po
nTtbs5Lm1lHcTSERCtFk34/19qaJhmDcxI4p220fuIBzBrMu9fusKbN/FVBX507XeRdNVPbccNSy
ct7UWeYcZiSejVBvPffVnSvrZ4MEhsH2Tox2604ztsWRsIYCGqjXdWGNslG8MZt4RgPc6+oOtS0f
OQm7FCOAozk1kMyd1S/fSKZy0+Va+aUDuOiHiVv741VFs2UK+y6OxtDxqrq8abCk6vZ6IpPr2Sos
Y9tKOWlhMMlJooKnZUrfkVTV5RZ1Wv9zjx1wE3Y27rxbO3Lq5GDZmWnnO+x0NDTl4Yzm1z3MpQ4s
AiaOzhNiJOWvqLc514UqumSLIG1vf4aPJ9VN0aJFe4safdaX+0yfbfcmbaPkp1NkU7ctZstJEOo3
7WrjNbHzAPU8G7baPHm9H6L52Ndx2Pi8ozcmmtmfYzuP5GMRgFza0CYyMxwC9WV2tei1Lb19U+zJ
AhDmEooQ9bXuzf5KHyqTR1sLl2RTjkk5H7uhiNRnKNiIJBRwdB9bmke/ud7s+HtcTdN+NFC0+iUx
XjY3TjcD9ULlv+gOjpirL3qQB86mdtvM2VmjrcR+ouXUb4Tb2ONeo7kJgjvHCTOccpCPVwVdkmRb
Rbb3swLjMR0HufCN/cKx1bWSwWKDChc5HGYpq9s2B/O1E246uteVMbCfoWybbkgfsW7v7bRKxQEs
U+/uIr0Ck94JTzNu+x6NIWPbIVNlvE4l0lR3OkRTRP+cMSvM23gppIIGiFnPgDtDbSJeM+KnygZR
pweo6rbmbQuRzOXmQjZkv7nIQXf+aaSA7oAku6rDdG3sOzQVspc4kdp9BpFFfuLA1/XWAITub52Y
6tuhcnon+FyWsHZ3jS6bftfGMzdpbmXAwSECNdcRSOoHGwhnT21OBv3vaEj82t7CsFbpj0FLdH0P
OaDUr9Og7f5pKtct2Ox+WR9nkGn9FRd0ZV0AKL5NjOhdLErytDUXDP+qWNBno9uh/eO8zKQ47RKC
jfhLbibtcdD6Ng0pL9bthQLF6l1LMoZwFJfjQndbFMJWqXOrKn8yqdK9LKFGhYDah/RGabx3wzqI
1SXZ0lVDitbt4mgFIImqJfXEtVUB8IdIBROOxFnsdP1VHcvioUEjXH2OrIgo7ZMIGCH5gjvuaykt
EZaV8j8obrT8Cmq0ZJ7UuxDYWfM1caowXD1xjZfIKlLWNWgeDRnkFSShS1Kib74pQ1F9oYfBxqUm
suzov5Jd6CdZEkthvnCvVY/dJOOjl6TtsxTz1B+E4eWXLGpWb04m51LlBtSNjCaVmHXhJ0fgLOdp
krwGhZ04oeaJ4c7oS+NWaojbxQI/CK8W+F+M0hAXDuib3RQsguWUm/686p01RLJyBnp7rZa9SinG
ZpNPbvpUUlTcumNRXHj1OeunEeeM0shS94cFy8Cr4xIPSI3OSaq/jBlOaHshjEp9GbVumI8OD5lh
57TGDKuHQOBsK7Pwn0Fn9OaG5gxsqQn/7bEIMxidxbekQXjPPcAknds7U1TKuCqm2A3u54YUPQ2z
xV25CoVlJeLfdBKRQ3rew04YUdrGefK74CaLdxFSHOVd4BdluTGBLuY7U5nGE/qSgxG6dtOAnRR0
0XjkiKy7qctkTh7sVjjtl7gya1XBNh9VvQXlrccbzW01zd8g1Rll16UNqDSs08jE8BjSprbzzNzJ
+o10e8PbowQ8z1hv2Z2HXg5bjQL5ruydfqy3qpYVTbQoE313b89cYT+DKC6rVy9pne6DtSt2+kIU
5HmnQ4uhdrXa8CgQZ+nQDtMT/YJ4l84VjkVJ6t95s/WKxaN2oc+1Digu7DceyHC5KKSatLROz5ds
k9EYEqk/aTVvhb075fF+0nLzi144RXzQ/bnfmn5hZWGeWE0cdm6d2xdi6PqM8xtQ5eWAUwKh3bZW
NB1iXYuLoDKfYje2Nhiu5w/VUCchFXyblAMq24Vi5JvCy58RuSOAawBtojJwOutcGMppss588myy
ilRC3i+SNt0PdRSF2uDOB/Q5jE2Vyh9aqmVHQ9nxxm+KS2L6Z2bOynN/IFlBoclc1dNKJym5Kwrr
KZJpeq3DvNrZfTt9BXilH5VUw9X7CcBaVpW+BIeTshZQbJabWHM68Xby1OAMrv00ZUH3jycL9y7g
3eMeodN4epiqzA+2UuZzccD+S+OJ22rtTpm9mLfRAD5tD9YiulDQWFVP//dHoScLj4F6rb0mFsTY
7yiobvYTMKBkY6KvtPPrRunh3FfDc1mjRbCfWyvSf15YjWV5/y4OLatBBxO6DTH3rYRpl0/g24iM
T0niRz/AmLTlFkFNcdUk0gp2SZ1M8zaPsuQpD+r2J93TbAfxVjc+mLj8+R2MD1iJyjQ1wdOvYgdp
nTnD6Dyprve/ZK3pbaIgcSVJYOORdPp1rg7vz/3MmuP2Q+Wfis5CqV0Ff7qRujajVPsk0vR3Ntj1
UbdrnKdKaFdbynXyBy5E5sdwQ8uHRiAERrGNivAionE6z96gJKGXyn3qx0G/svUET45hnsd7Ctx2
6Dt5fImMcya8IVy1LCpiD8BaVisbkGMXvaicp6rt5nZXTe18xOvFm0MkuaM78Fky31iZ0w8b+ED1
Rm+t6UJ7fZ1PLJNmqhSwaQyw3VZnXFmN1IuOSeuoARwk4I8bMrx6M/LI2uo51MMytartNDqX3I7e
1O2WocGNgtACv4rPxBJ+/kqelEWBDftC/ykdo3z4lFXsiPuksB3QILljqh2aYXl7B9UbDSZX+dau
5wU/bDI0yu9qZO6S6zIbtKvejdT8G/N5U6WhTtch3XedZ4y/RnuQKsMlJzHuZ+gV/kZA5rqFGtSJ
D18SVCBpVaGlT/cIgPrpXJq2RqKqLlhGwRWeOUpmYTLaBWiJIM/vDBBFF5Kxt3uHEQG30Ufy6UGs
RfTd2I4MSY36qR8gHc22Jh9HTU57mZTlTYB11VVn6dNBcLUdCi7SC0Fh2ZqnwYmvR7T2SNKW87K6
o3AklDZvY/cp6BN1MP1abuMkGFGgHef9+8HgzH1I8OVIojsLUJKGx+niJlRTp2gU7pM7ILUdKhSc
rmVgqCSsG9eW295XBVUsZXzCUL4KriTHbWfS1wJ2l4o6/nBw4udwTQFh1/2lm376c3IZ2X0xGe5T
M5n918SNml0ipmLvJcIIZ5ilB6+wPyhRSnBiUBYcGhby7ujPnQ46+hrsSyHdJ1JE7+DW+vCaeR6g
kA7+zscar/9vLDQ8KODjirR+h1Mitro2y90nozazHwMKimGF4v91V9fVhW/7Nvws80JYY7nxwY+v
Ym4TAMvS+PJPhdtjbcUNjMyc2W6mvL5OnVjbxDPqjaYTpxf27/mB0eECOA+vbT3HxKImZPeO+6QN
XbAd0766wpcCB6gqQEBb1bt+aF8ixygvxNu1kgiLi6gOg/J8I6dE5vT0Qzq9Sh07aYpne0Sp5AF8
cWCElh8btH6VXoS1Q7dnP5XWYO+b0m68LXsrNzDGEUN5tBNDsuEHQRW5661sZ+G2csko88yBo6dI
hr9gaCE0rzt/aS3rvC5H6zkR8jmKinzv9FmysYrC3OYx9oNgMe2N3c0ibOKx2HRjHBwySnfb90/+
2yCDTRUoTEw6EDxw1wmoTPVOJUnvPyHWlQA86scvXdNrL9PgaJeqT29TDhCQqEVQpLHp7q8hdQDM
RenyAnvK6UAcI8Nqr6PEyQDd69qP2ZA5mprtpVO9nNrTKEqfCLw7lQN68yQBp5shm2OvmN0+fW5N
i+YFTfgnhUdFx6PKVlvRqvGf91f03IAo0C0WCUvRYu3tRIVrSGJbz577zpl+AuDtdkFr6gcIDdOj
kvrr+8P9SY7XEyS/gJqyOLnRsj6dINxbTyjPi5+b1Bfut7rMTbGhGtPpxyLR01ATlEYR2PqnG5Po
2FrYKoaTJ42DIOfd9W6Xg6QcUlXsnQEn+kcB1fXCkpz58Mh+B8RxchDIl6sMaArGyUqjzn+KWlts
a4fEKxtlQS0lH37ZpfLDNsm4YN5fmTNbG5FW+GU+byuEEZbyx1/Jj9YVzYy9NqOi8QJcKTdv52B0
HnUt67ILD8q3sY699UdYkmyT5GT5LX+PVThZkaCb9qx7abZpuro/lG1XhBXp+9FNdHU/GUps4hxS
yUdnyWgQKQCe4Sn2hnYgMCboBpUUz0iKeVYISqnaDB1uIGFe2pfkds9sNkYDTQc0E4oyGsireeK1
paahy5+xzNTNTSWbEddCG/HdL1qGqePOlrUzbeMCta9dkQ++9wJVe/ws6MFGoWNG+m8dKUTvOIm+
mXYoUfrZQy479ukHl4W3FNhqDwMkypRvSsEplpg4lcjkNZ24dDY1VqNbsuQp2iFGfQk/8ebrL5kK
wp48YXnBAuY4XZU5L1ssnoLktTSj/LZ38+LglyV9cpYn7GvN+o7O463V9e2FK/ZNrFnKRBQQyE+R
p4KRcTpwUo1UyijsvWTcDy+U6OZj34vxqyia8QVqyCXLj/PjAeIiD6c69aZYVHlWbY+5+RJ1ZXVl
Flh19WNV7CoE85owRon5QnXq3IC8YNCLpznDVbmaoBcVQ5pGo/0CEMN/mfvR/VIVdMd0PA+3Vm9X
F67Dt/URwhOWTZzhP682b/0pDT1plWNqv/yyVe62HhrJi8dMaIFHQVodrTYp+tfCmDxHu04gPNf3
IKKl/FZZUxPvcVStCa1VbmbRhbcz+Thf8yTSLxxguBJcop7xNq/p9Dhr5Vj2v0AFJJq7NYMuIZMC
y5t6m2GsfCe69andHGLNL+bPdksvgbZgx+NOy5wkuBOxWW4Roam87Wg45XAnhUIapvJsvbtqK2+o
rkctRmiogGiNACOgKOdq7lI7vWqx7ez3g96X2qOMFPBHCpVWsfOVTH5Z5ApJSO5Mdj70Rlrd5wXS
78kGBmg1ZTtXWG3ThBWd4+/0b7XpMUik92Q5PIw/GXZqP5GbZ8Wv2e5jtcuCqkg2ABaK10RKLw1F
5WG5J3ALPQRxg7L+0I9T8qUxW0oVUlj8142j8xhBfY8u6HBdx66T3ntZpu7RqozGK62Kym82eKYp
1BYc03bKPNqAWj6K42RK82EOOmk8T+WM3Vad52X2uaebdHTRhEzDmY5isdiAuOX3zh51/dofO7Bu
4dyBm952rpXdBlBe/Rs79i0VerHWYpZStDnuyakI5DVNt6T5tyupHG26xmip589mfZ/BR7Zp0qd5
cYuHkKXz+YLou+MpPF06o57c0HFzG/mgIdG2aQ014IBYs3YbleUYbNLBq9sHt5kSfdgpuxF5tXMj
VHkT/H/ixN+PQNofZy3T7V950mfDPi2p8u6DRrN+22k01yVEJj+gYO4OQKKGCxfwm7C4lLMWwDf5
LbzVdVnPCGI9LYU+/SJEyENSDGqf2jLeL6/qsAV/h/wumuJ6OuQXngBvRvYgiQGipY9KyYVr4DQu
1i7SAOXU2/+4g162CEzAK9qCoDO+0qqsv7egc7CcoPpZBweJZTyNg/evnzelAxIPRFlQmgI3uBDl
Tn/AVI6pU5ZV/Fui0Rd/tXzpP2qDMZOIle1nOOdZdpybqN1liSq/cztNFwLZm5QLnC21AxpZvLzo
Nq8SEjq3RsXDJX8lvTcOKT428VZUU2WF6JfcaZjJ+TTTA3EJNLkO2FQT0YYh4SblXpLu1dur8Bs5
ilZ3XydU3PfNPDXXwvTFoUB9FIXEBteL91faXgVFmqCoTiDTQN8O/O3ax1EVMXrD3hi8otjmzWCI
+iLUljv6glL6OptcUO8gbbmF0PNwKSmeflFd08TMLRu8UilKQ3vs+genjst/Ad04HxRGQ/4JgYIl
nyR7MRf/p9OxzMmOptQcolcdJ6irrJvlTZc2Orq4yLM0/UUp5T8J+N83y58BgSVB/uOwkMacDogo
dlGkQR3Q8nSSr14f9J8jHxJyrw/yesL0LQ4jQc2gbIV9bTXixZRCu3r/Q755Ev/5EXC6yKPYuXSW
T39E2xuCtmgRvJaNMttt5M5+mJLhfU9kP90Mk2/vEjfLfw1jHP1rJvPwuXAqvQydUvf37/+Wdfz4
359CqZr+EDXjNUm6qJQ+zrIPXkXgK/c66PuqDXuFIWkYDKjYbC2jmWk/1tlXQ03x1/dHf7ul+fzo
qPzf6KuFQIjLdhRyn6/NUKVbt/OneGMll516355VxvFJq6CgU4NYk60myxyHQHYseGHm3+wATo47
S+fA1Tgc3TSYL7R5zo0HdgX+MzZAQHJXManufXcKgsl/HQfHQs11xOp8moYNrjj2s2za9ML9c+7I
Qt4gM+bQAo9f1vmvR1m/IHnHMg5ei7h1vphjGz9ViT9ez3ZWXCKTnZsbnXRKDQvZiOzxdKy8JSNs
cT1+xaTeGw/YRxfH+n9IO6/duLFsDT8RAeZwS1ZUsGXZCvYNYcnyZs756c9H9Y2LJRShM+jpxgDd
8C7uuMIftNCeXCmRHCx7E0N7+PQ2AXaikN1QtkHMaDGdupL1thTl/ovkK63warpXYifHPOUrV+wH
p2E2LmDR6FTSqF0kfUVKIQOPAv+llovcyzPfAWBTSFsTs96DWo2JV+Z+9SOKqnp/+RM/WME5y4C+
D9WAuvRiBdUGAU69rJwXBQt3Zz/JU4RTla5PW3kAfrcSNSzfTE49cpQk8Igoovi1ZLWbodpIiSKk
l0SX9HouyI6JW6tm8OoXUkIU0aSu0Bz/+fJHfrB1uOQRgKAyxi49qztjpkKF2WB6/UogNJF3B1LF
4ShhZbA14nbNvuej8eCqQIwhhWPMOXb551jQDKwSRR6llxkfcSXBytl0OSyqrWSH0Y3OLKy12z9a
xlkHizhopsioi2Wk7RQ5PhImLwLNTbGBVet7kmpGmZcF0Zp5zAe3J2ORKXH03/tfp5+XGH1QF0Hn
v2R60ao0knXAScowySu3y0e7hbiDfJ/uPdtlceKdriq1eLL8FysV7XFS+3EbJ3F4Rd/av7HKKTlW
4+SvPJIfDTqbj1PUhocHZuP044bcz524bsWrRKbg6UnVb/GQxtIjUMpDW7T6baGG0copPB8UvTSK
mSoNVNQ0lnyD3u/k0JdN8dqGAfTY1Cg7OkSQ0nb2IMqbTK2cwoUFrm8uH4zzlWTcOQKirgUNaOnN
Q8W6GkRgcSbiRqvckoUgJKFk9PfyOOfbkwsUjSamE7wNfdrTScUJzUzrvA1eh95ybrQxHd2ot8x7
XZWc7eeHmlkU4D3IDfjBp0OlIowjzAZDhurTm1FSox/4SYJtRsri09fKu+ki7Bfe3BlWczqUKOug
htbBVzladptKtXQcRoWj0AU3dlDnu8tf9sEmQZuDx4E7dBazWdwqul9YaRvC36nl2tiE1tA8O5KW
HFMnCoFfaioKtPmaMPsyzWIS6aCgE07rgjLf8hvBt1SZnuXhqyz3/V6j6LLRcEZ1wzHWvlBhbuAZ
DuojII9h68SyufIwfrRxCC3mUtjM3lpq8fthOVqlJoWvVOe6I89k5OlWltxbUxceL0/v+aVNVkAl
G2l0zgK79XQ1jdzujMks09d6SLRyK6dhHt/ZSOarD1Somm+igHS9Jjz10aDUwjhoJJOENos1TYs4
BsKe569KD8lXxrv4G3Uh7WYcsuCAyMawcrt9MB51AhJnTDtJ5ZaBRuaYUwX8KX/VKstwAcKGaIv2
dbPpx17/G1EmXnnxzxdwfgVpSKGxR1FzWc8EGBRloh2SV3lUp52dC+uhCzWsgZRuUj+9WSDZIVlM
NwKMJ9Xi0xUkjMiDvi/iV8mnU/BjjCvSf9/xU+mYQxf4cXm/nH3ZnMcpMwx6Ln6fTSUqk6LotbB5
nWWefjVoH7kKASqPr6R1/4+xyMxASMylDophp18Geqww5SlsXzU5N0AJIGu15U2E4FFL4VoL4uye
IQmnNjvnRnwZeeLpYJ0OZ7n01eHVGer6RvND00OA0vg6dNGxc6JtqGbxytk7e4dAy4ErB5+mcgyc
JSIzL2w/S0SkvsqxTPjSWFkpb1VqhSt53/mazaQ+DMbp1FOl0+bj8U9g5sRd3ZGnqa8NPQrYtXiM
XAWD3zVeIjtrUeA8TycpP+s1Y+3gn6K/TA/4dDClNuC8tE7yJzFaDfBjZjzAC428aUgsAKBh5kFk
c7YiVrM/l7fmWbUBmVAkFmaVa/RnZRBKp0Nrg6mlbdVVfymZmr9DhM6uyazG+zKCbZRUov9TIB74
I9KV4QqHSftRTcd+Za6XZmEz3tnS0CqlkE5cw9+nPyLMpMHPJ6N50zRoAtvJjPzKNcJWlNTFxhZ5
k1BG+wixf/1B0tMAUNyoKYe0N6qYmnGq/m5iiBTHRFZyebcyQ8sdNwP8ec4QqiVLRsBi8eO0EAGR
JjHUN8SKtPtO97XfEkirZyreFR5mCnS2gerRtiQTvS6jrLM8x5CUmdOYz8GE3j1WUzw8geFv1xQZ
zlok848DQDp7rLFTgQ+fzpxS2UnTKZP6JleNcxvSeXpWDCkpXbW2ta89HMHedRpkldyecn3q0p0I
gk1XFf2h0QMotIFeBsbKei6fjvlHkQgTCZDVzGzt0x9ldcSJXWwqb9OYDG9GqeR/jYSqqs6q3SNW
tuZ59sH+4YBSo0aqGYkK9BNOBxwgFqWBMlhvUV7JuFH0WYMqopU2bhnU4mteF5l8YwWj7OpJ1Nqb
nKf63s/0zoUfmP7JRuKZXaA2abS5vHnOZ4LS75yskwCB6V7mJXaSoyvRKv6fuDV+S7Hp0+7Puv7G
t9BuTKPq7fJwy/uYSi+9dbj5bDUSkmWt0nfaGlaNKt4Ej4A7yXjE1FIpXVdF3Rx7Leuu9N4OtpcH
XV5e74Pi3UWFH9wuld/TyYcuF8AxY9B8ArLaaIG+p+XlQAjMlbsW3dP9gMbMsRYwei+P/MHsckdT
16bQPYOVF8veT0FpGK0k3tAp6n8WjZ1vgijUrvV2iDeDHRwuD3c2u/BP0Bzllua1Q4Nk8aFESnIY
RlH0xsGpU1dDWOt10NqxRqIj7V3qWij0Gnq3lmcunyKkQJjVuSACqOC8IKzgWtPiGhG/VQlHB/ZW
vhFO5Rv4+/LufXbHMhitTZjlhGKzdvXpahaVpXZ21sZvQCvC0S3htErbRKP6Af5e2iLcURWfDMb4
Pur4EJc0cEHEEos7DJJkRKO8S98MIbJD5dv2NWxg/ziFQFgvL+EHU8lQAHB5aBCxWTK2JkjdRSwX
6VuQqOE2dRRpNwSqmkFLpECw8l1n23P+LhxH5gwTc4ylDglVyEiRsB17A70YeGE8aIeWZtR+HDvp
LsVz7v8zHkI1NkEmwNylY47cgGqKlDB/CyNDoAhR5GVzlNXBuBZVlktuUejaCnTy7OzPn8hpmK8b
8KHLpYsDevJSbKVvZhQN3/yoLLZVHplu1cYAbuRabW5K3ZitkYt+LWj6YC15XtBBYu/Mid/87/+J
0EaDhEFA9XwL2iGHzkS7/1CXfRTS6U7Nu8sb54O1ZDDSEu5xYvklVSPLtDBNtDp/m7JY2+Y41m+B
FA77DlVGr4fFuXLXfDgeLyet0xlLtpzYVFXboEiH/K2tIvNAQSLGLbBK73i4skPNM7/SDjifTNSV
FOq64KNn86HFZJZDaok+VeK3yerl+1K05YYC83hHIX8NO34echJEwW0icX7XPZMX96hSgO8kWEre
hF0WmPBMaoLmgm0+ObUafcMlHs5YJJcgpzrtqwl9dVd3U7nSQjyfYH4EDQJeD3RIqGyd7h6qkqMc
jTmH05qivRHnEXITmfbHGor4UDv5Z9E6jIRHF3BYigaUmpb1bHSNu6KRpuytHvXfdVs2B6HxcBWT
tQlJlXaXt+v5cgINoxNLWXK2K1/KVkERamPNl9o3Ldb9L6E8IVwTOeFR17q3z48EkpCwg+Y+7e1F
rBc62GQ2UtW9+b1a3EyqE2z7ToQ7DOar/eWh5n3xT5YErAtJS9CxQBgUZMCWdjzjVCPVIaXqX5Hl
OmzTWt3Wit3jRC4h8yJq85jahtgEfRg9yDaov8vDL2Pt/8afwWXceBqh9ryl/rlweiCbfRM0yl+o
D7q+bexSfWz0pt1nojc29VjIN7Lwf8q+ah9AcAPCMadpp1v19FVu0rXrb3H1zr+Gagk9ILJ94oNl
gkrrFsi00qh/VamzNsgaQMEwM1+7j1EH39e+jvBBWvuKG8VVtxIkzC/yYiXQDuMI0xnnulhWTs0B
qxlVZNrfYKDhJNp8elQjS1opCC3D+v8+cf5A4hGY5EsoX9pQxMwyRfvbgPk5Is6iuVntIBqjVlWw
k0cDv/YIXT8EYabbqJa+aAiQHkOrOSZ5X3wHP12tGbYsG+P8pvdSP+8d+SrB++KitId2cKRU1/6a
av67zlP/EIBw3/FG/mytyK5cBdH/aeP4XXhfjiE0kbAFiDUR1Fzejosj/t8P4YWAH0Elkvz5dDcW
ZYYSoZrof4E5htvaicxjGKCIKnW6tL081PLGnscC9MXXUqCAJbEs7ba9E872X4FwJc1GRYOI7rrr
G/EL5Z36ONVTuDHq3N+kSOFvBsmnoA3q5+Xyr1iE3/OPQNGNRFzTgYzw9+kHK8LOewPEjnD1qHau
Wtv5VlQ9oj6l0pbfo0qHZVzjHrey1z/YhQieMcMEGYQbMChOxx197E9jHeEQd9DCL4hK+MltCxUG
KRJp/Fsng73FcU38HrAogs+ADNHRGKTea9FlLb2wk4urvqbZthLtfXAd8XtmTUQybIjjS5izExuB
6SQVsq9gUuVbMbTBEQ0z221ja/CCzB+uBgROkA9JzB2aPDizWLV+PU6ZutVoVz9eXp7z/YjGJrws
XnVEMZiw02lqVKczGzmPhBsbOkAZ7Ce/sijQzfV8jc1ydv/Mmq1AcuaxKNEtjUmLLO8lqbY6QW8I
rRfQ5SgOdUUqipXFP9tzDAQhiD0H5YvjPv/7f658qy+HserkQaC6m07x1sEjQN0kDYJj3zJuZ9MF
/deIq1ZFLWTl+nsHDJ/csgxOzDlXOempcNGeDu6XZtAXk8bG86FajbuJiqd6HSSFuAtTDdG0xLYa
GRw7wMjNKJWyc6X4yKjBmJpyr4yEmblllo+Nq8Z9SsY6KMRVkYseSKjf5SkacB4KI43uguo1MfJF
zyL8bURtLn0zqyLIroxI6mREATD2czVTHonhlQFhp8L14bGGg6drwn5BVSl7DtIA5Uhzsiqt3fpT
ZWv5hoLVBLepQpfi+fJm+2Bd0AqmaQdrB3n05eVH9bvUkkFThGvyHhyz2k9vNb1MvSAosl8krcNz
bdvVGovh7M0l0oFJMoMgKAWQ8pyuSGcgiqPXqSrcALpTfezLfKy8vkM18DopOiu5gtfVX6M+V6Tb
kobN2qO/iFpnqeB3deS5iwiPdokSMqGkQUXqtQDVLNUZXUC6DTV3eAeylztZ+2Lqwli5/c8+mjGR
4UTxgyhvLlGffjSodkR/OrSfXN3I/+TYzn3N0FKnydw7V+ow6HsDJsLOHCZz5QR88LVkCBhr8/TP
1JHFzUsqFxtOjO6jO1bhwWpEGR+Eqk7ivgm1Wr/JidjTlbzgbGfRz6dwNouVQgqDIHP6tYrQ26il
qBmBFtZ1t0E1sfGUylBSN+1F4UmF5NxWgG38lavmvRZ4ctzJvsBrzixEUC/Qk09HRtgpd1JNgw7T
yF2TXQ2kvnXlFa2mJE8NugSgofVWaQ427oVh41k2UKObwQyz9tbKekKBHdk/ehwVGpVf23aSAlep
VCDzqZS2xcZ2Gn0fEFjDOSxqtK5JCBCnc6EdC+tPECdmu9EJ5eWjpZFYIwxFf9G/dhpOs+pKmaWE
eHtJ9bTV01QOv5gxBaENWtpVsUkAZH5SfpzwkjsPx3oyNDQ5aTqczkdMrC+To6lPvdNuDPXBSQI3
Hb9/7iJZDrKY9LjtG21SAvVJ+460h+QOoxt+dVb21HIfLwdZJLxNgFO5IQn1iTTT1RRPSFdVeLTX
tIqXW3cxjLa4nUwL+nghvX+LOFj38vfxuPYlyxRsOcQi28uFYRRqwpogihDcKI0rjRvzVfxoHtT7
ywuzvHWWIy1unRK6uyVXjKR8ja9QDDO2xm1whXXM5WHW5mwRRavwEnI4guqTf5ttoo38vT8qd//b
EItbLOz1xpf8UH3iovb0je8GW2l3eYh3x5V/747lbC2CrxC7JK0o+Yzyd/ml3O9CGBJu+9DBKfgT
Sm747BzFRjoia2esVW+XugbLc7pMRNNQKuOm5/sisa/0Q+17Y3on141bScaVorpo13wx7K3Qjoom
uZJRAh46SvL1VO/4zZsefRHzB0JyNWToy9OyDEmXs7K4QWSIBlEysIcC6yXtv9XZz7ZauT8+PBA8
F3OtnD7PkmCqBkR+6IWwf2L3R3ql/HJ+iY3Y5YfLX/LhNv1nmMVpyMcodIKYYfK/8SF/HZ+l47j/
34ZYnATJLBotpbX61G7Fdt6mo/vZaPp9Pf75isVJaDSo71MyD3FV3Igr9Vge47WTMN9AZyfhnzEW
J6EK9MKqdMZQvmaO292AH8MhrnopKrfVvPiP/PK/TdsiXqiFI0tNyu7P/07X0qN2le3XFn/Jof/v
hP3zTYt9bMVKUEgIYD/5v4obdZ//Mu963u2rrto1j8GDPrnNc7BiJLO24xYPYxPnQxWEjDmOnvRk
lhup8Jwf5sP/NnuLlzErRIIaJbPXb4fDf5tOO14e4sPHlwIv8TJCYxzT0zACN6AJQGGsPlnVVS59
t/XvRj+5Wv/zfxtmsbflXPhJNDFMEWwdYx/FV0XhhfrKIT0rP5HwQ40i9THxQQC3tHiAGwuOfJXI
00+ntoPMVcKh/eYDxeygtEOi3+VZjgYfql3hQcJYJNvEqBL+DeNKJ+zAtuH3574a8AgYsRlwCyyH
NvfiXhr7odKixld+2nGCVZ08ZF8rImTCtVJzSUOHlUhqnsV/T/cMVsFsCKwI+CbQ/YvTjSocPyd2
gl/CSB3d9aMwwYHat9bCwuXLQfRP0kMeAMYWkM9SWr8dfCTEddX/2dWqXQYeuLxWviIxnmzFo7FW
f9JdDPAPkD5iXFD9My///ZH9p9CQAK0NRZUUv7QyNTzOXSZ7toTzlmVM2BVHTbGmlbk84OTNPFlz
JRuBDg0nnNNz0VDVAiemhb9rVQqvpyAOv5r4L94ivmx/nfIpv0kgF6wULc/Wb/YyU2wmFREd2kCL
w5hqiTxIiESjVamCmKHqsMfEQPUu78qz1UPBf0YFADqnYgcy7fTTpMJGHD5Vst+VVDqFh1x4/t2Z
7Z/3wGHSlRfn/JNg7cx+oGAlSVOX8pt2QfUQk570d2Fm7U2FxeS3rDTWJm4ZDjNZlHrnthmyHaRD
i4mT/Qn8Ht2RB9AAyNxKpnHbWaFysMZZECg0R9CuArWBhNLDj8uzeVb9ncemfYXIADUFlPEWO8WQ
k7iUAmE/lAFPApTcwa5+W4MMwD3LgxYFXrsKQzDhE2zjH4iwZqrjmkLE0luc8J+tTPg7EPTkEqBp
h+gU1U/6QWBdFr+Hp9BHQF4Xj42ERjOSJXFtZXujbTrxLUVixLqumkxXNnTKq9oTCDY7rqyz875X
qEIUb3gNt6Pv1aj8xY1rQhw3S9dJarO+StXaKDakuk2XeqOgsHUY9TrSP2nBBCaI9gycTJBb7B3m
9HSHlomD/UIf6w9jZ0pfQDMjftzRRX6q7FTpdoj15IC1Lq/j2YG3aT5SluL40cICoHU6ZsXmDWwz
tR8KhUmj4Om7SHZYV2jha0cfPPOtnlvl8fKg81qcrhXnHfgTX0sWD2/gdFB1QPIshhf1UKjdZG6r
SK8THD9rDS5729jWPuk1ZTyGaSdnOxMRPLFH9dxeA4efHx/ahnCQAa1wGsFznv6Mbk7BdKjgDwgM
ZdN9LzWO5uKUbmrHAHRcuZkqannbXEZfe5uXheF/uzwPZ1fSrH4yd2mopEEWWZaV5KjQjVBW88cp
HsOe1kE0DDuj9MfAzVpTrF1KZ8Mx1+AC2VwglQDmLo6ILSoLVxArfkymJKHeU2cw9aUI+rsbM+8r
N8TZ7M7EG15LpKV4l4Gxns5uH9NnM4JWesAWa/yWtFrrFYmW7YtY9K49UVcak2jYUKyzV/b0+d30
XhzE42f+C8jhYlNToTLQsUmqRy2opC9V6jg3ehc5X/KxNTw+Wr/W4lT9pvh68EVXgr+q0qQrMdnZ
ueI1m3mNM7GR/7NkNjpGGuuSKInEeWiiWT8w3hZqH//peyO70kvxM0RfbXt5Py2nHA1y4ARgtYiB
MBlfYosMvZ+jidZ4rIo8u6tpwX7r017vviFxPv3tVasxN6kxldEXP5j8dmXaz0YH/gZKbB6faaf+
frrgKLiXcWf3w6OZW/aNn1CCfKkL1Um8UIsqOgagjtI9T1O/z0fEe1eGP1v199I3TyENAP55hsbx
O0HZ0wzHx57ESPGCSLWvsthu4yutwyzHzcHYf8lqtfgelbV5lXVj+KLl/mCs3G7L3GL+HVAIIIHM
iEvK1KfzIBlK74xtKT+WdeOPLgFCUe17tUkqBPuEAAHVpsUKUud8TADSyBkw7H/NttMx2yHFjQJL
gUcHC5dNo3fO16l0kEiJpQ1opDWN8+XuBr+GIxH6KyQcMuJ4i5skNppJreuieowmhE2CrulvESGZ
dpLjCNUt2ehoEaf1n8vbexlUabAleKGQgWV38dYvjrWIDa0A2W88ai3217McZ/Rk6KO29iZ+NA6H
B3VDBqOXtNjIadvbYYU+EfdkJ4VXky8llpcCL9BXtuzyQuaDQI5yFxOjcU8u8VV1MzrIybXKo4iH
2o0VP9/2aNW7geyvWS2eH06GIqKHuAAkF1js6QZxWiiemEEpj2j65zfaVFnXba/7tGXZorAmok0T
5NNL0iHFdHnVzrcmzMDZLw+gDmu2RDsrtWOhrarKj5i8WbssqSz5qiTisN0yNs0fWovd06dHRKKA
NjBblIBwicbo40yO604Wj1YQ1zvftJqdo2TO1kaGxbUgfq5IIJ2dBoCxMMzQigR8gx3ZYm5FhubO
mLXTY5Sryb4aKSllwJA9mTNyFKlsbou8fb78jWd7FGzzjHfQ5+d81gQ9XU+liyHKV9n0GOeO9DVO
NH2n1WO+8qB8OIoNagzCPES+JfHZF2j3t1gbPjrK0GzGMtGxRgqGlQsTuii/9t+AEGGsGfuHazBe
jrBrFomM0WVTi6RH+OBLlYTwYDVirGpqeRm/DGYZ1rIbxLA4DBfAXOlErhaFQfY8VZ2Rzsr1IL3/
gMiox4PZJzZ2ME0S4MYbZbjieAngMOeFNog1xq6DaIT/rDmR35WeFJh95bgAw1uJJ3owzcnTpt5P
v9Za3kJ7zoa6Mfc0vVuKXBFMGcXrxyow4o2PAe04IBBsFem1KHysMly68lR993XNJgm8qJk0k0q7
jbXREQcaOAcuHPLEBiJSpR29eC3Ri844tJgVYyYy5mqpmG4Akju2qEqCH3K7HjLJjRPhpPMFrolW
9RuEj4Yy3hplbcfX6KcF+XMYqXn+HR27IIyOGNHpsLZ7U/ZxfxqzYRSBWygqdkNugOROKbmqWiSY
6Cha3pHnSI1JL7A3yvJIVUOJnqZIrUDOBj7KGqo79UVgtmRK1CoOqWyM09emRrJpT1Znx3+BmzlY
LOgCRcqvvjG2lDyxVox2FQZe4SvcryzbhrjaKGA/gDXyJwGO7656XhB/R+JtRn/zoYnlXYn6UO8Z
5dSZjxoiT6WrGbGa7oYwn+Q7W+hBc6OKxAhx29GKNhZuogWznF3UYHvqWnrcJl8axU+AvgwtHtQH
qN6WdBBCa7p7HURMisYy9/3WGZzEuIsrvGR+yjJFlsFTohS5EA92la5VbJIsF0dFlfI31L2LWWFX
HcKtn2g9mC6BE83ecTJJ3oxqPdTf8T+ss/1IqBvsC2ry4zEwi6TbFIPmR5suC0S9sWxJ6F7v90l/
3Qqt0vfYyTi9V5Ua9lC63xXVFZaYpv09tqXWfh790akmL+qAumwHKcmFF1ZtYOwRmUkDWBSm3e2I
x+BWGHaNGXAy2VXnjvzZ4aZTwKbEnhPiy4EQDnBsa3RVs7fjis2O1dcW4Y0SE0EcGZvxTgokabqi
GyWar33XquHPTq11Y9/7IEkepi7RcLUXydC7KXqB028R4QW4xfGjTTOCuno2mqPwVss/oA0B87ZM
LTDtrW4V6IWioqprO9McrPQWQKg+E3DNDoEZV9RGLWdwb0Zo7a7dInflaolfVz/4CXZ/HMhak0NU
do68bXVtSO9zoLLFW0maH2MEhATL3WgrpSF7IepdwOnUHikyle2HOVA56WPuFbFljJknJ0pVo6dP
VJxuWDotxLFuwiLkS6EHFl7PSeh3/q+Sn4SBkIQFnG9sklpHLKQvgUz91rth8KEQaQJx6TTjIriN
Yj8VR2iooW16edFEzeB1Y+ZMb7JkKbnihpmIJsOFJ9vypiqZkJRD1wG6/5MBmQibAwp0zMRGLcmF
/sDmsMNtBkfKebn8Upy9v4iC/GdBSh5GjXQRzfAZESZ0ifRDSerMdjUZnKKXVNVwayYhV42cFeHK
g7iMayBTq4TANOkBorFpF4Ea2B5AQZWU/owCq2w2vlCdatdKoTa8IvhiWH8vf+EyttHniBAgFuE2
6AyQiKdvYRZh3eBUccVwveN4rV9UwRvEisy+jquO20aNI6vLWPKpqfeBagzKz8u/4OyDwTnN9uwO
AGC49UtMCqSDouDKSZ4KjOWenEAL/gyyXX9T9RLDwU+P9a49NCtKAjtevslajdXi2FjRU4uu7CEv
jEHdUI1uOpC9pV2uRG9nc4vvCFk0xW4d9S6EtU7nVtVHCW+5Nn5S+hw/N6Buzj0Ous1dH6bpHstE
9ScBbqxuCivJny5/6VlfA6w6JQTCBcgHaBYsM6lQNyjJEB8+oXjv/yjMiMLFDuJioIP5lZDo3iUi
iR0Pl0/1Na9GMUDAgiHRWp466YPyrbN8aVipVr+3E/4NVtB2JClgOqDwsN2WU1KnIRxOUcmPqOJ1
WrgP0LhC2T6ziUnuuK2GIdk1I8UFSjnRZFFFjILKfhaZlQLAq7ukzhEsl/Hm8Zwys8WBUmBmig0m
cdwuWtGvanSebU+yYWr5iIfN+rNA1E4X0ZHyUWh+pj4PSBaa+9QqY/XQFw4xELFRsJZrnGXisxY+
MSPxMGSDmYVzOl5YshPD0ZCf02jStS8U3dVh49taXezCoUxBTfWC62GvqlITKa7FFSTuRGH02q4y
LPwxL++jsz0MOJgwGcgk0tbzTzr9OUMpq6LRrfC5rn1rqyTxAFAOJoARKfVGnYJu509G6Q1SnK10
ps4nflYr4X8IFgEXNRZxLYsvhYWdBs8kZESa2hQg8Fz4jo7oLAzz9JNVABSmCaBnhoc5M6CWaXna
9PWUEvQ+W5MVH2G8hUezdqT7MGiio9mqySdBLIyHNJnCdc81RMFjMbGZpFSNnwz1s9LkPmZMZpc+
NmHqV5umzNXKrScDXqCW+voKBvB8Xkl+ZjeA+fyBuF/UH3qat/NVPzwbIKmjqzJypOw2CLMp2lgZ
guIr8/rBhp6fNCT64eGji76U2choi6V911fPEtQs+UcIrQB2RWlneLKMQo+uqA0g/JdjEJJuwP42
wyZAxzL07DyM18oTywedpG+Wk+anIO8M3nmenH+6gmmc2kHc9cHzDErdjIbpH2vtS2VpnqCadbh8
ds5nmrwCoiI1Yx0d/CWVfPBVNMjr0Xm2EXV4yIteuYsKEyVwGX3O+8tjnQGW+DBkkzA8o3w2y4Mu
vsw3s8Yx20p6TptMkFGh4GvVoYdArkP/My+SdPyWE9WnN4huyRL+tMgjPBYlTbybQpOEaGj7zDYc
9ICRQVZ2BQmIfBOPRZBcpYDUkHfHusx4CAa7/375x59NFFQAggBqnwiW0I+eV+2fVWkEPrdWJitP
tG2s4Ir9UP60SQEDlBNiU9p8djQENlBDRUD7vXOxmCktrWTUe1PzSZdi4wmbXQBkpmRsy6KwVzb/
fJZOnrtZywO1NQg9s47nsus9oiyHUa5pzGhTZc69xCYsp/qQIt6+mUStuxFLeeSpjbZi0vPPxpKz
zPMsD2/NRUfouafz2hrgg+KwtJ98so+Q/pCTxTz7OLxcCyE70kq8c3a4IP3N4s1Qp+ZxlySCFkVW
Cjwy6tJG23h6N2le1ApxxRTUgLezaAVRsxyPXQOUma407XZKt0uoWBxitO30svrSqeadbXfiqorN
9kefp0/kP2s+4Wej0YiY6/MwuBHwAVV8OplF3TcxHYThFYoAXfapknHntXIn3KtWERbbEc3ktfrf
soYEMMWcI/OZKMMtumQdJl1T9W08ya+O42d3ECqy6zayypUD8cGXUYueRVnmV5405/TLMIENM93O
5Vep9btHozOGLQYLySYfkZJ0Val8+9wBxC1KBpJNuZ0KP0CNxXgtLuZDUfjxKwbrsls6QbLtujF1
u6icVoKI80+jp8KicdwpFhPCnX4aZSfmtkqa12wwq71cTP2eROS2IGi8Reep+2R+8Y5zB7kzMxpm
ft1iOALXqBzNaUQDtJ/9PuxmJ3SReGZurrlfzX/Uv1eLQWBPNXo+A1ydiJyeftkQxXrM5A6vtdXm
uMen0zFEM+ImwLz58fJ6nU0iC4UpAoJrPJxEKouQFG1cc9Qmo30dGyd5tlGPsYUVFrhRNsGhEubK
UzZHPqdfNh8vaplUn3k8l5vekCfQCHBhXoVVWM9GJBtUzAa5x267tYZsi/oH4NYZZCQ+eV/SckQs
gSYYR2529VnE+npfyONkZ+mrk/PKuURuvjuR+XpDh1f1yl45n1XuEzrX9JW5vdicpwtYmWWHGaox
cp+YzkHkcffXgmPwZCe+8dCKfO3+OoMVQ3ShqzprXoA/AaW0+DoKWkECnUl6QXbHHl5MwGzTUbKi
0Fc8O6n8DGbbNMaFup0w9+iPxRBif5GVYR4cR99AJ9HtQjajW7R2k26aLoyyBquyPoua64h3QXUV
OZSlFg8kzU8Vt0XeyAJAg/iyhB9q1dIuQRynWFPoWs7kjPxAcYkXgIY1nLnFMyfXSpqOJnLko6+M
9zn1ykPijOUWian4p6GM/crKLY8eXCHKFO9+Qtxj5GqnKye3heSrZaX9QmIp8kCBDK6EINE+pte1
ljAvX4BZRoqne0aUcaNAWzsdKw85Azrp7wsClJ35VshOhNiZGEUrJZsW9598J6aSorEaGbyGXhcC
dxzcsJzZpZ7TzAYWHsS0SIs2NegtHZcYvWpdrl9cFFYm5qzoYCKmAhCG5B5uKbCMxc3Oyxl0iV8k
r63uNP2bWmJ/u8nGLu5xD6dyK221oJbjt05IWoPDMHr53wQW3JQZY8JWsc947tO1uGRxoVCAmTWD
YB9xuDEuWsYJhq9Lvl8ozX0uScNG1TpnNyZNckTkovViBJyoawVrWpjLvOd9VMitsLoJ/eHVLY5b
KqrINxOjuUeqLNvZUR8ckswpr3KVgkdl9N01AUS307m1PRNC3lfMWdcg6IuTMf8GoEkEnoAEOSFL
ycHWnqrc153yvujjIvJQXlNsL21He29Vtf2lgVO/xuj7YLKp5M3aDICwyLQWGxbEbl8MuVLex+2o
3WX9UOwlPHKeA+E0G9vmypl8Xd1ffqE+HBT8I3024AtnGqdSCByoSfvqPsUg6BjQmdjLShneIvTm
e9AWO1fKo357edDFNfA+uQiZGWwqqloAoU6P5v+xdx7NcSNp3v8qE31HL7zZ2JkDUIZWNKJESRcE
RVEwCZ8AEsCnf3+QenZUJa7q1Zwnog+tKBaTCaR5zN+0jt9QcenlfS2qLnLod0fYCS8bWJO/qx7/
fSyXEiK9InyMj+OYItc6ehpmd5/WmludDxQNdBxHaju+XBYpk10FhYxOjunnxn1n5Pa8SWOzy0Pb
18we1pqRtL93WaI2wuFHNLAiB8FDHYMYFyhtEz2Q+l4NuQXDzS/O+kCndRJP4kRicXQIfh9qDQYY
kZrYsbQIYj+9qfQKM5oiS661wBi3Q52eCraPkrVvo0D75rDl/icAOLpGeiPj8Gmb6n6q5/R6qOXz
UmrT215PUuShnG5rITKCr1jengGY/PR7i2l9mtSK7VV7AirqMeg11xIvHxM7u9eWIL/jltaioF7G
CzT76hOb5ZWnuWIH10CAzAnMz+G6pd00FZpT1vfaiDZiIqf+Bl8C8fTrCb3yNFcMCPUI8K34tx0F
jUUpYmyMtOZeGPDy8GrrojyO3Y0VpN52HOz2bJxtmtLt6rZeNt4pCbvjo2/VaIFnzoUExndNaw5n
WbRCWd6g+ntIb+mNHjf0pHUr04sNzgDNp8pJ4lN39brhfwhcWUArGJScG3E6YA3HmEgwHI1IW3O4
x1FVu0xVMiVbtWjyCyCfKtmAJDbeVHE/PCP3p87xT9GehyAtnw1UBj8XTOMvm7D/ep7+G/G32+9j
y3/8D/9+rhsou0naH/3zH9fZc1fL+mv/P+vX/vfHDr/0j5vmpXrbdy8v/fVTc/yTB1/k9/81/uap
fzr4x7ZCi3e+G166+f5FDkX/bRD+0vUn/38//NvLt9/yMDcvf//jGVP7fv1tSVZXf/z10fmXv/+B
3tgPy3H9/X99+Oap5HvXT1+ekif5/NT99KWXJ9n//Q9H/xNP7NVtin23Mll4l+pl/cS2/qQyikLU
Gi0D+FllF6q669O//6EZxp/8LAZhFPRQi6En+MffkM7+9pnp/LmyazkQ1+obdGfrj39O/+BF/evF
/a0ayts6q3rJqAdLCa90LOhWiVtkjRFVoi12uHr9Jh58I01FNKYFlg5+XYd20p/yAzu8NtfiM8Ro
hIGpuBGnMOejUQjmjUkCeRid9jLV23c0/B4H0v86KJqws+UpfcHjaTEUMJ+AQuWaiVC5ORxwskqg
JsnURtQq9Zt0buJ94Ckt/OFd//Uwf/XwUHyF90Ex2UTIjFjkKPLKRVKunrNd1Oqp3My6NPe2tOwT
Bfz1Ffxrt/Pw1no2twRotxU1f0yDyjUCaKMjaRLlZEcL1p59mewgkl9lvnyY8vwZ6eXf8/tcB4Uw
AFGJtWFS7z0uncwLdVp4CxIgAPbaxuD2O6+ZMVLQzPmq1r1TBMPDGGcdb60HMRLVBkS2jjVIvHnW
UbFt+0izvA9eXHsbhqtXZkS/+d2XBsoN/TI6s9RrOLcPl0Y8d3gF45sZVU46XcyLLSKzGYp/YxTO
aConUFlIgY/2FYlI7ma4ukVpm7biIp/bWGMxtnI6MdBPW4trnOgb5BcvCwzB0UrP7WBMljRA3LjA
vWRQQuzx5nIiH17xrtFq86vs+/Ls18/wlbcFfJbwBXkaDqPjKFH3cBWqBwhcvWljloYp1a6zbW1X
tU3wm3tsdZIGKAhYmoibvPvoeqUB5w6qtajwqiTf17UP4wH014lRDi9xiuYcFCx3DlvAl1ANj3Zy
2xZ6EpgAdWau1jORINJgFlflYxkbv+dK9W0ohEColtP/w1ztWLbZWWikTlNDc2aYL60UxmEwBt5F
0Zj1eSvS4sSremVmcA6xXwLvzeo43sitVLbfDkYRwZhz5Fb3qyoLR2ydL8diBIE92IV3yrZt3UI/
nFhr4YfCPGc67Qjq9MeBn1W5Oci3TESecrXzxg7eitaRvz0xWIsseuCIaEv99MpSEg3ASTWDTAoE
J4iZcyKFfJvGrbGdlNWd2GivTWo9mMiQiaG5mg/PDdtfj/tSyyO2e7YbvKbYFkFyKgH7+XVxE6+D
UI1BDvS4aVohuDM3hp9Hk6iLMK4ovtSdSdeyL2Wk98LY/nonvzIrbjCWIu+LXvTxrDxbGxY2s4iW
uIRa5NtiWxjNKdLUz6Pwiggv+G+NA44LWcFcF6MzuwKN+cyloCe7jRhOemccnUosO9YaoQZCmDTd
aDIcviGqmxKnKGTt/A69M5P/3cpkQZTFsuITieJrQyGUtUqnrdyVY3hJbxqJtygSimkp3Cgd7Omt
NAIEu3GfP5HfvDYUTw6e4trco5F+OKthGYeiWSBoxG7y0AzxdEnpjbrarIbfXgtrP8HSVyMO1t5x
lIarZo9wO+kuOYsnwtEdtAhkp/dvTGjlsXF/AHRhWocTSq3aU70sysjNNXm9wGU13phDGydv9Cpo
ThQPXll5BE9c82uCBjX46HpUedX6nSdKWuEAlNld4zWEb//8d3cRUeBKlqNwCtDtWBe11HTlzGzR
SHWwfXEa/GjP6P//G4OsOtL0PkFhHzMrstHIUzw/EU0b8ArOqs6+SfpWneh1vrLc6N/+a5Sjt2M2
iciqEnn8LKaQ6MMGozPRDtsC4ObbX0/o56HASFABQaSNbi1R2eFCcJQ2ze1ogY5VXL0hV6HYCBO+
SOEP2ok39MpYK4eSlY3N25o4H44VCCFMZVM18p3cvhSeV131KsmeyCLsE2fDz0uOkuR6N4GGWyUX
j56gisEkzzVD1ZyrWweYfChM45Rk0M8XBR7wNIkNembkcMeMDXS7QNFXnojSpEnGa3Oo6w9FIvz+
cvQTq4mEqRWn/Bx/HpP0Az0nwgkYxZwUhw9RkVaZqqbNCILSCmOhd3j/OisK1yRUtzrjRFT2rbR3
GEisfvC0rFbFADKRowFr3o6R1u0qVAqoMfKsJkj2btAgrNfjgPgeaHog9jjODV04j72ct+CH9Y+m
bOQHEOejG8UAA8yoqcxYIjiXDjc2QF8tNFwxFXu7yaS2G2zNvQQCl/xWpW0N9OBkECavSS/WBsc1
8S6XSWJYXEcgoZoqhKckG9IBDAC1Igbc/7ubib1Edo3uNMfdT10+iQLB1DXEeSr3VvyzcMx3nd32
XdT5gZOeGO2VlbCiaIEAoXcGZu/oqkW0KM+GkvvPtoQMJxtH0W01FiIhf3NqcC7WdOokP0p01seJ
UiaMoVVAgjVvHS4+PXGXFB+GIpKBvssG92Ve9DJCWBGkSyNC2z4FFnptjuxeD5M/BMHJ4g4HHHRb
YsHAdZipSQsB7T8GU3bdAkOPBBSHE2v95wMKdfJVxRtSOY4Bx7LhVjFantbZJeYXtp6FWi+bB21u
xXluZ9YJtNBrY63XocP2WY0RjkIKv3E6rKCKaqUlTLjB1tplOSb5BW7jy/bXy/KVt4ak45oDQ99e
/ScPH2KVVokLNq2KlqBpNm0rvHemL3V02H1jS/KYb4t5Tk7cYT+/ObqYEK6+bcB17x0OWvvmsGRU
YGHYSHkN3DLeOroyziFbGCEmJPbudycJlXYN2teUGLjf0TGlmZCIU58QbVCT2vtjneXhABXkqkiV
fpHHYrrVzNbZ/HrUn98i9EcdjLMJhgFi+tEelPYM6x9sXdSppdjDJLWjViCkScfx1OJcqxWH5zDn
1+qkQ4izVrmPHqiVQw8cq6aMcrMaxnCZ7fK2DTqYIVa1VFAwRfFWSFwpsYwbhvrEYfPzGqLQwHqF
OvutPnQ00SIjGspwZY+8ruuv6wKYYWtTswyDReVvNKfIH2KndE7F+D/d46jLowvisP9BcnLyHK4i
MbbzXNU5t11QBueTnxRXAf7BJ/b9a6Os5kSU8ulhYld1OAp9PHPW24z8HOzjBjOLLgoS/5Tyxk9r
hZIXG2F9ggFApW+gzh+Bj/2EL7RD7Gh0c7pdA7IQ8XdeV6qWE5vh1aGoppArQvLGkOBwQsUydH3p
DCUTUu6Z6QKzBXZbbvVcm/a/3gGvPDsCLJqCK8USjYb18x9mVRqZ72Xw1aOp0byw1DltNnFX1L9Z
TaaIx9NbneBWOQx0TY9WgjLlkJfVQmIkVbMKCqfFJxcK2Lz59Xx+WujfxgHSBcIEgPhxspJoUycd
9JGgHJjAnqQfj7R6m6CLxGTgO1lrptz15tyc2GCvPkfOPdRKQHIhY3T4HIWVO7lbIcfcOeAGuljL
nxxhmaeMpF8fBgYpSd83f+DDYZJuyTsaUmVEAjI4FHizsY40ymEnlsUROoSnx3OkhctmoikIwPp4
Pp6o62HhfdldmPjz1k2ThyKFcVY6xXmtW2dNRvEG4dXQb/1h7wWVeWITvDbVH/6CY+ZvAN7eG1yD
hHDQ3DHC/bx6HOzFuf/1gjk1zNG57MpsmiWbKxqtabouA/+dhTvoiULb64OsxwfIvDX6P3xt5jhC
AY3XWGtORLfz9VVLt9QC/cRre231U3yAkLZKNFNXORyn6rIRl2azjJy8dUMFNegeyW5FVYqIzw5R
uImvjLQ6lWS8Oj2YSxyKRHvUmg+HRW2kDvSaYe0FMYwoXfLlscB28e7Xr+q1Y5E+OIkRRXoDSOrh
MO44a1Qsie9iTF/DBsjrbvbQKA7RhAau9uvBfp4TmxkkNiw3oiDoWYeDmdlgj8phTlqj+nCp0yaL
rKyrf39HM87qZbEiNmmDHz07x2qMwa45sKzFF+iAjnayd6YuOxHP/fzsyNzdVYWIdidq6kfDePVk
N6adjKwEMGn5IvEvTr0g9I36FDZjXcwHkQ5ASS78tUpJvsF7OnxyBUIwmksqGaWqjHdQStp9083l
Teoa9ZmoSnmiPnWE3uKsAgu9oqYgipBSA787HDB3Gmc2tWGKEFMT+U1TFE79VJANdeRWQdffpU6j
P1ZeH9RbAX/PfO8BzPPOiRm05u2vl81Pz9kDuUY5xsCBjmjr+NTqKjNPm3qcIgEnapd5ernXKWbc
pRac3V8PxTI5etLorQHcoxsMB4oO93HQHLcVEIUYZZICTz9OyrnSEERBFc2WHyqr0fNiI3zVIlK2
4CMfYxbj+cty042p3+9tro48KijDPrRiEtlTPsuu2qCKXUsYTbXzpiDTunfoKToXYtJR7uigxUzb
GQrOBzsXvXsJyS2oQ+CV7gTbf2qTdxr307fuSAYEPxwXwj1rayLU0uNcMdWAlMLSxbmXEG0yB/Um
qyn33cfBZPdg3pAejN+XehGcSRT1JxEmOcyBz3ZQDG655ZbyVRPqi5ehim7Ws5XnYWZ4jfU5NufS
m6PZJci4m1OheW1Uw0Qu5KrPhnlVGHSeLC9rkbAIht5w8y5URWJZ1zLLY60OF1emw7a1Zs27KkcR
J8U2CLpyQnfBcaolifx8GfIvk6NhLQEVsIijvLLm6dnyE1SPQuz4lLNKMYyZAVBHTdmm0pcyf7Qm
TAHbcMrgcd6vMufBOX67lXNbDyrwdmDQLXner8SUqJ/rwNi6jT3rTB1DpnQDGzVv9/Y8uMEbsRSg
RjGGmpqrWLTtfKOWrtDeaQnKbZe4s3bjgz/XlrMBHqVfjAlWqqE2LfgutWY84w85aOaVNaiyivw0
c72L1rOK5dq1Rd6dm12lhvMEblW3lSqo3A+5mxoO3BDl+pGXxMkX0IkmGgQLylJ6mLd2lVxaakqy
ZEMxMM0eNRsgG4BXD+nG0ba7+bmaLbr5oWXEaf6J3SZiJCWcKn4bx3heXRgOaoU7KczJ/IjQfpbj
zVF17hPqq3pRhWODs2Uezr3ZJltRSb9Ebqeb9HuwNUMc2hoaZjeVMFu1LZdWZz6qCr526CK+dHUh
VYgWTZmcWYMOdDJoGw97JuFBWE1qXbuRJKQihCuSTQ/W0IGshkPulBv0RJ3upcVo/qMFBNYLC5e/
LVzMpuciaLOqRWS+Ulf67JYipJynL4+dNrZ96CGNnxPbKg/V/JLgBTCfwJKiM4syNGTtICvixLiL
DRQZh2hK4dduC7vSWduL8KxNimrEszGWCA6gRKlVETpDCFpUwZT7rMM6v5EQSZ8RXBHZph7nxdor
oU0PME787tzRByW3KdhSHFBsWdsAZisHKSzUHZxd1ejmS5Jbfb7xE9Mb98uqPh9KY5nULlai/+jl
pWVfJ7PPwPPiumkEBMTFoyyBeLztRG08NMpOx01t14G68BqHnKtLRSMu/HjW552tquRZ1aQpW2xp
LbjChtt/wmLM6d9lBMND1CWaIuMVLlEQBeD2raxqfb72RGL2UavSKaX2uvQBegJj64k3Ta3Hclc5
wkG8AD6gvhm1sYyv0waabYTtky8v8nZAcyIBNv2wCG1JHxfUOHgZmFXOCJJVdNbRzrDfcfCnj00w
xfere6jYVtJ183da1VQcN36rL2eKM/Nrp9v9R2csu+mSokH+MRhlVl7OOuSeMJatO22IwWNtow+i
fNHN2HiXjjSqQzpYWCU7iTlqe4roLc54+Pq6n8Z6zPS7qS4N+Vg2s36PglV/g60lxSOlBfZyyTlU
3YyQNopzrWyC+gxVN7FE1ILat00/iiLCrsT/OuKCXJ/P/TS0+wCbhuyqSQ39I4YmTrJHkKPQ9mCC
khdLGUYTDr4MAK4FrTNs+ipvNIhzIP92Rtbm+dWqhmvgh6o7j26qSzfUBtv8kOsk7D7xfqq1bPbJ
zy7mRPcvjXkul6tmSKtqIx1MOLa+Sqw6cuNUjYBIZwRmQlVL67ZEf8XYiFaWI2pLOE5uS1+p4XNM
O7+9lmXt9aE1pKO15SzxVBh7JfIyUsuXuwISrfrU6VL/5LtxIt4BdhI4i0jNtdGhTDny28Sx8BsF
UWtGxiA0secsGc1d6csGW5IZHUdjk2hQsiOJkEbyoTAm8bkZW/PRLWo/3tmGVgKDsAqDsyHjDui2
06DGlnqMlbT3CGDJ8qEQVhc8JqLJkr1XsF3DqSYVCcvaMu8tc9HtyMxjO7804sBqMazuyi7SdYUI
itc6XbrpfLFC6fGCrG6SamyKR7cqLHMvgsJfrjxkdIZ3ad9Q41XNqh0iAOKXG0Gb0Gch5l0fBWkH
Cr8fc03fdzOr/KNWDKmL2M44XKC3N6lze+HlbQM/0+UWQI6IwwBZTXFWldNSf+3o9s/kTGP5pFLP
e2kD1++eJ6EMoE8jUIJtptXCQMtHawkSmtJ13nNsrDYbQ4zH9x2nlZRndWkl0wWOQ7oVZXOfxxTl
pl6fQhRquvjRRF4le6v5wyoYNPnuvMl05FH3a59/BExqN+nbsol7+xyhkIYlXSJ/Um790avKB19f
6gCqQeoPrJIlz+rrLoWKdYHeWlCgZ2MHQOoW357jMCOf6R4rWPQ9oOV+KYMRKUfLGD/1AV39J6dH
dOs+wwRJPluTP7GFsjh13rRl4r/YdTxy2etB71xkwDYyfNOMeTmfXVTPtnHNsbyP3V4IEAOuzxOO
qnrK2vdERi3LuNEwtT6b3MKwH2wx68YNQoue/uji8pm8nXjSw34eW1XcdPbSGjvai+m4z5PZSiPf
GopHhavWfD+PVqVtmH7efqbb2idRIGZ7OHcyE0cAXfMXFcFx8CaqSp514chslh+adKEmZyLbgyM4
3fjLXF+Uf1Z5OcXzyQiqNsrliM4Ah4Q+nnXzaFobZIKM5kbOneIIgkygjEiuEqAII+lDpX0qEctT
eyNtE7XTdEa4ss1MeTvyysK4FggeIfjUT6UbtpDOzR0wlLwKy2Qxp9tEasJ8P7qW9qbthtq7Gmnn
9s9NoI/qjZ3MNdUWT9iGfItBDouplMrsd73mNcYtjPXc3+u9HTxpva7L916sVAU6rgnMAi0jbXC2
XE9URFG2rW0tErE763XYq9TXn5pkVtqHtk6QezLmcn73LZj+D/z2jzVr+K9/wlt/Qt9u2+Gpr7vs
qfjbHj/Bl6cfQbjrV79jcEHTIsG8goQAkAG5Xf3WvmNwgdJSbCODXdvPyG6ulaS/MLjWn99+ekXH
0lSjAcRH/4Tg8vtWyWgSX7p6qzi9/zsQ3G9ouX/lnPw99Cm+sW/JBPkLjzE/1hRLAos5GqtYD7Za
F7fW3reWhmuZCOCDE1R5h1BVYF1zA5ceq62tpn1ZGX13jaWYpzYlxBEnNJHH18MJbpS3jUdXfKjk
ysx3FGdjOATa8JwROj45LbrQlzaQ1ZVZqddys5iONmzRpvQf9IqoKQp0rE926Ld1N7EtAnPdv0Po
xSjAbTXwQekOVdbp3G4ss7oaPI2bxB5Kpc5/eJu33x/Bj/jaw7YDD4YiBrQXwK9UBEGkHuX9ib1M
pMd+6AWxutAz9PkMYyjPp2JJr2CqGPs8yJ0UI7c6efz1yIcFlO8jr+UGH0LUys88qnmllDUs5hXO
SeJGg9v0b+bJaE6UNb5JJfz44kmAWXTAJ9E2hsd7bBOH/tLcDaCiKC8bSWR5rVJhtgjnTteMWVjn
Ti6rEQE5pxV32LmNd7lGpmKEqTYMgjxncbtsMw2NqFGRI7+tSX2T7gqV7CwIRT7jt6mRJpbhUJhj
syuRdfVCo/IGO8QH3YY677TeOwO86BD2HdIB4aLhChbZkzNC+utV7+z6xBo2HhSKt6Kp7S9zU7T1
Rk/h0Kh7sXjF/UBa/bFD2O6NSFPza1cj8LppEgiuFysc4wkCLCC9lMSkC01jjjdtDQYxnOe2+Rxg
DPvSEGUg6wZEvr3gyrbzjTZPWr7tikXPrydq8lCd6lIhyNONVbJtV9UGkSu73S7S7158d5x78HKL
b27FEqM9V+fSK0IvKeI+Qk7Y1c/stpDzXcxqvw2SIp0pHdRjvqWsZHww5RjHEZa7Bv2QZKxfysFc
prMRB8G3S9Xr9p641mwjcu0UfwScuoJNosNrvOSMRx+I7ttYIx7XGfiu2DXaqouOvF3stJ9tJynm
CPUeKbe/XqDfcK//Wjv03BHv4lSDT78azNP6P6wbaQuiJYX8UvtpfeGg43U3Tj0OQalvTBtVEBO2
TYtCoV5/VClaOoWPxE9V6BvViiYsjDT5XiX+zx0EBYSj//++hK6yPh2equzg8vn2ne+3j+n+Sffw
W6WLDh8lvv+9fUwdlgeCC5Q2qT+Do+aTv24fx/3TpkVCSRpk/OqUSbn4r9vHsf5ciQCANmDpfft1
/7wf/zpRvxNzXqd/HHO1V07KKkhEm85lEUENO1xGduygxdisnUcPLclNUxl2jdqcbT5pftKLTV2O
82PRpONDN02fCh2PKLwnPLFbsqUwtrORenKD1HB5OUoMDNiRpYeaUK35pNEjTJLtkLVjcIvO3iwv
J9pY84bCxynlAICeB+VEaJHg7oAZcFHQpeA6OpqILxHEXxAv3LiougZnCx35YZ+JOl4uhNtiN+mJ
IvuSofB06ZV6+5KhnOlGSYvBa5SRLRVh52VUexpnadPNCA7uXV922a0b22RdK9r9ckK0AAneKenv
9aRH+pMul5udT87si10LNiqNNN8vkjPNc6f2TJo9/kVK17XV7DRB4nNu6+JDPIAJUOXYZaEvVZ6G
Vpcrk2NJle8RNcTsNZB60dGIaNHXTBDEfm78tBy3KvGmYpMWM6eV0ms3DbusH9swnxD2pa7l5s4W
c9iyoAk/CuofmmW0IeGu4UW20OYRdcqkuU2tXlFQop+O9pM3+s0OB2rVhoKXfDV5vX/n+rAfw8Sz
1LhdTzsVjeRTBbQT15BnLlUdtRt81V1VAxn3BRXGuNkb0lzM0PWK5gvaOu1FuwTOZY4pQiTyvOrO
C2dE+8/L0WfOELjnIWlt24V+yn0UoYm8nBGTJx+dRfW3Y9pbw66YzGzcoEE8vvERJTVCEgCVbkxt
0VwEwjwO2aaMpwUnu2TATjQ28psyGynSjkG1fEH/tOvDMlXW11Z0gWQShUJfcSDKR5WUchJS/mmU
ii7b9rOWvzEQ4DJv6qkyr1rlKhslzZodoPiLuZY6PWq8XC9DkCTLg7AS7j/PTfolzGQ5W7sJhPuN
Xmbo9Btq8dAjtdZ8xmoz58qXtBqiNK59nFXLAfaO0dnO+6o2/edMxbMbuVqaZqRDFA1IpFifNOqr
kb8uCZoidIUBlSnr0jnZBlU33SxVqvqNVuk5/gf56NtXmuYHwX4q8rG7hKWPkDzKpjbiobRi4bwH
tdyxEvUiROZ58UPqoumTakoixRXs/nF2e5fP7GWpw2pk12wTo1HJRuWO/dbsxz3IbjxpNTGb5sZD
dGQIrbhwF666dK53+hy3WpRlc3HO+pslBg3C2Wv2AAqyIFmnVL/E6hEyd6e2HYn0bdCSpEfa2PeP
cW7494Y1LerBMmX+IS9qKlKZP6lPdosoPOGO1kxhU3WDGTlV5aISoU26DIO6ab5q7WA8o+raN9GS
VvNZ2dS+v08Wv/haOXN/XdIMfnDxfBYS0Rm2A1ClEJfZ5FKPO/W5TBP3wintfNnjUo2asO9/7Okq
y7MlneOHuW952cRbKJeiH/pcNHoTnAfDLBf2tzbKC7PJXX0jiQe6LYVk4/M85KOx1xAe+xAMw9if
pekUZCHwpxJ8eIAYYSSTydv2UiB0kSMO7EWGE5PvDlrsWVsxAho8J5yzjLCV7cQhZWjeV2iQRn4+
8rw3PogtGAia1xtb6Qy+v9G7rp5DjbO7ilLKemAH6pbi7xIkMt7isiA/m46Qj06F9TsoaD2+SMaq
FftS97Q1TLARuB2LJAFjyV310GuCzTy7ahg2tA+QyU5VikgmGOD5s4jNutrGU4ENKV25u9oypNga
jCeo79dVwxnaz0jt2J09h7nGotkgfNs/Co7WIBK4s/YoFw9TFWmkKu62z9BQvtS9stzS0A4uEv69
SmXF4jEjb5537gQ6LsQSu3TQBCmSe/hO+UgVLZuSyJCEk5eBPhPvpE5PlcducUOmZxHH6JFZ1mCG
nTvJNKQJlxm3SWzYyY7Mqq1CcJQlhudIFiwbgE22t4NhUWa7gJrMm6xb2v4MTF7ME/IUdgllILKC
ZkyhnkyzSx8QS6ShWxXC/WIO6AVudTg145XLgV5+cbN0wcu7Nl2MNOIeN0XDshFEpsK/XGhahieq
zN3S3jRmNV8myvTLjfL16QkPWOM6m5DupUas7GfUmky8e3y/p0iITGVUZy5Y9iHozbdB5vaXqi3m
d+mMSj2LXFZ3sHT9G2TVzTsznuTXzq/Nz2qspm4nBOlWyO4ViLDJNUiWuPRiCKxZbP8+7t1uW3Bw
02RVaXKTl4CMI7zbKzt0WV2hAKVvXPlNL59mEhVvWw2BrEPfmjMr6qgHzlHWo0ec2V4ehBPSgiz2
0XPmM3jmC0bHKhvanU9/9VOb6vlA1pLX+PViYTVtY+WI59RxnGmDSzG9iLaWlCV9BM0fsnjmp4uy
H/2LHr2HJCL3NG5dq5x0ytYanpmtmn0M78x+5Zo3zogSMEtsE0+JKSMzUfESjo7tiCuUs4Nb1fX9
w1Tqab+pehXfIpxn5KGw0oLqbFt1/vd4/T/hMeExPfL/Ozx+W9TjEw3YH0sz377yV3Rs/gmYnFYw
/MUV/7qibL/XZow1bgZrhaYtDGowh0R8f0XHdkDdBlw4yTNkK3CsfOmv6Nj2/lzzdZCYwKD5ju7+
TmmGL/KrfgAEAAbg16CWwBjUfFAuW+POHzBmUs6iK3AIj+KOAO/jelx39LT0Ud9qowFxqjE7Q4YJ
kWAWdZZTfPHzOAmXwSBrHuozlQkIwnMQwwDQCtPfL7GVf5rHrILHaLYfa9UPYVYawYeEYOZ9mUt2
kr48UPhY8UrzsJFTUz4Q2iL2PaLuO2MO9FL0TX452iL9oLxxuc+7fFOhS3dV+ot2ptMS33rkys8m
AeVG0dZ934zSAe3kaHdx02tXTe4FSeh7st05nirPTH1OI1TSugu7rz53+vuROYjkU5F6uyy3n+HR
3AbiNrXfN3Fc3iEY0W4dqxzP0RaMIGjaXxrqDG9tzu8bpQ/ZsIFl27+hcup8Tijs3g9evdx5eep+
qOgPVxvo6EjLJgEXdq7cu7xI3PNgdPuLXO+KEPZBf9FYdG4dSFXVpHmwJXP/LK5tNnpTuLsuwbEh
GOr2TCkn/hCMpv0mtlsjGpuNLEHhjmg2UPHI9RDQz/IG1dF3cPY0kNXIpI9bV0+nK6tt1CU90GVX
j/CMBztJrwZHxlTUkVKTzrMh1gYUBY7bynOm69EqK5rXphGh9FPg6Z3d+kBgNr2lTzsigPxOieC9
SfU+mjpaT0MpmUIxEMElUl7QnJ42jSEv3LJsuLPtL+RY7nnWOWPou9WD5mjOdZCufqd1P+0BHFdX
k4kZpYMEyqNaqiJUrgPb3JXuuzxzPrZ64txqPfmARjP8qk7SZh9n2RRiUBI0oV9Jez9X7XOcwz9Q
c2mdcQVrFya+C1urs+qnoXzvymZOgFx1d642mNeK7CAag/4rJQ+IK0UzGDc0UsWmcuv+euLv2hJx
yY1bLfgAUydaeAx9ce8nYKdQLyvPaIdW+xEUKCWehPfRT/17Q3nq/TTy4EaaEI+WXN5Rg0SYyCuT
y7GSLW2aYdxRhlSbpEASvsnxO2hNnBRVu+ZkHTfL/yPvvHYkR7I0/URskEZ9S+UqtMjIyBsiUlGT
RmUUTz+fR8/0dNXM9Gzd7WKBaqBQ6MzwcHeanfNLePblnC6dSMiut75Jc+kPY775UT5I/RYJwxqb
U7EfFE0AsbU56X3Zef0te145BVOPuCLSyvWdmOPtaLMH3Heta9WBAtmL1LS9QYmn4b4WWXZqzKkh
R0q3juk2uceaMOlQ9bZ7P/gUH4YT8/SX1tq3sBqWjZmx2WK2H9JbVuGeQVodhFe7jOnWS18bmfGN
LsftIpTok0rzhx+T1UINSGOP+iEzXq3MHE5pWujELNtee8bLYZwMfTATJCTvEPJE8ECDhqR56nGd
lU8rIl84Srn4P/n2fPhkBAD9rfM5X7ouMkdPBeVGYgAwLqiZ3NsDghT+Detbsu7Ot93LyznWN82P
GbDYrBD+JI3q+0tDtv2Ji5hb1e0bJAO7U0W75XICVZodLPk+3reLHJ6bolBnoL0mzLuqjFnV1IWU
yeaSCqtk7TV82jiW/sLmRCYbOyhvk7axIWKPOs2LoOKik+KIbMP6yFsmzA4pOa0O2RDWBhnUdl73
F09I8awVQsRZbd2IvbtFwVq8Y6F9wvn7rhXjTG1LJe7wscqbnOC5k1Zlz/uG9VM6zn3eNsT7ugPu
Gx5pxteVMXJRM44lEn/t3puiYUNHoWmE/lHQwSfYLdVNilow1DPL/Q5ntr2u41roQWO5z+04Vnsw
6NklZbiMyxnAtuciuoFVs3gmCJjlOeP07aTS4ej0h8wovxfiiDl+jDdXJFDV3zANO06TR851NjQr
N1klUCHyui5hXb2hpKI65n2DoK7VCu1JTNV+b3qbhHE1T9BfMaCSjH1Fupo+ZRPkq5JxPhhpouQy
nIZasBuNyxverDLWEW7CQIbEn9s2JiQPGUPJ4GQFxGZokSkqdckMQdSTA5Q+T604gso+W15xvxlO
EXa2EvFIFdsdnLV6WOYie9PTScaz0L4h+SddLbO9h7kpyQV36BFR6dfWdk+9WCY4PeGfF8s/4po4
o7GentFTJEZezQdtcU/u1IMvUyjukhefpFu2yRifTxFlICVJtmjn1fR/I5R6QPJQxUOv0W29Zh+6
n8lYMxbjrix6ebacoo9cNOfBMHj7DzARpsaR57QEuGe4BEVxmPu0SkfxLkjJZZ8f+fQ3+XsQ1Ts5
gdRmU0DzorVDlug1ZdPTuvwqrGwNoKLzo7LS+rgLzX6nusy7GSVrs+bQ12H11kXJzIthaUHPZ86q
tVD2ueMqP5We25OZV/UMzPPtug3b2W18ZgTjkYcsMZx8IXqiqPLA3e8M9JP3c42ngRAMI+6EMimk
WVpkG5kxJp7y6sOqWKgTB+FEUNRd/ttXqXolKUYea2tZDi5kzl231N+6UZiHTM/ckzMu5snJh9+k
u9SJl/skfa9+R4GJTC3C8KnlGPsiu2jeqB3GyR0tVEcZzTlaaj/1u23dZf4sH1D6uwFY3nbYQKKe
bKpgDkvjO+eZop5bEBon6ftZnvBed5fcSLeTVrDP4ssHgBlK7VVXOat7tyzJtpXcdtNezBMiBmt/
9dG+sEF4cvxledvOorz1IhqY5rH7jTvbpu0GrjZZZ7/t/LCGR6fQbJ4fSlUUATFBy89Wml0FdWFl
UMx1dks2mxc72hRmi7pxRW0mVuMc7VnXk7rW+5M+bTJxxRxZZf5sX1mNCmto4nBln2rdbOCFJ4K/
Rha6VEdvPPDmI6SqHSfWTS29X8vNPmJlIj9cE95R0Wb0bdRQ4BTeCYEnOOF2ceDCKRdMnF5PdNMN
TUl4fcXeXRXzqS/b4+CXl5lMnrDfObwXzcyTvKxvbbmEBfT7uVPSCjT21siszaigOOem8xor6amx
qeb1vPupfNyU4z7OqUMDD/xI4mTbD03XTilwyT6y3q7bwzZdCuSLRlccTInIo8ze12o0Y3vtbvWi
vfOydUfDsl0mm2yDji/yYbaHN6Paqaml+aVj53b0YQy2ZSB8hr2xmT5g/0WoVYiFxAij3fWhq9fH
RrNO9ba3EWxq1Pv+jxwNZpSjhAl4RpKiYe7ThtknRDaL52r53mvfJgmjxTNqrLceV1lk7kMTDD6S
g81+8tKB3Z93kkoEM6lL66acq9fKN+ok9xVaDJeJK+su3lbLQ9He+1s+hN1uH8ZsQ3nXIW0p6YoN
JmjTqM3Uz8EQS2QuYEU60imAkD7YTC/KXOZvrEzNSRPpj075X2znvIn5tmHsDlrTKGNNb54I2Ob1
q4vZl4GaeI/TejJ5YDhkcujXpQZlliCLgfTTPdys4mBlxgtyzqOBzDciPm+7T/PpZ76sl5UukKja
Gide3PzLZIH76PM3s+2eAXx/qiH7jUgyXvTymLdVH0g1HIaCaWWrNkBFuyC5bZnDXTbNjaY7MjEV
g++s5puN7NzI0JuzlYkknx0rAAgv4nFhtq754AETbe/Z57NmG1ChdMwqydRbbiKykobRf9m3LFF5
cZfZGZclJhC3AyjvzPq1vTbbArN8yVxxphUUxglM226mxzUro9TIThNq8LNBQ+q9tmfLm7gemxoi
K/ldm8wXtbdaE+RGcaPxJBPReJYUTG7rfByG/gVBnoiNyUOtUdjhWtblXWu3w1kzWvu45fCCGBCE
/1WynQdjo4nfNdq8b/WaInHSwnxrzkz7V+5hiikJ6gJYj7BeJbSkAWSn1jyyawv9DIhfzunvDr8U
sHOSzfiLu55vObLwxOzdPd70UjG8tdrdMhQymhwDDVh2rjXttlHUc7rOqO51VXmvE+QjL2bV79zB
ThmKdrqxNQfDDn8tWqrBDqpmHt+MclxC11f3jTEbSb7X3UFNvXbRbHBld/eb297PnFevAmBmcJEH
0bldPMmnzVx52T4HnRfZxhCOpQgKQc1ROX2oCcjW96KFj3DXne3mKjAe4UKxp991aXGWBVxrkLXF
efQKdD7l+zZM3X052YIuaHWu2uvJBFmQVEsWT4t3VyDCv4yW6pMcQOSWmcQJ7GUxeAjWBBna7ebO
3ypdOYm17rejn3Lh0alxUmU9HUfseKe59x64AkSg7ekFBrmL665f36zUYK/ol1/tXK5sO5keIOs5
qwW9dTNoKPAypRj5h/XQ5SY1EeMTfHSZsEU6PM7S4jkpvtbq2gnVYP9unCG9V/rkfB03GJyU4zRy
NQsFqTZ9r4vCQb6U8XvVppv4TpaMa/di1c0XWgc5yn3ntzL8Z9FVT9yGUVsUYFuae/KINQoG4eiv
9RVOnBuL5xiDapguxAwXFgn++8LrxJIFjDbtj2geqsBt6w+B5I5jbNOiqnQYILypiPViFz+gqg4t
W/xU4CRcWvugtymNp10daWhl48yTWZzZsnkzHD8m+sE4jzjqqU6Q3MI0BbmlexVzFWHto2TvvJAG
6hv0ScxqvrmepCFpmidw/4A7+kltTh7vtn1be27MAZZGI/15wYZdOZ5S9z3l28dd49S3Q+dsMUEi
PyYxf2Ewup8bPX1w9/1R2MUFwO9doJGO6pbpp7EpL/LSlKmkNA7INt+syvVgC1rmck+kcT8ghaqG
7kvn73Ow5rl+azpQSAy89YGRU/7yimY7j2aPvsGaoclt4j9c255/onzw+Bavcs3AImvvhA2g/HoF
O29td8Sb1YNKI8WHJyvl5n60zS4Og2Oplm2oqs+ibNKv2q7Mt30bt8B2Cu1SlOUSZrm9RCXtuhAx
2U7zGx7OYdjlq5h5xtJmNGe+hisVdRTKlQ+bMnKuqq0IV2os3hqtXqxk9ouveTkBCuyc0gFgEWWB
rr5td05vbkzbbfvq9Na3eR2bU1Z2zZlGFTuspCci9M0T87saQgTLtB3mbnejFZZ1aueJcLOpcx+F
nsK1Vp1+4tQrXlA7lwkbnnbn7xu3Lu6gPiBTeLybkNmUgYd2Z0mr6XGe/DacrMn+rTXsfNW+Gbc+
Ufcv/Zi1R53+PaRA9t4GPQ8poGfZvxVq1Y+TvlcnHkZ1zwMloIWclLGOHPIlAMdOn2EhNBNr0tgh
42/7pwUR6Ld5dHQ2r8E+2rko+ZaN2lPn9/vFYxUIxchOP8jWjs2GvhynSr0k01MdFeWoRVNX1Ilr
uCRiSrnnj0jlGBwHFC/+anSXWhuRz5qj8x2yw70Y8wj2X2KeDlF9oq0bKV6095EHUZlmHc/9zjW+
EkBbxNLbUjPQPLnyGYs1WXxzSPp5oUyMjns9bNQyMtW4xR7kq0tOmV0Z914u+1jR8qcFbTqqS13Y
zruzNfrtkE1TiHK+jmhd6s/4LLRoQPN8Ei18bFNUaeJZonx1rOyjB7t7XN3tw9ZA/zrL1Q40CyBg
TzMzqn2gaaqNrbjqAc35CK3Y9nUmvy5ysjmCJb5tmFCuWtPYTfdTB2Ojph2zLOu9sydVo3ix+Yvl
QSR6VY7uazZ+2rPrnRny/Uhz7f1YaL13tKWUh7yd9RO1UuZ72894OlJixTApBVpmMlWCpWkP7ZhP
PpKeJj9rBKUekXn5Pzq9k0d/HrTvct6KZOrEfHCGXObxRCzga1U2zrMxmhDXms9x5aqVrPXMfNp1
kCQFPINkdsgetBR8getei4zGG469u6qH1Vj6R0tI943jpX7zlV28ZHnq3un6mh86MZpP6ZxxCNSG
BnJJDOFpL4z6S9s7d9BJGi9hpZk1aihifK5qi5EODlPzma8ElJFdlM2dsUrzzbRz43b1+uYq20Hg
E1BvpJ+stjfuoT4XN0bSWd1U3Ty4YWlp5cF1t+4h09fuyQKyAROw6/l9QaxZQV3a2deFe+tq9AFB
IM/CvrY2aroBxmRmIjbhei+1SXXiJxr+l4iB//dCUfFu/s+Q/828/mq+875mfwT9+UN/B/2dv3Hr
kflJbiYtQlBO/5DE2KD3gO1Ed0LDuldNzD9Af5JUidzG1nJNwcQFc80c+Q/Q30ctA4tAHgJFLeQE
/kU95h9NgEg9rx1H13Adwtx1D27ij5j/Ju0c1VtmBYLsRCT/6xYTudlCONfDj15KH8M5oHlOzu4j
yD4Aba+ZcamXTZQbPMiq2qEyUxQexeCJA85G7wtn33d73KfDbizsIMDlgZ9NH0XjfEg3/dIN1vuO
kz3vGVg8u/hNxN6LvnE0OzlmIiO/IhkDuT4TwUWo787ulj25mvfTsoqZ41v2p3Xv3UDmuQu4Dmss
RK1dWn8bWADS7/3qL+8T7n8Sy/LieV2KLZQZnNqe6e4tlawsBs7WsiVxO6pGzHE7Idujm1dSUDvu
iZcZepR3jUXEse4fU2dZb/yBUzbLRxL/p/bgmtur16bfMmbkcyWqxzw16XmFYfZC31b9obS36jxr
EA/UQznEwxvfUEc9irxcD7DRP9x8rc/+ROdGwxW0GunFy9cBAMT0krZrvtvFYh4KGmNCcJo+4ejA
hDByaOoUhJBizTbXw3Mg1slmXCe2zq/kfSyTIwK1FFOEJWw6r1grLuPkfZPjAEThDuI7np+1ITjA
tY+WaIZLjsM0qPEEB9nivrYA1VzkzXZbb5MG3aOXmDBEFRoaUaxbvZ8aT7tZitHg8h76u6XbYAS8
ElnRti2RL9onwFe8Srs/oq9ighCFuK3tseSFDqALBRNazwQR2nL4Ym7CDdKrkYX2Yoghv381y60O
OMs2OBD7izN3L7pKPYKs1j2qc6gdrF1JZWy39jJiZeDCuCOfpw/AzL2Qdxq5X74xvWrbsUgZpiw6
UdnC1Nu0MPtaAh+T0QOsjep2soBlurbtYn0g5b2QWyJbM7Gvr6D06o9UprDExo3dTzRKwZTT7pXf
7SqtozEV3/Utc7imS9492SXS0t9nx9xJvyJwqckb9lbzUoNmBlm2MRz5xvdBMSZSD3KvZe3rDo5U
XXVNYtUmzGZvNYBfMqXOmmy218eTgsntiDkKB8Ho2eB7e1mkfvTM3A2G1PqZLTarXLu8OaNlhSVi
51M+rlfxYznG/jC/DyYRevmaPttar44FhjJ6InLE1r4TbZY4i9E7QjwidEmlw6jkChwNVEkmRYeS
za/JExjlOp5AhXAfF8M7FLoF2+IZMNlueixnuJRhAhhXMwrSyTzppecd/c08SLstIaVE80Ybw/fJ
0avIaLs56q4fQpabS+Jo/ZYUyvumz9kPT/Wv0E0iWAF1Iq/WW+ooUYQ3/u4fjLkjdJC2h6BW9R2u
sDwkvwomZnQv1cy2i3xtv8GhJ89jK5A2+I4f4cAD41hzFXRGAf0OSZUDnDAfCT0iD+uNbbVOCquC
uByXZ9Mu34tiiadd7pEHHHnQzKGO0pysJWUg9OFsvMYdo17pbG8P/abHXIcp3Us8bbqzB9Zo0kHD
afcgGoHocLXMRQJ51yAt01mfvMp62tzRfnHb1ouqbEFyjKYQ6Sqnf2QY2wUa5sTCO/CoOUVc1vke
CFyB8cwEBnF7ES0UUKkVRth+WMu+PkHtnVJTgk3V7hClzZ6REaO7AT6OOz/bvg9YBQ/atOMJtdP0
J83LJkcG/yvcVx9b2lUPyNcPa15QzPvrTB2KSpubWlU8ol3moCzuzSRN+7d68eHESMhrKz+Lm17/
voPaHWrXQShcl2mSIimph2kNOnJCLqWr2dECf8vjw+sx0B8d8T7/qoYZgrIG4fFMdbuK9WeHtiko
kZmYaGlOZla4zInLv6fO/KWp46Vr+OfPGex/yG7/P8t0P/zqrmno45//quur+UcO/P8dce7iX/pJ
gl/1xzCP/zy1XP/A34cWU/ztqiwlCojRhLDqa3/w35UKgiR3lwYSbPyEjmJlR3v6nzpe41p2fJU3
cHCQrvKPocU2/iZwfXgu+bUEm10N8n9ByItT/09CBWya4DqezXiE7pRorz8OLWoF7yhSAYTqw6Gw
8OJOR3W2b20y0MD5S2A6xD5VzHlSeFP+pFJR/u6ljhdZ2Rsgq98APwXNRBtTkNEO/YHM14E7yf3i
I7VHn0fAFb0XCJD3DZefqLzAnzzzeafm0Q7yHY+ZM3swhQazYThNSm3AMf7CRaIqLoWxE/23edpn
HgpI0T1o9lVQsGVKV8a9FChXG7SCBrTKBH0928rr79a0bO+qUicIFyqle1lRG7wXzG5f80VVLwV7
fPpYIBRqAUmlvoeGPpsXzSkBltq1QAzEi4H5stUs7wX8OUfL3jvvutVdXwGS3hdtMNCbqdl284M1
72AAZl3lY7i5unuoe96QQ5mazmM9jahC/cap6kNjELwe2BSia9eL0LzZdWHJo9Np3Rh3XHZf7Ynd
EQCycb+vqDifiecGjB2GGSmY663FD9/ZtUd3I8UIi/lUv3UcdWNgMTd2YCj6CFc2+r+dzLA5TdWY
RTOq6BY4TweDtsfByGK0yegBO/RmHpbCTXbH2XKv0QXpRo3xuiMYZlaZlvXUkDJFQEwGyrtkuujv
2fXbN2WsmUdyQQ8gqJOb1IXbNRlaNHn3oepJnCdmOWIKcPk5QcUi9JuycBiELjX7NTIzY3qQ+IPU
SV5fdbiTypEG5TB6HlLRujEDizFCD1ynqN5wgi5pXLEXazFooubGXCD2ERbBganpSnsPZqettmAc
S1b+lJ30S4uPuwqhDJhYBBpCLOirPmmx09LlHrtZ5oPx+EQ9kKriEudTkybwWrU2gAP8gAVVW+KT
DlaqP/Jg5V28z4zc/LZXm7/GEN/mY9HXXAbDarR32NDT5yWzh6/zjCwpnA0XERrWT28LKuI75FGt
Dd+n3ZCyD9N5azSonXG929wMh7fd1usBFq9Wp6reeULMejRJUBVXBiUdy4mYKnLSFoKJDQ1HleXU
VTy5bfoumyHfo6GG4ptbaTdQsRXAsTka5QvCHOvG9qdBC5pWdu8OBcFfK5IXvxb74hzUAnEZ5Nlo
fNAQwMxJ6oDxoO8CzeKEXvraxJ1SBNs7dkecgp06zNMs+l8Lz8EjmQ8oHblp+iuv4zGjB7mkBzpp
tcW+GX3QxGjfZfWqZ40GHilUk4V5KfqLZnTVADu2+GSxIZN8WtzG0cB/5oJ30xIFO/kwtR8YN6Ub
9lpZPdFNbhfRiL66RkJi2j/3VLYPU4tPE9LUM86+Rus0SugUNnsf3A6Bp/ImLzbNcdqT1tAZVipZ
k8BGeGf/7GXl/o02AtCuLLOVHc5611qJVU1UlaGprpzD6i7L19Hvt9/08XKUTS5cBfLBXkatacom
wNBTH6u8vQHlsx/VYE+P6INHFY65wawHTs7GlXbG8CJa4i3Build5ChZ1y814q75GrowL+HitXy/
DGUMe7g3+/69GDb9YlONxulj2bQjZSKfbrMh3fgoZrkiz3Cs/HEpO/MJzQjLG/vo/DDhBpPhUgi9
D8lz3SOkxB0aa+TvfoBTrvhdECdzQV/m5SGmcvJZdhoj1pCfnB+5HxhzV8G8GjX52L7b46y95Fw8
v53Ohrw0dxcd9Ii/vYm6dayfx6m5fjeI3BlOSpYcTE3bsXrgLWJN2ZSGbtmQq2Yf81l6z2k393dk
cOZF3OGzFHFuLXy3vUoz/UC0Q//DW+1KOw8aX5RgVb313cJ6+GtdHE8dRuAWviFdXn5ZtnWZE+I7
OFtGGkrq84DKH+q3k3iwUFKDE8uKmrWwaIV7Ae4kcqXJFCSGxXJSxP2C74uld3RChQf6tyBJpI7w
TWjsfH65boFebkohp2DBQ3jiEKXS51vfxqrX8UsJtim+RRt/bY/XjwGRnJEWyXE1zTFxEJw/nj1y
EfD2E5+A9AVOPOvwBLtOXRoRBYOeFqTmWF38GYo31rK6V3HFfs+RXxSwT9JsxW8v1QHTUqN9rTTQ
TbYuxD+clNx66T7wu662Xt1tqeWMUebUPDWbR60CoKwLV91DasSj1AQT87rw1elcF6O1clrkvw3v
3sQpl0rwx3pff2wuboVgrDg0ymywF2zQrS8ucJ9dMqqB4KTarVx+JTaEPpaD7hjQFHwvYNgce46b
zG/fUZBB0opOIGnk0Hb1ePRcaw1bsbFkFAp5VWraOM8B9QckPekCA+qAGd4RfymtBLXkept6Jeqi
1Cu897pVyKwbap9/rf4AV9WLofiO9M3+MsLvZEmt8aRHVQvQFpaYfG7aT9tEXpQA7vunnYJEwfGe
CLfVTLR1HPeg/DRfGLW/vywtvmDeHTTCFGBc7Rry07rRXl0c0kR2gJccb8dEbDxRAVfbh1w3cs2X
qxlkY88GTLhaROaRoQMrjbX9bD89JA4uivtsvzpLJmDmHZkLup8gtZbUifdPJ0qVAmGwXGJQkZQg
qqjk7JwT7DXTg6Oy7J1REptA7jRumGUDbpceBzKRLvunUARdxrsObw50XEv7zS9wzRSb6H7qn1Ya
YwfePjTz1WIzD+1w40jXX5Ic/mI8lnCM+Hw+zTlQa0rFvYenD3Nn4V1Xo/lm+DT1DJ8GnxwQgiQ8
BgGedml0D+anHYjlHGtQqmpsQvnfLUOf9iHGR6xEinADM1C6c82Q+LQbFZ/Wo/XThjSZZavi/OpO
qjMfo1L6aVoiNcIgj4N1D4N8OYuHqsqgblJazZZwv9qf2m7BD7V+uqLIr177QKCchTCtekW606eL
avt0VK0Iz4uTp5s54MnVdGXMtiij7WrFghbBlTVeDVrzp1XLM2UemeskrAAPFdg3YXvgO0WHRSv0
MNT8KobCv3hXExjWbj5JR6ELPaspz/CJAQr5R/Gp+8YbhAYcFY9eBt1VGj4ZApHVehWMi8L3Htyh
tKob81NRrn2qy5llF24h8yo970mh3+ituUrSyVRcENJdlerzp2g995zJIxD2Kmbny26+YJabf6S6
jvQKfXyLGqTp10dzsB2QCQNjVqBgvDJYs7EQd3NjoBoKJpXaKzYOL8fg5Cg6xsEoG6dLFjmb9smp
fCZRWEzXDFrUyq8ufRIKO6w1Ave5C5857Tjla8uYXh6Q8e9kY0+NENa5cDThMPRZmzrIVHWEzxT+
jrCkJtdhDtS4OwQnop9+6j0EB6BSI6AJeULqHgCiANdMr6JB1cj6Ziwto7jqJYrfdssUf1BKuT9S
383QNQ9ujz/AA4fjG+btfpB6G3CXX5hVCwFb70eDuxrlJ0Wr8HSp4nR24dWeqBWYnzeNGvlYIUp+
qQmKoMoHPvJxJqp5z1wq6etOcr5UK4pMfeXK79sdz1NpekAtZrVUBG/4M+GPMMm/Jk/AmldS+RCv
Ul/CgRQXH06/tp2k5mQujyAd8rHNOt1OjGZZX9trh2pkE0WD9IAZ1gkwGI6H3cG1EHIjSiestXb2
4I9teKxrBH6ZQMtp8isClXWKK6vnuiLuSVdJC2MUWS5LJ3qKRfpERS3rnhARtGmw/ROFOvpiXmd6
fwTi6aeybE5GJcdbqsQU1M3mtyhmBj6Jo+FPYJgd60YOkpHLEYzN2aqA9CKCJ/rR77RjU6nGvxSO
mCnequfiwwL37GOraFGcoTfL7dDHH/919q+DheAYPBpVM8lLWYDEhQjjuIgMpVVXdpSwtcaoONJm
Tfbd2R03IoBThkAt7Ogq+Bjdkh+j+Cp96WlnnaMcdQpQmz77p96VWx5NvrHX8TJ7vIalVOW9MnT0
bU7e+3M4D10ngykT1hus/8Yigf9TRLO31t5HPbjWQLZOS5rIZOVGFczolveIQjOuRF/m9o0747WM
WoncgDlGG7QodxtzCU1NE+9AWvK+1hT5Qyw1hWSXJXwl1o1i664XgeezOln949pnvTgqvGY4i4Da
9qjg6SEJDsQN/6JDrlCwt3b/1BuOsgJyF+ifybD8P20IJ7TQ4e5dwmbKquWos1HLmIe4vbTowqMd
+ebF5TnpQh0TAud/Y9vHaigprMAY0Lxcv/PpgUuzQmgBKFEAC0tjOklljWbCZWjQeloS6ReM5JJP
x3lsUU7Xa96/MvDmX9fFGn/6q+Zdz3kspjgK5vQKRrpDCupf5nmYImt61shiXUKxT5jrykJlL410
dtZjGIeP3dKJadss5xnFqHe3Dxp/jxpWvlgonfGd4QjdEEO1zgw9N8n0O9xE1yKkRDkQuLVe6WS9
6nmZIGZhBZZmOT1pNR1chKrr7M9ur03v2GK1G19J86PWJZqtrlg8LZwrZd6Iyeq+NgVnCoGn1YCY
nkZyXvei4+Nvraznv9SS14El/ldF5UsVVipfzVCDzYh1G13v2Si7+pBpJZ5K2tKqX4XYRJP4XbO6
UWvNtRtJtW8+oDmVpgFd4Ft3342V+5vY+QyJR6OcK9lQkMr1/wH/Z8CY/c/832n4+GOH4vX//u/M
n/m3q6cHgbKNRZsSGFCqv4NolvU3dJDXJAOie13iMEHK/iOKxSeLRVg8MlDl1z/+n3YfyhB1EC+g
N0JOP//YXwLR/gihmTaWCtwguIocjPGA/n+E0PCIuFvZozZvkN8gThpFARk0Gulx9dCKfeObJN2j
aLNJ/9+qBOE1/9lm9PmjQe0sw0YuRZ3pnyjHtiewvrJSPbbmggCMttxeFgsua1Z6/r/Vc0GU/uFn
UTtvUfckDCLgfMo8eKf/2dKkmtGwq5zAKzJOFw4R82exDGuy48F5M/pJ3uVZudz80zfg4b9Gufy3
P5M9QqC6Exgn/vTW2lq1rh0pl5FnbWbgmmv/S2P0eiNVUburevnkDLiY//XPvP6d/xmRQYgwv6f4
TFBglKJP4E+IqI3QRh8tf4ssmZEWn06lec/OJ9CmtWv93AxZ9/jXf6JFXJDvimt2g/jTp7hgCx7q
vNsim5iNi6n3JULgXSR6by5fdA0901/+eeTU0hFPPwWI9J8DWyEaRm83eiIVzOySK9ptVJ7fDU5W
nExdLOG//mn/zWeIrwQwW5AZQfrEnyIWhpF+rQJxc6RXBAR263ZvaPVt0cys9Wg0mUef//UP/FOm
w/UDpN6PGAyLvjV+SXI4/vmLuqH192oUr1EhnNdRlf7ZRhn1v7yH/90PoR+KeGsPlyE15n/8IUJb
wfXHAY8ye3oWjfC3jMko0E7/+pf5r+8eFzkHHG/cNf38mif1z78MsSuAqKbxb9SdSXOdypaF/0pF
zamgTxjU5MBp1MuSZVmeELZl00MmXQK/vj7ui6pnHzusuq9GFXEHN+ywEJBks/da31riVHfIAPyu
nvI7x2/t9EBPXIR7WbRZdbUWyEnfioo4vzbTqkvzAXcjaUGOcM5MjIiL6kZl3RpTkjeiKZXDk5VN
5iGh87tL82a9xFzGev7nOz5/sttVt0YE2gwkGa44Gy/bwUJgyWHDNDdJHbs+lUd6jlb6VuTALxdi
JmPuBl0Pd4UbPXu0A4fhFgX2Gg8Up/EoZc07myPfG6kpv7sKSiraNYQ7MfrPpjB0Y5o4ayiedWAt
n8oi7DkEpJnl/83PTFjcice9QPhBHHP+mU3KR5gBtyT2qAO/onux2cNY9Z3p1+NVw0oSFaBZ0jde
1hmIGgyzQwXRpuDgsCybhEH+PD4D0IlpX5T0cO2j5PAalHvRz0ffdk49FUBdhPtEjkfTeWuY/DI4
XYy1W6CUz1l8+0Z+vrALTAFGAExvPIzptQatgXyCbaUMmsndp24LBWRYaDX8eXSer7hiUwqRf+Oy
q4Aa45xdVjThpCnHmHESdIu/dztnTfC9J4ua2VW2Rv4G7euX4cP1qOLaCJhMvv7z1ahu2a8SAmvG
VIKsuPLb9pSEZXH4812dr3nCczkEcaJnN4RW+zzDT0wW33RQBbEEJHo152K575ZmPWILIelnztc3
VrxfniLXcxg3zC5UTTbl1U+zGnSEluNqxrk6C3vK9hj4diLTeYdineXijUH6yzPkamwNAbNtGzWC
9n6+GjGL9ZATqRr3wiwvuiFAj41E6I189d/dE5FdPEiPIxW5LD9fRcL5QtsZoNJNpPjamG371QXN
gqrFNoz4z+/r99eiJcs3R+/YPhuFA+4WxNC+iCczqahr9/mN59v55Trh3fnzpX778Gwmf0i5BIue
51kR6bgW/srDs9NCUglzUUqJuv+7s+T2ivioLPZerHLB2ebS7nFsjxiw4hpc+HtCg4rLOi2aN17R
74b5j1c5e0V+7age/SdX8W3jKqXif7+A5o1XhHtxaWTV05+f3Rlujdnxr9sSTLbbQcM7TzBFNAtR
keCuuPMH/UQtIKdV2DpXZb6UB4tuzo6/3XCjvXnZOcYYl9PoAFYcaVCWHtWfqXwjOeCXaXP7jdiH
kbSzDZ0NXfnjfgJyNXrWmpEj+qk+GJbVXdetJQ69brKoM8dXU3f2hz8/hu1r/nFH/ddTwFG4nbgC
4pG20fwDDGEkBKeda0vEs2PjfNLeegwro0b2MhofgCo/pBzjb4ZqFqc/X/i3n4nnsvT+lcfmn00z
GZ0zYVBNg6c0OSdLVus+H6eVXosp3jg1bKeCX+/xn5c6OzUEzVrleuUeR3xaeIqtB3vMSadsPEkP
rj4Fvbk+Er5gH1qnbd94qb/9Rj2QpJx3fTMQZxdvqfHN+DMYZoXOjzqEkb70YfOvTDr/vMpfUpIf
XqNKaezqSYh4dab5yh3B1DdhgIxVut0bm5nf3tA2ZTMjhNRFz26oWjVogsDgxdnhdGyEaD+Jdnzr
oPDbceljL9+O7XysZ9+CgSnZSwse2wwz4TKk0Xk5QVR6nonh/txaXnPJed47Bsq133iUv78yYBCU
bXwdwdlElAWNqWtK7XGlkWDuMtVaJ5+i1sEbqTrNyu1i38/Xg+6m8uufv4nfPVq2vGwSiSgkQuxs
MVxzUxramLi0kwtIlVjvcntO35j5fvfl/XiVs0eLQE8jclhFbEirOBA2Qcqc1XcHQE3j7f/ths6W
jqEOawEPjoKcmPqLQqGi63EUvrGH+N3SQQHbpRIRov/1t7//YfCLxuwBD3BDtINxStouLXFoZLEl
JmL71gAe7p9v67dP8IcLni3xxIWY3pDbIlZ+VX1tvK0RmVT5h16Pzr/wtVG+IvSK4Dp2E2cvSwWp
O84hy+LUdc5XEDDLRafn4Y0l/nc3RDUF9orJKu+K7e9/eIKqdzNg9nzTJfXwiONucmWTkXcAAZ/t
//6zC2D8IOvfsuScsyFBkgYd6bagb9wEEkyO0b6K0atPIz7ad3++1O8+p4DSDeJ/9rK/jIsKBBzp
L6zwAya8yJRK7muDROJ/5So4Hmjvkb15Hg4chCWugy4NYj+RtJOcQF4vLdEl/7ernM1KS9lzjjF4
Q/C1mOXTydjnTlv/S1cJ4GRz6uZIfD4OksDMZxzocatWgfF0tndWWeRvDIHfvZfQ5IAIR4ORsAky
fxxt5ZSs7lpzL5yUUd/Zac3c7rxVndl+17NVn6Irq25IddqHJPrzVXrbG8dCw/IJiwLtIYKwEff/
4nUHhMJp+MZ3+uvVtiKQyWEXwjxnjLMpAbBCOQI2sGKFLNyOsi6QbVxD8a6uzdbrmze2NL8+Qiw1
dJUIgLQ8hGVnw8Gy82AxzcymG1tbaKPQxIwpzf0/D7rf3JRnYZJ2tpzerYB+9giD0UbwZNpxi7Jj
QSwq0cvQhJ8guQXkb//tceFTKqdOQTHNY4Y4m8enWrGlgMUUt7npvVLgWlwypNAavfGu/vq9fx4a
IKa3mjxJ5S51rLO9pwQbjyMo8OJ1WoAWJBjVlNgDTzGXizJcNshr0LtO+ewuwhVHc3IgJWCh6dCX
2QlnCc4C/M0DRW87P7QcztUhtEozxLAWhAUyU9dq6gMKxsze40tcq2hC0OUc/+7roeEfmACETBa+
X87OKU3Fdugczgsj3+xBCG8COUmHMz/MZdM+/Plq56ssljyB2pkiBMdNPt+zEc4bWzn3eCSJeNSu
dro2ypdRZdieU/5dGLcBkoA33tT5AOSaAIBhLSNb4aLnFayxT/OWfmCIEGwNgyupHWdz4jhGEZdj
g+Hvz7d4/lUFlFMRzyE1pppDDelsbfLCfFZhqRMKOpvsFQe++9KhKnljlv31SW6BbDAeMb9RlttI
0D/Of0bQwEgcsiTG0wDYxq+k+LbUYABSL5GfMIpb+m+uUbDoCQ7kP9Z4ahLnSnIqwZpasZ3wIevu
JGkpX0jdvxV8u30+Z5Muxzl+vGtxPeqdjnP2CffYx8C5ZO1e21VT0vjFAnMSAZuXh9xee31IlUkM
EdjLER92peNstMu7CoDsXUri5bgzstXJdwIJhAG5KRseVVEmn9e6NmDxGTC8mA3bj2uZXoWQOJBw
uCfLFgn8WwTdWFDqMLm1CEz7Co9J37PRhfMyUHn5AHx52Mt8LR7prfcPhh0iY1utrNsQM6uUVyCy
unhmb5WdlnGmUVdiWLltoEDUu8HP6/feMOqjk+TuhVkx/e1zYk+eJ6RSxwp7161hq2/SNpAdBCOh
DV2SWa+kqyw7bfXFJ2sJ+yuJuegekTLLqtF22XtnzGtEk80YJ/wmuy5IZOx68FjnJs13o7sMj3MI
FwhR4NLY8YwUC/mQMpD2t9ot8nhJg1Qe0SH46Z50t6DfyXXygLwFEl/+4K4nX9fBlRqMut4BTqii
zHDtnfKG9RZHHoJrD10/0FsJG7ZTeHg4/Sw3DkrYw+JiHNoNSOLWnYMqHbZ+XwWYzpL+ZklrpyAx
pjFfRDLNH5BPeYfS3pzyHkpGLYtwPABAdr65INKmaDaMDFHzmOtd17IwTqk9nNBoOPaHQQqDjHnL
255Uk6biNiu0ziJPG8S9EvOSBQdwOEjzgzzzxLPjVCiz8KubHzRWbSy+wEyx5FhhHUviIz9XRaN4
eX2Tfq8Gq7nqecXje7L32gExgBcELZ2u1nJJaPJhSlm7CSms/lavIrPu+5R/GDtIrcgttDBK82N7
ipNrCaYwm31bHuhf0R4r9EA6jQJFO+2XqpMnEvrcbq/AOKLdatNlZ9eJ5V9hviymS6vNJnmnmHS8
o6i93HydRuQPSIWUeEbDiMLWhqC0Hwnve7bn4sGCwbzp4vqPqBoE5DrgWlvkUyGdPYRqt4LM14Zf
V2so7xc5rodprDIrAitR3miQNzN5Yx2xD2Y1LO+6Hi8Ls5n0dUzRU6U71cDEQwOq63aOBlyN6cku
fO2B4Sh85bUTUZFWRpRi6S6SUJA1qw9NHla3abuW5q5Ea4xGWvXydui5WKQRanj4qYK8wpMJ3gwX
fRAsN4XMS6d+aDnGUGuZU3LTn5wRP/nR0VAJogKpJbbRWi24V6xuLA427EZvL8JCFg++R857gK3M
C1IIYi6hDHehKoz6Nh16g/g2HodNToSX9pvwJpDeLiyJ+9mNTdd/QFGsYDX2oZF+ghHSOCeRoio7
+EVqGJdtMPR35IKCBbCYl9CH4cc0M1qeEMijnDQu+ziJfp3iEG4L5gcxIAUayS1MDiLoC7H3gxQ2
CJnZ8CzzUhEBlQemfXD5VsdYm03RHpolALU18SUdMMKu92kImiFO/Al3nDfjWIgclfqvddKBCAUx
H2ZxwzRmoXIeZlq/SsO3Jmkob2B6j1rGACPsYJ+BrPtgpAY4UXTai7MX8NehgCASustlAXQv6Br5
2S1N+86bE53Ho6mg9LdWD/ylE7TlM2vNnTiAdXIh7FQYl4Q0pa9px+oXd4hVg3hdCsImW4Z1SIxk
AagAgdH6RRcl4VsSNOkLOeelOLqFRZMFj0z6mchK7cZEt5i0WzN0DjtV5AW/r1Vmz35nKHMHL0QT
IyAsI0c75M5H7Qkji8zcBF83zC0i9W410e2mjlqulmGFCoLuVSIkFE457aXZOz42Z0SlM37mYC7i
3J8LwHPa0v4Nazs1WsZAbV2aLQS2A/x2cV0uOUmV4WCMej+GwM5j153t5yxVYX4cnHxe97OfAAJY
m2n5biKWyC7A6Jcz2KTUv4YRzZI1edIEGhDM1r2tJEpyvAEgqMmSEN9Hqwxv2To57inLR+/F94fV
vHSGbqXpNZNpc3JlTzT2iJ+hxHLoWt+kzqd176ItfKlqXDGR1Evb7twlFeADhTU8r1ixSBRAzilP
A0vHOyLgbBaIdh1hzq2VQ7xfQpBONKgkuE7o27wa5QZary2Nq6lQA2yoVCU5KH/CSfuoGoX/lUE2
pEQuKtPaW6vFHUh4QYDAUB4QyTy4VXHMps55l7VF4R0yZdRmpHSLj7EtmIMCf+mzGHlVNxxct8nA
1CJlF5GsN/QmDaIQV7PdA9EJ3IL9aM9o+OTwE230BUmFVE/MzgDcsDdeUI07nzTQDpolde18LNy6
9HiifVkeLRrMpx5Vm7Oz1LyNqFrjmTClHV5bXpFWcS675JsyoDvshKdbUhYQoatI4QnvDyWFDswP
fj7eBVaFU0QQYJHtqdxhRHcXtwrAZTtzgFYcGTpQnaV8AjVKnEpXO2XJqqzVePBcPX9ZEybrW9/O
xqdkBfZ2CMsMkD0Rmdc4U0x75+aS8TE0af3NGJkbI+zbWfiuJbcCJleOZm1nLchPUY9i0I4wGOF4
aYk6I+XbgGyO0zbUToxeG/JIuyQkQzhNoZrj0q55exh52F4ky4Vb1FYqQczPlYkTih76Vy9ARHil
RCsKePoNhLnGQX17mYH/JXBTV0Eb8Ynl0IZmAwHrCoweHufkZOTnipT0C7u02ttsAoK7K6kwhGwh
cmCGAsHXAu6xNQ9tR1okrCvdjR/thJkeawmmhHjpSaT+jG2qsParSwjobdusNOx3bZbJZY/+VDdx
llaOercqby3HvdNjFvkiEK+2r8Ns+JhqIbqM1dHV/rT2TzOHnH79xJHJpq2KJsUtmnekImkbEqY3
EIoKpb7TkuO8YXWUXEq78rod8CKjhX4qsQGCJPcNv6/iYZ0n4kEqXI0fBTL+ClPSWDNPCvYkIGCS
WRc7zCToGskbXJZD1eRdEoNCRFSdpwhk7xK7Ki4dfg3CC0pVrEji3eob0/WQ7oXqwLkDZ1i93VxT
hULOCysI87/OvuHbSqCX2JiazBop08H1YNg1NBrg3NHfRN868icx3699U9PVYU2deJ87fBAIcRrJ
PugG01URHpY67V5cfjYplxkyWEcNkz4a9QDfHxgZEut69KAjJiCS31XF4BKDTAjrx8likTy4qbDa
uFqbVe91XXZWeFAFed60k9LhsXVqbB1oxoqFbJEAXi8AtvTSTJUFPRRf/vrUkc7cxywZMniuWgOL
gmxF/nlCCogxsxxY/NZwWsNDOSItjfRIcZT8pCV4nCucYBFP0JNRNs4Ad9I5G7PIsROSx5y8gcGH
Cz18SNWibm2JQ+EKOOp0hWjGB3g8FtkLkVnOC2EjbfYe4HFJ8jBh7nfZjPsl6lQ+XCLE1cSYhYHj
7o2wKtgx0ut6ESSN1JFNuSI9dJYFkH4YAxcBq9sF983SV99RQC8iqvset/YkVo+ds2NrG4CkmB8q
IZsvTIj2eyLZoK95dtKlxxVsKeBKx/Lpt66+jppmyL5vIgvypEp7fF2MvjU5waAljhO5yNOC2Juw
hsCtvoctyz74rA4PQlcO0/3slmCyvNZKvhW2j+dGS5+du8Ka9G0OWM32baa6axMNaxMRlMzCjDWj
5wiXWN1l06B7Rr3vCHmoWBAOBgxFK4Zr6MC8x38LrogTDxiovJw+gid6TjCTRrA0P3va6fZ9vd24
6w99GJPm/H1QQADA8/CTk2q6s8Sc33XB+CqHMI+pNZHalTbcQN53AeJZL2n7+4xPnQTeOf+e5J49
XmSohQFFEgcACheQBpsEq4lYCfvjQvn/QE/FOBDFabNBVmv9Zawm9VwY7uPMOSjb4GvgDzzshgJ4
huXgLlBNXDAfANbOcSlnvg36BM+tiW+YHTBaeT+2siJ5qElZWDYnP0kGiXGxFgFJ1UCg37tmOl+v
ZSdBOCzBTZDBb7WXMPwA3ikhYaIli1I0mMtGUxvvZd4YL7VbNo/YLkhLtzv3fWfr6d0U1Ju/K8w/
NVlNEQjktsZCU3B43V4bUX4Y+i4ztvfHPAFexLQlntMA5kIdemuU2Ot063p1FTUKgkxrmPnO93BV
z83JGiWgkmBYr+3JnyLd8WVjvF7WaDJxI7LzGaMpKNxnbK35yWrr4uPKArI3IFZHrlbos5M5uPEN
KiWMTTvBE4q9MWrL5bHHBgB+ZnQv9ZIPFxkFbNwN5vWwVleicY+DwDOHRBVwx0Z9asgZiUMfsxoZ
nYDJ8ac8m5ywT6Kdy2PbzvbL6uK99bqq+NA0JZ5HoH/ibs3W6dDNwdW8JM3TYvjwr0wCocvF764S
N7w0aMZ8X6ZeXegp/xjWbnbrmEYdgRPpI5ljoJ0rz3jOTEddL53XvA88d3hYjGHxDxuolwOrtkl8
g9ayNxmKDnC4A5Tll4nT5m5dzAu6TO0zYUMh25gGdPVgBJgdVX+1hfAsdF3N8CVXGNCAHCZ5lG3W
d7fuAkKlijRedJtfoNfzr8jbXb8HgQFWXVXsqEk2iYlEPq3a/ORL33iowjI5YR4yME9k+SmXVCPI
2gBwhu/6vh28/t6trPw9uMJeRdNY3mTzbFxQlphPi5DMZdPybUSocWD9sVCl++NHylH1XhLggWWm
L78mZbpetnQdryuv/dyw9eJg4Qhgea4b99OSXxGYnn/GF92+R/VrXzbkju8Von+8hr7PMw7MCoGs
mg4FO8rqL7K9g5m5Kw4FZ/pdzydzgRLr3Yp/78qdUL1Gro+dDMckA7gpNT5Qf/JjSV/20mwa41L6
1uVU6eTC9dvyaiy9D27iGPdrYEERw7V55ZmZyXhc55YAZyluhW8/MGGIb3Xhsjb4qXMvyuT74PbP
I/fwmdNHiwHUq9pPcxVm0HCCwt97MAUe7bWGa7rm3ckx9X3VjA7fDZMqWVtbdgi18HvUGOy63AFs
wIYMnlcOwPOYbA5th4MI65JjkZYlEULvOOcTAlRCw/toOQv4NTTsgRUtY08ChG0PfrhrXGs9EUrO
kp3PJcacNu9m6KxmP80R27fxgdAXcstJXnqYMA3Ne359qP1hQ1EB5+iIxR1aGRA60Pz9w6w9Nq2g
V+wrv6Vuu5PadT7iAsf4a6S+/QVBdn3I3LBPDqXbCiNaR7+4xePTjDuqQ1VCrENKVBPGM0KAJVNE
g/VcYTd3tQy+WkyxONFS3zsumJ7gMU4zlDNRlmy3kh70I5WWxnewmDVUZHVGsScLjRrkKGOIWDBD
m7iqa6KHDziZsdnUVVdIMtOc0booGzCA0erx8IjhmkGX6GwC+FKaGZmIvqwEjLgchz2UYxC5ZeAs
L/hVCJsoCkjwm2HfeW6N1AK7WYMb5wxoD4DvTE/ftK7CSQdcIXztWqP/4g/DcI+nRPe7BNZzGk/M
2l9BpAdlzNpWO4ehCzFZrkjt0igohN3vc791nxppMLUhqcxJ8zKCjoWJraW8GamigPAfdCkPEyei
MO6XShV7mAH9YzNhgoZNwWllx+o7MBRo232u7KUgwQwDm7ODbgp8Ns0Hj3rYZp2KPCsNvHfD4mKu
wb2f7XCto1Gb80Lfhp7EDdSodKTe5Cv5JIaFsnGz9skzsTQz62235HjB2Ip9H8nPgsZcT/IzoFZF
5qltIh3udGKLG8PZzsyLGMDuNG3SIiZ2SxYacoTYUo7s/MeYQC71InFMc8BbKJqGE4UjvHYlT89O
pZvtSAWqt1AFYAaxssrgZmqq4GFVU9gd6iKBeFP43TLHYuYoHgtAF+YFFs0UrI3T6UNB4GYVwZMt
ALrjvGLTC9VBxWg9ZnEM8Vx3l3bVYVFvzd44LYn34ni1ne09AgzKvaYKOyBHrhYVLUs3rSd228Ow
r5i3P/jKSb6lBStPtPiqeQhwVGfXNps6MMNbo4aSTxW8SjqT0z4VgA4w/mXJA/BqjE6GbWNdapF+
1nsjd0Axk2mSPlVTQiGbAVhw6iN3IwPmDQUR9v9Qk1eQljAO3cHt+DrtBaJukITTDYQuzmPh1FM/
kkEt1C43G5SUNvWjgGQFM+DwWIvRft8Gxph+L4qyHPZjVdv9hUXN7aZZUjk+khbuYtQCbbkdRhRi
2D0YSzs7kICuJQWSdqpjDHcsIKYzwX/NVwm/fm5CcApOoo0rwZnltaB/A0Z4XWyIcF3RmPGCOuRW
lU3x2ZrDoolUni139rwwAY6+OWLGw9eu4IR4w+2YiSaPM6eCoj9ntfV+GkUqjsO4TG6Mos8twHYh
0MW8mmTLbiKATl+qxuLFxyrTcvB3VkLM714OcnafBhpA5bsOHrm6KdD1+C4hr1UFalVUNIEDRyff
1VJx+AFv3GJcqyUQkbQmwGurZ4/LUzDg2t9vxAvKtb4oOefQuL7H32uyMVYVHlcV2lrFQzq6eh/6
ukpu1OIJCxtbDnIjS/ywPzayxHaO+4v3/qhkr0c4cHrFQ4bNNmzvxcA8unMnj+yDeq1Leb+UVmfd
QNerTd7t0HIqqbvRpDTukEzgo73mJKq3tIHESWtxMRMoKNFUsFN4XqgOTjGkUZJxvBYRWrNL8AyZ
H+bCILzqMGMvn6/CRRTzJXXMabjve7S4e6Z8e3r0+oBzFdkJjsGbhMZT+Mc2B3jwvqg80uXHytD6
XbI4ZkqSrlkblxmaMHkJWAFpHxOL6h41YTcI02SRhV9gJUs/ixqsLWMdWblreEePxlBz0bPLDSsm
IFCuO768XN3mlPxICsYaOVkYDmuaSNZulqNuTTBdrVysqKZf/X3o3fkLSTHhFHEcw0IYm0vvV+7l
JKu5uqA6M4RPlUO/i5msNlZDRk2Y+IpEklQZVMqr3iKhJpxLh6hCKKzhQ15B+YstMkPYEY0uQYa0
hl2Hc8ASeqW3nzlI1x8pn1d6b2RuD9REWUXAXrswVq+8BVZiUpmiW+msR8uzuvIESTQ1o9RQBkdI
T094I9dwmX32eQ3Nph21637ugTPDvz1KYpuWvSk6Q1zqhDAyOOGLI5MwZguY1h9wXesNNjxP7LbB
pE7GgwZigo8cO48xP6E7LjIVQ3gcaiPqlrDVxz6BqHZfF8OyXCVtSIyCzyE/J3aMYKYY9sCY09+f
uoJoUUo25cmAByYfaE4l9sFrSm+6rXy7pQ8fjkoGl2WCnhYITt8EzZ0EEKw+Nxa9rseF0ILaY7mb
DZCvfzUx/xYI7H9H+fr/BindNKJ/8ijC+mpef0R9bf/gHy5Fw/sPXCt4qsLNmeAHCAz+26ZoWOaW
GQ9+C/UOizeuq//xKXrefzjB5q8hmJn9f7AJo/47tJfIeHyL/OkGAePfe3/Hp/hzSxgBB8JfODS0
2KGH0S3f+qo/CLCsVPR9T0Ik6Bb7xbe89RDK1t4XyGSOXiPqN/rBfzkw/qmA+Mf1+M09esJmuLX1
f75eCShhbkhZisgnBSBpJNQipU2+wARY4jD403Ak32w7UXpdnGW+97HwiEKhvNRChmqWy0HPD7Mn
y8u8IheN/XgJzY++8hsd+Z8FAH/9nuhqNjOJQ/3C8876yWHYcigpKjanovukWp1dZg6Jk/mi1Bs6
3V/fAOo3FAYmL5pegn12JWvsLRMyNTqPMFNHPc/+0S5grk9FgMCVeKY37myTS/z8BgQOJwaOxeiy
0Jn+/AYAKbPltDkEUdmxo6VYWWzLBlBZVi43o+Y4ljtG8MZ7/81NojfgahbaIZybZ4KeqqjqnsSE
LiImwACpWJPsSbE9Zu1WJ6c1vv/wAd7/427+rRnr+zZvhv4//93ehtH5TTJEEGai3wgxj/18k0Pf
pU5F6ZST4RYKshWjnugGOTRszab/yGoF6YIBZDxSyLJC2uCd/6iqwHsVZkvjSRNwMu3SpbOaPSk5
noA+N4Kq5h7WOU4K138PXtL5munG/EQuL3BdhKDBY4FuXp3+fDO/e3YMEAeYMEgC19yG6g+fKCUo
q/LgjdN5NYPrpuvIWu3n9bpOy5bUTNvf//l6//Apnj09YTIhMT6wA+DI+fmKq0dZUFWy3LDn/WWC
hazhZGiP9zlC4SwurT4/tiNMsF0/zukFWjPn48SR86rlSAIwCaBKcesuweTtinWj57lQOzn0gt68
NIqUuACgvbwWFTbLN6dW3kdqRQbce1LzbrK+TvvdXNpuz1rblZfY8IGrdovVfBjZN2miWYH5kvxC
QHaU4i69aQgM6PeigTK3VV7fFey3URHCigP9HmSUO6EQcVINlrZ4mMdV3tEUMz+rYHF5b1YFEW0J
O1iFOQr5h2FFSLd3yCha93Y7UMiYzNkOOLoN6kPIgOz2rYQxugXhTAeFnpo82E4CWV+LRAH+HaXx
Ncln7wNzGpEKDDb1sZJrf1+OvQfkXOTiJJTpvlsLUxfAR1Lz1ONU8q6Bx1QvbTugimA7r74kVRc8
uV0oYJhnaRgjQ5qht4lkcON59Gb6vToxv2pH2S9urY3qXtkZuqxs6WeUUtTiwBM1c09DKllp8qVE
rWXUM5ERU9xz+Qao/W8VX1UAcrIkmvNdI3V2IxphP3W1JJjKAOdAjRM0Xk5kslMue1jEIIahpQU3
hr0RslYywsWurdIgP42TRGCZe2Xe7ZHGADkIezE+aVsyfWZzxnZpHHL3BS04h3swiwt0REoi3h5q
cPepNi1wiXna9kzwnEP22STa5LAK16TlCUsKPm2m5C013p4nQZiBGwmltQnMcKXd3TvDwIly6Nk9
caBJqz3FeC8jIQMlTaT4nj/oXE80IgvoJ5QVQqCVBB45/L9rNs9kK690osPOADgVcuphgENERCoD
LisUpXMN6GykGwno+bmjwBJGbRAq+gqLqV/0tDKKYG3NnwVgDGLWmkHdZ/C//A0KIgP2ZAHnSxqY
ar1dKF2RAzVkTLcFKIljNvpqiFQyAqzjLIG4wF/S5OSTQecf0JT2VC09JYbIBRF9b1cEXpHxPBQw
bzhmEYSU5fom11X5fVol7RzHmqrnyvf0vb+abOrnaSUIs1jK9BaV1FhG6GwDpFFJi0rHQ2p5J2vb
eTIJaB435K68yGqnLndpT5GgnjgtHEKf7lWsB+F/0c1E5lOH9GJHoYgeEoF+DNy0G6ngLF6Tv4pp
tAjig07loxxu1kfAfQhvzaBCNhSAklZQVAxSyftAzRdjukLyCZbZI/qtCCgA0Q43v/P4ZQ4CVGLK
XRdNQRdqnEn22WQM+2GsSG1cxdq1FPEcfwQPbhlX2UAHINZukm4pD+a6RnWWe5DlpoYvPvNy95oY
t4kqxtiQQGm4xEJHQ125wPJS0xjiehlM2mEeYX77xqg8+hmDXL4UDk0MWoAqv6fSC5F3GHsN4Lev
TejqQet/JMgbrEhRVh0A9NbWe1Ep5cKAUuHraI38skmWG++boVxIfJHCPE7ST7NIy/okTTN52L5t
9wg/XdGZ76fpxXBl+NxzcgGgR63doirTaKKUmOMaIpTq8FsIgxXoI62EK/oXHkTuYAFelVFnYwRq
6po0w9P2MR/GiYIVOECD4Wr312U1eAt7KLMi2MXv/Hd9o5kZ/Lkp+6jrs/aJshbphgVUqVekW8On
gZ1DS3hs7w0XCZ93bKUmmJ/BmUJaXWKBlII2dHzwm7yRETlv83jQU9FQngsETXmtZ3OCpK2Su9LN
3Z4JoAgtGsWZCXoFF161szKNEEAkDqCsipKerbvgvVwSczh6iz1+CleCXC4AkCmSwrXhAkLawg+z
sva6PRBWwkrSbFQ3AxhtuK1rX37LRBbe8FXKT9m0tF994Kg69mDIjsz+5FLHlV1PV/NEQPgVO+bs
ziQputyb1KY33nsKYNIzuoKSrLQ/jWWXga7sQ0n6kXJAWTUpnTKL7f6NNQYQ3jM2O+Vh8j3ENWJx
5+A7r1M3D3oo0WnDgXIJWgSMBZ8UINErDMaKpjrjBs9RLZ6wMFef1kyYK6FwFnKcuaK7eYklwh2i
igZ/CWKr0B8DGmIJq8nq3a1Nl0HokqLGCTwhB6K2tExVxJ+iilNhN1/DHtUc6/EufZ2CsKhQpPMx
EMNN7RRFgz0FkQ5Iy+A7r1Pii6h8eixoZGBuqEqDel0LmUcrMj85T+NXi2gK01EDTt1cF/5/sXdm
y5Uj2ZX9Fz0LZYBjlnXLrC9wZ84z+QILBoOYB8cMfL0WsmTq5CWbtHrvB5VMFZlCXAzux8/Ze+2h
UdccJmKocHZENjmjTRDbDYRWgt2MMr0k4y7Al13HkBvdKQjuJ6rUhr6UZEjqmHr2yAbWsgoPZrWu
KBjp61bofqyU1JE1b+h0m6Mm4m7kNVv5pPVVuJmtUh+Rf6kGSNs2c2v+lHBZqGGp1GnHAi7yp8KO
93kA3B/0Tmq/OnaQ6uwHA4NHEHws8Wgx6fLxbMUZyHgY4U22/AQqyPpBGpIozxjeYbqKo4DkU1eZ
+CjDHt5Y25QzU5S54nsyMjVHRGPr7zmcb2LCwR8qVJsoSFedkhXPUFRISkuzkka6G0bRGUFA1Uuv
dTJncZyMG2PmJ6wwJSdn1Fk1xKyg137b0lb/WEqh+7ZKMbVSmz54D3sHTUbKrUo3Vj2XV7UqeBYG
JFLY4HkanMVOp7/p80AbFKPlS95NJoFxoysRYuj1VZYq4lwpxwRPmZE925YyXiEYiZZQlKClNTmq
LbGgRUr/tmaTgZy3ScGt7eMSubBrl8ngSb3o0UsBJf9Tom99Ns3IuMPUNRyFTRIkJ8qmjtaF3TXP
Q0MKEXzMvGOYQV/o3NALA/TgbA6EEWvMALhx6nk52mLyaNZ0jz0F06+RSHhtH8k5vQvKQrCuCrYb
b1CziT5k1sozadrJk8FUuPKQ1TLqlSls1baAzbcKe2pexrZwnsCMZN2hruwKCWZHpe47yz/jsQFP
70GXA8dnfF/BjaRBPq/apNduZwQxui/zaX6UKDtKwrPN6SIpJf3pOh2Z9iCMS9GoteAob0ZjIIcX
gqh9J4eKlVmMjQVOzI7MMvIaLWzcDZk67ehzggh+0bWr31D/pXckj6vEKmidqCCNls19HoGP3wVN
bT7x0tp3UTVUBNVnITqjnA66r40kzviUhpIROnpBptZZucSWDk6rrVQh2whkfIUAINGyEGliBA30
oCLI2ctGhUCtJApSZ5EJ8aTgGGDnAsmrg9adCTSbKkF/nJEogFKGfK84w6pupTEJd9exmyev0hkb
kwnGpFNPYaTkiJzL+GhM8FnX5Ju7N2onLXdnNKIEtayazW0b8C96rhsN99psJrtO7SdwrUaSP0+l
KW6QbLpvVa5OdxqTDNAiCZlGq0KNF1FgRZOag4gaPCMQQArJRkA6B61nEe5id0CmE5dq7Gd2Ttsu
USP9UkYNtqvAIcMHY/ESBkCe+XAfQxVbcNgTNVubdKhRySdjxy9NV7mqk5ByzZKk1/YlCOkVYDeI
GalK8TcT8nk9EURH3Jsm+kNVVwtArusdcpFA6brb0U6Wko2cIblO4Qe55CRU81WiBAtas7GrNxCp
DBtLjTgNL4ibRZ4X9tqe4YEF6TtrtmPqiDVS0CIFwTtZu7LtNJ5M16HYmCIq9QCxNMfXsaEjqAry
HxVr6HtvIvlcuTZwWqMSmpHUsJPM2h+DcvFPEymQVSs8wi0qU0mPYcwDzAuxMaQNYKEyGnZlOozr
xmjjcY2nkMYMQz7SLWp70j21VxdMHIvpH8YcaOUMeK+rKkn/CubMYwU8uRZbG6tnIOCHxRIJYqYF
IfUtJEfepToA/k0xFKBKTwPSG3VWZiJXNGwtGVaH80Q2qb6xoSCzDlhIeWtbHSdU2fUIJhepYeIp
k6peGzEGqpVNCKHuzU5Hu4eZ/GT4g5Ttua1PM3kLbs02mjb9KtXZ76nQ+adXAfhaeu+K3v+B9YZG
JcxNxCG6tjAAx3qud7BBCaOIagT24JhtDVmO1Y93iZMPZ05dpiRXUvfvU61iMtBzaN7LgtYuH2Bl
3HT9OBxcOkjwz1XJaYFPkyZsK8eXQIhljuaocjNL6kFaLZXYNKZsaw5zbNXrCgnhdWArjO5aK7Xv
GKIrPQmUiMk9p+zmYK3ReGo8M2fN8RTqAlrtST/eGBPGitUcG9oVumjzT6u1lPgywHwN9TR/d/W2
+Z1GoTNeJM1cPZMXgvd1wa1Hi4+gJdlUllV+3TVoHztGhbbnGJGhrDA1toUX1y7kVbDxfDlMnbt0
HbHnIhHWE1Uy6K3mx6atjfEoapilmyYZ9QstKwhMUfWElTiz8V7M9cTJbuS1twAK2kawbqh50fXH
eb6BuUzqjTvOybhSiDN+IM7b7X0evoYnQ5vIy+rr3s+6hugLpLfmgeYoUyHyAhgnzYUbnblNWGqk
CFmkA/P/LqU20criLjUjC5QDKubfCCncc6wL7VlblUO/krK25kW6nZGDXo/EvQbKn8RBKryawJmn
B71P0ZMOeS9I+qNyPZ/DZU0ZgmTQ1tRJroCJjKYKa3blbIW0m2eXwMZmx/gn3reoY95cVNHT1pnq
zvIbR2EGO1ca7QVXN8NXo9NJ8SamDXES1ZHujdLJWg9o7gAgJ5i5oVIDZk/oOcFADIqRsfF3CvUN
O6Kr+nSFlWTT4t/eRYZE+YmhLf018xWb/qR0hIsoIXc7Qp9E/FlvvCf1ZPxBTVMfndi2+x3FG6e5
cXDjB1zL5j34OdYLK8iDAEFhkVxOFAsuQ9Qmg2UsiwguSlzCJAVK8S4ZqJFzbJM38jwVpjES5YLl
mXl5rR7oU5gOFosQjmWn5ZSOY5pMS0IgqviwseCd9omsRq+MmyTbsrNmCCWHtEfEMkN3XqfMU46j
Ebf8qjBKWHvinjOz4rBdUsJVv1umPtI3y3C4YLQ2v4yM8M+aeFJe5JgrLxkMFscjmV6wq2Pi0Q+h
lBDXXXbO1lOGqiaLb8nU2XBirCDck2G5fP+EDzMfCTMPOVToXGCfU28LiNEkWjoDjgp6pSqKUcfA
i4NMAn+BznQ4axrMHJkGrGKFtjG5N9vBeGr4iIlHaKXxZ4L7cCMNh7hGon6ihNNUCI+dRAog+aUZ
OPRiJCeQVUaL5piyCPNfE8l5DzAkd7cxjt/S14Gk063hK2AkqXExb4Cmm+4HvXfO3CKNueNA2vaL
a0TzDKzUlKTIVl5tK8lrQuiNptjDujJ7oJl1cmjSomO+VpdAeosSrSGthlHFIw85Fd3tQPtt1SRJ
u+1INc29Do1QjipZlRf0kiOF5mc+mVuJru4hsJv6UsagUzw1raKAbpAFMT+XdGu8AsPiW4yekIAD
ij0yuJBRX8MeVgiqD9P0ydAcTqbx0Lr6vuZjZo8phUorpKuITASTSClJ3gPny5UJYJCxvp1DBOZP
nfYS0r35Gms1CQNVO0FTV8mBfQSKX7iMLUDQ+laO3HsJhlKQgpCigaabpt/7MCXO2UxpD2nWjfNX
trjxrNFykgmW9iQKC3UwGYACCzB9jf9Yh5hTC99oSyQsLEuB7cWWEVzJOqOyCWGlygO9lOTIgWJC
tNJxoPSwtFsz8ZzzoBMDSU8BgW3VkClWuTHlPfNfLb0d+W3FZugUw9Mwe6zqVoehKHWnM7yQcd+w
tibRv7L/du3GtUV0jow1NPf4cOxiD3/UpAKyrdJcR+HyUiZWFl5mZTI+/buJclQtWgapuKrMq6qX
880A5Ovi34sgnWbMaTTFM1TJPjN9e1dn9Eg23zeQv5gw8ELo1tI6BtF4ap6E89sE80CSd5QqBs2C
rjhTFL3zMa+kF5KZ5S2Wh+aHscYJdGyZ2BCcA9kWopOGj9Je2uh/a5MbMh+6AN+b5xpQY9j+p2E1
JBlyKgMhDqEvwV4TKI/IVUJZWoxiA4Vw+mHO8XlsZCPiMgjpIXtw8XN+/EsoptOQEYvweB47cYhl
R8gtNtOLzByLH9AJywjjpElPhxso3kIC1IVxMlIRXW2BzGKJM2jqHY10cU1hKPvBMvrlVYBfMn5Y
5lOnaLPGjOD62RT5JLTM66wtlduCvI4fZmCfr0IN6nKUMHAVc+4/HXF0CE4qvlTcyn28LfRAQJDJ
k9T6lx8PCs7ljhFvYwnnFFdaRFmgI0tDDsM/tJPLDylDgpnzdop/uNQXHwHVig6iEUwj8oMTfsaU
YjkLSID1KtUKDzNWL49kh+QIjJy26ty6684mTfT7L28ZzJy8E7BK/0LXMBt2jWUs9rdvQM/Ji9XY
B2h0c37r0ClvhkRaW7StrxL+ObAzqrQgtbMfZkZ/WYc/Xdm24XUJtn1Igh+vrCrB0lHk69N7MWir
MBuIMcnrqt23CSU/hzF7p6A8O9esBN1SVXdHIuYwTUjiH/xZCasfboX21b2AEoSdWjdh/p4Oscwm
Z3RTcy8gZVc3aTNmvujpqcGY+9P1Q3+WK1iTGrzlq1lp+31v1NnONcgRTqPlANcvNknFfofTXR0n
t0LlaiG5pwAorB8WzM+rhmPxCUMNXbDFgCk+3jyTotlWI5fmC2eWo1IG9h77grpGESV/uC1ffGlw
QzGbg1Xgf07xna6WgcrPKdLZDeH+L60G+ojFD1f5ixj24XVA1KBRjyL1cg3kCieLE4RGBcUelwEg
MK6Tiu4wO6rzOva6tk6RuXJODEa/iMwZFR+yw65CpNqKwPoBBPTpM8T6KEDLMO6GqGSeUl9CG/sf
lJcKrzG5pE6/fJBFYR6zsa78JsaBpYeu9sOi+enV46LgxUBU6LrN/O8Ep2QPFCdxzXJWLAdYnRoS
1rqC2Bly+6oRVrjt1dbxs5jBxvcLwFc3HuAnsgXTJjkACsnHV0mbkF0pMb83gg29gqcDej6JBCfg
XJyBWyfV0xXiAj2mOHakMjAHsxmMBmL8V9c/7gHv2EIJYfEDpnryF+kCnAIctpB1xY2nxOVZjnJ9
FTVM8AjbUg6zSszz97/+832H2ArKgy2EDRjvzcdrWhy2dYTQIXnwWbWdeiG9uVXNQ5Eg0A9sfL9O
qc/4N8Lihyf+xX03DXwkLscc4ELqKbGkxU5G3iNCy9KyaXWx8h1p4HDcxlD/MLZ16k8p4bstkUco
iet6jQ4x95lnh9vv78GntYQdjlBLBEJoi5AbnXx5Y+KkOEUw3w1uHa5qEiA4S1OmJ+Sx/FByfVpL
uBSmI5WrsMR+ostmg+xFa1LwI91OdzLLgrWpq9MPW8vnq/AW8TkZICSWTe3kB01aFEGiGhCkqmq9
FXEe3yAj/pcrA1ZgDTYU2A8DMdapDqrVhtEJ56bwKqTAXh/l6TYykNerPVqA75/Q5yUJFQe7koHf
z3GRcH18S5F4oufTuZRSR2q3HipD2bSEqK3zBCOOO3c0yuDnpj9AYz9/HNRwlIuGJqDbYW//eNlY
1kpTCLzAjU3ixmQq+nHMguKs14bprGlxAuZlRwhM+9Nq+MUD5MKUjrDlWAtOgYtaNqgItLvSs8U4
3mXspz6i1PSHb/+rqwCGpoB0gInxIz/+PMxITWVVRBUihnbOCat5QkVb/UtgL84YDqI7oMr8CkRb
wj5ZYPqOslHtMtpzemrsBk1mV/1cOj+8INrnb3i5DNiZhWMMf+bkt3T6WPd5EZDTa3fGhU445aan
fj6jgaSsGubcK8K/1I0FPe26UwXpz01H7qswE+FHuBZ3uUncgNOMyn1p9s6v799f7atb7YJZERBd
DFWcwrhFP8YioNOH9dp8V+NQPneVvMF0XB51lz5D1pD+OJvYc1c29IhzQEgFkKNuuCCAOCLGbmQm
qCXD4/d/r69ecNjuFq+5unBuTnbd2u0mg0Fyif9GyzdhGTOywYzqLymbB8wIf8IMNhI8lLfvr/vF
0yJrYal7Wd2WU8XHN4/2mkMQBC9FatFYIU+bzkjAQHFQ859Wqc+H3AWQZi6yTxPTHPKQj9didNkr
syTjRaY5yqEK23ieAWLIMyRS7ZSqENlj96JsCvvCdGfYK+6s/FCtiuUt/1jcAeQ12WQWGSGn7pMF
LHMn+kgtM+/eEIGHAlOsCXXKV0Qk1PRsp2SvTaN7YGAx/qqUVrzo7vhet5ZGAcI8RAolukwdwpcj
KW007c08Ai2R1m00MaAJKyzWPj7UQvNGqPAbrV4CQS2p/iRG/eKFMdG+wlty1CX74OTBMSmc1Eoj
aUZqRvfHDGPnBqtlvjZbs7iZ7UB5hNCRno86nbvvX5nlMZ3cQawFy3kXMeRCHPv4GCNDbfF75IWX
c+XXgWy/rYoI9oYyQr2Rk/vTp/HFF0vesMW2ZqIhpDT9eL0CWZEA2pYDuZVAaAOru5wK4ydk5Bcf
AqgQEo0p75fQiuV+/+30yQ4TJ5qLzqjgwd6qBa5Kg/HrpZNW2g/NjxOI8l8rMfuJzsPjLIOo+uQd
HFvTYIWpc/y1OO7w52R02KbuSJwU4ow2RI0yqBrjapVvJRbVth7yBy0OzjiIw5jEAPz9E/18h22N
JYez7199BeNkZ6gyGaYdLAnPULRka5CvhXonD3/49D6/N9QMyDJpkbAMUK58vMMQC6dM5xvywmyM
H4uaRmVfu8OuQLILA4GRwPe/6vMT5XqQ+FhodETopyEkhpKqVJtczxBFvGkMJuzMmINNVDbqD5/E
l5eCZ89+J5bsnJOfFjPsy+RYZZ7ddcQYLvXRnDrj3oydn+BuXzyrpURGWr8c0ijWT+4iHm7Vznhj
+gzKhZlbBuARDHXf37svnxV0a15TijxEPR+vQoaimpLCRrsF6QyPyayPBZMOr8UCSHBu2v9QAH15
A/92veXP//b1EX+oxk4t+VV1h3mJnNQVyvIEAFD+UxPhq0uBX1w2Wh2zkHWynNQYSLGL8tNYqwGg
kbbiNW1WH7GtGT8crL66FBsddCzKf8aOy13+268KxVCNWo9UI6laY99DBVvpYMMvSrKb/e8fmPb5
iaGHp2kGgpmBCUzNj9fKzQJNFOlwXgGn8VVaJed0I3GuKkvoyaYsa8vrcqO7T8WMgIucl83SzLoi
YC5Y3E0yXxUAcfwWsTlT/xYzJM4K7YdP8vPLu/wleak0JNouqQIf/5JqS92INz9HpZdW/qgF4C0Y
nm6+vxefb7sjKKQt8VdYDtlOH6/COJrWUQ+2TaAw3EZBnu2ltGYf3Jr84VKfj0M4XwT1Lvvw0pU9
eZnwvVkZVoQM5dFcpD5iAfthdBDWTFo7FmSJ2xpZ1M70UxX7xU+kMcVPNB2A4qp7ct3ARVVrUEx7
/TQQyAYBDlCRrbW7UaRHG8XrDQ+/OfCqzxeiN/rjlNrltrKCwGcmqzJ0KQsCVpEM3Gl4BH94zJ//
drRhLOosldY7c9STv11IgmCltsjpauF0t4oaluedSkcpCpWfmnWfyyCSu9i48J6w+HLC/visR1A/
DKVTmrR23SNE1/MNBKdrNt36QoiUWE3EWaOPd/unL+7zuwzFna6nCSkRrPtpxZ5UiBBkRb+klEZz
7wz6dOPUM8k+37/Myw/4WG1R3enQQ1UQkQIMy8cfWJm465x0pBPHNPEwk7y+0juGesionXGRZSOS
6Qdn2CsMIVduhgLs+7/AF7+TAz/lskGXhFPw8ud/W8TIctZckWuJRy3trl2yUoGkjOHt91f54pWh
nLTpQFFSwu1e/vxvV2GhrJHctQlTXb2/aaf+mvZs/mRm7DffX+mr3wP/Fzw48Q28oCcL5SRDJQYX
j5pRdSEpVXn/aqtudff9Vb44Z9K+ootKE5HGj7BPDnRd5mhxZ/ODanpuGXJOBwv5BIshTt1wDWpp
8m1dj+jIB5Y/WsNvKBjOtkK7u2HegCg+AaGjJW3if/8X++p94o1aDmCOsRwePt7oVBuYwCNN8eQo
ybZHD0xqLPP6uRkRjvBFL0HEAXQnK5Oe6Ur5w/U/3X5uCS8Mq7IFhvfT2sDiWAedqQcroB7pfaS4
6bndBPkPX83n209pTX1EF2LpJFNwnvxMMqoaNmQgeWj0iMRso2ibDDBeVkXGzNpKU2fnJg4SUA3x
9TqP5l8GUWDbFJ05bvmuXddwZu8j1AX/vAH/32n6b8tD+H87Tf9Ph64qZqP7U7RxO+3f/vdf/8I/
naaa/Q8KdToDjDex7ixttn/GYbr/gBFPYc1Rk6+QD5b3+b/jMA33H+DogGxTStA0Zy/8H5upYf2D
gwaLss5QCoIgSZn/+b9+j/8R/imv/rm4Nif/9wdDHm8mr8v/XYVtWrjqUr8xD+B6/K/lrf7b8pQA
t4gwfyaeStL8oaGCcZHxwsR4CkIM8DqR5W7dbFV9q1fqLsZttTbGFwiTcIhERg6yVkR3rjlhMDOU
KL1HB7JWJNqQcCGF3E2CXMYoMgmVR6Od68BYYtMCFVsRYivGTRzfNZNu+JrR7nutXzM6x+cfQcjD
3e+E/b5znRXEthaL1pnuvtZ1d5hwfRVRQAL4SAOf3Gy/DFM/cQhAH6vDaFHmCSHOC7jrrDzX0lW9
wnhUCLxvgRFmClLBHBIfzLzLaBgaBI36VgRMJQbsJqTQrJX6fAB8V8+Kn6cJGt3pedSQAiV4/KRW
bSSK8ZpMZqMJnojb2wngIeCfunUMDrsOX0qSpKLhoFUvLYzZKnaerHRtIGzv9OeueKsqvtXxsccl
y/iB9DUbVm3fCIZQVnPAMHIvs3xbNMM9ZKDfSNJIr3bT+3I+iMnxYzd1N07anmV4CHRYaJ6igyNI
lZ0NHJN2/aYz0vAwiHr23CTaGcONPgaHISrGBxv5fePc2e6lTd95jS6C0pl+Tjle1kmkU2Hn3TYt
IhwGdnQtE2tDL3yn6DYBxfmZOmLUSNxrBHzqQ8mCfge2sztXg/KhbUEY1+1L7pZrtLmPWot4WpXP
wkAknbL81rcJksm8icPVjPR3BdE0RHWEao8u0i7D22y7r7OjnLMrHxGK9H41VutmHg7EI8FXn/R9
z6i3d2T8gJPJk0NOPZCo9dpJoptinm4BIMvXWXbDH6d6RDy+MsfpV50mfhg4V12SXYHu8jJ5TR8e
f3O9QnniA38JofJXS3OS0HecCHC3ZoxPtXFHQd88jB0EqyzF+JgX+S4upwReXsDASFWxV5XadtQ1
5LO4AIoeG949dcB60M4BR14LqzpagdJDpCi91sHOm7gXATrWIA99fHC7PDGvKzd4KEtuKYj5ND0Y
sK2aFDKha20H0hwQzqC7O6+sfWBRJwGzUCNjN6J6D5VuVYv83hEMkuy3JCROujymdn7Z5EhOdNiw
5hEK22bq+6OwypXrNncicm/j7PccHsMpuRfVkX/03IKIsaaS9q3+BQqb21xbBpTDqPPHctu5lR8B
dQrTIyUcwESAdggWjoPSviK8WqkjWXq0uwPmFIGOJUnWAaI6ED0hLihlkSvG93JSr+o5eYROfaHO
xmYW2IksT59cDYay9Bz7kDlFdubGpJ9Tr0grvK7svQ6JApq08JEG76BTW144OuzhCBZxjIWYhPRx
h/z2nQy8+Gg6yZWW1ue67N6HOH4B9xGt5yl5Qvxob6NIXctev3BF0uL7QJZfJOb0W5tl+DRXlXM9
ZGUBt7to0a0xWip07S4y+p6y1Gku8xl8dS3x5TB449OqR1wwCif5wq2vRGPe1gRjYeQ5T4F/JwCn
39N5Mh8ye0BzweGb3mpwZxKrWLgKDgQYZ81NGkJbaqJDqDa7PlLOOzK0a4yItd28zL0T4XtDaGmK
V3ywuyxoj/Wk3AYtXRc7WUylXhIW7ZrU4nCD1rXzFGcilLxzYNkqRuTJcB3KXwEEdYK6ba/sxWWh
vw+YWobEGp8644iT3suqrn90dAguPfLON4B/IyQRTRErdMLutBuxlTIlajzdrotqlc/qy9Cl9plW
oy2MCqdcxw1IH5uCc9sUvKYS3h9ib1PxG3kJvWvykxDoHsm8AMx1+cQQ6C7SanWbuErDPjGrv3vp
6J5bZgaiDzmtKaXXUj7iVXlK7MzEQvlU5weldp0bGb9VgDxBadoe+M3VxEeW7Ho+jgpbguUr9mWs
Hpjmrzp32+q/MdO3IZ8GKgNdHqes3Odh/4IIM4KwF+xwsWFiVjeQEoFY8srqv2IoqEj31jroMIpM
rDyZH0wgREfjPBsgiwUzYC3mx+r01LCeCRto7Zz4tszRaIIK3Jpzaa8z8KuryRlutMBZJ0N9Bl7h
rMqTm8i0bnVNDWPIi2V2rHLnwq7il2YcsT9245nDz+vpxff1bSzO8HN0HIF5SQQCmdm5dozwGasw
+bIFbgXH75ozw7iVrK9SqLhmwheOxgBc+xVD/m0IeXZw3UsXqScmk6Y+a8InXEQvSsNHLQ89SgQT
zwagzlWv2WvQLPg+a8L1wgsJ8AFC7rk5Zs8x6llL3gMFe3Iq3HGsgkcOTBABQ31aFyBXECpgzaCu
3kRua19YhDF7Rl2sor7G2MQQd9Ug7FGG9Fpw7b0xVy0k93DeQRT1cvsCvfMWbwD+4ugiM2Dh9jxl
BkLGVBMQIHwHO+sqMVtayFm2RT91HBO577BWhRVlBlNwD0Z5v3cLgOVxlkx+ZaTPCNfugqF4NbLq
ONY2PMs88CHieNjNzpTZ2mAi72+7QttEqfMmRmRtIjTeWst9bDUXi2bYHgy+fITSYl74QdZmErhY
QZPRl0CBt4KBhYwJj1r2POIFW03jzMynSVbGkD1p4TTuR4muQgrOs46CSyznx6j9nRyTfem6rdeC
vUbft07s+snUc6j0wbUmZ42TfgVqmcNSH8vJqwis2xosVaDbNozLN2mJV2bWj5U1boJx2yFnwT+F
3rR7gNWxt3ODm19hf57hIuA9ojKZy3XqaEdk7pddsmdQi2cNiuJW2twdWPtWkR5I5dplmI3w3x3j
Ykt1UHZ6vGcTEwD0g02S2ds5d30LGmiJB5PWx59eh+xJppI7xddaLm8rPb9G9X4prPFGIfhh1IP8
Weesm3XWbSrbZ1V9h+287cp3bdIPQ3PUwl+h2XmRXuwHOF+jMmDDz7YpfoiGz0alrCvOo+q8dzBv
HNT+AeaxFxS4d3Om9AdzeizcYi3VaZcmO3dmlcVJMkW9r7gPEP48Z/jV5M7aJABdpBcx/2I/hh6P
k2eHX181FzITmLWRyXHEdpG/JEuB16qFeKwz04ehyVnWWTl4jsArTzuBcJejpH3UwJeRKbZSle4W
IYe1jmvmqEHyjpWaJIv0GBrDWVyiKqeFcwFEHN4L0/3JL6xcvRhhqcWd8bvuEMcyUqOSKXdaq2xU
nfSGoNpVGdozUcW+NAuNT/gavDHl2/haVHI3zHAe6l7xNEccRGztsxAjkzqPG9Mq752kWbeOvNGa
c1Ev9HVx3cXvtpr6s4bDo1QPTSQO+lxcwVqLfaIiItTOKet89yBDjfqjXQdxoK30OlgX5rCpYvfB
6Os9cQ/1hYJECvNyQH85ZeE0TEXl3Q/SddjnI74EiG8qZ+6RZwEtxdm0Kj715qCb5x2acxYd/d0K
5ntSsaCc6Wiro86+cRN98dST7gNo9wqLAh2u/Nqs6lfLUVvfHXkm1lge4wTsZuG+jNA/Z025FLV2
yYh1P5RvZokPxuTgkEdE5WXqwDlg9Bozue3m+wIZvVtzQ8tmr6euH82CmPrSOVez5qDV9cMSjwGt
/NGMhofUFudZrB3ZJ7wBw1BSqkepq8SUR+dYrXdCEeNKm7vj2EisCkY/sGZjmrFsghEEeP+ImT8T
WDyzSXSUlrquDNAHs0VqUg2Eq+zusADtXHTyHHTuJm65MuR+k7OoLM5d5C2OT/M+W4HeuXfykVq3
U6P1kMzbxKgQwISmXyXtrybmFIAP+Tela/1sFaz/6aipFyHjExaPvtjGDXrKvtOMwldCYfmWBhvN
U7B0AsaTRxJw410opq2sNH2HUsvcZzBQ4za4zaw5vAITzkS5qat7XFmsuPDFBvsSEmR6+ZdPyNIq
dWP0xUK3q0CGqga19DbQgMFqWH6sAgtDh2+Fpa9aR4XyODplcKUQk1H3Ov7zuR03+E72c61XO5Lf
7sgGuXCcBTlAJkPqVeXobGplwI2uAhwWxbwr8RX5Zd+tHTsCE+twHEgKO3hRLPcqUZUaxQUVuwYT
cUrseSNw1e0z2lSrCkcHlip7XRHrmbq4+mtdXZVldRHFiCKLoriqAZ97ffEWJ+YamJfwLYOIDRmn
ikcA1S8mC8kV6QrNG0ymZkfSE714FfVeTOkmdcaLg50oWwea5RkjARxFTUZlAG5dxp17ZrVsZHWI
o2tUlYPZG3dCySKfIV/pZZy0zKKAxih+9aLRN2XRyV1sCAU73eCu5oYwBLuv9T31z7bSahY/0DfM
yuG9ECTBQ9pUePhW1nzZynQPIem6Ud3LnPIvigOC2/o3e4aDiKEZMEroB1B4LSc7K2brEnchtSYf
i+hsj6F/uG41hdMfhExvJm72csSxvy0Nzrhty2ODnwcHwcybzVTrwtNMdAat2rxUtXgaau1Gr8Ru
auyzUsp1qxeXI282Sbrv0nCea7XbDa79jp/HT4v0Tw2PJm6CX47t7kT+23EfwkF70LXmts6MO3PM
o0MwRb/Jw/hl1s1LmTfPttLdxLCAPNJrLvOoxuE6W7+qkE9BjdcTNOddNrb7hngEvcQ2Hb/lHOKP
CAFj3wk0fPC9Dri4MQEsdPBdU2IhGwqJpJsfa9UMN4SDU7VPpJc41YWiKHjm52tRjQSCZC+V1uEz
UTFJxWZ7CcUNUm2GccrqmvM5a6ILO8FtaE7ACJ1yQzbfalbVh4YtpMnyu2Y5Esbda7S4+u1irlho
LASfbbIVY4vwPXzMiui2LLKLwGwuKpH6JtgKMPxvfUyLnI2XODmCfyTwWtmyXY8Qp9NpAA2i+ipx
DZzKb7Kq37SE1NDPmH4hSjyQ1tGf2U74DiRbaLhjMtlfFWr/5ra48XmyHPqRnIKGf3Jme6OC7QWs
ghZZFuuidp7qJOcGqfQVi0U2LGzknMIPE+0lTtorPPg7EwSBvmwkwpLrzIFlgIaKw2oIx2E+ZIa7
rRuTN187FJp+VIeOIVJ3b4pcWUW5vQ1Ge9M7GhijwY+J47Vj3TMpJVcuK1VqkT0A2MPGLEoXRTzC
pSdmxaC9oTUcs9GuDxCtO4tSyv5lxOUud5pDF7MTttW+02lpjIFCHsUiyJrc7CykRJ36QLvSK/2i
dXJYGcpDXHKKL5UFl2omjooqduh3YVN1Z3Y5RZSi4x5xSsOpNWnbRyqi7syV4jf2tlWrzL42UPo5
ER1otQ/NCwZYY8hJfMQrr0/xBXEVbIiKHlnQKCtnvMba9V+UndeO7Eh6dd9F9xToDSDdZCbTVtry
dROoOlWHngyaoHt6rex/pL97BtBogEZjerqPyyTD7G/vtfNoNTjucE1bgk6oGY9WLVP+hzW9QRva
k2RHlAqAuHQ9EACVtsw/nTAYv9PRBlbRPcXJeOoT64ciEaC61VCfIkuSMnLsZnqOhDsA84oKhKaa
ndcO1aRPig0YDr6X1tU21VqcLaI88NvulsDVH+mo4UngJQm7AdbLCOCxr7qwLwm89nyCuG7OOd+8
FhRLwkTHWE/go7rVBus0uHedHcaGCrNTM/luQk1R0oZxHr8w7Al92KILNTjOg4OYc8Kjpy8NrshW
Or3J3N8R4LbXEAgIFILw2bttdWtUljyoaZwotSGahey+IUW6ny025Wz0RjjWafZUN5L07kTDjDHE
GUW2WBRWSEHkBMdfBRAqx5DdhZzhGoAJ82DP5iayBZezEn2/Ngo9WusiyuowIVWw7PrIPbHIZ6++
ibB3b4tkvX5XE3Vj0cD5pXMLshvYpgkxTifltOPzVCTTp5YD9cyAZgt1D1Rtkzr6ZZldsokkYwEw
2TgUYy5biCL7XDaLTHPBaL84BvfoSjC272lJUc6j8lD3u3GbwQbc9NauHe3fVoL2QSoxBIx6HSmp
sFJankTEhSyo5yMRo1fNgnyuNbeBl3jR1/Gt1XvoxcL53cXN5n5GsdwhFPpDnB7AoqzuQFfbaTdG
kz/51i+r65dGLsPAVreg7KcV/YtH7IHfAFrZRetq1zfZIfGKfGvO4pba9bE2jY0+Ik1NPf9v3/Ho
5/fPBbTBjYTisfCC8d6MbgN7tZLXXLyTSn4wu1tQ3Gq33FZzsxPCjc4IU64ToXPmG5mORMq92viY
W6LKbQp3qNfTlazzEzGQYyK+pPU4KVgCvXNKGuttkmHj0ERSLpD0RowCfp+ekhGONrsS7XPaSitF
aNdtz1FkfkPz2DP33BoGCohnGXuPQCcIAe4CRv3YC437W+K8azoDyTJzCXlyQEelX/iZf4PwDlrC
/QCH1LFvByGOfap/usJDWKkPqfPUksh3WMs6tliFloDT/JBXxt53EXsSBKBWT7eRTpqew54J63rJ
ZHIXceuZAnNpDv20oJvglfJE0hjCX8DSoSqNzUZqZCvL7r3Vzi2i9EQ+QJp3OsBqcsYN5++F26Yk
gYGuL2YRRCvKDoY3YOa/NS/6fX+r3J7kR1lvtEZ/66DX8CTON5DLyFr5Hlh4U+7QQfekkXZuDKDX
SSBvbPrgNePZGYV+VUX1kWELIRAmQlPmu4CiCjXQHHJfKrSnyqX3cXZIsXBkHrtj39ubWr8vzsGm
HH+NRv7RUmo1izcXUYJ+kWHyf1JuOBriJ40hq2KOl+6kb1xP7bOxW8cFKL0wMx/j8ccsPnP/bYLk
I+JvluxD0PQhgI6lm723yTOKBuVOG4nUrtszLUTDqc2dNZHgQ2IYJzvQ1hhAkNTK9lBEv2XFrmIU
x4ZuNBqqNkS5F2KiUCKubSot4W4kzhI86ELI1Ke77hUW8ppLLh+gHe3N+CM2rV2ZFzutv+QGCnLm
qm1T2NsEpGztuBenfPStz1xZC2DoYV+ZtyLnQt/Y2kaZEFrsJjsDQDwI7mw0almh4ear0WpW5YxC
XWvq6s7DV2FH35XBLoiP+pL75iqtoyvm4f3Mikdt2y73ZwYTRVzugc28SmoD3fq17k8lUxAxvBhW
spbR75FZApCexnwth/PQQR8pXgAH8eG2sP7n4jJrsIwGu9xp4y3rGUXASdm4I5yazN/bSf+gNxWC
MEh26y2Zu10ih6fc/Mhh0KW9d+tbe5NO5cLFRU5ZdOS8M8TfEt/F8Bd4z8qBwMz5+cHOkg3NFYeq
O4tAUViQwC3UtC1dDHD7Rm6J9IqJxyTFDEixV4kl2TKnderAmM6GJZWCbPqYtcpLHXvLWRNsgrfB
foIDtyBsVhzdhD68D0KeE2Jvt9PgCHlNR/FRuuz1PTMegw6VOLSNQyGPM2j8FHEy3mf+rk3mnRbt
S07HMUYADopJWJYv+XzO3WLt6B8aW3j6IKv9GHlbmA1g857sPj0OSZjrExuI4NnZBxLQfgbIjvly
ziNzvxbaWrVN5m+BXQMG3TUH0VyPr749LSMTa3LeHtGXK2oWSms+GQ5XyMFaU7VxwS6Hh9fapBZo
geTU1EcnY4JVZeMytTkmoawlfk9HpLnzaucMOyUQryz/C+GVoV4fnPLg5EeXw6cGuQSpaG0lxqKS
P2P5YrWvpggTk/1Pere64D81qiPVLU+pmW/z3l0DniEsqL2QpA/hH7HeFsAhbTP0QYBLa1sNculT
D1I1p8bkuY02dTC8W+l1bmEDaAvklYWdyoey3Ph3uroLjIGFJWGNuvfiYVsajS8DPCfYcjIxxQU4
LRSjgPGH7+Cl9w6aqdWrqCgYAdrFsc9B6sWB9wrp0AppudlSmcMZcSC6Nu+wgAINN1ZQ+YEXqEVe
V4pnTvcAlZNynBhopHKmLzP2KYuwFPOamM2HWo8az+/OnlquZ/mDNJBsc/XQzl21LTV5ppj1c3Cr
DwtE4typV9Ct1NT0ebnHJMGh0MjkEUzleza+zRBjIUG1v6o8eWiKeWmpDK1HLRMlaWtadbq/LrRz
RsPKXSIPpmnTUPGlNe5CTmeh84eePvT8lrQThlUZqrpKnrE7nCfPfqDuoliPEGnMCTIGU9u76PuU
MYqo59YhpZKEBeD1grrxevocyrAIXibjpU5PtMBQ9QAHU6vDiqd0snBimA+F1V+MFkqlhh+32Zn+
Z9AlN5jjSzO5gPNhLtOEUH42kdOFHBWGrNrF+W6iIUq8mcOhdB7RuU/0o3EC7+al6QAGd3RkqLbu
HqlLipdaZ70HzrDKg3e/lw/StVYByIMFJXQLr/ZZUIpdms+A2q3vEhIH8vFKoVQGNGXBfveSde2V
JxQDCzUKTEVm9w9AXm5pqyfLcnBIVLTZuRRN9u7Owl1nk3nhDevClElJOMcbH00i0N65afNSecyB
WvUOJocI/LwGj3qNQL4sdDf5EW3N7cw8Bj1tK8lYhl0WbeuW8qqAVp7I1+SKtifuhGR4SO0hLk7e
tve0gNEypjjM8V+VFpzKmUmuptunPKOf2E+6/qmf7U9a4mE7BOONmPEaLtVv1dW7KRUATrOoY/CF
5h8gUGKbZioyjlcCoPpn52jutp2Vv3cbLpUzDErnc2LUviBNNCIWIbJEvVvsvGA6tsoCFepF7gre
z4gqGNdX8Cm3WXH/UE78jEvZAoqJzhELqfNWtdE2Ba91vReGB1bMAfs8wCZkbDeAm0uszyCeE4TU
aOLSOdrnmlVp4XcTcCLipaxdeiIwO/sBj1AwH1JaLTb+QISwIF/vgEqIqM1DfF/RrLOV3vgaAYiG
22+Pod28DoO/Baf/SUyYPhibUbZtvkT6zCUMdg2gCOycZ7evoc/m64hCbcCHO2nSVhToJy/uF3mq
udh6xnGfUq8rFfCZMWt0ys00fRPwJF08dzoYFVC2BQT4aAePPV/rsFPlok/z/NVU0qYbCJ1k07a2
Ga+I7NCrUReWqbGqRE9JBpNs4bXEwRYZfhl9lU7pZnDzsJVWt9csBzZGXlkHZfNnapk7oNJihRXk
qhNnLYSsNq1e3giplLfKYEQKYc87y8isCSCmXZi5ifnstfKYDYUVctkkn0NKdWFIbjcwWEfKMxEr
5ljvHmt0lxBN37gMOY2Uy3Fyu60150yr1VjMuCbMZLrWPbihhY25ei1Nbsf0q/uLwjIeMyF/KZ9e
ylMpsI+RZKus96Hw6t/9XeaNTGOgcRKtKc/q5vec6NkiiGb1wzvYs51Y6kxRhhdaGdg5uqkZB0ut
Phb8OLwMU8/FaobdxxUmsvsFI4qRmjMECwmAI49z89K43ksfIJLZUmxTzBvrWJXWO0N3RtOVVGdl
zlpIhJ7VoxyMlS6pxnPmJHiLMhiqi7wbPnzf/InL2u62pTs4D3U7WJ8NHskDoc3sh3Ms1Jyp5nCv
02ETD9o2EB1YrWCu0drcWHH6mMsthsnywdWQnSqx5buAE8qNY08V10/XG/LsBDF3RwaS7LojPZZs
UKg9Wm9zuhv0XaxxOtPbQcFWmpy3vgzqamm0bUDkarQo7NS1fkPIeo3wMTgQU6tpFXOnAZqsofyK
uG69RcREi5twPuU/je1lj6oT8tZDBGaEMlcrKDUfnSAVpRdz/hOkBLNX9JLNDGN7SclLkZTptVWg
57SZA5zBCIkvOeB+B/uM40Fhgt0bzHcDDPW51oX53nG12cnMKY706dYbs3HME2C3iHOO5FxVscGY
Kys1jGWXwXVHAhdMQOmxdnmvjeohTUEUOkOMj68ek9CmspzvrWGkIjLpbkr9mPmTxixxtGltcfoi
ZKatQzHE33LWqzL4guZsbNIZjlIvG+cosGSuATRpezRqjlLsp+e218ZXoGN01jSme2kpyVy7eU8L
kisd99A0VnDyMzjKvezwwlhcLKwAKudirIeaS4Xbf+VQQZtNotEOnor8jqNtSn3ftFTcQmQzbkYX
3esxLK8KRcBAlzsYPbiJVqHNZXQnRiC6jphC7AZZeIouCgk45KrZXzKXeOui8zXm0oY3rAPVxUfH
YB4cWTBgeZW5zWVmt8kAjVBgLfVXX8AvX9dFMm7tIvc/+qyLesA8xVyv2MW0m5lh/KH35VunrRGh
YRLfRUMfd1EydiKfZIQJdiqggr0ITkGEbtLkgVp1qefztdC7abTOBZxFwa5Ji0so4F8jbriA+mll
NF5tuBrQ7tqgwVkkc+OEOVBpi1QI8FLo/csMG0moaX5q8M6a1QPqBgp4eicT2cAEzYpCY/A8V4/S
4Q3NwelBb9I+rAZMQ2T4va1fNd1NkHq5Sm4ZNdXUp5TjJLYPumEoZAX2IurIP8oquYwkgTYw7ZdG
SUpSeRajXDGjE0vThMQro7ch8+x9OjivQ1XWZzp9xosJ6pbl2qTU2DWgGFtCbJGRukOdCePtvhSu
nYCblCnL6XnQe74EnolblJm0YTWSHzsmPEV2o+9su5qeXOWiuxBV4FSIjSZBobjqjamuaFVSY/gO
IgpIDW1H9MOkOJApJHTkKu+K55hZgvAHm3qsYgAuNHV7f2hpHsF3uxp9w/+xEzpBU8fv1pVk7ss7
xFil5s6zMDjsf6dDPB2R5L4qxcy89eUmmOmzoxMHQSYf5/LkVYT4FmnLIZ+2FHsXN5m+deFz7JvB
ot0L70wb+Du6eND8fQ9Iol7va27bV1na6sjY0l7TjjsdAR9NdALmvGMpyOOAwPNtFKV7BCxNyKx3
xm1R1dmLX+FVZX5r2gqjwqhOFnOSeiESXXDe6bPL2I3JOr7rsZ0Z36aisc4T361acDixQgZK3jaP
x5ck9fMrqT710NueeK2gA6K5ZW8GUgNVoq2xmsex2lIcuw56e1gbPZwHwanxOXDUG7l5P5TDXR6t
ply9YDm/g8vpWYUi63YISrPXyW1Tj87SAUF/TFPqrWAn6+B8acdt8omZi82ocmZEevYcA2MWRUD3
WfJhzAbr1NbY1xv4ZGg9SDTVMH4JYekgl0bcF4OrENFNIxxlM/eLjll6fn8bzVBCfucurgvmxUWF
MQNqbegNOfgp0FZsGhxEoDLL9aT6XYGeB+XU4BIziw8zygybBRsAFyvOKGD2BdmnUfLVCRoD9xZd
kNS8JncHBt00UC4jXCddXYifMjL8hwnhr8Zds5otDS9PChmK6vGlrg/6ngc021Kc5H0VGf1IOmPJ
MzYOEIeY5jf5HLvMeQxTO+lmzJ+7yraiUw06TDS6Ox0cOm2VVsQFeurEmaeN23nS1jluJ5HcOqyN
HDH9voIQYibbjvPHgl+Wwte8abdw0IsJDn7P1xL5htev2taMKQfzivFsZqpDOMLHdvL03Lg0YO53
qQlYahkoRU+X16avkjsCri/yfytpROPvAVDp2c5nF0pDjzqNCZ8CuCEY9/hfmenE/Hxg4525p8/T
l/Ulsyfx1Y4wvBeVq7ge5Vr9PXXV/DvL82ofzPoEuS/SmBXAvWEGO0YfeDCcs8ZKvjaRofYmRKM7
jMGJr9pUluEcGd1hUAjlgIiMLV3B7XsXzdEqChxO01Yub3T4JEeUrCoswOYv43h8z7k/8CZWGpph
h83jSYlx/p1naXEMhOjXVU4z1sI0NbouHE9fKh3v31yNDbB+hAuyCbhjAa6DCZ9rfKwUlzbnMQq2
Y5pRwMKWtHP90tiT0wgwI43lsYY2ukrSaTqPFYaeJvFuggklDeFW+h77GXhyh6vrQYE9W2mji9k7
nj8AysmntgswaKUVQ1dv7F70loeK4jq9QabrvANZFCyKw9VyI0TDFjuCPjUn2vKsTVea6jzqggl1
knnBc+Mqua3cfNj0BQUFdC23VxiIbAxjD8EaiCYraTcTtm78EgMT9b+nucR2xTujPcRkQr6aiA8z
tsyI/TOqGbSXiHk+w6GFiOaBCoa05btzaUuKpEvt2Ui4PKQxz3hlMflSzBV3DIYDUm6pDOmQn9Zl
MqZHMaW8I1Rj8C4Mzjx8usEUXP3omAuGH/EhcC4UshZ7mu3b73oEW1uLhzqbNyjaC8/tOALQar/2
jPtuPmuHOkKttFXJyOXg9PgOmw56i42ptjjYZdKtuiZwuE6KeeSl962oYRKE2sABxfnFVMJ+Z+cQ
G9yKOYDkynN+UdwsXlRRxtscOWNkvp/0Ixg7XeNgn7ogAUnMrPIcbLFu19TB+PGmMJptlCUvOiKg
WvqzEV18a+972kEJAqCyoUU8r5p5l0OQ6pIILSZh7ElI7F3Bndey+YGO5Ret4t9YMb+aiZbvTD9/
mN7/Jfv/U1Xw13/cf8wv6sQaHFvdH370//9P/7cuqs1Pdfosftq//6n+8jNjdf/b72712X3+5R/C
P6z4V/XTTLefljnMf7vi7//l//Vf/s3Q/zTJn//8t1+VokOEnw2af/lnr7//v4YD1s1n+YtP8ud/
sgH3//7/ZQOIANjUUMFxu1cN6eQ5/jscQD8V/n6f5BdFmASL4fb9TzrAMf4dkIJOdsAhogXPjxBa
CwMk/s9/s41/p8PJcwkakA8AuOP+K+mAvw9eMp71CRi4Jtdvx4ag99doQFY7lMjKUl8QpRyz7Wik
8wtJw2BfNgUtBZnS/1na+B9+xT+QbNadYUGAid6lv/6KtOFJ4O2wgvMSp45FwQ+jDEy0dwdm08g1
/Iz5+qeoxt8iEX+OQPxDnsYDPQeFyuGruP/l3QMSfwpAVLXD7E3P7icAPH6o2VPBksX4BUwmONbl
GEkvpK9LpGGe5NGbsivNXkyR/RuxPv8a5B3eEtEA88owZPD/xRgm8Utuy5B2HGrh77Giv/7uLPi6
eGfx2GXVhLjIGBYipcALckatZVuZ88FnXFFNavVPPpe/BkP4vsHh8AwZNmH+ewzl74Ih5D+9NIaW
RXGyQ8Kx0n1rE+XWjN2vipV+z/CrdpG4ZnNWBI6Nw93hUkMjbTVjyfLO4GyqVZLfOAd22j+Juv0D
i4Xf3Z2ZY7vAWun5/HuAmD3a+JBcunOkoIiaqbrhXhrGg4jRGeTghlsXZLtGYybtuM3kbkwQJL+p
OeFZotGw/VD4xK6FKjONaqOEE/zkagx6/8mHyHvMF/SnfI1JHNvUTZ3LEHAQwtl/l0or6GcNRocP
IyXvuEsi0YT8adJDhs1/6+nNd5Wnc2jYQfMSR4P9VUPFwlKXe92ZzTN/mFKGKYS8bC4RZd9eNXZ6
umLyDPul39Ts6HgN3qxEq+OVTOI7TLB3jE/VBKTs0oG2iSCjmmVTRwFOo9HXuvky4IAYr3aQGF+z
YAq8laagtx4RrSmzy5wCIF5oQWVZ1zQoZkqXAKEmJSAin5YBShMrxIAuasZ+nTNETS84GpJxE3kl
o0TG6Ha76ljcYNz3net1j17jkHiRYvS/MO5QRk13ltbuaMLs1v0EGXXT0TdC0LW7NwiTo5LD0kl5
5jQ0+GbXKNma3FmIge9mcKNioVedhq7UOMSWXK/XGhb8YfyMvBiLFBhqXgY3NuzkYUo4AyysOeM4
6N5zujOIeHoo9N6WDPYK89q0E/6UDmVkmXptcrSpNGqOZdISdDAxMXKYHXNwwRqd1chb5HGzhd7Y
fJQcN0XNxGPEb17NJj7IokdJ2kyarn9FroPEHZAliVeRU6hlzryfo+0Q1XspIsNedzSg5U9927UQ
gdDgKReP0+msdMsBylfV+Yvh2a2/CqLA/84ndMGF05CqLAw1jssimL0vzmdtvvCYT+YLVNLx4toA
trczg4SD1ndUTeVafFerQAsK3lpf/+U3cZat0yAQRz/y7bU7ScQ1bPGWTRqoxHNYBfNyZqTbh+MU
KbzaWsQzaCp9OZD7RgpMVXzlpON/JxXnLiYR9C5A6AInXhjGlbxt1+xFeicnG6kTjE/Khty/ICER
B+si9hEOgrK+ONFIpV1tduWrxsrSbwW+mEfpYPfbOVoPFC0touHqU0dDUe3IXWphNEFCqy663a52
JGW7WWfsrdz/pG+z4CAFUfhz7mzN/EUavFm3epZ+T6nj1NgyM5aqxppGI3QUbblJUaoD1N0Dnbfz
t5Er2lhU124sxmG/nMpMj+gc+pPXIcAtCS+X/B7msdt2Q4NbSDh0omH2enUaBaiwo/cEr2ixQiRH
yWo74BVdz5+fGieGdblPFKONwRBkWkVTUxYT6rmDumGJy85YUzyKZNv6Kev40Bqkc/yGntxEmK9E
6wQzoQzhnQRH2mwbx1GK4Z7lr6mI+3EBqjxx5w9+11rtcHnkxwfL9u4yqyQJwoXlewneVqwQU+Z7
K7u0ZIhvUT6mtjZxse3K9DWrcAUnDUGScEDAYZnh6zYZSJGmD3WuPwxlQWizD0/z3puwp9hzCup5
nMpzM2IZdOsal4kqidXBCX+oKtfVFlJ3qoN0TFaVqnYtbFVdlnZrjvJOs86VzY0ZqPoPJV3NsfbG
OVSGZMBD2XXMGHqKmTRUKvtdtYwgZmHRez7FWn+/BGmIEvR039sdKgdWZDPfYF3jwUh9+5BFWFDG
tNXi49RpKsDlpmXAnGkFXKhudJetSWRMDknL4EZn59IJAWaBhh4ju254uyuDDITppz+aLfHHlj6K
CzewZEPtM5q4JhjQ9E5nXrMI2gSfDOk91MWlrSrnhfBSlVBGmYCnp1SW0s7G7A360cxqrerUR/iO
vIyCEjvZT6qeNnqdO90DnHN7Z5X6tEnjir6RUutbkg6lemTnz798N7GOqdH066IYhbh2xjzgGQ3u
Nef1bNa3Auhis0UKVtfJwrgBpF24XFcCPzv0XYn5gGDCRSvHlPHcQMjK13PWshiKKU/x/GFFrY3V
pbLd9Rx4990nqmz/mqmq0K4FT7rcJYgzARhWQxO7nleBGFE7xmtGQiQumsw+td69OWBgFtub+rBK
3VhbmpDdV1rrtPsxdy49SX6mEU+V8M2HrJ+mNSGyDZIpEQTjV5HjRNGDn9aQN6PCVpOZX1MUnZt5
WNtzckk0OCPYP5EFrQaTQ976d1wAKTAnNh5ptT6iu8DCSXpyf/mwh67C/8ruZSgeZkxb0BVg8DY/
33WFdQ2VaX33MW577HzIY3g52Ok8HNJJ+iNwUYS2FtX4eJXHlGbovnq7Hg+USSRk3njCmW7wOYI2
rV+qtBH6qtO1Lff4sV3rjY8K5FBUmOybey52iWgrDyqFl7JodLpLG4Dk+cLO1GeKscqgCS05ukWm
hpWhxfraS2i+oNbYhC3+qdEmyJVP+NqjTKJozfocR7skdS2OWuCVnK0Qke4fBz9z/BA5o32qdBZV
M5UGnzABcPR+JW5lbTFvRz7FhxGTnyAULKJ9UdJB2EJtemBuxLWXupEWwGJCp14zAl23kmE84Z1g
tOAHiiCTNckxTOD1yqVrUXqxCpg4tSFX4n5r+I1zql1sVkyYbUTgqgLiTpmdR6eHjhxwIzkpeYU1
pG1Cg4XzXuN0C0KziKkPrPXZWKR5hCGB0iH3mXe2fkjxKw7LUvNx+jU9Ga90KuRlZgFapxbCTdi3
Uf4NR926f0ZeCNgF47wlJ4dRLWXsT7QU6gHQqaK1l1TjuCYjSs2+eloiyBkE2W8UKO25VjLBZpQn
5a6NowiziZ01y8yjCStASn4eXct/i/EgqH1dBbJcpnQlVjtMEYKdA6PnJtaremtTvbcaexohS6hb
Z+r7uOazm+RnXwvGd2UW8manTrOfCt2/9vzrI2m71560xt7LbPNYWXn0Yk7MsVRsdsaHwzXwELjU
9hB6M36nreU9R6ppQ8oC1C8+Wecd7pN+4IvjieGPJ7BBNqbWLZPcaV7dumIS5t5TSURy8ImVzddo
VmM4c5dbZhYqDqnjZlpkshhXvPucAnKb3vKtinLjQ2b3DHaTBXujrjxMkD2/T9TUslwziO947yto
UBWCwmQxhnWLtt+oGsfpIKs+FINMXlPkDMyuro83C5ln6cm7Z1MF1rSmyFxxuDKy4aF3rUMSpf2+
EFghxOzyNx1xc9JVuvQlr5sSagfbMNrYPsnKkLVrOFW4iAdSfTdFEeBM4Nzqd/T0RmGtSf8yOJ3x
lMU4YIrOqE+TJ6cL0BxcsvSBk6BixBAKg2DsrI87usOyD2jhVEIFA9N3do0NREtNhESpSIlbJbKP
TAeMXUwN2NGc+puYh3hgBG8wmNLaZ4jXxjalvn1fBEyGzKGKLrVOBChtz94M0BMMmk6lWyT2kaft
SrLkb66ohk+HXslnxWFnk+fuVccgxSGOgAcwr42t6fXC9/r8oVEOLZM6lsEY1Bkiv0EPiobr0JnN
lA0tHxAbC2edNwHuh3sIIqsL+WQN3NEpIKfbo5zkXUyiOyPJjM0wyQcvl0YYRJ06BZlXLge3iA+m
RyVOV/s+wZyxPVtZJnbI4zFr7TAdaATt9pJCvieOXMYKfrl26Id4jvEdDZLvvW7SVR3TOjQxx3qZ
InJcviXnw1CWw6pUzlcs44JziKrDIUC5L7IEMoWwfmq7qUiuZ3MRJsIWB1qvsPFQ50fSfzLPWjFh
Fovb8liUOlMBO0q8cKT7eS8nrIezyoY1aZDuMEnPRfafCIN5GhEZTU0H0nDtUzxnv4PBb7+LIchW
UT8GdJyYkY/P3ET9VoPYyIgOlByCFcf9uCTmVkJHjovvSVB1ytm7pIVwJstldkxDrNr6yCympBGT
L9adtj15o0O1XF61PFNuQqAtbYjVcfIQMzf13k35ipNs0zKGviq/M4mYx+l2rPtyDbQXY7As6+CI
yXtelIr0Ptx2ngOrSUmETfJXwMnwx7u3KaneYJ8RwtwVrdCO0JezzdTa/nNgC+5OHd7Og0a2l5bW
/IViU9ZcxykWIqdPmvLb5tWoupXWiXTfVej8i4Gai91s9Gz9eY2JchEM0YN2z2VwKtbDhIKaByFd
Yz100SPfybiIrcSiMlO0axUML75AA50m8tojUe/WppLA0tikaf6Z1jne/nhK7qHaDgB2jf9nRSvx
hN3CYHnBtY3dLWE5wsy1MNhbnpIksbYaR6mdz/mCC11p/cpdvVgXCpZBJ52JvSCIXxmhXvIomdea
6f/QZWPu+bYZ7LG17IIk2QDkmsKm7k5TPg4H1gKuboNWPHJem7cZdRTL2DTZS8fkwVQORuqysEkC
iMBTYVDn06bXGPnA0sEtw+u9RfoSaw7H74U3xJuA5oTXIvWCYz1hc6RPjkQJ7sG1R3khwbjgi1Hd
o9kzZpV4eZdQHxSj+rxau+a01XiBFuVgW5hW/PS7zPPhdSh8PoIxGsedPzR0gRLPu1d0Y7T3Mu9R
TFKuUeoZzhAfvCdM/ghdzG+JE8/rFksblzFHTQjqUUHaHRAcFRSu2vmji9JNPy4tPhnm9keq+2Kc
CgxsFnbNFQHQBocPPS+/RFe95uPof9dTlx74gcXZa1VMxLpWztGOZEqwtGnst0hVGPT7qicM6Eyf
mWY0l8GQfwxu6A7XHefTlrrbLV2/IboJUuszt3V5cVM93ddE1I+NWVoXm9A0IBuuF4OR6FculM5e
+Fm5kbBM9wwKJJZ7LTZ2ZUNToFaSse+SZrxWcd6canrmjh0twQulNOuxK0Y09MkePhq7N77+qK3U
NeZeG3rAM3oZGXRtAxJH1qJF8drBc235GzeB1qqHsOZY90yrnf5NwHcOA+VP35QKtZuB0Oe68SqC
Cm1s5IdC3LMQ9I5vxpxLUBiIjEYzxFQDeAAcr5hdbUzqRUON1zOwzEGFonI4dNIu8VrN98Jmr9Cd
n15rVbdUoq6vLc2aL9bMr/Rf7J1Jk51Im6X/S62bNHBwBxa1ufONG6NiUEgbLEIKMc/gOPz6etD3
fVZKVXdmVy/aetEbpaXlcIkbgLuf95zn4FHU49o+Nl+RWUYIzfPuW9Sa8JQ7jvta11N9FVfyu5Vi
QPTmEIa7cv0ntu2PhZbpdZtxot0od3mYAtf+nFD0hWvIjCdYM8l77gUYZRoC8YlQbLO64VgXdn+l
IRxcM/djjzTkzVNAJv+BXHe1z7hpoAnZNu72tXK0yfS2GgdxxByBf2GqHsxM9bgnx4exFs63oida
65Y1KAQ9fQHvVrgsWDYzwdpYzTuEaI3VeompOsvreKAozKJTCOdMdCpHq3k1nWx3FGRbl1hlOTbJ
xKGY2o5vSqenQaiwKtJcWaau3MrgRjNliZDDLtZjMl9wvw9mpNrJ9YLTMHdz9Kkp5jw/aTckVrt0
BheOmNWHP6ll3zpTdtPQv1u69Id+SwBAYpnWgqwttkAfG36NrHEH5FBG+0m2JBBNZztXzkj/AzWD
iwgYPJvJ22MBNckLBasEexzV2O+kx9V8oO2IWlw2XqsJuA2PjGAt7kJ/EczaHO+BZlnkpYDkCKKR
51n0mMWYthSEgTnL05Pb+VRSo+CxOy4pcgoustXRhDkmn0E8VRH+5mpBcLluRIyUVlvAMjZOK0W2
6xzH2mVDwCnLmYr4yMqHa7SewvGe12mVv7XDRCawx7ZCDpybVr5iTuid2wSPvPqBApeTT/HhLuJp
wzvKy5OUuzdGB7dky43dpWucO09hMOHFovuMbm+Tf9cQX58EB4JQhgUpEpbq6OKThn8Zyq544fTU
4kq3S+/r0uGXP6ZVIJdbknQCW7hskr2Uk3c78pRxPM+Yju5akxDznjm13sQY1vtziZZIiHaI+vtO
RFF15YuRZlR6SEkReFV5XRWNRSYmSNbtZl2Y6lgFCcE5S8cPiYx8JvQjGjG3VmrWzGdT/AhHNNed
49Df8IzteCiOOK54pyeOKIp9LBqUQ1jSQ4tHj2Z3RnyeW986tqmokfI7hQyPMJmf3FYxQeiY99Ix
sdA5fuzLkPnJ0rcGIrnm8Vax8vSnJBWDIBTZ86/D/yPalSPlPUUNtyfeCHteNs3UT90+XwZn2FJN
7mmqpTtkPJgKbCaqmUiithxlH2r8R9k2E5a5UVnvL9sYpvdnBh7Tif73Qn5SGFNJxkiLFhgZYX/h
kMiZWVYu2ecyTm7ofWCX6GIjTPBCMXra9twQNr3KduvDGcmnHPyrh7fFCXK8AMWUoaLrEBb6hjj5
Mu4IW6bkptiB7cI6nfyHxU09v4ILQTDdJZ+GqNG40z3OKItvpmqHTakWrEAqIzXKawW5nwLLin7H
BHP4Ll0UaW2lZxYQ7aWYFpZqioZdJLA6JaZuvide59CFxoH7y0QJ4n3vutX3wcc8osQUooE3/Z3X
2zCfRO3jHpBYG0hZlGaClhBJ7yRV5PT4mZUJznXXodMmnYcPQk+yv8YLQciPbRX+I3eW21FXxYvL
/v3zLMxyiw+D9FvTNqHLglrLZ2nPNkzI0PiszfR3vS0kdg8WSjmrtKkCskONr8vP6VBFbOjL3k9/
6JCI1s5J/DE/9ZPHlh/9Gc8fMkwfXsest0cswdiT0yCazYErd9+0DuVAB2qER6eeZbofDbVZGzcX
01UHMfJV4NJ8CnCx3TpdHh/RGbhlbDB+8E/ZP8anYZBLfllAkuP6a2Br7yjGAvyRejQAb7IF8+uR
pCAbK8tyxL1s/dIFnVIVDLYhmRXAGNMK2oxufRZunMbRzkeNn7eJU4YXU+EFucMJyIttyPtiSx2o
JIY5uOWVrdgl7jmrcXMTlfIwB8rR/prKdduZ2uX06A1J5W6TGifLxubgzjM3ltZ57jWv+qnw2VLM
EV9lndIjSvg9Vfs+UT3b1ch0JdWWZX7bB0Mo7sip2gJBwmFr1cwKprDle/wIHU+l3ioaPoeN+Hm/
20GcfFCKKNTe45h3S22acHeNZsoZ9JiHt2bs6q89/fI91uXVWRcRy39Ezw3eUtK3X2fRJuaYNW7x
Ith0UjEW5+4LMfgKxbEy1DfE9FujLhp9F/D4AXSq8EI7c07ZeR8irpztdKo4WPcWV+iXIlf7pKYC
nmhKlOEecWP7FpqKfI80wjM9hjygYzzwq4PMZCdHf5LYlVLNtptPDPFeuF5UoXTPbnPIg5rdK0CL
8poZ5tzsQs/zCEO1/GhjYdvHaejwZAKqwsvsu7G7S/HBJdzxTjScbSH66VjRK26OtlwojKU7mumK
rrRXYAMkDLstdTPVxIR4NW54cRX+fixFe1eFIe88FmG6pcvKRAcOOASAxmyarntvCTgn+oO/vCqv
rL/Nvi/7Hcu4mC+S85F56JMqZnuK0waUHAYSGoeDun2eBp+oVVvWzDlmKwv0p59TrLl0yvJsU71K
3TpDsPe6n8JbDRJuPvRGBPBqWSOZ2oZN/JhnWojT+vLcKx42TLTJGL7gKcLaVVJl+ClM0U3OAd4l
cplh/NGHRPzcOmZPV6deeE40chFZkGB4kRLnx64bO2p+a6ru0blbljqIw5A/olaEzaHpq/AorQCR
f0Dlr06Q3lgZEroBoepX1XXkiCq65EFYqu8jbvP5PqOpNr7tFNaRjYT9MIBe0y1PIEKJuPS5nwFB
0AOjRM7PbnGW4RAtO4huTc8vqOx+UK8YU6+5WPlL40JGuUy45qIvYlELYAVhouLs9k43vNkYvZcX
Ea27g8CZoJfJXIdEZtAo2kcPVCdhTiffN84QjltVBwmx48lNSbX06D4a72nCsR+L3jnkW+J4OTVj
Dt3HZ6V495YkxQRkpq4c71Hls/4Bq5d4Xsh4+Pu+Bb92sOs+lpjB5CjvxtXMWxKYpBnavuTwnj+R
oMwPHdLgZ7/Il28xxsQbGEsOx18pL/hPls+erLG+1n3/yY+X+tTMhIdkrJjmDCo45WyX7lqBg1o0
jt2Qjlj8azZzfJJo7HHHVNZ/9Fw1fMtLP+b2CVP/aCdJe88cu/hwmk7/6JfYpDxVc7RbCt1+SrMm
C3GLlcFFNTgLiS9OU7q1oHZuqa+dP/v0eZ96nEmDIFOzy5PF/2q8kPirjX3KYuu7A6Banfw8aXeZ
FcuPMi0DfIIu3BFKuIczLD/7jrIo6ZP8khxtMZPijS9qYn+UvQ8nXgbyxLEKVx9SSf3eJI3iBT4S
2j7M9C2tqdXkzV287GQVBgWAaMZFuZ65krg3tsqxwqs5wd0Ym9y/TcI1SjoPQ7DFOBlBVTSS4uGI
RfJYFsnymKQWEJO4r2yKYzsErmDxDLCgIX0TA15XLOjgNvwUD61P+heUHlGbNRhC4hKoiMPQW2fX
A2VNoISQUUDe5GkV4iCcuoMO2zDf136Z3C3orfEmbfDVtpLa7Y3nNBraDuGnx0UWyQ9m2bzsHM2J
LSltCnmRlGlJ78oE+5pOhmkze7m3Z19bXU1D4/a7Nsep2BYjEXVuZRKtaXSmywGHZxCM5IacYke3
NpCuZYnPTl0wHHOizzJA3DrPkjjw1ndqOj0XSF6f58n5EaRedkuK+BmjKTFeXed7qjfaa+an2PKa
hHSe5XXpp3qgAdjvgrXe3Gfc10U0JlNLz9jFtcYnGs+Dt7mY6msHi8U9Yio3/jK11cGW5FiMJEGY
hXEqsKThe9lyaYR6w1pE+LwIdmwjbU0HXzWqpkyFmut3kljWFYM3AtAdreJWlnbHZJn6AX+ERUlw
APttM3E63uZGPtomKOldQAJlYh0ALGOSCNtowGJWcNC/90ZydpuGPvKbJWrCMwfk4oWJQ7kbclK3
cGES5vREXdytB2fsklVj/dWkmlVsmpP6eWoC/zZdsvlL2LRiH2LbxlTbOZ8rx5pQdAeWVIJnCBZu
bqfJYZwQsogBFhdpsZLPlVDxIbZJFk5WQ4ZZaPgozUBBMRah7f9IJmfmVx2B7oBF0G9GD6s+X7s/
gyzv2LPFUX2VpYhSvchoBQ6IxP21u+PPiHQfUzKFQ5wHcCQI6Sp3dTP94hzqeF/aVZPwzs1w7W4C
15WXJRr1t0kK5m126d9lk2Bn+dcf+2eT1M+PBVetsH7ZK4BZ/vax1ZgaiXGXgTY9iKR7itmLdgWa
N6/UknJroCI6+JvPdH4WPfzJx0L4Eguo7zPXIbgZYjr70w/bq3AoC6bPg/ZWNTOrbeZQNi+vDQ6i
oaPQYBqfTDQwxHXYU2OGCLITQ39OfDpXy7BPZmW/z0Uf4rC2UpvDq9+b5rOkrMw6KwvFnOwPYRf5
zriZPXQjvexHmRczcDMd4FKRELnQoDNn+OaHNSOgEce5w8ocwuakrrB6oFJPWdu2WNxb7TQj8I+J
WVZJeYD7QE+Agw3IpiPnlIwl+KAhm+Z5n0+R3+6cQTKeyzgYte/h7K0OEigSvEV56JDKwG4/henI
BLXNButsR3NuMVUiM7D1lV4oxqgw2LtZwaPFWeF9MhNrXWKCNSwJSMe12FwCZfRA3WaxRWAN/Y9a
IlxYttoBWXXkOUhtTQdXX81nVdic2QzIXt6eXdtcOblqmZtwvv6Mz7Ctdo2srY+S5gr2GsaQbGRi
lX5RNAjLY5rpAEovnM5vRYDBl0YzA+Eg16a395k2GAPaZFG7oUGJ5qBZAwywUMesrZ25Y3suygHu
SBfmCMeh33UXjPksM8FCby8Oog7DSwwQJd81TdhxHrNgxREnxDBXK9ct95kaRo3YkBTIAk4e8vrG
NiPhNY7dlecUdnggo7Ccm3C2zfHnw/H/Tah/Y0J1Qvx7/2tE9T05nDF+K371of78T/5hRLXUH2Di
IIorpXy62jyFjW366Id//zecc38ISpE8Oo1d4flr/ca/MNXiD2QE5EUJ7Bwrvos5sf+HEdW1/7Bd
yhtCJBNKXRTe0X8ZcP83MNV/9tDxCQ5XZ5Pfp64upAbwNw8do7pi8ezM31K/x14lW9IH3UftAc9K
ygw75cXReARpWsrXb+xRJY+/fFf/E4+oWD/gP19+XIBHaaO9srrttbP2Z+3RL2/6iYNyhW0dZi26
2rPV42ccRuHxqcQbdFfSeV7PDHq8oU9vZWkxLDUgS/dLoANkN/hRFzyAzUs5qy8EmXtisMadngQz
z+VoNYXUh67y95Vh1/rXl/57NRmXjpboOvxqHZyuzs92lV8uvVUzrnNRz1ulZlOeZjt1FDaJxmOj
NAv/dW4RCQ7Q9Rx+pmgR6ZnDnpNfMC/10favL+a3SgtWSIGahdgAYzlkJflt5bLIqhQtid0tbzbG
H3SkO+rEG1YFYN5yj+lEFVOb54BJmdg02xz1/voCnD8v2esvErsoRmvFAsZBXq7//NdvY55pf0pc
tA9KgBD59RjwEoYBZh+Mk2TvcPMl7n/qZXYROb36UPWgTk5dWA720TRlmlzVoEbngyBbvbLEbTBX
hA6Rd70UFt8F8wtZxL+56tVq+6fbj2NdyGPpejxufHs86r9etaYMWTmsVuS/6XxBAlwqAJaGOVzu
FjRrYXWA9H1lR5627kumAmC19VibGNZxraJPuSimfj94BYd81ykCfEwZXq2X//5l8gWTk6K7Bff6
747hIEwVx7NlJKMU5hB5seg82oSPDg02q3hri3bAGSwYFJwIgorktllMkh0xWDfRBsRtS4h66RyX
wWsLZwxw4SQuf32N7n95krHLK+nLwLODVfb6zdPObS5m/Dew6GsZd3dF67JRzugeDzfjzFhgJ5u5
PpQ69Mh5zWXAXj0oNGYFtkYnZlLkk+IpA7+CAeO9T6b24DUkzC6tLN6zFtMqdou8+1RLZuhs80Fm
7arWsrwdCMPIZk4cxgRRVFbqu27i7HlELVbRsxn76dmPJMBjGw2g3ykOl/Hf3UfrHu1P95HvEBTi
0aPXR7CRXO+zX+5+fylwMo7UB+mYE+yWZwX/FIcoUPoTSnAGu7QtxHYCpb6fZsH4KNDudQfJiHKd
WlURKNtM+H9zWf7Ptvpfr4v+AzYGNjcPJ9l1OvPn62rDYRoJSAL07+rC5ww2tedpmE22C0GMVe+Z
KDviORHK44XNyblKxzojrwhUax6CeyR2zLaONtPZbwoDnMg69FnXvYz2OD3NbvgaAvQ5F1FK4hcz
Ls10TKLZLZNfvg4HMHxpBaDXF9Vd6ng4RVHnwekE5XB08YHuAVHaTzVQyGot/3T94rmIF3U7dx0H
S3ues70V1YBI7InhMefS2cb75HjDY+O704Fw4g+NLWozNtVXY3fsmwRN35fJ6vpoXzaefRJdQgu6
35WXLgAXE3AeO6CRL+smDCx33lmoKPisuvVWRaPpbYOPA4q5vAnZUB+oTIphUY/j1WzMp4V+qmNM
T8ppgaH/6Kj4sV+w4cTcEWARs+XGM0WLDB0hreDKaY6NUcGbheaN2O8mN1GZOjvRReorr9IrGBje
zmfafZrZ8nMEE9WVaTE5aLyMjAQHx3egfsW63GHekp9bBX4C88XjkqE19dlQnamhjI8OZtoDrnyw
RWwEtz67509NLZ7DqM2J7/otw3/olaTIccyV3ZFd5TVDRv+1Y677tdNeTPDdzlq0vGxY7CuJ2VBe
hVh7P9jdtt/LodxK05Pr7fFYFKa4t4LB7NsA5aBJhq+pWFlkY/Xhmp8TqtbEAEjy3mVjaqvlgQl2
9m53TrNsUdy03DYTJF/82f73Fh3mHiya+tyZKPggJFoNW1tNME6hi916mUqPTX/DvmO1iJ2VD2Yg
YVSL3bK62LIPzw0aHxMcfg97z0NgXtBaw11mEp9BSJw+TJhPz/HSRWe3Lsv6SOy7u9UImBvHV523
WUJ9VHqqke0CQOdzUx2FVgl84+gYV5Cg0YqnfRhCzYOXYEENKwvvOAINPDPwL07LvLLlLKnr56bV
32jK6jjly6p7owaqexeTK7hBQYMeglRUj3IIs90gCqBneLlgKC91nbyFFSnwMbGwEA0oPAFmoM8W
lWgMw8t0tcs7rDuBsOx6u5pd7rEMQpFhbB3gIymY5KvcGzOepJzCwtwovzsnvUmPY+Z5UMjT1xhn
4GMwkOO19Ny+82LNT5Mn2q8JZ8P7Vk/TNrAj+BgzzkO+dGAlJYDSnBfsU5vFYmNmKF37BAfIzsYX
RckD/tJnmYIvS4iksAcyPLJh7kRnICX59ZyDzotXP+koqQ4TSXpTMNnfhIkXniqp7IurcUalxoZj
No3vjb2Mz47gjl2h4OZqojP8oAM8xwyii6simu7LSX8Z8LwfDEXq53AOEknvOdDGBcTGl3rJ04dQ
gwgJp9whdO4ln2K4B2eh4a/Naq6OHZF0BkJJ92Raafe7EmfgiU3NPX+XvmR2lWFt0pLcsabJJE7d
+KnwffOuLZW9DnMRiW3VYzEvUcpvZ+0sJ/I3/GHApKIkzd13p84Zmvg0En8Z8lkjpFPIwJc0n6LO
dHibikh5GxfLxXO+mAe3yMo7Y6n5nQkSDJp5gEomP8IWq9+m4WR7cbG1PpZdm9+OItM/MD/Y7H2p
Ir62vJjBd2Ylpz5YFNxAl1+fm0/UFERmpdizzj2X/fK9S9Px1bOG+hNS/kT+xQ2uUs6t22RZvwTD
9/itzKbl7JdlQsEVxxU6N5xybzJyLrGM+nX18IAVOUm8xmncE/nnFGuYTifmtljdX0QeuHc5ZpmN
xPpy7da9Ojl2kl+JqHlzhkg/VIPJrmTfMLhtcv+gpJXfdmalN0/dvB2rrn/BwhpdF1MnznOQzS8m
0sN9W0Ah6jHPIq4ZFe+1m27yEqJnB8xi70dA6+PeKbbswKbPaV4Nt3lXanlUcd3BiSl6tRzmPG3v
AsNRJu2YyYCyiuMPO20GvWls3vt5md6qnoPEpIaQyK048dfwYFZAiFD6pgxIMael6ug60SVSaBBs
e2jFm7idX5pqIAdVD9Gm7o169ah/O3gRzzMuQVSIMYpIkMIlJIaSz9LhYKUf4k7kN1InySeHLplz
Vkf0DDhloejyDnV6xu1mvyC1eNdRbSlIv6x6SZQItCFALTjdyhEsIyksuG7WN7wsHyna5TlKRXDF
jn9eo6/84Ue80egUmbpdCBH41M+cA5A8wNX3qEqGFucnEKqMu6vR+271bngdJCWGRA+R4S4dxWFO
GygNqD19WTlHqW311FCNdaCqbzwveS2+Mq09gEuAWQ5A3/mQDf58fxbVfeTF3ZFNqPlixma5bSJn
vE2RnTfYyvqzaiYAEm1DfTOmAnNx02W+GzrsTXpYIYErkII3AN7VUsfPGi1LL2EIFyi2aA/w5/q6
iTzYQcnK1A9A/aUFp66F++TYZRP2nYrcS2k0CYWI+O6aE/holDc9WnoqDt76bgl0iQMWFvrTmgSN
tx3ujONkhHNgXFA/8mQXl6Xthn7bMe/dEjZL8bq7GCSsxdvPtbReBjnbt2md+1+MW/qnuI0ghYDR
CLdzZDwHcY6DUOvo4Ikinw76u+2+WpPhLU+kfPpwOJjeq4qBHQGfMd57ZmB0yNP8JrT3SLwNWyqL
kPGH8DHKTfd11EX8yITN+0HzeP4Rh03ykKYAf9QAziroowKAVo/bMW8CegUcbBJnpQbm3A1YR7Uk
Z7QiQnKRnWFVpX+mJrN0M6y/M+HFWDtgoyNmpWDLM9JgG2IlGq+c3T5SLd5zsvDYXRis+cfMLKiD
2iCi4UGIH4ToaowHMk+/40wSF4ab2ImaypLfGjtdHunnG7z9wKTlZdKN9ZAA8Zh21lLi/EKrkq8I
YBIrTpk/aldCWazTWfKtBN9JWdnBLmC6suGN3pMlJc1xL6GAcNQuGxcaYRHcWWnOz04gA48UD1ax
C0Oe+sNo5uS61DlGZop9SSPY83fSJBV1I+XciYNMW/+LiKc1euDU/Mn2L3hmRuHbm9QNM8gSKR/p
yo6ATUgUylyBLsmCF1nj1CbcBP4FbUDytE8eaWRe2l0Jg4PjOKOIqJ1X+J6p2/BBp808E3sdVJOc
2pgZL/l40ahTpIr5nrsjj2GVzfF0yFpM6XRPMrg4iFTxwolFUJ/GfgifHdTV78IF2KE57P0gCcpm
dZzK4caMAOVLLCNYyUcUyS5b5pH3TjjSJuMrOkTGiqoHf8RXnjjh98oecKdmcAAIZvjtF1be5Lrx
Hftkp0xGtjg3PSznthfhJu1xAnKHeOoYWUCNcOg2yXUWOq217bLR24L3mbwdK0/9Bb65b4ClVdGz
6oJ+PNjBQqKhEkU97fTi+Nz7lmrFIQ518X2Y3OC5aHvrlkHmWuJFoEnz/6ytt4hlq9iyxazXpgM/
fsqNF73ZyxpXmF0LSjBsHLL5QRs8T2k+VcexL/wvVd7lPQMUdxiODoACRnpsyztyO8jeYTZg4i+e
2BGqryq1oA6UBNHWvr8+vwVo6cZskmUlEX5FEhzU1NWfQPGve5LAJQBpEyKpdhPGTrBokEGui1pb
t7qWSbFdl2s6zlDFp6s8qoJnp3WNPC55KB16gsfG2uZjHmZfK3dMrnmUATTZtjUOR7YHI90Ds6Sq
C6GHSOOAEbS44P5euy3BuWEaIAnzEvT0jACCEgGgidjifhWVH2ATs1smU44tLQJGdAVhKWffkl5c
5iQv0kffgFfBb3QfNCOFE34bsDmuJuju26jGvELrfOE/eI2T3s7TVOwVowLIgoUNFBKy1byRoq1u
rNEEXxISb2YXjYG7rxTCfL2Yq1glCkM+DSKNyKw3gV+FPjhv4Qujsam3tlNDbK1OcPbqODePZN9Z
GkoFf83pvPBzM2bAy2vVllAu5u4yjrH7Znh539ZFo39go8ZfwOfSDZFgZHlIsRP1hBhLzpxjJ6bm
mCOLD8TYlswCFTHOEjYPStXBeJpECUVWlbVrEpj6fzOmWmXYPx37fen6HCrwUAQS7dJb5dVfjv1w
4nUP6hzTIo4lqMgJ/jwgEQOvzhAGUZlRtQE1DzNTNWbqTWcLZJxhKgiGKM0Ae+sXQwzoHhu7t3cC
CULLdRagkMy5Eha0dBjJthjKAJmDlxd7JjHP3aHxbuO/qz2imdjdtpq029VUEDA58moJZ05qI+UI
drKEA4a+oY3W/UIut2lZAFL/a+Hn95i/AoqAtI3oyH0nFXO7376EKvVrmzP0Zqmz+Jtn417b6qiv
P+bJjx+4lGlruw3WT7h0XAH3ACbHBfPdIHPnplBzducUAOc3ONvM7d9c3O+qFBcXULiLmh44UAh+
vzi7DRi7tuz6+rLNwLaTZSQqtoQZd2Bb6uspDrJj4RnKDQayT/XRh96P9ddrOZv99bX8ebq4youY
evwgpB3cQfVexwq/3iw4UEWSaV1yyMIt1OruUoaj2cfKHQ5LTivGX3+c/P3e5OPcgB8ZXBvIit9L
370q7GlrswknzN7bYJnmZVD9QlpUhW//B5+ECcVmZBtwI/w2wCzj2srqGDC1lYYJIc3QvmpLJtgD
QKrzz4/6vzaE+n8QcoLP8Zeve4Wo/JNoslJa/v3fHqd0WD664q36/uuI6ed/9c8eVPsPL3QYLLlM
zd2QRut/TZjkH1A3VgKKUGtIQ6z/5F8TJv8P+Ce/DJLQ6/85YfLkH+uDTM+vZPiOk1j8dyZM/7iv
/1OD9G2HRWuFqnBl3PX/hdPgpuCQHHbgbCGW5DVnm4RgncVqwzCAsITd2mQBcxZpLZh/6mSdGU+W
f1+2RXROSC/umyS0savE/W3YD81j4pqvTT+SEoxG5640dXjJrYIN1FzpmzgYaiS/PqthDXBaWA2v
NzrsMED74tzEoeK8w1v7yqRLcA6INe+ZR7MjJk88XQihjbDzVH6VdcNwcPp6+WL8zNkZLMY91WI0
tMVsUS9OZh4rHLk31JM1R9fvXPJUq5sy7uPulSA7Yc5q6A+iaR4KdogbYLfdzi+0DrZWmcRHf57A
nmCu3eX0F6EfrJ2NXZLKYytcCo3KFJBE1mAKYtoTEu2vBYtq6x1duExXPnuYYxFX7qEUPraIwlCj
6HofXZ+KvV0zma4pdCYnHGZXqoAqNlnFsLfcTt84fayvnKLNcQ7DtzxPGrbgfkKQbkimIUMYilZe
bXzQ7wJMxM5p2NdqDApb6aRkJ8iVDDT1GesLEwXxXo6Zj/fVBQ3CEh5+iZ0hv+rSuXmEmxvvZqz/
+PLy4oeJRXzKK+SbyB22fTLOJ802+pwATvZ3JJGOQ2dXp6Bsmuep4001djK+id3Fv/SJbCWx3l5j
e+gJcQlCmJfar53tiGRIBVFo3bqpnYbkd+pjWFNqMNcZclPqYnrDxgJKoS1qKsTmpt+NUv6o2Txf
dEeRBZyO5QFaoHwQON0BYpbYlkc3PAat1R3DsO8vekkl3Si5ulKY+A+FBlzskynC4VV1z6Kw0Fx6
Jz84DHCObdU3oG2wYUrSW7uWvNaT49mF2HkYNkSZYr+WMLHIa8JRTGj6oizsdiqbY0/lzPvk46On
CEvy1RX2zjf+55DaIAJiyAM5Z3pE2ta/8iCa3FQ9BWq2vYa2/RTeZQTBH6ukfy6DpTwnZTucmhDo
haIkoNTafmGdCJ48uDeHCTiOtQ3tKNkXqgj2w6g05tjMe62LMTl1RPXAksaiuiBmJCQZes4TZR3Q
uOr1mfNK8Qiocpazb+w4Zrhgq8wZTELs0HiwePaMaTY2jlHINh1KKmn8/bQi/hCqViXGlwh1M+5a
V+TufvzJBZx/MgJnxmD74Sc5UMIQpGwX1/yQmPdKJBLm8/R1jURtC6dwsWLrS4E+TokEYELXks5d
uMIKaUq3jqQu4aY15L6rkq8Ii6dz066gw6oqm5MyIYcnbjRpNr0kWAmXAY877nJYiREz830kx1dr
BSkKPF+QQjnY9VAW7RW3WK3gRbEiGBUsxjrA/jGteEYe1RGkK8hGLCovPoG307jiHBU7Y8riVsij
8bJP4I5g+KwASE6u+X00jtHO+8mHBEVHw8lPaiRGHJTlaoVJKka7J3cFTA7Iph9EN5zLHHD0Kh3V
A62hCWXrttGEW9DYw3Xp2cbaT7ElbohwlBqn9ERJhVFhRQylzS4JEXHc63l3rD1kw2hc3i10OLoA
6+V7S7YDraNU87HhnM6Jny7EPrCI4CxF+OFEBYB1/n9HawV1UtQwXUQ+ePR8zIemyJ/zn1xP+Kow
PpF8y+kqGFMd3tFuSYuXhTr8mQ2ZfVv7q8kws6rlobYqqClMQ9wgFmeWsoSxpWmjYjv1NXcofV9P
BpxOc2bcWR2BHFO0mQmzZ71BMy+tK1qTJrTMdACfyeuOTVyz7FJ6tPdBar0U46AuS15mT2JUh5LM
DkDWztr4DCxR41fVo17npSrakUiN+522wvjsepCNY1Qv0kOedxTN4O3CXH9zW1Qhki3l2R3nkNpI
gSwxcwclRgIJ9sm90VqVbVNO4Tepgt6n0/JIu1Z6CL3qm8q7L0W/ssX1q19QvWInj4qtE2SLOBsP
HKuQmoRDplHHpjkRG3vTCE831lzH19IhoJC7bsdBvej3o8thnPbe2Dk1C2/KbOlv53BEZ4oc4CiF
V14lQSU29FQ3TzkOvq9pS2NjNiuzbfOREzYRIxozlvqLKNrXUM9ACcK7YOAF1enu+9C13WEQI0ZL
1VCdmCBQ5L655bxCuSC/1nMh+8vgk++eAVu4hRMzwJ/eq8mKPg89ATY3r6hVJR3Ask3pInvSbJcy
v+BllozeOaKEBg9lEP4He2eyGzmSZutXafS6mSBpHBe9caePctfgUmiIDSGFJM6TGeen748RVXUz
ou7NrNxcoIDeFFBARYWHD7Tfzn/Ody4R7M6bHKUn6PrMu8vzBHIwm4Qui2Ba2hzAFfu7odhbia/f
172bvWIjQIYFAwNLDCHsgNLf7FRCZwsmtPxpQjVj2WjMO8+ZKE5UkAlAGVTPXU2pU5AaHdEYt3IO
hlmLtxBMytZwSjTPGcjSlT0p+500pHnj54V+J+vYTen1E96NFWVTvqZQ3ESnPnLJoWm6H+30CjRg
DjU4/GZwjT5iSp0xdo93ESage02YLvoixodIkUBo3No9YNQdqCez45eGfKmPICq0F0pi60Nph5Dy
9dKmfYLThecycRKIOwRnF1g6occr2xydm+w7xQGkQH0XjbP7itBy2xuO3m8Zq6A+xIUqz3zEZGNa
dypvB2ShR0yhT6riFzV6KlpjK6281UyhVgqbYFtJQtdG0YkvZsiVO2p6aBUEmqi0pZ+G/i7JEIFo
p+WUp9XOMx3snIO1kNStNOHZMXM6/2TaX2SkRjDKWYONrQEiUHjE5Cu6lVasC7VvvMbcWpH08jhX
evysi3x6FcWetvWjiXyi1dJ7IEFkRUV4grsqdnGOpWqF7xMLBHxnVJEFreF38Y7uWyqP+uI8eKlB
cAw77xFcLpyrHgMg3tjZWWWgzDduCxa0om2J4GHYWV9bz8azYXok3UsMdWvPcFz4A3Lce8Curquw
jneEw2cio4Z8wP0HCrgxJnPVGx4dwIbe3PZAEdp9jq00GPmx2/v4O0IkyUPjq2dSJ494BL/d1AqP
8BugETcEOQKJlQdXFaKMoEbVj7NMmxcpKOQ84acNP3IB6v8+DsvRXsVkZ2EQgBhZz4n7VcKNJ8+N
QmduMTZrZMoaKmWdFOmyUp9SaJ9c8sT94Icop4WzgA0E2Ce7rYtXX9Tt9y67Zpexi7yWlotOKArv
kQSDRhdUS32iS/kUNQc5E0lc3VuWkjvMW/a26bP5Yqd8VZoF0tIO/TrtWCWAy+Jazb6sXUFIh0Jg
UzDU8oHf0LPwZDFLbllphKzEXZrDxzH98BYkDMsMcegWTAy7xWyvd3G94ZNo9mM/0yrKrnjTF1+p
RaG1io36GgfdOyNEdip9JrFihkeU2zujeHFxp0EbSE6WPd9HpDsIBWn9a9ra10Rd5a3Ks+jAnHIn
rWabO/W1lPGHCQvHm8oLG7UPXHCXZLS+EffakbBy9wPcsZPNsISqechz9zZciA7jZBxowULuKVEr
VaPx5CTBLSOHs4d0+YYHIc4Cm5l+oC7BinfmlM9vYxrGPDaBSQeu36bpNowddZnGxvD3Iayv+pB+
BwJVbmu7d1qWfENQSe9MVMwHHFOCPUdLugmLbnSnRbCFAADjs3LNPJjZPNyHhcCq7Y8zbvvWI+6U
A5yah/nGJ3oPY9KXbGnnhVzEppBqB1dGUUBecLgb9C6atj6e2CB2ZHqJOv4ngGx8aUxnfai1Pbbh
ZO/VM7cFwgdo/LoVU+aTa7fuXOEuw7Q4X1t5n3zoloy4clXVOrFldR2HENmFm9i3lilpO6kTUvmj
MRNS5r6465hyRtY1ea5c3s+czvK4QzXAXSXjjaDcgmkJrRwPcbnJQ6IFxI+SE4q9pNO8ExSCteZA
GUc0nouWdPWQPJM54o1QVBsdSra1zNoOMnE3EsBk1csNKzVuyawlq9T0LtSjlnAznssiWnOYdPdF
MusbwsfF3mGVuvU8MkSR7R7Loh2OsRDtDnhQfxc35im3mlun6eaNcqLmSdekuDTZxJrfpCS2nMz4
7MAB2FgkDuiUzxGrUzc62KYW7irdnzcTI/iNm3jmmZyZCcfesXZ2jmxPq2pzlxZ8vWdzGA6dQngf
p/FM/vzOtYE0W+2gHdid5fB44Z7peumnGydmcbJtk764zO343qWVsR86WFETffNQJkW0BDs6rTzZ
/OzgxiuFFBiPCRn6gZ8sKdWLMQ3ZUzcCP9ywrsVJNQy6eqCCBDuCUyy2t4Q38RQRPj0BzI3uoKiV
2A2dsl6sVzOJOZ4I2oyTM4oLuY6t8jlCML02WFTTbUXNAymOxFNBVGvPEt7hpihyPi26BI6eUc3H
uZ+5sOaC6qG6xJIgXa6RaXQ7D6G/4QlXXGx7prcM9W7dOOigRemMb5I1PHFsja/dpNfNe10X1ZPd
2tScEDtnto8WHgP7K6Dxdigex8YzdlXqsGhqJrL3bG8ABkr4Gu6cnZPUeuDLwPDTtZN+nDWFKC1r
q1izaW0ObRfiXdOnivM55fOlcYI2JB4sy78F21A4jjcFvql7idjXcUtV3nPBF+NKDV6L3lHX504A
qxZymh682cbi3o3aWzhP01qVKvk0Wsd7drQpPWS6Gh/+q7KLhW2A3p/YRrz8usCX1aHY2z6h+cTV
X8lhDlf/1ZFbSxE68LgJv9/rjU9leuSP13XqXKcJSyDX8SOmheSOa2d6bYzGdPvXlbl/DUD8L5CM
/40YxSZy9//bHb76YJ/dFT8pd/yBH8Kd85ulgwnxEc4XlQ0B94cx3ARebBkOdVymRzwBw+c/ZDsI
xTYecqRs3xOLzRKt9e+ynY8MKFxQUsjMlqP71l+R7X6283LzgkuLXu7bpmfjQzd/MTTqVoqTrXBs
+DYUDoRYaGjWfupy6yrsZbs15z+zUy/v2+92KX/7Gx3s6ItLXrfsX/7GpIoq7J98hbvGZAebvSYx
DXha+kAZ7L3pd3dsr0CLDuLJ7+xvupCXNKnfpoLFg9TEFozTR0yPR9aSfW/UcyUm2oR6PCOW8v5k
q8DH88uLNXANmx7ubwe6sf5PbuduogB2wQStZAQgC1ocIoKDSydGAWcnbBvl1lkQRCRZzQe5YIky
+EQylgNNLfOXqYLqiXxHY6kIk7XVSxhjIw2WDpvz61zEL3ZS4r1YKEhq4SF5nc/wAhJzwSSxQDSP
s3dDxrzdNJnYqgEKjWxdsem7qP8CEUoEGHHoXwmTvan73ECpMwVQ1l6PjMV0s1Cu4qKiBMIooQnS
GxYp6glNHnXIbqLZzT57ImmO0WmoUzfQu6Xkwa2+FqzX2OMu0EcCPfkSViUsDTz+rml77S4KI2cL
1JOLLlSCfTdT8NPM5NnhgG58rb12aS7fhgXlDkGZTuIjzLTsQ9GRvO0iFoutSWOj3Wkb3YOp4LnJ
vfJkTldl+RS35INdz32erfreVrTIoDSuFSfWEZJpuks7Pdu5zTyfdM/3D+kQPhpj1K/0xczdjLxB
ug+KAmcuLZEyqYnHQtOIeu0ILeAL2wv9MpO33hRzX24MrdfO2ZCbb3gT0104iR2fn78nqNfdRAQC
15Tn2OeEIpEiTt+HRCtucz9kPin1zghKSr92SUIBU1bEGRH2ZAfJTmRB2+j2wWYupx/HD60rb8rd
VUKrxH2D+EiFnJLrho7ENgWEnbCTX7d0bPELtL4kWcGOOPMP/my+lr4sAqMyuFbRfbaezbLYoIfd
UuskN0xkTDYKKC6b0ura1ui4xANBQ129tLYw9gdx3lGOPfUkyrzwE6Rk9B6N9quaIDf1fY4zJnFi
xEPU1Ls5LNKgiAyilw7f0JTDmoA5U1iEfh/IPo62tud+K92ZwKqnPRJOEjeC/k0ubYZCNdHEVWxE
r8yL+XPjKP0+mxb3me7iVljsZUEtIusM8FXbmO6ivnG2QiZ0a5zCYX2NRll/bUbQ/+liHyi9qAgU
89wBL0KJYZMMNdnEYS1r5yZODfHQJm7Km7Mk+nHYAJOo0uswbEns57795iZzvsEJi3DajXJrjfFt
ZaONuzYoWkYvf8+zL/rS6OOl0iGl9YJLsWynfU6pVRIPrMQdSWbeaFUQyhqISYRcipN249Hecskt
M7u2u9remaVVXWuMey+EQYaXbg6tu3xayuVlDAhs6uNwZyZ4N+nJ4fDvrqQzLea0aTizwiXRGcYe
/d5uuGs7Nn0rNhNv+WjfOPiG1nUuNzqXM5TK6QwW5ItFz58llHXyy8HdqYp4nJ0tpYlm2rZ3PQiK
NTWLWyE9a6c7AzbWwcWpLAxTbVRikaTuxua9HzVWDdIiSxMqMjVtsp/iRb9JoEsqu8YSGg1h9Qhm
7nWGuXhtZJ61h9PylELe/kKtjLpToguvK2VEZx5BCQFDZWyyyCs3yrDNm7L1KzCdk3nrzaP3ddLK
dJfwXb2D+UGNYVLmt2aaYeitYhw0jj1RI5dl6z4pjfViJqSJTDG/Ve0nfV8AdCY3urHhYVEszEV2
MNvquanjr1Mx8l527YUxztjFyrauQAi4q07Tb9poeNBM64kr6aNNNa5DnVAdnbO84bph0Y+1xmpp
XJTQSXTnpnGwPcb6nAfkB0RR98rgB7yvjZDdAQxGRM6yhkVDbjMyDoXb8E3suwRwZIx3xqUBei/c
mt+1KuCtcGkUezLktBelBCaoa8xYLVRTU9/UuFDZgY8Nvqym7l7cVhrJNkelwCkXx122LsMWt/xU
jbyzsvy06g40R0uBk45jKT25kbFr3TAADZO/m+0E7KXxqiuLGOJ+9K2Mei43dN9sI6pITSYED3w/
xtkLNmtTtEIeI1sa+PEcaDBVZJ89kdZ3ocwzGmTyaR+NlnaIqPZhx9WZ3+YEeN3G9rrwQbkdw2gX
90bAfmW4DtGnjy2Ipzv0TGPD1/rAYhAMOaqtWBHBnrY4mbmtxlx+WH9Th8PSwg5Ab2ubNrZ9Mnch
BR2qyI9QLQJy6KCSYyzTwq+8bR9Dkc5qP/xsKqu/xU0PEcZA5Jz51eBD1+aebz3MDJPgAwTxDF2B
ypHcP3Vh/Dloyn+spMLpyRn/2vZudWV2Fi1BGPu6KzOOs5oIulPvKA3hwl5hzAzmoi9u6jS03rRJ
6ZT2DfMec8k9vpjwGE9uRy8vhM+alqpN7XcfcRHl12osqo3jDsZSuniUrso2qcjaW2Va/lbZxZMk
wbMaHdo+OA2qeA/KT19H8MyDcvTSMwwR9mdlT7Q2mYaSbnlfRyk3aTfEhIPB1PMoyq6b5TPUxhcb
vHJucznqcn/rF81NDOEZNXdoD30WnjxOoDOTQcriCTD8Ku85JLs0zYJc5gOBiqLeam0CY9TrEZFD
P7u0hTWu+UGEJ62FyCeYO9Y1kKsb22usPbzqPd46GYNsJZW+aTUdJCugi1OTC+OQYaP77NwRvi0n
xpWGL3FvWLVcqK2fXIzEIbGd6qoBSPWYKL6kPLK1Efyy6qZGHnVobeMl0WUOwiLSKQQj3LJnZQKF
DKA5/BuYJtt5jtOAoP14tho65Ezn08wlzsu4mn3wiOPtZC9GxNwAcdbCOmPdRto2N8EYOdTTa0U6
LbRgTrXatjiSHPt6WDhpeQcxDftkuG/w5++VNYRX8RhKtgFj+oT1CipgTYIp4/i7wooMtrLBy7H1
Gpke0R/qN3qVwqshc9SHhiBcrAZcEhvSKcN5iCZnJ+xYXixnuGtBGrL8jO4HZZSHnhKxNYFMc+cL
Ug1VWND7Otg6KrrZ7j0ePxv4NE3gplV6VRmauPEGz1l7rbBOluOpI6Jlu5tt95bqSaooccihHGcf
ttWEWyzX9CLEJRdsqqu7jqx51C44MDnxAzSmKujEMK2HvoGkkiYGt8ScfnLQd7FF22kp3YeBVtg1
jxcctr35Xi7IPHRa9pmFeKzpOrqL+nlpLVtKLeS7BENHDz3FQz1+diDfjO9xCiGYC3OywPg6r1Mc
bLPnXXOSpo99x+GpRFTxdGwa1grpKtUBZiJyOB+hUPVZjdJ8TJLIf/Ja+nbtdPLBAg3eGMC4cm5j
sxxuB4H3kwwNhdmww3yWvgOhaRzQ9ZXtpzinkvTZlSHDoznkbJzIOpgC6CFRGgZCLU95dle3oVE8
ULhBh7wBZ2xsUnsnOvtoalNyn9XOGWc6wSRTovlp+UmI6ZmIuwPKyc8PbBZoqJIsbH2UeLt2KVkH
dFO4ib+x8dav+zj9rGU3w8cW71nnvBZh+zBV9d3MXexMMfi32hGvpObiB6jU4cqIzHPmFQ941imB
TeJnHEutQ92fHiS+kQX64CVrJHmmSYpe3galom1GquOQJiG7E4QHaPl2t09CQpjFhBBZpSiVbjPW
N3Mx38uq9LYUDrFMwcW+1iOqRxPrlk9yaWuT5zrX68viX0LG5wS1urpGVAnfNSdJVrUa5zWr9NXk
Sf7aCROcrUc4FznAVim5CRif9PHG7MUfHCuLTxlMJPTqjIZnwJ5sGA66UgX5EDrfo5r809yRRRIL
wBK7hHnLpsta0UtnsQSndcOc2320FEWmNaUwFIXZl2Gs34UD5i9c6A2pwCQHQpuYPxa7wRHHPm/1
a8PHI15S6EqBmfvVrTW1H2Uy3lhFQjVi3m6j1JuvytrqUCo1GZ8muiIBiXLhUlAvMtae0eQalIzz
jGQZSZOjZp1qKYrbOMmxdbW0NKdp3h7V6HY022d5xQ5Mw+OezKeMbcu731ZPQJLf9GYeAvEdECoI
TLDT0Pu3KFtmX1fk9/hgWLjRSc8XdbQlbe+gTqiHrqw1NL4umPIWiGK7KMOlHXX7rvH3fqftp7Ku
xMolikX4MB1o9am5Ys5h+xllur0xKH8mkVdB0J1bmzOx16ZAKv2lUZ/Dwkbtv2NS62R8GQYWtmNs
+t+ouJqDVlZLsJdWOHLG+sowonE7ZlUBWtC6qAKWnFWLO5n5bxRQ3udtHB2thdqazFwj28m9T2LA
OriNjOexJNLVcCUfC+cL0la1Guzka5E307W+POlcP8+piQ9HrBfQYkn/AI61fG6zK0b96uQXuAsw
DrD0dqlfNKt3hWZ7n0Uminxp6zu2czd4/p2AkwV0lLSzw1B0rDMTXlnT+Ude04szPeYT0jcALup+
SvMi3RHDQE4NRzFOFxtiztajtuSlMjNuyV6EYh3S9aIv1EYrXa6aLPxWrY+JVc7cl3h97NyG5W3y
+MHWNSxe8zuWN+cfsJFReqyLrNjyBUKvTbOdPzIC6+OJdVa6VdzDoRBecK1n52Eh2bHBwiNqOl9g
7O2tqOVDD535lMzcXIkhtngtotPca9Y99R8aBL2wO/XCmQ5FWYTf3JH7OvHa7ih0O5jrTD3JrIOE
TgaSjqFp7fqVCCru54FmD/UxddLaXFui1r8o+kJ3iLIaaBowyG0PEJk1uQ0vtYg/5gWXPAvAyeyr
ph9O0v9v5r6fqtH+jSREXFZ/pCEelHz9+JkvsfyBHxqisH9zPDgQPsc7/4Gx9O8qorB+M/HlApfB
gIcN0EQq/Jv5T4jfiLVZJgZA0yS0jcPv7yqi+V1FtDxP8KpA4Lh/CS+BLvmzUGaCiUGrxCMMIsFH
SlyEtN85pC0W0InLVQYBfUyZ1ex8fpZhIe+80Zyfw6oLxVaEvfqYXFE/lhyvdJIPJqBLN44lXM1q
4exS6TgS7SwcautjTWVrJyzsa6P1k0BnE/zAuEJlcaRsUqBjnpaPi7XFHZyoDFrcel5gW6FOcl+0
ygRopjUE0TWvcaDETPCZW1GN+ilKGesD8JDIGmOWaMaW1XZ+ZRmVAguVmmdGoK7c20RltWCwijTG
5jwt3mqtaj4sJTBSwJSry6vWsgj5FCbu9p3WtnhMGqMgVGQKPA6HoYqRDSbltxA14rA6hMovDUJ1
0FO3DNkt5PPE7+hnLA0Pl3TpwiFwIl0jYwatoNsDyu+yw9ilnhcUAB/fRqdDgEzGEuKvXeVINTUX
bj3o7dw5Zk7fJsQl2cSvE0sPdYiZlDCtwwIGJJt+qjxWomaz1UgazvGSJGiUTg5GfAaES+Cn6xSd
z6nOIawPJR6qUJWPLNzdYldP/vRVL0t3QKYcMaywQ2O/7xX2SWDhKre+PojqHAoKOWK3HfZ6SEM5
6RtbeiuNjrw4cFKSSCRVmPHWqQS4uho4ApO7FivDO/Ux86UQOTpMwvVrT6Ely+BUJN6pMpgYN1ZV
hf26G9uaU3oKPSx9LdJqS306F50wIQCCnoZjEAcgW3tsdRTsjhlU5oBkLn/UBPu+2BDYyPDX808l
tdRVWPll4n/MlVfV60lG5rwu0qh678l64JUDUfTVNcwmDXJoPTsXahuTE2C+c+GLnnIPOFzf6CpQ
ckNkSZd73y8wEKnZ9p7r3qqPQ9oznsTTEAGWc9OyvKXoLb1WTLt8M6F6hqg1KTcXPTS0T2Bc1amj
aHzaWU1Mso+0g+x1Fnt+L/eWG+X9vimhyEBDK0E4GXPlD1fFBBuAgSeUU/mc6U2HGaDHJHaECIcu
5Nilr+/q2Q0pGc+GblyaZbDmm8YMpqyICHYw+uvpJRVj1aUrzLUaP5o2no6dXubx3gT/OqnFGkVu
1tAyAYZtYB3LbwdSwjq1E/9SNAKA1MDmGt8gXOe6PInMi9S7gigZwFuy9wnK56s9QM0MOFw9M4D7
h66ZpUbzUPEluKZ9NDk1bdLCS3QHucu62t/OjaCJHVDuze+erLc/XMn/UXbFbbW4b//7P//5cUUd
4EIeW7hTYBx+eVwVlS/QfsWIfVapDddRFBsfrCo/PuMHMOMvnXb/2sLspv4o71v58dGeX+t/g9pO
ig1/967/k6P9lLx9yOT19zux73/ix4Gmub8JwoWgNNgBEd2wflfdaRisuAg1EHc3McBhev/HkeZ9
L/z0+FOEHVwgHJAu/r4Yo7nTxnZuYEJnW2NQJPgXiEl0ff50pNlww/j+6st2jBbHJfny85GGZm91
RjuvpaLSakucDVQ88UPwaGGTjBgQIaFVKwju6I2ayxMfspmZ3XJM1piY46Z1tp6AzUinTFhs8V7q
YNtKWNOrYQ6VHmRzHY8B62j9VEYxxgWncrtLjJsBz2hJiw6Wp2jW1poAQtiHMHsRIxInXOXgL/2g
B1FI7DfytA+UB9df111UXFWsAuSqy+fhqPNj11cCSCyJu9zAI+8CdZbrwtT8K4JH4ikXrfYEDjc2
9hbVHQ9emBcfdHa4B08rATFzB9wULIb2o4DTv/FLCyJL2/KTnihkuJd6XT4MwJi0FZzggSh8bh77
rAaL7qQdnt8qdPuvWAnQcqxxyrodMGuLLSMtOiXXycr/DJXov4yuZmPzbgYLgqHkV1jNDgp0Upms
f6Q9RZS56cq7dxW+Ku6XY2gGWsFiEAazeC2VXx+UTy3CERtM9ZqN2NnXUO+0U0lHC6YaLoxPY94l
JQp07mEgSChaWgk3YkXWkY28ihrpNQE8qu4lJSZ6lTWyJIplxB5Xot6lLmmo8xLP0zx069llU5TW
7gByCUuTSO3hEs6tdxXNbvvSGCh1EDI9UKPKS0BPhl6LlbMhn8Bdt7bNs51FBtbfhBZKm3OVG/aU
yxsKB2KbjgDRXokMrzEsFblY71q3OsKC0O9bixsLKS+BeaabaiJkRpwbHuonF/OAqNh4w4IJ8dSz
lfWB7fm1nAQuuYh4L5cOxx64taL63gy1XyRBaEj1QP/z/N7r03hH1M/qdkVl+wVFQnVb70ykrI3j
wXwA8JNwGyKpIC4hC8uPUk3Ve6yR8z30ju7s6rCnk6ZdEl6aU0Wk1ieALLSvWKMJ4RSvR1jmKZFQ
FTpnwblTHqZaw/NHes0Rq2mwpyc/6bmqMrJM5Vo3WAROWISBxjcIoVuTnpkvmNSkREsw3YeiHb1q
W9sj66marpoXjkK60fUoq8nf67K+FiYUdT4xTva1/v32V4R4uaKyIR0IwICVhE5sds33PBuoxbYB
AMAfEzmXeFfSDJoZHHp90zVe4Mgsj7fuTOC8HNCYuDHyf4xXxZ8pQKmddFzTsOpl68Ts4WpPKSug
BUKU5JBTFdI0+czwYSSm+Wnoqckg7ApcRHrUac9tC256PYwVHNlGta7BoW9Tdjdpg//MpbSwGB/K
ziG4PBh8Dxt1qeRknGXpuy+h2dJ8DScaAzWTsNZtw7AeP+F0LNSLGesTkc5Cu1WNDr4/JMgMQCFa
apDKknV6pVUGDMPZmKO10Woas5uw1mVjtiT5Mt331ozxzpnoLRJbGArb39dZplFUE4MSXzVWt5/j
YS4CFkkVqjJp9Qd/4pKC8UnV6iikkX46SoY3TLAOJvYmZM8N1TrXKW6P4ldvodETP5htRZWQp+MV
dLiuwKLrs0Rd+jbrkm1bYQi4bWPTum4mntN3QOUTSb3a5HG/5bnibXpLhbh7LOLPmSsbnZ01l4N1
4yn5XBSRPDoKTiWMr3K4mbqGML8s8ap5GuVWGOq85C2EafnSjz5lbiFZU2odcCkEmTMyaXfOQO1n
PwH5HsbJby5knBAL0lifH/O815+LFHYoJOfOr+4bI4MLxg8tq9MbNHkx3TBM5ZT4DE3Ogo0MThe0
qWugLOdzASwYafZGhppLMB5Cdq02JTN9csfwD92acT5B3lS4y9a56tPpNENNY5ugZH2Gi40zL+JH
9lVRDklTYEuy8ehqev1Ys89r1hE1nz1LIIE8w2bYQ9gnoY+WMSHXFvhuKdGhgtENp5WBmKUfcNd3
FpJmrgLl0mRyIBRUvUg/1u/CfEr0K6a00gjo+11wlvQQPpANcYp9ynPrDBoumm8BHTC9+TBqdvjV
Sw/NveTM04sM1ZBNyHhxxnFUq1Lv8R3wOB8Y56HumeMNaadQP+jumPgM+6qsb+x5lsOWJkdLDzov
U7caHySebEoZ11OdktyPSe53O82o+v33YeV/57b/5ML/R3Pb9Ucb/wgiqp9mt+VP/Zjd3N8IuC4g
SZ1U+XdT0z/ECIY6kylMN+meIgNrM3j/TYywxW+MZZBvwZPZXFKM/yNG2PpvJKxhXeJPNjyeI3/J
0rQIHr84jGAUeC52OYZBj+zjz4Ob4c2KaUOyya4b7QF7Px69ttX52QxhowI3azmKM0u1G4X4sEsB
YxYbCkyxpAws4E19hDkLd/joOaH/Mqdj+YSxBCuu3WpevqV2OFuiIn74gDILoajWqfSZ3Gn7u3f9
/3JH+ZnZuRilGIwZaX0XpywCzi93FN2avEZ4XKA94uTbmh9ux5lBJB7/dRhQUdtcKvpy94PmZ5D7
6TT4479f/Gp++v4CSBfjfTKFqf8Ku6OJryrkMBHPCPP0JFFDz9CAmU7bhg0CBwIMGUKG4bHOPG1P
C8cUxJF2nzuROpT1tOln6dL9u6xQY3Uz91lzQyRA7Yaly6fm4UzyBqVrUylar+Oy1r74utAQLxz/
JaVW1TpbnCDOenKzeWsPbXj88VZj3fmTf+qiq/36lWEKxIeOfCUs01rui7+Tr8rI1Qma0MLbJVl9
yVTqs9bVbcXmsfadLXvG8Xpgt028YPQ8Hk71CCwtAxQDmoIiNR/ezCvLJrph9FH4iqriCFsRvhdi
YUx1Kd+4P/50DP2XOyzfDwL5Pv5B2zP5Hf5KsR4EkUujpcWs7Zr82jDGDyJE80bjH7jxzay/YgsZ
Hlt/vDdH6trcYqBSJGptvHRsubn8lnlQlRUGozFudqGkzPAa81N3ZWXG8IXiAe9bpOqp3bDbSybk
kaL5Ys2ltsppMz1Oiei2win1Ww/cI72k6B5l2rBrbR02+UrsxiRr3rKxlWc4uvIpM8X0WQlfuyCS
5Ud2ZN/HFfOaBY22tipL27j9SNUwZI8ratDcG1z73qbqhvIeT7T/Dj3hi8y8+bFibfRUxWX5qLm5
E3QGx4tDeIjBlXV/2DXTLeUX+bROkqpUeLPGIyEC57qeanWulsW2pHIEmHzPsntZe9vGPDKXZBf3
+0r8+3aczQBOomVlLpBoMsIt4YFQIRt1FmnA+Zc1u+tqJ3yO7SFaVvAjPZU9O/lR2vPap30HeNuL
+X1vz/zTwqpbtvnlsti3lhU/KVu2/eOy+B9HOwqKxQwQxVEdOD3B3nCxCgzfXQPNYiDwsvqJXhh/
23P63TaLzSDTaVPNGmMrFwvCn3y/fn38GJiNXICSngX/Ftn5l8dPDVRvrLh8rZXX06XnjDVxt0r1
DVavWn6CJ9HZ01OSBSR/uhmYP8+T4z61GgmYQGY97Iux0RwjMKw+DRwRUfVEkBqkDb9+xiAVTL5r
nP7kVf/qLuVVEyuwbMNBi8ax+culvUT6ct0Kba6oNQJUNeQ8f8BsaOqTvx/5BuFV6sk29kus2sBS
E00q8Fniv/zxC/n1gbK8DovgiI0MARX912fnyPhGZQWL1J7eEcDnfL54/pOAOLSxNWXjPMBhaf/s
M/vnv5XDwqUoD+XEcNFOfn6MsSGITK2jU74gnEDOtx+aZ4sYyLeOKOFSehiVw85O5/JLhoSwo+a+
YFmP8hu+YJO3Vm3sW1QKK3XSfM8BTWfQz9GMQaYXMN/++B1yvjM5fgIGGJxuHG+OjTfVB8j/86uV
eEiI7iNiMO6Va7tzb3jxb/FUC0qhFkOcjzPOkEz9UHhAdpDsvcIUFFXkgWDlKJUY3N/MV0Kb1a2d
sNrPzIkmHkkXmmbnBuJ9KN9Koe0TrUqOfc96AmLjE5cvfW0ZtJslJKvvHccsDlBpdJgg1hepRYMR
zDRG7Qg0GUEY1fj8w9gPqoF1uTIoYgWC5nbXns5/4ebnUBmnNGvnR/mJVSpVEVbhEufwptXc9N2T
MgW+XCv2b21DZ43YhTpt7yEGWUT0+Gviu9ORiI23w+whN8qPwm0WZbSXRl5lc6tqnHvu2/pea3AS
ZgXdcXbiyI2vM1urJrZe7Hgguzfn/J/PqeE8jxSnc5tcMpM4o4ZTCT1XQwFQRwmH7ta2G3XXamX/
bkWJseVxll3rlPuQibX6+VjE3TgztEOpBfiBQDU24hzb5l2lqF+tTVHTuttUazzA9rWtuuT2f9g7
kyW5kTRJv8pInwcpgAGG5dCH8d09wmMjY71AYiGx7zAYgKefD5HVNSSzK6tybiXSh8xDMoPwcIcb
zPRX/dTAFHiKwjLcpmz+jmOah9uxogpw5AALub6IT53bzqc2d4d9YRNQKGpQASvXjLBFAs5jZFN7
sjq4nu28dY1LLjxyZyYHEIK2EoWG8ncbc+3SgLZqaYkghLpM9Tt/IvabYXEryxYAYVTVzHh6EJdz
eiww7F9NiXY3fhKOl2kPBcJN+l0RyidhhvaF3cQPbgRKSLQ4CrohOfsTO8WmEOjA9Eld5YasLp25
64nQzcEbUPJ8X7p47VZDXtGiMWJi2NgD9RuzrPxz77f3M3mkM4cx/xp3VbCG05mfKaIBT2dhFe08
88bsjBeOT+Pd1GLxNtKOGBaWGrGJm9zddmFKjV4r9iny/KZLw6cos6tbrV3/GoJOw9Ako4G9mawH
ttHiWDHMukD2ONq4a/bWFPfr2M+mrzA1DCxmdX0HBDijVYyzMhmRx9LQnJ4MR9+0bj3dDIGRLJ2g
gG4LtrMERBkJDxopkSY6FEYV8dpUgdFq8CmqzoNukyb0EBP57F/4DPUX8v4vYZ0np6Bn0D0MiSR8
1FUnHnPeU5NJDB3CpbDVLULMxQQPIRZ9mwxi++QMRm8djATdF10Kp3sTdDvi9CGddtCI2yb+Vjm9
KHHregk2BEI+9WB9DcspWdNa1JyZuOhp14rKuO35wtxqa87eyio6W74zbltQyO/sxcylsXe5g3zX
P9lOIe6cWLbr2W/VA1rHl7SOnFMhOpNhvF3gPpXcyDMNQZJ6o7jfFBTbHnI+gKvSiJ1Xi0X/EVxA
cSDMLu79fMbS2Ynqia0qoUebIzrOpoydccaZfo84RF0i5dLlluAPsWrZeGm06lNLwO/D8/Nk9K67
y9I0+dZ6eEw2PS74c9IxWEwqh1BiJMSee6x5IzH5Tj7KX/utAC7iMcnK48DdW1k0XXhR1ENHTObr
TrTywpNIv743P9qJ+73iG79LAePzaAyWPphibaXpjchVsS6CMdjQjI7vgWHJ65C4hyqAYG3WY3tg
N5N5D1irsE4NQUk8C0KGfqAvsrE3YyDRJx065neJkfXXy2jnfcoqRaoPM1bdaWiXcwmeX2H9QceF
1RzUfXgIqMSica5KruLYNRetRRtXmg7nL3FaGiwLdZfsc/YO7K/BJYNDh5YF75ssbp/QiDiNb5OK
/AsIl9DKEpnVaz8nZ4YWln8kLsUbHVaNR7+MMNy0rvOmwkl9iZXBwj8527Az/FeIRfqcug2eG7ex
rrKgDrbaC/hkBonSv+nIprkn+B+k3zME3zWNsS6wQGcEcuFpcqaYEJ3qeWomZUOd1e3JYh1L10zj
jSV+x3e/hqqwEnkyMg01i2tQEEvPuLSIuZHzF9MWKUWM94krOd2ZxA8pLFLmuO5t0/rQFHxZ19TF
E1P/vFJK8xCUFCz0q3D5Gky+H50Ksm0EaeBx15h+Jy1u28R1qw+1KIIVrxhoXWiTanOg3K8i16SF
unSmjeK7tu263gfyK3kAp+Qu9wxExxtdTp1P7q5KPuGPV55f+5u5Ne1jKll8cVEvZcqjNd6UXiVY
iMM2llsKvNt617WjY+/0kDRLFTJ7lIsqUTn3a1/w7i697Dopk/2I++iS53jwwMXz5s7M4jR9Iwcf
2TcOzEC1dtiMZOyCGf3uEoh4HRkEREDYckX/MdSmZidD02pNO9Ph86XSkOIc67ZP9pPQ1lda3lsw
27l1VeD9P1gtgrtp8mOBxcN4Ycn4mwmr6xGrjX+J2Ny51J/y2yejDrYFTZJ3LdZ89twAWu6rGa7M
SkRw51Y2AIAbim7YYPTU1tyNlLhfxXNFFxrbSec1bSpuDQuKMqU+FBxYu5QDZbfSmU723WeLOUPV
9oC/MbiUsos2s23nz3UY8DoQPWdcXW39HKi2b7DP+/WdqAOvWVt5RLFYMKTcsFXsHBXYVpss4cyn
0ZHc6YGUeC7TeXKRtHSmTLYFNtKbfDFAK8A1FKzHuj20nZDXFfvEcp1bROt5cAbVRT6aE+FsaQQP
AUDdg6TOkVqbVnQfDkWdD9M84dIHyoiPz5kIkJB5Nx+tYOio+LXGkYq+xaGdLl7t2TdSgg34t6WI
vFW1eLoxgG98UZzqT7u3Wpzf5eIBLxc3uPYc2g9B+9GhkRgxWS4qd+Ev3prtTOU1zSlnibNcGxQy
dovZPFhs5zQA6av404veDUBK8xGJ3c4xPm2dVL5XcW/ReMlp6mQvpvZgsbdDY61vVS6c8xyYWFZz
HJr5YojXizVef7rk0y4INiCoqp2/mOgtekxZfRZrfdPl9YW12O3B6OcfiKb0Eog9JRtBemlPkBLl
YtRHvy6/l4t5H6+n+bX+dPTH+D3plP50+peL6X/ucX/30PJA0+BwuK4/8wFJ0ZAVmJfYQEt+AFWF
JIHwllRBSe01vOIla2ArO7kQuD4hwNOymOYOqQT3M6FQfaYVatcKD1Trehc0Yo7fnCXW4CwBh3aJ
OlhL6CHF7u2uO07+h8qZo7PzmY/Ih+khJDHBHvOLF0e3bYyb1Wjq9qJb4hXQVe4c2xtW0p52iD/t
W1TZ1ZoJFewC7vjremQjNdHecotMyy6dbqX9NIOB1UxagpizpLEkPTo7BJ0+8KDvhRyvo35QFxVZ
j+uumMcDKoL/YseluCmWDImpM/s6RRLfOm1hbS1JRaLGqnEm7B9euaPqbssY5N9g2I91BbLf7vzq
yia4YjAzfWg/wyxGTK4lSZNkQ51qcggIvUQwSJ9J5dJdDsIYejbZmHn2O+4DYCirecnOiCVFI4jT
zBTW8cwkYUPBqkkQccndQFvw9pUSDp++/ZGU8j4gpDMvaZ2K2M7/Tv6edJTYIDm8RNtKU/rJTvS+
ZNuZTOa1mS0DnJETm221tHb1dz6hR5FZj+XAmt5gxyXZ/iUjHhkTkySRDXfTvP88if0lpftfCOv+
ayaGfyM/HoLaP070/h9gfG+vSfpa/iiC8yO/S+BI1j59RujMDvqIcBYR+vdUr+P8hmwCZQ6djcYl
hO6/S+CO9RtYyCXwGyBPIN/9P/OC7f9mB/biiOCQY9v4If6KeWHJ0P5wsrY5UFuuhcSOcoO95Vfp
eI7NOJ1UDOdgRnExmtB4NpRT/JN47K+q6XIZh5YFZneLEYOp5c8H+DIYLGv2JLmvsPSOk+fUW7eE
7eeKST9OtvOBwe+TYVxsmVVNN24a1YeR6farO+b92Z2HiJKEkj3nIAF8z9idVyHPiNMPH9x/I6Qv
5Se/vBucrHkdOADR0eUvmhBmONmJjNwl2Z1uP6Icdit2aNGF6sdvMBPCcwKufdNLak///MqfvUJ/
uLRYmI2OpJrlD3JUaulk8oEtzHGW3+m86x97dNgt4mm7mxVP9hmmPLEAqmPy2OwfqzTuHsmidmdA
9GQ9h+n45y/pv7k1JLlxbjVelOtZi+z3g9KdxnQ6Yxy3oDkIJVejYWa73CuK979+GarLUL+4/5Z7
/ufLNJ1FqqijPYQ9G+j7XhNPkJhh/j+uwveFSdPi47L5ev74y1RuTU0wcPct2VpiMHFt7Ki3ePvz
i/wiqi13OVtw9od4Wy0X19jPF6GqAuU/S6YtKqF9RiidNtNQVncCKsjGxnW/zuFmbP/8osv789ON
wwriU7PFCAt5zP+E8f7wMQm7C8t+CMWWo+NLnVXJzeyLeJXSOPAiKmrjPbyyu66ACsbhVj78+dX/
cJMsV2cFWUzFpOMWnuiP7ysb3nikXFhs3SG/kZS137jhoO7+/CL24vD6+ZekqcXjrwdmykyS4c7P
l4lqC+ND3KXbpiKhgIi1nMlw0GczVlDAFlH6HGKV3zp4Yc6ttqM9YVSaacs5J7rVfSPngAzBYC9b
N/DixpUz2PolUpY85KHUFzHR7pPyk3RHqntgtM9v5IXzCFnNn9Lb0pqbaMX5khgs2ymy2pnZ7f0C
piGbhSHZDtItY6RIZ3DJGZnqXrVTsm37pUK6lfntaJMCTePWfUZOBe2dBt46dPL0u9c4xldm8dNu
UHrYTHzME5UbJL5TyOcnJ/fKc94y2uJEapPeIJhvN+gizFu+KZmesVuFRCJ9e+LcFBIo49R4BQAV
0cweU+/C1Hlwshs3xy4y2PPHQuw/Ffz0KQ51ek/y0G5WxNcoF68jQDgR71SBuaa2nmnO0lvKLB6H
T7d2Qr4JCw20l7RIqnUMYXulvIjMXEhp+KqORAjIDAqfT2PPLiBL/uja3rRJiFAD9s+dKzNikkds
dphfI2syVk7bdXo9FBw517WTzNtWq+puKsTw1NkQKPNmOdKmAFk2iQt/y0VkKio4iflUN0eArvbB
68v0SOoGkkIljeZk8xGu3WR8iqt22Lp2C0anHqNDzSJON7LJztYA78aUDeVW+8NRkVza85T27urJ
fIn5cG58z2aYR2VQ5Rr9TZoqmpN17257E+dA5WQmRmGQOUP4ZVLGXYQ7+9hQIpW1HsYRVe3mpKN7
XVqvTDPiNQd6gEth7RxagwqGMMrUJRyaZA3BdNhmuTxgHh5PaWrQxNNU3Yun+oNNFzTSGncQbW1F
qS6hDcFh0MljDqKhy8wLlYg35DZQYo68SbLujsDGvJ2JZR+DKgpuYO0Xx8pwxLGs8ou4yq6sEqC0
59nDgTThy9IXm1bvvZ1fdgbyVtS3KyBrp9Asn2RtD0c/4h3LaWVZDOHDRkSBXmkOFWvpCqComYVq
G7VSbRN8eFvqToH8Q02Uc72qaHZZVY74UpEAOBiMg8kiUaecOTMww5iq66m/9al7hk3vdJQP2tem
n1JfrMWmNR1KTT3GvBiIUL8hUXRX1Ksi/ljBEZ+cvVGlmO84rohj3AzhTdhmb6OPZpVMajiT1h22
ZRaNp9khxakMrHEDdY9JUUznAaDnKo0Gcy1ryLFdZV9MjT40zkhZuFkd/KR8KgfE8YpUPbOPWwPM
3X1QVQMSmBk8D6qZj9jerxtC6zclyfw1hTflxjLaeSva4UM2Bh5sj5ct6xu6ufBRJx/4OcNVZ7Tt
Jg5hzQ4GmmI/R/cV5wGwfflFiL8TweGFSohh5YnpNc/KaYPY+jb79cHqrIHSDSECjhm0pX3BRk+4
nVHrdvA1Xy3HKd4jOe1zEIVRU5vrLKie4CfVj3TyfBioP5wm4hl8v3FwtDczrzbe6cgNScwGcKDs
FOvRxKZvVesJzaOwUlq6uLXw2Bi70e3eqEPnm+fGex3EL4YdX1dV++gncXN2wdUzyO34gi6L4CSP
QkYZ8OYx3QMwZLbgBXsqoJgQuQZ9JtMtxNCj1cxyR24ZtATGTL5OMBLNyidlb0vWA1S6OGAB78AW
tP1JN3RFglVUnrJPhNtmh6HV69AYDFgdIlc1H3FVq8c2jhBKu+kZffJKqaLcgm4lDtLKcOvYpfPm
FhzIagblx8SM78sufZqAIP+TjZy0lq3ETw9kJ8BQwnbXZgdAuckvzypSoCbOLq8Gb2LM2LmUrsud
kNROrAgbUKUR2nhMV1jK2uYqUlnoHvCyuuoYuEObbOsMwhMVgIKA7tj38V1Cqwm73dG2ok1eVBVh
ThW8hjn76Z1FTGKrh15/VRrSX4QRg+OnYRjmgfpPorAN4emXCQbNGxFliiE7CK1ssMoIo3GkZH2m
AqN4tR3LUFuCePK9nNh+J3VOzlgXhjVuZs8vvoNjy16Vw6gXpv/S22mlc91swLUSzpwirzN2QzIW
b9x+4ro3zPbGlBGRUGyOkdxNsZHcAEqpcNtGDQSN0CQ/YCGlF6ekG7RcTzMFMOTCx67YGOTqriJn
9O/MGgL/3u/EUB9H8oivsQGdzPaUO79qAi4RDyCZzLexiU6wNZu2NjfV0ka5IdjZ0LJOOoDCKrZl
9IYXpeftNPUh7yFMhnoXDMyfNxp7JBVYYV9c+xCO0nVeFfJeAhpYCs367MbHucHTRQ4wXBvDp74h
Ii1+aWRx53F8GaFKMFXEItcxI9Wbpid+Dc/SHO5sXNrFhmGjwzAGbQaRECGNA4VJsegmo5bqnMCV
YLTjtjY0YmGPPek8D2GxtTU41oLmlXRXY4orV7pMs0fszyLeJGoIMhx8lQ9NQqRzjLW7EOnOV2Ux
XQTeSANTK5HPPTeSTCnMzDNXnnKI8WZpEzCiUEsXRCCwZm7wZdX01Xph9EEOmU7sPIwaSeR7wjgu
DZkQY8pZ6gvqSTaiHqHw+XlOXw5MN8fbC4ahDFAAAxY8wuE+M6+ICvfAP8OLmjLhUtg0Ns1WCR4b
VwAli+zSI+sTjqvCKTvrlPtDWSbr0kQvP3JbEKUdMGUNGyOiHzcdxDA/UPgB8jTgdPpo4Oy21yFS
mtwmXuIQVGycdgOygoiGooKGnRKsZHvbF6O6b0uT5bnywvELIfYMbwZPBsQSqRm+etwHtw0iCXHk
LCpsUkBx369rmWX2egZCuYU+LSh7NCO0dmG74IGnJiLuORV+VHN3Ze0X5O/+KbYs49bFGvLEXxkp
OLZp9q44uL1Svzi+iqmRN9zyhNcGphDqAP5lrDYkoofryW7gVJBXpc/SUm1AR5LreM9LqskHIBJQ
ETdob4DtYIVYPWhjxFJSDC4jHKUx2+ZZp98B3LLQGaHqeUza1KpAz7Bai/t1kHdJBI2FJEDFZioZ
QCHtWM49dyPx8T8a2NTCtUxaRQK4modLP9Lpq9HBhwUOjaUayP6IpSdqOuPBComnYqa0xmHLMAcO
UVWgnq6MqBInx5I9wqmlBKhzQ8CSZpt9WWYegI/AAhGzbnSPLl74EPvh+0bhuaV9Se5q3TsLM6/z
X7RdEvPmu9ItcNpsuK6iDEMJBqCMkSizgWzthJ9o/MwOnmYTr+uF5c5CnVLIwTzt56X+iARxKoC7
muORTYr/Kp12vF+KaN2dRSF6xzO7pGCDZUICtEnJ4w9VUWf7yUhnFjDVFytBN5ZLqe7kfeQTLYcU
TMPsA9XL+Gkyw8eZwZd7grsUJVuLDwyyCKiW/ATJm4TxPEaKgwNNhsvwoBj1obTaQG4kDtV+WzNW
uR616AD3TVl4S+qCEUxvDoQMh5LvDK0B3lzgospbk8j40kda8uF9sL464IlrjpCb3mpMZvpB4nyx
5RCRh/TsDtM3DV/XFrCxheXqhleDHAliIHYnOJ1FapoA2NmL0gqYlBkTJtv5GsjE+Zpr8C/rAd8v
vhN/xOkhwdZcu83UvgUaew9rvAur3pz6+ZYTR/oURkQWV9Ug7WvawAWj6NmK3pCT/ePioErgwaa0
8gaa8fjKCToIRd2yWK2I5FlMKSCAPniVx/Cjkc5YrolXZu1FY2p6F8w81m9xVVNbHbegwzdeLbDe
uGWEem2MwR0SN5P9mgkQjyNcFZc6r5tbPzDi99ox6i/DxCEGsHPZvYaOYR4LmEQZyyktyWsikUO/
xirSPhtjPAuk8bShXwLN/n4inx1vBwvS9KrUvAzCB8z62CEpQMtW14fvohmdbzh6KBzF7TXc9H5l
fAuAmuec/mTAsDON9N4HRTbibbPlC12/FUw2W0WPBSt/torNBrxN2/rUq8HamqvLwmrdl5m8353S
fdLCbKkizgyYOqnzcSKwbxEULNhCk8WjySvhA/FJs4vMJ3z9K21387B3xiijOavqNEbnsY6OHkLZ
ddJzem1NwEhMqysi4CWidLauMwaBTElV6awitjIzcJYhf7WZ1pO1NQGzCiwlMGiYFNGIlcT3vewj
tlluBhiLNQRgv+hti0qBzqAxjASeX6+z2YcWNtdISXQcQTVtmCR9FQl9YnQhztWdZh3jxlrONVgs
v4pQ67veVTZJQ78obnQfaPYbPFg9YrhGzzDM5Qi1ofcrf4uHAD2/ImqrIBS03UPW4XSw05RSi9aD
ybPyyxgmLHXmcbSeqXy7FW0GSRbMQu+sAlktNJwobFlKx3h6qwdBlKAgVPXYDz3nmtHreaIboEii
lQHyrNnTl9PEX13aXdn5p/EzEzwXfGhqYJj0FH0T2vQbnERecNcyoE23QoQ+s0fWM3BwysnhGw8e
TM9+zCss9lDe6M3rnXa9JB5tBvMIYrvE1f3IdQmaeqYHwsQSdfo6jrrL6YjKO/+RQ1ICWswf4QR2
zIPLo0y66ORpCzOWqMAo2TyQAKjxgJyYqXf9lzol8bJWKu3dR99XDhCZbC5nvfVTOBHdbFLvmo5e
2+16it6eZO/wpCZWq29zJTN/67GBIAdSEFXeiKbHA+ezidvbQ9AYW7D9zTPTnSTYTek0BedadzPJ
LgNn6qowhLUceD1x7hR5jU00w5Vl2e/MfGfzH/YzyVd7x0C7+dJSpcsZIdHxN48uXCoeC9LjTG/j
Wa6YuZM7DY2WJsSgc/JvS1EBWeIMqNiye0lPcVT09bXTZ0BXgcq34ebPdSfrj7JTENjU51DuAHo6
+JS1f9TW3GD0BH6JbefI8iuViEEBdzXJppVXMXGuGocRsiysy9QBZW7VPay9olbNWpQ0AW9wwfjH
JhjGY1sb5I2kIFdLl6+JnTA1RusjTeDUfL7mvzSi+dfmL/9uIVJpIy7+4zEMXa3/6+urTn7iInz+
zN+4CM5vJAp8VFLfI3jgS4TU3+cwwA8wgS5zFoYT9u8Tmr9FEYT4DTnXtPAc4m917R9CpML6jb+H
PySJgGrtCe+vzGGsX+yoKNKexE3uoW3iC7K8X0YPji8z4c8YGHOG5dZbyP/DqYWywPZ7WNsxIaw0
DlqP/BUAc6teS05IEY+/IUW+X7MKZ9EuLVopf9de/9L99O92p1geZ/J/fKdcJdEf4sbLT/x+n1jO
b8zWLJ7VHN25VUw+id/vE8EfLCER1gGHMz5+gr/P6yybIZ90bVYnxP9fwsbCM4m+kEQm2uchk/+V
+8T9lYoLTY+hDJF0rseoChPvz1K4l6PZptBrchAXlCdPJi5K5CEw4keMnZN/VXvR0mc6JFl8Vj1J
qY3d4+44ptFI8rCtqRNZj8Jtv3qq5LlSZzrS1wGVlTz3oKkj7rF9Nf1T3SMZBisGmnR18hNEaNkm
1Zw3OfQZyY4HX5sevAkXxZq6rMo9c6DT5nrCDAopPQk1CVO3m8ZtQD62pYPTqtjA2RbNrR3IpH6l
usw+OzI2XpY+JnKCik3XioHpdHZwt75kaQJDwC7ERGzGLWqLA4eDC9LRGf1YPES9+kCPdVyAbNPF
vE5DkVJ7ozk24bQaCQzGqYdi0CNVkaUc3MrduvQ80wLRZO50QH7MnwIvE1egpKrFS5pH1y147Vdm
X/KpwknzUYciADw4SRq44rajf2dSCutsKLjkY2Q1VHekjh6L8yTyoDjpIcNAVVaCCisFudk/Ojkm
jy82u+Ie8M6sxTbzoOmu6fvw560J9ZNpjVT+Q1VB/fkiq1jNZwl64jJweejz6Rl5Xa5Ir82nvCGX
dN2hNeRHkSqfXgNXZBc43YmZs/cbn1B2fLVrAj9m+cCWRhMJHYOAstgdF4cujFtojW6T2tsm6Zo3
UBCVhfvY995jt4T2YYrJeYDq1j+bSW+AiMqzfq/8pm4IsJb+exci/m1SWk27fTtnkgCoVVQOW1kw
KCg4UXuRSrlUA7mK0x2jC4+BhkOemtODi4MTFgM0rtHiZe0loD4Mf/jID31lGB8x52P49rQUXlj0
Ft+BH+y+W45z35M0ZuvcYabHiMN4gmiJn3xB9IJFavcZJQ5ATthSzS2ndI6E9qOomB8vDSVworyJ
dVGhx1PTkSpksCTGjYk5d+HXhkIT5uzHYlxQVNRxjo0q30VvkB317Z6d5Uw91y2mW8lrs6yk2Am7
8gEmYllk7xWY7Tey+OF7qIsS65BjvSXYivNdF1XQtRROzAGLWigXo1qiX3yUkGZlKlO0+OrJk+Lv
CCB1qLGcX7GC1deDLRl1NE2LvTob0NsQMUPaYPy4qeYVVpu0Oom+tbtVYpJeXhPUxXFnhpxNkYhJ
6T5hOwzf6VJGogF/L8oLsJyLZMHupPtSsuWP8SaxoV4NvchurFSKu3Cqs0uLfjeSkm1mfjTNIOZd
xOSlWJEn9Z9SGbm3vduTNqaRDLxpbXnJsQINUB1jnRfX9KmZ2arIBaHmBbnLwLH3o28CSxD7/rbx
Tf5Qc+TqGn+ifcTGJ7+GkJ/fs2UnDm2LeFb3Kb0mzypdPp8gTxOHVizLNzfupFn0xgR3EmOJpbs9
BtTH8mRFzTnw0+LeFFxtC/d0ephhK8fXQ9GhfPDoVxkbdFrANrZpuBk76Tk6OCJu9B6eFjVkUYvL
APs4MiwNMpXDsNbIC75QjduaC/eO82AAeZHDhPIwLhnUTdQbp7SKYlNzQjF3CVwGtYqqbPntMKdV
yPLV0PD7YhbvDGE72N9cavMsJH2ArK0dupC/jOHZMD1Kkh3MjCutDYReg1MtAKIxwQeWK6aP/Dvi
hOB6nXudd6V+6/y+JfcUYd2PAlnSLTvVIx5wzBd33LAjE/uwyJlaOU6st8nE9G+DQiTMTc0XDraA
PZPbDh1lE411qQtgLFTX8TWqWnyECpYhYdCedUcx1NCviMIodusNazI57hBXbc7BHB0XQF8IqqC6
6KltKFbNlJLnd3j6sBmfZQoujfNDsAXMVL4kfsNNoRLq8dZ9E3h3XWiE80rWNAVv8p4nHbf1mDwn
CflzOBrlouHyVfvKxJlz4Bza1SkshNUt4GCJydapw37FaoqkwTNDtShzi2LWEyqL+JLmBsjOqEqI
rqeiACdKb86GZmdp4ZSS1rQ2R7N+EElFR2+rMm4+glQlpzaGOs8xlUARQnCYbFqmajGN7TUWK/Zs
zscYJNi/ecqnz76E+F4eHd1JrR9CpgsYtd24xZLbF+WVmufkE57jHWWXFQNIC5F9T0eRX8nRlfcC
Qf45V6J9j0kApeupqtwPq1NAnchwmA9jlQbTAhqsvpPEj/eUOeG/tOb5JbGEOgeh1RCFD8nJreom
bUFwExuHLNBU1h0yjfXoyjSCOeVVWbCiZsp7ChtbU30RMD4DZjV/z4ye3kdvOVdjaqPNJE9ntY4H
L7h2aCUEfs3OWK6GJQO3Mpu4gkoC0vdI/oZ7RsEyZWnkS5OQhNcDjcbJ4H7NInwiYFABeqzy0Omb
HfDsWm3wQ2uM2SCozzFc5XeGUJlP7qtmsEk32uTfUuxo5esuIeJ61fV9jQcw8jV62JiWHAt5xg+J
/ZphyIz5wbm31IUWEUjXeS4kqq5wtaLFLcAde+nSLgJPiQU0LL+61NRkG4qgHO4BusrCg8oo6sPk
GxVMhCcSQOYtAp9vrT2nzYsNAaSgJNNv12cfTSy/KPuYvKZHZubdQyHVHxT2Rs1llS/Nd6zAOGnH
PFDQTnQW0vXj2tOMOhPbb/TipHptm1PRcbJ3GTRs0D/CcDOPvRkemc6o+NGde9qeQYuW6dd+cYyg
wqdmShWQXmbyLqu8tWbayBsT9GLiY58pmX5R9DCRS9Nl4BwYrtBjhvc+Hxx02SYPmpIpgBzMb+T+
ePEGhidzP7kp8IXNAMqm1yvpw1KkZR754zvpTxPUKgsE9W7oCe05gWzQnkOT5upjHGS0UG8L9haj
3sxmyWE+1rVi4pilNtCWOaKKTtBiH71VrdEGm7hH/uSjk0VPThd6y1bEKtQk65RjI/6PEa4vMF0q
P0UZY8AbAECgils20sa+7JrePIX1NGAmnrh3Dzk0X3dHg1kG3iCdK+DloF+sB7BRZLgiohJkBpNE
jvf+kBJ3KvEQJQ2RkqbxnqlGATMZMjLegzgLv5u0lS+Mq9SdWCWySayKkFEWSGhu5k0/gAkH3Ivt
4YADO5uOvOeZWk/mkHRrSpGanuGwaTJWT4X6ZrCBPvvQ6F+8cjK9neUDm93BTOnE3vYHurd1mZQC
GowVUrYsGcpgH6XrhzdtqK5IN9MGOSnLpAvNlVF0afCL5WuPZrOJKKfwxlVbe80ba0KidsyhfG51
y8RmGtl68K8JmPE1t/zcrrYO246G3RppKJ7volFb1/XN741tZuzdg6Rk/51Bytq6SjTAz8inh4A0
PJInyTT0+Z4NgtMiyY5838JAsurVPDfvnQAkGyE/BwKXw256pyavl9C9tNOti9Aa3W3tJeld3U7x
91K4SFL54JLGCEZnuuhr+h2Y3/v0DFSlh74GbRsgEvkt4PltUBC3sSCNsfB7ZvxoWLVXr5ULoZSE
Q5sW61Kqhd/b4Iu5YaoSKdp2KkTpYYSAeuHonJnihDehWs8aSNoh0BVtQFmZMioelMrKczO2Ltjf
3G/EBeNxwBCR3WIhHxQy1jqtqBfeGCafwsqL3UxCkZvJDWKmJflsKuJ04FBIG6/SGsQKxHsmA2S1
Yz2tzC7Q7wP+FnbRXVx9i+okD7ZNWDK1rvPameDNReBTwPslFFDO7tIgvG4qj8zUmnw+yBhk9B7W
Ptkwr7bABEf9Epjx6FrFIlESEA23mH9odafZZAju8RWUBP8y6m3v4nYK5a1ssdAwuRpq3tI19DW7
u2frmdqLRaMuIFP9j8aES+fjP/8DnsSfCAf7b20BC+lHm+/yA3/TDeRvhIhRB3yO/9JlBfkv3UD+
5i9ETZiXNj5gi0Pf33UDyQ9hv3WhXNDYzdcWUeq/IGWwMzzJ+R49CJMBsIy/ohv8Yk00ORi56FRc
BG+iz2DnZ9UAqF9R2/C41uEURkxd2AdqwmVAMCnfdEbZnqEHjO/wxLvjD2/Rze/Ghx8Ber9oqMuV
eVfoLSLB65ISRzT50SHo6S5LjShOSOEWPCe92DTfGrcPvW1k15PaBNoN+iNHWWpfClVU/8SPYf3K
prAQTFwC1ox9eWybn+yKHzTcfgEMQV6CvE3c22TDkjMxQJeo9lU3Bvf9ZOXfHDGVkMIy4iFJX1sE
iDvT2f/5+7A4IX+whfA+kDYn1IXFFXIEZ7yf34da1xo6b5eusyJ0BghqExDSLEyNMy5B3ge8mePN
n1/yFyfKcklPWJwnAefZ3JHLR/PDrz6YVd40jDVhdc7ywrSz+MmxlT6RsiGn9OfX+uMNxrVAJTJc
R77G0/7ztbpR8yw3Wfj7Of+/5J3HkuTGmqVfpV/A26AcYhsRCJlaVWZtYCmqoJVDOfD0/YG8Y3NZ
vMOyXs+GRmNZMTIDgMP9/Od8B4Nk09F8e8KmjWLep0IflAbIeuMtnfHxzx/8n35Jx3X5ZWmoxxi/
/vm//ZJdhcBgNTR1CsCWLjmPLMrOthargSPGBvnPn/Yffk2eY54fNEA+Tv7ylTIdtnm/E5TL2cNf
xkznNAaZVDvG2VepsKiRh5J/ciGBE8c/6v/wBK1f3S93Dtqhxe7Q53t1vF/4CnoxBpf2TxwWhjRo
66i5eBnrxW8+5u8PqgMP0cZHBizEwKj/1y9ynFMycHAsQBcy2+rK7itzhn7YL5oj40iZuYAFtckI
qFa/WSL+fgkd9HXPkBTXs3R6v/imK7sDuIK3hEI+lgfMtUm3iaoBt2qFJ/w3V3BVaX/5OrlwfIyk
p8tdqT9//T09YebEsSDGjZmTvXhj6cbb0jSGA+fNAcQn83x6mQpqP+i/tZnSTn1PpG72aNAGDCZR
MUBRtb/5sf7+HaASs0paWMZ4gfxq4859gznxuoUZ0CrnixGV8xaXIXvLNMUN98938X/6MJrdOfLz
RvCcXz9soT4q0TGqbtBM8tIDfTvI2MY70VF78vbPn/X3u3d9uZlrwoXlj6z5X79u4twOQ1ranad0
CA52NnH3lsRAmz83Jf/Pp+Tvty+iPWEFZAGuqvFrW1zPLhTEK8gHBWfzOptFcVimSe6KBVMucNsg
/jSELp/KiKPhbz7772s7tnQ+ksMJCy3xjb/+jn3VodA0/I4J84QPDnjLzGHCTeMtNe9Wfj006PO/
uWH+w/fqWc5qi2cq8feHpqXoFMHWLbcJFWl3bECLF1Zef/fPV+9v6x1AEgBZvLVYGyz+9a+/2f+t
kayUKTDDZdF11PrOOV8rJDGXNI8EZf3fMHd/DcMYSGHraIN5Cg8qn7p+3/+2pnOCJKQ3go/2iyAJ
LpEd+0fKWxrsnQAZj6JY5vhAJ3iBQb1ea0tmUFIE68rq2BngFDDpejmxyAE4wm8u9R/Pxl9WYy40
4z7X5sDs/H0/YyOncEYXM8jDpj4Q68pG6NhyPYNZWKK8yssuva6SOwTDYAvisTp12RjzGC/5j9QL
2pHqctnWoW8P6e+e6789BB6TakaSlrWucURQ/vrFjTpd/MxmFNKbmf9NcZT9DrXQZOwxQ9BeSM0b
12khuDHZJ7INNBelrXBG7qMHo7G/SW+qjhaHIm8XxKN19jw8GqGjMPrDEVN63jVLw5KcS8vF95cN
aJxDMDkZs23H1dBeq/yrVtxM2xGw1LKftd9P+6kqrWbbgDvB893MXYc7TBvXmBz9H2NpVmQ5Ixev
o0a4mPYNuHAs1LMVeCHuRQQCCuzTfbw+W8rICECBw+WHCIb+QVOJdYf9E4dtycALHIcuPj0TpBMW
h7LY+rrEDuLwnUSbVBDJRqIVkF617V8s7LKrjD2y++ohLOZvmOj1TWowTAn/+TH69bqwqrOPB7lD
TIYpoP/LO4dOQp2UY11txU0x7ssKT1boYKcZfrMorG8LLvG/3Z94J/j/Wx7bfcjUktDhX2+BTJMI
DxQSmeVQ2feOyTWgf1LPFMVaRorddFEd3p+KIPNCpxK0qd6+i1J8MQwjRoyyDBauXA2yBcMVfXqx
GyR3S7fsC4pabJC5TARd0G7TlDlb3mkUAeXl0qKtj0ilSbn026Uqi4M1lRYey2hRe1xN3xdrFNCG
lgi0+5S6Yd1MBVyDxnjnMH2sqdN5NVSOg9uP8ukxdcYq3rDVgmnHt7l23FoUTM7mAiCqbe/XJRHy
fx05R4jGzV27WP54laZ5tm1oYlGHDHUNLLqfsPbHVArQdGF7u6TCC7iJPK9Cnktz4nXR5Hv3U6Mk
bW/J1sqF4e6HBAPzLsJv2hwEzT4HArV672BbrTfmYC7f7Dg9NfSbLO9cdHPrdASzoMrrojsIXOEO
BpuJBBszhPHJQGBdk0PdtmtILg6rIcscmejjcKyWOTRbCriPAWH4s1Eu9S6TRXcfGXPz0Dpe/kjD
TvnD6QY4cQEmAG9jFrIzt7Dh9SEa4tshaFr7oAofyqbRdcFP1Ziq5lET8jUaKz1v6YT0401qg1Dp
7Q62k/L0cGdQA3RvyrE4udwnV1UbybPo7b2rAn+vbA30xp+Nm2rGrYSnjkq+tZkJ0rHE4wIb1+mP
aMM/EF2+i4y89qYfwNAq7qiHhBHWph6GFmEjRXAuJtN+642WCurAx8tYRC+ymqw7ZZhMKBfry8zi
KsQK4+ONWQSkpHoe5z1B/MBghoGRaC7d7FKWUj40WEnprxlit2eSB82ND1M/gSiQHqgFm+IDsoqZ
3xRR84mS85hmnb8ZlDXNh1FT9LNxYN0WG982X5opr+JDFFvWvska497KEKYyQ2qcx3hW43T5VNPI
fgwZfQvzh4hTbg8PXtH0YZEHcPACeEhrZV19gCcL75obsd+xatGlnQ98g5kQcHqE6M/E5/oyrKI8
ikDNUZtlwtBOrKiPzxxailOuDDvZlYzjDxZM8Cxc+rn4BjqHIVidy4IVI455jQingGhVD3flIgzI
J3TKD6azXMeDq88cs10e7vRtJBPP3EM9RqhCm57i63awASUsLyqTLxmnVOx1tCYoAV1ZRzqceI9v
JhaujYWou3Mxae8pxjFluKAUf1mYWtttWffUu3Z2pW9pZBqjzZLEgNuQoZg/TgvBylXCyjWxFCd2
7kdtilvYzpx/+mYL89zejpLUhZTmyQvix6bt23tgNSlDX7dcU0qAl7qnP/hnbsk0TMn3Ri/vYHrX
UvAqH7+z2/kKHF5uWowfSrfOazYvHvez45z0QnvVOJYPGmiUoE33YrSO+JZFy63UlFHkcQr6+UtV
6TPJpq9kohJj8eczo8lrFinKb4cx9Pru0C5mi9e0rULdOW8UoY+QwKxbU1B50ctmn1XLs+31qztf
X2J65hi4F7xN6+dYmPZBzvlP5t67xrfeAtl8GEn6HFDYtgG24m5LINHbjiCDEYCK2eTN/Lm6B7W9
PPlwlPeiQ/+wqE5gMtZUVDuhm2ZdfNVwjxXUZIzKfGgBuW8TXrxXNZ51hemMlAXeflVn8S5xzdsC
f3GDlxtDYBZfsf0sNlFRI/NgFdhN9Sxuyh7H8lBOxcZ0fPomOkOetZuQxPEne1Ou4/yEFuA2tuub
ygxgGLa4LoBQeJyF7KOocrGp7OwpntwDW52FDYJsQ5yvW8zZxqZo4kfL5hnyq5qGcYMxMO5210p/
+AlEEnZv9K+o1nLQU035lbPxoNm4FPqrBxKFGdGszhHP2RUqbIOcme/NJuVHB8FwZEJ6m3emwElv
6UdHkO+AyvJszONl8SA1K5JmB9bnAb9ru9HNcmI3cc24JN8ELTafxWx2xRQ4YWGVl9HsXqs8Oneq
iA4wdiqAbEPYO4hFKCtADCUdM7FKk7AZfShfXvHsxWlN+5TJEBDY1BPtwmJHVetz1pt7IeP7gv3X
BpVC4+Kd7vMMMqaLe4U1FmG/ZdbcYFLu8I3vRosVkaIU3AkqRuMWHWkMK4+vs6b5tBJ1bpPcB5a1
dngU1U9fwFDls1PU/DnZYi41QniayVcfLdVFFZJ5qxMUj47si+clarko1jrWbAQekwYPcY/ldwcu
bk+NwIFd86GZrHm1j/ywqNnkruPkP3RzSodx5WNYnB8S0zma0/hYVs1VPzQPVaezV63b+zRO5VYk
GDusxv8054KEWVLYp4VRIeLSnIVuGjHrblUYFQRkkj69WVidH1Q7PhgYXCAt6oNL0tWBfmK3jBdl
4zzXOYcLn9ih38Z3WZ6cWyGvFj3eM6pnoRvGG8vJb0gUPEXY3jYSveSYT+PPeukBaTTzVRKbrBtV
dTWugXWYLkw7hfHThfs/c1Es+5LaVc1WFXB/vZJ8SsvaWsV05XfxoS1xJ7HL8Gjf0fckEWJ7b/JF
bkgEbZ2yfyPrChJYOwfBgtNuBMMTIq0MNW1jTfxU1XPQl5+cbJINyVZAHblV41VGheNeXMg4xN58
03bzuVd4o+0heGMBxzqVLt+jMWVUbSLWb+BXsU8R8ZWZWsa1swZuLBova38Z7qeSmxLpotzMeTFv
kjSqCQtEzDkZIO6Seo5ohM32OKXDlkKyhBGG7TAupFblIV9tTI3En8VE4B0SMAOSpfoyUtFvUAMC
4kNUiDmkmEsnUTg+7NuKffR2mqInt2qv3IKixAjj+6YMmvd4Mi9jHOjbPMqHI15Ec8fQod2Ba/s2
Nm56XZSzBz6J3t+6jELGVYeihD1cPEUeoK5pDcY3odOaF6J41x5xZ8NXvI0rpitTJIwNQ8t610f0
lxftVzomny5ek3j9bhN3eZIGtRDz4ninSSooXiU2jbZEq1IWMMc8aXxKxmkbSKAvMdXeS2Xd+Tje
pfFI3IBcXdsdXFu8kGLYTNlAHMG5Y6exN4JlZM7c7FA0vqxiPHdpfVkMcVAGkXoxMEnvpNgzMtyP
nn+HqvxslNFXVjl72QO3cp3Qwd1e197jJMvbpSMBuZT5m6eWHcP355pSxmTgDdsxECIu5ex7TOp7
2ycAycFlrweiAVZpT9vWLqjsqCjIMMHnYF+nSbciCpvRfoupGyh6wvpuM1ANNHdBWtmHRGLtjif1
2FJjrgQwGh89bSMpZ8ebXb8YPck0j1qrQhgPEJdunBK5ydXiYtZ9FpJa7M/uzMyoGp11VhZfgApV
h1piCgD6X5UE1YLvKWpPGFHYvb4KJGy3+W6es8viV7Q46vGG6fUndisokrCMr2qfHTm76W9+2d55
/lTdrhmdo8RkaDMeVl65bBROiCNVTeI55VTyFPvBhzs0yEXeaTTaB2pUnmQktn2HQKhd52fq+SPH
UEJxo+d9h6mkNrDcKFT1WnMz2AuMDqsir7WWgXjjG1r3+wCkEF4ImUy38p/ciThxYlr7uioWfBU6
O/uljXPBf0wSgTfNae/xB997sa5vDGtFANbLd2cSZ9VTipe4FLQStn3QBXkGmiqisIybO4EnkRAg
o1Qsbyc2aYc5AwsdAPll6MFAD9H8No1Gb9vVbrtn3HJfMyPM1eBuZkGmtinYbxEV0DjE25+OWdyD
LmPxR0faGG7DqBscXzs3X7U93ZvEgE6NP9vPAn7GxpoYxxLdw79kdvQ0TQtzYcatwiKgL+OspI52
Lr3VQfaelcOVVTTXBPO9c7sIbFGcena8r0gJoQXm19x3y0Wn41tPC8iWVCHrHNuRhSX0CrtIDaAR
LtgxSupP0RNep5qi33pJetv20S3wQkyQw7Bpyiw4NHXPWwenE7TpaUU2NzgD/cSiO5KYsWGRYs5I
u+8yhVkvyMqXdumOnq9ZzlhZcJ14IQWj1VUBi3aD7rFbhuq5LsWPRbb+nRF3yTUhDLCoXmvty5TL
rGtThIU7xdf22O6NPMKcZh0YDIm3seKD3UIcgpJgSOVP0aEqxF3mV3u/m1/isX+pA2b800x8xlMH
VrOd0Qc0Pmn7qu67exhOBF+a9gqYRxjIud/mcyV5ebHJycvkgeTxU51pHC2LumsN+TpXwS1mseOw
Gk3wNvRb8tgaJMUUZnEHJFs8m2lrXECF3lOV9dCa9UM5zOTrl/TNgKBsVzx3i3SuAInSQdVZZyUp
rFzWcvnmWkM+451l7XlV73FcsEbV3t4Z1GHSOkTHONHsYfJi6aobX9aWuXX9ar6yiLOGLXXPGFfu
TaeKt6MHT9ugpSVoyr1dTi9lUfq7uDBDbXKo1URCosn82Td6fXYx4iZ4ZEKv8KBlFRij6o2KLIMz
az3CUTYLK8ePlE2TuxeTUiQi5RQ8c2DsHwMjoqu5NURO0lc3eHcF5QxkyWzTWG5kwQb6waV1o8b3
FxTdUeZjct12Ir/XgLh+dvXI4idUx5axtVP7hnrnGjWLWI04RxrNZxvX0vpCyZEvYiz1kRLq6aa3
3bg/mNrTL/QRNbdNCv0F52oq4AbKwbqLGuKTO2WOkXuqAcGFvbRyf03D0vdjdNMQNoP5BC56MGE7
9N6T2/TJHYmveDfE8+1iRU+BT7odhf+D0gpn1/rvrHfNNps/bLXcThA7N5irs7MbzwXvekiGxZ50
Qf+m+YK4wzpyklFNXYCTjPeUsQx7Dz1LdBwWsuQ6EvGTdvAYVPzcWCYfIg7PxTLcAWa4RwjGyQc9
A0inpKS1QPqY6+zawmMVgd/tog9JJPU2yZqwzrwcwwPU8CUjntg6H63yvbAkjHUqGBKztsMe4y8t
cmusRsetVLxl1BSfQZbGYYX38rau1GUcxm90r6w2DmN4Up71VvnNi0dYjABfhRTeJN5HpleofR3h
2Yyz5ZIGPTt9L/mW5BKgiqmM8ViyllAyLKlf9YvHsolfrZIHlnsDWFzO7+QImknhDNhr2KFdNlFd
9WRjF5ODZ9wm9i4Z1QQytjp63XgSdvuQDvZtD89qR8lydGG8/lHnWX2I01k/Qv4px6tBD9U757L4
o62Uf1c0OIh16hcPcWOh7KZ6m864n1eHywMC5W6O/XMyucudHilKFCqe4bm5rGdgm2iGSrIro4rl
Iw/4e6egQ7Kbv60CldUbsnK0vNMA/sxBGMWVhq/5ce7VcuK1SGkVL9anBozeVUGy987zhvmMO/wb
FitxJiZyF9vZN4frcKmdqg4TgoAvwoWzu7Bp68Ku843nouZEPyR5Ek5JXz4HmC/ZgJfy0YxjfgXX
JHbLuO+EIT6AHOpOd+BQkk/f99xPOcrxhSwbuZPeeWlNw78kaVnA0aNi0pc6uy78aGQrwRQd1I2x
yVqtKZuxLr4aqYJspNz4UxcaickQv9Ofmdddc1mYoE3qnTFzsVOyuQf5Or03CeoTT8y+1AERqdxJ
LoxHqlC1TXkaq344+XVRHtMxao51I8dnW88RHYKB+2qZvRW2bKK3bKXMvUPnL1YCawjp+sxDLwjC
FGlo47SzdbTXrhusQS7lC8zYjXl5xHedbIGQ5ufF6MY9D2BOjiuAtgEwcqP87nWap5+ZXe2hM0Zh
wV6RAJ9lhSnglR3Nlx04ixGA6GOsjLUIh/jEdd8sKFa2PRrPjiTGZlkNEes4yN4QSWYEFZe0NGYA
82IRBT7AjEA/EzMOy364m6EDcER0i9MIEm3XSyMgCKc0YWSj6Y5zI72dxsANXcAqxKnGuHejSrc5
p7GDuZ7G3npfg8rfUn4FgtHI5XWVDVeitMqda8vircCm9QbjAhay2eFTKhvPgAiYqz1JFfuHDyWL
IYGN/X6IU/UeBFniXMGYdkLm6AWJBNWZn82qNHNeoteyjgY2Kjw7sUMWJMm4IWcJkmRmL8h2Uc/0
k++bZRgRkHxwk5SaaUd497WB6yzYDA435HFWCqVCoFrzfE8SJ1WfBe+LMc5EU0mWBOy4idZH2MFS
VZ/GCIgiKjXa7tnszdT50ffTyNPbD4rmuJL61e+Ukavp1Q4U7wIz7+34I7CoHroylt5N157nLg4N
xgovXdn/MZUgHhYOYDME5kAfWgovCWaRMFwRUswBeGXbUmB14l3h1hyBKDd4NErH/YjL2L1rOfDH
R++PcYKisiuDFC5miO6QYY8D0RL/Hsd3BLgpGMEIRT3I4mPdl/23GgRTsq1yl/+gR21n/WYGjLwK
IZ4gymjpWREIH2wbXr2lHX3GjV6UN3brAGedh4wm2MGwj8k4kvdSMok4X6E7omcrij0/SkI5WxLG
fv2jt0Tn3M6ju6J0ZOlIRmX0r+NDm4TeK8o7W1jJqhy3GqyyCBlelsGGN5dY2yrocTrb1ML7YHhq
fjxh7ThuH0zonLOjUWT99qP0vINtTYdgah40xNrXOkN+DsxPMWUIhd2typv9qMCebfqG5SYw2+OI
xHy/ILfu/C4xL1ztt4RdbTIOP/zeWAjFTMtbR/MVVcQkFWBzrjZy7XHiQm8I54mTD+gbdzdnCC7r
IT7ZO/j8OGp+V8mk4q3hCsZGcUdtwojfiXJf4hkQO9PAPwKQ+G7itrupXXpS84Cc8xi3t/wV5xHJ
PH+yg0G+GCYVhoPUH37v8OpOMJ627LZDjlDY+4vW8s41P+smyz2fS4xMGXbKXlHU+RgEBT0Afe3e
T0UBEz0LRlYDfIfzoXNGP9lQdKN5RNy2tK8Gz6g+YmeKW5gc6eic224qbbSGbMmWvTlZ2XSE6MyB
3pE5DOIq6TkX1J7N8YRz44DRnrTRoYYB4lylbTbXYdsQedwmqkmr0KYKwKOBS5C6oR++WoEgid8R
gRq1caFRQ8jbaBg994h5mbYyyonpeKgWmV+b4Mvcy9TQHXvi8qbL0Rwta9lFuufn9sACgA7hLeQf
cXPEExlYEiT37Jh1/ER7WWHTa2+wFLij4J8wVJlEwVYKSKE13do7UEVXygmifq/JVyf7RDortSXy
Y2zLKq9t4vDEIB9zCjHNS9DLrjgaQPumo08xcQMf449lYvSzofw+um6b3uGCzsrrvGWsszOmAcrx
xm4oWtkEePLFdeA2Vnrk/xwhYKgEZEQPvhFnaXsbO4oTluXl81nCsvgEE9Ddcg8v/V6N5K5CG6PC
9DKsRHNb6YYYiEi6Yyk4BhYF8sZdbjQroxmGDDOfl7bH5Qp1uwt2amJ6GbPvvFmI452Yxf0MvOUb
r1QOWWzAL60Cu8TiDcnDcS/V6BfHcoW0Y1dYnR8TWo4t+0Np1UuYLElNxlPB9oG1dxAVuHeS98lG
rcP3WTPXgss12F+Dn4k9M/PoNaqszlxlteSVwm1w8h18wIpTviK0hwTN3pJm5PmKOoSETV3KvUCK
qL0Uno0QlJCMAiM366OV+h2HriADOrDy7qM6nzPQBjM797Kruqd1rLIf6DZ51QpMPcKwX322Ip/D
QcmrOMrBc4F7uxdmYN2PXToB9/ZzhcF5iU+LYTwOVoXnRxrpHnsG6PS28GAZF120nVfOv4gH65yy
RLRn+hvFwaIWoFj7AfIgah8tZXGqQZBz+E1mIAm6Vt8DLtpjwvjkO5yLlTBOG0FfOZCsPco+Ngb5
xCWc04bd7Iy8tShgwEtnp+fKjPSdt5YeeNx3W5pnvzkVBnOc2YP1QfDMY3Dm9daOCcf8nDNofUnW
1oXc9F7tCWFnMks/LPUY3UcEu3QIPfCuhEvOylDj6bYqEgWKriu1Fj/QoDQR9kDOJhpXAKepunw8
qQAfNs2FwQeIo/7QjFN9RZVId2ODkNl4KJScvqVF0mRd7WimMNeKCq8ZPlRuFVSm+idvrbGYdUvj
kWH3ZAY8+4y9qGHCRPmF90cPhtnClc9VtWqkf/RmME20w0K2pF4kIbaPQSSgbERQtdC085I7LJ/c
+b318mzaZJGwOPZn6V3A4O41ceb+dQLlczBt434t47i2zcW9HWwmQ2wwquVsMDkOdvNaITKxFdl3
f9SKyBYoM8SHO1L+54xcr2CUMnlHBAVUK6lshCLSaQ5ebJgfb0lL10cPGCO067m6gcdsHJWHDwAo
Ea9mCDpZfightIUuRh3qNA1qU5K1QEUkNTS5nrk2I9imYV31B4xcjUYn/qOJJbcuC/DtgwlPBJmk
tKbt1EgDdX+izGVUNKtbxIUf7bXqZca9eWAgGTDUSyLrkBQWZ3ZPFAbe8GrZL47RXhNBUR/enNk3
WT7+GOgzxwQPQI4zTbz16qgnuUhv7qkqa31qXTaiMg/kxUzRsqLFkFR7T6nY9HSE3mvLm96arrGo
YBiJYgGYkg9VPLHzUFTHL0vl3yDg+HQ3RsdRLkfOb+m+M4Z80xj6AU8I9XYQd+8VUzG2rym9oUC+
tmwDsz25IftbBy+bk1sk7RNpI6AtWtfeQ5TiAICnU5wCNVLqSfD4ONDd8uGmAdAOoz7zyJ7yKlne
cNOhasdoj0bmqntB5oOmkpoQcNxl+eNgT+brBOn9RubpyLvZStBxXOvW0sFLTrsD/pmyzA6DNGG2
1XgLsOMlkOSCkrNdZx1B3tuHKMmHO2phC7YZBawMRhw/7Cnqvsq8+kGT5wTZZRjeCXp6NwT5Wnhv
Aw5Urxv4HGZ6DLv11mAkvvUnUFqcgYvz7HV7vzBJ3ply77SCiEo1nshpgNjX8mxZEGltLyXNWM9v
UHSyECPJc1nmn7LHZlKThjPnxtnIyoDnF7QO2wX8ghE4cPQrl/56k/JSKHnr/kaIYgdirSEA2+mr
nNM46TadPCCFVxdtFA8jO+fRL1N3V6+NDmJgHGljuz3X2uBmlaRQoGuJOQEs2qZQzMb4gs+j50Kw
JgZTwAu4RMMqxuVxMaZ6l7OIhiM38baYOqxURhDGg/PkGdkHaUzg+z5cOQaCIXsv87k3c8p10uxc
BvP3pjO70Oe7+SEoiNum9kTqhGzTMyHGydw0cDsYF3QLYc5U+8lZLGXwLSqjEsHSm1P+hpmxVpLD
zHZ+xMFggENIfFxW4kKIEEl7nMST7pr+bA3TfIHOwistGfJjgJqGCK/JOrc+gpJXqC1j4uTi5x6l
Shg1b/yiQUNHdp4d3zigKXII4di1rXwb518A5DFry+YpNQR2JRbVsCpKqIO8BffOAqxlFqW3a9Be
rmPTRQs2QLNVqdltzc4LLn2leAvKWD4YkUeXKmWwzzLiEFuiVL4KV5zmWZzreTCs3ZjV9RUq9tbo
1fd0kOXdMMjg4mZleraAMR1bJbrnyHfMi2oN/6qO2/YL8di4pKKNaTStwPvZ9O6KODNucXgR+GA9
Y+rAmIyhT0zlVZ+Vx4ZcIHSrdc9YLyT8tZ2HMwzHvWUJ2TO3kP3d4Fbihjbp+kKoFTiJaPw7KhhY
2U20MCte9AJ0sagfDKt5921IpUTxRb3v5rE+eg0B+dSZM4g1c/8RgBUmw0eGlsMdy3NpXQjVD7S3
IXM/xFPCZHghCGpuR6TesxiRGtctIxOgmh4rCm53ERWtBzQTE1pNIda4InlahQErg/VV7fOi686u
1oSL1Dz7Z6AA5HzYk32fWWn0kac6eKTSroi3WVPqXeJ1FEn0g6iPszZZA1JwRDN2tWNJB22IN4Gn
LZVKfYsUW0y0Dx8UwGiMRHdQ7oyLhid1jtFUrK09tN6zE1vGz8Sn8a1X7MnGOXGM50a63f3kOOK5
ojyDAmVPnZd++QbQqrzWHLHu7Uyqcxm59YMoZ1q26di2T67XDuBtpQW8a2I4trOrkZO9oedrpH3y
xRwMjc2IjF+fCrdilXfH2ES/jtXowPOL1dZ1e2MgI9ZUn7NdJUNIVjN6piA+/2nnUcBMRfAu8H0m
DX1vcNt0FH1wy6fQHzZNnWZPVjPTpIQrzvJ3ad1K9sBmd+m7Lj+woLFnKySps9UdMmH59cx91y8e
esKCkdNFYc5JVN2Bpkz8p3Ji9XOJkoLSErZ/2yLo0RO2QJZ7cfBUsHmCwXz2qyraciJ37aNFjfrG
aEpqjXVSM/Jw9ChJK44NiVvTGeIfRk8qk0wbNq0myc+WXZkfdje1lE/SnL6TQPyKyF6umoAZYFyM
1XU9ieibtSwfCdVUTOSZfeeSdQxGwFWee/rGJre49xoxNYwG11OyU3/BOzr1BuzcNsiua294S7nJ
URN1am3TOhkxJkk/BOWVc7BpGqpRcF1VtxLHVEzCWLHqsds+mpFoN6mVoiwNdgbByYrqgxmXlBy5
c1nzO7nCw4LkEzNzvU9kvHSv2urQET4Mk6HqrotsVFsaRUiydUQUsGSv/dy4WzIlg31CU+bJ4tCw
tbX/GXgxJgfMlAfKPfpvmTBjWL5R3BGQpn4IOQqeBSHiHYfdlUSo4zu+b3xEK7sJ4KrGezrV434h
iLPPkxnxeOEiiaRvdjAtUnEhYFk+jTVnz51bTr7JH1bXi2PCPA4aIMztTFnKmXWVGa3H9JgdFKIX
81GHYdCm5ObzQ5322amLK/bo/JkRdizSDJBLivKKAYsKB5L4OLq2rXbSmMYwxliyR/4Tw7aaHMD2
XC1yBsyHPAcTlpbfoR1Iwct/vfss6R05YfWvS5VOR9NuCjYOfjXB4hPNqw2GjQK42vFelRR4BT01
l9d9JDNQXJqfg01fxMyL83I8GCAkR+OOb5vFuavptx/gxp3I3pa/NV1iqfyr5RKXjmsYZLVWyov/
i/0bsmnvjKr+l51+8dWst1PputkGYR5Tj8MWgTVrPXX2XnSaJ79/Z1jvMQjuO0VAJuAUfJyiqOCO
pd0oW1dDfRcwkWQ3Rqtwvll6e7B2TdEn4kfZA6CEuVaX05/+4f8V7Of/x34PsnX/EPsDnFKl7//1
Xn391/GHWn7E9ZhW7/+eAlz//r9SgMF/uxjlOAnA0KRHwsUw/yc9yJTworhDAm4SBxTDGhL4F2XK
kWvUT1oGjnIYb8ZaBPJ/UoDWf0uwUx5oWPIThLn8/00K8M+03b/dqtZqQ145VrQgSNaFX/NLjD3g
lYGaREVSKCSpdiIIKGXhXzN+K+DkUcj71ush5pbj/YC4r5YB41rLLHzT637K9hktDssOT+r0HveT
+dwlHrWt0bxU2FRK5IVQL5MX07ImzTjE/01+SFpF658at5iGHW61QO90V47LRrtRp24kFUTRLoAT
8tMwC3zB/ehiSxzGAiHazUXxImRHk4F02cCQBs48qs3+h70z2Y0bW7P1qxRqzgN2mw1QdQdBMnp1
IclqJoQs2+ybzZ58+vsxzzmALbtsZA0v7iQz7bTFIGNzN/+/1rdMF1GvDtIhSFwSwlzECk9NFGfn
VQJGzzN3xP04xha3RwkNQcMyFYcwr2m9hsjc+Y1I1/ZaMuipL0tXPSI2Hqnqu4WzUHVpm5MzjIbC
Zpy0xcjuG+o0uUst2NWuKMzlPjGm/FiDINlr0CTwy9FOSBi0Ayv7YgwF6zvpabsuU/WAT5/BzASO
A8EZHTTHPTCMKJBx+KrLnLAicwBgu88yc2mgHH9r47IIT7nJc/dlpriq7xYJlFdjzBuWrqF1jf1i
tmp4zhoOVN4sVHQ2klqHF1qgsKkUuMnriPFq2IwdSAeDnlvsyW4ULityHl2RKGm9Kk1BE6MH/fte
Zar9rpj1MnvkUMpTJ9wp98MmsTlNpg58Fqcg3GvIw/gRd7pAAWKXE+GPapZdF07RXbd6qxKS6RCv
hxwA3w8RkxTsUflp+tnK6vBVJ9N0Rq2S6J/0hrNvhthNcHwi6KzAdtd4PPweAXlW0mzQCjN5HHIs
7UgGnPoxtYvocxlb6Bb7sLLR+BTF8gSqYKWTR3VBLDQV6vXSKvI8IOrZsNFUVdwuQ7IeNmobAWRp
5TbFX5M055NFVQeBDkAjO3BCSztBM0TKXDeABDZ1SgIKypK4ux/gjDeetHt9Y8xuesgbuquHepb9
Z8gn47VtESdJj6e7npB5rrDkSDsvpHpD9gXDeo8ePyIXomyp9Aym3Y+bvNGM4qgrPTQoq7OQnheS
GmaHP+OxhdkFLmapx9c20g3LWyZiCtFBFrOGZrWN7xUKU5RVyIt5J31CeaJtBjjO6NPpTqfXettP
qtlheoC+jaSQl25r8Zd3ZWwjbSpsYr18ww0t2BFhaizHKbK0T0LaaKqzoe0eHAA+g9eYrEE+fCgb
hXsRI0JSkFmnrOpl3QAEhvp7y/kE6NJMKPQXNQfd7LmustxmmVs+JVOuvwPNab6Wo0EJif07D27O
7iDYjM/wicfnXNWzizHGBuJsGjKT105xPe4qjD1wjEDJXsKBHRN6fa01N5qYogK0y2yhUEDv7npp
qRIDlGtheUdlylxT3BYVnqu1aYy+BhXdLe/ARFfVvZogE5thLEAirUsqIGIYdnE4wATt8Mgdu7bO
aUzIkiSiOjNfOjeiLKrPIYJCRLG28EwDqMWU42Yjn6ybH5uUDNUgdTLI+uRMz+bWmXuKJa2ilZ/z
udA+k8cKvCRWJ3UIJkr2sdeFJbFhNQY15wQJXvvUECiw7m0sSEyh7cafCsMClmmFGZAIJS6ts032
KS8aJGYEp0s2vrNOKKUvKgm2W3CIOynuUgGqajQ78SAv5HGgONr01EJ9gnAiErgWHZt6dCLjlFTn
lNahWMNUJyScU0o/AZZFV1wXUVO+429LyWUbx/6OFm2RIBFsrYtuS/Vri9KbLORl0XBgOAarAUci
dqS9uwD5TFpI1UebpzHBNcPU7MXss0HCqAtaK6dO2SyTnCmY0yNL2bc2NBiPg9pcbuIo0j+RDpTb
O9xzlrkvcXvdKwT0uRsanjnBxjierhlYhetZTZfWdzLBLeRzFoTQRY9b+zaXA2ECMipEeg8UKM+P
1IIV5RG8F38cWLjJ2UmRnRaAceycE9ikiGJtrblK0LNov7qjDU2LCCYbeJFtd/ZW6RX9WoWWcQHL
pmjQx+Pe9rCYT5/7ssyfLJpv/b6qQvsUotXqqB20/XsXJ+PNQFCrPIkSDt9mcG9iQpQGBHkYgIC4
ocD1wz6OX7/bkaCRB5pX/sZlz7pO/DrMAco3VGdt/YPL0ixHwUxOLovbpe1tgeH+wLpt+4rdRQFN
dnyQ5LKe5hQC219X/lt7xv83gaO6xT7sf8ZIvnwtvv4Q+fbXn//nNlCY/xCkGEFXoau/7tv4Pv65
DVyT3UBAsO5QyOEfDtf41zZw/UP/2vZp+j+QWsArdVd8Ak7Dv7PrIwnqxwMK+0ccgc6a18UbvOY0
8f+/81PW3TAJ4m9RPDOMwfiSRFTfLggwEr+OmOuYRfO1frihfKskZzI8CrETiDNv7MXOI0obJCeh
DtYVuePMLnukIAvHylyHyeXbRVm8zPoA1k/iCXmCIGa/OBjtiIRETfTkGArdo34cSw31D0dB/Bg9
bmfnlUgiMlPpyjmw+TwqMKiufTdjFX7KmJ2HR2Lqq2wbAYwivippm1T5lkFWLhr2rzGpiht1ihPS
gyG16NpxVhK9pfYYaYrjjUZdZWcnTPG+yLaMz5RWlPEKOEEZ+5Ay9XFr5zPgMmGwqN7Sf7LMA9Gt
McJSjO5iPrLAZ9UbnSdUu06M2KLZcOx14kCzFUwVjY0L0iPHOI9J4R6LMTzHPZkpJUY6QnF8Mfbi
LawI73oAtUffDyqWwcaQAlWCePyUIg8qPtEuk8PrTH5O89hk5OV6dTMVzItjGRZYCWKygH3XZTIt
PHum+Hq90IeO79wldF+nAlPsIZzQpV0xuVtWvhk5TpAMbggFMsw24haodaX8MC0iJn6pC8oLTiLh
SbNjirB66RKtmV+NDiMD7WqNGeHenTWIxnwxKPuwdOFlxrc3fEMsPos4cKmG6qbPfjWOH5UxLCy5
W9K4cwc/MojZoLovusnozuDIM35V4S7L3vUhH1AP1mlJT6foOrPYp5bT4GcA3a/fR4DOd0tiN7FH
umz2GBL+8Yb8IvVEnFOwcEvSaOhPpPlJ0nlND+Sqk6Bhx8QFkwpui2fAG42xj9wFlUw5Flq0b2NW
cK9agL/TwczvRpKqKHW78q4GjZ3TQqvoebSjpd0ZitHBeRrGgCJf/6jXuNk6tag/IyTExlTbT8Q1
wAKwMsO8q4ymeKfO4Ui2BawDG13tm2dDYu26mVKYovRcUJpHAwx49BQvqB4iRFE6/WlRr+B2SVJa
g0eu3NLhuTdqTkKDJKdpTnI2YeZMVPoI0uwOEL75qptNSv5EbHbQgEDo+VpOx9WhfrPpFPSOqOWS
U1aqCj011TPKujyEMV1mIFrJxpkMCmmF+LYQcs65Shc+9O+HIe+ocfW6dbaoLHsECzQXklMvA4nk
9F7N6VtVp81pnis9IEPO9Hg5SFdLaSjdQ4ZYSx2ToJSn6rLGUJmlhRXkZYZywAYISYmuC9PsKEVC
KT1JNLj4TjN2DtaEsMWdp2pTGhgW6s9nxkE6fuGk6rpe0Y4hQdRDkUt2aJFivURpyx4qnSc2N32V
C+KBYpBuPrluhXK9TGG7eMrMEeXGXWOWA70bMZNUSxZ/ywzLoqcTWvVlsAb3dpqS5rODRIiKXWbZ
MdbgTu/4SUn16CpOY+1SXRn4ELimGUwoelCmqYOmBnqGD8+vAN3qty0hFp1HNYmiHbkg+vOoDU0Z
aJohm40+1iaw0wZ5yBagLEWEokVxdczILU6xLi2RhjIZacq2wDy3GnuA1Q9PhiWdaQcFrVqr0lEa
n9FyrArNiSN6h7IWgONXjNl6emvWsq7hs1VNo+4XyS7nHhdwp3iulHp+asqu4Om0jiFwzw6D+yea
zgfQwQoH0QSlLsgDLjU884OP2aa/NJqlyQkSABcmkTg7ITsINxj2+2NVql++W1B/sav5xeVYBC2D
ioqALeN82NWwVTOSurVsdDFK8oTjzzgpuaufmt4luZeM9j8gUFaawXfVEQM+kytUAwIkGCdWbtbm
79fJaBlTFYeOvWEvjii1i950VM3U6bVrFGolRrviD1dcS4M/XVGDWoNdXzVgoHy4YhIZuB64oiRA
fLvYctoYPAevIUPqD+SCX94cwAh2iWwVgRD9eCkBnZnDNIIq1poJftjIsVDo/YPtNNU20tLk0W5H
zpW//wp/dYMW6BrQ2LQpzb9QD99tPRorjxbgyVgPNG3YKXXSBvqqtuXA1f6zevk/EkDWG/jxWULf
JjaXf+LP4Yv88QbtKCpDpngsM0PU01uz11mVnLff39DHMWng4DcsFZA8/+JNWK3+390Q2uM2m2xw
Ak0+xNg3MuwEWBADHLvDTSGUcPu/uB6wIZXtvYbPZ/08310vDSOE0akMUV2lsx+Dodv19OieByOt
eoy8UfG/eIw8Q319xzX0nR9uECWingkb0muTdgqSRTtVK7+um+799zf2q6+LYYF/n4kEb6Lx442J
UQPsaKxG4kKTn2tgep8pqA1/e9Tz0EygbJzxqO+s9djvH98STVCeR+Si00DFzChSeubkuV9aK5s2
ss7aKxJpysvvb+0jhIGJBJ0I9VWNLbyGAunDxIXSynWYhREoFKAfO2XCrlCoBEmQtZIGvZkmO6YD
dIOVdCX6VLovCDVM+9PvP8fPL59GMIFmERawxklbHx6xm1dIVVtqjFEZPTmgM85sp9HvOXNz+P2V
fv4ydRW8nA7mzqYm8/H8ieyMIiYa0U0Xle6DWEJtu7Szdv79VX6+n5V447g6wGTBBP1haJZ2kQ5L
W6H9dVnzWpdYoJiX/jxD3/nDvPWLGxIEMdCEctaXztU/jJsZ2z+hrhSdm7A6ObOGZ1yP/vBu/+J+
LIaH8xfWy4SQ8uNFIIqvMFsg+1IJOeBEJnyALnS6W0zb3fz378jSYQyuHDybs+B6x99PJG1Mv5nA
cXI+5bOiDjBoSYn/wzj41R1x1tR4sekxMPH/eJFaSENJTLCemEXw+ap932WnbCghh5VVKwf/9wPi
F9/S2szAOeTY7BM+LtjWbDHsoSpuMqvttzqCvCAEhRT8/io/r5zMG2t0tGXzUmtrt+f7J5f0i4JW
FrE7Orxho+MvWEkJdvZg6tN4bFwXZ9tsyfFPiKdfXpd9lrrO/KZhf3iY3TRozbyaTuVYENJVU/8t
c7e6KxvRvVPNHO5JdfsTH+1Xj9QRpk0hkVXnpznDTFzceq3rgu1rBtDvuWp8RgJV/uGb+9VAIWLD
oPRPL4rC3o/PNGde1uhQuSR6xcZBzNEXdmXVLsXO+odx/8sr8ZVQcOFikMF+vNKQqrCdmzVWCODI
C8dpXNbm0pp7MWjo434/VNaP/eMehHWTQghUeZXZ0PhwW5MVNb1mtVwsBIGTL7gdWvt9jIx2Rwnj
D3H1P39VazQRM4gpdENQ5PnxztDnN+GirO6KEbmTihHYV0Tl/uGW/tqi/XhP62XIaFdZQnGpfniA
cQyaLy7pt8zhMoZ+D7W33vSz3s+gQqrSRVDk8EwpLcbPykDD0JdqW/YbA0RAvZ15PYSnhzEBsyhB
VfsPA+mXD2GdblSega2LD5+OoMsUujR3bdeWBMLSq9uZ7uEfHsLPr6IA32TiaNFMxuVfFbbvJk/0
bmHs9IVDBkWmnKtlrm4jgJq+hjHqHhiyfEbFbVz9fjD9fGt0NF1bIC5wOGjoH77fUbER6S9g0on3
cfB3z4Xfunm8+/1V1kXzh68XTS4XUQ3BGwZo8eO2Oa8JGZzAIVCNb95FMkP3SABWwULVC6LxcHYK
5TqmP2WehUgM6w+P9qdXRgNFCKWUOim7dvvj8AIJmhSdVXN9yGLnPlooW6DLn/bI+TKQMl1SBL+/
43VIfLhjjVfUhhQoVNVyPrykvRvWCf5vAmfs2CwfzbAii4DddGQeaG+M7v73l/vpa9QMdoKw7Ih3
4rq6/uNrqtdG55ioBTZaR8I1urRkU1XTn7btP43Q9SrMqCzwFgsvQoEfFqkcWJGDw07Q+MxwehDr
shMZeG5ttf0aQFa+YMAZ/vDd/bzR1ZgPBO8dB0ou7364aklcSAPvB+GxG0WbUpueE5qJJQnMTtw+
IDX4bBIqY9rDQ/xn2tnH0CzWewS7rkVxiEM76okPL0jXEWRB81hsJjBQOMzV5RBH6JVW49CtJSmj
2bJL7yRahZ1Cd3rfe2KU5pe/9f2yIdWAevExOOPSj1U/PIOUWKPSNZDJpTbk+bobO49a+OT9/avA
LGUiQNWBQ+7DvZLoMi914iJVmyS54zLGZ7dgmv/9VdaDyXevhsn4EawmyOPZu9n88sdRBKh+ZCIa
Gw8SBk5NkEvuW+pmSRM45Uqb6Nwaa3doCYQgcx7iDLUg0ss/dLM+vKDrp1gJrWx8KFOwm1zH+nez
LSrx2omXuvNwHCsX1o8BWD2tUX2LT4BC7e/v+eerGaoJmRvOJVhfqhQ/Xs2iUEZWrdV5XUQzIuML
WFUn+IvIXBmd1P/91f7aLf74iBH5OLwziE8Nprz143x3cxNQmSbR6gHGEFgOZgUac+PGalp73A1q
OnXHVWGv+63WWPODdPlAYCuoz+8sl1yTaxN8DF64nv6I9daooWb7Jm17SRh0pD0MFkamNTOXwOm7
rByBEcyx1ts+yEj1dc71Rg3STKvdrRVqSweGjopC9UzehJm+/XWn/78z+J+cKL770v237u0/vgLR
6ebrt+Lrf//nvi+jt2b+XiH219/4Z2+QTEFUggwBzrG8zbrF8vMviZj1DwrF/D6nFp3/WIsV/5aI
Of8A276+9w5/gPMbH+DfEjGEZYbNNhoYJDPD2lH8P//1Q9Gs/fDr7xvJrBbrO/7dAGWfwUZgPc+s
JGiQlR/evqpK2750sWi3jvIaTjtN5vdxuHT7lgr83tBzYANdoeIJn3z4j9dw3dQ9zULpY+03toSx
AsAr8Y6mWfEY6rO1xdppBrBkgT2MnJLCsjK2U4o6tdewCtWG3u0RXb8ZToIFPrXro7Ug3u2wN25E
br3Mo/gy2LuiD9+aFo9TVTv9KWLRvqXYKY/OEBqejpUJo7WiBJQYNTLsnMlFX2xHt3AjJs/ohE6T
KjyAsIgRl4hbukyYh+Ed1fVyTsbpTNh9tma+KztEY3AQeo1Qe0UxriaLhA5VkQ362xJEY+iENnlj
YbGLCdO9sOfH6I1DznmAOEU1B9NvgBvX+TQNTrg3RAodyWiTYdw0VgLCxEp6FWU+bTduUXmoKXIX
3oRw2DPBtTxlLcWMHAfuSJitMPZO3xA679hRviGZjCWutl3loedPrI+T5SaYRGwEvYqJPCjXxBsQ
TmNIATTWfMlbHnuayp7DjqzIn+dkLPyoFYTwITCpnt142JV2pQTgo+pX+H3RVtHmaDX7m0pL6dvO
7s1oMEPQIgt47N4pdKh5aeQGJPQit1/CRDmzscNcOUB98uwlSYKw46vD85iRPN+sgDywmYRo1Y5G
sHVv60/DPPUHwJHFAdLTvJ/q/N2Yja9Vvlx1yUIzqTLnb3nuItqOFQJVqzSVV+OynLT6js4e/ZfC
nzKSoLB2D16cdXRd6ekhe4v7+XnW4vY0MeG/Kb160gSCvHrqvChpDfyVJmm0s3m/Si4O7SDe5cr5
VJSXiRxk3Q6BRUQ3WbPsykndF1pxaVybG8g7vtVotm57gmK/UkwxN021NMdG8O1ZUWz6U6fC7gFA
pUcZpCE5nPTUyXe9Vri3AMSQFxFNxT5lDvcuQpNzVBvFztGIqipF8xkp6X4pDfVtWqWMmI8bDEgU
WZJtMqwxU0wA19ZSQl+ATDB/4vjFjyPYRdlieM/PZKI1AU2Du1bmNe6m2nmYiei6IyIFhM9ANpaG
2Wbfmdlw7cJd2qxnyiAyaYSVVjzTQEQnNUU71270wzRWUZDqiRqgvpseG4kcNBVdcu7r3A4wsYQH
q0UXoIe58zzA57iClIkdNe3XZa1Dqlc2L3bv4gOoMYF7HTm/mx6NvF/iuPZk1nmw15/rEdwhPlxt
56aG4xcmXb5CVI/D0shrgBrRoddD6WP/yL0K0+xmMkRytuXwPudEB23mhs8VplgC+hmalGjVAQwo
G86NxntN/QI9a67GSP4h9BNiaV2FBCdfKNKPZ0GzdJ/3AmwVrtsXxLf3SqyvcKb0PonLo1LTOA31
oTyOzGoXSBSqb2v0VkesEFWJ9zrmhjOqdGGme3V3RUbVEEBZtU5OP8orAo54fe+rpnCD1LRarwEy
SRP1m1iQWOnKSMDUoKvYr6LqJpTquVehKar40w7GYtuXhMoJ8BCHHE6mfYafGQUiK+wr7AKk9VhM
sZHizcS4jytlZnD2VqVfuVqyk065yyEFgusaDuzarkLIGmk7vrOVNjz6Jlu89ETTcdIKvSUc/NKO
zzA6YuCHG7dtAnrlpBokBSQsJ7POYSN8Y9a+SgemHbdzHLAteOxZIp+U7fqxKSO5UdGJFTg/7lxc
5Ntcg9pck7O3nSyj+oJyjxYeOUm3okjSvTqU9YNQmyApJz/JLJhoDWiMvvg047bdNAOxjUIcywFj
Y6m9UOhilnDsU5crJn47Kl6gI93DJDR1YwgreYiLCeU80ebdQYriOJHNKMrUCfSRUCU1K3EC2Y45
ozy2H6E88uOdRAnokfEdZPTWq76Nef7lld6OaN6yPNybgtKNMX9pOQ/u1L4u8B3LaZ8Yy9Mw9DoL
g4j8EQXoEyZQHxnLQFDa2I6MX3e4TcmREVEfbeeqq4N06JKgg6fTDON0JIlObuwchh+sJdyd+vU8
a3vAFcqtNrfzbShJcau18qZYnHsnjE+ZVvHB1AzBW3KrhPXLaExJAH5oxs4ok2cRITkFr8FNMvF4
dlEjUyto4/cMHqPthhsLKeQmnqVvLlWQ8bCvaZQYu5lu35WbatMnUAjdPs+XgzNioIUVhIa1V3s/
1uv+aMQqKaBAE/rz7FAmSIk2guno1NounElDBEtcbWpW3yit9rGNNTkt6uehJVZL6ep7QhidIx1O
gis1lsyomcLD2EC6rfoCcYaE3YNx865sS3JiRXeMjHIHQiLfD3WrHjsofw+ddo1Kmy3vQta8AGkV
xEgRgkp1zHObviwOis4Zn57NIb67GIB79uHM2Go65Yl6TYxAs9L2qBjd2z7DqMtOrj6wPJh7ctYg
JEe6u0XVit2UW7B2FsxDCeRHxZGLJY+/PUAMdgp/Ef2VCq78pm/sR4MejmF1gTRBDNPBKoCy3JAo
96XRbV+2OUtGHL6jD6ZW5nQveQQ3WKYTeamsMVtrScJnqQwjsgvWPLbfwrMQ+OJcjCekSsBI1MGS
r3HV0CErliYMUFQvSZAy3fiLk+yLBaRuPMJTo5+FMDYiHEw3nkbZQV3QdjN+n6VOz1P2HBFTCbkT
X/m1JfIbObeBCVBWkAqD29K4WFrptcbTVM33ZSruouyzW5gbw823keu+Fo3ia9mViy/cNg5Z1T/r
PesqLMyhq24IkdwTE0mKMDLyWE5OoM4p86LRXcZwUo+ytPxIQ8KKsudgpdGTqSqDn6jWRQ5xt49H
JApOY9xWU8QqVQXKYKjIVIYWoM/OGF0gN/nRTJ5nKba96gI2K8q3bMpv1Fb381pHCz0it4mPwuxJ
DTRvmkredgyYZUxA1jZu5bfGAijJ5ggbjhX0OVUcFHasXqnNCW7q0N0ITYuu8zjaL7VOjqbCd+QM
tZcTXOlkJhrexHlVMqTabctwcTpWhqHClip516YNsnn4GpDbNtgMASQYkTik0tL3AKZ36HJeFgk8
jybTgqIjvAX3kuxNCxc5UY8Lfh/zvs/5KjN17gPbSOSlXqEUlqyj90RpXuN4SANdz1msm0ycRF+V
Oxzva9LA7BE3GW6TJr4qZuVr7NpXjRgZXCiE0aN8mWOXVGJJChs68C7eZh27L2mYgZE0eM7Wj2XL
5pm9Gj8D63ot/cRhs6RM8fycaxwOs3Qonhlo+AaV+inPxuvesd7LXr1HMqRdK2r+lY1Zfaxwtzwb
jXFXqHiirVzHVc8hWrk3C+3OGVqGkj6EN5CILjLWLn1Y7homg7aa14cIP0JM5W7mQnsVUMHbPETp
vUuP4JCkX/vK9PTC2YZzh1stZ8PTQCXszXZ+hYFVXDlDplM7rN2bgtIX70ohL7xTt06Rfxm1NKhM
Tdng0lYPxAxOgSXw6W8Gqix+g1TiDBYEA4RpCpip0anCKUnuqmnfd4oTq1jy5/nRSWobrJAKd7ka
s3Mo09iPAJ7AVLQzvikCeuMBTl9Xyd7XxsnYoNElj9BGMkLtZMVHWDdwqGbgahG7C8S5aH3qc1UR
Pc0hCeZwlb30YXihVpm84II+26z0XT24QVyzAbfiXJ4Kra23rMhoHzM+o1ahs6rG3nwzqlrfFyNO
FzL/YEU5ClMvJVemw2jgN9NRonhWHhSCw+XG0szipJMTeUqgoqFlBG+rNwL5zlg391O8tDdDmGBT
NO3iQZkx8WJsJQw3KngcaJrdA6ulPKkN5aHEtnHazAp0lBzmcoBb/9Wpk2jbReTrQAdB0jeaJO0U
aesxTw7wSSss6W7VH+ucDG9p6m8aWrsvM+8HztAovZS5pEIh09Sb7G5Nd4UT5GTGVrEi7eAIpzwW
Vb9o0HT75tA0kfY4adbi9+DRGKRu865DSNhm7Xwq66iBZppp7mMD9CEYXIV0PLWzj8aC+b9yihl3
O1EtdjEAzuRTfVLIdiGpRoLqnEjI8fRRs/eZTbOIrgdEoRpL6J70ntAbu/lpxITsR3ZtIiXU8v4m
det5H2XTS7wUeelL1PTowuUsrwQtCaBImR40uT3vZmbKoAPNfJX1sGK0pZa7uV0MdOiVvu2tbjxq
KZsBzzGZidF7wtBu4JkqGSzhwQKEtJTDFoOpPNKpU47uwIFYb5dHW8vUp3Gg4iuoeX5a2Gl/mma8
/+NCRi6ze7HTnLLYI03HZxwn+QWoAOpD0kzVU0gON6rOkmAPO8S7CtrLn4hQuZGuPq/jqPkGFAc2
LSWpq8bodolWXib3KS9jhQDtAvhfVb1pMcDfzJYKK3mo73WFqOillO9u2Zo7OEH0jtDojHim43pn
q5A101mEntVq5i2+mxfpKuKxovPpTUuZoyeYoicCvjjT0I4/hwS+QoGomw0+AkIbYvmAlRYC8miK
Ax0c6Gd28dIVjK+wIY+kSdujlffQ2Vrsw3OjOid9fSOnDOqERomsN9Rpq8pM82szuTWi9ls5dWzt
ELKeK1tMVxzMp1s5aG7Q9eXzINpwR8E7PtdDhnpQHxemo2g8kVw5ndMxTIegyERIiX9JH9VqXq4R
Gauss+z18bCOO1YQCEaT5wy6eQ3gLXx2+go8lujw3pMSjjyFJUcdbXtvcyb0bDvWYMnRKBVOd1Q0
7iUcrO44YDE8hENm3RmRO+8lQVa7ama365dyEc+6dOe7Cv7ChY2a+Gw4De4ktU9I4l2M8UYypzMT
xeYXpcR3bhTDITJqSXBlWNwV1nss91FCrkanvUej6xcSn/IlrjqS8/ZGV36eWdOPxYKpxa3qYu/a
rdy6tgTerY+pcnalUO5ynepmlGXDJyjUiQ/roHxnRGLscxplXzgDSHQyc00lXS5pYUTPPPj0NBl2
9tUM4XTMSiN2TubmD1BBmVhTvdqQAPugdyXHBSCXn+JCc5/LsePcMuryZcK3eZhDI31tzN5hKwUk
E6F4MzWeYhcwA3rg0BUQxqGX+ZcKdM3K9DfVlmlJgxXW9PAcAlAxdrMJHQNCWWGk1saEHXrqcENT
h3UUVdt1TYuk2IRvd5nY1HKuG5ro2TQjJWP/n/cv0SQLnC3qVF1KErJvM+5xBxIY8o+I5uw8G+Zo
B6jdtRvMMuohMQqZb+DawBIwRaxd6VNtPFkQeq+xUZGZ7WowIBHpg+bGRh2O94TFk+NrcMk4qKR1
rSYaLslaMw8FGe6Xom05mYLNqA+N4VQ4l2IZPsQjwqUNZmz71lwy8RUfysqizZDYWkBePKIaLSI5
8FeeaIUmu4oWb+2BZyeMGzXOZ5HbOor7UNlmEvIO81IdCKkYPrksQMt1Eg6M1F19gVV3VOsejzjF
DIlGNBsrxeP07n5Gn31bhFKH9s7Zoihle9KbkGoNRyuwU9K1/ZAymIV10Gr8RM54FBA8E4wROm8i
BgqI9tNTe0ASOUxqz6QGcIxxexOpU9VXazDKQfTDcUo5MKXKqYyNh6bBwib1edNGcttxHOmjNrzr
MWDvTfZenkSa4vWr47NfJj5y00D4WXaNeVUXhFknOStkqN9xFwedgAITQWoym0HaOzHdcHlwmhKk
6joMnuU40AbSdoWLxyG0PCcBWDReR2xdL7Njt/7qdYdl7OICICabZb2SBhr3JGeJwZqg+yrGz6DB
DqFOn7LcuqvnxdeLcYvb78FUiyCR4eCN037Mv2YtC9pg0jxIrItAGPXAyXDYqZPzjby9cmPSTfAG
R2An7A2U7toglxOJ69bR7TPLS0hcInYOdUL8lbDh+Wwm2V7MgrxqWBDerM94Fcz8E9ULMELUFME+
gXpEPbYTE2Rw4binUnU4K8bi5Bji3WnXPR2sTb9Ew8oOHibAevQ0WRPuMMoZq2Xv66yz+bYJzb6w
Agc2VDwwqtQA6bWAAaupd2AQoDGrb9lE3RTrhCdygiVDF/2jU2rmhvghZkjhvBl15iepvqWwFxSE
HpEfQ1x4k0O906U31YgVMg7akbiIcvAJeAmKMfYoAn3RJ/tmcbQrjGB+X7uPJSggT0nN+IIrw9oy
QN+IsTI263isNFi7qpivq2jmbOJEPFg6cHmZgsT52vZ3ij5vzbGO2L8AqLecKVjDmCm835uCnK8Y
A0UrTiSTvNrOXpJNsUgcN7b7AHybsphz0uCAufj7MyKToJRDU8dRDYPjMazFRQKC2DRNwpZDuaEH
uusrmMBxdhWl3HGnTxwFrMCcp1egr9Cy5u2U2yzuxXUKai+Op02bhEdswxd2qteZSX24yq2UOBrn
RSaCOO95ndOjy1D2cuMkrrGpQx2+Dfqtygn9ZBSdp2P5XpE0a7YwOB3UNC5HGIh90jyw6n8C4exB
+HH8YWrPqVpfpgV8tH7QOPdzRvQrYh8Ay1cuTgL2jAKLOGPLYDQWBGjaR0o1Jl1/aEiAFG4rIkb2
XQSP3q1Yz6BSsVuqPHxEzNd4nZ1qj/f4bKnFfjZuKTqy7R+nbQ3y1wyxds9kVJJ6oFPjZqXECey1
VksERmtbUJD+L3tnthu5sl7pVzF81Q00NzgPQNsXmUzmrNQsVd0QkkpFBucIznx6fzxnH8PnNGy0
731TwMauUqmUmYz417/Wt6gbUzOIyQYm5jCR7UT3ux/9Imox+odsWLbUlhJbQWdDKDtCPE0Q2h8X
S9+7UqMQ62McfQY9FXOYB79IPJCoyjsW79+NitHq7aW76pWpPyiwOqGXNjxa5ZBvp8xPXqFG0vxl
gyRs4p4+btduNsxBH4XZ87FJeXfX2tUteeAVU7bxhyFUyS5ekNj66pTix5gD+4dSr/T/bYFO3uje
3UoRRJ4EWTn09HuA3DXkxrKfYkG5uw9lSYnNaNP03ZyoQg9H+dYY374wPricAy5cezq01r/P2fAC
/5rO1MbygZf9cp4g03ixfl928po5qK085D8rfboxgRzLcXwjtnTR5zecmI+VBG6CwuTtxpYrQWvl
b5nI9iljitvwojQpVKpYnUTfceACRNbMq9Aa1hkTdvf+rJfQBkoqsrOCprIudMrLnFdHTfiHSi3J
WfH7xv5o0dyTc4Ykc1RjKFcXG52KS5B98oNqHxcv6A6bPH6R493g8kTxlieAK4j8XSSC/YAu2hAB
iefVb4I+rXvbuPSvbFMgBJ0zCeVnxszAhDiw0Vg3qepRcCOd7DGcaSwxF+vedV58Cr0M84czf+bt
C5sWhj3GQc4D2L9c/aYzxTQV7qfWfycTv+0aY2ugd+jrZaGr7joNzQ3zGR3lc8g8+TZptHqR46Zt
Aq88e/7pubVnC7g4+GiTRc22MP3nIQ3sqJrMR9vrZ6joijkEJs126b4h8pzKnAp4s78VjHhRQOT5
ZDesGbi/ECb2Ya7GxbNNlkFm2hF42PqurnjJ0qBkaCTQkpL2utixCheLAvms9w6pzhhqAs7UZ/8h
W2yKBLUZ0o7bMd/NbnI2jf5n5VgUCrKZ965W2T3ro50c/M6ZL8hZdvFACdU3RxDqh8dNxk77C/4V
QNL5+iTvZv8WZ920H9ugIfeP8MHjl2XGSksAoFouoJh0eAPVXW7km2K0+CynlnsTS+ASwVdIuP2T
naMOu4w1Eu+QNy1GuMTJOxmz+eKNTsTdmlXd8N6sNTCO60UEmC6meQ8Dd6fMfS7y+dCOEx0oljHu
jMl7TheOmsA66wC5muZ1VESd2vI5B/fTDl1odoVPttlgN2BHY8lyDYghomkHJ+NU2fZwcMBmR0jh
2aFaElDPaeve2foEK6+jeUF3EHObMNXTxwYhF5mFCCaQ0YdyoexKjc7En+UqpqG461ZzIDKEphSM
ybZe0QSUGhBbI3KNhpwV1yQ+Z6bTH4phTphDYnkI+lo9GIH3noHOPbYt/GZDiQCccRyfBAD4lJ/C
lrp570rM+1iK+pamkbRKFqWG/1nzx1Zkh76HCSJDULuPlfKIQ0Gve5ziVN83Xnq2/Xxnpb4eJg6A
uQR6RdxUgKJr+zjYcK0lzHw7jamPa1/Rsp87qu82NQS4V82b2w0rBfo8gmGKpM99aex2OncNv+/u
Eu7RK63Q4/TOuJp6tHqBiS4hI1GxeRldX+wXu3qbC+0OdeEld/KD5kwHA/rykiU2zK0eEYs4ojk4
pyWF18VNr2/Z3Ba9RRuRJXal7F5AJt/XpL+31tLRIGaLblvmcrwaLbBxxwZeBKrkd8qtmtZwXx2W
Ov9MZ+Dkq88LsY+rFmCBjwzS/yIfPEfQBmePz40+X6F0v4B6vdK/ke+FxUUqIRsTMd4fZSGdYzmZ
8Av48WxVI5/iER8vK4qlOLVdXu7h4n4VPou9FPnA4HBM9KfFT4/VwlK+hkO9hRfqI3ZX5Pt4w+P7
1JP8onkWjRTVyFqByoz05A7ZCdUtjqBCgViQsRvSqFBgM7f2xG4pMlH8nrUDxu3Ho6iltqUdT39J
St/YQFq+G3SdC4/bBNt1aBlSMP5tRfJ/YPO6BcnKAk4+cPiKTQpidxv00t3LavxuelSLfu1cj3Nr
DQIkhHtzQ+6S2VF3eWHdRDZ24L15G6vOL48d1r9TIq2153HqycfTiGC1lndwje5njBMoQsMAjqXi
NKQjLZo044nP471ai3aRtlIuXKYBIL5j07sgjsV6Pr0DvvD5MM0jw5uSZ9BT2S9X2fXRl9RrLXXC
XX/obUS92YwEXRD0sa84mYWyUeWm41FOTnvU3LXRqypzKkvUeuODJAUEEjTqskKNwU5t4UpREiHQ
Y3tRyZ1K9F+gxt60kmueyrK9MeBAMCG3wC/QRNj5zXvCFuneZAIJffSpR3+yKyAzXBRMWdCY4Pfa
1VpsVhj1oIdlNmmg3rKnuVfPsxf/KHrSnrZaggu3RTqjOhbhAlDPNqAob4u6fq2ZiQWo2bOWaOoI
pyh7oRLOv7R94xxVj8SN/QvRedbvMbwHd0tT3GrXrPZUNNS/Os/uD5Op9Ispk+BzHlvtrc4rzH16
tdB2CFd/m9Jh5pXyp6FVLtPPcte46W1OzUdtMFedlm/Ar5f6aaL4CD2UJUZG4rGapAoDI/iVNxQ3
BEO180wF0LAruQ+JPMCwwC2i5Hq+AKnjMWIXwEA8c3QfE2Gb0EsaqA5ccTLTx2tgx8OunXx4p1Uw
P3eTEgc/L9sXU2uvdHqLn+xV1GFKKipQ1XSlR/Jprq1sT99Ws2JynS0p7Gtf4WuJPTFsLOpP0KV2
rOasXdlV5RHWhxEqyJfHOs2iOqZJByHsir1b3eBkfMSAgncYIXiitYtJdwytXJu+adswaNQp0C9z
on90CAqpRkNcm4YdWEDelXx6UnuZIMT0FrWUgfPU6m2/r4uiPpiNsP6aM/xvebFuzXf11Knv7+76
0fzf9Y9+0YqmRJJ2//r3/4lh6M+vvHqb/u4/dn/xOT3032p+ZLYp+KN/9Rqtv/P/93/+6ZZ6nhvc
Ul/knLv1q1Gd9w88BZx4/zl/4acoPz8+x+//aLOCD/I3Epdl/YG117I9PLHEAolT/c1mZTp/YPyx
cbQHq8fxL4mAP21WIF7/INiHkZVluAlxaE2/tfDb0n/5Zw3jFhkdGAoYpfnfqx/7b//4+7/6p/4r
o5Vv/b1jlxMWF5cHFX8NltBhYPyDb5Q9PeDJAT+UUbsc33Pdx131RNPS0MbXiToQnEhKZMYVg7sb
ScOqz7Sfq+epwu3ecmvcEBkxIvDv9baMqVo9BpMOpqrpnbDC59TzJDAeZ89nR+2cvdac9i3MVgwC
YCGxlpd060ogmppakEmS4TA2C2W5gfNFxLcOvaZ99uACRH0/veoIklgY9FR78LOkbkFGSbojyDtX
X5beF8fZ1o2DcinuslMqrzO+/UPDb3lqbD/pd6NVo7zWmouOQ41NFZN1pjGF616ig0PS6Sas7ebd
NrrP3knPlls+8JKyZ0Mr3BR+HpOWZ6jw+cCf+UvvkaWjYK4ePOXfIaBkW/SN/uzNCe15M2MDRAL6
VcVv6JCwFMokZXYhOMaFtJ70Y60vbXciY+teRG84H3IY6aKc/HoLOekJWU47jnM+7jsnMSE6o2VQ
LV5EgAgOwssMggxO70XKmKtIjYg6IxZSrGNCRNMyfJVArx4ac25YtSZ0WAFHvXNtmgv8fOl3uo83
hUXhC58KVmUN5bMsjhy6NWouS0Xa3nOuNMdOo73J0NP2ZkgBjbkd6rOmOSy+JpLBBvP6MdO6HnTZ
avr0sdRtGjpUvhRKJlSB1nhf4LydZze1fhYq0MBiq/KQ8vM7+l0P67YXnU5NzGp2bbqqCTs7dmkg
4hmrew4VGytPk2LnaTPGKsop5GACHcf50AR6g+zA5UVt80Dvtg74gudRwOTwu7o9zZnnPJR+qoGT
VSKcgDbumrTJydC1+kZHb90nBZ6ojWtydPL09L5qf6rf/awsD/DSyy1eLfNoU5HxnA2wumhFluS7
aHxMGHBOaWKqM/Qq42gF2Ick/2qAt2xjMazhMhobCG67yWBN2KeGfRlrXQPFGxjtipEeSXXPDsYF
VbBlHMdhT1WdvmfUpdvZXEaEEOmvWmLGjDgGAPeLIE4uluqwhqVy5H3t5ywJqT5hK8w9AwwJOZfB
+koH7dOYgz1bWbjU2G2016AwqrDugrWpuQ4+atY1LxoT/hNvHJwxi5eHrZNPD7ZRO9HUomimXtd+
JQtVVhjshkdFV/nWUeKtwhq1dyqnJ8PkAx5IaZkblyG9jJJpGNWNXgltMXZBYCnq3uj0mJzawEKg
tyBfcyv1fstRyn0QVPaZGPFDUuLWN6tKPFTOtB8m7aZ6KiAUIjndEKjOyj01HXGMwNYPMBWqJ28x
mz1vgzvPcZ+yoPqoTYVJEDDpCEIiVNVaDhtAMjED7crd6pGaik8QgoBfMlvtUwl0eBtY+ZNB9SSu
L2Hcwax69ybbfYWCk5FY0PuDqezD4JUfecy6xCTDgP5dIBtqy5cFY+BzHAoqJ4Pnuq73xOHK0Hdt
0NLJLV2WlzJo9+AlHihQ+yCr+T5j9wFAFraVRjlqR1EbgakdStDO9fS946rfbH1Z+erOu1EMX57J
cF7JMd5NRfIZm/Lmr/h4gZGbib7wNos5pd8rTyJIvbu2LilLmLgXifWGS8lnVTD9u+JcTuLophpR
qNG7N21t3gkh3wZae11hbxqrZW3bpPepJ09W42kRvqWTBpcxYqN+wZgPDA3pobOaSBNJtpOg3fLW
g63TNvYTg3e7L7KZR6NnLOJ5ko7zu7FlEWle8mQRZWFXNJ/9gp9fOiL1NVVwl3Q2wNiK6dtbHJZ9
zMQ725hcuhqCCbuXv/PLX7ZFZwsME8Vcn16BmdWbWAvAo+MrO7HtvwuSFGVC86khboLloArn4mnT
goWp+CK29y0Wbe8gheJyS7EVyRP6crVhSdJsPCf9ourntMjk2R+qg6vThpba00748dXCAxSmI2dK
p7zvOIaAUlTuQzqOz2URnLlg1xtvMM33HrRa2IvsVg5ee2DzYoL6Mx9GfIx6MN4Xhhv8zhO2ZU7e
uRE8GuLVSrvLBKdn5uZA9/kC0SKZcjEE7T2x9ovTj7dDnCAS6HD/k0OFU3Dxztk0gMBLlxedGyeX
+Ia6ZqsqObS69imVVNrN1vKzbw1A15g8v30Gq8dA40WzoLVQ+FtX6K5ZR+kcIaovcHXTRqgJbiVg
s1/0ES90nrjdPliRSrWnURiTDGMKyNaTXfDQUz60b5al07ep3QVjZHoBXaozqHi2f4LSeQkn87Pv
BvHUSH4NlV4VPZiifhgPPXjCCJ7fAw4kLDV0xG+SLnXwKAOETqkWO/2lXiMgj7sr2TRwsc4vqBge
8l2ssZ7Hf+o6EnStHzt3mQ/0SeMDp7FYRPSSeURZgbczumn6kHrpijDDErPTlWLAT1psJRt3bsyJ
YTbwtHAQ7TA9l+7KCBd1ksudWbqk9jbu1GvN/ZQJk2F62ZWNpPVzNEo6tq1+J2JxSBB2RV9/OH26
kyoJTew8nCwg5vIfgDqYOwedCqzcfpuynoFSOPc67eseNoyghqSdUks9ihwvd3IX2znj7+pcE5wA
22YiMmkL46wX82czzBdCRh0tN/pDQ5sOc6h7bxiCLnqdk7WLk3G7DHi7kc2Idublb18njcsWA33C
wGrGSwiHaFwgm/bzOIWyKD4yqICQKmkjs3HocRnaZQwoYIjNZ8USj58SdT7gJ4vIGbXPuZ6ym1u3
it2R9U5tLk/ONsCC4NDPqFm4D+bafWEhdqXfrzsEkmmKXWbCigVSXgyriLJl3qV2ngSbMWdrFDvz
cMTqaB1KodM7qjvxHOZ2Ml5z+HBnwx/zQwG3bz/MlPUS2fxh+UG8bD2sJHhfkZp2zdjFl9r2Y1In
RRH6jpa9jrJczrBluqfBc356SNKRrHztMg/db0lzvAS7v9N5S9J4MBy5hrk/s9bwdkFmI/wuasT6
R9+woep96y28jfzQdqe3fI5lVIx5wvws8ezO3Rm/xrtjl+1OT+BcUxRobhU1HrwF1mCAi+1idKT4
7OksOc2lnPOti6yGvVgNH3gUw47YMZcbjNscbE0179wUqzTdgcJscH15vKgaeHN+ADVtfoc84fXY
ZVjBS6yjUw4poUpmTT4Ykts0Pc9FyWljQ0hV57qbLHe1xU5Ig2KWBdyfbhbUE1p5PfnROKXlHJlJ
/57MAmMXcC2I2GXqaxiW2G7AyCIbnTCDzvqDnhmQmygZa1VU6oso7rVktoyfLd4EHK2B1SLpC4jj
r2nWZjCeujJP74xGh1nGA3b2vhu6QAhsWjQCo/EX3tjtaScbf9Vd4g1a6JpFFtgbPaimN125ye+J
3MWCG10orSz4FGXwUhOzECerjzGkWPxUumfNg+dU6XoKnaPD1BySsrOMwyLQOrdg3Bbx0nCtPVEO
gCSv8STDoC1TcYAq2m4XvbVPkMszlAsvNqirwNwAMx7G00+3jV2an/2JXVoxDoNCxyvz9qzyNH2m
9qINbcbQXWuPVQ+EahDTiWZ5A70JH8PBTEk5H5MyKPm3UizHgV+DOd8s/BUfvkdodNiWFDYgtVO/
MV6w19Bd3QxlbN45tLEzk5iaGo6WHpfPAVbjT4pnE51zz/CbsFkgnu8swGkpBZvzGmTuWejwxYBf
mvfZkK32rSHj/TVOjc+pRVvKz2rWXCeskSa1bTaxh8dsIBrwUEmreadKuS5PIshnfbhG/akjGFty
6IdkUpP2iCV3wTk8SZ8tinBl8Gbgp3AY72ahRyB9tY76wW4NcaDU9ZAuBfSzTcah1tEPmKBcVYNa
t3M1UUQO/y5xr55RCus0GWZa7BL6UYvQ1HKX+y/PDPXLGjpIq16qjexCism55BYtb0x4QfJqd5Xx
0fk8eEG3xQr7GzzTkEOhHA8svR71zqAveJk9MV1H1s4HMdWL8cu3Br9l+TzrA45/w2BYwSDXz2dq
O+s7DTv+tOfD5Y6nuotXcp+PKQJDgz+8siTWmzDLpqm61+VIuxa8WgZjPLZcBrqmpfVMw6Y301ID
QjR+r0vffRR6Xh5ZzjusVzhtFDli5thBbBUCZehWGc570GFsotbBzjT7o88O796j4vje1NXAKjDg
dVVNXHpgYDGQBGNs3AeTbf+I0/SFiYn3p9EDEyYqQ4zV5GNHkiUo38cBLBzsaPwveoedkOR0N4S+
4car0XrSP4LCxXAO4tHatI3XBQfJLfyNWY+idgxFXov/zff0kEVDf4b5TkuOuVpoqFmjolgaLHXy
GJzFaQj8qggbd8ifKS/66HLTvYo6UJGMjWDb+/bdYg79ruAFAHp/NTOPNX2aPbT0NIIWaWhy8Xqg
yDhciptKst+zzKixZ60URHOTJnASXZRTSR5owGSNG9fy+w/Npmrzf9KA3Xz89S//jED6X+lUT0U9
fAOQ/zudav0jfxLjXZJ9NmoU3BxcNYaBTPRnHND6w/JW6plJfIpw/ApT+VOnst0/fM8lnGfzC3QA
jxDpnzIVMHkGBYKspkWk3l9pJf8NlcrA/vz/xgGhZtj8/SCNYCj9Q1514TsY3N4RWxbm5asV9/4n
T2GNyzJtFhhcE80et3MCBIJAR5BBBTWssqYC20b4TUQ1frUDFVM0vyryAaAjDYpaPOC69lyCY3Ts
5Is+iTTFo7Vod42RDvNBp3jZxJjRSnMPHRW5YjYEFY92xwUKq1h6ahHFNj1uCLsJWhO2dS5eEr8z
apZONV7nsaTGE39pE3+YTRasbXcYhGgPtLnPD8sAVn0NU1khfgQgkzFtUR2wEwtSVE7xahvyQMxv
GIX4dLeO1RqH1I3J6VqVxbdeZaYbGo6UKO7r2saqHXXm/lBK7FVj8FPlvos64GSi2tLoFCzHiWRd
ta25Nv5SRjv1YP1a44PmIIG8140XWUzDxTPqmX6boVdM9XNFiKNbUnrSFU9Tb9fMfaKdLc3UkRn6
oVQbvXFaczeB/XvP4CDjLDLdITnIoPGGUC7Z9G4utnykFwcvg+x18mmZb/bvTmM75a6lHOe9TBz7
h2ckzit19+PPHB7VLXYFS04GROiSjrJSDWdFnVZbOWV3FtsgnnvtxqxpLWIOXN2vXRPwiMVH/hok
7RmhHE0Ez3hlANviKikb7ebF7+V0r+ziHPN4j+cE9d8+0FBaSXcrbbaUmRK7wA5nwTKmmD78tHrQ
jUs9yM3gL28L0MaDWS/d3ZKJMCByZFIW15mlt9Ot8nPRzBefcpStU/akZ+QNWMaW0+dKpGRPU+yN
xpFnPQ5OyPCvRfudNeO9TF4LV3zbkjRaor+LvrqUw7rK9W9wXLlXkwcV8dEYuJyN7MzitH2XeTHg
o72T44w/jKshFAl35BZgYT6QxB+pG9mNHm1doCuSng0T3VKlMrEmxSldAM1l8Uu1p4qYsGxJ0AOq
ivCe9M4/ZlBiSwY185kdtfXkFkv9lent0Zp4C/qQ1qk/KmD01pbxHA8ePWK2sUM+9p5yR5C7Y5FM
G7zmOxSQ4cl+d4nTbWzZ/zZzdWWJdQ9RqzlXTpttkTvH55YlDgzbqI97RDXuYB4ipk1SKxnksWO1
ZIrQt/t7t9UjzHnhYgdvgfGhz3c0biH9hQaGk1F/g7+0M+KZdIC9K9FvbFojzPh+XtH6xIaYKZad
MLsnPC1ryGuDfrgBKcdb+6drDw8Ei58sb4y0zN1i2ObNYjE5TOGY3RWuE/msPHUvubUBY5/D9Zvq
1ryTkfAJ2qV6NI0c4Vp2xn6OzViLZOZcfPrG2KFu4cYeHCv/S1nqxm4UTbz1U6+9pMWX2cdnixqi
ZH4Hmk7QUn55GYe5OIu4iPjIAjg9CCP5SlmUY1Xe0S+lVfC7hx8pIBs3idEensbAeObwrvepHXxq
WvDBu+48lDMfDkqGHMi6IcX1Y8BhKpR89tasqj6y9GlLi31v81BOXhS7CMLSHUkNVO9u110G/L/+
7AZbSn2ikrvNkR1sCENrb2vdFGJvD0mEIqKseWSDxgluDPH47fTzWubYm+aDIAYSmtxhyTbl94La
nngsLlMpD+t72i/GeE8pRhHyLi0jAyfieSJQSZIZKLocfnhaTfYwG64UPN1Rovtmug5Yfov2bVPb
t3l/dMimlQtFES3SBBmwZbnpQjB5LFFdaGQweSeT+rjTC/EZpABsjKXfNDnk440lC8xZPOSDVaI4
5YNyoyXmU9y+W4PxE3Xm4FVl9lSNcm/PQWiX1kPjiZteXoDZX5Lc3zdD8Uw74Z1XKZuA8OwR1mmk
eqLZ4JFk5dH2u51BpySW+q1IHkd3uFDWfKq6jwGJnIxjr54Kb7kO2m+4gS+zpR7NEWuUigblvXSY
Cikb25BOq8xuP425tRHNOJ2TBRw/D2ON5zK4zNuSycuS6RfcyQfbXr0NbTTLB1bYm9rVLk657ILi
riCbYanLmGI0yGuY+i1JEXtIPOypuGkRmnc0MuFbnMcgaDfBoMyISI0fWg22AUrrqMPISMiY8e92
wgXi5wcxevEZ5oj6KB03D3XCn14jbxzTtLZoGJnzYXixR0qdU4kvc21yyXd17pbbdtxPmdrD7r50
hb13BIINcbLuJjrn0sZfqtApG0XJr+qoG8pdnnMCZAQC+nIrwFwvef+JZxDLF/IICGN6KCIb553T
4LB3PhfzGCzVzZtuPvXxS3uvl2ztdawiA2IH4YImPQR1GSOaIIR/4LuwiNyPqiZ90SLsTpueoj9v
1scPhsCLmrVPO2t+l8g0/Zy7eNoWTFj2hlrhSOIn2TJ+Rx7pUJpt+8R9Hu3CfPNHUNemd9GqgoaV
5lb26+O3tsqXXjk//EWZfNq+iGGFmd59LqqPxlarP9EfBCkye0O8g+2a7+9aSh2sAkt7rOr3VCOo
2Ar9npQSHdTLfWAcy549nJ6tubKQ7c2WfcdutiYokwtPQfEhXPXBuotXucVsal7NbjpIHuaGUS9h
59py60FkDDRcXkCHEg/v+RBsIZG/K83jRcovCQL/g1bw5WdWcF2LidoLnLtFoWPp0snI4EcOVRic
pdOhQp7Zs1HgelPgi3xv48Q/q2U6uqNznTz12+GEyzG6h5Mkr4HI58y0k6/Has6C078Z6s2mtoYH
0wubaQgLuClYUT508b2feGhs+VEGQVTGkAjoyDbYS7FOO0udjKuDISJJ95IW3SxInkmC43pFCC2X
LOrtTpCGTCVz0rhTmf7GouKrVDXPsfmgVHvXUx1IW/Walz3ms8/b2HIiKrl/JS7yGdSpa+v3p7HJ
710rdSVlCx3pW+PZcdEXVDzOR6tjZem3NA5jYrQ8zgNS+Ys6gEdLkTBvhquHXR6Qxh/0+wR3Xmbh
kDB2S/aLXb7LuU1QEdeznUFn7qYP6rs2BTq8PT8VWRJJHC8y/2llPn9L9aNJ0CyD+dEHOWbNPy0m
c8GqzF2GB9FmBL5ZB+Q/MB1vpoU87CTu2PbCrr5gi8ABW2118tqO8at3E7b95jEfjEtRc6stEwzN
GSeds/VNf+u1VuSIKnJKY2c0ZG81asFYqHVaDNOJNZzPIG7Xry5WoEz8WJo3FKJZbpQob0JDoExJ
4rk2HHj0Kcx1RTEjwWn13Vj2no93vDN5ydyTTyZtg9KWHIQpj5mph/RBhv58Fj5da5ImJVOP35yG
8zjNDtxKDsoxiMdTKuqCjiDZlsRfaySPiuEhapJfhFtQCLjlcpHUi3a7Hq6TNUcj38hECrmKcdS5
Lm9PuntnfXlhLtphO6RGRVGgbqkHkc0u2jFjxkJF0NhAtO4ksJDcfB3kt2Yn+7m+0aFZkqsNgF5j
bcKua0dF8+lPxPzI0A0fU72bAz+MW4e3Fy4zl9HjGwzWMS9vbUNqtKvPrV4k70OV4lwnDTHLHb0I
G2odV6q1yW7AfioCLlssXN2u3dNP1X/bxNB2PQUIkv7J2sksXmYoVAnUBMI4rHd7BvpqQFBvi3dL
GlyHq3s8T6yXzO5VsIo7OqQJA9D+oBxxB866HVYGgovXWU9V6XJzCulgwuWMJ22iTUXy/dWZ8+G1
7FgID2TbaqJSZfR+tcQkZk1/dmhBDpaGcLlMO05uKBCm1zXbvmJ6Wrz2U6AXTKb1q2NF8ICfiZOY
Qye28VbFJ9v7tv35p1Qna+Z6DrejHM6Zn15nwzkgYDoPFX4CfYEqYn6XxEDaWgsnFiSbmKtQxcq1
1bGA9XyC4ng5YBffejpxItrA1vuO6WJYdBdWsiZlgNmzmHihHNw10+dYTIcis64AL/ZeE+zbgg2Y
+k70agdsLnTjrzgdb501Rok1brPC3mYoYLA7zolXRC7ad5ZWkTE8tt6hLB/5XgnKYBQnlPBKkQ4n
ivdgktE3e2NLJ86VGtNN73sHO8EqPfwmcLsZzPlZte51SPSLz8Pyzi77vQOppR/VvYG7IisRSH0r
2xWpZQFm0h7YkX0YPUVe+miFjjKIoFoDBkJloVIGVM6ySHmyFmqkWKZ7tBxO81AecCccJtnEx5xI
UWgt2i3weq476zIvey+8Ryq0w4J4hJHjENUQVHWnUB8w/YnJ+vdVAh8jJxqo7mOaVXcD/GRiMBTE
nqpChX5SXS2ScXVKwbThzhG/8TfMeYqbSk7qsHTYz6S5fhcnr3OFa0HshFXgPpfZNWHTbE3lKgS1
+yGl80GYmByzfvyZ+jzPzQr/I9fDkikZQxPYBB4DVqHjn3Upru2581jVM2ulbcn8MRMQCEecNCxb
hlNhMhAy3VxMxWewE+IgnL49BE6LEcopnso5i+XO1fgA+8yrBKvw75aqiIz13NCD+ZeXk0CpSfSd
jHHpzqbXW9siqbVvLfDBSBgaVaDySxLNs6jC5eWf9sFopcS10jmUdOxmVky8wNbwjDU5Dxpfwvuh
RtxTRbUf+ojS8WHTT9bZWfSj3Qdh3vrX3lZv1TyvLbRks+DdL9SbcMppWzNoP8pk2HvS1EICLOZu
zIgl4EIZg4XL/XLMEmt4xJjibkwznIiiE+crmjJECd7P/qXDOEBqo9+a3E9toChH0Tw07b5n77Qb
WOIG9dGd+9+LOK6vXx8txGoR9mzB7cVUGd0c3HcIwAUUKmxxI7c/hMTFwrYs7n7Hpk3yEntDxjoo
0ImIQ1bwSyzX7HpDM2503CYs37h2UZSMrDrWM/doY7ZvlEoyTxVmV/IzqFiwI/su8V0FP03xwDCm
aze7fJg1S0fCTHz8MSX31vc4NqbkQHggJiRRuwbBOimb20A/iRayPTcuYC84jDo+vIQRDKPBo2DM
3j1IQUYDO+tJzph9Z/6kBT5xj21nYW+mjsJO93FdMxxZGC8fuDQxB8/LwOiZB0v6TscyXw+GyrLL
3SZQl/+zlKyIWjZcXJUmtewqM+HX8i+/BiMJqN3/6Jp/1TVtDGn/uf1uW3/V7T/9r/P3dyGq5H//
07EtaMhs/6PKuX6Bv4qcgfsHqCJGfYBVoDCRJf8mcvJ/kMUDGJKua+vuSsv7dy8eVUkmtO9/Y+88
mxxHrjX9VxT6vNQSHty4UsTNTAC0VcXy1V8QZQESBGhA0P36fZKtu8NGl4gdaUYzE+rhdHWzaJBI
c+x73gPnKoy6bZvP/A8Uj/5IlNvzgXYH8mzD87yfE+R0IU87YTzziWCaNvhrUoY2vP52nfL+YE+h
OepYZuTCeOyg+LCDqAY0L3ONTVYuLeiLmxliemHr4q/ubt11qV06bDBoCTKm/QLOW7wN4EepWkzk
5tBtU0Xn9ld+aFeBawe+LQH8L8ubzTSyWlEr7q6yoACDvxzmJh3ifWpYQm/aXxU9azuM3d42JWtN
W2JaxEb5brCgc+08jDfo4tscdHQ5SgfefXmbv+2enY/dcxG17It9jtX0tKcGNG5oU3FkIv+JE+77
GdIz+Pp8zcqXf/2z8b9Mf54AvraJxraC8sv+3XuYf1l+MV3pPLTfwUB5L8ZCeS/zL/Mv1bsGuGHC
v0DRlN7kMonDav9OBfCcVnAWQD7a13W300E1faWdDlI1mh5GJX0EoZSc99ZZBMGXUz3NWh97+C2p
2BO76dV238DDSA+ts4vu16guqY0trThh0bfe42I19mddisOd1t3CvLJdcXH4AOr4WA3z28N99mQF
+G3ZE/qI5CIkRToqBQkSaX14TrCiBIW54KEsPnhyqP4OGz3l42scJqfgdOZ/o2E2bRBfz/Yfa4M0
SQW/xrj6nycVvmVuPgoFeqCQfAIx7bdJX3275rkxWwLrca2IqgdQFTMKeqYWxGQUmmT7tf9V0X7D
VHl6EpquVoNL/4tXM/W5qkk8GofQn4Rgu0XRQU3irahkTOzNxI4qickmtwGOh5oqDr2ktFlu5IEH
ZTAqCROVKKdBPBm62eC5AXg1+QSZDSSYeWpH0GYE7QCCAAo87BUuJT6NcB73cj1sk3ux5ebWf969
xaRE7nRHzp3gZ2styLxk/cUNKLclvd+oZ/eF9TLp6yKvWMGdtrzL35Px2pC5iz8ls7vWBR311oPJ
HZBs3VtvK7L3TVfH8I9PKFSlexB5ne0UuilwncILiClATZWVAUwna1g8bpPh+iMl7H3XGk2vt/SI
AuvZT66Sp8PzAmyULYuLrdpck52GFXJIqcRwde/OJPHDIUUS7qNxX75touwSdpVBovJrCGugu7sG
80yot+2IW5hD5/QppFRJQi8Bfn2bhoenaQ8EORiQyQcx8ORj8Vq8Ll5XU1rC6v8tKhYv3toXFmp3
E+wNBiytxR1hnyn4qSyCnACSO9B5FWV9X8zBRMHptcXqT0V1s47ihZrMZDrARJ19zYr/w03dvMw1
+f5jmf+Iy9wkTbyaevylpcm3pSZfJbVDSMnxIBAnuKpl64l2Xm52Bq4wEX/QQu9b077a7wAyrr3y
0O2sLBN8ITmn84ZL0yVryuGXuGSND/7vt+lqWn9aH/t+vbt95pjkr63CjsqAMKMq5e3DIUgvZNVw
b40XqimHf/pCxzYodS3kdrRTYuOd4Jp8u3ATEommXy7tiGJJQr7+nBiiR0TKtKddc0Ift3KB3+11
SqhX4LAIAeUBV3YzB8YIABmOZpc1C2h291a6IPlta9ArZJnuIV0C40Xyri4ooVhI10ckQy5YqDi7
3Zn2LGxnYMzO7wnzs01xejs1HV5AMDOhpMmOYCLNYS8EBQYFKbhZsYSFyJfkR5NCzeDlIyonaCbf
ftxN5G55heIgYmwXwtuNimf4DqHlyGST0v30mJ6Or7auST5rgwVkfHsse6gH+EGyA8Lr6c3q0n90
u37XfFzgG/iX25fNaBetRpPLhjn6zM45GYNT0/t/8CV3avrt373kesedOWBOTTBDk1K0TVpWRctn
AKNUiS2ey0qko6JB0TdtLafmTfwaW6vpXqmVPNUC//S9GvqL6pNKcSM9a2jLwX81qUVf0Bns7pkd
PT625eUlmRvx9HR3c9MQlTguzrnr1MRJ4hfuhuZbHNd+cr3upXIp2v04Srrr3suit+rZmO1Q/slN
jwo6EbUiS8ZiIbDthouLQjw/91XQioI+KHFBb62LhXiAk0IU4mIt4VVtNOqPrV7ODbguX1Y7ei9T
10z9vciukX9xIqtxJ0yvjDTIAFXLdm91kMVEFuNFf3kJK2fbpp5BxHder0HO6J19ZizH1i4nNkHy
K46lacMc9e3JWP7ZDfOp3j7ZmBqFeXoCnDQhFJmzYTYh3ZTdfvmlh5KZR3S0XcwCyHn/xTmuHXro
g0oC56z3Wu1eATV1Lme3S/LuprJSBbMZ+m5hYYeJadeCQMG6zTYED+VS0e9zhrtUNgyo6cQcF+Jk
on/zE9O4YjX06b+6YscdcO5U1Czl0q06EFqwQ+CWm0eU9UE8BrpHGR+wLWt2WQV3wr+4S2ri8lff
JY2TUJOrv8QkfBZApFdpxzGJ+RNPsmqiEQYt47ClxDFS6stcfFmE22j0BU5d9RhOlXhPAlGqUvmX
T3JcBpbo3txcWBL0pOoO9vKxq7p3U9E9vzCW/5m9ejIou2aLzSq6/c4PDKodeWKlUDTSHdNuKkxv
3ajaiw3Evzwr+8AI+hzkR3e0Ctvj+Qf9Gantlq3unqO/Di1x3wrfll3ryVGwdHRjuexmYhnA8IZz
Mo6D8f1MGldusO8TL+n2WrIlfeX2CKTJXddXk2gtoCUj4LIW0VUipuFukIbvB7kJDrJUi+B9NbCh
kbi9IjTVCrCd3+ejWNlXa/HeklEvi8gWM4GukMHTWmR8fSb9N1+9Q5ArArkS/VLFYfqCqn5JojIE
psabjWgiX6+ckciHV76CsTLoddBQICIZh6tmIihDqox7G0n9WA+qMJ4DD47iYfEw4ZKwtV97Fzpc
ZkTt3sP0g95G4cNG7vrcz2smX101fNqqhwtfPBDekg9X17mM6M8xhESrt1WUyInogZeG1Po5/X7g
C95u9Wc69tYO571C9C9uxmNqnAVAKOEGA6i+eTxuZSYGb/CUiVVYSWqAg7UaVPLt3kT0U7+Pcp/K
N5KeAjBnsFJAf8UmfBxUYjTrOew6FITaysfRYNpbqWVAdOgyHQ6Kof6yhVqFaW/bh+7xY78SC2pu
5b4/HU57kOxuJZkfUfWhEwx3Vybhw+lw37cu9WX1CGMJdZy8B37BIxNvF09OFF/64rn7UYn7+/aY
csqdaAuxHILZZo4XQanaj8FT1lsHrtgE895TqSoFb19/G3ojphlUmOglItqLvegWsgufdYPjZn1q
0f10OnUu7lRxLqpD6hr6dDqiDGbcKTcwCnvzaCIuRzt1CIvhNlBXXgS6rf9U9gKjzxDDfRhI1WD1
NUkKu6bE/y2Soml+aop+RbYb9pnj/OhNFY+8y20wgrVHLOUX4AyqI3LZf94PZWBFnIFCtMPkatjv
34wbpqdZaNXM/B9C64fQ+s8UWjXb8dc8lE3yoWZW/pry09SYiu88P9JaVLSbmFtuPW/XstfxIZ0j
rLQyW6l2pPUjHH4hnPJBFRxCgHpBfr8LdyG5J6lf2/fhNVPr4/t0Rkq/BpF5OH8uekZohH4f5lRp
KCc0g1QCHA9oVaJawabrXW+6m25LQn+jIKDj7wkWtTPWiHEKClZhcV8pGBnEsFLBJnD6m+A5UR3l
B1qTutG0tw1aN3u06EYZ4ZbfLiS8H5gtC20xUJ2lkKYXINvE3bMlnxf8Xrv4GA3Rey79K2o/xXUW
XV1DDIhhtBHXczk0K5ENOxfLVxqCySGathDDq+HDk0tQIBXdGebDPSgscThqbdT02+DewVYgnuEJ
LMC9dMS4Em96bj70gG4+UN+8vuV1bVS8vb2RDe3LaZCFSTiLaN2rAK6HVbgI9LTAFXIHl2vohrla
RNooAO2rZtF5C5b1bFjrmik/8XdpkazmRP5ZPXiYJCQR/NErT2lqoFdysFE6w6mX0e5vg0Wv6FFj
0QNnFVghvA4BvOdygRU+CZwunTyCNJzyrCC+ngepylhwS3khbeaOv1tGadgimDENqeCWM17n3eFc
ToJDN48yXt11sxE+76Kj2pdQ+GyCdnjABIU6YLh/BDvJ//alEa2CbVj2DsFeYenHgSnMcBc4MsGa
pkxb3wwPg1HRb47bcPmzD7DelIfFvQwqmQ+WgXXpRkZIARevgExW8FFigTtse5+VocpBmt2FlAV4
miDtiuVtu3e4sMbzIYz3w3Uk0yBRhSQALA4Mx+gX3YkQmOfBMirCPAi3vfXF+oIqbQWrRncxGit4
72TaB+on5wOfLaxNT0DQcoYhiWEoJ/cbntPFUO34xg3Z5LWYSJt9vA4gwQwHxJ0wQM0I6ujA5Q+V
IgqjXR8eAgNdb9gZTsIubbeFe7u/rEIBSLAn6b4WNbWGbhYVNa/sh6j4w4oK0LfnRUXd2Y0ru5VN
fETFJiwRFNAkRRsE/i6Mx7u/K4aYs2QiI/QrziNwW+SDodoBnW2iOIJCAZREoahai1rydYPDyqYN
aG8g54/gjcNKgcRU8EbyqORMzqK+Kkbr0bbnPsJUL6DHIQ576O8vgR0oTkUSFKGF9Yx/wendS5L/
fKV92RYX5mN6TZFmv9NbR+uIwxdaEeirXnoBNwTfDakRJwdp1wRD0bXV59Rn3ReCmx8Kt+3KjixC
AvpEVxJPfrSVWj1WgfN6CGmIhVo8hM7jrHdAKtlISPgujz/BtEtDQOQWzVTO7NGiIpipMpqGKfOW
8O8ESQnnt4rVjr+TYB4l/UkAP3m0jIwXLXszJGuBfIVuN0pv9OfoPs3nkmAynqB8gdSp5YjPIXuN
F/0NRhdKID6fKtYmyGWsWkz4ZkDTEN719Z3lu37HnEca6p9JfxZO+kZ3GfE3V5wE9ISNcsY9YV1m
4VLO+JkxsizIA8iuWXvaSaIFZmHFCLTUj1XKfeQRf0Z5pO9HRy6S/lQdunM9nlD/zTi5kznv0lc+
/rnUekJ/DmF7senmiFwtdj0MCI+AwkReZb0cm2F4kNp+oN3S2OmXvdn19Np+hGa3Z6Jb1xflLSzN
ahf6EQGbo5Gzw7PXxozDgyZcUcEqwJUgM7RcFaAxkN80II3mRxk9V1QcB0h3qbWLyXrRJoz9uGMN
2pySOFhIYP+yrWB9u3akQUIhU2nQupqEWZgGaaCm4xTjpKVaqHetupYohFUYB/vuLEpQafuQshle
W1NmjUrWSpnzFWpVnUY6TuGzvzwFY//1Xhly6IeLD4hLiSKkI8pQ1V44V+R2+4m6mYP6iWZEeYrI
v55GE4Waj9FrscQooSGIDFbMnMNMkpLpEAWay9YIajnZiZa9clgOvehmtERVrlBjI/rzSpr4KYj+
1KMRQlLHBl8ywAXbXp+vOJgAfspCSyYAoQbdQae3Fff6Dn0mhiEzfNWtuuRzUbkVB4TRqlVQKeDt
RK28cYcRdKJOIFB9GyE8ogYHedeN0fPYZV1C4T0qoPvl0IjMR/vVfS3V/jVhZ1KgP/SHm24PvxoC
dO1oC1NifuViQChHjQ7hY7gJWiOWFssziUCpXbX6u2gWyI8C+fDxMZPjN9Lp8ubu4nkq7u624g2r
L2bBZNWd3rkXaqCtPdifxbUOsZTiVl9lyT8gC5S0QBBw3nHBt7f7TnelCIMovc1geul2rhJW2Gem
ltjTMA9hyW5CR/m8fRUSb4qovBvMWRgtC/VsxSzNkn2wFxNFXgirZwjwivDeNrT6abfPSmpzfM70
Q1vEZiJbzhaK5VRiLLMd9uxXehQGtHkU0ovmPS8ymDir7z62CA0VEbclL0zlyD0TM5RpV4f3RNCJ
ArhuL5PLD5pDYkTE7P2CB7g2bkGLUIvfdlhCT7lByte0GkIWzhH+Uo+6n3gk9ZCOvaDFGp0jyJMc
o3VQhB19En1gtYWqDwUZlKN/snvUvoc+0PMLlE9IAV3ghAe1unVCQ9nSGBoI2OoCKnSer3ttut2J
pEsPOc6uK0faTHWGi/DFENUdUkwVl0dLFamm5RgWa1iEWb+Klsg7rNfx/q6KqBdW1YjqL4G0431I
wsgYzCPkNJJ5igSeo6u0rMPyJbaZaZQgD9wMaO3ty93YvDFv6J/7ZFzQtWqY9JyLzcM82okWn+oE
OkRKZPWKpsrIcGS3lvSCsWkpi2bIImidkXwwHhy/u8WzZEgHYjwmGxuWbdNNQiolj6ukA4zY1gMj
2Mn0fhvyLsK5Gz6zvdpIt7cbIJmj2U0S6DGuuwRsFYG7dYAFW9wlivKqkLj0w/ZhFcEwit1JGQ7H
nIo1pMk08hEvUw7xHqV9YDc9r6TErF6xPVknVpBaupcZTs1CmWP8OM6/doEgwu4RDWUXEi7V1i1/
b0K90lApYW5UmBq0fSCerv9FmBGVvwTIsyIYi3fKRsRmiCaXe2KctOEIaXPLufERjzyCKUKb2j2C
qsguJiNlVxvExyvM6jYSthPRwAHJeQEWMvSGOkjrHcVYgu3OS8oUc37iboTaEq8IsULCwc91AEci
vkIHn4Mafc6aPq4dBHYHNzVhRmbac5PWVf6AmOvFMsedYa3YCXC5EwSnGEaQ1+Pb9DfvQ+3uVL22
kEhwjpN3VEXHmem2+ErvaTto9VIO8/ERzvqbaC07veKiDViyuN/0nRHLpYPuIn1ujVHkQXzjkhxg
K11Aj9bjz3Er0lNZflWoO7F4yBiCdiKcC19Z/NHKNbuLe61rFPMgv9t0qXFHMesNp7+hhWsSH40K
jJKwUJOudgYPHKIXPO+S3tlwVwj0EA+9GlOEthkOzdALXvVGhmU/2EbQMDCWnCnIh4dRdbmIupOw
kHL2XhGohoICTUOhIOvXURO2Mq0aKJMU8o1GUEyQnm37Oo14dvSQlw96ttGKODtIpFuthlq3+r36
t74su/rf1MlH5rXWnNobTCPcKLxB3i3Zdg0GYaOPbdeCvz987B8+dkUriQncoBTLNLkTtXC953ow
qG6Jxk0xfrXigCdBPmsxaY6aQJkwmDc4L/r1EwDAD+flh/Pyw3n54bz8cF52/yd5p9PcbA+VwGlZ
ko6AnnNdapkdo5XnSUeLb6AGxKR7kYdN3FAE2HSNGkDon7pGsxNWSxX8cMJ+OGE/nDDsrh9O2G/v
hDVa0bVE1b9kRXsN8rheotGmX3je2ZEp2Ur7mPdY9HTivBhalzqxqpFj5B8FwQqyu/QXJYdIoy88
VFLryg5M8hgOsaYDcRgd3/4aNQKn56vXdx2XzeQ7LX7abw+HPuFt6iUDJ9oSNqgI4uwAPc5VAvxN
B2R0zONrnHWg/eMm3FfjndZwX3/cO21Mfx0z6See0X9o+svofLr5XQuqdxowOXYdQk4vTAiRN2u9
+YnWEa/TMbf7+7f7vXwhqDoH/HDPLxaKaPoAmOCWn5YOret4H3Go3kG9XB/E5ZK3lpKg+m1LXAIl
6BeXxWUZ+VfrB/PKurBGdMa5XQQLAtpLkCMe6aqS0JK4urp6nZEqvCKqORNXhKIO/UO/3QOT2j9E
tKsk1F+Fc6KjaQjlU28PmHWpNCRkh3OdhoJPb8Sh/zQT3vjj4yYVN6QBGGtLvU3U+IMcgMU9wBxF
rH4v7zVssxUO7gcEvoeViOXb21SC/SDzR/T/fqXuSW0QF3T0DQPhBBUCZTwzwiv67sf3zMVxjvjm
dcgP3qFBBeO382CPz6PoJytT8+1n9M/L/KyywSrrx4CUj/yyDehOIR49Ed5SiPNAJ0pxvRO3x1r2
CPCyCIYC/MsQBM0dNTIBdIcKqiOh03YbkishZJ0E+SYkJrgX2tjL+zegNvvjrH2AfZkGH/sGuOkx
hfqdUX1yJzWjGqY4Gnqa5APcL4vH+B2YdbTtezeTZ3fcHpvj3VUZePSWSeG0h1cMjihB94PWQXgj
/4biQNuEMkRX0+xe5q8uST7VAos9pVMSFV70cZQ0c4c6V2yezq+ApSN958ZdM9Q7VQkXaczZ2F/A
fTxV7zoFmstXGCWFSsSExqDyDoLBcBbQZ+Umu0lHptCZuwkZIR3T1vjg82M6FtidG1PNrF+v6PeZ
LXRuhQyVLclEkQqxwvXQB8el83kAYkTZPWJN5JoyfiOYgwQyHrZhH+wSFVNkNskClsekjMWenzJU
MDHkiLakMGcjckZYTTSEf6JEtWErwAXUMKf69RO5PC1oQgw3pJY3m9BnvDpJS95gpCE/e1K2Ojug
80MFwKVtkFxr+BJk/FF8T+4HPNr6UqPRyjtaR5G2+Zpkjkk/63S6hjPp9LcG2ev9DsEa2fdotQgS
W1nj5HbVGSxttbREQeB5350Cvy7JYJZqMtwRpXt2Lw9BV0N+fLlA3ZP4ZRV9Eqcleb9NeEynEYTW
I5716HXLKzBrgV+zLzVeYRNY/TYmQkGi+GMRbQdvb3Hw8XE3fM+j66siE3Dlcv6QURPFj5QzePPR
USUINR0d1zFvrff1zy2Rb/LWJAqqrn6us0A6Vk56keD66phPJmX7L24vs1YiUdnFJN7Dvhnlon3E
IFCv29XTu72zujB+kj2jT4+Etl0iePt9JMbNQu7FQt61xV2u7u5u5ioPj3eITBy/vRXU3mkZef4c
fG4h/iRTjgWaJ/uovSsmUBgz0OX17NJ2sbpAmkWbaK5RYNGKRToMzYeGizZpy2NF4MlVf2jLf5e2
bNwPtazNL7IfmoSxWQv2/3anpUnsHkHEJxv3h9j9fYndmoX0O9PqTYbSkSjiZHf9OwylJqPTrBlK
vxejs8nsN2sG0u/X7Pd0NOE7U9XzTM0o5lCYUJOOznyZQDqCqeePv2xA7lzOd93eZXFTjowuIG/1
DpIimIn3bJRgyYE9UNUdMHo56WNedPM+2B4B2Af37nUnnagESwZnVUSDgdGcSMxUANTbjLIjrqKQ
usogvetgeU8ymY4XkSbRHq+WYjzD06NYs8GUbby9mn/2B7s999PUst/26CHkUspbpwD08zKfrLWB
1d7L4rYCImM/eOpRm+YaC7tTGONydYv7gQOSdbOBe8SKLmU10jjQaajLRKAEdsV6T39pgFbg9nTx
gJpeArIK81EHl19Djioy5BpwCZRHWqwpXK9RQgUBbSu2buTQGroKzhtyjTdXsxb+UDdnfYr8Plm5
2rnbt7OkMGnYGxEmcMRgfE9c4/4RPxrsHY0JRRRdQZ8M4ugYnbyKrsYLymUMiT/S4E5otfWdBDgZ
Se2ILGOYjGYOI7kMe/2b82vYeJs1nfkr3qajZ/TcfdYCBY41n7jVilDNMtBY0uyCfrAipIuAeNHB
l5fehSmen4ZRQv3opN+7IGQDOw2vXL4AduRtc0kMTYcV9sEXKyp7dphfmUO3S1ecbn6TrMW8e372
9IjOjbimHQ8xbZv9HSOG2zYcENA7//X2p27+ycrXtNg6m9tzCOvtCEb3JcVANCy4f9HFZMbQlm3+
pvfvyOlqhKZGos+U0Q2NgYaNaw8+DVN1XebS+lhRlU/EYju0JA0xiV5YcnZ9CFYCcJrYbIP4+vzA
G+alU/d/d267lR6Yl3z8ROnYuMnB/lxr/DQxnVoIfrHcpWtryQUGa6qID6BCYcuSc2J7hFBb4lbv
jAO+9wtx1bAnIirZCn7hhC8Honvv/P9+BdfN3Uo80dJdrASjpKBNRwhTvPD+SlyjCylwuiGO90GL
dmB5Hw2ra+lZOLN7Oiavn9h7rcWhNW2n3ARSZc/gHzvicUkAWEeLv4z0b2hYpuGsKPh1MHzSi9eK
VkKdX6ymc9epifHf/7nraElyMnM/99w1bd+awK1+8e1bE7p/zO1bE9e/1vZt0I6dmgz+WdqxSQAf
I1knG+13I4A/5Uj0fRJRXtu2YH6sSeAiaxml427t6CWlPInu0hD3EGx8QNbJG0yUO+SdopZCJ6ka
KheMthYY3wu2ny5ek86zw9qct6wd9bX0G7yYUlF0oBZ2H4yOzF6XeWB1C8D2Gs7foZiK1mAa53nj
UAj1MljdJCvh08aNJsk4M0tqurSEh1PD6m5U/AQkPby4aHMfpvqYchebyB+0Sf9ORU5VzlxZ8oZO
LWrf20W61GhKwH4StrtT+EMSqkhI0uhA6zQwuxn+D53VgxyINS9S/WFiQJuKdvfqWdvRS144L2zh
3WyYnJrU3y8nsFDGrIzyqKTeU0yjJf6ANjcoATgcedJG9I++tI/VNLq2hmpjfuOJx//JYukq7B21
5VaodcRc6NqALx0+Sbdp5vprJY6uR9Tf9mUpeO3rI73S74E/GKfwlhIwQPwa5k/zQZ0yDEySg76g
2lDuKO/SWXYot/Rz4P5UJFEW7lExsDkWWGz5FLVTNDuNvqL3jb6BgtrBR3N+yv6BfvppO9X0U54Y
NLPO2E5tvKSleElEbymvb2k4p03DUhQq1L/Qe4TWmb0vXx726sGSMNctMHqen99gsEGHT8Xb+KM/
YdcvZMpmyFXT2jZu/Jpe+k/a+J/SRp1KpJpSXa7iYkMLQZsQxctE6EiFfuhF0+bbNLzt3VJDRC0R
BeRHo3/C+t6+vCwxzMYf9/dQD7y/+3A/ZfjDcU9beNTTDvsfHx/UEt505UeLdKxe3D4tVTjP8oYS
vQklOgvq8IqIAjedr532b9JgLxpkXuPd1TT6H+vumoVWTdf/EFqNQqtmlvxmQqvRUqj5mL+opfCp
od0x2gYNbQzTOgYnTsyrmKbKs/0OXYiWKjnuCS482mqOSOg/uyF9vPoNMvpTyln/5JK1252YrbU7
Nblk6hlvu7YPK4W/ogHL+sVOKT/dGJsonxorRZfPPCwOcKTaBlSjdkaPXvtxu4Vof5kXdO1tL67y
jfmySJdyU+xXkUNDLkEzpXbTiD81GH4asV0z5fJpljlxieCEiWRDHS6QHNpq9iyxHxEfXFPY211A
A3L3rEEJ/QuaFjYh3o5R/u8MupMh1Ay6fOXZtBhlCDjWWkRfJ4EulNN0djOhaWF03WACTmiMdXXz
MQMLcd4GMLVVdG4ENasp31Vlli4ZwUh7x2/jkSZEvAzh9FtrVpu7/lSMGy7ZNO91s+OXn/cjk/m5
u67ZE+WiWm9bLe7aCJdYcuDClpLYF6GOJbCCZXTgvGhiBJh8NmKrLqjj06ZhLsYFaIKJAiCx77Ik
2vp1CPsT5QCk9HF/fqY+l3Un26Om2nf+ptUyC4Z5j7Z+0RYmVhlmJyENbdI+qmgj4SNaiCtNsvhq
QyykaRuji5X2Q3Rhd7d7qy0BPfStjsdICtHv7z9uPs6PtHEj6zU/ETi//EZuXNKaJv2NlrRJTOqu
ZacT9duLyabTWpPreZJZ22zBHszF6GrYPb9vGr68jm3+eV9+bDRx5pQf8REnm3K6s5x2vEUlcVpK
DrABTQnEJDIbTR/WYqir4CdydjEHUlVBOQa/BnRfC3EBOYNGPL3pjMNTcP6Om850Hfn7251po8GI
qJPI/xJGRIM2Ok7eyYr9AtqocZPUZGx+mLjeYqU3SVtCJZYA5MVaQgOUUlPfap3QEl92Cp8/cgDR
7QmAZGF8ARYxAst4Q22+bLBMGsdUl6a/hzHV5OsveZj+9zcdjcq//RfPX+eL/WqSpOva07/9d1Wu
V8+zyXPxJ1Gt3p+rP80//nSzfl5PyvXktfwv/WX/78N/+/Yp3/X3a6nn9fM3T4JiPVnvx9X7an/9
Xlaz9XEUVOnpd/7/vvin9+O33O4X73/98+u8Ktb625LJvDjtXGmamB//uPflHf3F39/+9N+r55c/
Bflk9bx+L7/7+NfOl477F8tvW57vmZZBExcLe3L7Xq7/+mfH+ItjOSbdJtumZ9mWLtX+e+tL0/0L
KXS4GR2vQzq9ozH2f299aZp/cS26SPl2p0MXcN/p/JzOl9qo+kkce1zTs0xc4Lbjem2nXW986Xby
fDkzp5DCmP4mzOxO0ZvE9K4+mZyrr9/3j0skv17FtuwO3dQ8yzeMmkntW9sJfYkrU5ltZyVbdHP9
0qqqeTddtydDmnvSRnnjrtRhnVr3s+10fnX+8lpc1G7StriqAZO3b9G2+Fv9PjtM8nns7m21pVtF
0MohdV8YKYRcq0VT/E6bCt9fynZoDs16t+sYU2s2S00TI1bNlp3Qzg+3W7LZMp/Ol7oF90RsWkUl
1ubk6fwdfrKMzK9jeywi/7Bq5vtqs2o5s7zFHabTWORxpxUu4ngTnb/Kt5bBcRlpbM4qUvjhOm49
EZmZlnvwY8dRJDwnw/1uVnxpcV1hTHJ72M6y6vX89Y77ojabnBfd4tX1bc/2a4ZZZ7GcG9XWs1Rn
vdlJw1nnvdbUMRJaBplzyqxmLVqkulnuhZVpuh/bQ/5l0p4X4aIwFncNY9FT+P1YbNukuZRv03P2
201UTvaeZ6SAwvPNBhfUhchqN7mMc1cl8QbY++FAEjMuRw5j7vkW5EKTufslmW4T1WpXS3l+OJ9s
aWbmp9HUXETQKO1Jx27RerxlwvnklM/tOGn32/OSHnXnL/XJ3nIs2+i0O7bdMTm+39742s7W22S3
0qen7PR2y+yGxqlmQ0zx0/thVmzDQCTSj/fbi8y8vVEVBT3KO5zUvtW2LLo3T9NudogXDbu46VK1
TWXHa3/nTm1Ltb00lYmXwuJVLUbrpMyCf2LmOhbThnjtuMeE24nlZLWTg10ikdRiV66CuddeDrZW
5f/sreD7KBEbuUYPTucIXDq5SjalFGvh+XPlxFa7V+SHfW+TzfJeXFWN3UO+OwMEtdn87Y7l2R2j
Ds9LWaa4sD26wG/z9X0+TVrdg5+b90kZr0Y/d+5o38aOQzNBcO7UZc26mk+Xq057ofZbbxGl8xVk
p7PVrmGF9Lb69lCzNBZ9io6qAd3w7bbbu51d25rTuRjtbby7pTUdlgcXIi63bEdb0zVepuYmbnCw
vt+A315US5qTBat23jL34u1CubHh3/utJaxM07a3Fsas4zZs9u8Pr14qw7HZho55tGpOrzVfEkZy
Vm7JitFuc73rLPtL2J+H5xfre8XQscBr6t1Hn1Tgf9/ekWX4szzeOKUqjJbRtcqFRyvlji2sbc40
Gi2ngQ7hk2VzDJOes6bnObQzrIkkZ7bzUmtlQBVYLs25KA5z/ERvtxjsOgVE1VMX7GGczBsE4Sfr
Rn9wPYmeTwvzOjzYm6eJ1cnTSmUdmty6xSrvz+artfIJoTbc4CcT6rqdDhvTR/Ca9dbUaUr3xGS3
4Qbb1eZy7qyqm/Zh4qv5YrcM7bTj7xru7RNVi5Z1sDSxW0wWsiYVyyQrdybpWpW1p5Ywy3VBYtVd
Oksx21qeiCdLcyrc+cp5Xnh2lssVQM9xx9gux5PO0t80yDR9tdq5xO7VpprvWa59rEo+OSKTdZF5
+YzO687MiqnbXM+MIjDW62wvYLNeXpfTfU4KeecaBzmdGlO7YTo+2WDIZTazS9N37yvh18n1N0Vp
GtuU61eddRxaRWuhZtsS0ubSeK6mnbS3rLZN2fLvtpeLG+AZum0lSw43+7eHaOtvjcN6XVbKNIpp
UG4mhcjmfkvu58X7+eP6/WJzKSQ55FDcG4K8dqnF2kp8t8xp0FEYK0hoPTOO/Hbc6a3ctQUZ3hLX
ez+Pp8FhX9qeNOPU6/lbu+p7s+1yos6P5pP7ttosc8c3fO7+u3LigkxyZbZgxstXjvBa3vLamRnp
7dKZTxuUynfHym1bBg4PjpPe5mZN8h4Kfx+3nHytFu15GtCHkkY2rWR3F6fxLkz2lf94/ta+k75c
z0Sr2L7bwWKud3B2W5upt4qRGKu003nNdgeAyetVq3f+KscZ+ua0cBnLYUHbhoGUry/nlNagk4Oz
5bYWWTwwyk4GPDSbz9S6NTGN/t5erYKMpIIgYJCG+2UyDbxsN+lvF/76Km9lCUiKKrGHB389Cc6P
7bMZcGxMRxdQf8ert1B3zdmm5RYWB5lOgf2NZe3Cw3yWNliPer/WJgDBrE0gLuEabb3FTo7rpIpb
ycw5QA2bTRapTDeHbDg5ZEmsFsvKjKxWezoqEanKnMetrjPpdJpyNobeOt8NwfI81kGL7Tq+MVka
mTGPN6VK0gyiUc+NaeFWzOV2bjqDaraE4r1cTMHl5HH6yB7tXJX/l7kvaY4bB7L+Qx8mwB24fAeS
papSabNlebswrLYNLuAGkASJXz+P6pkYia5RRfdpLh2OcHejACYSmS/fyzRjvWOVrlLXKufQ0aC8
8CyfPZYAtCgerbH71qMIF3zaqhlxs7K26HZ+R5ErLIYOUYLHrDrQgmYJinjyemko9Jpz0PoXHPkf
jhSDa0M81chLQ0SOK6ry+ssoyQIyR6tplk5/3+E04rBaquPIKP9tCZtho9a5cM03KCkSVag8AxoA
afA8Z03F364ajnQmopVg9ETeF1/dNe1wyzJolgmmO3okcfzw6IUQDeTLqYRKt6mOXvRz0tDVmjwO
BPqpCnthrOufJ+GFDIEfXB2LIuBAb39Tzp05pypc0kB5401ltHunO6d/sD5CCFJadR8tUff8/vX7
0+HBJLkPTTWidQpJxttFl74xIwtbdK/WUXlafmNOuz93GNowqPqfPpmY2Ma8wPHwboY+nN3bpWrj
NyOzlU2DslAfvLocd17TNI+VVMEhkwW7sZ7vXr+/vz8tfF0UKBkgD7wfL6Dtq4vv+HnW9AyHWjCc
Yu425bWwGuLopQuauG5YccioT71Y8nG5G9zOXvC9fz5eWNdHwISHxQNKsTlg0YVBOVSFTaka0cwV
mfIpi1r9zSjpXljqT1fqISIMQxefEie8BdG6slvjMbukswyyn3WTFZ+b0fv2/oH+uYhPKdAdXL8A
FAW++YpdtrByGSgAdes4v0ibe38VjXOxCyVs4a2zxCpIACj4mpQiwHtrK2bJ1ezkJZqZj0oeQ+13
TkycAu5aS0xZLBZ+qUfruX0hL6FOuD4TLNquyOzSjnRY0ow59OCpnty6ZgoueLvzq7xkWuCiIp7e
7IsKNXqdxB0n1Zw6ZdAntqyrq3/+jRCmOzx0gEa5zsbm7DgVZi402n07CFtqXYansRTzBXP703X4
Dh4OCvex4jHR+vevrlY10gnAGkOM6M7usW378FiTrP/o+3meguXiXTi7P2+S7zBA0QAXQeJ1t8yP
uRrLugiwXs0Kcu2VhPBY+bKJ4nqeL72M5zYHwnC0fiVE2i8Mt1eb03IA4KwJ2oJkQ56WOd2XVPym
tHyA9TQXPOMZq0BKhSRidVLrs/T2JB3BVNgvDEMHVM+RLg1+MuT9eHjfKs6c33qXIL1zfZQZ6CYH
b8cJ6CQJxrT0xa86K3zEOd63Ad5o/28WQvEBqSmw2a2Rk1Epz+k8tKIa++ZjbxqRGCBdN5kdLzij
c1tamVLh+oSHQAffHhxh9VSwjI4p5U734LWBtyMR6R7nbr4kzdxwANaQYYW1/2ct9+1a1s9dwSJk
3H0XiZtJdVIlXmSLOYH/yz54g54wqYk4jk4mrmyDCKqbh33fRIj5vEW3PIkyr9bxELQY4LsYdwAv
c4yK0zAP9uPcqLn5ZEjT/VLB5LrxUtVLlNa2raL0/e/zgrZsvKvnhoi1YHMo6dDtsam8zCfSYkDL
IqCbyj19O87D8HVBKWwX8JrvoiwjYJD7lty4usgOS+R3/8Ic1wP1PcYAnkWbcGdckM8urgJhG5Sy
vXAR5nY0HPdAj4ILS525zGuYh0CHrd59S1hYhq4NQnjztJd9ddt4np8liyDdjXJrE3e514cXfNXZ
FVFRCJCxUhjNxliCBtY0VcOU+kBNMN0mHA+KC1/GYsycWzTbyS9UsM64EB9xCso7iJFQrtu6EKsZ
Pvhi0py3bcr40sbCDcsLlnNmWz5eLXyylxiAr3//yisO0s+Wyfgm7cuOpqWRYGBUpTpYWqh7ou14
Yb1zlgqnzwKgr8iIgm1IU5duGbrtMKdiMehLtfTjlRVuczWVZftp6SX5UXumxKQLVBA/FIrzZzYi
Brrgn1861GwuDEI4YJd4DYA6bRkOQrSh9MQypzRE7yNVVc2RAFKHtNjPx5vZl/m917DptLg5tAlh
C31yOWOiGLE+MNuxe5BuTQFALn5sWYtWNkbnyTIJDJDJcBXRzR5lKsvc8cITfcY/ruUoNGFDNOUE
2847C9IXWrUE4gS2FDRuQjIfeG2ch6Yx5q/3vco5C4TF40pzD9HuVtvNjSCU1phgTnOFgTJtB2XF
HIirf7EKLjOqDIyGKDa+tUBDOLNu18wAkrvsIHXZXnd8yi/Z3Z+5GOACP+QIBFFCj7aSzQXTmyjC
EJM6tQh/GtlrtHqzOd+5VRbyI0VDXzRfB677tGR10yTwtvRu0lQeuRf+piaqDwGikqslqsRD4E8t
BiEA5DjMDp0+v38iZ38qon3EKb6LnnubOzkXgT/LFucOjMMel66ob6RQZSJslu2NdHU8Op3//P6i
Zw0rQt2VAooMnZce8q8cQY+xkVPL2zmth+qLGpmboA+kiQW39e79lc6a1auVNtvTADhL2mKlZmow
FGcp5W2OZvgXgJDz+/GRBwehx8LtizgOociAxKEPHmMiVmKkdVwMFjfT5eWl5ObslhjDvYT9omK6
CcTKKht7YuDUKlM5V0tLu1hp2l3Y0rlVVtgUUMeK1m8j2D6a8WAEGg3djBl3zpJjnmU3LxceunMH
93qVzX2sHKp7x+tgCMjlHsc2wOTCuV0++11mLvX8O4NK+763IrQwOo6z2xyccfyFlmLA1O9lNKnw
2YSuc43GmG1Rsy9Gced69pj6OndUPrlVQG6yYSxOfr2w8JKHWGOk7ZOAwhnsn1EUIcONXU4hQnni
a+jFXEfC08+YZULzL7MTqX0eNr8nDzKbscDwn0HbOJwLcbWw4sLpn/3GwIo4YhsGGswmGS/HLKez
nU2qeN8dgsmBqL/X9YVXxFmjle1eUdZy0G7FYwDFN+cedT5roxZHrpWIThYE0A8V4tc7vLWapW4W
DteFFtGuXKrmmbABs+OciH11gej9WCYgQhfe43NG9/r3bOJXv6si48/GpCxjFvwyHADKGd2udcN/
c1d9jkcACL0LjsPmhKsKYQkqIXgI0MEuNpmPQWxdJS44ufWWbA8YTK8VkkTGGWw152o0bApMbtIS
MfsYF7aufPQpQenpg0+rukknLrsbumgAVV5Woj3lP3eyKPO4AIERQP7d+PaVO0fJVkRWBCZtc15f
91Opkq6q1cf3V9n0U3tJoYD1ogSBtrBAdraFHLfPq3FgAD6Ut+Q/pBsIDHq0I/m0TDw4Oe2M9gxz
Oek7cPHyv4KKz3ksJnBjjnZwyBeDdp99HASqI3vdzeFjTWRYXjiKc88pDnZlFUQAxrcinL7q6VxN
1ADVoN6hFhQqOjNED5ax+hC2QRv7fh18ev9kVmex/f5rcOmDMYGUYUsvFmIs3KqGY1taiWG1uX4Y
SYs+42HwzRnI5/cXO+c0Ihw/ShEIrX268VxuO4Yzhc4IOPPoXns9G2JaBuO/eH7AWWQegH30a/LW
O/zKpCanCqK6wDl6c7gTQ1M/2GFSj+9v5dy9iUJ3rZ+h5M7/4OX7i0ScjRpBP1DbxqVTgwtsKkxF
I2r4nhGf78rMgxCJGufC/s59sghUBh5GHMXSLUKJKt1UtiAKpZ4g0EoXKr/uO+JgJldYOXlc07p6
en+zZ79bFAJ6BZgNxsbG6/WtO074RXNqDMcAYK/yUzIV5dX7q5zzrdgR6HRorxUAEH373YpcucwU
zpxmWe3ceXrm16jHYEjeUM0Xrtq5r8dAfgK7FWARWKZvl5LKD0ngVEvKhGfuKu76T1k0NIdZCcwf
xXc/ClKYr42bef/iKAG+0hUgxePpb65ARyONMilB1OLNxeei7bykrhv/QkHn3AcDsgFkCvlQhBT0
7f6sLMNikh7cnc7RwJSbGq1x3Zb/G+/NIlCAI1BsfHCi3q7T4Sluwg7ZqeWzs+OGL/tw6fr0fcM4
5xhRuUQ4CRoPDm1zZr2ARSp/ntPAz8ztWGQy35nRAQZLuQpTtdQkzag0F4guZyEAjkcJS0co2G2t
pGsGMVAHEaYZfWrioOmjh2xY9BO8Y3jIpnk6avBA97Ytp3vD8+ZB2v77+3s/G3lyBCpAV4DnAGZ5
e8S+dXTrzLgV0mTulXT4tJ9C2v0odVbsF9v4P6lrvW/IFnQyS3DcY1EOwYOQpb0Q+5wzqte/ZBNw
l00YdlVuEdaH3Xhymty9KrnqL9TLz6wC4jgeByAHAPlfBkG/8t5BN/iiCFoE2Xaq8ngSnpXxLDvn
wtc9sw4iV8TQQPYRRW+rv13tuF2tB8zbzHV9M5fttFeo81w4szOmi0qvi+oYnlfUxzZvUUObXgVe
jtmfjCg4zXD5q66rZq9A0kElUAR57IL0sH/faDhsYvOow1x9gHIulkRR963NlG7eNyKXTmr63P0w
VlF+xV1nTiq3cZMxW9S1Lec+oVm+JLbqOnph12c8ObgywB7BbF95Q5tdq1zlVS6Ek3JnpA810iF0
RFfLY2TI7/d3enYlQGMIHFELgsG83SkExlZIZsEL0mw59f6IibZVTx6pN1x6M84YDOgyDE8THkEG
6uLbpQpTdiYrmJMu4JjFcxSaxG3zLH1/Q6sv23465G9gWazdoIECvV2FqSBTCoMNUtFHoDPxUOdf
qFbS7uk4VeJWNE3VXHgNz5B0EC29WnS1p1d3Lqx0Hg68cNNRViOS9Tx395PvDjtb8GxK2tpv9t5o
MIqaRBpqATY7e56F/me3ICeWDbu2YH0ifKH/ev80zp45cF+chkuR7bpvf9jojWB6AXZNkX/3p6Ve
ZIqEe/jnLod5HL0hQZxc3exm+1qaCKUO10nlvHIKK4lJ5SCOXDjlv3k2b78tgnpQXZDpoCaPZOvt
bmg0Gk60GBEj2ggd0Rfbf7WeG/uO/eYtTVJJpqp9MDFU4Zq5zz+1UddWqXZyDprxmDV3gjQOupC1
mUcOyjpD8GksFBH38HTN7TxaYZCTTj5at/eC0eu+5vkQL2xm4VF4btldoedNJNJQiKK7aquef8/m
rlBxrbI2iAeyBKcqy+flYO24ADYYtCtu6jxfwG3keOdj0ywE3V0UWTA/NgNlK43gxDC3W81gqNAS
CXvquEKDRKOdMJ4V03znGFmgH2DjS7bjSyZulqCzT6a1JXC7xmL9mfW8jNnkG7FjRmXDdWWWbkgK
aDigV84rkuH/0g4ydvGtAPSOlRHxMma1m/a8ar8pZUfMBw68ornSDoC7JO/KINqpCWyeWLu6Y3vp
LFWOmk+7ylxy46EvjymjfRkRLq+ZGvVyqMDoRJ+TFgWxk/a0FCkIQkIkk9+Fj9kM/Uzqz5CCxy3j
hUlaYO0Y2aCLoHryRDEHTxXT9oMbmEUBfZ+tFyOpI/1VPhbApBByRtDtF27xxQWcAbWRN/W3bU+6
r0GgPRG7kbruFugKYuMUXZtIk3uPDcCRCgT6pSfXZEIsFnM92kPnZ4ETl2LhS4xiO4uSQHjldJLu
KKK4mLT+qIPCR3tTVgEQFwPK1ns5hlWZ1FkW3ZRhpHjsZ9ad97qY6RdX1OUSD0Hl3RViQdcnnuMd
OQJaKr0kGlztJuGcy/6mh2bJvaqhG6jTzBv7E/cyEPiqXNo85WPU0sTJpqg/TIx2470bNeRz1k3T
V7VUY5VEBnWJExub8HmBxf4IWWPuldN0J1bbGkVuatwYWRQNr6qpNJ+oX3MkWL7CkI2WQUICEo8z
JI5oh4GDZ1vPBUxcsDs6aE4OpuBi/jYyNgRxubiejc0wTAT/lHWZyol6v+fGJ5h5T71yPxFFfrcF
QJ0Y2p3SXJm+gcXSRi4f4Ygl39nG1l+CupEkbgTgmASQY/69LDt29Iqi/tVqVTwYZ57K+0xE/peq
6Eu0QgDxyY1Nnuc0Zb6Xof0rq0EFrjnaJSZGaKmPdbRoFctgKb40E1UV+Bgmax9m1xLMYBhRY0os
L9TPIMrbNq5k06CNUtRN34ciN92hH1hd7aJSBF9yIs20d9wwcxMUqrz7Kp95gFLqjNaTIOyQ3SA5
Wmjk/oJLOTV1Pe78ind0F6lIisQllt9XQhIWkww/pAiiQMQSH03GhC/OT4U06q7h3vQsFCUkcU1Q
FHHAKv9LAbmAiFnUWcypycuiSmcwXdQOZCyHHTmpBpoWnCFYbDgJvURrWzy4uMvo6iVAfEmmDFqG
hGVzQ2KnlM2R+4Xvx0XXeCh4qbEDKh66Qx7LuedT7IpS6g8jcVGinvNixPwLWjVdalgwlbehS0yQ
FFbxMGYkVyN+/6TQqFR7uUqRFjVfXUM1j8epbsv9whVup0tzVoNXPmXVQRm0Po17txjx1DRwCqix
ZwOYY9xrPswzCx5Jbnr3qpdW1Silh8aJbV4VJq1H3TdxBpLvAocD+COGDIB8cIK2Mvs5VItYi22h
va4n3ThlWveGg1Q8Bjqqq5jMJHP0M3h4zUw+UGJsaOOBegWRT+1csbDA/jMXxbv/1/QQ8jHQsNJJ
F80d0DX+GMAVfQpcRQDY9VzvwiKU12Uvy1g4poBjIX2i+sh9WnKnxF9zrZ6irOlgUbIlzYX48w/G
KQOjBLUryBFQAgBNZ5N/CrAnp2bmflqG4hHHVYNClS1xpahM2ylD0NuoPvWy6idepSoZSxIlLRi/
MffhbLpRP73EEf9I+Htb/KVa3f4e3mp636qF//9996t5HNSvX8Ptj277b77RBv8fEQPjaP93LXD8
oxHyx89fOn+jAMZ/87cAmEOwi9hqZfcjtkWqiwDrbwEwY//xXzz8NYsAnQCB6v8IgEH0c0GvQS0U
bI416P5vATD9D0THnKNuHqBSgkrsf8ugH/4OhP5WY58fXroJhVEDRdaElf0IpIKVqfs2XKqFu4Q5
4cXBlq1/peel3Ivci5LQNnIvAEJdvTqa/1r/tRJ4DeBfhWeIysDzDiCfRMIE77SlScPdVHpqGnFY
MjYnvqOzT/6U18fFwrEsLKc3rpTZP0uVXhYFL8pxQBVFCvNyk16F3q5mZpxaXxyGHkUjLRGhOE3o
xQR/vLC/TVa4LgXaDfhrHlil+Oib1KKZ1GK70C0Oy1iXN9z6JM1R7IozyGOvFHRaqDtGev/yp5xR
8/cdfKO9f328m+VRM4cG0AUdAMQUYJdsjfVf7TSofGtkwNShGpBjGFljzFNryYOba7LEfatszIbc
vyuRSzw3HtOXnNImV8QPQD66Us6BP0O3s2XxVeBUZmPo9IdsXD9yNbtPoybF92oq6jRfCjxgmcr9
U+f2qZD9uEd/qWBIxOyGRTIN2nmMwnHeM2c0X83iITh83/429v7y+1Z9ExJZkMr+xD/bAC0GJO0P
PUPFVNbNlOpgDg9MTvNuEA15eH+9LbS0LsjA+QY9CRcWFdnNBQNQzYZpGPWBWCyLNGR00aN+AVd8
R7PW/5i3ffmxVBV0V3m2q5k7ZHE1RsvN3FbVsHv/17wQ319dv5XbQ71V+INLgELN9vrVCBwVGfEE
Tyi22LhTAmHfFLn6ugdDZ8Zrmpc3U8fbr8XY/Qwx0H6vTWh3Wi5+GY8Zyz96NqPf0albFbEHKFcl
jVf4n8Uwdke15HMXiy5C/jQPDmtjBAzkpoV/uambnhzrnBmZuEK6V9nUZreRU9MLWN6m0TTQJmwR
WLKzUi5xD7c3sBsGpy2aAgyNzjDEDQ3CknQYuvlJqhCJRNTNn1velxSpjcPvqOwqBBq1uFGjr/dV
FgzHts708+QEBEWNWT7KYKTfZ76Eh2Uq5WNZOd031gbZMdJj+dNz5JC06AL7Y7SEi3huBkOT3p28
z77WVMUajdVuDVTju15w+fj+F90k73/vNgLqhQTlBYV+e+HJZLIKMZg82NFC2zD6VaKXgCTvr7K9
NThTMHpBCgPzfNXkbpJqFlTROMPPH6JKia/odh5jxp0+TsoGv1hFL4kRt07kZbkVDIYjQ6uLLSYc
zbrPrcJyXt2K26otrvHDMLvRm6cL7mDzHK3Hh4dhfWFhMpAorb/klb+sZ7cRntbyYCYhbiVv5qcy
pPLRkl5fj14hH2snLz6+f5pbJ70u6kAiAbkWEEFUR94uCkEBpxIls8PgD+J5KA1j0GP1awIWtKim
R3nofV743H3DLBRcIhUgG3j/J5w7YdDtEJcgcg3xUrz9CcSEUTnRqjuoNiJpEVDUnPXYFEviBnV2
QY5zxnrwJQEfBjyEMuqlSfCrQ568ModyU6hDRyL56IO8vhsKE+1bRBtxLofhr/c390KA33g5cMhA
jYerg9lu8b02oGXR87o90L63NvGnKBh2edQOOvaHdqoTJH/2wYlEk+akzESatQz9LFyFWXtTXrDy
2EJ1fAuFhX4eQzU+1243YZqoybwrU4TgnfhD9+39H332i4BnssrqcdO2L7eLumLo5qw7LIXARFWC
yCSLZHMCrbT/9P5S54werIY1dARpEH0J3n58iGJ63WNLCIdUduu42rkd9Wyuiduza4yKbE65N4WH
9xc9sz/oSVaFngtKGYSnbxe1xu+BjBOU/7zGv4q8JrtdjA4BJ2XkQu32zP1aey6A84ukCKHyJgZr
c2T1dunaQzaYvLmqw7K8qT3LdpPfI6sdnOXoegNy4wCEphvDanHB4M/tFatzBOkgZwHGfrvXkQJ5
JGups/bFGNcDdugsHb9HRxB+ocKy7mVr6muVE5AnlF5/hLYI0MPVWdYHH2/W9dx4+lqHFm8zo9b7
LFzIvlLWWn2NLgOXPumZc16Ju2h1gsVhuRs76lkloToNu0PR02kP1nXxMe8XQC9zJLPb0i7wXYVx
ZxkvCj2kYikQbb1vVedMGTwHQCXoEQE5x+ZTgxadTRMLuoOf0/AASnR4NENGgZXrD7UgThBLV16K
6c58XnjMtZsCKswoFm5COnAiPNprOE9R+vwuIxiHHEduX+dpEWaXCvbrIW4+MGqj7kqRZFDhbJ1n
hwyJVYa1hx6x2l1RqycgG5d2dGYRcHZgq2hFxTC3acMKqLmnAlvn8AhizsrY6QiQYoKGKP8sEVuf
W/CsUa+Cxa4V383JSW0n0hHganPY+5+rQmsdozI2J1PlAV563zbOXA3UBBF5o3CONHqbiqjWVNM8
D+qACN3d1/lae+EUEa0NWX3KSU8esrGdCrD7wh/vL33uPCFiWsU+aDoFD/DWAaBHkY/aWKMOsgpJ
imLBMynx6r2/yBnbhzKGw/jBW/vzDeeEggRKQUXuSQAztAgarJj1NRiUxZWuekBSgGkvBS9nHnPc
dei5sbNVU7oxFehkwDqXWX0gQ+N/bqqFPDA795+Y15aHMqwv3fAXTf7mAnjIZD3Qf3xwz7cXQASh
U0sbtofS8+rwMC9T1sdlQfLfuAzRExwDJ/HIuXmyHcseeGM4QNiinSAoCMr+d+c78tGULrIA1SzR
nqD7AYMKOn8O/AKxfxUMxkO5Z8rjARUSb+eh+cah7V39CYFL9+X9j3bGd4BUCpHF+vaCaLFxWCCm
6cFvaHtwO0KmuJOhl0Z9Rr4MpTNdIKicWWt1jHgYIBlBw+b171/FXVADQxfgVghuQyLSwTH2yiqi
93zFIv7xtgDO4gVCv46VxrF58RbaD83iLvLwgnhoGs0ofDOS+lleHt5f6qXc/NYgUIQGTRW0dCQ9
f5AX6kIQQ+cMl2sWyKiH0DPAC8Juj1YW9HszuDZIfRW09n5Av20Zj6AH/6R5JR81MU2VSNjZw8Im
ezNEXf3k29mZdvgkRZK3pH1+/9e6q0vb/Fr4IETa4JW8ENDffoTeX3QAPLg/1BDKnTrjdT9kJMlN
p+dcx6YoxPMIScWnIehRWKycjCStcu0H9KXq70vrg3zm0OGDaocqqSPkIq0cMQ09HPQ16Efsg2HN
vKeFQY+JLKxPJiwuNcTeUnTgtZFg4oVHQIPU+o9wxsHoJgSsrDkEbl/Fcmw5Jor4GKUeSLTvq+F+
7kiTA8FAwS+hwnkGbe+SztrBob05SYAWiOdcEDfB64KuzfkjCW1aqB+E0x6iQTGZlKoX+b1pfOUk
qux2RUnG+wjeKbaD+RyVVRTEgSowWxsVjN9u1X6eFXpKJYDjhsdxJgUuQzmkosKISbZAURHQPDz5
g7xflQjEFl2sRbBHqePZ5EWc5dMJ4A3IXtPHPhc/miV/CqPVvLz5KGq+L3jZxD2pojjMIBnxqhMK
XGB+RBhOP6I60x2mPt/5eXPfOepGhCVIrssTnetk4t/dmaZE6kNTlR8ghTqZiNtjazHpKzffFMhe
E7f3ELrNZRo24ZGVURRXFBoVsRyt6tFECvM/TJh0AbvRbpEIro5DQROvxPTzob8qhTxOuv4FEcmO
1mrv6/LYBPkuiKZv3qAThrH0AcCLXEJY1lXJUJIdYRT1kAotvkx/moP6QI0WO19lseZTgzr0gEKT
H3wfnRZ4gOWffJqlVfMAxmRcIV2ycq7iNgfdd3DEoYHWcAnyj77iRdzI5ltTgnI0lvC/2bMX9R+W
xU+Ad38FpJF2Lr2KgptqyH4WNcEhik/9Mh1z373rInuFThJCuKeJqW8zisA6RK/gTJpYmWpPSr5b
6iJxCEadi2w32uWkyFyldupRnwyuuwZj2vuPpjtpGnydwp++9VHxioJ71hRXavnpt0THEA/rJOzc
67Cjv9j427reNYrXMRxqOuRij6YGoGgEx6gMdmGjTwWfUSv32OfOceqYA+K1Rt26so2QXFbXTu98
lONwiGSBQfCt+OT24RWsOCY5Sli0wYgWdAuJqWcTUU0412W6Rx35ScCcZVQ+jUonQ712DKuOtbVX
OnT+GoS8CsjEUmfO7iKFkW86fOoq/dOFuj4uoz6RRGCIDuhPXlju5lp/I9SN+TxjntBCvwd1e+dB
pQYqKNn73Z1WJyMA0hKe8K6JSUmOgH2S3AturPb2FqVD1JNPYghvvZnHTWvmJHTK6x6tDlba+tXE
n6IBOrjSf2QzCWIim1uOahHGC8zoqOGVcVQUO89T3/yq/Qu1iNupy09Nh/4kkudx6NanIipu0YQE
Az1rs5uduojhJp9K2z9SU39wuP7LQk1qEXMlQ/ZL4XJ1ykFjKNztvwqnOvkBZKZT+bmkXxsQMStc
k6Kc90sxfea6ORCunz08G3Hh90nd578108cMQ0M90v7Mp/DGzVRao+SezxidM6kdmSY/kTk7jct4
k4/TQYTZsa0UaAVaqtNU5lfSG25BfXviDWqlbfAJwys9lH/RyWj1ILzH/8Pdl1Jijeljg1cxrkcR
D505thTqClPHjc+OFJgsHfOPFgfY9dVJwo+MrOAxK3sMIZqmDuyVfKj3Ei0Z6kTPgB0RNXdjf6Wy
7lbmwTewRONIlrvGn6FG6z4WftUvcViytF9kXAtvp8NuMLFuZZwxxB6oU8ScV3E1hOGjjArMr1ra
u1p1zyDIy89M9ztk9Fc95T+iZrrx1fix1+0HoJlhNJCkBpPkUA6iw8+L9o03x1Uz3DSLrRMxwAWR
Udw3FfL+uPJ/Qjn9idvxLsjxgztxsMFh7PsJFlW16OImYsTLKEfnH2j10wE3nnXT15VpoMf5wzIM
V10dfS3hVjMexNnS/tVaBAAtRHCpE1lMx/Ly4EtgI+e4uD46RrL21IFZcA+yESZq9Wh4U9W617FX
B9mOSq0/iUn1ORyOcO9LgQQ6WXTU2wTK7sHsezO0z0EuIT1FO8oiHSJucPV9EY+2jK4zXkVPjj9M
aByJ7Vm/5TvSz4fMdfRu7p1sSDLSysdCCvKTdZmHKKWU069I24+2an5Tp3VTvUR295/UnVlvpUqX
pn8RnxgDuGzYsAd7e57SN8jOk8kYzAEBv74eV5daXdVqqeuypaNUHuU5TpsdrFjrnVahWeu01bgN
e5HboKpq/zI1CVFeZboRG9n8uwbhQNJtS//i7eM/YcYb4vSheQJbnljQChH1yivaiMhpCnFGobpc
h8DYFVKcPThnlNn7vBiak21sfYO2KDNehm4rPzZ7sL2oM0txKjxt/PXQ7yQB4QRLZNblNt96ZRO+
lIOT3bfN1NC6uG2X2MEYkMc+914695O3J8ZewUArfInoJpb5SrgTBV6obPkKB6c202Xxilj36+fU
ae8bOVb3I4CR269Ru+V5qgZDJQBS9VFlTtFEZCV4SbtO1RMASjODzy+/aKPlb0vP+gzd4tw2sunf
wnxR0eap+Spasv6i2q57PqO1+JJu9jz5vPCywf7dunvopjgMcO1WhqXvp5XkuEo34RjtG1kakRtO
oXNoyqZLC9NE4Luhr7B3242DzuweDMQqtyXD3HuJUp6cl6y8BAQqnQ2nNdNWusF1C1GXUxDn4Jdw
jfG8k8AV14bgPl2XD7/HtiSkUVwqx/unGhcvzWaN+UQ4YDNe8Ozq7sufZ3lqGQqe56UeX7zKd07T
Dh6p7I6wg26Uy51UJptZctMpEnRfXGfjYH+DXk2PhVMP0ba49QVWB139IKpXkhgN8tvs8RYJaiJk
9bJnC/uyy3W+QN2NbSyMFStFZeNfs/Y16bDXJ+WU7UXMArKBhyTCskhHVW1pZg0iqoMK92RewGwi
dVqUSmZT9wO3XQOYFmzmnMVBODUx88wRY0vwrYeyBvVyg1S0xR7XOmMxR1tYcU9s6KHem/xW7YN5
8P1iuRJU4MzRXjbLIceZcd53ayPjbzCDG0zxRtyWroqsxQs+kZTRt7dkhbT9T8gpZ9w6S5pAI6L4
Gm/BVlznPdvfR731R61L6085FO3fLPfyV8MU3fc+PGaGbzPy0UQfrVDlada71b0mbvbWb8vCpGDM
JdF3wu9iTwz8u7+WB2+VFJdy7e8Q7Jvf/VjqU1vk+rLSIz9NbpPTDhl2sjRri1lX7xd3EX6EBoWJ
aO0tesd5sf8IhV+cfjU7TKaeU6+13yfTgTA12gFeeiQxIgSJNreb2ndJpNrynsfVdT1px/3gv2ar
od7dGsQvb4W3JN7mtTIFSVlOera334Gv2dqDc9CJ69UcmgRFk+AOqLh5EAQ59xvicBl50tWPbRbu
7xiUrJPXahstnlr6h5LIQ1rbQRvfVrWVx8a0WS5YLvKtL7gNNWqgeBg5awd3QazeIr6qY3NdHdIx
2no+Fm1ZJRlN9sllrr14YTa9GF7hofohOtvjENv9g9c6BfGGxWIhh5WZm+a4ULjNp91vI28dljJl
NA5vtQxlairiB8q8d168PqRV4nOuz3x49pB2ql+OOSuM/hHgVs8Lounvqf2r1xq2eXebP9BUTuKX
/k293s4UyENYud7j5FB8tZ/5cbEb6AAb038eLBnezLMKIj8Xbc13sVDMC2fIvsQyhfdzX7WXtVuG
y9y7Rhaxx159iFXqqyVnEXtLceONeXOSujLj1nLq1Bm5qLfQX2NrGIcjr61KfcNWyb67/Kyerchz
WozUksI9D9v8c4MwTn6uCErqGCOxeC4nFdYfjVHRLPv2fLJcVMIc/F5Gw7z98YxeXQ3duOeN2Ktf
BL3DnxeqerR7bzxOqMae8eKtWG6M4p/Nbfe3fq2aZBja42zbzaPy3bdpLOg+DTyX+/rTHxa2RkpV
dMilYlVX/KQZSOsvt3Hdqwq8/CIdJeI9r9c+0vZWnL3Nwb3RQ+exs2l35pveHcuXVv5kR42TUd/+
dAv3wybG7qJmz7MT/gfvYBNyyodQNPnj7lZl7IxKJNLouNm8kMBR0/DKF+SoZprljn4ZOyM4ZkWw
JIGHnsC3+zvDXTCp+H0O6Ulof/C8+x15YPBbmRE1og9eCl/Lx27O+iHubYLLj+tsAVRMvvOHQLY8
dRtnIiCNtW+PwvKKQyOLwUIP2+V0GmF/9jxaFJ5+c+uaxmmDef4m6p4kbLlUgNqutxxFhszsUCxj
c7ts+/RPkQ1ES++9l++Hxh166PAVpO6Q+6WdaPog8uWa9m9jKOuuF4X3uoStxyI/ayF6pimdhlbI
biimHYE0kxK9SLpWqMcl720Sl7vubBNQF+mutG/IyvKJzhDFXb85P0db7Tej5Mc0pg6kTPeCJeHC
Glnr5XxNQEJxQGMeb8aUcds6Zn0gop7ZZfDkE1l+duJ6RY80px/2GwrWn8IJ22SnW7mZSF49YcNp
vwin5cAjcu47YzkjEUXkGgzLbU7PyczpNPe0XKiMLXOLA91Vh951vqtlHd/N0WM22ZX1UU6BcSKe
6M3qCXEN6sGOIBTMOSpM3zmXOqSL7WQdt21YncROXme+kCOYtZ5xQugbHiyrdW4zWgR7XTsWg4Ei
0njabP/2uPcNSPx4o+w/o6iQxyofi+s+V3XOHy9tOvgLCs66cJ6cet3vDFxW1K9whhPyw6exz6bn
EWnGjJ1DL1Ense2u5hacOfvde+GMxmFGQv2mq2F6NNYOR22JhzqVP49o8usNrKRSB78U48kfEVw7
9Qe3H1W8tXPrxbXqHQRoY3CFCwREsPK2vOaTOFs85Is57V+IOcfImeYgJTrHPFltt8TZiioxQrU7
PtHg/BWG7D6XvWUOKcZ3lenxF3Ljb2CFJd58aqBF/V1rr2SksT4z0+seHOpC0uZyf/Lr+c1Ysyyt
bKN8LNTelFGP0vmYD1JH0m732FJiPagRQYqywVjHcJZXU6DcdcU8JNkgx5sgzL206JowzbM1Jops
PLsMeVfwqOPGBVuj1dysVA57/j4GRn7eJBCAI1+arWBumOb+wly5xdrN2tvQkYjGrYWgrMz9VmX9
09thLw1tfqHZTFrZl79KLFIXJlw08KPITlWwd4dhL4LEqCYj1eMKrCBkSDHQU2LL9qfRHK9bheK0
Hee30FwYVBxPXczQ7HH/IuuOLaskBsISZQjukLHrzTXEKxHDO7p4Y6iKyCdjg9fNCuOpzsOkVYa4
Vs3MbvodT9MiDeO4l07PBSD9axVoea8rr//dt604+q0mOSHzUqvazR+VunxXa74cV+3qxO7WlyHU
Nnx/7701ZVlfxzxfk4nwiGtu4AQ1y1PpkmrdmL15tpvVvBvVvJCI3qmThQMhmglMO6Bvny5Y953f
rNowU9b+sSoHd0sUqkC/uu4Wxjz/PsY7UFzQ+6ikLZzPkmH1oJ1mT5p55YRb2Qg63J1GWZGr7JXc
iijs6ZIMNLDhOvdJPXoqsdfBvQ86xz9bRfPbmsr5bc4G90RFXy7ZOMMgVVaduMrLv9fNIzd6aAsk
MU79BlajvkZDdI9hKcoPezEjd/Dao5KBczOvGVlaAZ257YULQnyrDU9lC6zckVqZbD1+VTTaex3J
Ymn/YuwvD87Wk2u7Y92AcSzNk2mPxV0oWFTo5ly6pgHiZRRquIwb3XSxZEvqWwRi8pE1+BcwjAXe
zGrmNTg6PxJwLocAtd7yI2eeY6OsvcSrxqiqA5vmU28HY2vGVK5I/FmH0D9pnCynvqQWrrIeE8L/
3Dj0qT2CGeZQNbK7ilrrpDYDZuawrNvUmochNdCapcaYO1nk0tiX0VrVy3VrhvLBF4u4Aa4f0004
O+dUXEZ/C9pD6KzdvVV61n1LB3gy6OrOAWaieJudLJ2GPH9qmJki/oL1MAfBGKHgGosIb8qpMSaI
WZOgRWcazCjI9tumK7/NzRR3zeAuj3Kv7paWBn8x9n/cYa5iJNPXoGxD/CC2/bcrliIm8W173H2v
+dFziw+n3Iybput28sy08srIFOo1W+z2doCFPxReezcvyyf0cB+5k/ne1vVybyiSiVVhG5Hdizme
zByXnjU1zLJz/dgvHfc2fGhkztaX2/QOuF5G9LS12CWD+ZAdTbsseNt1nRRuFr6tll0lTVX+rr11
vx0mqKu4q3Yybkt4cHeZt6O3F/Kfhd4qnRG4nS27rx5YM9MdbJua65s0KxFwAYltgxzcT7K9zGiV
jZFkli1fjWnKboJJBCnpQFucb+j7ydBXka3z7R714HeQ99tB7SXO8LHwv+sBXwlzk3UKC9d9UR4j
bytFf7DAzoFbJAnraMd9ro9q//QVn5bVz3uUu2X+2oXhrVUrQGl/7Y7rpOc7zHftq2znlgulyw5L
79SXFVkUgA4BUDwt8SKWjMTudULYX4hjhx7/a1b5nJijvuuaQcdGy+H2VNg/ilx6v81meCMAqb1d
Wp+VwZseCagiEjqUmUgrf/IPtSjtNdViUrcYl6bnjTUgsZLMj/HaaKDLXpf1jZNtdZznxd+dlJpI
SSNPrEaY8b4t8mJmUGxgYb1OZwdzgin1fqhkdeqsdkn6AErDNpyQ1LQJlK1S9cn23P2vpiO9NTLf
StY9uxqlMz87ogZp2wFvJP7lw2T53T8OCf+xMxgT3QFvXlgEHhvF4cofKpRiiDupju9+qdej5/YX
xUbNuzlfgY0b/RnW45+C+O/UHyEUVm9kq/cemsdwXeVFL51wo6YXyx+ID6uNyRJeXqtwK96boMIr
MvytRnYWeV5nnuwMtgDoTca+vctfeYehkD056jKSpHapB7087PbGFbKKdk7sLJxOWWUFwJ1zLo6m
tNxY/8zyfZF3QHkie8pXileW782JGPzqmdtVx2RiZYcqr/M462u2shJd06VNN/Mm1ca+1cDHEw1j
V/efmVw12NqcgUTVRUJCDpvePWu7OH74PZIndhnXMDvWzQBtgOjzfsNEINlAb97ilcxv166pYrRr
XZiO5VCbTOhjsaYFE4bF5tjM4B71+k5H7jbWSyKGDr2F525ug11oNHO+oaEnSwbLLd0xaozp0K17
NDKCvAAZt2kHaXn26/qh8Hwn6XJa8GKH0HG3Glan3ofU7Pb6jHzU5OII+rdddrjiaGZ1HjPg1U5s
N/mWinmsNY4iZeH6qgorUWX5BGYFOcyagLnfaAd9v+5po7U4sLrIinMomZS/Zr3Lgik7WlWp7nTW
sGq92N2kkX5sIcqNBTGCviq/lnZXkeuW8wnuqUyt0EiGXQyRlZnAE0OoWOcSElO2ug/j2mE/Gkfa
z8LuX83FZbmvqe1oz1RpJN2a6Xd48jKWHpN0Z4rh74rm4avjenysjGUDc6/ymJju4miJ3Lmyt8z+
aIVfUxbotJ1ISrv602P4PfqZ+xn2pDivYWtHCg/B2TLr5uwb1k3eee/tFLRnX079oRzUa2eBizeu
sxANN00Hb3D3RIbB/GsRSgTHLVvnpHdd6u/Uut5x9TPvGdi0PjTYzo6k2aqrRp986bNySwvbLT7B
+vM6WscCZHlaeliObEr8cIJlC8ryzliG4MiktRwEHd9FcUpv6Ay6U9f74Wlyc4PlEcK9SLmb9LCz
8wqkAMQcdPbNWAg2KC3afwjDHO6eKIx07AL6cAWknYqJV5Zxyk7zRs+Pe1aKB705Ne4gEB0vH9VP
L+bdTHpxadpqR33VsHldNIfaZY0Ez/DZnPH7ROZG8FuJwIfF61M5PrS25sIYIZmwxoPwqny6cllD
3gWZfzPMooe1sgz/pEhyObcGtpzIH8B3Bm/KPnbcY+fKX8xz0OXWmwXGlNZ7vYR0EoWitC47IzKi
x88xQ2xelf2cEq2qk9KfZYcPAWtc1/rVuxk44zM5DMNdrkZ67qZad2LKqWSsut2NUURhXsOV5FVb
fuXdxtcexSLzA+Y8fRUIIg5Y+fXvuagMXp6iOdbbDyGVdft6vxvG+NhltX3T4Ep6qay8pptoN2ZB
mIRkKMRyU4vVJFyumlVNdg+ZDdFeW9Y/a9mMt1W+ym9TCqJOC6Grh2UrQOTNvS/FrZxbmoBg6Fig
E8wIv+pBBRhXdWm/u+Uy/J1UPc7xZi3tjV0FXMy68gODfC87e2jXUnH1MnHfmgqh+HX0W8OOrZUE
iGEw/X+2EjPFTl38i5stD27ow8SJsB3uVU0oSxar0GIXtVeP7U0vWkJwy8kYXoy8cN/CRs6/TVxY
oIVZXgXUMOQyK6XqU03mctjlwreLO6q8zRXS35rUoLcmrIe/xOyan3zIPlazMhyT1SY+XhVV3x8Q
q+RBHIq5UdHkGChC0ZkH6cRIB35f26escOxnMmSnu60wHcnNWG4tmZ2deyUKAdkCKfysgzNdQPJD
oX4cIlgqX9s9QDs/dBLLhvvv35fDXp2YzQFmldJgDr+mTXthVNYLv/YzFW9tNT8JKQ/3DkrDq6eK
EXgkLEh11b5+7TK7YQeP3MJLNe77ENlC1QMWd5+wKWSf5fRcwRyf8szM86MvUcyUy1JMz0vVE1/n
YqhMZQW/f1g6p3mGq8zrcxNkRRnPELBs0YINK+NdtuzozkIXZMPmrc9UxdKHaYJt5UIo0M/LzXKi
MMjkjb9OzfMQVPOxV1J7yewrHsi0TTxSC+UpHl2vt9yUU1pZKdoJOgs5oeKpoa5U1OegG6Rt7s0z
kEb+AQzPBB0avZsqazU/u8mfLuDnVRrKqnkziZxinzkxivCh3XzM2m3+ze6F+c7a9HYhv50MuRDl
zx2ALF++xjxO1Ua8Eswh55SJPrvqjoMZY9VCkx2q/pdo6UzCqsqvuNpR6pKpdQoy9n1ELV7tb8vI
q1tvq6YpWrCHLMkoAJ5icqb5fQ1oucQ9MoQOjnHrnn0Jrx+XU73Jw1wqTmOeeUhWpoDfjk5W3iqg
8TcQgbKMx7IfKRbNpL+60BteqrWdf7MBxGZHT+AYXwau5w+vc4YXUE2D4W7rBOn4NTt8MLusr6Pp
jO8Ywce4ttrgjZlB3PlOrneo/vDajYL+YGgmwSXfGhCKE/UKBQ39eGb/COiaPldpxZbBqzV55EJq
g75yppDe8R4QDacBZ+u4Ug1ydsfa8ulg9xnkgWJvQH5U/mp+9E1dBnEzIwYHweJkkbXkvgUg9Fg7
B4cPYqg8SAmMjHyYddXfLCVODWcbp+wJsR33LmCwvC8xOhyGJSiuYRM2D+HcZk1qZeCqOD156Xc+
bwBQuekEMdtWXNAKe2/OIDkEUKG/GnsW/winqG6LPreBIbeV8mDOCOBnw/VlxA5HDa2+ldUGx2Dy
8jTdj2Sx6ndXsZrIC1+KwuDI+yEn0OgHPoRWwRylk6sQ3i6VhzW6ZUPMW46pXJ7AqNZXIyirEzEM
vLAQBs95iY6jWTm4XAvZtfBF87x5/vBSY+idLiXW1X8YdlaJqZMcS/xjuFFoCHYDvwKrNNNiRll9
pI/Oq7RzWYwY7+CIH8222/RZXW9PZ+KZiyeuokEcSD/IqrPYVHUaAz9HicL7IeMViuOzIMv2Vw17
dYcOZT5uuGrTrm+ouvWWE9TU8zhZYLS19ytJIDQdRb4nJoxRlf67hkmhRf7bm3lnJ6xCodyL3uEI
D9XP+z33DDp3wY/jp92mOv3RNXoM2Wz9S6x6pd7zl/BFw219b5wQWHgN7fF5drYVKiqr5rT6qcwt
F0Aa7lrfml6Wx2Hb9U9t2WqYI2vWCU09N1At+GMQZ/NoV+12FWYw8gywgDxMPiEMn+ykIIiNphH/
rwZX/0Go+JA0K6eOZNMxDI1SiiDeyCdu7otZL8dhHrqzafTdOewM8zLvBZ8Fl1wvYj5gQG5/nJzU
0/x6KPaa2r6aZXbfeIIaWe4Odc7LOoqIORjOGyOleWwqhD1ebhRPI+f7ftB1diXMc0nmwltORm5B
lml66lh2Ow9ps0tSOfylI/nfb1uQ1tZgqcllk2azRV3HgbMXz3HjZauWo23DuR7aeqDZNkFJjwV0
DQoctQdR5dRUkpbINfIg1gany6yGF90TN3RoRxHeLyQJHHgOBDANoRHXjsRJvI7dCCMyeZfuJ9sv
cggSi2yr915cTvexngyZ05d13lfDhUKXbO3Dqc/XayURTd1ChXJlzQK/SesiBKd5qE6hrpyTqrSH
QsnjqCwwtHEfwHwg7OK+MIttfXXNWdA3jlxSXuAgdXe25plGiwhz2h4O71yFcJRFH9hFvPoNFybd
oX3DGK/ut2Eh2LEvEEUU04Sjq9LWAxjVvSLHMApa04oEionYMDRumF4bF6XW6QI0wU/jFU424fYH
ctbNQAso/YUav1D+HxXDEbG/pBqaN1XIZ3e3ZxYGGoN9hW6itVUaV5QHXcPM0sO0V8P+H2vw/luO
65dO8s9/NVH/p/3K/2+m7OOf7u5L/vn/YTkzSuj/ux37f4zyD83v/+7F5r//n1ZsV7A72SHQ1sX1
9Z92MbvOvwjHRF/m4KXDI/yznuc/rNiu9S+U8RZVOuB++Fki/L+s2E7wLxxGJNzh7CS7FsX3f8eL
DbT/X9SipsDAi38Y5PJn5+X/4d8dxTQDm4PRByNitHzqi4MrkKf2e+HHrsvKIm9wZi4Bf351Vhkc
8Q19Eid4YOa9FkYt8F68geSd861/dzZxmYr8xu+2Qz1ap3l0mMGG07qWLlo17abA7qQht/KtNqbi
hpv2TPcTTTJkn+1I6psVls2nQ57GnZlPqd/sj5noM+AOx77o2rqaOv+yajgtjxmLV1dFQH4VpKr+
zrMOzA/kJDYGm2JRSFq+5VRWAXEfanoz8DlBMq3refAq+6EYLdCCfX+aZ++YL3l1BfQOnkQl1eNa
7RVlc24SvUzWSY8s0zJIv5gQ2dyr7nnKulfTbSPHNcxHu85nMiAqFWUK5kZnKHemUp7nuupS0iJb
WAARvhLIfJ9nqFhCWd/1ypnxduZ9ugOGf0+LmWK4rM6Lr/aoIHMittoM+a1Rntdq+zXYtkej2sCw
S32L+6Mgg3tKgbzDtEFecdQBJgpiV9TNWNOlZ8Hr5BrJ6suZ7rJ61YgyTtJZrEdweOgNJ4fsB6Kz
N+Npyn51y7YgAUBQs1QoaczQP7C45jzv/ntvTH8cWy1U/tCOWc1BMEffHlZ/RcgzH73V+Wgl0LVV
7J8ZnGgs2UcNBdj/YDbq2S7bNfLbiWFSd+Mr0Z7w7AaISYBu74PgEKDjyXwNg3szKO429huQWvXR
9hBicC6hla2nUeS3aI/72KUgR3lO6ErVVvG8mWPsriViKKKv35YmoB+czBZUrf+U1rx+4xhG3krQ
xjL6T8YcIgfxqv2BOByddOyNiqQoisjSFeSTYbOWAqgdYTvPER0vYg4f2Q/QU2YvXfJj07ay6k8b
/sy3pAP1kp3BHcs3GCr2aBjrO6IKCVAhSL6q1XdlvnVj9TYGdRtByy3fRbvOrLSs5wi+CDB3WLN7
O2dBKrmeRlob63TydbG8LdvmXNjuuyUDRzJlM8ATpmIjHoImf3BaHD8V3kKAntqLIcuyP2XDiSkz
/UoIuYMkeXTuHASHsS9CVgE1Bv0Xc/IpBzwBdMm2p8CzyQ0CGOXmrFsrzkTuRsAo1U046OF3zQK3
62JBykIvRWqpSHI5+8MWXmnRf+jy5nV3LBFTv2io3WPh58AiWvUfrSZfoXFJyvZ/Iv4KuCuCDasq
3pqAg+JJfNuoPT1DPS1jMFy9HDfkxmbaR8/evkO3Xq+B28nLoie0viBlCcaJAYarmZs5HcWO4mxT
CIjM1h+upYfUUBKd8orah0s4t2GZfK99rzEgPrCTerAQeowiXTs4t2ry1G/DMOTpxzDeIt/2Gkas
ZX+kYlYHkodKFbv+/iNiyqz7mkzI5SC3zJ4juSv758AI/UQQjr6fW7HekC3WPvluTnYPPMngRnU4
QHuUa16SxCcKsq9gxY8LDXGyDv6KVrOgVtELup8G6vCL6oexR7Tc8iKpfCd+leWuNm/m6HyVeQB3
6feNk1qb2yXAG3tibRWKwaoGWjUII4L91vI8CU12TtuZpHHpqXiTih9mZ+NEtJimcSuabUOll/Ho
y6r0oAmHlSCiZf89OaiDykar8+6V83c1dOWPljJb00214dlCUxcpY6i/mSoQvvrjfmdpQ4Eh53U5
or0W2XV0ZJHuAPyAobZY3ki0ym8nBPDqZ1UAYI67+5Ejdze1+s7i21z3/eCgTrkhf0ceFn7eszkU
+tHZtXjSgzneuIW3/hlCGlgkXmuRbGMvIjNst1ekrcaZ9S6I1/25460KKuUjVmn/2aZiOBHCNt+O
jpml0lrt2DWCMDWKarj5QdB+dgpUd7ZnBB95VjSJ8SO4LDFH5CjYvfxHeCw7EF6ZfQ1olexIus3y
Wa0iuLftfD4NtTU9kiDA4OMtzTGjxMU2Y2ycswghLUTRvJKQYSD8ttRZeKu+7GzFTDEq+ccRFKBF
4GctxFnJ2fsjw8piuq7bz5las0fSKmHLG294NVqyPmum98ieMpMvHkZF0cIX9624JRh4umYTvnvC
pjZ4L8EMALct9jjs9hEIWE1Hr5ihJW3RxXVYelDcpTSJ4HCLgzJyJiRcmbcdWZ9Rv2A8MDtfvQdF
ifPDM+vHMsu/5qyw2EoKd2YRWkdaHZvtUcy7h4kk4kTPnf8Bwj99kxZXveROAMSvbPsG+y1f3V3x
ahAD3adKeP25sFTOu1/WGAlNr0+nvm8ejFwFabcv6503rK+eAOj+sV7EPRhwtAlXPtIS+Qcc6oQr
+cScdZJq1/TLcFsrNMUZ8emHYt3Z9gxSfhglio6g8EFn68753HaCp/IcPN9wkDE4RvY+BPn215WW
vFW27BNnDB+Z1JdXzxAEyE1Tqp01sbr5V2ZwbfdbWPBhEBXR6vOSmefRWRiXHaRDQ5FmlclK8OB7
hFbZQ3iQDM7Kar877V+0hM4v3ebgzhPRf5l16Ht0fOBB04HkUzYDDjYDO1nIqcDjgfL7I18QMHfQ
aFe++Tjw1Me0dYfM1Yq4NQEbhyDnzzLt9ROIZfU26w3QcCqnj0wgQveN9l5uwjhi43KupOebaeO7
5Xugl/BpIys2MoHpk06sYeyWBTm3XWVe6CGe3B+p6Eq/VXrOUWi2HPsg54Cj99ItUjkGyPhQSNZr
aWOmEGkjjCdw3izSA+EhhvtrM435w8urX9LQ1q0HgXwqabR6dXIyG3J7SkkZUD+Q3YFpfI/bbW3S
WWJl2Iv+vAz5X2NA8F5wIbPMCiZJQTa0RTYf5IRG1K1OCJ1lOgEMR507DLAjXpkEcnghBL4/+caP
WK/OkppwRdSRQTRswx9sEtG8Dk9aPgP5nDD3/ArLNgHGujMXeCQt8sTfN8Zu76jCf1gp8TSOtUyI
6wLipugfSCfgIl/vsMTfoUD9pcoAwsNcHpDUx+y8b9K8Rc/d6OM8iCRwHJ0I9W/sncly3caWrl/l
Rs3hABJdYlCDu7F79mIjUhMEJZHokYm+efr7wfaJkmgf+7pmFVETDURK2BtAZq71r78RPtQN6V+k
RbnPzZkJbRs8GhBJQ+HP72aruh08yGJTDw5ZsEXMEMvIYHU6/gtuWwc5eNAijPzsooqw0vK9xhXT
dcZ7PNqYj0A3q69RuO61O71P3vzYm+6yZaK2UBtpiJXxwTXc9tLDQmGbDlqH1dD2R+F5DOJrERzc
FMYpZ5/xbHZWenDikeOmjZFWMLKd3e0SzPbGifPlaJiL+0nCWNRtP6Kyie6UWK0gOgSZh250503P
yD5KLXVDT1yd3ZbbVekUwfXsXNQNk+wyYUOXSWj441bM0lI7qy4eYDpC54jUfD8L+OvK6ynekviy
8NtwJIUU+kf63k25u43F4J0YQBqbuVASR8EKy8vJIqep8pbPcTCBf9t+f6XNDKuhhT7E9uRFYGTy
2JE3cAEVBjwPcxJFdIfRbeKpHE8umpczH52wWb+3TwzMmkPTVEbIuxs9mpGlwqEI/Js+Sbowk7k6
M1HD8FBMxkamOAzqmvhWxo/OIS46oCWV3PgmY1iv6MQtA7rhijHn8Nb0ff0JqljyjGqh3Qv84y/w
eFkw0UP8iyMN4HdQTfNDJOnrdwLD01AHNRluebPAxfdh7NkR6U4IQa6dcZDnds6d0GkoRltrLiB0
Y6DxNsJBPmR9NYFbLrf1wrh0a4vKulZBh6eH1tl5lJF1oewoQtZR9SHeMOJzL8gnFoQb3FbUWHhR
dd211q7edYThbDTA8Z2vMn8j7MJ4ZguQX/o8dy8gMwN4+Q7Gjh23ZxQ2zI85f41sSmAI5tXR8Wvj
GNcjME33vYyro/RInuq19SR1dciSdOcL/KzTzyr1znJ5h1AWEgnyLhAQAtBBe+yF3vl9eQnr6yiA
tyPBRpxPY5gpIsJxic4N+dCVwxvVdntSVoL03UGihvh/j5zuJslvZ2s5Yk6oN4OaD4hs1mU65xn6
RGCpZhwQcchVmRAUSLcaztUBofYNlGjK/2UIRVffFt3Q2Tvihoqd10APcfUUP5Od0J3Hcol3WPPL
HTPK2yZNGfM5jHtNk1TKDAHnwxAVWcTB4MXfzZSxVt/iLJh7g1JU4TkYj1f6Oztdiru0T7yb1Bge
3EoVsK4N23KYU9v1Sy8cNWLcMOkwYk7+FY/cdhdUZsmAtq2fWyPA88ZWUXVAxgk7uu2bXWeV45uA
AMEcVUe8B9hbXDoGny3XLjQGnU176IfqiXiT4lLU6jFHQncvoAhsa8vIV+vLqb3kTOSwiJU89+1I
/4cENvOYRwQ05rPjMwiPaxPfyNgxX9O2B76CyEUOoaUlyZmm2nv1KN8n6Rh72TsCqZfhpceccfCh
8cdg5+o8OzQR47wqzcfN5Or+kKBNPfldomAEYk9qZconYzHqNuj1h2M+QDfrgk7vszSKjnVV+F+N
uYsv4goiInkT4GvCseBV1ElzhnxZHDz2DaiMYHs5TvWneoQqhAoKQSG3zbRhl7hjgTrKaOSOWcT4
DONCfeo8tez60rELGpsWF9DR6pEStsPyusSybbbovezrJCvXeAR/ZmfOh88tOwU8KobdHVOQfRTN
5PGUQzXsU6/DmZL5KhUL6cOK+ouOfdRN6CfF594LhnWFWi+GpI7dqBj3R4MZdxs2wkGxA6Exeyw5
4s5QG/oz7pXmdz/qS4sJQR+cBUf0Rbm4eCREBBpcDxAHdhFMpXnXZF50Lqfiypt9/Sbq4s3RTbZZ
Gtfe5/wwtAu/ukprbzi3TYUyzxbQipaCsERM2ed9JRrjIXCK7D3NAibQfrwcqki6L+SAcRgYXXFX
Fb24EGab7vrY7B8zhoWMWFxUFhA5BpZ52bp0uLmJ2rsewGnhHHsvJYgsO+BYZXdeRFmB+kvA6qfK
3ZSjBG/Kx+KMA9Z4oabOPdqDPX4Bzmd7U+ac5yE3qvsCveEN6am4rUcGOviw1FdBMOe7KaYGyRbI
hBxETsqLkIxXnnTnbTDPryJeXrCGu8XAl83SUBddQVp72fubX7G+fwSJ/v/hnf/TTCjXiJV/j3pu
+iJ+bX6GPdd/8RvuKeQv4A2OjUTfMl3n15jq8a3t/vM/hPgFixyc4LCytxwXZ4L/wj2dX8iEggFk
gpZa+Nnw37Ws5uQ//wNIFG+11asI3Te2JLh5/wMPSvnR44H15K7W6HzGAPDzDxbkAEfRiGKMFc9L
dDPYOWWXARUslI0yDz5tKQNTCny2ON/x3vDwVhFTCRbjNjXb7LMna8/aDdrNrxsnXSF7p88qxi6l
FYWZ6JZny4FHFgJTMpixeOGRPPPXyAInl4FZJ6YmOOmCeOPFriDdBmlMuxNR9ONQlVjyrjdcGF8W
NoWoAhqIF4z1ICGFTN2s77XFw8lKd3rKkjm67KKFyw4xM4FNQ+NhniBM+pwD0ZsALd30eYzfLo5f
iKvG6vNQom5Bfizs8iZxu2cDa+pplFfoZS5z4DBoO9txYMg89KC/xg7NxC4SZLhrFIdoVPBvOvJ7
6TbP7GE9Fs0TfdZC4efa3e1E+MZXVzw1AeFtzFMEuANBe0Ea6qjZSZ/JCkEXdedjZMO8SGYXug4e
zRzZJcHxNON0Vxb/kjIeRxi9ayvY6tR+5sSu0ipgH/7A2c5vaHulSXloz/wTZ9lGiHs09tcUes8x
3Pi5AoWVgbb2EMTw2liOU+qAVrD3CQ7At3mZ49CayqcUqK3Lm7sUoRaHHYJ6PYbxiGuxlrQfRXnS
FlK//MGht0x7Jym2ZXLXQq7uiuLk6uHOydOQ2/vceE8ZwZjKeImlvc9adTaRLBX2GKJ5vcKGmZs0
bZYAvMWwx/hZ1lGzd9u23sjYvE/8T2kyPw6CEII0OcQVuCy2iFskuAj3+n6v8zxAj9/j8t5tICHu
UldDehzWDkNcqDk7lbNzC0cVHik9pZPuFGRdoIsN9dcnfOagQlhhBrKH3h8lIsbqgJ/IcJXcpv54
uZo5udYOk/X9kj2ZBdNtb0DI7fOt8dWMkbCD+WEqaH/qjC+e8q8U4SGHvP7WyPEGCwUOMeBInlrq
t7dt3Oymxv2UTdV7j8R6mdonx4d2i//dVs7D1jeKneXom0rH2xZDuAxL4SnzTniD+0wf7VMxXaf0
zbaQnwDBNkbvAkd+gooc5sgWLhm93Qb0bY/J2CA8mZOwiIqjlw9Ht1yoE00KbdM4e1FavzT1VW/S
7bRIAqEYNU8GvyYMH61b1N+UCsloMV/60nkoysHcmjK7iVHqiQXUETMTnFzMI/NdPTCkb51dCU2K
UqnatnR+YDgXbh2FY1+3HMmYNwyq2sK3PblJdbTS4UpEcHFhRW/MVF6jUGaxpld5ZB1NXXDSI0Ue
O+/W19Op6fIth1+JqQPSFHMOVqZlGIwgzKiexMBg0HPfJ3AFWY77FbkXRnkyIWWERXMtvLG+yUG7
b0HVNgoqLazYCe/+jcDlHv7Ufe4By8VS36XzeGH3EeqFbDSPBt7pcVO8eU0dZnMUitWdhlz5YDZh
hxg5XT8sECjGeLaT14BnYbWBYQVLLjqiBsZ7oQkt9GGqSfdjrg+4HMJMGLdYpt+MjaDlE1uheEjU
4DS6+Ce0ngGhLb/PLO++7Hj/IvHoovKL8uZQUAqaMj5j13nM3HaTghhAI7fSC7upbqcyvp6n5cpW
CfStaTcZwbaqReiSpJpYmu7VOYqg3iS5V25Ge7jCmAv7aWvDwn2fdLE1SDvwJLq2ztrkaKMsMOgU
P4MGE/yNo5LnuRgvAMtvRFufvaoJITeFjWVeyDneKki/lcPAC30jRYp3bNoO+4e5ljjdztuqMHe5
jVQYy65uI5X7dVltFxICNYgN8zb05lcm/gVTlp7hT16ZVn2mBAfXzLEX8PRnbUO6y6N4LyBPBi2K
IzP74phkS6XJqQQsg095b8bdVYJVC36LEwO1KbTH8zzgP6grdAi9uy8cJnNzc2cW9jv6rT2CzdVk
YJiOUPxvmJRsplYiaps+o8thJoXYp03GS7/3TrbZbcdkaUM1wlDEEiFsA0Rwhn+GN3UHInO5bkdT
lGxdNFSnyXkzoiCk1pKwhL9PbQ1CTw5feuua07AnzAhHhBa6ApRjilJjMd4n+C7ldAYgPvYyu8ww
GmDFNKeeEtK0p+vRTPaDKPObKZq/CKR5GXR64Dos+SebRJIe7fDyKdXPZa2nb34yHR11Lxt3Pwbp
BTXoVd0Z5baNcKjbwIKZ5dmf1MSGCOyDD/5Ys+353TgEYaQi9b2bvO45QWzyWTR+Xx3RWaF1s6Da
3tnwIa1Np1qOFmwtm+8NEP3TBPz32dQdHQVkOfd2Gmqn3Sxgl19UUrafya5CeF5xaSDFZia4M2sr
yM4ZOQd13rEaIeS5N1GUzWCfaE6+2eU4c7olInhE2z1YxIcx/MTGHbS1jZdehskcjynpc41QuwRf
1xRgjqjnMNXBeOnkQKZQAMz8rXVgu0HfnppLSJ4AyfSKfPXBnNlTCs26vlSFU75Bqxm/+XZjJtc8
YtV8zVeb2ZAk6epQm0xAd7mPzvOQSKeoYa2rSB59QrschIt55+C940TNxdTO9nPndXxH6iLIx3Xk
IgyfmHwjOMgZh/kjnvyM0vosPeVm5dHDd34ur6yqdMPKhex5V/QIjLYR7mzA8J6Bx37ityNqvA4M
/WgbUJAvl0ymHgqmjpkboiEijpIuMKFAtB10s5L8AigQcUZyTxSnQIkig8EOtLUAgPUWik0IR3CW
wQGVDrZYRVgrYBXY0M6mMU6uY4uCAuXjKkMf29Y+ZnbdFmfH0uYL1GoT+aos0+zszwzIQojfA7K7
uUvuawQLVkiP0rahobyVju5KnSBNiy2NXsTUoCwjsb0kQzQRMsUEcU9kUogcC6JviD/zESftAqcx
7aNc0h54Zuym+mKqZPDNWjqatLbXYBXOHNkCm+OqZX3itTCF7MKwvulsfXFp9J5BfkgfdVYYFBU+
IWoK/OcAdcdyTIaZ+NgGaKjd13UxWCcBgG5uRJQA2htoQTW5D65Rnu15sYOzYUbVeFnGfVXsIrev
DggmZH87Fa19PStiQ8NZN128A/uN1dGDS0Zjj0eKsWdUnk3oMCMtALnsyDrYvmrBDIIFiXtE1gjU
rQnGyiUfLHlbaq9pN0be6vnG91TpXfrreHu3SJ2dEM4Rem6hcHO3fqyls7OHwHNRrxNCsIEiPnan
cXKr16AphsuoHodlIwJaZ7SuiNqpQ8nm4B8OhCIPbQGxbuqGCw2Wl4UwBFmdrdmlU9g1oMInIJYe
6ky++AR6eKsauTNy5wv9shPvsngg5MA05ybYFtVUbu0MyRQWxQYCLlgQl2PrFtkW4wNUOnQWeFoY
FhgaJkCI7qDhNiBZNiM19J4w7jnQKX75m3J1IYTw20172E3CD8cEu4uts9iD2uAS0X6Ze5/5ekD8
8UidkfldKLMo96E0ZZazo/un0Bm8NAlgXiaoUj3uMcixqv1mFxeL+l629QCeNLlpWPe9B2uhjdzL
FFLpGwIu6AkDlv0zgRhD1DOrqNG6iPs64D+3Sihn2C4l5n3u2j1Cg6IojxAtXZztbKolkonGz8SX
ogkUxE8TapepbZuN4iuAqVmuiAYRGprYmzMpV+1FMVD57bwqwuq/VGWaHogfNO5mUS7pnvT6+MX1
n2I3T8KkdPrv5dTMxTX5QdNjPjS2jXi7oLYCaAu+OdiSYD+9dPPNPK800KQfxVPGFh3BYfc5o42i
j6MNN9i7hx9lf7ORBaSM6N0OXrY56m+yAuJBVdoom9QjF4h1NIlgQnopzVNST+0SlrA6n5l3aB/F
0ugFm6CzvG9kWtjvbjTa3x0/9rstTiz2FzHabrbrHB+TCDV72FE5eTKyC+LJV24LT1rv8ahHzJdQ
E8x7qBQ5RfuivGmjg86nVHDrqqQyVf4n1To4BQSQ+r4xDO8hxY5o3ULmDlDLMmXykGxPcDCZAd2S
LeY0CcHbNxBci092U9dl2BBqgD4Ej2cMyPwl4m3yA47fmhkyLl4lopttSxwVB/NiOWcUXrMkCxFQ
Cq5BzhxY+zINmU4Rajnaqr5LonTF1Pss+cKaDb4v7TLKrcskGFu2WTYAtjF6dJyfxiHba5FMnwo4
Mnddaluv+LkqFuQC7x4bgoaya0LmMO8WTk7IfU0DbwaXDpzoYCYD1yBv5h0uhxnA1m5RyiymYsoe
tAv+I3CLv3b8iYl/xDAoLMoGUBZHztQJ/xfbgbjzHTzlr6Cd/1vEbx+QHX7/N2DHsn7BRhXsRBBg
7fqEkf4rW8QA8vEgrJFfHgiPbEuPH/3OaLP9X6DAYU/skJhoSmFCdvsd2bHkL9DOVjxIuiwsXH3/
CbKDa8hPpn0+pFrMQi2cUIWPSTGul/z8Bw/KNE6ipszTsxqNOs4fGpNu4Gow0Retvg+zGMEtcEiy
mpJSM4K3RTu7EEUbr1/XgDwVjCiErgWNz0s5j7ENpouSsm+3/kCaV/ms4o6DlQM7nSEZmxl/17xm
SW+Zd74fm2tWbz/jQvzFnUBCq5ekwWuMwsMQEzXNkriJA50BBsm2sNJ+urfbitJ8LPtVGb2M8PUl
Mhh2BVnVF7RN0UgOcTEk+1mZC6LINre3dpDE117eaWznyC1kUGs7UAEGPEW/M5cv6oPKKDZPTpYY
+hKZuemFRP9BnF/aDA67NS0o9YmXgzbGVj90V3OFPNmA8Ve5dfbiMIiYkjBOmsU7+qL3sifoVLXZ
7ooBBOEe94JJHtocNcRV3ZfjQxFodIaO0eXBbZ2OgblLOo5Jqm94Sfux49w5llJjapMOXb4XUAvU
pkgsl4lppWml6w7zpG2vsI+nTZsx7NWMyzay+FUSr5raOkCGkRhA4OQ9HBy79TxmeJ3hlXspJ68f
UNrmbYP1RN0XXb9D9mbGqKWMdIj0JsM9xTwXboqjEyHBBVMXi5I3tzCQrEu/ZRCclgnKNpQF6YJl
mF14MX3ubFhWg+mNcDIaXCd2kNbPxP3Gt2XDzzAJMTje/SCfEMa5i0XjQ0ZSXV6j88LOo9MNtJGS
tC3GrJQDNMi21WPqURKlpjfVgBQoLIXBqTwaUupjadls3phS1vjEehOGXQH+F/QsLSlZ22Vu6/Ec
L157XbuyNQ50v05+YPZQTkcABFfeWWWwzLuiKKyBSnhget4OTJrDsS5dCkOo9I+eN3twPlT2onOm
hkirpHj0FrSDiCF9fbsYhayxb1MdmtgGJ4PElhJzuQhFR9A6WOj3rvb67SLAa2GK5NVTJ4fEOZmo
Gt7JEsiqw0y2h0RGzdDoMspE3qK2nSbkJ0lbeEdPztzbJCoBPlvlGTeeoWoXQfqYWqHRZAHzZV0k
zxNCIewksd0l04xhbx82jkotzqmxjVZxb/stX9zYQu5mAB/FCSom6OFdFcaCk2pTVGYAxQMXLgAI
S3tfrABu5aamgDBp50bGxbHBqDCUEkENEXQuz8yP0x65OrUPtlRZ7PC5Eh8iICoP77Xlms/DVBrv
eFN1kKvQtGHc52OTAG9zJGsk7vDpwIEGJeK+jqvsU6DKvt/mMlX2pZqm5KVoahhaQY1rKKBmmuLV
ofvg1Zh8v8bOEu8fxkvsmAhQkT+4ZsWcxx/64gl1BGysvGqrFPZ4sVzQTdWvsLqoi9AKwtvUXJgX
d9yZyEuHc57idbXLIbbHNGWL49V7jzFSf1j6YIqoHnQnXzG3Kan4W2RpBWMXqFogdKy1cTc2cP4e
CDLKzJtIo6G6k7PrMsTPCRkrt0EwMOvagW700es4jMMUcSJ3Rg8Txo6T5PtUs0uwsBZs7hKEWW5M
8qkRLBhfJmmOn4ZbrE1P3Mci/9wWCYavAZEADv1A1zb3kzE37i6Jhii98Jde5V+SPJP2jA4cYuA9
Vip+sSp5inXLdYa6jE+sT3bvjYbfOUt8b4QqtxPj83mkJ8CYWG0RTTCFDf2W/XsXERnon3XgRfqJ
WbHnHGRHLOd1yoAchpogNnHepIlW83M5unZ1J6MCwp3VBTnmFUYkHX2ahNX5qL5FB8uSrbfEAVTC
j4o3MDVl/L00WFrNZlzmVT1QDkicjERM9j5pKl3tUumg+cz0GsgDvxrGgznWSsODqORrl6XiZUAF
aNwPgwugF1i9c+dEXj/eEpFovaK4yiUOSjpnLkdytYXtiyWSZ6u0zHY/j1EvmNqPIAmJgdkjuj+a
xWupjXk89J7dOw+B7BmJOsqjDh0J6rz3RG89FCZStU0m51aGU49b0oYr+Bg0yHpqcL6zY5qBzo8u
i2hF5bEtRBFKr4xPW60FkLxJR0l2bKI0buQEMdxpRyTlwW6W8XFQbtLs0cfWIAIZ7n2bZRxYYL2s
02gn+mSCMyXygT67aXy/3FouIq0TkXYBA5qkWTFYzJWsl6gpKnnMBsM1MJFh9YR46tUIsObYxJOl
y/EbKvoKRJrJ0kJkpC4jtceRNhCbpMLjgEmLKj4lRZq5zHbTZm864xQfxoKjA24Svih4rcFAQjyu
rAfXYqC1tVDTeEjRnB6yxkAncIBvu7yXskdzRsyv9YX3OIUY3KYi3lZlnMQ3/YAVNhT6MsrOwVjr
K8Iy50ejIHFpX3Af8+uZVE13x7wpSIDA0gRTriRxuNemmRYBPiuN3Md1raqDgOM7swMWiQ6n2KZA
uq9y4WIzRJ/W3FRe55hwMxwapcIchvvMy+DmjLVjvYO1FSVYajEionS8dsZWRk9rJx37t0U2yGyj
y8AlnWiKh4cZBMPeOkidUGY23hcYtfRWtesldMyQqPNNskDfCn1kPNEudjwb+Cfhx8CfjvlJVw0z
ikKUJfubbKavC8YFeAsZkX1nTRDg4cBWEo4QVZW3Yz7mtxfUVVNzE5Q0PlgcLAONSQ0rOX0tgrpt
810HriCjTZZ55fg4ZWOTHXJLRd8WZbgqNNM2fuiQcyFK9xf8Y7pB1/036HnjO4w8HukAObLAdw19
6Baz23XIhO+Ixn6SSSb2M7V7TJvO1Ye2bDpvqzMb7DeJS6u4o9HGmBhro9Tfy0FR+cGh8jBHie1y
2BM2jGjXa6t673Yk+WwjwlS3rGFM6uxVL7vp0zlFEKkKLDHzkkFBCKUYLQOzBoVoClrSMW6U4Z86
mNAvWixzd2MV2tefRDl3zb2RGG1zsGzVvAekGtQ7B1ZgBOO4n01idWVa4FgqKqzlUgjmuzhVTLlm
vBGzM/Eyc/Ca/mq60GGOpJAkMfDcEcPbuM+VnbfFrZCQqu5dWrgoRUhWNgPQ284oNaVAAgbY4L/Q
HzzF12hZu4bdpxarkBRZUnLDYYnt9hJULnuPDdecUYubfnIQM8mfnM24i2+MWkE5asgI2dQFmi3m
fL4fbZiJ0ON1geJXxoIj8YzVlbCp0LO0AFn3nCtOWJiCVD6k9BmLl3xeihy6quKo4ay2gfVxXaZj
h+4Jmle386zDwRPOi8wxpAknVwlGt6anqcEDqmdih7R81eilV3i+A0AjdNaANz2XKK044MYrfxia
m77COWATRdbwStUyT/s0SQoXnxGn/uID6z7g3poDafV1fIfBg5i2Ch/u1dqyXNptk6nlhR2RGcAQ
JGa5y0D/mKganMSlzX3d22niP6djsRp9YYdAMm874mHc22b2jlRm0Ac9lGDfKnNAnCc778IpVXgj
JUWZi72Mm/Q9CagU9j0SVpip5HnIIyJHhmmLL8yvTNhHvZEkw5MSyizxXpUrcxrbE/u7j+ENDVA8
mjg0ebhKhoWKAQNMP+V8ZxCkQFQQKx5j1B1NiGAN5nNuGlbKGZI3z7MSqxJfKA/0jhSjIuyT2nkF
TTPfsigqIPqlPhylrMgoUx0D706krNgMQYJbR03/26f/3qeTXkKWx7+nYRxU8Vr9n/v+6/e07Zr0
W/ejDA221fqvf+vcbfcXMntMC3TOWpkVv9Ex+FvPgqQR2IFHPIrnEr/xr6bd/gWBmYdcHKYwASpr
q/17026TMIpViyA3bGVp/AMqBkEKHxp2FzmbCw0DfNlGIidXF/4fG3ZdG2hIKchx3kRKgytlWKxq
cRTzp0EW2MXJy8W3Prtdeds4bxXc4t3M5Nnjf9uprr1wCengzQ7HpbwxDO+sBueaZXAhx/wJrPWa
WvhxmKhvuto/F/14GJr2CCWDV1F8nc343HBcKdA66s6gCp3S/U7xD6UrX7u1d0/GtBxtOR7oqvTa
WH/FS8Z7Q7HaZhuxCOtxqoL+4ILfXbuGcs8D6qZwhJd9mpKSMrvw+qcup8GxBU5AJrISsNpSh/jl
yruExOy8fY1zDbO2wacp0d43DW9tm2SutUWCXp7jYBz2FYnRN7blJzicwg3WWtCa4IMrTxD2ChxO
GlQUc34f43zCTEytYdqdtTWE6Vx3GSNBKIcVnPkadkuY1BFlfCVdiPT+57pULdqaQJKy0A1hKYsk
nF2mtrapbykOTnZGLx9ldX5gUd9rgUvH4LXJN7eIdo3id1p/PGN4Hd8FJbVrzaC3xNkgbbAQVPkh
GMpdoebTOEBwN5MzAgaC/S7aMb+QWXXCggT581PbEYQobYYjFQ2QAhBdrlOkLnpm+ppFydMcD/yC
uk4c2W2D1fWt0O1XN/YhsPW3PPqXSS+7Ec6qJZ81tdXCEBhV32kpDm1tQ73A+SDAmCpgQ6vwpcfN
miiCLPAurYS9P57626qeqxededxhe/C7ddgUa/Qyi7vN3AQdjqPbkyWq/MnuRMcsILoudX4C3m/2
U2V+mRzbeoxmfd/GEAbINspu8PbB7f3soh9zhouWAQiLbe9nBpMXeLmbLnapsOgCxuUbEAaHsatd
fMjTc4awOI/4iGU9GNuxH6kmhnmfWzkwslV95z0gq8CfrC0fC1TFjPQF6pSbIvLLK19gJNvW7uXU
iPJk45cUpiYFtF+3PpPq+IaSmP43x4fVCcZnTE79/wZ8+j+N9LaClv9+t92hYv1ph11//fft1WN7
FRiMsi/CLfsV4vyd8eb84uH2AXXkdzocm++/tljrF7hsLiJyaVqC3/ovXFSsQCuKc9Ra/u9o6j/Y
Zj9EUwmH/8NjB3cYXtjC9fnYP26y0pgVJj+oeZlE4s6HF7gqzrpOEIkjmi2YCqYPP9yY298CZ34M
BuZw+DGG5rcrkp60nhs2YPCHbZ2BpQQ99GNsrLHTNhUjlvS39+vfZg9D+vuza3gridBaT68PqVee
WLohCmQc6m12gsdRiK33Hp3Ro2xups0b33TTe9+azVmHwemvv561xk79ELOzfj/AbmSUPD3HBO7+
+Y7OhYXZDv4+YdR8S1qWHDu3py+0Rx5tTA6ReV3C8yvn9396XYKpeMtc5OQ+qbofk77Svp+T3OS6
VWcjQVIHo7GuV4siz965drwDM7sTBdIS729ybtdX5KcvjGaGUsEHSQZrsz7e7A5dRTyT7hQqR8EX
HODL2L4GEB4elG2PW9/Ca/2vv+wf3louSdWKAoxFJeGL/nyP08HFbB7/q5Dx8Nd2moazn0n8envj
djD9x4Zxw6d2VV7948uuqjMCz9Ezr9lxP18W1krtqzQD/lviDFcQS3zNI/j40ZSfxnwEfT87o298
++ur/mHBMCARLolHDqML7Jw+vMy1JRFczmjmCsNp7RCCQvF5LiRC3b++DgXdx+fICyQ84RFjyKP8
sBV4zMabtkZCHXHG1craT5jmKrO6GBl5//Wl2Ng+XIp6kxLS9KWLDcLHV8ZD4ua7tchw/ug26XI9
CTab5W8u8sf7tl4kMB38fMx1G/j5aemlKJRlGPgZQT1LAaWoHKdh99/4JtTCGCkSsQnZ/+eLMAfO
mn6wsxCP5mhvDKROT4t+XRk9239+JapgThI4MlTDH64U4ywiWOO8BvAl2LcJiitCFt/ffKE/u2uw
rzmqHMF7sB48Px4IqH0IJdPkniCcfvDd5r4u9N9cwvrTa7CKiBzm0dgfb5qBmkJj14SEvLVwf4K9
cgvhWR2HRt0vJubkJOfl29kiXsw2gvzYBDPBKlVvfhINEnSoLqToQgFTf/PB/uRzsci4vet4kNnj
h1s8pRrqLhOWMAfAYkhTonsulYw+/eMnyQSE91L4qAE988M2QgCNHeMwloVorDciRohHwoEDa/mv
L/PHU5DGiTqB452oNA8W2s+PssNiF2c3rE3tafzaAKHt4y57MIPC3WITAH3bVG8BHvUvbgn4kCgP
Bbeo+9Xpycwv6xj9poMhzql2dNjDnX7vehvAurCT7WL25ve//rjrzf35GHFtgcQLv0IbI2H7w4vn
+bEDJxQseZlxfUTgco2a+m62H//6Mr+ev3+4jgPl2LF8SS/4YTu1gmVgKmfnoTt4QI3DuGcENl3D
48/w7ccfCFCktWhkEJWPDHKm5tjnpCQ00M1wEs+VR2xP/Td77x8PNEpDgjrWok8SLvfhUZW6FYhE
waCUQX5JM8ew5YfXvDv27qkrcViu4KX/zSHq/skNt5nZswSpMYM/bMIGjuQcY0Q7OP5OjSsXNa3O
kerOf33HP64qjyKI5YQViYtKg6TOn1/DjBQSqy95sHqOjZsAI6MtlJz2b67y8fT6eJX1U/yAFkCP
ieyS7L8wJzBzm9gx/A+1eBdwzWr8VJv+b57Yx7v38Xrrz3+43v/j7syW40ayLftFKINjcuA1EHME
g7NI8QUmSiLmyTHj63tB1V0tUXlF071P3WVW+ZJKIQA4fDhn77Uj+rghaVOE9akrLGdz/Un87Tzx
4xIwgjzsEdgfrHcj1YH0p1qPS3jZGc7TCro6vuf8o2liGVs/fxBcBnwk+grhWYbN+vLrnRhpSq5G
AeiKCKrhDDvPQWZdjZ97onAuuq6aL/jh9S3dutWYjzeNYNbCUD83H/yQ9xPAj98BiUgu3wE1mne3
i8pewItdIM5NROuahBaXGiohDHAZDb3fJF75wZj5MaH/dutsRJglsfvo7yd8F0wNbVTa6JbsRpLn
8uA27wDtBY6Zkf/TJ/dB49nrKQ3A2xBp4ZiasR3T6CYVYeXryQXW5t6Ut0I49UNbBx9Eav/DGIOk
5DJ/czyzqYT9+mbsmSjt2OJwbwVD81VzCXEpvYalMIDd+sHT/+hay/f103gGOkfSPOV/9Opo1nXz
mzN5W+rKH9zS8hJ/e+I/3dK7JVanQQOmgZ37EHruGU4KvWj8EY51PXnx3WREuPXL7guy4mz919MQ
FsDl5Mxejb37uyvPMHZszaTvYjtatxqVk56gLnw02YnfviaWFXLlBYeh5Tblu+fI4qi3YWywrckj
cuRyyDIc+6AsAIWtSFpM4KoP4R425bHvoh0SoA8mpt8OoGzd0YE4uuFJqLjuDyHUT28y1HI1zi62
GnyQ32RrXTJoqTjTsXvl0bVQ7QOeyXWD18dQweHPD/m3UfTu2u9GLNnFRPo2PWU74h/QC5DosRoR
ifz5KsJ4P4reXebdQxbVUOItjpRfD9NGyg72Q/ylxXG4cozqCC9vk/bToc66gyk1C+47OEHR9Ls/
/4zfJqzlV0gXfRqaN4hr70ZUSsGM1iKvGozMTR31RxpnG00k9ybVz2CBQP399ZZ5AB0dc6XzPkXZ
lRDukevSeSTGjSmDPDHMRIwppM8jsuA/X+0fHzI6Pu7Oo3bFQerXGYHCJ6rckHcJCmMfVfERys1t
48XHwqpvReJdVYu1XszyXGHRoRrrkr1AqNKff8b7ndEymqWl6/xTSst4vzNCXUB5sxUwq6LC6h6g
qDBHzVojr7W0pgFWmN1Q3UMVL+st8VWVfffn6/+2e+Eg7FJro3i3CBXlu91L0Yza3LZsConwOvOU
SaVwopc/X+MfBhINfN0GN2+7lAPfrcBlEuclubvKr8bss23DqqmiG7f1MOaVz20wfbDx+8db+uly
y9f10wQxIJCZo5BOCqRpeBlpTc5Ad//nW1q+wF/m+eWx/XSNd48N139EsWFGGic7e+UMaj0UcoNq
GKaY9mG9j6X6/fU4GJtsXih9ISKw338bARAn2p8R2UAOCXljMxlibXdCU2/d7AAIEpkGRxlrGXwY
D+rIPd4DBc7N6WwTbFVQTWCHkUA6SL6S6toNgy56ikLXzi5xIgrEQFOfJCipJ3u+NyitX7JBaM9T
ocuTOetz+tI0Nc4nVBbl9UAzghZ8FUA4mZKEeGGBS2KfqlrduHLKq++FGxvXZLuo9NETcyiYNrr5
PIzenUwSd9MgX36Urp7fDkY0uOfYaAZ37/R93KMmy2j1NAP5p0ovTV+IxoEyMffjJ30wevYksztd
W3qeH0bHtDd6bQRvMSvrc5iFIPJLIS/o4KtFTFXtrTR9s22U1IcmHRfSUS8EwSLRjJR8LFG6tTTB
0s2UQWfeTbR1obWyoa+BV6P6w/WQfslSV21jTxjHguLosOltaLwUkaL+Wa88SGkNiUoBdmV05G41
A2ZA+n2DMWkL9jg6DXYQHGvabtssxSxl1Mp50nFbqL09Cf1M6oV1S0fGXE/JfO+kqAVwaeHvmKPG
ACYJ6rwDwVQnRQDnAUgB2OFoMwxF1O41hHLDKwaMCTJrB6C47/BS52Ysr1UPpaUN0moRhObmtuOV
rsVEWul9GBQYDtuxGahJxZW9Hl3by2k5FvNJpJUOa9cA/QojqC21Dr+uqmFJQJa7gW1+HKyk9eei
W9WuXu9oAclnB0b2m9LhiEy9QiEUGr6s5nWkT/VNPiL9ZGgiS8rGN9chZ7iM0hz4UVSQdVfnOyAs
R0MfNJyUlvOtyqeIUIwC4m9CKLcWo+mQs6xwdlmhealzI72B26Tf8r7aa0SEuoD9Or/aOjonzDsm
xM4w4zlbBZ7qlC01oWpvJhh7trPuTbkUlkoNBX2CsW4oLcMvat16Spv5VZqx8zmhV3gWzVChkVt+
IFyTA8iM6hCXEriRE2oHozLeKpPce2hSEf0+JGhVOGLb9rBepI/JiCjRgV7s9hpisc66C6LvHoIy
Yv/CSXtGl3E9kV2CKycV2BLMh9lUJT2wqTrKKu99/hA6WYl0Ty0rPiZ19wQgHo1V1RnXsUc29lyW
YCy6qNwgsRHwMKG6sNT5pNSIPamrkjiQUzbWmznTHzKz7iFpkyjqA6+i7tX3q9oc45eiYffS2Hnn
j0H91dRVgmYxq648eMJH9k4pob6O+W0YO332TSeySJx6mbPkRGVODD4U8NB7luO0GoL8Omvnx9x+
roLN0InhsWR4FLeGG43lxh26YltkcbePGs8AO5cW6f2g0bFZYQI17jv9zZoNXEY4SBz8PHRhP8+G
8SXUGGaj0NVKauQG8urbBzxmhE7Q/3tsAiteizpxNhTJo/TYMrcRZPmD37clNcz42sSas43rBgda
yKywgYuE4klcKajBMI1WU4QTKfTs77KPT01mH8kX3Q5TtZnbhg8otTaR64z5ps9sQLA6uizfFOhD
3LaEMp6REY5SYCUmWJ5DojYxohWOsi7//TDvrIh+tdtsihlvbo62W/de7M7YTkm2JuTLzxbnj1X4
fdI9jTLFbRRzuQRtfNZ+64iaLTml7BvhYK2pNs7YYXHDmzeuhI3zCttZ0wdrVgL8o+XQ7vvKMZ/q
QZAQWjTPzGMoTpHBHUnfOHLahRigz3T0W5hoFQH2JCK11dhfEodpIYTMjyMnHSuCVxzxKnRoWSiJ
rjXGxdGCZn2lpyYa2jgxB0jOMyenHmPcVyKFv7qhfTtjmN+7CXFH6BPz+rois2nTa4lQeJ7cezPk
TTe2FV3DhsQ35gJE3HYKBMSYEr+6dok+WZWTod8YAsQgDdv0dZ5lcOin4JvbiARNdu98Ig8h289m
dGUVkB8i7VNhW88J/t0KnRfObvfGMYtxI/EwhtNc32B8qO9qTeK/8Uam10IbyMqG9cl4ComxONgI
+/KjwrR5m5OBAmwBJdcq8mqYvZL1Yc6Cp7YoDShKHTGexGWAOAw42dDXD3dkrk6rYNY6MHtVp28I
b52iB6KjphuiHscd0E3tjFc6cHZzk8tTW6SRRnrI7CJqz62rzDKOfHLhmewBtKKKZh6BvrgkF0u8
iyFKiK/YMp8wAzrVkY6ChdJ1CL56kInqVTDq827GgpshqODInhMumVaX2IQExb52rY3jmgPD2k2n
o7voJRRuTJRLkM0XbDn5YvCU9jFyKdzZCqvjRhGH4DtsPp6SrCito54VyrpDCml+VwINB2gI8uik
3OiKWHo9uqJGsmvIo5kJf8PIENSXuL8g1tl3CIt99K3lIcssBe2MwouxSpz6Tk2qO2aRwh6mm2B3
xeAmz24YTRn4ZGCRK8sGmxOR6bpSE6R/Pmg+UVSwhjoo+5CEeJABgNvkCyyZGnph1L6LCMs7jaEN
VY8SxYrBTK5K+wPTtgAjKZQ66F3xgg7h/OD2XckNIk97nNXimySDnkiIxnWKDSy1eR+EHQaVQXwN
dbP42sBsxA8uqmdmqi9UocFp5K2FP330ptvQ0Ib97OT1JdP6RGK8RtbuN8FkXjSTPDrCJheVX4hq
GsH2lC7mdxdY8yTw/GKMKa9GOekY683kUUvVAsLqk3GfeSA+SyoJCPd0uKJ7o5aQkVXohZdkrt2X
WlVgIj2b6GI9tMdwbTTu0NCvK0S37mOvBh1pl0/4SHwko88NudhrAGdwRYx+PLcGoedVfT/inHuJ
pd3uMgu8R+VoAimnPQwYD4bhkjv5dBMVqOVi3Xsyk7a+Ar64H4tyiNZjZOc7WaUGitspvBa4WmJf
MlNrJmpv0Qc5jtRyrrZ6kT82dkK7ox4qfT3BoLqCGlCukjAMn0lpYYMSxC5zaA7Cvi0ilEU2AsJp
uhQY9ckjDc09ZEJfM8OYFFVOKDe4ittzkI7J13wyQeYWRApSMxrRqgY7qP0nYbf1XRlhUCC0rVm3
kZXuc0B358IdDi0pMYJaY4ghL/+sku4wFBmQYLTaeeA+oE1vrsl+f4JBTQR3YW5nuwJTMo42HW+q
kxosrPw5JAHRO2VNn6JWRB3JnBZc8AXJvTX3KHmjeze1S1C6HfvDPu2BzZFcdmcK9rgraAeASdgD
aysvs+6SH4hMh6wDaypJ+jSi5jmbxrswE7cmaVbaZO4gfrThPiN+gISBDZJ8QCpVETpfyFSFRRPg
Es1XKfTgGxN7KPMvyhyrv4lx8KMbtgEVAAgs1OsQFfVTG7jqrmLje00oBIqtZq4eurk6kU6UKzLE
qrs4xnVjtO0O9aVcE4edvmFj3nWBGp/h7OSYFGOqtXVmfYrsBC+3bnwhx+s7SVPjGZU/IBRIrMFR
gS2ME2PYCcKjCHwwiOVM40+mSSKgSjvsXyNqIDgu4aobshPmHPs6zBJjh0uUQDD8vX4zxZdQ18+t
MjbeLFjY8Mjfk0Nag2IfUWNjUl0nZfzFURG+zUq+KWIdOclU4XXeuUcnTjeV62w5nfoOzWyrK3/A
QyUmbrM8D8Is9j0xflvHjQi4Ey7wTPSza0+TeBkGpoG1Vs3L9+iXkYP9AIxeatRXMkNSTSBcnaxs
3LI7L+WAO1TZ4uWn99ufTLtf4Coq2DmjY5Dv2UIvKan4YqZGcVqOer5LzRYUj+RQ8rULkQUP9kLx
raMlvoqdkB2HrxhXkGsHQHvLqLnzvPIFqVa06TF55edaKTjjkz61fAARcqxOdFd1xSYratvx2lNF
CJi0GgGyewgBnU7v03WcYtbXUwqGKy+IQN4LZ1ujud9bMfMpSnRQKMSzF28GqeEHhSENDmD9w1Iu
o3aTmMyquaeoTNVxuTFSYLsjgb8bETevxUTHsw3ip9RDaJcM7KiIBmYST6O+2maqg1Aiw5TICwxx
qzIdPxVwWWGPaBcoTm+l0anbBKgdMuHBy67jmGVy3zKNRn7cDexDRUsdZu3gFQnXfDjFl5nkMmAl
kpDCE9zpqjhjSYOIy8beLPJFue7decGi0eCMGY7rTrh95oNKyNO9N3QKhIis4V4DQx3H9oowekmf
Khg9pHb4xED7Ci917jBkSJMgQMT5awyQMKx6knVPo4RffYNDqgh8DQDjACsnd+0VhEZtHUlYWV02
mdNTTB6g5Yf2wA9INA9QY0gHFhuSXKVt4WEZd3BlPuHb6eOdbkVDvYP4mGAr7iTQKAfyHcmoKXpj
y4Y0PjW9zDbDOE2PFPhTc1dXk/cdpw+Rvr0FZKBPzOhGNll77zlhB2bRDopNOEMBP1dJPxz5k0J7
GUI3JLEZ6/2nKJ+JxpuIQDRfY9gaNxw7SmZlvADmNRsSOXyKOqPYQJnARYInenI/Ieouguuo6ht3
FVajjM8JdJvwUpoTieNMT5C+9Rw8Zey156qMlkSBgRitcj5oRW1zL+o72J/RJ8sAxWGVc9DCvmIr
85iDIveeyqLvuhP1aGK0tcok+iS1vV3Mfqzdj3PcrqnwAJon/TvdsHgHDqPRu0xWO1zRhP8yiORU
aGKJsq4NFI0AsNWKmS39OqhQPcZiiM4VVnuOXGRPDg2AKwrZLbb7uDcJpN9VwYPm3cexOkLI4iCe
MKss0NLAZyXZsvABlL6U0PQT63sc1vcq2ZrBEQWxceZoHhJ5NfTrECDaoO+wydopx+IRj864yZUp
8300r+HahPHAgU1rBCAvA4Ct3ZG7aQBSDKbZrbdFC3DNNedizYO+ZHFwgmC8qfQJJtCTJaE/e/6s
RLwNSKC6hDGEgluljCWxmbShzp9nxt2FpJvyFisaWXOgAYfyeTCAeGNZf0mBTq/CGZOwuJqDJ+Wu
NYfUgfE0NV2wiHEp0SWq3kaJ9UrBQ/OHfiJstFDFuWric1Tr7VXLqc5xiXDmKTm4XhdUCV69sQVp
Guu7fpz17w1tA6SxNgkDvokz5oHQKHjGfHgTHalenXTpERJuiPrTYNSP1ck1HQWYB+sIdRv+dpX4
CedtrbXOhtlWhEmWRbMOc5x+hrg4dRIWTOeOp22BRgD0zvQ0uI5xfa4MrG9rTuw4ONnsRdqr4YB0
X6KMnHb2dSbZJX8yKSp/wijQCvJQ+8Jhds9IbO1jH8rUsvaspAlRGYxGfrC9uc42MYhTVP5V7DHB
hXENOtyJbic9N7Wtpcqovcpt7RgZxgvmVIA9JA+sS0PDkREO5kIMLtDy5rJwvhSpRtGlKCnKKAry
xdlN41ZtiQKNNgbf3LrH04daKZuaS5jWAQWdhXTbRDo/mI1btulqaT2003hKuzDCtlpUn8cUIJ4K
BrZwFuwREkAZ8RdtIsaz7qKHGpVZtRmkBTsHEoRsntqaU9g+z9tIUrKKnLWkX3kRBYlzBWsz5GlR
PLAnDe9ar9ramQMhBPKHfTAEJah50M1rrHMYZTLsHlCR6rwfHyynJCfAIhQ5Fm5AXqlsNmCcHkan
qJxX7OPBmcznRQUMu90E6+0bs22YwEga5rtiG8ki0EAkaVdp2ohtCfp0KPtLjxuMypt37LQKcLVu
bcgDQDfeuU26ttu5xw4CS5DoxVU5mBFmds1Ozzj853bdhhpDai7sq6pWHf2GvvpC5kYykuaOPkQW
uUE9IUVyB7lk1PyIJNvrvkiZFd0YcmovyzfyPrLktnBn/d4LaAz5opmXnMFMeyrTJDqPmtQLEhX0
iV1eOwYHbH7KgFNodDWsjUB187GHJn020Vi5m4DkX4D5KmKUZSEc3Z4N7jalerHkUabFQ5R6w4Es
rOipjMykOMNMKjXfJV3W2ISOkQ7XU0B0xm42JjkdRRU+sH3Cy+Rpw9yurHG03nRy75bAc86HvUZi
AqTL6oAZoP0aWM7w0LDof8t0lWq73tXy2zmTLez2HkZ4WqU1pwfwHMtUk6OanRGTRGG28+wp/AqQ
Rj95Ign3wYx4HJRZW+JJypDCHDDniM3kCvoPcAHlWBdbitdVbt9VrYyCkU3T7LHercqu4jT6eYhN
i5MX9vKm4gTVoBfnqXYhMiAiCoOZv4LGbappuHlhLo+7qKooDNhFHN2wh7IeKYrfwM4o9mlumqdJ
b+xrLKMdkdCmRkhJOiTHEHzhQ9IzsqhLiBKdud67FuezPLE3Rk0In0MMlV4NQbpKcXHV2pdhQD6j
6VaAk7Afh4Wawgww7f+urcDw+yFpcjCHIJyS73pSoENnrJkDJpBWrWPKX0v6heM9BOMHbZ/3bafl
QnT1HOEYuovq8l2H0Rhr/HY9/QvaCq0vE6Pyc5E8pZHzxKF1WNONgtizZOv++Qbf92Z+XNdGME6f
Wjfxvvzam4lQhIdahtwNFme201WYXvKprD5oqr1vOC1XsRG4OeiYbP7x7jGGrdbiWeMxRtDgTMJe
wtyot7N0t4SDEzzbA/H78329bwz/uOLSvJSAQNDYvWtxtQtoqhxoJhZ4caYTuADfiewPLvK+6bRc
hM6oZyN/lqgL3z08dpYFkrpFKxgfKDtz6tp4vbmSrGl/vpt/uhDWJ4/GKPlcpre8xZ86aFVmWLmx
KDEsasihFuwSnJqXtCvqu5hMw7++GAYoQRNUCLSX7wVryahZhpu1XIw0KKTkPvvspiSLzzQ/eH6/
iRd4gDaNZQvvFhJ2pGG/3pcukylEY87oe/aui2DrqMcg31QsDoWiXh5vXfvgABD96xtkkuMW0Tph
C3h/g7HywhDgvoJIFxXrqKn1pzEAdVosvnyQP9oHD/QfvjEUkbgdHJtDBdqfX+8yokirSMCB3piG
xA7OerPqLLH5803980VAzhhIDQ2ccr9exNbZLwC5AvEtKEUQjGmvzQjI7J+v8g8D0dMlWg9UfM4i
nfr1Kh0t1mYweXSFe533d8XwzSLDMfv056v8+HB+7uYyLrgMsyB2FA+zyDtZh+4EeQo1viYMh1ZZ
kn5q4uELqx/CnexoJskNqp6tqePeBfmwksoFA+ycDdnBJ3UfjYLHrDUWyeKldyOhEP755/3jQ3BR
jNI/l2gN380tEei/umPXQP0JLGhVULLvp6o4KGQ6PjBdb//n6y2v7tenQTAeUk3JYEXEbL+bPcUg
zdKo+ErcJtl5oJcz170k8IVBoe2Hqd1OkXpt0+z5z5f9/TYhJCHnXfwOfPGLgfPnSSdm9a9T4MZ+
XuU7Vo712Ea+3Th3AQkP/41LWTYuB75KD+/Br5caC3Jc+6VSkVMWxu2oIzgRimP2B+vQ8qX9+iRZ
EJCGstB5tuDt/XqdgnaX11TMo2adAP2Y1m1HVInAq6ei9QQNjB3yB1/Mb/pfsNy6af0Q7dhod7x3
X787OKbSJCt7JyyCokexayMBuzruaJXrj41IPzdlsyc61q+Juiag9HtutndJQi/zz0/5t7u3IEeh
AkcBbyB4fv+USRhtpnSRfdgxd2veloPu0ypcmYpjWrYvPnLN/DZul+vZzBL4SCTbqHfjFk8mg5b0
Fh9B7E17wlO7Ru731O7+fFu/bS64zDK7Lspz3MPy3edYEGdAAZezHuVwcKp2DSyWfLnK1oi3IO3V
Nfr1/+yKxq/DyCtMNwekjB09+6YybAWZRv+EJoRGVG/+4Sq5PKefRi36QWvRBKHJZYPI/P5uBKFV
qnHXsgJXZXcUTnAxiS2rOKNSHinDvTF727DSSIG1/j1g/ipS4OHjlNX/h/JTFzPTf+2q3EVfii8/
+9aXP/6/cXP/Eh7fjK4b2JQX+zrv/N+uSs38F6/EFciLEGw5ksyA/9gqgdSxj4Isxv+guiIY+o9z
3frXgoVDWCRgDuLN8P7KvY5w+pdBYktMVDr/Z29t80uxlPw6Jill9RBsvsAIgp4SVTpLv1NS5sb9
HWuPqja0c96w6K7GiIATv2h0mm0TrSnCVdjwH3Lg2cO6rdmS+arSzc9GSjz0XtErr48IqzhtJZFT
EP01QQ5eU1IuzRuayzZRHtrsLQnBSTcyg7ZxUqAIoBNwJtW6pjBVp2l/Cnojixm1AHbjqCw9v/Mq
/jazgA93yBzp9UcztBvCh4qkfdBYDG/hPpjtumn174bDmfJM9EpHTmQNunXnjW39BPa/0zENC9me
DBA/6X5OqoYU5mme9Au0J6Pau16vNcQFVnm1HoXZlcDdRf/mKl3WGy+Je/2AHo4edRfwYNayxDax
SjoO3HsnSO1d6UUZgHhPWbsKHEcHFI/gPzotWDf2CRvIcGNjx0ePKMhFxl7TO+cxHsxmZfeB/b0Q
hXay7cIxEKMQS+ubXsLJXZJy9ejSdgZV04jqWFItI4y06r1yD8x61DeIdeuX2YnzL3piUCB33drZ
hSCDupUdTvmdh6iB4il6XmKqaKg9QgDD1x0irVhrZRWTTuXmt1JWHViZWbcy2obgjs7jHGo1CWJT
8L2rg1pjE+xoj1pAFBZ/m6sviHddMW6MTJIPhzDG9nUvUDvNEanYFvTb6w2qs/bVShaqM9YteU+f
a0SRERuBBuxtpFQHSAWv/SxzGez7iUUZxCxmedtqCtphocWGJTfRas28F3ol3gJ2n8v8hTk8WuQw
ra6t6ngy/Z4uwLAqCDmi+B3ielsVBc0hysjDIQC9Q1YquoOOJkqhXRu2og6CCinSV4KRdRqoAsLt
1yOQ5SnZLObK6Tt+agJmDP57pGkGpbcS5bDTNike9rQAMx66XXQzz17yavZx3EDzEvJ7j2oe/Itt
tK9OMBXPyly6V5qnRXTN9CggByaqhxOWrvI1x9Zm0t+Py1s4+4n0NTrf3zunci4UWsNskwqEWNBP
rXFeg1wCrWypMP+mUYGZkANIquNxlhNuhaEVZV5gpeMqg1obUcpB7nKiKi6eMltml9IyZ5prYol3
BK4C86wMuvS+Ug1UoTiCMr0Drn9yKG29mgOpi36YWsGznoQDkaytgw4Rpy6JxEOrzDedTBEyLfVI
dgDpLVqXtLVJAkmdBPE4ue7q21Kv59d5qh9XzQTc1e/TtpXkITT0F4TThWjPUo0ifm8kFOzmnBcK
k7s+B4E967vQhMB8GOKUXOGmxkXDx+n1AP5Tw+NzU726R05Fm5b2HymFAVkHNDZbp003VjoHhIl4
8bcsoXu7UmS1llvVVm7mpwpQnKoJJV8NyD6PwhqKtwXB3YNSLoxvgTST9B7UzfAmZTy8USYHPxCl
Wjms2ZDiCe8KVzy7tIyf7Q5AhK9S4X5SseqJTtVl9mLZSXnjlAryzUwn4y2OEoMi/2x4XyY6ZMRx
4QfqCAy1vCsnDMLvZmNV4x0Aap4LYGRyeTXTzo95jTaO9CKC3QKN13IwMMQcVK4quu6D7WkvMyCx
2wrr2vQpzC33mZaIDnSxV46fs+gjj6C14oP8pWrtt60XEcTljSP16hyN9F2LjHz6nPUBSlvMWPLA
rBHEdFJk7/h2WZruqpxLWHEB5/wLSXa63GpZ4L6lTcvNFV1Lyl7VzuYVmS1av6P07b1CaXeLbehE
IPI9NahrUXlhvFJeUmyDqGLTzu8z8QuZEXNawcUw2hL5yeqitTfuHISmL+2Z0KjQbmmPpt04oRWg
qDvuG9VX1KFH6TzY5RgAiW/r8BpeJjoCExHQHenJk1zNqrbnTVJraL4w21q3VQJLim6WbRhQ2FFi
0FlvCpIQXV1WflZkBt/LAPnLTwpsCIkrU893HWQBq6kR4SWDnfzjvZfnzoGTxlDKa/g2piRBR9gk
4wGnhLxnh+AwfIOJZt4CX5u6TeUwqdF8InQYpZSiMu8h/uSLNmNBmjf8afls4KNmlpSWBtU0R5t4
CBmfw4Ey6sznVuaJSVSLdBb+cW19qgONBLoOaHV6Gqypf5LGSMxdBO/bhbQhYN9RAU2+OgOoc1hT
Bp/buQ+gCn5CbpTgUs3LGIVxhtr6tiJyDiELC0y9ziCdPs2A0oZdTkbrEEJosjVgodoAkNTUw/5M
B4Np2QSW+JJAH+VYLSrjNmyHiTy1NKcUFOX0PFf9XOcvYZIZe2ikcXdBmivS55GfZT5kQptTRoUO
lLuwx26iveGa3wlGsFdysJ1d7IzJLaEfMziEwYZjy7d2zp/AB1ikFyOVeWjkxKRiMiTis2LOrdYe
yWo0o1oXvUQp5vEtyEx+upUgx+VhBxDGO7ZZ3oGjMSHWhJVTjtdDkswRruhZpL3QMSluYNLIal+D
Tr0HNF9pZ60STHkZWNxndBeC7jQh6LS71iJouuEtAXv22TNrADxhDusOap1zDm3P1Fc5AUIFF1WB
+HdZ4a922/9/BngtJob/ete9aaOYDckvG+/lv/j3xtuS/6LmwaYLIyf1Ohz8/2fjDfsJTzebXcqH
SP8pev3ffbcFA4XzoIeRQzcs6hf/2XfDkmIGxpgl+RdLndP8G2oUdolf9t2I/8FgUJphFRSWxSGX
H/5zlSRBGKS3pAkAsBGlPCLYsW9ogNcYDyIjVEeEB2G3cpHwsWClOnYtue7TWfvcgNoDep5Yhnom
PhD/VIE0gBkLxKqhTrHMks9oLvroGAHUJ8dkVLGz1jOy3DcCNpML3ijJ4qPqymDR6CXC2iWoND+j
tQ9uEMql8HsBC1drzZ6AysKHyr+1VZG+IE4U0m9gG4Y7oKXzfVzTY1nHStc9qK6cJNaOW1Fty2Bq
3ppsxm4CgPeYyogMHikFqZBk5zy1WQhRkaVroMbqZHjwg47JNEsmqlBX9q6GvSkemzgZqkNN12ha
ZRMfNLdP5PVBla0XII4Abrkdcz1MjwTVePp1YU2a2uU2GR/bNCCufDWHhtuQMKMKDy2bpvLeWA0j
JcTrpGSVQjdOvKKDzq+eBlZaQJPDamhb1TBNz7CA14WUUbKxS1U5bL0L9kpEHSRYErqJRLL5XiZl
2Dz0yLXsGWG5HTXuqwH5auxOxai1enfbyybKAuSPhHl7F4QvTjPckXdUzDUBG1HZYX7oR3wN0DU7
K6/nu9mBNtz5PTe1kBabAgRV35sgqf2mo/ELmRSL/DbFttVtqHHTd8+d2gTcYid5e4q7LH0RwAoT
JNcyqt2bYYoEJtExIoFNR0hEIHTG97KxElrySJ4MUdyVdW0CeWrYy+5k1g+DT26M0kjqIvIYcXbH
jttVXuCghJxLKsSxIY3D3KIscdhZDsQLlEPtxXu2ud0B4j8E1K5dcGgJArcemKBtDBsrVKPcOlNI
uMRMHoV5JKlWL6/KaYidDbvv4sErcrI2RpG2N7iW+S8FPFhW8FSS4a0Rubtrw9m9iZoGZlQzULTC
UcJCxBtKriE5FtXe62DgrlIzHp+lTAYiU0p3WMatE/Tx1tHHZDz0TRkYfux0aJJdt6lBBSf9ZOxG
u7VDnkxsRvgcaN+vB1uNxouhURhfuzG+X0jlfVefPGLoweFSzyHebkFsqVvhKXnn4fmL92NPtxIp
dkC45qpXuhKPUKHRiRlRPNhYlGVWbVN0E90hzBCLLNGuPbyxpJnt5MqeKMknqzimm4teNSyLcJHt
JyRPtpYbPSNDlO31lDltRnp2m1kv7RzqnKTtzNY0ECJI3ghbGLGaXxNQMJhXNh9/f4kgDAdoLVr4
aiIpyF+pQ5RwOquZ55vRDPgXsTzrI2nZF5HW9UWrxWD5oifOj6jeLttnY0WksFU22inyJEL6oTS1
CndFV1k+oFN6Lij+9FsjtDOx0bWIjGY3TNmySj3F7oi2x73voDDvEd4qQrREPMy4duzoNoR1sOOq
OccDNBro/62oB+1V5w3yjs4CIK/nXXyQFonwqzRF6btOhg7xsuM41SuWiMn7X+ydWW/byJqG/8pg
7tngUiSLt1otyZJsx7Lj3BCOk3Ani/vy6+eh+pxB4vTEmLkeoHHQJ3GbW9VX3/Iua1wRh2kxYSuR
LDXwWXvZImKxylkj987ouw/ofYbOmmgaOYvOqKFmiiLp7EXg2vAEMuqjDO8RGVwApI+vNaPPZC2R
gEXdM6qNAXydz16okij9DoAqQ0sYANXXYTJKgetZqX9xGg30QonO606EtjcsGXske9/XcaNAGwF5
uG4E9glBayjbmX0ksZ73fBNbtqTrQds6ob6fApL6BTsk+0FvMj2Qh4hLl5PU7PQp88MCWF7Zf3Ls
OY6Aa+u+O/RS7X2ExRiJcuyrR3z4xEkZeonLd0cHiAED1C1aGfF4cqC6JggV60CbMaus5TYk0FGc
dU51P1UZmn8ybBxUwC3UpjecZOF0mxDz7vLETew1GCY21ExAyVeIYRgvjkYBsDJEO95Xtgq09TgG
PiY1gTJbeQaOitsQdagPON/UdQhWKMB7TYGBtD7YWCzhNwbULqsdhWZFJjjppNN7zyoO0KnxG4LX
wjU1CO9GI6nk4xHHsG7mewJgFWFFiT9qjnOP+WvUWBvhpGghJliNy5krpz9XOAM0e2eMwSs7ZmPK
Ze/JzF16CIt/M/VKy9doE9b5XqVDHMIQsTj9aNSADBKN66UASyzjG62vqdqaFahu/J1V01aLEVJ4
s7HwhKPC0nIffg9Me+RnZYtnVpJYR5CNIZVArUTRrTVyYeRjQXa1l94T7Sd/okG3qNO0vGML8KwQ
ainmvErrdlnk89gIlBXPkGpQewyGEFanUWdtso7NwGsPTjslQETtqLSTH3kYuXhE084CDI9sToLM
eNrNNzlWiQ13IoQ2YFA2PLlJPdYLGkVt8KiFtqZOetSI8mtcY5VTgPdGZxVlLvD3Yt1MVYKqIpiX
Ilpl6RTrGxU2gbmupRqyZR0rDZAbzcKEGYwRgxXpAXosdKwymzXAKUh6sErGu4SXlyAfPIOxaRrh
9mkjK5usEy1JX/m58cntIJKOsYZ8AyqT42Ovd+4JzXapL5CcLj/bRo/Gbj4MrrWfehNrd4D/3g+t
jicsq5hpnzy9jz55oAbvTM9XEqiTNz1DohRfuNXuJdaq6RjhJ90x+YvUfeqE1aPVzeYNAX7g7SYT
HI8IHaPMOC+xAn94M+q467DwMHKXdOdglcAsXtSW7pDKgBQYlrYXID6ZDihWr/tsmG79GpcvSoos
uOFERSN/cvAidaISiGboiGaf8yg1dnlJ9aDZA8i+CHm5W/oYFc5o0i6eYAFUpy6gVKMNouIHmJ71
t76u7Yck8TMkvHVlBGBxYr/ELqkk94NG4wP/t71m2eV9vp2Q8se8kSk6srU9wOBFNNhZvtGttABp
Gqm9BnISjeq6V98aVK/ppoRD9ZkMrTVJKEPrjQBLW3YQdpgsSgg+I4aGfnUOXZWHS8RpygGzmwIU
jYEVFMI7+BfdNDm60ZhQ1/RwLWWScEqlvzkl7RLK7Z7RY0WfAkPlcdQBzJVO/jjpWDgdcETEvT3G
YQMjgLxoIIU4lVNvvVACuwqrznnRjaQuFqAznPw2ZINCv8APiGCvtbB9MjpZELagheUrz/MCCTyt
gbwAhbB7wZw8/hxbRsmvzcKRoDc5mDPrJDA1rI42g22hITaKetCkfataiQNqLLIIU3g07PDaiEYc
2bK8DnBsArd8ma8PAAsLwRSVcsYsuNSBbmvchfIBzXBilC0WpYEWesQ4qzRuiqAfsg24UQdPQFod
q4YqXS1gCSVwuopMO7ZuURlblLnsaOt49D0WiCo74CLDFh1ORODruS6Xa9yGfLnJMg0Eri9qtH5s
kkWNiC14Y4vGnHADz9FL/V7wSPqnfqjblUrLIX8qqFhTb+ELEXnbDkWwGucPc9IfDOYN7mNVCy9a
OUWCFHaRdtoyaxp1r6FInvF4ffXs0b1OrW2EYiHi/JNWEZEjF+1yb+H0KhqOZW8qhut9TnsBNRK2
PM3XNprsTSJL776aPIlGbM4aicKWFpczQ8MKSxkD9g8MQhY6aeQs+VpkCJsInWqZ8J+RLZQio9fJ
JKLdBJ0an2SQRuoA2hKvtSyE+bFwMgdGZVyo4FVZEmXQoZr5xZ7sviKQlDg4UxhtvFJZRe/lWnf+
fwX+n4ZH3fo/l+D3r81r9fPg6/rzfxfgtvkXcHnkD5nPg8Vhp/y7ALf1v+bxru3OMzG2w6z88S89
UdP5C1wEgCUTyWZUDGZ3pn9JNpviL+HqTMVAQ2DNZEj5vynAZ2TAz7NRmqnzlZl3YbvCdRiw/Vx+
u4L9Yyi/XtWwSI+GmyEzr5v3P72Mu79/3R8kRNEGRCsBkSCI/lBIUa3+9SItZp0a2mdoCqQaXLfK
sG/KcvxIy+Qd3uJ6FUdHZZJpIMLY107DTyCvGB+dwtDNiiGcrx8GJ3oMqbQ3UaelmwLF85s/P9Q8
EPzlzfFQDvAaXp0E6DF/oZ/fXI1beDs0Y7XywZKukPrwloPOoIlMAgs1Y4z2UH7kwm+tfPvnK7/D
Bfz9oKB6gJdB8rlasv985aLx9VFBb14hz57exniI7jC9Htdmg+TR1MEV0mzrxhZi3NHP/UiN4tdB
KTIRPDdIGsk4VzjMUd81bICZcPaCql15JYoCPa6gq04x9sL8OPgAbvL7pYxZ9w2By1lnjTX06yuO
EHVgZgOLOijHYklfUm3KGcVHA3z8AJJgOL9/T5pQCA2xEE3d1a9//9PyoU3pY0wr81WKlQZmUvQk
9pT3wacI4Hi+1vy8+iIR2qc8KC0DzSWJrnlqt9mXtPStbWeH1KrI5NvHcuz8J/QKQzhhZMY/ZEq1
M+S5+3kok2LFUEPfMDpgRChRHKosUgBV+Fm4nFRdfx6nNHgWnd99IaZHjz5MIOzncTdmdOs3jb4y
01qAlKdcxlRHDExwsBDA4tDAoom0CXkmZ/Kb26z3caMSbSkY1JFOPtHlN978qWrFuvOiFP5IbA7w
rUPT+zEUEUQIB9OFeFWWNSdDmDv+wY2pbxiqyqOHPdqr31beE4ou/g+3gDC+bFOVf+tbVRq7PgZ4
vGqaNLtEYYrSgTRyh/FGO1049uTjaI/iElYFx1nuO4NYNq454TJuCO0llsb4Zo4dngSZ3cckCVYW
nyKnh5CcxS6VHP6sKXQfRwvalY1Flc0vsYdmYQ3NsMynumYy2jhut8A8raa90+nRa+1O8E58yshy
YfeOdkAWHTZgrprxTSHI8F13tfLYJXHZbvUKy3fdjqNHUmfGWlZlO49TY/Ut7CY3/TanvPi2Op5+
BDZdnkzadOvG1SGIU/3mUFLC8Iz2m77PlCkg+mnYOi2qSpIYkHsiWNY7k4ZhkNXMVt8trXZ0nGH4
Avpftbal3ZRZ6pwMi34OVLTY+0ZFV99HmMaorW6GKJKQ7pRHLZywg8ENNGewoXB291saPmueCaf4
niEN2pRxHr0qlUASzsrBPsDIw6/CQMkCr9dcDVhh04xbY8mSrfUoMAGMOaJYBX7pMvemtr1paB18
G7M4x8txRDoA4BXMsAW2mcMPRq3FU9rHtASyqnvW9IrhaQ6K1yQrpoG0HHDn+izhC879nqJrl7Hb
mc+uQtie9AaL9YhW2a5TldwGYYSfqWysh0pX9SqCivajaep4FZA4o98W5vRPWgPD5T+HT3OOUL9G
btzqCNsGgDlD6jNI5ef4qdqpsBoxkpnhZxXX3gKA/Lb3LnlgLjxsyOMmWdQ2rwPDzjb/pMq33kJP
IVuW3sn2bofs3MclALCj9CGorFNT2wx1+neQ//9c6j8NiyTkf86lPjGbDv/jUFTff5loXP+rf2GJ
LP0vEiPIhrMe7Yxv/XdGBZ/gr1mWkAMZFsA81PjvjMrC1dIwLUZzlmtR8Bn81b9NMEAgAQK76jYy
FUN69X+TUb0H3wKlA3rL3aE95c1I4vewvcRwgknTgjtAEjDObWj/nU2HjKm4dvJZfDe4MtE7Y+Wj
7dIrsLY4kN9kwHNusSsIV75IBYlDUvVHFZrlClPwuVrxcOLBBALwzE+v9x+ys/cCdPMNy3nKA/RJ
B3/1Pj2rVAh8qKmCu8ictHsr0DGoofcOu9XEmL7NPpeDsB5FTutkqQVOsS2JxIc/38ScLf20J7kH
UmaTN8Y/fD7z3UvDaSJsBK63d1qMtqCP780r7unlTkRo3iwQP8BKDMvt5z9f1XiXYXBZPpCJzCn/
yz/zSvo5FITRgHWyWRd00vPIOTe9m6Ou65gnpJOirUCp53YCOvUYJRlKLHpXIJDiqQmFvNBF82CT
Dbm8N5segzKgMjl6Eoi4//ke3+Ul8y2S6ZNfIhSP+4D3LnnOfKsecdgCAQqv8LYXdBBpvtTwKoH8
ljc6HoS7vhnsk9WFjHP/fPH3onLXq0sXzK9gr1EsvMv2ahQ9mC3W+R12VKdYV+EjClQx9DTDOGpx
Ge0dJ81t5lh4BobCqHY1HkaMnXFYTxi4fJSlzd/jl2UC3ALtU9t13RmF/B7YPsWup2zsn++EQiN2
0Smrf5tEa2DTOdTZJtQC+3WSWn0pvNJEWtazYHnZarwNNKYHR4AsWbhqu7G56B9/qd83kgUbAm8I
neQOStV7JUdbi/ElbRt5LpVe7JyhmE6yN+sXw4AEnTM4wsTJM2+sSTSHNI61fcHc6oNX9K4KQqCa
y6OtNusOArF/H30yMyPq2H59DvpAvTAvJBFR8+1gOKBeRF7bH+zc9ySU+Yrz8xLuKAZwx3h3nDau
kbXUdf2ZYMYmSUKv2qe5wuvUqE3EqXIH3n80YVpCgtYKiVCZMW60GPu5Dxbr76uDW2ETY0CM0Mu1
Bv95N4NslIGm5HAOUTS7panlbVSLvFznB6FFy02PjthYoejE8PW2wcOa9DvynFVXIJ4QYxwzTXH3
WUbB+c839tsWtgCwO9Tx8zHD55n//ufSAkF+RYTTzy7gE6QjumqPmDtEWMSpX4xCeWAwEYsJiim6
+fOVfw9wXNoB2k1wA2Nrvl+S+PKCfBaNOMtauRfVgdQr0ADKGZx7/VtnlsaJzqB7Z+XWbMOdCvqI
dtJD/+jdZRLqCp2hvr9halrcSDzShw8CzLtadl48LBzGBpYDKwb47a+vBhDZzJU0xVm3+ubSNpaL
zkHbfsG+s7oN7ag5uxNSC4ucBb+iNHK+fvCC5vD5a0Sx5ndjubAHZjWgdwePzowEkbGIM6fwtOd6
zKD1yrpeGWYwbIqqibZuaUTHoNLIvEv4Vk80pHF3yg2vv3hFpX+wf/9hDf9yP4Chf14rDBjwq+pD
cc4y5zMp8t7w4h8fPPNvpx7UGzIn3jztTPe3RSGNLq5kIM2zW40R5gRT026QKC52eeVHt22QBjCY
XW2T68VMusbEKKDPvXNhDO/CUEtbzKqN5luBPeba8NqP+Dr/sGgFcV5KUnRkWmF0/voOygZVoRGE
5rmEsPvI2fRNTlGxr/s8YVhp5/uq0MnYkTp6iMLuuesYThgmM8UlxZj//e+wX7Lft6nT+3d/fnu/
b2ZBhNFJIsXsouK8a0q0AzVtynzrDCo4BsbhfAbkZ0ULIUIzw7k7iQ9tm0OM0xVGaB/ULr+fxzC6
OPdAyzsQGmhV/Ppq/BQodO+W4twFGJssJm9QLwbT5YMAsr02oqQ86qH+RCM4ZkTfKOvOQqjiewLX
65i6WbT588v4p5VEVLnKJ0Nre980qWNr8jonts7Es+YCrLHcjiLtMmSomE+t/3yx9wYJc7CgT4kp
Pa4nZETvT3/NbgYzlx3a0zZNvUWk6u6p9azwILN6eMvmqQ9DXMYVlhYkNxzz3Vq4dXfLcXyRUShn
6LcNeFvW0BadGiylgUPiDuu4mklRlt7o4zxq/+Cu/+FEplIRWJvQdPo9K5igUvW2WbOaWwV4MG41
5JadoJxNpLklUEvIg6nKami3RO0j4KtvniLPbBnZ/2h6B3GTgk6Gh4TIwgH88ci8vrl8cJPvauL5
1VKr0KOGaAFU7D3fd5KTQULLTcLm7GKG9bFxwhQ23wgjbbdBqrzd6Hn+Ix1H4zQZbf+YQ9hl7lUz
wIy+27roPpJPniuy96EZ0WRCAQ1HmN3Xv//p2OSakwB5YZ5BgyCSWBvNZZhBjVAn3E/YckaH0S+G
XWrGmKFpafGla2a9RK2TW1xQrU9a01q3QJyai93L/g0Fw//Ta7sWnLivQA3T353s9oAOcpmnBpVD
b5xKPGzu7Nh/9no1HFqaOcssVukNtvTFQff0B4XQ2Vs3gT0z1NSctSA8/vk7/v7KKD0piDEewm4M
DN+v4QFqbt/hiyzPyqUNjdqNQn3H1220SLLmkghlfpRz/X5+uoAIHWoUvCngtb47wLu67mKVYRQB
8gCemlUxJh3QEvtmmKN+HhEXedCKodumgfSOYcSESze5uUVfNhVaVo739Oc3cD0cfj3QuSGbjjwr
hoLfnA/Yn1aNGQENyptJO0+ilvcuslNv1WRMGx3hkE1T1z8wuvJA0ctx507DtE774H5spPrhiR7F
OsrEdjnCh1vlmh6vh7ryD3oeUqVHkbyIFmRV27fR9s93/Q+hTRLVdRd2M2UwuMtf71pHDiVtwHGe
GygI66lWqOGW4Te0fHMdqTn/Cz0HsGB5DJBKOBkKaci53rozaBc0XHjMvcmaFknRAqSMDOOu0pvq
pg8wZwQ4Z5xklsoPhjozBvTd9uSWybWZUEHcwrLm11vGaDMPwyy0z27ipreuXlubDiLNNqIu3VSS
QoNO4riTwWi/DENVb5Kgf2HqNa7LOa0amOVsknEMPzoi5xX36wLgvhjKwE+lUtTfF8x0GmjvapU4
92EdPxWFC91fRO2ldpN0FaWBeY9C4iqu6H0XvuPtXa8cQeUgcHUEGeTsZdAYJ4tKYOVbTv3WUoCv
Op/+8weffM7k3t+nbeoO90gP2H0f3uaiicl4ZJ6TuCFsES0o0sZEvUTeFGNpAfFqCQZlZ1U4x0Yx
gpigqrdaYX1Uwf0eNCQvat4rLEHLfZ8Ca3pnVJXemzDSCe562E3fPLssQIME2cmvm4+u93vOz/UY
XcErI0xZ7/nfvVnSZ+pS82zh4aMv6vwN8H++LVQs7qpe2oc+9apdXymMqdGn+Gjd/p6zzD3feXUw
XAX8/G6rRYxnpjRnqw2+0Zz6Zsa0jo48tR7tab/Bm05Mya3MRLREQE0tE7ss7+0QTbMiz7S3oVCP
ss+CexKcj97M70uXSdcsicEIc+77vMvuAqeXPrI4xtlTPSldHqmXzmdSv8BDjCmIa1aIz3IWfrAS
5yf+dSVyWSkMoiaDatLbX3eyh8heCvjLPAe5F3w128ShWcl8h4INhpY59fcxjJRD5Sn33jKnYgfH
nBX7f7gLicyJx80AMH+fWCMqOgTaEBvnRIKeAFsEaBnd43AdO0aAUEHxVQdJ+oomrkAJnz+HaFN/
FId/fxV0gA2azXMX2cNX79dXgStu61qDOZ1N1wkPBTyfozFJ8ZZEwji5fl/cgiY7TT1czJ7xwutU
C/nBPVzbAb9+Du5BmNQ1lMVgW94FVpeBfOPmqFkOFO/WmkCpXq5bM8jntNfPIiplvNOdTT5O4UmE
pfEJCYDiO67uKLCRU6kXP0iacln3Fae+1dY7rRPmvVsq+2DPLaAg6opdZTj1Jcv7YqfSUfQLlI/S
aIOBhm5SOoBuWUiXxtG1selC2TI/+uJUc7+tPKa7dBUdhpNMed9XemnelUnQEnquKR7WwrQjXHKW
EEDg/QiJ9VDlmr3C0vw1bt30IZ/7rYKZ/KHVAGgVgS224BXG2yo3PwURRtKDppWLwsuGdWrb0yqo
Rf+9qnvrVDQ2nMPOPoTD1O9aJIzvIq2un+g0dkt06t3l3z1FHNqtczn1clx1HjM1qGdlt51CIdgK
w/gwkvEhwQorso0nZ1oYc/sRDV9awNfY7I1RcurMbl0y8jt0TVzu21qWCw8/m3WC8tpn4MfunSJL
WY8G8b3wquTeFkPAwjdYW4kDz8DwjAfKlmKn8al2jhsZe0+N5ePoqfbH1KCRpaYCNk1nBkewvO3W
S81pg/lFAYBQ076qrNHRfp47cBb/n66PCUOOObMNGTfKLUQS3fLop3KAoQuqezkrydx3aBnuJI34
e+bs4SFTHORT4u9F4D7rkXYPU0tsAz0AEqipNnornBhPb+Qe193EoRkbSu4tMPfopNbRlikgpKo4
3CRu4+5xNBjW1YQVgel3wwHoYrrLceW5hyzcA/Asx++5GybYN9AszUBOrZIM1ffSKuvdEAntWeb9
93xCD7EfzRg7hNEPd0DAoK5Z2WuWtN6evoa2aRswojI2wrP0Wkjb/oSYX95G440o7Dsj5Vx31HQb
JbNqZd8axc6eC4OstLqH7HoSM755co20PKQSqDNOkS7B7vpDAhHpWxVW9qdqBjPnbbau3Hges0Mq
O1SDl/5dajhqMJfafHJWzWSctJwdHMalvctip7iDU6tvLXDW/aK03eE+BCiSIV06n/+IoO2yVtiH
si15DdePZpW8SJ+R1lfUvsSRjqa7xedkXLQdYmdANIPyZuwN9OrqAyqxxRfL745pZ7gHvimqVzZa
ntQnzkYgjo/7d1qvUoxnt7YYm0c1DehVlrZ9G9m13FdJOiyho+A1YCKmuwhElhyup1FQQqZeqHIC
fKrl8NWEUEdjTNrdJKQGZLhI124vxCkyI+hgYui+4vpT3OUc7rvA1rpVNOTo/iEXgoRqD1W8C5qt
6Rao+zfkOmsLVNuxzL2HrpPTbe6Vw03VC+RdtRkvwUqmcgjglSoRGi8ek2hk1MYSgkWmJoUSSRsv
hdDDCxAW+nNjpIHEdlp/acJQe67LaPjh9tpOU8Lf6YknD0gz+RtRYlMf9tkTwmwmodR/zRA1fGgG
133t2/AzpFxjLXORbYM8de/SMnWWqsr7m2tUDNlmF46hDXMHbgyBs1U/MChmM75OBOdTqRNLKZG+
UBeZYGfzonsjNU52xP5iFzc6exLCdmWtms567e2+vtC1aC6i0tkYfcbGHcqURUgmPu1QFgtfk4ro
p0GrXPKc1CudK7cGyNLl5M9SdEDCIQqXYut0/nQp0wylR3QEoAh1gEZavb5DxHbcgA4OzlrWBLsO
ZcVTZ+fZQTOYDS5kjsf0QoqJQ5dMaFwboDE2QSXLZxnr/slXTkjj0yW8RLE9rN1mfPBNJGt73VEv
CkP6dNEMASFFsa7xDnCYWKGNUOzqKi5fwtLima/dxuvbS0fHuZvaah/GU/bmo8BbLTIbhQJA1jDv
ZZgcNaNL36h57c+WXfdQCgeExrVInh1w1J8QEhppDZr2phpqa6fDGdkZAtyji+H6eoqQky9a0OXY
UABh9mMFOxZBYCdOGyxbRrjx6UTHYwIw/nINZeNgNhelvJyeXgRVM8yoI804d2ngDPaeI8d8QiN9
T+epeDQj/TgNnLJT7gOaVlpjI02DqmZbJLeWhvFENpbFNinH5LaWCas5wJhmOY6GehJayywE+ErP
cxZYfLVNdesM3mcU2dV3MB0Mr1xlZgAsOv0FKxf0okwqgJ40NQ67gyRBv3GSVGyqdJLHBl/dnQAZ
dwPJpV+anQODU/bLIlLNp9Hs45VXSeQAjUweszC7c5w+PnSQle/lnG0C5+fLXadEdRwYaklG6G5N
wm2fdZ8QxaFamrw1Sen0PYLzcuzGtPi7bR/PyVEcaWILvctdRnyqbdohd4Z9idYvQxd1eC9InYWj
hfotbeR01SZeve10FB9NdE4527Tws5Tq1tHseNMHQX/Qe3h/WV/ojxmDza1syvEtJ+9biSENUMie
0I9fTLKpLxpq2VvReiX6GL5BzTzUz6JQ4KvhGqEq6xvm0oMKtsvrGG8WCAfLsHKzbTdWOGD5ZXKs
Im2NXvCwwIkafdAB0LKfJ+UOqYN+W3a6tuqz/nvhDMPRgDe5T2ajHuitxil1RfTJTHRnD3aGwGZ2
/ga5XP8hRSz2YCJ1cU7zkTa58EubXcWuzwj/FycS6XmosO1ZhKPRfTGctH68jhuu6V7pFNE9XLTs
++RbzL/zHHpjnQRYzzoOAvsCZkpCi87ouZ2FGQ/VQoyle3YZ2C5ykRrLxuvHpxTrlf2EAvw6t83q
VBCat9c6EylPsbT0UsJW4kXu2pJUc2VadbGDMuA8+y1KkbNJ7bG7npBlPO3qQZQ7ZVl5xRTP9NQC
/WB2+dR6nGbFBI/MUv05hmqBQixJW1AW1kM7F3C5pzPxQm+1iJ0OkkLKm2qh3vScXX5hsc2k92m0
eufQKqVtSYOMi645uzzp7Yllh3ZWV0QYX0RdLO/zoJiz4nnc3geO8wX5YY3HT0J5D4mPPeOluvmi
SCsoIqqKsxvWOHsOHWwiD7It/EnflzQE5zwynzr14lVzkTX4E0CryJHtQ1zzp9PcOAvcsf6M/S8r
0JN4HXjOJPbM6cM9PlPOm2cOzQlXJXQjZC2nXdpo9SGqC5SBtakuvwpRcjm4beDj9al/bMCkPAZK
amdZRMiUWxDTlqjC5bvCH4m+pua2atVZJvdjdM4o7pDndyASIdvanmK/b5ZRlAyITkdnjJgBMEEP
hA8Q2W73iSFt/U1vte5zY9rRLZi+TK6ckmxC6sPk7q5N+hTKIhweX/uMSlhRLPTSqu8tQHzfi8rs
ERBFaXIXC0U71XT7dhF2dRNhFIRGY96YmwgS/23F7bwQeSCIdI7NUMiSxbGcJBagldK/RH2OWkEO
Hv0wTOYFiox4YGZyN8b2xU0d7zJag9wRRzvwVj03b4DbdwJYhrg3871RHzFJNNajE2tInvgIyZKv
BAAUMzTOFIrDqwxo6MJy1YPt68mO2SddpRqDsFRz7Be4Gf2tkUixCS38gi3Xdw5TEe5FbGNaZEbR
Z+mGrwAeyNxCn3nxiGzN0jRLuQpgIy+TZiwxvOkg3EZj565jYVVvg1Q5zPnAmZA9o7/0VWEX0yyR
G/VPud1j3NAMlkBv1vS93cD9xUecoSQiV8U43LiZFXzOHWWfgjBUP3IPKu1GG6Pwucw8ET+noz6f
AHIQIb4tVvUZlGOt3eKG0AXrITaz8tYdMu0LmDl3pYzaCxbDMG5TeEFLX4MPhZjFOZPWfuyzdm/K
fjj1jhFvzDgtj7Gvfy+jmnIojqP0Ps0RKFlwDiSvREQLRZBogNrgRASzNQZr5i18TsNb9MpzX+uO
XH6ZOnVY75M8F09p0FjRKgIod6b567V3qPSGpbegh1AmW0HH68kY05zfJ4fmAkqLDMi2pmjbu0WO
RwHFRYdB67Ls/Jn/inQRfjtIQ0AgolH5d/6QgkRFgh2q6llFVnsGa0j1PQfPUkPgsu1a/s2hjjUx
u6HNjQ5IjBpMx9Yxs4Ktc/2xWDeicVWUTbHTg5hUygoNkDvX3EPNLcg4o0q5/ihOJ+59Orbs9653
5MqDZoHitTnPiaBvJ2hjrCo9Q5X7OsF3mClkWVS+RHHVvxHPe1T1KeU4hrmiP1fNAbo8l0kW3rM+
A7ZXvSOYm+ZWql7aZEyrhTdEzo826mGBX3PJNJ8Lgjxo44PlFPbBcdpkBV2FzjOaOsVTMxe8QdYz
VqPp2r/hMkKsE7Ae5cKL3BCi6ADAddHOo5smEYSdQTmNYlMpr1mToyQu+tfDPZK/9VkTbnOxbF9s
HC9gG4Y+nPA5pBaq5hdqgbpGScFb68M4X09qxKcJ5xe5nyC4bfRERSe4sPjm0atgrGVo4TwA4cnD
oIe7L8tyA391uBmz8EfbgYBuS7rBHAd3fZlpS3qOOaJZnn9DdHAvQV+RKEQthxSPuCDdDW7w/kv3
WufFt1jsoAou0+BTXWTmkT2LR4/ndfjBiMZ4KJq2ufDZeX9km8kaiZlg3SRT4C8CM7vPhI9mvDVZ
+l6F2qZv7fKYNXV6KnONfwnS12snxOhtivFa7xYmQusrmrDWQhpJ8M3T5HQcZWmgXB3o4dc80nk5
tY9uP+hpXo6LpNBOz+vujlGedRgwy9mkYxQBNOGNpr1dX4zBYPLjJs5NxolOdYIoFj0omGwqu7l+
WiiFzJNFovvpOhfU9n3dZF9dEu9PXW4V66jPnrXZhMjuApRVwElnawHT8DGD7LWj/jMX1aTT/EiG
YF2AIzzFoR4ssJNgEoarfE+49FkfgR/NnshUDYiARpTbrOA4oakXJEwj3THCsOl6UPx9olrIiC9L
0Cu7cu5YhIM77Bh0jnuA55dQi74i8WCf43JqQk5AMa6kSUned2Z729e+uzAYPd63Y1W9IRIkH+qw
TCxCAy9MlJ72vXYZkC3TfkIfPRgM974XiToF8MzWmjOFWMNBQn+zI2Tc5QABWvN0bHMU0Oavhovs
j4ZvCKrSIKo3pYyjpR90040IU30ntdlRQg7JGfE13CZ0LfpybdAEqcZm8UfFvGoq3fGJw5nv6To4
ouDcYl1oYz0LPAgxtoFQ+kWrE1h0jRWOq+uknUlW/i0dfP/uutyhX/j3BblFQLrL7k5SmCB0Q6z7
Zkgf8T8Ea+YgMbHCCAAVM1+jIeDMI4ay14hGmPTVl9KZfR80y9OOf4cjqEEL250Y17EfG2gWDWJA
i3RqLs7cN96iaYZfsF/omwaLQzogeXUfiZEE3tb6ykDFJmXKPFF2ZyuraRyw6EFh81+UJDt6QpsP
puS80n0z+zL4NWrvzNHP1+gmQCTdYA7/KaoieepqUr7NtUt4LZHodKBJh7qGcedbyr5U89jiWt5x
HtEsbHp2oQn27F4WCcw+Tkn/ttATed+D5rlM10Bcof9wQWvmEDf4HC/DAUmxFkTNXmhDd9BFo06D
ifUjInj80VTuy+K/qDuz5raR9T9/lVSugyk0gMZSleSCJEiK1C5ZlnyDsmUJ+47G9unzQD75j82R
rXNyl5txeSwRRKPx9rv8lrr/Jhs78M241q91vYm2ZYbo2SIffRaPlt/YUl7SHNNuC9VSvCydvsqc
h+cOITNnxV7LLwZZNU9YeNlrUeFPhnvLePvW2fYC2R0xqKKogZ041NI662x8k95mZ2ppbb01JAEW
lp8zKxoPdhuWFGKThtZfEPpaubSI2r5sb1MA+JcZ2LSbfnFV00fVXyoQVzvXWQJr5civWOdmR305
+CJIjZcRinZQ9ZPhlcm7TlukFyu9Ga2txJUsXiFDFWDgRQY95np+rddZuc+7KWKEbHrPzjzRswGM
2ReO+jblujqTuGYIcxYbR3U52nN6QFYk3K3Was6NkzA5W6HxyfdzpwpfSYitlzKewQaOLVukC0t8
Fy0EyFawOWJ/oeVMGzpkOFGmXqa+CysJrYOaEu4G94nhWckZmsFbr+LtnHfCnjPKmZdGgFPr7DXb
yXgOy/y+9KCnlAiC+0UXhzcVIXxH98iheaFPt297CbgtpgieRdOg7IuDqbxmB5WEYqyo3L1bS8RQ
gjw5g/jvV0Wgnwu9jxAfqb5OuGKck9CQlMkkPde7eZ9avfEN0nn3KVuwTKiyWGd64Blbr8mjC8Ze
+KktJOvU8Mb7gGnrpeeRGNiF6e5k0lmHvO+NbWm5lw5F9blXasZ39lP81INDPb7t+D9PQd6ZxQnw
DozhFtyerZ+MYvDYKKU+tPZVnIGHe0NQxkitHGljV0+tGbQfAD/emcUxdcZx5g0xwNDp13nHxOto
oZMnrzx24F6anDvwcMq7PCtpLuH7QbcLwhCKyd5BWtL5aATwT9wJxRzcLsBeumcCbvr1+lojMM+u
XHmValKd2eUY7gvEfp7rAGq+SORGTAs4kMbzQz+7xYUxufeth2JEkg72Pmz6/gO49TvgM74RMsdw
wRCLhX726zdCIlSvzMq2r6gk7E8N0jZAvs0k3FagVEivbOfVQjOGFgIj0mDS9go9T8yNoiJfjQht
+gK9pm8DTLHnEd5v/QHg4p0Hxiqx1MAlGRufwhsqy8y1ELnbK0ukSyXeWDTWVM4ZvrSOU5GOz2+v
8NvEehxhHW3+vEPfQTkDrwDnKyHnORRpJ+OpbiyhR0dKXrl9MmGoOGERjcxIOU3psZRdd0Tza94K
hOf2SABlu9SmmPxg37yD8gCVDoEHTC3U5X8Ab8Ayl/bMWP/ak+oAWLSgSzh2ux4znutMm+dHdxzc
Vd2QjNIitcatEd+kdqqOJj56uJI2ae23RvtVhRDlR1XE3xOmoFd4BqJNGswDUi4Ohcufl+6f492F
lLJMvHhdmOydbK1MDpxvVZdc49wlj+TRzo2CoHC0cGAiVi7NSCU/BGq8feyv80QuZyPyBbRkYVOe
QEqjhDN5bo3oeuTU29lSVZ8EIoBng8aB0BaCowvonHsTphHbleIiDddtTxEO5KS8nqJI4BKYIDqE
J1D2MFnWXcCLuqrQecK+aBlWvI06FrOf5wCJoRsaRRguMXrfopd9X4+KtoJZOhY6pULtg6Q+DjoA
qI0SOdqUQ1jkD8Vb92NaoPu6TppTz9N8JFfqVnSS1W00e+XTjzztR1e8SiaxmdPY2DdlPF15YTE8
//lhvfOieYBqbIhi6BbDsf81DuS9jSTmyMOy8Gw+l4We7mFb9o+RZYh1jhDJZYQD2Bab43xltW3x
AXL7vcuDCmHMzCCYF/1kEB16GSnxMMTXrRZpBx3D7R/ZJ7yFZl9hGKStwiirt+Dyn6vUNK7/fPfW
P6/vLVBAGFMm+E4TlvkvMCoorF5fDmF2TexlV7zVOTWi8ARDSVaFlnP19Jb/jpMuLhsnKl5F40YM
h+qMzKBcJnsVKMddGbiLMHLG2GxVqVZc9vZMGTIZEymGhWhwyPKV9ZkWj9SttR7vQhXzT6KkzF8j
UVjOK+IAyoPaOH2eSe6Qg1OZixes9MjJYznypZASowVdRlwaWD8vfTF3DVosS+MAa14dmqgqAAIu
PQYN6PYzMj6MgtEieYz0vv7UoTRxsMnojj+wDfYygCmNlsl7vIAx/7y6/1xcmoUGawQd/h2YXi9b
sxgamV5riybzCqYLA2EEms5o24m9CObpW4FQEucvzogaQmEfbK7l4f0aEUAJLpwi14YuAYz514cb
YhTO+C4rr0OMO86tlIR7FcU5YlMTJIlFKNNzJ5TeLPdAcmB+gDf5Z45DgagDADJADKPHbvx6deS6
6jmDPHTdDDaVWBbZ9InQt7l0WlocTmfCgfvzep9SPl2CLb4vwG8XAhWx8GQ3R6lhZIgRJTcyznAS
iELLhClbmlu3pCn1lmZBL6vWgRIdOGnMW7JadtdNoTTfQWL5x2TIaBx9m6LYtGIGwYo5oEPeEEoE
zvGIGijizfH88EYCA4qn3//5LtxTtARgWOx42DXQVh3Cwkkgd4zAqSSae1dhG1fnXmPUR2nVDXNd
626i5FuROqfnWC52iBLnc/qs0vpTI8jtGREjogtuGD+Y2Eo27RtkvURZaUO/63qYvPyiTIrHJG14
g3qRzl+oXMrduIAGQtOt793IHF5ST0zXb68PnXxGBXY8344E8e9eFtTbXLdrpvajHL/k+J1/TpXT
nyG+RpM9jse97jZ8Q7c298ZUa3uBhs+2Hnp7g0ZPsc17x7sKxIBwWomycjdJ16fxXQk2ppfv0EMp
ti7Yiq+0sGC0Z1PWWZg9pfHuLT8uEn24dp0EF6u5etDgkZwD6Gv8Xip1t8iEe7O8wo0q2TIW9ZBP
KrSvueQARssm9+2cEsbtOqF2aaMvPnF0RiqjS18jTys+vXUeww4hnwv0tkoMUir9mAQ5HCMwIM9u
ZIinOA+cM/DV9RYPUmYwtTTiD3bx6XsDqNFysPeAqAJE6R8YUekNxZSIBpdblJMutVFx0sol7Fky
9z2cln+cgP8RBfn+Y/uCf09z9f8jk4PFqeX3/OT1RMXT/iz2svz8D2ayaf1F+SxB+pObA8hYTu0f
LgeIrRpLOUHYXVLmN9GOf2m9mPIvQHeYGGBw4FB42PzS/2Um83lEaMjMnBIOpZD1nzCTjRPEKdDl
hafHYc4UeME+nsQPimqoAwFUvLyfG94h9MTESk8IVevezdRdI/v+BuNuce6BksBbOUdQALGk5tuY
2AHahU1rMMmwqk+JGId63Wlu97WUdvVIpy9Xq1oJp/PrBPwIKqxxVGwLAxX07U/Lff3jmPpZTebk
8OIuyLwZa7JekiPMPjm8msphKNxoYi0Xk0YExtFVaBO5TmbEmksn9Nscxb1EPf3nlzVJiRz+YzIa
PFk8iDaS/p4n1qApVoMVbLg1OsU50pLzAWLdxbDITv35micB/+1Wf77myUmJcr9mVt1yTX08E0El
V8EQJCvwQF/+fKE3nZ+fMoK3K7GaoA4X1hXF5a9nst7ETqxVqGDHdD/7dV4yTdkg+oaJDkIQ2n03
edYRzTBnwtewRlRV0ztckmnsIlga2kdNK8Ed0LroFzdpDJWryIS4PcT0aEVpiK+6xK9yNZqzUlh+
e+V1ZbZg6CrRg8r+8838QGme3I2w6SZQF/ISkmf8ejdCFZZRlNBCMMeYkS2sUEHGqkdXG3QExejT
8yqQAC+UA34lN5t4o6E5++jNlcOcCjNE4Gm9uAiCYh62jVBjvurCun/BEIw3JmUuOfi4nXPgZ8oq
cYfNKgw4xdstGsvdWqmRIspTBajzqYzlcCtIEDR/WSWgYvbRC7Gf8AMW0SrMGHG6t6Vtl1WOl/Wu
U47sVfb2GAZtqH0ID/hWUlmG+sqslhSpj3LrZUrwnF7PhI7yAA0U285yVGO9cXEF34gZxW9rrEJG
K1xE+BHNWZTiOs98ZX4zayg0oiSJVhpyBaveCCxAOyaa6JuRUjXBkhOQ/HqG5N6h0tuM2QbfJ+xn
OaHakBVBEtmHV4kcC27oXbDBtjZM7iZPHeowQUdDFEZ/GOAsrIU9j9IvdMOokCXJx8+FdMp4TVqW
d1svVLf0YufbpLLkfUQWP11Ewqnbaz0EDI1XSpbf5hkjg2gEHbVFBX+Yv4dD1grf0ErtOcwYg92g
4l6HSL1oce27fTvdlu4iFB/Zk8e2bjsQb5A9TWbEVkJpMHVW7qzcTjraWqlG9Ai0thm+rFgE4JQR
Y9KQ6gumMh4nY4uvvOHLyB6mVUyfF/AVuSayLvCe741gag7oHef5jt9ig2DqYMwMTXL6CNMs2zsb
5ZoRyZ7QeMUh1AOiYPXmC3LzaObUiWHWK0CL6isJwPBQiRKtWRXznLOwzt0lT6VKHmnEJmsNltlm
7Pu6OeY8tHFtQlub8KzF2hOQEb106TZ2vS5VWT+2S3ju4xofOHsJ2vYSvoe3SI7gZ/OtbA3iO+O3
4BtiE+K8XcI/oPbu7n/kk6SrVeNjMnua51dhhTBxqMdiZWOYghSOPmpAC1rdi1amnXr3cZKjS//R
e8xr+strjBoFcGM4c3gc8kIv/ZSfqDyD5RpD5IR8CcO5Ksz8u5tM/QYfFMTsVXw+qoYzyTBeK3yd
A69rN3Njn1uy8ZYx0C0mNnuE+vw/f6mT0g0TQmdRy+AMxZeI4/QkUP69MOgEccfG2827aUAP5W1N
qElZH2AgkViRc9v+tCzg23f4jxKzfy/ruqpeiruueXnpLr5W/3O5wHNZTU0cRt3//vWv7Y+/hy/l
BjG7X/6y9OK76Ua9NNPtS6syfpUP+tdP/rv/+N9e3j7lfqpe/td/fy4ptpdPC+Oy+DmVEh7r+fvc
6/pryov69Z+/8iP9cuRfJmU1hS3nGYnU3+mXrf9F5mOA6HA8Yj1iI38Lw9h/0ecxeF3ffsPgDP5X
9mWYfznw9+BDLgQn+z/MvoT+ZkL7937WDGE5UK4Zcf+6j0MPz0qQq7i5lxA8zsE1MMnE18bQVqrD
4xcRsNy+jUOFu4xg9l9inG3CM9kZfaewmaoQhU/HVdDQ9OL/jcaILKeIkHRwptcpLnBc8kY73YRo
eJ71ZWdM20hquExVKD4R6cCp00kplXtDuNKKda6p2IFhVOUP5ZzYru/RM8mB1DFrWhuqCL7JxZAR
T6B0+DTqVRpeYO7ncHC7dYTQ8tSr2wEWjfNqpKgwb/OMuvFQMLm/AsZiW0yeUU09D5cR/Pks7c49
phruytcooTfFg9PkznCchgSB3dUgZBfM4IaaajlqdB2A4NghDO9nHE0jSEfEfVdmh7Sfjxhm0O1L
faDqo0gMa/j6xuTtpsnNjHUDVS/81BtufZ2X0eBdzS7OUiig20V88HQr0S+LpBHm2qvCOD/Xyigf
rmVTFyNytjqj3nCFHoenOHZtlmOdpZnZn6sGoMYXpuuiOgun1FZiBdC1iW80rIWy88gA/0azSulO
eaMsFVYXuScQYF8ZmOCIm0aBCzjLdQux53ws3fYhabDXYranGFRtZAMYw7cihrNfABUNtQNmURk4
K7YAWV13HZppC0LKUXnqPQ8wysWrA1mnvjedrujOK3rKxQLm0LxjM2hefqXcuecBuH0aICse6z3I
mjTApmj5ko6Flwti/jEDM5RRy6uQcWBira16mFFdzjtRdufpWNjuAyq8TrlWLZZB0R4YpbfzQisO
t7T4AmBwdpp7t6FCwfeqy/MquXCKCAzOkA9F+90rB+zA/a4GtwDyuW6PltG6nbnKW5qt6Bgz5b0r
gsRFUTcOM3EPPs40NhWGJ5umrfRko805sm9Q8HVyC9AQESK1QzIvOU93WTtGfRn2sYX0WJh7T4Hl
VuGB5k9jJcAyFjE8q6ZhjV5ejeGz7ebL4lS7klUQG1MMTbvpUhl/1jFKaneml2uHPG0azbexa9P9
CSnMa1Hn4qxze7MGyFYmxopiQznb0gQmwfGtMRxwa2yFfM+SZHkIa3RUVFB7aRgWZAnoK2BSkGuN
u05bvdm5QWlsA/QYntpy0rG+QTkNx/EuzjZWMOD9LjCv38EPNh8pJCa5aiUqbhy6sTtsgi4J1a4i
7/oed70GkCyx75zGK8vdHCdzsJGOFZb7sq5QMu9BlQJzlN69Ocl2A798GLdtaDPnHUNP22ouYeFM
RHX7VNciPDA1jb4aqeBbpdg5Yfwz2IN5hrtEXN5WWpyl60goyoE5yxecV5V7zU09uelNVoZhtGqG
QFyP+GpFCGBTym7szE2+BkG+UFvm6iaotEDsJ6kFPcC59jZra3s/4b6EoZzpDM2W3u1UbbtGTIPf
GYNMgUPPnEZhYeqoGaQl+UaBWccxREO34ugP1HBWULaum0DLCvR0AhCuojSn9iJBM6pANvpFzCGr
g5wyfgkAZogztUkzSnQPRYQKjp86E+i9pB+cm7xIBYN8azL1rdskebIPwdV+wztdmLt0LKNXWtxl
8oA/bQ70F/rOBtAfMuuDaWaXUhFtoIqGxtFsJfZyWppO38YpR018FgajpiG5cO0ezkvVY5i0FkQU
yQjeIncy6O6/JI30Lh0tvSzrsczvlOyh4TdlHazaXCrIK23/gP+H9dR0lnYwzVw3AOSxNzfOFEp7
VcQBTuBOkZRbkBTVqmZigWJkcpS5CVHGQAt+XNWD21V+q4EfQEVAZIuByRw6506pi/mBLTK334AR
Z4A5SWrPO2hU4R0VEpIbkxsW3Us7N53aex0t9rNADs7XWKiywMaiidFdjFoGSKqQaJEC0xGfQ3sa
QxBOtLf3pUP/Y70czwiiN5Gm6AIGVCrGkHMYotGK5TciQiAA1RA1G2y1UEAWeAmE62muTLgdMtAS
v00dAG81ZhtyUwEuGW6Z3Rglx1YWXJiZ1Mv12MVNshEdyIdNXmXBdFWBaug2gMYs8WDoKplAgw49
2yFH2/sY5zOYUYjrdn+ee2yIFzeqFgXZCMOPdVXZabKCKphhcSaSNqW9awzn4JK0cl+3Kai3oqBE
2jhZbA3bNNGPs819MyzjtNlMQW/Tw6dJEma7RII8a/R4+sRYogDM58UWqApaTWei111nPaRGZG4h
VTVqFdZBBfEyqqOrYnSUjuVVlZmPVokCHMXS8AhseiKu6EUBFa2OgXnIqbd1vxlKt94xugWimiEa
diYzvGpWOpyFeRtXZYdVh2Gmyc0UxA1036ktfa2b4vGI5IYerKe4plyXbVrtS3AYPU4acVHcIzGr
bkZsWrytLrJm8QEQenuINIfJdzDmKG8pK/GErwFe1246XeXyEKhIhut+rFp1gXo+PnKAZsISBlGk
2VsTfK+xAkllgJTmwAwhbeiFU6+zLqeJCwNzTLeVa3f1omum1LrD7zDc48qDzcYYe5Fz6BzOPnoh
Va9eJyOTqCixEya/BxSLGxrmZxlapqGh09PgnMI0Ae/ez24UaO2mFm6goBUu0u5VPbb3elpWMSSQ
2Txv3Fz2e7CRPdqmsGGAfwQUVkPa1FgNOIhAuhohZ6dhgDzvsrKV073XNJlclYaBJXARdlN+XUe9
+VjJCvM/DHlKTkPk4Wug3uD4fGaI2Ai0rTE6O/y4HLE1A88SZ6MRZt6G1lcY3oZNTcaSM21zVhw9
4Z4Jl2awArnRXbo8rXwTDUOAsDpNqc/K0UaedBbbabHXlK7wDY3JkdaejHMTmkKAoQnJNZjGfmzT
q97oHCYY1uL/Yc845e0pXNLsWEeuuK9ss8fJhpvfOUyxrhJmfN0msau4vZ1FM9zyvfVvphtMcKKN
oohx42gZ/blowvfPcz/h5VGMkRiYQnQ4TCYOxdJD2LR2s7d5+qmzbmh0h99U3jnddo4rDSHVsfDu
pVuOiQ86m82sRVaLzK7W6fjmMQ5LN4oINB21oVTYlYQFPMxMJdWwJhbq53FYjD2ZVpsVx3yOx89m
olx9VVYKHdq66sbeT5xq/OoZxcigK4yZOuxbTF+NfZsB0PJbHB7w1HDi3vN7cFIQj3OlcBo0ay27
iow+He9KhevecZ4APq4gg6bYFo3SMzaNk7XhJhjhChN+mLnRkrFrax9j0KDWTW9E7dHr8O3bi9mW
YGoTow8feOYm03/y4ealguRj7KRtzfXX1LAznGigPY/Xk4QfcgOHU0W+6pLA3TDqyLc2k4JHOk3d
ZWSaSbuAC5UkM827aIcxqCE3mQWOYeMVpVL7qgWXunGtpNDOgPrWzg1JD+Z4tM/i5pObz1V1gcoW
r5Doi/Fcb6Ou2ep88iV6+yQzOe622afEkLk6T2jdeI9aJq3ysTeY+VwBvBjc/QTS876nLQ5jPs6q
q7JvZLwHZh1JSE6gVda1SrzCHxWkxXVX17r3glga9lvg/+fBd/AF1M41xw66g1WhxIxHYZ1VvDH4
/aG8Jb05hpBWZ86BXY/5hKHj8nMV60GgXY+oJcAmYURshDxsnHYB0Xo8p6056dPA4YMR5ErYncLR
ILKae6vLbDadHc1j+YQvNDg2ryQoPHdpINA/AAfYta+IzRml7s+5kzWUQ4gyBYgec47AxS9H029r
h4iGhtxwVCn0tk02Is67SpuQQiqMu/irldv246J+4cJMrkLdXmOmxRuwGjC635I6tAYOrBp/Bn7Q
pWoYj4E11OV0LXp6CNPa6820r+gS6VHBQ1UoNuLGaLvlxkjwKeGomoCCxqqly1AknEqYUqVTi1Vm
Yeir0F7mflk8mvRlKewe+tQLtRmoohXkDoSfZNETtZ0gYNDm9tDAH4WB4uMmCUpyIoC0iOH1YjDD
F8JsDUPDYy9tI1XjseLKvsLBB3OfxnvyosZob1VENXpblA6g3laiskxGyzgfxxST4OcQRwNfCoFo
MtCpzpwveKx2fJwjzbszQPklO9GbfX2ltSapU0+ESQ5lWQ93mDkk3XVVqMi6qeIUqpZHXaq/IJ5s
0YTUTZnv6yHtZ+i6Ft5eOLsAb5WLqtNhaoeg30WtMD+XEJBfja4ZgFeX4fhV1xxx56pQ4d2kVS0W
FCF67ZusVFZ1dIBfvBQ4/bZwnYw870kXy5RdKNoxTbdDpjtYiUrmpWFbXebkJHteQgWgADPQldkr
d2/Ys/uaIHyYrG0dQ+A1J+7Y+mYKgPYCvkgPuj+t4QrmaFyjpgTceTB5EmqW14kbVOAkZgvJHB7v
Bjy41W8MWNXXttcZxdFkImCuupzjDU3oQqKHiTabgU1Iy6EHcM0zt0atq9D3Kk7951Hgb+vPxtha
a6SiBV6eAutl8pymr8hT9MUsQmbMST24UteymtwSAzQzQeCaggzxlLmDFT6PMIWJbxhlLkLZRezH
1DrdmTmhoDIpFSYAGorBPQcN3pCvA7qO21ULyOmzzFr3uzkyO3jSRdsi1Ojg4LptE0u1K6OUAbcw
FvIqA4I0RGu7t9wbPqKW5/hJu3ho5EIollwrehKrvE7SvW4POMbXyi3xdqpyKR4gEyF9NCI7c4dn
Gh2ARrK9MeOzSzz/nK6Lzuj/m2cloHZ7h4uQ6dE7sAOwslrdxBfDRJjz06YfA6R2Kh0p6qCEoa5y
8rJjIwrUzSfUshZ9UeHeDpBfICx42LuuK0xQH20SsrOupAeMNVTufgqUm2CCVnnRfQ2JehmLp3It
9BSdbjyd7lynwLaDKirfuM1keXAKTO8a+m78xdFVhg3IkBZnXGS6NidT8wms6U0aJh1VQDcO+VoF
bruT4djp8MuhW/h4LmIsVKWyXrasK9vtTBqATaBJocw5pxZvpkVg5qCRMUZ3Ya855ZcqrUhzjNYs
rVetdsOIuXkbmf6McqKkN4BD1joOaOpcpl6XnaMyqvuJ0sJ+HbMctd80SereWlmtD2tHM4i6AacW
lOgoNmSwaVSq1TUbTBO0bTQYMHj+aEDlRwi264xKfIV6qo/c76UhnekTPq5qHwILmY4AGovmuR31
gMMCM5bwoE1tPoacX7Hp9askMa1rpLgwfPEwTqtXSE5q2rVZTxGs2MjV1wzvnbPZHbUAV74RE70y
BarxCT+zAQKTG1sGOaqAT0LfPbyhXZhPvges8lK2PRgcOvrldDHWjn5m1kON7hgq7zDvwDqtZcBB
2nlejSuYZbnfRJ4hDpI6ZCarUsbeHbCU9BAClq9Wluobssw+Hh+ogApkNrUGA2nEhsruqDWOXa3H
ZpigDA24c+PTZDKkDZLLqi/z1ww5nRqT6kAQLYIpm/Mjc9xsPPaNi7GjQpVtXAO4S4qNLDKMuZXk
me3cZPG9XskCZ4A7R8I9hD2uxQc0DLOBqjcdtYMRAKhkNZ3upXBR5ED+pYvgbszMu3aWys0n5Y4Q
FcnjgqvYGMAMBd6NUpFXk1VDstgQNueL1owr4zwrrOIFV3TnxqW3+jThIpQeikhkwb4RmS53NE4n
tZvNBPpgVw/xrQS7c2N1WMuumsCZnmB0Oo8G/k2HtDMLXy/67RRR18vieTB5JRa83fCo01VbBa1J
tgZVmshZ6pdh4NlXJr3Wfo2Zw0QxQPr0EIl5PKs5O2/cqWu1s9weacdldjDcABeaD33rMKKbMB88
hNXuuWJs003Yvo2WPmycXYefXra2l65jJJLwzsjC6FG4bK4YK0TEsi2pdmWJRBPTaJpH6w41CqhJ
dmxeIqliQPeYp68BDaVP+aLMO8HHEnuvEA+ePqGr37zKsL/HkRmectOF4SGRc1rRXpLRUdYRXneu
o0GkAOK5zrIhp7hrmyFfsfzyExjJEUULkmdwTVqG+OHSz3k1Z0RteRtM+p2J1Xq3nj6LK1h77pVm
wnvj1JlCENZsW95TfMhvANCM/ZZ620r9KJ7o8fW6VT+ZOkBkTm7TpBOcazcCtZAzYeogxhBUK54t
OU8v7tRXiJHg0g5qv8nd1wLzqu+W7BkoO3aN/0FA3A1WMcoREV2vyLgzYPFiMOoN6glvuBz2WWEa
dNCahkFi6TlJs8I8MUChV0zjuRrHOFlLesH3tOrNcTv2WhEikNMOX2hHVcW2t2v3hRfL2Nv2fFlo
Zn7pJQIzz7lBHdSuYBHWUN0uCNfOtzSHEvqB7tivg6G/m/sns+ZBuAUHX1n5Uy58QJPIwjDWdoZV
Oz1O9XZqHp0iXv809fgQAvH3tRa8wE8DMSOjgUhfrfJTAwu+bIZMUWDGt1ZivqH4Yp7q0IxvPlId
XT72vbmF9evlMmKRSsVY+U6Rnle1ybwaPZXx5s8384Y2fO/jT4AccTRwmHR8fNSWlKVq3JDAXXmm
c1YDT9tg/bXJxSA3Qe4CHXXUUcXBQ2zL56n7APT/uxs8wVdETqdrZTtXfuDgXQE/DdIL7BbfVOEH
ok5iWav3bvIENtI6QV2mVVX5TGDJ5rIg9bMYkj5oMzjHQ9m4W7xFDWBptQkXG00DWYbfVcQCRIPA
r84zm11qVObo/3nZf4XR/L2HTgaYwYT/dmvU8BT04jXv7DtqUbpIXolxi3XAIZKaY/rgEf9mfU+V
rJjAAhhOuRYiIeuRYyDVjS1VygfoleUVe2dtT1Gdcz+IeKxb/O4YwWSVvotG0kgHmc327M+LdUJ6
+K/Vsk9Gd6WXwIWSTeX3Fc2bpt4NSzQkIxhsjlz4X4ZZ4vhorSlnPhp/L1vjvds6jSgdPNEQ316/
bw96me9o2e4rCSc+fNDa16leDGB5YnGF6ehH23R559675vIEf4oshQsbMuxb4DCAnQtthIqu0Su8
wCF+g7rGAr6kaE3lQ4UhTfQt7z7YIb97hCchRpC5VV7ajD5wg/wYGZBJmnhYGjbJfKuM8sP3cNne
793gSbCxm0kzeA+5EHB6jJU33IiVX0xecau1EKDxyapExaDxAzDS727sJLT0s4hN0ZcjoJdmhT3Q
tjPss2HkWCjGDy7xm5PnFA6cWalJbY1hTakX+4WSHKFlz5MisPiFHXKsvxb5B1L2b4Ls763fSdgI
U1lpIkZWDYrMgYss1xyD3nfi5iHrxBri8mqut3aSXPOH3lyxVxZPIX5UC8rj7DUfvB6/uesFfPnz
Th0TuLZOyBdBBZje6nDBjG7DxYzyC0V5VpVrS/6/He3yBDVuFaPdtW02+oYbrjsmeYXxraebWGqj
HxADYJSv6F9+EGp+s2PkSaiJqBN0ZaSjP2mfPV07g4O2RIAJX4KJ2pfalLbhhde+Itm1tonZYzRD
DvgaR0/4iP35S/zmcFgAFD8vLj2j3E1rdi19dj+mKVrIRw1cU2iAYXqm5vzgEHoji72zneRJvAHG
3AOTLohxOYFtnI4pdZAsuh4T0OF5EGeemT31+pbrLzvboauoeHmwTj+UXgV1vV6nCV1+Kptle5XN
YkLeMeWSl4ppFyZ8B9DiK66z7srvmLxizdZ8wGMQvwnQ8iRoZYGc6ybEUbonl14Z3o3Mw3WM4oop
5ktwL0zH9RW7cGzszfIi/vnZvFH83luzkxCGgDLl8BLCmrn/5NizP5tsD3c8Ky0PWafF5evBQVgt
ZBW7Dqey4rOlaIoQ6OS5g7Pb0oRN2oweS71rRLIXEfDD8ouuO5vWefrzt3yTr33vW54EPk/hrRu5
wP+WbUwA6IJv2NUXEwUWO3nZs7wy5WyuOzpn0/QwxvR1uhtnOHy4i8Vyrfe+w/LgfjrNME3CVELn
VZrbC1RJ8OpDQ6m89HhnuV/iU2R+oSWwCCZsHVyvP7j13132JEZCa4kauvmjr+VMQFFsXe6/IkqV
7jURsWNjshRNsW0DBnfp8P2D6/5mP75xuX663SSVRa2Z3eiPIr5p889YJDDK3w6VfWc2F1Eu1mkG
9bxXGzftPtiNJ3ZX/5UZWSfBsclyo4oFoQIg7LZOLq2428S8xGBUnlox7Rv7K4mDnOJ1QleL9mbh
c+eVcs5jpR9kb4PeyMr1x8fh8va989AXn9X/w9l3LceNQ9t+EatAEgTI1+5mJyUrWLL8wnIkCeYE
hq+/izp1T8kYoVFHLzNj1xTRSBs7rL3W+03nYLxGyhQPQ5+QIIzHAWk6q0y/GBZZY57fwF3vFhmK
l2lTAgv79gDG7s8qgghyy29ncYOjNbjFjTvejOOBQQg9swExvvZH+xYP09yOx8u/QfcTFKMJ4Xb0
1JNoChPnD3gZ79FId4yiNGSmfqn1Qx8toWLYHMISsDxOUxgg9bdtePC3AhcEjtLl36+L+KhiwRLp
gAqzgceCk8DJXwkWFyCE8Ibzge5wLUfAfVj09oKPAR45YriZmmeNKjYpyebSA5nujCAskNuGzU9A
A//wE/K1nuO9mJsfjgvCgcuz1O2SYnwcVgwzCh0gpIoH4PB8sAWDral3/Tskeg1j6M66YmkE6taF
34F9cam8r4SJB6MbonGvXMW9AmF/yaGcNAFs515DRnKPFToXvbhe/dd5kHsWZ48w1pfXShdfuYoV
6YTvzvmM4SivbtsZaJX+uajOAvYKFhNHwluGH5+enGIiesKKvIFY2luUI+FPCPBiRHCsouzv/8Q2
xrOuOXLuejremQtHODlwGJjYWENe3h9Cx03vYBviSez9vP0Nv/jyEq6//YM7+0ax/G6gOE+8vCwx
p4aJn6vlX81Q+y2L6RWIRC6PobELq4Dj+8ms0huVZBhjJPMR7dpg9/C2SMIeLn9ec5pd1SygDN2K
aZlCUlSvlRN9QYR5+cu6H+78+8MlRAkYnWeESOn8K6+X1yrn37jsfl/+vOaqu8pVjzjQA9JxpxBQ
0N9sjm8DvzmhvI0qBUCrl8fQTUG56kgizxNPGWwmOv5QkOItYGHNfT+dLn9fc+FVOgewSMzQSBjh
PEiUnsh+nOureLl3qubQrD5iem/0yzTLpeqgAVwjwB4D8y8ydgYj+Ncab+hC4q/IFn/SN1dlubNo
8q0BVNkho2S7BhUTwgLXB6serkYHDwzw1i0MSlsfjGZF52+q/UaN62bU71Ez4lF7XK08AjW43etq
tt88D907CAjI/OzNtzBpl/dNcy5W3Pr7O4lsDbQ5gmwOh5b/FVMP/Tj0/O7hYF7+vsauqEQj0p7r
3sPLGSK//QANmac2SLd1ALohSCZZ9uPnRlGufgFkOooW4xxmCNybGng7YF1v13eGNssxMMoj6maj
GIK28sDAOw4QSWczUIiJfR6S6rtD+sOwoOnls4umGISCAgEUCEyntYvboRpu2wZ8sLSAOk56I8dP
bo1iElD8qYDlk3M4Lg28s2wfVMOxaKuX2uqeY/dz2dU3yZp3D0vk11EXIW8Wog1m+J9IenTROw+A
ixDSMIjmmXyLLt4NIuI2Yl6NQdI42+ZJtE0dZ41Y8RpDkmpnF2n4qYOmCg3GViapZeMAJJncl/Z4
U/lgXiARmMMAVQPMITMECroZrcbv3YzA39RxINfmsOTSBS+FfwRl7r7OUCrt42Tn9DJk9mzIUGks
qq0YgQDgGWBR4NgGc3YXzB1q6FNzbP3mJ6CThpXTvM5vlY13E5rQCwt4FaIOP5aohGeN3BDY0svb
sv7QD7yXt0jh3cfpmHdWhH6AkCR1s4mW8isAhcBnGNZH51++Wex33x9zhgo/aELCIX8c5m8+Ug/p
GoEDjLVbPBzryf7a1J+7l2/5oneDlQl6vJcKuzGhIIiV6r4jSg7QgIDyMXWSDHG/7Rpmpnm23yb8
bqyuB8gYNWeY5x6SHSCyIMBipocVq9RQoBKg22700jVHmigxQZ+54+TiZQ1BmLcnNaj7++72LcPs
e9skAQexybLp9ksVVKtmi/d1ECD88KwDsjR2/FwI8DKSa4QDc3kPfYKN0R/RrCFZH4t3a8g6x0+D
BvNC0AGz6VTy6AF4idOHlVxpohMW7C6fc837QxSrEAOXyKHYAfNTj09e7B/LHKlLmi0T+qU7cK1A
u/DySDpnhCg2waFjSdwaJ8MtXBROEUqRQyMZzgNdS6yAiK3MQRNAVkv/AEqR4FWC+Wlbj3b0YIN0
2PA7dIu7mpN3iztULQN7soBPhMJRwfiXbkEqCIirwea7pJqeuvZlNNXMNDaKKG7EADseQxF6DvOk
+xOkHvhbFoCcLq+oxsgSxXdgXhQMsdXMYezUEM6toZgaOY/DGG9Hlxqus+6KKY6D5QgUFgjGAHI7
rCUJST/+hHLAxkIkzJD9tlMTnYjuKCreA2ClVuRJDLVuCCqIRQ6AIfw70KJujeUvTXrQDxSbwdGw
iM7wEg+7SL43QfttZjngaeiqRoPgzhrFeZTdtZx4uAYBhZeFjTv+ROPF9eqU2UH6WCKrjf//aolN
3FofnxJQMP17JGMGHuIA3U9hTMChg7udl823y2fk40X1A8WU0MIb6349I15F0doZ7CPWheANEBuZ
B9drrvDyOB+/l6B1+3cKbu5ELCkxzphH17Nk6MRbiodPBvp+oNiOaQafAo9X54XZv3zpX2cVvaKS
/bj86z+2CaDC+/fXAyMPnhEOb28B/Hkv03o4uhSoWzQedTdJWQHRBxWAbVDJlVOh8XaXh9VtjmId
AC7uJWi94CXRvtoGIAuEb3buigLJEqRONi74Az+5P4qtcNo5B0ksAgCO+tXoDLu09Z5amPrLM/nY
TECg7N8FnKy4rGaG7Q8soNchT3UmvHoVYBxmdnUe+ulc1KfPDaWYiQSst0HrEUDoxMNaRquWHGDu
Awp3ZxSWl9ZUWF6/918PEEyF/04J4MhyqUGqHxKRuz9TqNSUrX1ccfVZdNMDhQB5hwKQUAb5nK4z
ObWae6TS2wEc3VCINM3hXKU3EE4/gnDzbq4MB+7jFwO8i8qcej+tSIGvgwHjW0qnxy6RT+DdPhgv
qsaU+YodAPMlnP0Uq1anaICpPAHbXRliMt23FSMAJc9pflP+AYvAw5ousarAYCZ1y74O+c4pGIlo
5oLj/Dqk3jYgCoEuya3xh+uWXbnnUe9kZFmw7CTJ0R03XBcr9gK9VMZ0hW4E5XrzpPElry0YsKjf
odJGS/boU4hKGTlsdNdBueHzIiYCLkJE3a68mfNnuL1t8YJ/IsxvSifEaMYIX1PI/g+ZxZy2dUoo
plO49RMIwHdjv5zsfrkSJD6u9XaLUAA4oSYEObEYmH/+ctm4aNaRq5ee4eEXpY13Bo2JQSlArgte
6Mbd5YnBfOlGUN56q61A9ZN6iMUAgp9W5GxTXA8MuNuoNHi4mnui0jpMCeAaTesiBHMnCKHE7K+5
wKMx9Hyd1ruLwjMB5icBDZQq9wtEBw7bZZGV3Ze866+HuvlBash5RBFw4pd3RDegcum7Frj9dsGA
LpqTfUQjiU23DBCKGFDkiNkHY4ynG0mxAWDtBVuYG2NqWV4f2ZhDWjmZk21UQuenGEpx5aROG1pg
oDFslO4sKHahRTdLl2RigS9aTzuRz9NpGLx0by+2fYzRLBNeXkONdeOKdYBaGEK5oVpw5pK95JCm
rC3QHtqGaWjcGJWBrMqJP6LraQlF697HUweG8+wKit9iA6RoSGkWGLwM3cFWnn4xQvNIetghz2+u
0AX0YtcmkVPNHFREqC9cBtEoXMsIGPQ16BU+aqNpd8Xw4DuLYQK6UZTLj3wVxLPBpxxKAEN9Jg6k
La8mcYMeLDNgS3OqVGhoUkOY2ULbK7quA/BDpT+t1rpNYu/QELm7fKB0QyhWoB+Gyo7ndAmbInsm
AQqxyIWwwILWEdoZPzeGcvGxD6jE2JiGSPsBUGzot9NpEGjDX5KTP4yGw6ubinLrG/CfBW2CqYwg
JLuVY+qcAmGdEOihn9s2GDHNBVSpAVkuIe4kcdEXq0+2FZlvLN/qd4uTGMpLGtvFlBuekXaGaFaL
DenEZrKWo8eeV8CXQPWizMu9MZWoe5pVcCfUavJZjLDHhQBlxHRLUUVCMalE+3uHVmCUlpoCGT/o
S5ldcd3yKfe+irp08GdQ76xffytfIRMPUNmS/xFohisB8yzj1zUxhoKJjTxgZmUhgoHLB1Gztiqw
Myc2LR2wpISokovydeknEMCA/SKSx0p8y9A+cnkcjXFQUZ0xHqAsI7UTZkgxyhlCWj65nxNkA4bX
wTGFNeuJ+CCsUdGcaQIlQcdrnbDg+3ppwXBBztNkgULiToAVgq1VLm/aZ6kHBb6/ngl2rBDk/39Y
lq8iOGlRMx8vuROmWQQaBRpGLkGD/B7Pd12fQDUTghMKmo4Hkj8DXEkrAToogPW6/CwCSGLUuP4e
OIAgMGgClWquvor15E47NH6PSkuSCDckpEdDeJIdZivmV7QY+tmwsZpnS4VlAvZMMxEUHrBX5bCZ
0A2+CUB9dbh8bHTHU3EipEzAEJXHHpqj0HzK+oWBZagJ0fWeb9Dh9CAi+BaDbTxAq8P/0QFSTE3i
Jpaw59TDG5ZBewwKh/RlavZ5ku26+aYqX1Pr6xQ9DKYUqm6XlMBjoW2wjCTxQntk58lrDyB8vIGe
F9hMLMMG6YZQ7MuCFmA4W8ILhduju4C7/TVafsdTnMbt1YRw//JOacyYCocEY9gUtVHlhdB2+A39
u2u8bycv+H3565oSha8CH8F/AsVYp/PCxskPPbVOEwDJtCTgQMmO/uL8QCNj6HntCa1sfy6PuYZF
H5wFFdqY5RaCmfVkR7a3TXsEgtPWBntWX90MSY2X5+RaxLBJmvoB2Mb/DT26OGHSnwYPjcJr9rI5
eu1NnHoHDCar2w5DCn+fTfvFEntzvlhzeem6me8Cngp0qF1RY1QboEBw9zzJ6B583Tsx7VvvG8ae
5hjh6a3ontcGO58lW2idfW55Fd8kCEb0ueWWFxZ1dwWCzE2Nhu1+hAr5+A3C5gffLdLtACaYy8Np
roGKggRbHfMThIuhByWHun0uJm8bNfN12vBPjqDajhFkRdGACbWkuZrQfJZP2Q8/SJHL212eg8Ya
UsVaQPmLzxLU7hB+n8WmoMBRE+vKWdAvuxTnNpmCzRDdXx5Ld58VszG7BaQoyEjDEryWYKmQh4LI
12Yw7L7m5KmIR6vslwYYKxqiefnr6NHf0PUzLZPOWKj4xgVkwqv+I1oKYxAQBT+H6iErrsfxMXey
3YzopB7GkJUGy6c5WSphqi2WJGNLydAR5Pjwf+MbaCW/gGkZHAGf2wwV18hYPsBSYwjbKp6hpfw1
z9q9sY6nm4BiBWJqNXSZChaCRkCC+Ax9N20DAL3tjN9By1wYtlxzolQ8oys7Cz2XmERU9/k25hAj
tPx5K5oi/NSRVRGN4JBJwVIExk+fTeAgC65StwFp02LwRXTLpNxvOwKxo2OtYt451GjJjAJyzNEb
uDKWQXwvdw3nSReFqABHqLlKUgsMxKDV68lgvx7jZPzNa4xI0dMJQJ2QIG+yll1rQiRqbIur3Pfe
tQcxxR78OKvfg37vPC35ngC606GDtFroLdygy9uku54q+NEBRVsLNJUM4/wvGhaYH0GcmW5GvEEj
iKEA1gM53G6VRb48oGbjVATknNQlmNwKiY7Vn3XD7jn430jzOJaG2/lmfz/wFFT4I7TBUrvJAhmC
BvQ4I6rvLdArXIPzMgxSsRFIT/gQXUdNZ0GOKkrAo2S7zhFBHGK+NX25dlRNVfnQxvEu5lATLG5Y
3J7QT5Qm9lcI4G2brFzhWZKVrwFg+7UHdfHqjL+hsi/WvhMvtb4T9PsBVeHjiyJfrgIxhDwxTFIX
46hwS5f4CYRtAYn1WBYv0JAGN/gGOlbBGbqx3aOkObnhywS6W3vesjkfb2ww6ryAdW28gtB514DX
DmQKewnB5uEwybK+GZ2xuwPXAcLrtifRCe0eyf08oj3cEBDqdl4JHwI+ZjUENJE5iMvtKP1d7snz
VL4IYzpaE9e+Ufy/86AsmZYsmpDMJ4n1TMGckHn2w7gyA4wSfCTj4+UjrBvG/tdRi1rPqtBzTSE+
G0/obI2+lFkOlbByB06zc2E5rulyrl/86CwrdgDUsKwvGN791fj0yXADOoWgO+TTXvjsCA+0EXLD
02kD5tHLc9O8CyrkcckWwHJQyw8X0l4DSfwjYfPVQqihsKZZOhXsOMe155d+BmtasGDjNvGtVwKl
XPjVvrQgPzAarIxuGuv4705CzKFTxsFiiITR8quT5cmH5NoMxaLPrdJ6xN99HiqZzdy3JSJhD82w
UKa9mUdUcUzXW7dK66zefb6hbpNl/uKFBAJZiTM9VdPymI/dCF5M0LQYXVjdKilev0CIaINwCeMM
8Yn3/MYXBRJ5/zetr/9NxKjIRshK5G3aYRo5B9ArP3AQhzEOSe/y2csPS5CE6HP53IYo7kCVRgsX
A2YSJPKLHFC7Yezan3LDRdQtlHLjE+hwswVg8DAgf2uAug6zpPvYnv3wcz9fuef94DHoLUgvBLPj
dbRYISSqb43ehObXq+BF0Kc62Sjx6yF3S+8BYc33zpzOZ1BJ198uT0DT1+arqEVWD/NM3dEDlul7
Mu7thIAVG+IAN70F8ZFzW0WwYdYWfktRviLJYriImrSAil/kKUgNwXSJfEp5t2Q/Bjs5riaxIM8D
FFLzfNWNNgyl8clU/CJE0oFXpBiqO+dkB8xpJLwvztKBWvfBaQvDy67zN1XsIuikwXG5HrWZ9ntv
InkIBMqha9pw5XqVPkQXaxD2+vNLOud/jLPTnBG1lwIa3d1k22sll7svVfKHtO21V5tgZ1ovU7E0
6EWum56g6AV9Fr6Llz44VIX7twB94q7JWPVbJs5wylq/v0rZ2jJdmMiJNBNTRSyjsfOTnONqQbwF
XfEkf2pYcmrr3uDVaGJnFXfp22DimzJkbUAYd1PMwdNozJJoGsmhufHvO2Cj/J32eYuzENEflUum
LR8gNCS9e2gSXi+Rd5pd55tTQe58jUyIU4ZAdB3Atg4aD3i+kMe9BpGg4Y7rLoBiBMG61mVuhpCx
c8XPhoKCbYpm0JJCgWr9A2/5V2PvoMZXJIpBtDvOJxohekwC8CImcfAn793XevmaOYB3X7ZZH4/B
VXwmyF5nYKocL+Q8eh0WZ8erdlun7rPxHf94xbiKtpSNA27eGmGckzs3EuF8w+ytDdc0P7DY2hnf
8Y+tIFehl3E25YOsMJNssa6g7PgaDd4WAG44iHSOAMQDMbTJDGquMuRh/z2U3hJnMYs4fB/YIdcG
ERkapUkEqocM9IViAyZGVoKI1zTgx84QVwGZWEMiaYzxwLXyTOrpZkpcyOHkt/Xc7UYTXk07LcVC
0QUytEWHOB/SXFuwGN5XZX8kuGKZ8MMhLW+BgN4Ortg7FWt3l0+gxtjzQAmJrBQpQxecceGc1acx
HnYtRCn2I3Trdk4AYtSFjyCuTh8yYoN/nQVXUCxNDC6Tbl0V45KBBRU4LoEEjWffZWVwhAt1gL4i
ymXtwbh7H5tfSM/8e1p8P6+nmeYsXMBeXefOgczNVd7w8PIK6m6YYieQI+uhywCNoRg9BJsl/RqM
pNyS1HksZf/MOZRawGJ4eSzNgqkwzTRlkrgpbBIZAIJ3/Or2zQtEAOAVAjTspmys5jarwExYpAm8
zqiujNWDQNbAnyGhAPKQsss3UVVBDlocF+t0eVIadjZoLP67QZ7fkzFY3y8bfVu7Qro34IB7Qvqn
2LRW9QUozmGfZuRrx4cXSWKxsepkl5D+Z+UV4Ccupq3hh6xb9t9YF7q8//6QybI5dEFwF6j1XBV3
iHHtKjol/cu0vLrWs1eWP43tPB8/2uhC/3csAphE6i94WDll1dFxu3TfghHm8kx0+6dYElnxyXLq
9dVO+2s7t189m/yZ4uQAFtz5l1032Y6NTgIt7eT35RE1BSsU0v+dj9WWDsQL8dBYgKsBxraN3Pu0
ILuSrJEWyqQ9yNMQdmXksESGfg3NNFUcU1vlsp8q5oVumohN7o4HoBefZ+afWClOPi9ey9I5U39J
DOuq2zTFWI6zL0QnRhYO3I7DlQK4zx1Tf7/O/vuKORyRakGb8vJmqE5xTJfrLkh/55X/REbRbC1q
3wG3u2sr8be3a9vg7mvMo6+Yx4R4INcaMCc7+W7P1EEmO9nOlVUbbpXGx1G12sgIQUTQdrOwWKWM
HbodW3EDZajwswZexbEWcZlC8jRloetZd5D1DtMeLRkiizvDFDRml6+m/10ypJqc3umWBEu0JFuf
ZE9Ol4CQzz+gnfCQmwqgmoVSkawoJTdVVOKdchaKLtXGAvlxfGoGh++MSSnNjVERraAJHgLEIywc
/dt0+dGjbt2AJXWCDJLF3dVhA+esYdU0DyNXLFzXkApu+oBVQ+0TNmA1p/xWOnG4mgcjzP+tzfYD
q80VYzdRiyNPjOdjiLodRdA40BhM70llb8oxT4+QWoqgXJJXB9/JjtyCAlGT8YcxnQEKKud8xyHD
seWFicZRYyS4aiQmaGwEIEFHyza6kCgUVlBIMeGmdIdEsRGeNRcFmo/gisYuCkGTM9zXSwnXl1rp
vpLSN2yebhKqVagglpBQFK/rOuFbz+2KL8CKRwY7qrE5KmdoDb5cdLbAcGetd8ZtfXKm7FSAk+Ly
Y6S5ryooNBokHZGHQW0/gSjOMPONaF6gBpAjUoQQjImXVLNGq2T0e7NQV/aUQI4TB1zM3j4CL/Dd
kFXez8uT0Ow0U65PNE8gUh0wCYi3/6J8uZvS5GzhZBsNjs7xYsrNqaEaU6Ux/G8g3XeS859TWUIY
jsZHMsEpt1DC9rxfARRerQR6IEj+9BW5xiJCZ8Hg/GmMxH/AoiIrkF7ALJtVhWGI+0PbxTciH14A
5G03ReRM20nYhoBDt6bK7XGgI7IsNXZsiO17CCeVUOUDe3xc5FVYzZALubx1uuOtXJ6mpg0WNmNg
Hyh2td3sErAb9aQz4F81RlyVic7H1BrdHLfH83K6yZLqMCfjLqsbyErgqNgSrQPoG6hnuzZcKM2E
VFSosHLkA0uAZRi1nkTf3ucp5C+9uhKbyyumuUoqHJRPNY+pu95YcIRtVw0WcPsur5c/rtl1bzUT
757vrIj53EI2OHQlZDFtkcfnriuXLRivlx33oBp2eRzdJNbx340DFZcxyDNcJ9f3XmW5HOqy+xRH
NlfRmzRfoqyEmEYI/UdIHEHcGnD9L27wcPmX61ZIMQRiggQPm5C98Thkv6QD/FcFNJt1/CSwkXvK
o5hPULyJoIgUtrK/sa0aHU1J+suP2J8hqAynVDcL5XYnFgQT3sKBISjAd8sf0syC9BS9MQYcuhGU
i+1D4BVSbATv1hDdIsNvIVGDesKEiOPyRuiOkBJFNbELecLcxUagByxIk2lj0+rv5W9rXkUVkTk5
Tcwg9YbqAUVyzMl4f2bt8ixjyHbx5iVOPGm4zbpgUEVnJk3muNaCdfIJD1Ewht8H7w9CJrvVR+uc
W9rerP5mDLvoeJ9bOxWfSWidQUsetT6rm7MztBT9PSRgTdQ1ukSZisi0OZoaUo7lmyVEEvPDQMQW
pCxfGvsPkpwoiSPzDOjCpnWGT27Yao3f2ZMEdKIgk8YqInF1chr6rRXBfQSF1MqW5rKL5gWmyt2f
p6iJnC6gIeDgiGkXUJgwEMwNCzmmHNzK1eLf0ik39fzqhlMMQZ0OcQxFEhrGmevyTUmd7lcd2Khl
lW12riEZdeMmaR26fW+bnGbN86UyT05WC4EXaHeGcpwfE0gPQUoUEC3TwdMF7ioOs41tEM/bQKXn
zh+7Ylu/mferN2svYgPtuW1l9eeZLfBmDJAw3SIqZoI4VFoVxYSgVXadBNF1P9rbJI+/9Cx/YfDf
uAlorVk6FZfp0qiMJWc09H1I/UBYcuXgl+a101hUFZpp2xQgsxHHoaUuHPTB21kA4I5oSLVASmbw
xzSWT0VkorcqkW3r0ZBUdr4tkqQA1MBdzpwv3YFAwvmhdsfMYIY0dWiugjMhqichKYUl6/OJ7oYi
XSVXUvR+dN0mqp3XWIqnASQwfQw1QMZvnC773S4Q6AN73fGyqdetqmI5rAkoqyzAhMexfh5yCR3W
+tGP+seJy/vLQ+jWVDEbOBOEce5SqMewnx40ONe0G2QAv8ADOht5EXUTUayFtHOKdBFGAXtEALDj
sIMAXrHzAvFiDIM0b66ruA257w5uXFEsVswfkCDZd2lrAgfoVklxGAYpkYfo0ACUDCQJCXKFbuNv
WZk5G9L5pxo4hcvbEeBN+CAJosI1WxkPhQ38AwBhTf+U+Dy/zRsLihltUocgAUKpj1DnXI1ucC+g
1mo4aLpXUcVudoEFimdKKHJVhxZCSpZn7/CfRfkMJfBNIRvo3hJocoKh/bPmVsVvWjKze0glUkiD
uttGAI1U3U7Acwz4F9pv3aTd2A1Fn4LBndEcEBXO2TtpGzszxlsY4EMZwp9u6g0Rqe7b68F/98aX
sVd44N3wIG4156fKQY8D6gKdYXs0p+I/kIpKQL/WgUvUF+1vZo13tOHoJQKTEbTMQrRpnqHc9yd2
vC+XT6Hmuqp0lYGIaOGscYQ1uechdl/iDJhXFwJ0kEyUPy4PonmSHMUmjDTxq7THIIkPsvPehQQj
v+pMXT66ryvWoKnAezaXwNhEALCGRYmGwSQvQzsPDG+3xiQ4iknwqFU3IOGHGz4tG3CU3MI5roLm
DASy0aTp9kHxDxw79jtKMYYlp5s0bx7E0LwMQfe9tz+H3odQ8L8HV0Drs54Y0FZB4+y5C5nhrukb
CGT4n0K1cBWnSWlkFbHEAHgz203VOCfhB53hSmt2WSWizHmNin6EixGB5CiYgzOrmxOxg9fLR1Sz
/m9omne3esm7hfQEn2eQ11xW0WAguFuBnl0jWkA3g/Xv3w0hYOb7scIQQ1Xd9HZ5h3rRsyc/RxHA
Vb5JJGhp5bW4BkAwPsQgidnN4D2BAuOLTZJjmSWGxIbmNqgATeK7EH9FojwEX+JOds0OL0eVW/dA
Hhrtt84/fwtT361VEkg5sQFeROyR7Spxhgh0FYCYvw051FYfWAzJ42Z3ee+1oykXfPECFHJdPBdQ
KT3MY392u+THunqLRRsgZ/M/iLQqeHvi2KXG9jndkVOuPPWHrOxTuHwsa9p7kbn5EwT8mnQzWpW1
EX1ODTZe82KpUE6SJK3ru3CX0l7Mmxrit7NbFZ/z1FUMp5dHDmkHoM1ln0kCmSb0t+dOUmyKEmD3
ZnL7ve+2zc/LW6V5HlXoZuXPYIwbWuyUha4FpAUzaIv2AjR5mftzDrwjSx1cWZMfoTnr/4FvQnG6
BxE9DT0noVuLuMXfbCbLLo2XejfVrKw3QZ8k4eXJfTwaU7EiE+S+S8sWaxgCHlTbzdqjPa+SWzMD
4xpx77xRfo5Yk6uI0WRo0cwfdzgTNL0Dn98AlEgWDggUZe7Gm6Ukhoq/zt9UsZQQ0G2hGIGzUHXB
IViSG9cvII2O2sim8Ke9VbTpuegmeXTrHGe/8Crk+kdD4l0X2qlIy6LrZNEgEwMMabv1wf8C/jcY
krVsiq6IxIY88cuqSecxsesghGs8Ohprr8IwOQmKZqlydF+W4pZNmRjQczG31xabgq+fOS+cKGar
kV3cR22GPBBAYHSaHvgEVRCSHwRrBFLyIB6/PJDGUqnAyqyZsjbwMVBZdLuAUBDaDV+nqoLHZRK0
+/hiMxVXaZGxqLMioeEwDGBkzuxtFwGTvRor7N5RWORnni32AQiS0mT2VwfxvxEYU5GW1VwEXepb
blgBczKCzQEaKj8kL7dQOfnKx3bXlsMBj/WeAV2/kYCJG8GXH68oU8GXfRFJ0UhIZhZdcZ1W9AdE
9K6SKPmylKZATzfE+vfvntCqK4ZmaXpsWgZtufl5YHKXgCV1nJ8vnwqNuVIxlu7Q5jSAQHM4dSPk
c4vmcX02mQXpsJjILY795XF0R2N91t5NBG6fBUliHA1PkLsmsnZTEYQURKFb349PCKH3C6CWJ2O0
+vFzyVR8JaiipiiANHLYzO1J1ih3R7YhuvvYKLBACVXclMSZleLTHH34XewvGzRFQMPV1Det23PF
IhBZDB48FDdkQoIfyB1+gRgGuK7+W+oZgiHdEIrX4tS9M8YxhuBrxtQWuzlxzzyruw1iicsbrtmA
/2AZmRXk/owh7EBAE9EqfvTLbMosa5w9pmIXB0COWmnh61NlHfMWOnrlgj1grJ62cGlvm5hC9MsC
9SxU446QDTbVI/yPzY2KVZQItupkxp2Pgg5Fgf4E3VC2IxzJD8rsr1MtTzYwu4Z90twaFa1YgUmY
FC3qUuj1/EEEjhqd5iyck19cYNTK+d6UebCZSpd/6pVgvnJPs6wA7D5HAMK592jxfQRPDBzyh6Jd
DNdHu3dKIsFOmsmPSoRQeMKLzj0C9QmWC7+WmyqOttEU70o6HY1FVt2OKdfVKruxySIE5S5QZG49
z9scuO5CiN045n/Spv8sIo6pmD6LkTKDfju4NLLmAbruwELy4yezCxDE/NeEBjGqe+kIqCd4ZLbr
ZEQJisyieDFiujRmQUX0ZYzIRaylSh96dpbdPQ2En13hloDwGMyCbvdVUF9JZd7aLcYYq9/Q9oHG
MzmujPN9tsdBQIGPZq/FJ0tQyIz/u2aysUlAphbhOuO3veU/zggBjZPRHK3/wPpaumSIi0AEwqMN
UuYnhEy3/phe+z3d5xF9NDbn6kZa36J3zyezKpSoOQxB60SHeH7rcNwFPRgP6MivoZ/9XXjzn8uW
W2N0VGBfLiL4vS52aPKOpdVtZH2XU4qi8Tcak6uo/8NPlwfSHTfFELCJTHLk4AdZgKQHpHgTtMFd
NsiT8SnVeDcqKWXjJTi9BeoArP0FZsI9mlVosKqro3pnPV6ehcYdUJkp55g1weRz1BromCDCS69S
P0PXa/3J7yvXngCmVQQ5rv3cMWSDIjQ7NP6OZswEG9C81CqcGzn7xM8yG7lwlsebzma/jfGTJm6E
WM6/5xYHtM/sAUmZPprvc+mdAJHvgcmKrnye3JBq+MuqHGEyVi2O59fCi0w9Xhp8KvsPGrH2S5Ri
kH0Cx8G1HIuzQ4p9gWBuYwXyZXH8MCmT81L0P4mXv9DJ3wHpczWj1OoF3gEuhYkCTnNAVLxiVQ1Z
wAakiOqeXGWN8wNNkCvRgsGias64CliM4y5gi1jgWacuCcFf5f30vCF+DcBWfhWsBJoLYN9Plw+7
xg6p0MWyaDw3KlF3ylFbui7rNnryWjkuaLjtrHwT5A6/zjm1/yKv4pqqeboFVOyEPfpT4K2VXRt1
znUB7Rj0i6YGco0VUmktgzgoSd/g/op+3uIJ8mtxU2a/qE93l9dMd78Ufz53S2Z5ow8zF8l+O0XA
r+Sk2V7+uMZYq6DEFkzZMklh4cBLQZ6KFq05oQj8dtyM0zCnYTNOnrUp26WrtlHEKZARrtV97jSo
TD/ISEpnpEgp2OWwI2209UCF47rOwYmya8gP7qzBlBjX7JJaLY7TOm2kQFptgS7fGhMxJw3bojtl
ifXr8lLqhlD2idtwTCp3HWIhKWi9Bn8DAPkqGAOy0aGsXz81jArqJCk4NiD8DXPgsJdJ9siEV8W9
2w2ASOTi5fIgGqOgAju7rE4yYiFMyazpGRBD8L8Mu6727/xUrmzql0fRAM6Ytw7/zi0hHfqpZomo
HiHRH+l4x7SErkT7/zj7suW4dSzbX+k47+wmAIIEO7rqgcxRA1OTbdkvDMuWOYDzCPLr70pX3Xtl
HDHZoaiKqFBJTiSmDWDvNdjdpqcVnHqjXzOYyY3gsP2sPzf9sP/oE1bX+rTN3C1Vi9myOVKdZB4e
VSW7TVcDXOpO95c7uLAkdPwn7eJywn/OSm+k80wpjiPmquHi0EzPl5tYiKi6cGdlQ7WzCGsc77AE
d4ddFE8eKEGwBN2ihO9xyVbOiYUoqkNBpzI0DUOlqBzi1Rq2THpw77xbnY+lfmjPrPYcVpIo49ti
EAf4oAe4a9E23dpVc3UWFjHphwohNte2aaMio7Bq8HUAiKJXdh+aPrHyaSWeLs24dtuabcjg5DGo
nioU28hWP7I+2jAoVa1mphZa0PGguF+lSdICpa5ofON0bu+f11VRykNaxGsJkoX9ryNBzXiaC0eC
cGRmtXUL26t0nzoRpJ36YgYEJkm3xTTGK2O29KbTUTCZCdEGKovzLY950pk2KrxHeT1lKEgwcitr
UFnjh4waKyF04dDTIacyzyKSUyDLLbv4mZjhSyiK0CNK7dXkQjAZUPyYAcsI0NLHNo+OQq0GYoxQ
0QcS/6zKF5PPUZKXXjjNKyWOpUVx3rRvAmlej1JGI3g/eQqvxKwbkfoX6X3kJsU266rd5VizEAJ0
zOlcqLTKOnACcdWhO8GtO2fuhJeopFnB1SydCBb7syNFhumPiAmmm+F8ZmFy31UQ4pL5KVXTt6Go
t2ws7rrBlGBnAWadt9yFPuMalXipg1oQIrRFZlARMEBo13hmMgQNre6qtST20ixpoadW8P2ra3A2
zSn8ntlxuzWm4RCWYEyHhvj1sUnSIpBbGblsgE7ajmdzbrPjB+innIDNXZmihTHSoaWqJFMmTRdY
97juX0jGUhR8yw7+I12VTY+XO7EQf3R8KYcfNLdDkP17nu5bJ8S7sjSuue2cXa7wxvtoykrHmM5u
25lOmDlbVuX0CbTH8jiKcg540inY+iHv97EIoMNLzbZUYSbQI+j+cYJsj+HeJG3alJ4gI/nghVoL
A7bLBcQfWrFVUAEotokg4pMpS7BDhi6BVjhKd2YNqcJsqnzV56JZqc4sRvDz2+VN/AH9uWsrngCM
WTvBWNq9x2bCvGoeT+fTqVbtlyZLHhGllL96ZVh4GOkgxhxirU3d5+eyrjT2KbKySdi3K7Fu6cPP
95Q3PUraJOOpwofHRvGN5+S+idZ8e5c+Wrv1QoA6ScBHAa4lCl+qMf9KGrFWz1y4Runyjn3hZCGL
8dmiSPwZ/GBbgLkhZj8R1cYNP69eQxbCgI5RZNYkI9qiobLPPbMicUCQH6nYXK/EmYVgqYMSIS/K
DAEtn+2giD/X6SFMJLzBnatVVvXSqtUhidOUmnKMkfqorNabsq8AMSGBHFUvZvyTI9TAedP78GrV
zpbOakunRFJ3m81s9ARQAGRaIxYsrSjtYCln08zNFHB8o2uf4Mx6Kh0jWQlcSytKO0/qwUrKFp5m
W6VM6jsVzB96zkuvrubNRJLvtIAPa5YdLwf+hVnX8YldX6duCZfLbS4e7S68wSugrJtPq8j0hauf
Dk/s1WyGiQ0gCjkzIXP3CuBrD3fN0Y68mjtQwyLrC2zhFNPhinC56cccLpDbAWX3zs439pT6Z3jN
VLrnJPLlIVtq5TyUbyKV6Mq6MpCF3Zp5lt+mTVJ6vB8QZ2VsgUc3dNDJnoqV19PSntFds3s4/+WM
A7GOumIK+FNR+3KYn8/35V5Uz9GcwJuoMH0uyY7QbC3Xv7DCdWDjBLcpY6yRCE4d4wW2O92GRJl1
uDyCS4tOu3QSVk5x6Jy1Resm77Ym69N7h8FcCYJGzZa2yOrsLre0tPy0IMC6Onazs/yn6YACnLwy
yTdJZW3OkZo43MscGoAQtL3c2lK/tLDQn4Wf5jiGxqHAuVsU5OtYG0c4OiR+PlorZ/9CfPi9UN4s
P2C4nMFyQGoidujl56caTp62JV7cfsbFaj91Kw0tnDg6gnGw5zp0BOhagiS7sUi/uWK4M1BgujxY
CytMxzAOkQqdGcB+3ATdz0PNbtzUWSsmLGxRHbHYgHFt87P8QzNGrxFrgz6q011C2IGkxpUQ49ot
c2HGdayimAhA5CFELCAU1xQsgXV7symhf7NfFUxdkB8AkfHPeDMnXZcmgwU2bd6I/NBH5uigJhIb
FuyQ2+yuMENg+0rXtg1fxInzyQC7YNgQbnG4veQy7jc9EOjnf5/ldDdWIV2TRVuaw/P//2YtMtec
WG+g9GifC498tJnXrzEMliKfjiLko2mC1llh/QGLxiMY2ThjBCNLyyt4etWXtyHKqZBkWS92Ly0b
LVpw7tqQw0BuLxv7svIiFvLwqjGR7/VYVbj2dWilsjrkNgHo4fcu+K8f6r+j1/LuX8i39p//g59/
lNXUwP2h037851OZ47//c/43/+9v/vwX/9y/lsH3/LXV/+iPf4PP/Xe7m+/d9z9+2ALc3E33/Wsz
PbwiRd39/nx8w/Nf/m9/+R+vvz/laape//HXj7Iv4Br28BolZfHXv391/PmPv86uKP/19uP//bvz
9//HX36cFN/1P3/93nb/+Isw6z8d27UphY4mqHHnx+j4ev6Nw/6Tm4QxTixwpah7Ln0WZdPF//iL
41fctQjWBKcExR4sxbbsz78i4j8Jdwn0DwXEdf7vN/pjSv7/FP1H0ed3ZVJ0LZrDav4bZFFY+h3f
wReGr29Xn0KS7ksZAQM9RTtj6j0oRdp7V+b/Wgx/rIW3Db0bTdCQttP7YTKTGb6tp55O3+FdATk3
urOAxodxdrimkPx+jRetaJsWs4mkeyWqU+XYd6QrrBPOXg7j3IL64NxEnps7fq2GGSek48+Oe+JZ
9uvNZP97aP83PdRO/sih0uaVa52qkLheZyS3SsnMj2mLHPTKwfLumY/+abt4bkBS5SmzToZpPqUE
NGYRB+ZQPdZW9JWZo5fAVT21Vlp79zhGa9qZL9LGTmoM8snoJ99U0jOHe/gA5eF4nUJ2s5o+Ai1D
O9qzIM77tnJMxU9wYftuWu1BJMmWmKhBuM+QhsHlvf4knJVOvXv0C0t/FTTQDSW4nVtIJkywHZ8G
DxLKh3mgPy4vg/cR4mjgPJpvDg5kLHDaD4Z1mqpSfjFoV1617nBowDL+BgCQsysFwDMjVQSs/uhX
XrT0kHXGN1XFhe+Udroyqu8fMvgi5z3/5ovkoVu1IeTWTgmWIJxWNupHmx2VpHdzM36r03rDeA+L
GuiiX+76wnrROU+OQSehSEZPfLJ/xCQDpM44sr64ctJs0yn3WMHM6XJTS7OohZOyn+HHGcb0BGI9
9ZwQbIqSGOaBCjhwX25iqTdaLDHtPousLqUnd6SHUn0t4/los91QyI1VBHP483IzSz3RwkZHGgfS
vwU9FRyiexJ2HzMfb6uR0t3lBn6nBd+J8Tr3yZSGUdl8ZCcbcMA+wssAfof96wQlaid6SOtyZ5Js
Y1THuLzldFvCzL71qH2Mmtxr+TMfo/NPRXcPpxQ/T68y+CY62S+WqI1orhAF8NsmHQ/nP5qvSrzf
VfraOanfVumuXQt9S+OkBSM5cAWQOxEnoPq9ZCh6yFCnCu5WVnW4PFDniX1vnLQw1M1DDkcwN7oz
i3HcsUI6h3JcdUVcOAD1JwdeZGGjOiO6C92p9LOiZxunMYnvTsWw7apvl/uwsGj1l0dEo7lMOxTX
E0yFK+EcN40KAoX9cbCn3Wi2x3ZNEWrhLNIfIpzVw+CAXH6Xx5Pr2VUIhxnzS8znGzHOz8iHnewQ
TlGrC+D3VeGd+dEfJEYPZ2qngcRFIYx76IDfCQmZxKKzim0/cLPDC8GG4aSk4lvs1omvqoht+Uzq
Ay2M6yaqIq+ohy0tw6+228NU3Yiis9DJqxAy3BCabOaYHfOKU6+NK+PYiXTYcKOiay+q35H3vR5o
UYtDssvsmJHdGVJd1xVI6kaZ+UYMaC4Txaesm3NP/KrDAlJeu3Am4c2cPqeoUO0G8WzI2e8YbW+q
Ua4l5BbOCKYrFbayYYlhmWEAa9KkejTFsCPhHX6I3Bg0gtuEWPuiP15enO9vAaZDIHnv2pbT9kZA
KoqrSlnvCyt2PVF9qdiXy00sRAmdHIbDFhZlLAwDalo/+0nsUdkrQB3ma/rLC0FCf7m5cG3KMp7L
U0GhcmuE3ZOZrnH13x8fS6d4CdkrxXKenYYoVbczhf7nwKi4n037KZ/LeCXOLdz5dZqXtGo7mm2S
nawuuiIKot7D/Wh/gfbPriVyJZO4NE5aMI2HXsp5DOXJCDOIQVAAXlGLXVlI738408ld8Wwoi+Rt
ehLnRBEvzlZOdOWz34+gTCdxJTNK02aZpidzbKerqoTP+2wIZNhSbA0Hl1GejKdu4h8y5BZMZ241
YUhlaJH0lGZ+NsBEqZeHebau0uQjxQ80cF5tb66B7lSHlWXR9NT1RrKBMOGukONzMyJCGt3T5W23
8PBiOnermjNZRwLUT5J21jF1qfnEs7p8caQVwXFs8qdqDMLY3kNmajeH6kQSY+UquDRh50Xypn8C
pSMkJewE9+0U0B7DGyU8wemxsmuvn50NWcvqLTWk3dRkXZu1qTp5ikS2qZzsNjbybV3ssPScblc1
9ENbh+mkLgMywKPFenmCURUs0jqMHnxz1MruX+qFdo8y+Tz2LJzkifYjDSrkua57ihx4iczBxiiF
2gP7E3kNy9eKCu/Dn7ECtViAs9iu4AVcnkBdvWtmuk/IYSyuSOg+FXgqbOFldmX17saIumxb23yT
GjdVeQtx1Ss4InQr9/n3jwams6FNZ4ia2giLU0fnyc8l7TauYNWN7a5EjoWopNPMCttx6Wym5Ymm
tW1CB6efvjRhtabovvT9z+H8zTo3o8l1gRnPTzW3IT1HXxSPf0KwfnN5Cy99ey1MGDasZMPOygDL
TG6wZ2zCPxaAdOaYFE1qNhPNTsoqmJeM5rztY3M7sXEz1mtQFffdyzvTyWIwWxTEtezs1HS9CyE0
5youigSe8hPEiCDVR9KtWQMSVoFzcXnAFjaS0MIBSUlrR0ifnZK2DeRZ+Dfz2AgF1h6pW3pcDTtL
E6PlfEI3jA1Ur9GO4di3QkAJJbLalSTB+0aVguk8sZqNlsvzvDp15s4qmk1WtZuqbFMPVgvHsZr9
pr8drOlbkcNl8mqixaGcHU+pVyOMfIVLYg2UbRge6+7WzPugLHYTubbTT8Q5EusKHDdP2U8jacDc
A0FogNESmHbFJwRMkYbX+J8mf1V1/GAUDWBYTzZUuT94kusktX5OCDdyVZ2KxMaNGaaPwANnzddh
BJA1F7yGf0YMWqs0qFjJgCzep8/L880mTQrhDnNcCNw/8xsno/eciMDl8X0KGwbo0V8NDhjoGXVv
MA6X1+FCXNBZbK7LqqieWjRZ8x2PGiRUE89I/p3FX0zcLiw/nbZmlxYZo9oSwZz2vd/iNTmfZaAv
f/fF8dKiTipHkUY5xgi3n54+J/NRic6X6skk+5I8OpLBfmxlrS82dh7BN5OTDy0eH63jBlY9fQpx
8TVCb6rJIe2tPefqvsnjPWDku4ljC1/u4NLknEf1TZN22DSSpq4bqGGiXge8ltdMqvd7a5hX5v88
VH9/VDKd9MXdesqHojMCI85+ZjGuV6O6K9rWt8y1ivlSL7QD3EztIS5j0wggsMv8OHYMFJybComk
lVi60IDO+zIEdaDCMhtB3iZb0052ZjlEHtjn2w9Ng879soow4xVjGCMk2UqMTRxBiVE9XP709y3S
BNP5XQVzlTHi6hlAgs+rjUeaIVHm7EwXYoK7OX7i3S7NYeFLPMlAYkxvp+In0FOr3ooLR5FO68pA
xrUbyY2ghQkoTUs8IMxNmpS+NUZfSVQcWnl/uasLi01neCV9GKnSxEDaufJKcu7Q5IXjDfmQUx6G
UtswMmd13SejEahSHWxubGr7u7HGoViIZbrU/CjhbtWEgxFMacm98zqwYAixstXff1YznbwVUdYB
i4N92OMFL4fGH6L5JHmXeeex4u2agv3SZGsX+ExNBlxYsVeQN36Y+/kqC4GKLKD82o77ipPE652v
l2d74VKlM7rOdBYQsRXWVe148fzY8X1R+M1IvbkDLWmG2Nva1CwFZ52LRGeDAoCNicdJAIC7jy2S
o5Ek9SkPcBRIF1yuNQHJhWWsc5JolIYDXLmNoBbl1rT48XxmwoB7l9fFynNjYTnofKSB9C602CYj
YFPhK5DSchCzcd8p+2MFb+/LE7T07tapR8TsQVJu0YqK6ttzzq7pbtECQkwaJZCB+GwzFPhN019N
4i1O1DmGvznShsFNonKyjAA3xjhkuxbuMWjSMBO/Hj9XKSBj3c4Qa11cOBp0UpLdg6VSCDTXTrkf
9U+k+9ya2cokLX24docfBIcsdIhwRjvrfmjsTUfVj3BNE+t3ye+do5nTP4eqUVDznLjTnmLm/GRy
CEJYBHtSjF+zeCfd4mUowOUKXRiNDdbGdafWMy15jOr4OkTdU/H8zMGiuDfPm3lcq3P8xqS+97W0
CEKtggwmwHwn1Ky/Rm75KQXjxxzJcQ7JDSkMIK5by0/7c+EnCY+VhWfB2BxGJ4I8mewPMF/blgYE
bBnQX2FYbpiQSPxjwcW2ITdJ336pwnhFBPI3Tv+9b6tdPtzM7oXl1N1p7qqtU4GWFjWdx3G5yXnx
yOPkOLDRL/P6oFzHA1R8w8rkYJnpc+Egwc8eIMxVDD9hKeuL5nvsNE+w69uKJjnQTG7VWFwXSe5X
0EWj0oCXqbqtRXHjmsNm7ulnG/WS2GawTatjmAlZrjfOqvKE1d4BbbRWlP7NeHinkzoTyx4THnZN
2ZxINQUxgQ5/ouSWSgHDlcw8mQbx3LD1I56ecjd8aTNyn/bFQRTuj7KwoSk5BhNpcXlW1wUD94ic
y3HjqYelCu460CKrrAzkzvqQusRrlBn0kwsz985+HGhm7cJJnHjrpp6VONu0NI+J5NLPJokaMUlj
vDjtdhMZeeYZJB5WNt9vtd73On0+4d5EkjgaWhg31e0pNaMXyPn2Xp00ZFOHc9B02WlqjMxPrQa1
cpwCALl/UnX0U1XGDAHvLoasMESCmsjaqxGYqak5SN4+OYNZ7LvJhYIA2xf1dC3T9CGPC9CwDPN+
qq1dU1sexLlX2FILR6TO/2Kpbc+xqerTmFubLil/ySG8Knl8J/FNNqKoIL5nPw3q+XLAXzj8dfIX
tIRGt8zT+iStCiGB7stieCY9+9SbZujF2Qzv8TUzjaW2tEDPK4ILnmVXp9iNXoiDvCABt6i4idru
UFkc9dfy0+VeLRzHOhkMGXWQZhOnAh3YuouK7N7NRVBETQYk/Zpy38J5rLPB2qaDJZfKm1Ps2Ncu
zV7FnMDBuN2LLnkYxzVzg6WuaCHf7SJkT8ncnORcfk5Snu0mZ35wQmfyItjUrTxllzqjRfBETIMD
dyS8Z7oeBqDTLTwJkSQW1zPnz4XR/Lg8L7/pL+/tUC32Oik32DyHRpC4X1Rx70p6mOBq4Ci1ye2X
3v5Sk0ckMjp5j5LhPAwbO6+/dXm5gYr1trceuQxxeH1nxehBoNazrAMEqfxWuV/tKfYc2LR3ONUl
OcfWtSrjwpmuk8qqSnLE0ig6uVFxZ1clw2INzQeQ9eePjb7OKDNit+FjhyVaFune6fLrc2/bntxI
AhcmwCouj/4CkgheGH/Gxy6BDl1f5W4QDlnQpcZG8GpvMLIzwC43ZHFnhPOm55Cql8z95IbNU2o4
j0Ozls1aCAA6z0zVvYNCpOEGNQV2oFEP6Zjv61T6IDfeTxKgnil+WunrUlt6sKnr2CZDEp+y8OS6
md/QFqDmb+3XmPpJfnSxXGZ6xJVzhpSjkdieMp6h/O2HxbihhdxXa8tncdS1F2jipPUowro4VUl0
K21Wgw5mPdU0OqEYvovk4I/1ru7Sb0BP+XH+1EThzykW/Qo0fSmZoCtZVJClQb2urk4ACN9RWE0O
3fBk5K555aoo3SRxe6UqiND3SCSOkwk772qfkRhp1ayINhVkhiS8h+PSa3v1ISq6gGzGnytRCq7Y
xOYKlwS8XUhMYp/0vNq2UfHdEuYaSHRx7LW4hnU+T+Yw4cgpmpeiiO0jinmTBwaduxHK3LbV+FIx
53mADAbyt93OqbHdGti2RbRb2d3v84bRWS3oZSZl45wDqopBDUraUy9hSfiFQ1EGZaPO2UwZe+zZ
+FTY491QTU9ZJeQrb/J65Th8HxYv2N/YiJU0UKHn1Sm0zmwyymyxqR3jzrBTcsMKcAki+K6lWXUb
suFTnozXhNRnKnAabmoQN3cK6t1rGJGFs0b3WnB6G6LBSTKf7Bi13HIwnicA7TiQCZ6r6LRFyXAV
ILOQoNF9FvI5z9vOmeaTyx5mJXxIh5wAsZB967dSeFGRPsR1wAzMuag9ItJtT872JitRaOHw1tHQ
5cQoZLsVPdUOvQV66aaom28RZBGg1HQ5zi0cTjoMeiwTmOfQmZ6SPv0xjONNMqgA/mGXP33pba7j
n2cyxtNoDuTU4UIAsHMcwngQ8GrYWh9rMbQeU8k1+DpAhIkMXt5Rcn+55YVrsE5/tGQlWdKZ5BTK
+amvu0PUsdwP8+hhipwra3KfWNlB1LVs0u3lFpfmSgtJbCCVQcME8EwFK3ABogYu2g9JSuBjC4/H
lflaWvxaQDK5lY5ZCkirqtR1mUAapVJPrUASOUNib3XiljqjhRzlqKFCdVSdmFJXdWj+EmMUhCT+
NSp32l8esIXFYbpaX/LazZCNUDLIUGuParqZk/o6McqrGHRnScEel9FejOFxSFYeR++vdsgb/nls
4JGszL4cZJA02Tm14exnh3yzi7Ub0vurztRL+nan6tHqTRmgCCl3bZXXQK++2lPnpzTa1ZlZel0q
vtJ2GNYG8TxYf78Rm3qRv7ZYG/Yuk4Fq5GnmsoWPcroxgHp0wwQcA7f0kFLYk6n/7rDuBsXvlfW+
NH26zqzTD9k4Rmi5caJDkvTFV6hLTNuhNbuN6AFujJidee0AtQnatI3nuDNd2QXvL09TV5odi6Q0
bPjFBF3lQlupgci7e4VK509zLSH7m8Hw3riel9CbXIAdNZyD1pYFTj9KP6nG5Ng7e46HRmkiedqD
6urnpHT2VDmnGCyxKFMY+2Lawgj13rG60q+BEb7p1ACGN3QJztJS0nlqDNjPiMheiXMLCVdTxxmU
1pQ0VlpnAcnKDDovTe8XIKUBcVDPXitf0GrKjzE8OuEs3QxeSp1obbm/H4wg5PznGLGO8nRC3Alq
khyEa38V0gDQ175js3oZ1+AaC5tW96Dn05j2KcOLw41M5xQOtrgD2yrbNTH92JXC1EEHrgX0Wa4w
iKW8slljehNqVSw0b4YW9QWD9c+XQ977jwpTRwA0ELuzCgTwoHHDbe1UG8Kam6FzX8JeHG3ZbLFA
Lre0sEN0udq5GHkra8u4LXkLYFPjRyK/s+V0t6owsNAXvcwvGqBnaWQbtwkdHvGYVd5oGTcq3ydy
l4TtY1GJlTW+1NJ5+b3ZiqIFsxfSD8Zt3/L+CP2X1IsjZm5MEC0fElxfUFpEphp46nElviwsbF28
1pnDyaimOQp4b+2gwvHSEOfnAAm8XZ1OvjGvLIelSdJiTB4xuIEPURLARaEtpwdYTU6ewxrpuWzl
9bbUhPZ4FKSpsAxkErSN45G+uZ/s/lcUDyPurmugiaU2tDBQqQyG2QlUMrpczpu2g3U9XAdeXadB
diAbncPlJb0QB3S09jQRMVLHTAPoae5Jp/q9wptkM5mx2l1uYelI06ELUTOkFaugiRSyCTbMySbL
i1vCgbCERGA41l9jybYmUcHqLlrqlHYjyetQDDW04AKaxXunygbPJLaXl/lazmTh+W7qUIZ4qkQJ
dzIZpOV4nPPa9pIm9x2DX4UoyoMWfnIadFRMvuxgGkIEvsJMvzeGBOiybIDgMc7Gsis7a2Gt6MCH
uFI9jxwnCQT03GbY13oQ2y88lL+3HzN2FvB8/DNe2ASPUCsJkyAHo6LwqZiAKxViMjd1xwVuIzVA
Nyv9WYgUOtJBsHy0Wy7Tc39uzml2A34XFc32QK5+UGsRPdICRYErpYmTNkUOukWc7dyHWpXPTJLr
ZG3tL3VECxQFEpOqo/RfgQKVjmtiW3d5ynzXteH/t3IB/02hfOdapSMehjQfQafnSTBbdWAlBN4E
0LeuTC8R9T4ix7xgPxWHIM7E/VQO5XHuu/IQW/awjZtrVM5s49sU+YDN1F+VPdinuKzWAJQLe1EH
TDhVaTdTEWMu7bHxsmEokegBHUT2+8vxZakB7cGDvHhcAc8lg7EtfwqqrolUdyUqR5c/fiFbZerw
CNC35kaYrgQYhiZXhEwehI79tIXORyR3wqlBGqjDXZgbmwrvKiRtOp+X1yi/rVTQloKNDpowIKLr
dGklA4dCmCsb892UiuvijGez2y0hw5euqlzfRHYVfjPll6YMvSoxPdHanun8MM4GWwJPs8sDsnSJ
12EVg5g7nOO9DOYGJjd96keTcxXG9zTbojCw5eqB37gGuVdqBDI32VU039EyPxhyuG7hTZoDrGBO
whuK+zQNcEmMAM6sVvbC0tVdR2TQJnF42uDbCc72YMHg1mkfyQAf+jxoKfNhr3JSoJEVhb1J2Vqr
51P5nR2oIzR68IHNlKVZAJBWBQ+VqrluY3lvQcrVq7P4yq37yBNu3Xkx3pZHSRi2m9PmL44DE9Ci
JPZaXnPh6fo3BVnWNkom+CZZiaydW91B97zy8wSoB+Ic+oF5HO8vmZk353cFzNPD4+V1sbAPdQgH
pHvKoc5LGQxTu2PpcNOX9HsKnM/lj19Il5pcuxCZgwQrnksZTBFiVWuUv6gFYwUkgaZsKLZRmOGx
6u47IZ/n3nqtstc523Yw7oLAyVqxdHF10T9PQZdlI226MA0iDn2NAUWyPPxlpflVGWJu7Tk/AGNy
o4zJ6yGhBqvetV23QK8wuRbmkhjVy8zBjUNZn4fudqoPokPyo86A3iA+Tdr72Q2/cV5veyP7AjjX
Rhn0h6yczznNPl2eg4VMDNfuVZEioYLtYRrUqErw0doZGd9Q6Ifmtbgnc3FAqiRYvXEsHJ46WmK0
chHNvUiDwRXf2rikmyiCVz2EikHhLFtY/EDB+nLHfjvEv7N//yZf2+UcAikU9zl7NL00gonzNHU7
SuN0M8g4vpnsptvA4nujoGflwVjI/Fz2yDyVkDW2ZB/A9ecG6ZljT38xztmmDEFMUpKDRI2z6BpB
6VMko+ExNoh9YGYMmgQ/5Q6BeV65j3peHEcuzWOWxflWuGPtt062aer8EWt+p2or9N0zfkd2ReZF
qHFC9eLQDQC8W1zdWM3aJl4ciPNkvHkWOigEQ2+qlgFxYZw5D/1dYUFeGS49XjnHP5tM+LwGnRV0
n/3I5mYTwbxgU5dj/GUa7CsWfSZze4xN8dDZ8VPfdfl2sqPwNjLcclvZ44FzB2Aomwf9+TwQ7uz9
Fm2W/WMpxmeXTYeE2Sd7HuVBSHZTm8W1iTfoQbY57LvI3oJUGKA69zjcruO+t3ex1X1TzchWwtjv
MsA7S0Gvh8bjME2hgedK56rAcIa+8Ys6tB/DMne/1GXeeNHQqJuyn75Wc85ux4KXPzJoH8NKaMxD
sXGS8T7BVq18CXfYA6lmHNRdaHyOBpnjnZCFGxoyeiWm+oWE5KEeCVSHWqd7Lc3yEYZIaqUrSy8v
HUfCqdvMqcoSlJWHu0Ltzicy58bO7YifDs43DocsL5bqg1rTApjKP5cP7Yck76sEd2qO4B/JfVjE
J1DIN6tRYeGto6NI4Bk6q6TEO2QC2NqY7J2TFTelMg7ckSvRYCnwaCcNXjqqF9zAU8eqrpAQ23Zk
3phFs4MWMxg05koGZqEECT2gPweLZ0Zq2iJPAmg1ld7c8n0CeTxvFqg8TC6Ct3Vj85spByPDZT9I
Cc1xRyCPcTnmLSSAfnOF3ux0hj0IJrwdB1CXxFtk8t3I+pw47GRV+QPQnqvU1AVCvGlpx4YzsAFe
k24SVO68z6dpH0L1xbFLf7xnbvpcWwHN6XVkFkegDZBTi7/jZnnr/h/Ormw5Tl2LfhFVIDHpFejR
Nu04jmPnhXIm5kFIQsDX39V5yuWYpipPp5JUHVrT1tbea+jRFdV5va/M5Ctxt0L9yuIugSO4WDVE
GrC4fq721wZMPph3hqJnQfuQyuj25K6AQs0lesRREK9gihRxVqfh5FYyoEXxJR1UACG6M6IheFhm
OJl2BittdhnL4zjuMufVyH9b+qzn4WQ7bki8Hxu/57p3P4pqi7je0MmXrktxMLMnNNTu54beDeCC
N6I4TgDg277zcH3PWC15bhLzBMWb2Oj6jax0bdIXYUETWHtDXgiWpoN6dqb8tSiGInAH/3lsrCeV
bJ2oleSXLt7bFQdupeKY9cLhoWE4yA53GWsuZM5eWMXHwGTITdEtCJuxPXV0/Loxvdcj+9H0LkKG
NzFbF7VEXph+mrru60ScC8TecMmlMZB8z4UpYHWdv/Sz+jXM/AL/vC2D9hVyn7mEbRSzq0fpGgWq
ke+WD/U+V8nQ4hPAW27c5dLbQ97CDl08jVMkDHUCp8LJTFFcyR4gtLcj/ndLJCc/r3djpSyQA/kY
GqqLIKN9JoOBl0ruZQd8Y4g1YMOJGdXy0yjhvsK/sLFEx6bksHFq48Q1v9tQ7iNMncoKTbLO9fpj
20HGbxr9XTcCVTokT7fnfOW9QRcJsfZBRJfK4jF32BjQxD9brHzfrCFet8xHK7oIWq6n54qyUgDZ
n7RAoYodprgNb//2lf/5EvqBWpTKoOrMY7dwoMKTOifPaDf24kqSvkRyzIMxzUROAFBY4l1JcZfV
xgPP5oOb2NA8Kcxn21NROaF5eHswax9chJbaY0ahPcnjgRsoMbGdpZNdZkZZOp2Myo9ogsxjq9a1
EkmW4A2VyHpIYD8Xe612Q1lVHUDhwEt5bhd4121K6zHZCOJ/wFgf7IEljoNUFeQ7ZpPHAGbV72Uj
fst62k1E9/tigD7SFRBxdmycECgGQAQuNX7wJp/2MqdFyOEXBAXkCf3CWh0HxmDsw+ed4SW/prKZ
PjVQcw59INzvSzc9jB7+QGcRN2NJj+DLPzUmIH80b780umFwcFIwYpuy0t0no7AAv28/316+lYc1
XWqldZkx54mRjpfamp7baXg1vQ6JQHb0yQ8jkw9z8kka1nkqhrDrnpLqnafjO1Dz6cb++XhJ6VJK
zeqLMktnc7wA0/ki3aoMkQPvOWM7CNc8baLv1z6z3KZGxlNtifmSe+0nMshHlZOQlfNXaZdHrjYG
83F6Sv/U8P7KqpgBpWMYY80X0+z3MqVFYBHguGVzFuXGZfpx4kb/VAj++oQDYl6ddqZzISV9Bhhs
1w13xHaDCs5L0A7YFXwjwq6NZXGbUg0JRZ8J79IXvQ7nLPEDrRrn7NNShC2i4u0NuLYwi7uT6izp
O267F78DCm8S13oCuiYRVEXexJCxgwPJw9ufWqnf0KVKWkNtnyaecC+1zkO78b5pm4a5nIOOQ5S8
GcY8oCiRkaH5fdXATx2yUSFcqZrSP7/or1UbBsdmbcrdi5HZRVA60wibKp1+V/7QHZJBn1UPlhBi
NGrLqvBg79y29I6gpmNXcLMYCkNFeOaWBzDzf8Ai3nzibvXWoo0e1HUNGFiOdIepge0IL6ctebyV
LbAUQqIJH7IEd/cF+rs7p5rCTtRPSGmf8UC4vSR/0pT/Blm61ENyDb+DarbwL8QfAZ/POxDpJNTI
eSo/u102B9z2wt6t7M99zgoZ5J5JPwPvdkYe9XsuUnrgozN/maggkB/o37VAjq3GMpJpx4ygGBr3
zFKLgvxTmUGWjeWnVAh4MJoQhezaJ9XmyH1GFsIuvAOzThZRUbiJc3b49P32GFdeemQJkYLiseM1
AtOo7eFVWwnewwPY1aYiO1Tx4PwGM2eAIZXHY+1BQsGfGtCANI7Z7R+wdsQWyYw3D1U11Sk0Gwfj
wvLqMEv2OW/MF3sCxnpstoCPa+drqX+XdZBMgvK6dXHr8sVwKgGeEcsP2WgV+9Er+4CUqMo21Lhy
ldpPvCfGru6SLV7GSpWULpXxKNyt6hRFzwsxKNhVmXOnfTMwa/uEks6+oNVPag3+qc5/GQVpAi4B
cnVRvw2qusSfIIM9Vr9uz/nqb1lcOImdNxxCu95lHoDbQoYO2Te6514q7wqvgjsFe68IFr730ZTI
QMaaHkqPR4rr7x7EzXYFemUb4iwrTSy6VNXzdVXxnlveBV3VCDbY/XTCxtPSCgpxwKMb1MudX1eR
S9oQ/+w3G2CMj5N0upT+rkkCbU2KK8Qv+ZmT9pvl+8d5Cx36R6P2o9ixuKEA8CG+TB3vwnP7u0w+
meAVIOV8KNr53mvkq595DyTTPOh7fpcALGi8MpRkU9OaAzgh/vDAEw+kbvm7n3VOCIUF/5gxfYIf
wUYN7uPLmixBUAS1TyNh83CRqR8YSPtYWu/tQb/BM+joelbo9MWX2xtuLVYvHkRl7rq9QwvEalYe
WdG/F51/Z/vVu+nlG3FkpawBSvH/l6zo1Nd2ldY+pJeTS516oCUZ566BUEyTZYFDjR4FzotgFrCR
fYSO7Dem5yOkYOh4ghidFSXiqtbXvqFruSX78Kd0899dQJZCcWXWKb+ZqX8Zysp7KyfHCiZYmDkT
TlwHocgohb7eXqJO+ymnDg+4bp9GOcugyBAOm1n+rEUZdiYBt8919f2oa1hj0s5Fdb/7lqGAezBh
/RKSSpxyarynygsLX54hC2ShJm08mZn+bVugocJUAy6K+tvguK9Zkt45oESZHH3vwYUKyej43xrH
OI5d0fz4lzUnSx27IlV22TuJe6HJ8IQGNeLMbB2zXIHluyFU9ucd8NH0LuJYk43EGyx8wwEjOEnT
c25YoWm9+sMdz2BcnIkoGVkdCjPU+bD32aHtxHEANzV1Qi7oHc+HgHqoYpKm0rvbA/84sEBJ/f83
IoSQB4fDwebSokkCiDYHG6a884bqn5JsspS6qyeIVhZjyy6D2R9ZWxyrgjwZL0MJTvIEX+Cft4fx
8duZsEUAqxrYl04zPgOpL4iKuOYhkW8JxGlkeRQqu7fH4VOnNsa00g8gbJFpDwDR4o2KcmOLXd77
LrLe5ox7wK8vvY9uuUbdSFX3Lv7l9vBWoAtkqXJnNYDxZBVc1jXLywO34ZUKnBJ0UyAlUH8u6Luj
v0m3zYLES9p9x6sq0H79W191DUTuBL7zNEzplknlyn1BluB4M3NNAuC9D8qN+atvebPzhHUCJDWH
/hUfbXgV/7CkgPBf251wDw7Zs/Zf6ZT/oIm2j8oTj6n4PFP7aWryyDGrE3jZm7yOlT29BLrrDjCF
EYCASyeMY+U3xdFq2N3cec8lOVEgx7zKClXR723ji9kZkfYoamrtTkiYXTH4t/26vWoreCKyhL+b
mS0K2hrehfJc7Vjt/myGIc46ji7FbIGG15Q/q34+p7qCg0sm5DkpGBql43TOLArgmVXOD8JOf/W+
94W6bRFK6Y9RNiu299J5q6q8truWYHlR+WVFqQ8uoaEeBRX3te8/NuCT19nwufPoS6rvxp8eehtj
8ll39qvkPTSg8nNrTkhFU7wUbs/YSt5Lltj5WWi4rHYquYh6rB5d7VK4m0EfKJ8q9eAoDWpR4zf+
05VYENEu9w9wj+jewBieN2rfH9/+ZKm/l0JwuKakEBePkiPr+Asv0kedqYOr+MYzZiVYLVHxCv1t
OOBW4jL75LGe6W5qyLBLhA7hIndVMIAlKvEfOZpKx9vzunYiFgFL9nD75kUtLmaqfiRw9IXy4pds
SzN1df+Q/79EdCMLs6l7ARhM+tnoUcarZ7hvf+2gH2U3+7J+60H+M2Uf6uKBtXnA3CpKPH1ghoem
IN3Kqq7Z0wc37BLB3ooB4nGGP1zMuvie5iy7n622iXLUBbVjPIoa+jW5CV8ueCpXe4cL/Xh7fj9+
F5IloL2xXA0zjaS4uM0gj2ZS3fGrdhkbPktwcY9zXm0dkJXtuQS2t2A5l1YBvi1NIdLQ0sdajKBT
1McMxR2AanaqSy5dp4NMNRezse9gUQd56vxxhhhINBXkID3j6+1Rr+yqpdgdtR0oEbjA6KK88ZhD
T6/XZgxM9cZJXHn4kSXQHe0IWJFOBsbhjRfppEVAo4Icr+qLxUNaTZceBfK+nPAEnu+kkzwp3Mxg
zRUQdSq33kYrTz4C55j/Q3I06UBGPLTby6iaU991IcSXDnAKsyfoIuZi1/kV6JYQ2FDuS6PJb9Sj
7wYIv92e47Ws0VtkNnxIDJdz1l/asTj1KBaSkh2Z3OMrxMFDc06gl1RfMhOmacQ4deXw3KhmiBLH
PRusCRNOd3b/mGWAy3jtfuNXrZy0pRJ6ixrQ1F8peFVpB2ZmvrvYaqKSUMnuAdIbHgZa3pfe+6Y6
0NoJW4QYmNARSSY+4WjzXVqVQTtU9x7Xh2wuXzdLwmuna/H0kzVhw6ATfSls9SgZAFLF8GQCNpWa
6b+FYm/x8gMzvBCybyDQ4/r3pj/dO91wFLO9sV9WRrAE1Nt2XpfW1Hqxa4Pp0mcP0AmLKpLEs/dy
e+3XvnB9of9VgO2UQNGQ4Mla1hqWW+lkAKapjpDuhTzkRp1lJbIsQfJ12/pZ08ocKtzsmUPWch6G
B9+cN4oJK89vsgTGeyIvDbSEoIJd/haJddZenDUQIU76x+Z15LuKiJNP3mzK0sAm6WGanDdv3nUW
f+4r49mu+x+zuVHRXtnZS/i8cqUHHw2eXnq7f2JjsdMp+GqdfDYqdigpOh+3122lgrLUChS0g2Ln
FTE3M3Xv1u5v2Ii/kNT+ov3yiKJ5uLl6K/nNEkYPXWRSNA5GBBjXzjakE1iF+VZ4wGvVzoNMzFeR
6HMxultAo7XtsggOprBsbxBzeuGZeY9j2wT+mGaB27KNPb+2Rou44NVGiyKIYHHWjocSUlLEV+eq
1A9uOoWi39gJKwAfsoTIV7PMxOAPOKyViHIobhq8jXo1nGQHoLWgkcE/8eYXDaw7Nv5i2fxgjhqG
Rel3iK3zIId+0u29spaHL6HyA/xPhk7kflxO07PS7DKp7MzNLKjM9CFjJGgKqNZJEVW9+d1IyPBv
m3SJiTdSMVctSt1xlh9Qj9k57XygZXGf1fWODSbOSLQxwuv9+UGuuMS3o1XLbMDdkngcCVw5m1j5
PiDdcNRCtfPToFBAgHl3AQTH/Dykw6EZ57MxVVvXwMqOWgLdk0wUhpYjjSHq+yXPDYjiGyEUEI98
nk5ZsnHZrCUv/0GxQ9oUSFyXxMXYhKmgP2QxBxUj50pmkSPg5YriXQpbOWt8gJ4EKugu3fWt/Mfl
XCQvnd3AQUGUbqyIAxUYl750tsqBPU3yO59e2zUQ62BRPYIl/Y/runjqtJ1pdTor7Fhyti9S/lab
2UPvf5EzELffy/oE/+wd9fi5gZxhWAPwaFX1SZXs9+0fsLawi1ikhFngPJQaNBr2w53NoGHZ736w
AlHL55xTsjHQlZi3xLHPc5mYrZ/q2Nb+nWEbT8QZz631fnsUqwFgkaZwVjT2kFo6diaTXZ1DHBVk
BRTJnQk2orKr0V4FaiQNnK4iXznL6R0EY1HGFaU43P4NdGUql8D1ohoEZPy74uLNEtpBzkG2D7VI
r40uKOu9JAy3c9EwvO+OFeDj+A/89lyHBZP16k3fncHb9c0BUHs4st4ngGw1w+cSRmva/jH3eeAq
BnnpB0giMvzbxK4t0Qw84R/X/zjy0cPf4k/lFontjy7LByFnCY6vBc0KPWTFxUnIp8HMQhT8j8qt
94X3BJzvjvM6ysq9lxlRO1gRa6wQ5mMNsYOcyJAnMoSj2ijfZyuPULAJPEhwjk4s4YTHh5fCa9Dq
v3qjbhzetT2wVOvrHMe3fGLml85pQjn+wvSB4+YV/Q4/C0o3J3RD74bcPG3mlmuvHfuadP6VXEJa
H/UwQILgGYPiJnOuizrVOoR8/jCMkQMawdyNkQuZqRz0sPKnnE6guERVVe9qfhqtVyy13W617f9U
wD5asuvp++v3kNJCs9UbkCiKBvayJ2wwmjzimXf9A9fACPyk+SP2pd9+HRQPXAn3W1DAtcrCIush
zPV1MOagSVg41z8kSHtt8bX2pgjLH5TVb/TmG5ntCRSDaf6rKocAAgw5qAyyeGu8SJCvjMAUoH7L
m8++h158+4APY3/P9TVhQ4YfWWjQZta8A64w1C0okT4KAVVo1fYB9lFhgiyPlhyWMsOxMaPJg6gl
2Itg/ECPRcKmEhYnZ08+YmTXI+CTc2L8HgfUEPIdJ1k02Po+yfoTjoGaTmWWHKR+S0vvwU/rA6Dc
HGznEGXmcIYgMAifFoSnbp//tfLpEqLO6rw2gILOL3bWH0AfGCF0LFsWVOA/28AbmRSFnHcjI/BC
2GOjzFd0MLAHxPphJ4/4wRX92SbQZ0237rO1StdSF7Gb2r6CdkD9CAYtUC3Gb/TFvruCPatkfEUX
ugpqmxwgAPaY5OqSQ+7bqo0jnci+k8Ct6XZXMW8jXVxJ6Jewd14m4GhVRMZGS3YurAaHcn5K2+oC
3n5olTrse2fjVbn2qUX+O3Hfb+G7JGMno78S2cL8UN1lFfs09v0rAPdPm9o+K9faEuMO1IFZzZzi
SxXoMlX+QOn8i03mv93OS9Q6xw02mNSSsa7lsdDGV4t6LxMtwIb271Sinm5v3ZX5+g9q3eBpNzaj
BLOb4h0ioL7l1PiGsy98sq+I/Qi04PPtb11D4wch6s/t+VeIyuDuMvaskjE0E/ZuzV4h9XIcIaMy
kW6r4XVd54++sQjLOXRyYNLORGzJ6twgrnEbiiddHrac3IFTsAdE+hOB9d/UzBcI0PzbyBbBl1lU
zWXqiVhS+4tq+5NZ4c7k3RcutwoBawNbJKhFrlz4l/kCbPx6P9PqnbA06kvvDMrBkQPtnfs9lGo0
fJB8a+fO6MvfHttacXMpXFjqvu/qNoEZDrq8e5XPVdA7I5rqBfk2ZeiSVxmkhEnuP0uXG1Gu7Xdk
08kdIbg5YJHLI5a63yfpOBtvhbU9u0hcZ2A69ZA7AopJYzRbfeSDFRmiR/3AJjgzD0rsuOFsxPaV
1G4JOmcOsSEKOTZx33BY2tg5+6kdnt3XpSbQYC7q+egL29lys1ob2yKbhWxEWdRe2casGs+iYVeV
9/Jnn7tZAKlIK/DwKmqNdiNxXRncEpWumMrUMJMmJu6U8MiBWyWM8JRzb4LT3u2MCvEtmDprnjfC
80rQ/A9U3RfmRDltYimyOyxUXOr2CKnxrb26ckqWQoO2I2YE5qKN+QS41RRofjSaV5Yfr4nzyI/U
evBpe02mbx+OlQLSf8DprK4dCXnomFnVeyeco0aocZDqWUTeJUbZhnU6dlHq0f3tD66t2CLSFH4m
e3hBtDH6BkCAXt8RnXpns4o2haLWsmmyCDVQIBaAszgNmEO+DdPK1g18CVCd7zVNNEE5fT+LnB/t
ynS+Eq6Kp4pbP73S3+K3rJyBpeggrblgmZXWMW/oDtyGPQCexxYmEdQwA8+bT4XcEKFfuZH+QHf/
upHImNLKcHgdDx10nUOItcxZoCQDwKRxUOoMiLbMb7dX7jp7H9xMS9d1a1YJGte6Rb4wtC9Gl7jB
YIAFd/v/vjZni7jhpwDFERNr5vQ8soGHoubwhRgAF1rGQzbaR3tLpmjlCC/JA67009xPYJUtgM4N
DC2GoBbVeBTAjm1ddiu7fEkQMHQx9XjPdTFeTP65UtKAbS4Y6I1OxtCZfBoO8EMOZM1hW+UDkPS1
uoLtMvE4zOWBZG9WbwXQCEM5F/3d2zO89puuf//XXplMQ+qKWF0Mo5aTsul7V7thVyrE43qONt/e
a59ZJDAdnf0yt3UfK5Grb1RXL1BDrH7RLCvnvSK1PuatcKbX24NaOQB/7vy/BoWEODGqslAxYiOY
Q7BVnrGanzf1/9Y2yyKUjI2pIAqXqxigKh40thlKAtQ2fClv//6Vbf+nmvj37+eV100dfj+fvmnH
einYIy7QIJk/+ZkfNgXZuLfW5mmRchSul2rSJDJOQNz/gVph6Nnm8AS3oAjF2efbg1m5TP7E478G
k9TQ3hX93MeMcRJyWrRtAPOS9w4He8e6pD8InewtX0ASlVaH2x9dW6FF4OBVOjDTnGXczNXZmWFf
nrpXMYK8erv9gZWpWwLEJ+p4Qqe6i2c3vZiDj0KcI97g6OwGCd2I4yuxdQkCn1U6ZwZNeVxyOn7y
EzKHU9Gl/zZFS0f0rJADb0jO46k373vFH4uZnkbB6UZkWZuh69//te6KeC3kZ0kXZ153UHl6hqPY
UXL5vEltXKsGLFHZnjNL4KaNLgYUD8zzLs3fKvjVhP1gZHdzm6KxyxLoNubZiERTegooZWhtKDND
AQjq7Z0DsoxjWQ7c1WoSEtJAqfv2/lg5wktr71mMPMl5DcrdaNm4gqsi8o3hN+a6ehnsTP1KC4Ye
nDYza+OLKyF2SXFpVTb5yKNFbEAwtzHyowNiNhmNS9ln583QtPaVRchwqnYGcgp00gbq/SHq7M8l
mD6kNwGY1kNkml9uz9/a7llUPPzaqVUx1yL2qHWf403Chv7QF/xcqi1dz7Un4BIE7kNdj2ZGx+OG
q9k9j6w1Ib9bp9AIsdrhzp6KR9dtPIBe3El8saehInvD8wHy0HAUcJyuRH26gbJynwilYWsj6O72
6FfEO6wlFLwHLdO0E9HHXekpDxVnbqIBL5PmlWjbV19qlw8+Pl+kXnNQcwqB7iDtze5Fmx7pz7bX
QtA6twzRnVE/LcAQob2aAtnhGqHQ6ZhDyQooJfrlYDwnvEyrWPXm8yh6sAZ0Mnk1tJYlVYehya5k
pnQksAoEgGVjs64cXes/gG8fSU/vzzxOpNm6UWfUOnZTAcpQVQBdmPvvXaK6g5nBEqjxRw3P91GY
ewY6eOIYYdk0ZEdHL0Z+9jPlvfVPCae19DfnBqmVXxKEXJU7kZVBFay0kUGgUPDFAnE2xl3mHTIF
GvXtlf54n1tL/LfZtlYnSspjf7Yjx3PwOobgdJ35QenyTWuvj28Sa4kCJ67VOEUJajNNSuhlxegX
/ZS0YTtmAA04ZKM6FnYO6kz6XRhfMzCF/Tb7LBzBD2QetlDUKwVlOBz//5WAhB12HxCYe+g1mkk9
0IAJIyo0oXziz+4vo/fcoG9KZL/AekVtlonQy3gZGgNr90kuUUuGBtYQWMA4h+he1lFOkgfVSz/k
eMAF0CD7/m/LsuhiuvBJKU3qQQSM5p+AZDwVhjUGLkCcgevl0e2PrDCWrSWqPAHzn5UjxIs9m7ph
cY+2DmF5FmQcqIaWhZVXHbjjH+GgePEy695reRtCP4UEA916eq9twEWgVVcpT6PMMxD2pq/CKQ5V
Iz6P3XACSvX2MNc23yIXyz0JoqDwUlTaSHsiZlvdWwPbEhT7+EKylmDzpNNp0+U5ZKaVHZUtPSRX
8zCzBDRCgzCl7Y2H7scZJehd/793e1Ax4bSRtnEOV4IAFmSQfq77Uwa51NvTtLYblihwmtVNx8ys
jcdZAZ6LouduaHsvtLoD0vK3rs1S8Nqcne8rKHUr+dQK/5fdyievmSB32cmNxHCF5WktQeAJ/M7b
okQ1BhYTJ4G7IOgk20MrXHoHwfvPeIRUQQ6KTKWBBXXTaC7d4+1JWJvl69//lTSKtBwpuNJtXCb9
vm+K74wkz3oL4LOy15fA74mXmhaphk+K2z/00CQeS+O+aq2nsXM3JJVXuCnWUvZcABPLamo28Zz1
P7uyvOs7FunrFTKTXwMUkSoIiqHLyM6bVfSPX1hoCf//pOWGdpkcUe+0lQE71eqpnMLCeWlhNpOb
yJ5Ah2mtZuOGXJvDRbywHYTlssLmMDOhAzf1ji3UdENde5G35ayztgsWESMtrK5zSpR9kIN897L0
7ur5sEkEWxnBEiw+m3WltEAxGoIeuACLY4d9VpZG1MAc8p+28RIljvqznWdJ3cZW7/20U10Ec2vM
keOaG+fk4+eFtYR+263vC9/FOdE1hJg1P8syOfSyPTQwvlLNfNh8ZK1sriUIHAqFTgHyZRvXlnuw
bWoFoKzB3rF6dRsR9QD3aFE/6K2ZWwnnS7R32iWjhmNqi2QQoq9pH5VUPcyk38/mr2Hst07p9Wj8
t2xpLVHdMDk3OClVG4sqP5rKeSqu43oef2pf/oSMx3NNK1y1oOEWnvMg+n6r77Q2vkVikeXDDJ1/
7AwI5b2YbX0Q8AKrTSVgh2jc+dnGBlzLr5d66FxLnqiya2Mi8ijhZuyAJ5AyZzfy9jy66TejsiOj
4H0AS3bU960oZf6B1zW9CqZB6S6A5cEGmnglAVgKp3PPt7x+7LrYtowziqqHvp+3SJ3XkPDRQi5D
RQreaOv0XcySkoUOgzOD4i+T0Qpg6srvMmdHNC5coJDcV0qqjRGt3dVLmDdtTc/QMJWPW+m88unk
kCwYIVlV3xVg06FIi3ROEZDEyNPE6m7nFv5BX9UttsBBKwFgKZXORg9SDL1XIVGH66pfqO+GX1yS
RvxinMZpMu9s+m+58BIMjtot04yh4dzgwWjYyQngmnujoLvNwaxE5CUcfEogWdpPkDuzzZ4GIm2v
YFt0toi5h4rp7ZC89o1FZjHPAOGbJMPbx8yMoIE33dyZr1VJLptl4ZVQuUR4t+3gMZKPmCg2X4r5
a+6EieccsP0hSe4/ovf0qvKN2uBKO8tagrwnm3CWKHzMTwukgzM6F1MDNJv4Kqs+up4yycm5k/W5
zqzPVrtFnV+bx0Wy4fO+Ln3fxJulSH/49nxswb1xuToS7e9uL9Va8HIXOYbRNmU2QLcMpi5J+Tur
R3YwaT7v0hoo2mowdpYovhcsgdzFyESYSOpf3WQvbvFt8AkwkqNHAjNJyX3WTlup6VpNZokO9yUp
Sdq4SLMStrNbVewrNQLY1cPclkiAuCBU32j3JMWBdMmXpFXnvO1A6lalFzX1m200z46XOYGyRzPQ
3virlxB6NxAu6jykBcXbJT+i5VKyxxpsjtuTubIpl0jyPpubCb6MyBTc/mQbqOzjAU3Mq8mDfKOs
O9eQmJ+2Xkkru2OJH+9lCk9ZoLTirk6ak7QbHnossR9aP7+3vfnr7TGt5IdL7DgsnzHxOmljxOD5
voBk+Ylq0p7tplI/b39ihaJiLQHiLSq1NUruaGxqBfQ2gyd9ChV6Fik04PvmrusLCE82gDy6R1D3
P1PTONbJPvWfazmEZbH37Tvp928bP+eaH3xwzy2B5IOZONYE+9k4mb7I2rpXtH0YOuMb4KilyA6+
Tz7l87hrUTjqu/lVesP9plbdyl2zVET3CkurNnXQuUaCSai8YnyPtZ3cXU3EWCu/AMyxgTxYnfZF
fuR6xgCNF5h38dYQcONNaTirInKM7AzCc5S09hGFrDyQAqY+PnXe5na+dLMHoqtT0hD+Mge46d5D
F/Lz7KhvSPG2qjUrmZuzCHxoiboAx8ga9kw0GK3hbWLzIxvxmCNsumwW2NcekEtgeVU0KUm8sonh
abMzm/ztqoXe1k2kPPM+cWVo2iq0pI7SeSNZXBvZIodSmVd3Ztc0MUStDtQzZdA53nniap/ChPFf
b/klnBwOiM1Ue6SO2cT2GWORg6So6N2H3Jo3nkUr4WeJ8M69Uk0QM6ljF6BtUtCvaSIjq+/TAC5r
t0/iHxTFBydxicoW6EpATj1tYq0jOK+GTZXQx7S01S86tHw3JvbeFCoPwS/hoS36JJwsogNbpvve
qnB98Z0JgCo8TejjxFFc0W5l3NfcTLGqhwGqpK3eYrqvzcf17/8qpwA3roQ/Djk82LrnEc7YKK+c
y7b85+fhUiibdg4p0FswHqRXwgno6vas6sAyEpDM+QRHDDJDqQCZ8JZn1UowWoKSy7IhjWuPxkMF
IHBIav9xIN0coDa8Gwr3pJv2rNSwcTJWLpol3LhqkmGyW3iy1NL3ox7JFGjOcMLYxD+uLdAiqHAL
IuBZDjcEs+j2HqsgIJKm+7QCad7+ZOqL0X1v6xfdF/cCM6qIQPlougOB6Ku05A8q00+3d/XaQBcZ
F+yPhr7u4VEgMuubNtq9+T/OrqQ5Tl6L/iKqGIW0BXqwe/Bsx9lQjpOIUQgx8+vfwSt/vKapyjap
shoNV/denYGApg8PkLU6beH++j9csZFEacE5zDVRZnJYrjZWXHnoke3gaObXLQ3aAQ7d9s+2fyLl
Rpju1pD12pldqEDnsGNI+EZlmUE12o44gWxbINg5hlVzE/8UHE44DbhBSahvRW7igjM3QxltISoP
CeHmBcysZvK9supavwFpFTknotdd1tqWh2RtbJ7Dgr5cX4aFzT3HiGl6oicdobAArIRfUPfMGapJ
UhuB7SY3daF5+Vo9tLDi/weRjqIST2rYeQy2kR4RxY9Mspt1CeuFwnwOizZhMmhWhoB/aw1dPj+K
2gyq7+5PYljJ61BE9bEj7XMswNCS7lAHfWNlm+uzuHCo5s4HkJvrZFYOMMGIxntYyLgBkoTXEELx
fjuY8e76KAu3pjVN7PfY2hvDkNsdRrEq9BFLHvoFo9mNOQCKmYM3BAn8fxtp2tXfRrJcaM20LqyA
QLw6GcDvlfDUKEV2cPrs0WmTj+vDLFQKc0R0Z6A6zl2OGKCXkPd9GV1yGGBtxyH80DbpS6Lp8FJc
6aAsnchZ4Mtg9WVCUCw9V70bwRa2aPw8garD9U9ZYPIac3yz6mlVw/o1Ofd5T3TALXtK/KgzH03S
u56yiLEHsYb6YzLoftpp8ErP4kNZu1Aeo2ZM7imxKsiu26Xwh7EePPTsyl3fNOFKovt1pC+kEXOQ
pnD10tV7NtW4k+0caMc7N2+3EckgtetmjdeEnPmuXv2qR727EQNU37V0gGU1fAcE0CS8Rfk7ZCTQ
WAu91QiYXOi5dZ0Nnci2cSBsDg04NDV7gQMm/o3FbswFGPH4KMiQYNc7JruVrhJ3YQjjA9n0G+jm
nKiT5YcaRr/X13HpJM8yU72s6zQnkxw9BCh9S0OFXWvtB7QIBwB1xcrltBR1pwPx7XyJfMgYDUds
Fpt85nLo0ILaRXW6gVMubOslXAi1VdDJdKNeWvfpR3wbLBVc5TrUoc92tpMd5GBs8zdY7cfSKg+1
pd+Fb66416vimEdrEipLKescP962eLFxBBxstbI0GegU9ZEYGowFCN0W2gBrwmZXERbAedorHPrH
ql8mVU14w8IPx8tcstNc64bloekpVxheFHML2FBIIwypUicmnMfr670QU+fA8zi2QuYWSX7uaPuX
KL0+ZV1833ewOKuHYmK+rBHdF+LPXBJ9kIo5eohlSHn4g3F2ZADy+Ne/YroBLi3xLF7nADV0kHGc
/nb7x9ajfaT0J3AdVi6epe06y9XYYJZFMaIf20tzm4OLasBBTwc1HuKEhTc02mZs0/vrn7I0TbMD
2At0O6wUY9luDh0pYCCEslfumwX8lTHHXGt4miCAP+RnWQP9OXTtTzTxAU6Pcy+18jtRanB8CMZO
tp4mq12hx3nQchs88soGc9P9qRd8rZ063TsX1myOzRZh1AzE1WEaXpyE+5EmrhepX2An+XjmPKDZ
sC0h6gTy4a5P+VG35MP1CV5YzK8L7Fs46MZo6IXo0O9AFM9gyczH/EYUzVQ6Ct8tQ3/V9fkr/7n0
jVOU/TaWiJ3Yqkc7P1NzrGF8ZhSQlBA3buEmrx2JIY7XGJsig0cXhLfTG2McEi/vqhcFlwfQVGGO
URqd9GsVJ77LQV6IsqNVwFO8culDgnvc4watbc/W2mNlOJlfRlq0wfaxoO3dWOX9yLj2WqRJHVSo
ACCV3//uozo7plYCKcqo/7SGEioPeSQCPUuNleO4hGeY42jhFDVg5Do9a4n70NXWp6DqqNoQz14w
ZeN8ryvmCTf8Aa3Uc6/Kp39tecwxtq1dmGZFcVtmTRRIpd8C0rDR4KppOtHK5bXUMZuD3Wt9hPCz
je5clKjfiUv/Kp3eFxV/TlvbY2nqo3CsTQm9t8Gzu1t1aznZgVvqRTDMRtbft6H4cKtsBR+w9DT2
9e/fdlmWm64LL/n8nBP4dVrPYaYOzEmDxP0oLLohAuCch0lwyVG5F6bAzsvsplt9F1moO+bYeWby
OG9LDQcq7N+TFgHLYM8dbhAoakM9JfPo1MEnYHWvApwWA9ksmYX6N7Ea5PvnDG5ysAHVm2ZrCrpl
4NHWenkYmb23Ml36I+JchWhdV2KXtV0AOcCNiMqVjb5we86R9oI4RTvUMT690X+0ZfpDOAagJmPs
G5qiHmyqX64HrYUL7qt1+W2JNWaCtpugSQvzFe2JR3YcRJWj8OAlf10fYSHxm8PrAW41NaPGJkpq
c9vW2i+SVJGn9P4TGmf/NsT0cd8+YojsDAxdG/av1icrIKtt8Xfo0byuHv6lZ6w5BryEnZBburCS
tGGhEioCefThVKedZ5qpNzafJkdypW7MezeJNrKz3iq72QriPhmxuzHczfXvXHopnAPDUWsnNIFe
CbDE8qlpq0MPBmtfju/SRO+VGiez72FCWT7bLF033VjYI3M7hDCv3Mhs4UQZDk3ujwAYtHnyXmXu
SmaycHHqsyzIwF3ZV42Lr+K5V9PPOjaOAAN6VTRgruOfq4z4xfmb5UDAX5t1KRmwoDpuZe7eSGLu
IaZzphnsRCpqnTjNdobp3hra7/VANn3I/9/W+hwCzk0An9BHhoOl3r5L5rgn5MMigBCx2uRxWz06
FepGFkPjm+KB1GjSZ9tma1H8cr8OEnv/PR1tx1Ucqyo9p4R6lfs2tR3cjgU2e3N7ucsLYJoQVQ5u
hGvfskEw7HNnW60JPVwOZfoch921ozTjHO0BPXI23KwOCWwzNZPf5xoJXPFy/Whc7njoc/C1ixgQ
lzF6VCNvt0oWxxqHlErt0YFpj21quKpqcrCdcu2uXlrTWcxJMtqUzdT1yPve7yD2Dpun35Ea3+HN
KoD4Zo+UFHsVSoUtLSCyqKH1d/1bL58XfY69VtAJhUgLOryqdANSRScH7lmxguCecYemb7Aa9pYm
ddpR3+KqBWy3lgFneU7T4aWs4GHOJ5e6yGM0wWcJ4zY1jd3qOVkabnb3ghmpRTB1Sc6mUQMxFhYY
I2ObEgpuSro3ZVpDH7Hr+o1Whivb5ovceuFo/j+V2AlDpyrKs0qdHYo8PAKrvSvIeczZ3lVp42ku
tM+hlBlVZMt0KMKmY9A4kVeQD914knoNX60xfs2U6afQj9iEIv1MnZvrS3358tTnXeQqUrYBdpFE
Z3KAt/NP2FFNj/yr74ULW2neukpjJ2kN0cqz6ViAAtr1Lck7bNZU7VMoKhkl9G3W+oQLvQv9aw2+
baccY2V9P0gI26Y3bjkGYVq84Sk20Lt8Y6p2r6OTEXVxgHZzkPUwsMcZhkp/ENbjTrIIHFPDD8Ey
4H0CXNYvSiHwBDPj9Pn6ZC/c8voX2eHbD+wKHg56CpYe76OfPRTORf2eAzSYdqh6YroxNL4rAfKw
4JSj+L2kt81nMcQo22nqg/59/WcsrPm8liYQWoaaBfg0VRyfqPZqG3IPq9e3Vb/ahYg8L5A5kAVt
RWBTyPr7tDtGlQ0f+ImVofvWKgt74a7V5+WwYBJufxL8Gz3jR3Cr7njWvyYq+dODzOcY9TPN600h
8RxWdB94Xrw+eQsVov61tt/WMFNp3OPVCx+XTKb38U8KHjsAyH+kmeNZrv+NPj/eM8sdbRtPwpMe
t9I/Dj27EtKewIGsYeUZ8h8Q7Hw1C30b6SjPaek2G47DBLUvAV/KCq4eVrwtletpeAi6Pvzl/o4+
L9Ysq83RgcjU2XbYpiHpISvE7+t/+isaXoiS80oscvpaaZyrM8oh4wbiCtl+CDmeoR9hmWuXVug3
40863LJmaD1bZfuk7A5gc77iZU73CoCrNmWfV3hgL4gPcF3iq5I+lmnzwPSAwyFDWBHZVl22EtYX
bpKvzfFtExiDZmCPc7QAWBqE8VtKgrCpXrK86D1pDBszlR+rWaV9uU7V58Wa044Qr3ZpgZqxHn4M
6MmmXpSHyaZhbnyYmIhhHfU+bQ3lSa2GPE1hipOV26e2rjpPSrvFE5P+lLvu1DAqg85i4qDFceMl
ivaPRNSNL2MXNDmjMPzUCPNdmiXDc62Gu0bCEISGuBNi99FKVOYXqRz9irH0WNcuUpFUNoGqJN3F
ADrtVNfRbU5N2FzIZG+n/EUfeiheX98pS6d+zuMFuwuQLthdAfTN96bl4pG4fWTKejHhDhkxaze6
w4PT7LVSDxio1ivDLmz+eX1GnYbbmi5wT1baHQX8xSJAQ28k/yweO55udMh3D3YP35cUPtY9VM5k
5MV1spJjL1yj87oM8k3IsUkhz2047jXenuVwUyZsFw7pY2WVn4lSKx3jpfg2L8aGwSV1mINQYXfa
SzsaMDjIYWExMhg2A8BEc+jeAX+SWGBzoCtUSw6NO2OlUls4V/NKrYpHzeojMKcGNA08SPneRzYs
iciR54htIQRWKibe1L+6xc9pvcS2VJ3loBC4+l/Hsu6szLoVFr+16+apqNIDSbJXJTNvla6ydPfO
CsQqRcfLGTKJgrB5bQb6mDvQRSfaZlU+40u66EIsnfdDLJl2aS5zDJEXftEAWJzEhheq9N5mkG2i
9FyFYGBr2QYl8R0JH0XXPpLKhr0Djv92QALuKdPcicx+FIW8xVVm1vWRwqfGSbugCAX3spSdhHxQ
wvWrKP/d5OQDadKac8J0n136gllBGddtYhsKSemQhT9g03oKdeMzqtcIxQtrMO+0Nmh+tQ1pwANQ
yYbY0Q9cn3dWo0OdciXDWkiA5i+fVkutulA4rqP5mpDst6ia3dCoX2Xm+KtZ1tf70/9Nk8vmVT8c
1YxGhyjHWYsrutd0ap6dMMu9Jop+ZTyUx1gYEEUGosVXdl49MqGZO5m5dPQi0TlbaBBGsKvOs10X
4lelZnKreP1DKwzHs13N/CGG2Lp1Ya25h59vGZgYwS9clwSQwFlrRF5cDHzEbK1tC1PlJGAnVUy/
j3h2R2AYCsvmAQi3YCV4X4yeGGNapm+3td5KpZFCwKybJ5E/QjAXItKvyXijqvFXM8JaE01v+BmP
0BYs9feY4Y6r2zveWUer1GFGld000DcFrbP0AAUYVi6VhZ81J3FSS+vNKumhvQR123Ygb6Idzjwt
U09rzUcghSDNsMpiWprn6d+/zYFsYcZYF1VxjnT3d6/VT1G1QY60A+J7O6Tj4OumF0bHkv+REM6D
sd6tMra1Oo299Ow8XWHGLv2KWQZrwMyUyxyYb9ihPKQOLF4EnGFhnLH/N8oeFnu6wb99KEzMGHw/
8cZh2sWhK827pI/eKCO914h/eYjDELO2hQ6Ksik7PACalmg8ZRyZnnia6n9WKn8v0t5vXLW2dy/G
Qoxl/vdzdD4UYLDjIS6nGXhXzklE93rPN3GdBYWWHVJJj2WX/XQd+e5I94WM+YlY0cMgcVglXXMR
uZyh43fMeqjMESLCBsrPgrJbBt6NN4YW2yIh5TgYgJa4HO4ufVjuea9u+EC4B4/C+95xthG3o31d
a2Dkg9DvO0Xs7moowWpjWHpo/kIFViTxM+Qz4iPlWpDWZhuM40qqfjEW44fPbly4sdlwa8BLB47v
O2SqfUOUQR7S8+hw21t9MV06zFNG823bOWQwqtyWOVQfoJJgv0gocdXirMdd5nFg8TuHva2Es4ud
QZfN6eVtAQEEFTc57nHdCFLKHnvOvKaDYrr+t0jCWxo2+xxiRlolNiMRv1bGXdiKc653BK+kssVL
3Dl3+G6URdBwgwVMswA5tOM7OkLHthEGRHxb7Yim0r4HD8aLdNjMki7b1v3w7mjQBF75ORdzRUzD
LJYkmXJd5YDWNrGKUPdvxmIIkBrK+hZKEAHgsNOTnpOP2zj+7K1uL6p4W8Ppqkj3ed/5SVnvwHtY
bXVdfs3ED5pFng4yT0QzVHbuQiphCybfgQgDFb6PtkUZ/yEgP3tmZpSbGocGVsfQZpBO8QbKT+pV
dO05bPFnzKJTNJJigJl4dgYF37Hg+HDbFKepFBqGGIZIfDc9YSPcQue+O0540dV0+ou6cyEj+T92
+diPukZANBsyZIskhoth6up031Z1c+Oomnk17/9YklW5b2eaDYiqW3lNElX7vGzio3JNsu15ae5C
lVDfcPTo3iIQaxgaHaU8JDOhahUae5iykW0Ba6lt2ODZHCAPuPQE5jB2Gx6G1rZjEo7LDAB5Ly5r
e+823VACrgFemD0OL5Em8q2C1aUNCexC9r7FGEJR03dQZ+aZNJ/TGGhxv6+1vA1QaWsnMxyBQoDd
3EbXKwnINdSJd3mdSMhGRKNLPRo52Q2kpQyBeS5J+MNujPzJHhtAhYw4Ml+pWQ33LtPMG5daePfV
XXnfJ0ysgCQXblY6i88ceNkaOJfwlHJ5r4nmoDnxxiYTHhPV2vUjtxTjZqE0cvW0V4PQTpAwNo4U
klXbntpn09XtbWUWg1emZePThJG122/6yxc21Jx/n8C/WU/gA3/KdBLDv6D32z77xG+4Z6N2KGx7
m1b6e27bj6tvEgsTOefj26PCBsjwkYBRw1g+JTUSBxRQKZ6YA2qScGXBFu4ld5aURiPqXBZFGhDj
6RsscI60k/tCio1d00dNrhlGLqzZnJOPrnLbpdHATvoI07c0ORGH3CiX3rYOtEmIiSscNLHr+2Np
6mYR2WwMnM7MZKeIDJ4wuzIYuAsGYaTTgBpsZRcuTdwszMJEEu6dhkZPmgN2ncTuFmUMZVTbi8Lo
HtHnn/j3Lpsbp1kGnJYat6UnG5Zi0J1yeH8cOMn+yjY0IKtdyK0KYW92ffIWbtc5C78WWqTlJGGn
TFkdgmIkAUAB5ri0PWlX4INfH2ZpP8ziRDpaJC0jBT2TujwIVt/G5ujROHmxYZ9Gx8oDpW7t9JoL
p3cWL4q8HHPdwFi0H7Yj5dswg8etlWqfNINlt05AhzNuOK0RY/WDVandKmLjcp/QZXPWfd+MgG+3
RQS4MZofsGrOeeolEFTtDYbOHQjCIu+BooOxVaQhm13t1i4cgjnbngieAQNsQ8IIDJ2ifYSLjg/w
xOrfX0h75hT7gQijHyrCz9J4tRszAIgh9Tjpn0F13MEM/r6xOlBLV4vnhRA8J9zzguVQkM+0U1/l
v2jRykCgDWcWSHNjuUMk2ST4HyicR+wYt7RcaaFcBkphAWfBpOlIlEK+jp+tZvjhQtHDsk72KNCB
rLtdj69GlUX91GpriMBTFyCZ/pNoJhArcJ0Jq9OYreneToHlwiU05+qnKcm42Qh+zpNKh7OORtDE
gYjD9QN5ueGKD53la0XbR6bUqQbP3AGlnNwSsMHdahtqN06DYTKUUPnY3ZVUOyemtf4OuLSTpmP7
rWRx69guJTDAJzu+CZ3eh3T8p2WHz1bz0Ex0ju0qEXIhts1J+miwsi41TDD/lJJem/IteN+HPupf
r8/h5Vd2zOEs0lAgNqEzwCD0DMejrL8x6Oh3pX7Pte7cEiDB9fpnSIIBmmyDcYROtJ91YAb3CT0U
HfyIMgYjGFC4byfl31vYMqIxQe6v/7jLLF2XzWn1qcVlAmtX7YQWwQ9Q98FfAtQwT2+TMu6DXAfB
XiOZDMACfXfMzNleH3fhnpzz6yFfaoUONtc5Ym1Q5R4ddtKFiHlF2+cRfjjXR1kqN+YEezsvYW9r
dhgGMael8sXkxZbXzrZ3b50mB6rAlIVfNw1QMvW92QNamnD4qwwaOEnDx8qvmA7LhTM6p+DXFoc+
9MCjs5nJxEuGyGeDOEAQ8JcRl9ua5/etO36QWDM92Dn4dWrc1jRZl6FauFbnnHtm5bBohPT9mZe/
auf3EP+KxBYGUkFj38Rif/0rLwMcsJNmqQ+VPBFFjFEs648tKuh9p3h+exqVvocU/VZMds6VtQUp
Keh/w+rmzijqMwAFB52bIoD8zV3dGabHmmqvQRUdyNLWOI5WuiKVtBBQnFkk04wmjpTB8fN4v28L
4BdT34nemf5cOrk3dsDqpyub+8sv4dKCz4KXbF2ITBkaFrzuBNzAlA6CyQflKXo7We2bNPswxLMN
LpAHxOaLTGvuTyzgakTpX8G/O4FqTNoNd1oKsAcpk2cYpQV6y4x96YCVR1krD+guBJ0a4VQEYcvC
0JXHOV5HTLdbA68t7ZtZOqYZ2DSlTSGpOBYocLV3SxtvhcP/1jCcB4a+363CPhZP6ixI6iWwA1pq
8HNooaMfohBNoN+OikM2oKombvfKLMfXTlikPC2gTxL9rrVuUhm5vn0X7tE5qZ810DHpDIwPxATO
qBjfrWgVLreQpszp/EmXaz3khfmZE+NvChMYKIZHOO1lJ4I+HoQvnOg+j8DLWHs8XLjU5uR+uBzD
pbVHgjKq/BWGSy9dyGu/AkX4+nSRyyFt7q9GDaG6XG85JIKYb8Z8wnbAyk27Bell5cB+YWUunKI5
Jd/hoiQwTuBnNBVPbdvGnjFE247KB9uUdyVSVyu0IKHj/q2q/rmMAb5os8/p2swr6AtDPy61gmaN
Z7xwGOZ8fYrmIJmMCs+W0weJbt+EYws5PCt+ckuxz6GfXzX9yqcvze4sVhWihKqxbrFTKN2jkVRb
swt3PfQd1/uBS1tyFqIY6xIVmQY7wde+1eSJD8lH3sAtNm2gWZnvbOYcusx4cpJf13fMQvy1Z8HE
UHYVFR1qfVuFCtS9dJPn9dZJWOOrsXwpYKyw0UGZ2dBwDZO0sGRzRFtfR46hdxY9WY5I/UmAlpXs
TAQ4E5XRbONIn+SY/Ovf9wUHurRdZxFsHCGyY8kCNbKRPDZF8iRL80W03b4eDLatVDl6RLMPbfIH
bNcdnsFPVvOrc/jL9fEXPnYuDdCBKzcko2ToBjaBqT5pxI8ZEDCR1uxcrioQ6tZeLZaGmv79W26u
gTER8lZh77gwuRI79hGXIOc6wyPX5K5ryVrbYSl1npPvEybxNhr27IQb7yTxEFj0v+Dx6g8/s1R4
fQ3ZnqgI8F4KuXig/n/kiXsD1uID/D7/FBk50Sj9LCsjgN4Ez+MJhvxvDbI5Nd+MYParaoJuEuV3
WimCrBQQJ4dd4BQN4sp6uL6qC3F8Ts53sZiZHWnsxJv+UWn6D56N08PA9b++tJCzlK3XMmnxhqL/
ZmsHBhwAoelBIpBquXE/hu79Kh5g4Xqdc/IpZzTXJDrA4ZDrmxqoZiiya9bK2VuIl9YsmHX9wDW4
WIenCGVcGsdPYRxBvAVKWpBLXLnxllZiFr/GJBNx3wzhyW3K7SS7R3sXhpzY7CsfsVSKWbMAMsQd
0A9QnDlBPAMP+jWDPPMrbFMO8CV6KKl64DoMGfUBotpdscapXgpbc5Ox3EyhECY77VTmCl7VofT7
vgxiNN1yOINs+ij6U7m6hlQ0t31tUOpg2+pvnZqZl1T/2DadG48NTjzClQCiBC26JcxLDBj5wMC6
OEAaNiebMUvlG6OkEyvZ3lIHbg4zDmE8pGcqp+AMxXellW9aGKpluPfc2JTobOanJMn8OGvBOky2
q8fgay0vXBJzBruVdSJtkyQ88RZqYHixOLMYItmVOVa+FM092tGHhth/sjH1uUY/zCJKA7Tt6k2i
hR4j4y0f5abiamuQj4zQ0I9ScGzBbUbHoGlRG0jwkzedK7UNWKA3tck3KWyOc7cGczFDZGaO9t5X
tVw5FpcRXdCFnM7kt8sgJAYcfKUFyQRd63bc7X5Imopb1qHD6glN3Ix6bW8AELBLr0aAhFpWezTK
eA/F73hHiO74bgjH3UndOdIj8w2VDND4CddjGcAvVB66PIwDDlDtvm2y9rac/CIhXZjAPCsZbnM+
guIPkYjY06M43cGwdK0dvZCyzKHiVT+ODqtSeuKFCdWQCVLdd5NEZdB2oW/1HHRP97RagixE4zmV
HyFSc20X12qWbklH34xQ7owYxR3Ax1vVO4E7kJUEc6H9Mid+RDkmecwqJGOZ86G0qR/hafotMwU8
+JKVgLY0iPXfndESy1RYZHbqc7qfbpW+iPdS64N4FM8tM2/+6RKbszhIYlZWZWCYyhxuXW5vLI3s
sNsALSRgqzqbKjHWeE9LSzS7BKiKjSYCMulUJRBDdYCwP4zqvu7cLXDfYgdMt+5DSqRKg64YPjoX
zJqO2/4oevLc2j3xHfnQ5zYIHwP1bbEmNLrws+Zsgyguq6LNKD0ZlnYEo015YdPcNG35Pm2dmDUP
qxjRpTMxO+62FeZ9gQfdE5QNfHDlf+DR/mnaSbk2PFhauGes9Sr0Vq4v7tJw0238LbrkNiTayZTC
x9z+bPRhGzfG3gi7LW4MWE4XyZTb7lbj81ez6kJ8/mpPfBuvGV0eZw2yCI7OrG9NYgZtXh2HvIfI
lw6lL6pq3SMAEngS8YmQ6EfqwPFLy9HVAQA4BKPDiSFbCQqAa9yHlQxGvR19R1OT+4G6y4QeBlM3
cnQOIB/Gnla2gNMV+h56+9QPafxbOdlmiLDHRiE9QA02cTE+mbYoPB52qQ919HfmGCi5Bxn5IKNC
S0ZWmyyOj8IhwL2M9Y5EY+uBZYGQW4l9VdGHugGIwKSgDNUWNGVTUxwNI0983aWv15dq4bjPaRKQ
VWiAXErIybXwSqcZ1i6V1TMANvuWDzdVmz9eH2dps8+SvbSpytFuCIhJwGeeqoxqfjbJBiVGZAdR
BGwXQ3PiRknoW1wfcSH1mwOxCzzbppZRGhjR+YO3pEe7jAK2JgR4ed7oHClrtl0S8rIzUILb90wy
DkeYh9GSpp+BnOeNnMjN9e9Yes35yoa+7e6kqoEBoaN5aoZR7Dgf1ZvooZzBmRVvRjtUgckRl5zG
6wn18/jZhhKYR2WzskWmIHHpdM0yXNdM49oMTfM01PJPh/pCt42jZqXPqxXN0svcHGDORwfJrHDM
k9mqrTvwcNc5kCcQHvRQEn2XN0NAFHJ2IS0ZDBY0poBz19vwzs7oFuzuNWzk5VWF9tx/A1c9hpGQ
UWyeMmmEfqWZ5yxUP5LqvcUDjicYvFNXFnW6Ti9M6hwxbvYCwqpxaJwq6beWP3lPtaGEKpKMn8NQ
bHu4FaYh2Y5t8Ta07nboM/AcszVRt6XO7RxPLpvUceAEZ550p9kMIvyBWh1iq6E3RKafMBvaN/xI
nDj2BsVuxyr/CTOybVfbvm6tudQtbKw58SYLo85NbGmeBMg8aPTcY8K3ucVSvKh1a4+hS4PMqmUV
F5QhHTNOjgk5GDvOzaci6ZJN3bjOQdi0XUnOFmrlOZ9GmZQonmJCY11H7g9lkSyK1tpUS7FsFj0h
hFsYNsiJgNzY94aqD3ZK3ij0j6/vxqU5miVIAoZcbLAVQmUG2Zy6fuZD/BevfQenW+m8LOw3Ogfl
N1SveshSOaeSY8cj9/PtPN4p5JcwOd7a0bDXlA5LOWa9jrqxg5a2LyFGC9T4JstWcs7Ln0nnoH2g
2YyhHWvn1Ap1m/eOT1J514/tGTHz+kRejh+AgP83fqTpWDd6MjgnsPVeCDJF1Y43nYY3ApvmDw7c
7a6Ps3An0LmlWgHlGtSFuXPqWqoytLDseptkRetTUv5CKdc8UW3iHKT1CLMm91M2Rbq1w3yAuaAA
R+P6z1j63NnZgnMvc3o9w6LWrj+5GukoHZGqNCfSQDnbjlY6XpdZzi6dw+MH0aoCBngYyNL9WJV/
Ve0cNRf1D02qJ2vMfquEPWg8A2Fw8FXTgO9RJtBxLU6G2x5aFT0aGtlf/+rLh5HO8fNAobkSeCfz
RFrAX41Y+2OMZOeueWtcTp7pHBZf1F0M8wBhndQobgQBxD3vD518jMpP4hq/o3Y4rSITLwctOkey
W2qkud6V9slCIe9B2+2WiPH++jQtbI65NVrbmiM6JYWN1l72oOp60zv9q27LTeg0n/HaC+DSSZhD
1x1aS0g+tPZpcAvpicTyJ6YhCQGFNtw+oB0Ql3o6bJxOBdQy7ofCkdBrdl6vf+XCas0ZN4QBQiwp
dU+sdLd9McmOwcgYdhC7EuhsL4S1Vy/r9zEp16hslzNpOsfMM/j+Wjq4GKe0JI+KOO9myD7wiPeY
oUHk2SG5nR7Vrn/dwlafA+JhTq/MCMaIJ5Hk0nNIcwePlNcE+hHX//5C95TOAe69xtAwTKV7quBt
oAD7DzV74yJ4wG44UAmOsYEHrnFLDGN3fciFS4BOCdm3bJowqtc5LIFOyumfhKs2GQKDobN7llcr
l93SrM1ua6i/s7FPMQQdwjaAPtfb1JbE00OzsixL3zC7r8cEAJgwxABkqqfDKD8Iq/GBM3Ygpbwy
xkLTE6Yq/52ozkJ2GMGkG/QgIE4MQjYm2TRV/2Blbu63xu88ejBLaD4WWWc8W4iIfmeXp8ZhRyqh
1VNNotoV3nsMCsPIowIkYUNq+z0vDW/CEQU1UR9DX+ob53+cXdmSnLgS/SIi2ITgFWqvohe3u9vt
F4WXMQiEWMX29feUn9q6TRHRTzPjmSmhJVOpzJPnWH2DdovhawPtmKF1QvxYCNDU7Q1fyBojE/3v
RNweDFNFgldn3tZW5EnZhUWVgsbWA5t2BW8Apc2zbFGkHpDPFQ2UxszMWuMy+phqF5h57U0BcQOw
8LkK+ch0aPeD1b5I0KH4o4lMlArzFLfxZFUNpKkodFlAinoAkUaEu33nUc+8ipF+97txlw1uSMxi
U5bpqcc6JXYG3qygl2A7KZ9nYw33tODQdGCdsEEX6jLqxTVX9rPD0ViA0u8JMprI0E4Vh+hkMf9Q
hd/g7dngibaySx8/iHx6vUbe2yVNoeWY2X48q8E6G2i+yWdUmxO1T4v+MuRKvHL4euQHoX6S7wc8
xXyw8k6uXLmvlnyRjmsX4IZHpUjR2El876DkN6szXyDQHCqzhP6fZUVpPTZh6ucPklVrwtmLx/Pq
Rd5N3LkSAaRej5T0bG5Ug4Z4OjZbJBfgy8kF7bOHRvpACNkPhKOBHXnf2yu+cI/oInRZmTaNRytk
fqx8nyNEtSp59lrypazH/wgICD6JSPJ11DvhKQimaIHCbmY+0U72YQ6p3wmIuoE6ewnscbga4y/N
SvO9qi/tZJpBgGNNDPKhJqC7OVFdRHAtx7ROnGdrtsdwGvJkc3sdF2IoXV9OmDyprc4msdlOaktA
wH5sQVSx8usLlT6fam4YLXKzTXyTxM1oJRH6gMI5aJoo6+87wJFF0N4bybQdLA/8jvmTo2b3Lknk
FPJEHm9PcOmE6sD3pJFV01v4hKtYAhIjZmgr9zT73q8KiSdcRn4kMvbTV8W5AVawl+XKyAv3nA58
7w3Hq1HAxINtAAOOKQAQT5LunhjwlE5B508Oo7ke3nOwrWVohM0NyJGXNnJ69p6n7kmsyWAt7aIO
eSf1CNIlb0SvLR7txRAcGEt3fpsAFmd/HUFQEVmD95Zzc6eGvUf23D8ZxFnzbAtGoQPfm7pLq76c
ScyNOotUD0HCnO2kyPcg2O9KGbl++8U0xKX36v1VwM2CeJFlgZkbFwDf8tH+XeM51RbByqleumSu
tvTO56lgFsiVIBsMvYlTwJ3HalY74+phlfu1SYvvLp2+raYXF5CdIM//dzhiKtvu8pLGYyKerMQO
tkJZQ2jYso4HNyi3ggZQTSD9uZQ8ov134iYvo4tmAAgddhtuSB4O0svOwdi+lVY9bQtJN9Vkv5LA
hwJcX/2yZvdPnoKTvHfqbwZu91M3dGgQ95JqSxxj7bZYWjjNvfHEMossc72Y9bUNKkInohB7CLri
fq6qbZ2bE4qs3VEIunJLfEzwS30dB59feYD8ocba1SSc7jx67/8nAx+Vi3LjmPXX0oaoxlfHi52O
HVRffKOjE8/9+OiLDMI4UEhz21XOnIUgQce9ozoACD4a9OM0N5/hCk6JtLaAD6Hrx9g7s7HPpHcC
7XNcT+N2pvypVtMd3hgri7Gw+jr+3TVz0yKFgeeyReowIeVOcRsGlP43lfy1LKGMDdrYcNVtLNit
DoQ3bFR7DZJCArY32w2640GuYdB6i4e6GRkgXHLz+jyhWee2o18a7uqG31klSxPLaUAuFtsIKxEV
t9G1f6QjxdM8Znunmi8OxHdvj7W0lFrUA1Q3s0DSQWKjHg90vrq9a5m+Tr4IyGGg7/uPkvL77bGW
Ijsd5D7XVyhdMIC8qgieJ+sNS9gO/kkAE8CQ9nZttKc4/Hn1ybFwb+modUUISjZeScAyY/zXZNmb
yMEQWM67zyZudDk45bLa5yDZOKemAwZaqwVtOgcrwdfbK7bwgtVV4CpHiiaTwXj2O0nvQZVuoEKe
2cgrBAQSZyvmtBRY6CpA1oxAG1lS+5wEEEnLx2GXpekZTJ33aZvlEUekCNH7k12RDbACB9GxlZEX
clNEC6o8C/xSDXXtcw4hQ1bmW2MYDinpnr3UXY97F1ZRR6ejtiC8SVbj2RxAGwDPkRNIC5jVn+bK
a3B7p5bOto5SNzzGLccVDrhwL0oOce8Ee1umBwDfNqmq91XnYOvSOxJ8+eSIWrhkCpl4nGHXciv/
EVRgtfGac19DTkkZhzqhaIXpkZwy763A/nV7zL/g3/8vl/k6cr2ewYYRTL0NLvcOxH3HqScRii3h
KKt93XwpbGh1G7a1zUHIF7pVPEwvcvxOvOp3Zf4epzoykAVHE09V7QVIR8IBEfr+9rctGLsOeC/H
3B99zrxzI9VdmiKuECrZsJbATT/eHmLBWeoo9qyyHUeWo32m8m2+JjUt+eY2IDxgTdTw6gzY+UMz
rWgDLc3H+fcWgLCthXJ8TtHu33+lhftmZkls0+SCtNYa/mzJ8l0tjjGvinZVQci5AeQmtJL8LiXF
Yyv7DSHT0XT5C8+nOyewuog782asp5XdWhxZy51RVNCqlCTeuT2RBiDzYYoln2I0lG9bF9Fh5/4M
4BCGAUJ31FwZdckTaP6mIUYmWmo5ZzB6vCWS75SDAMJYe14s/LyOIu8Kbja1p6Yz+rxrXKWlu21L
D9iUaqUAc43LPzA/HdHtDczwAwbtP6pwCpmL3nHUidVKhm7hxOmwbLMcXQY1s/ncz/bRmkAPNYpB
7GnOZThASP5424oWwhsdld07rbBmhE5n+IJzLb3niZtwGPLSKvMFUf1r4ayMdPWEHy2X9rzJTFWl
EoKw52DesbQOczCcjuZ9SQdE0Wttkkubrtup9Jh0Ss8+84pNG+YNLx4wZGhCUyubvjSAZqMjWjDH
AnWucyKTXT5eeUDESfhraktLu64Zoo8m2XJi3XhOhjFik/+LKPIrt7sjM9rV+sJ1MT7aCc3wAgho
Op7v2OeK2gdRlifk/0MfdINNZiGjMu8G4Z6c3rv3E3VK0mYnDetaRG1XnOnCSdBx2gEkVn3Uabyz
UNAB6djOxP67QZagUZgCLb4STS9slY7EhrwNJTNaKM7J6B7MHhG8B+qwNTXqpV+/Tu7du6AvKpon
cqBnK3UeQOX+NJBuvYdv4RzoUGTJZ29WCbXPLRIPTu2/tIMVBTZ57rPNbcNf8F46RDelpVG55QxL
8aomtIYSXLfC/Zxr10G5iXBm32iVfVZjf4Yw8kGBKGg2VjzJ0tLrRu75hRincjwT2+M70F63ZyOt
2IaPozrcXp2lITQzL9x5rEHYDt8OyqQAEPOkhsxfs5bYX1p8zcwDhLoQdspmkAP3v4s2AFP6ahix
ZF2adTO7SKYBodylbCHaWrrHnMkXEN4Dn5mUZQTtjHHFwBYOqd55YAY1b6wSIwUO3UAvDLds5f2u
aYp2Rmf3qY3Qgesz9wT69yYwwmTB0zgZ+xSltFUXsTQDzYg7Os3QCmjx66pA6qsL7mk5APCTH6e1
V9VSLV4nMp+FypsZeqQXR9osEsXXtt1abirBkE94CHV078AF/16KN78IQhv9yZ6sn2+v3lKi6i+2
8J2XYmkOCJnZDpcECZlNYsW1S8NEbCv/J0HkbJ7rKWYjVKhQRakIhAJUH4F685s18y1o5Q623487
rwYL8+0PWjicOijZQD7VriZzuMg2A27LYEdqVcUFhdT20WOZBbyfW60cnaWoVofxGg5TgS/TET/f
QZ8leKxQRwJGFRt9B3Fq8NSw6Sc3qh2fzXOSzS+357jgO/4ehHdr7jZtKUqCYR0DYAd0/kblZP2E
/sFKCLIQsv2d7rvf72snYFWh+oupvNjMj4Gr7tjYeFAWS74qOcap8/q5mWiupDADy69yv794vtw0
vLmXc3ABAc3nDoMOcOWO3zssN6ZzXxYHpx/9fYvOt60nrOeym59zI0tXtmTpKOgYVmBRrnrTrX0u
wDHb2xGE9MBFJHYF1AQrk++o5/+xW/uQlSLOklVSn6s//yDS0gGtydCU2Yzc3RnEUjAwloCEj4bM
YefSKcBkbiAh6/qPtIGa5tSfWkOshFgLj2MdyepLK52tno3gbkvFN+qB9Nfv/BKtP5PINkhlqiak
fWp86XLCH5TZzf4nN/VqFe9OZ0bSHLjMUV54Rn74GWAqII3qj12bkb07undWVz7ePp0LdqBzxTto
E7DszpUXhnJDa7cUir0O2yCqUdsukAJcHeNv2awWHa+n/qPN1MIOyoJAzhMvL8EEximQQMkacrRx
cxVFEN+68icbh0NRrrz/FryIzg8vJmgcVehqvZhmGePhbR+ducr2VQJejdvrt5Ql01ngXRPdz6JM
qksm+XMmu6Nlms9p42wAbge3o/No9G08JPTBy6aVrPPChav3H1TDnCu3GqoLogUOoS57ExQgwyjQ
3vc5vggw0f57AG0wkWaOR8WFNsavWtIi9JCnqdrV7taPgzcQkP47gJeYc81B0QuspXIOqiUbweZg
5dL6+IIEG57246Xwq1Jl+HFV/Ffnwes8N03ojPzKkvkHbIbN2u5/fMBA5vTvSLJ37cwjqbyYNcRN
Q+Lk4gdQdD/EaM6/O5Zs3anLtqYrvHPSQgOBGhMECwNTbhyWPZbKi1x7oiAVHiq1vX0iP7ZoEO/8
+0lk4oHNuq64AGqN7qt5DzmzTc3aTTbQ75PH3nwz/xy8m+r81WyakfgwguJSW80uaZNvNqmhr1pG
PLC+3Z7Ox4ed6gDd1KbZZAGVfGlrFpaVWYYkazZmYb6ueom/eZr/d0poWv13yWgeeDS1OrhbJH4F
2GcJ200ijSBg0gdO6OYni10qTtCQCiVwI8TI4JKIrBQQNb6//gszL8K0fRmGVxDSiFaEsMQmHa6M
ug6aSjyVRPgvDULCZCTX/wmcs2de/hjFS72WLl4gSKE6vtdUqHvVHIdxRvMr+NCgxJ2hwQsk7ehc
89GIuPNdHtpOtu9da8/RGpFNWdhIdBYhVdo0F3eNhW7BK1Id/ttDUaTwKDJgxnhnovpFK2TUh7+L
UJAXN8CVbZMvnjesWLzzcZAAIPe/WzhWjR9kY457rOvUIal8cudaxXCBeEwDhJN7R62Ub2gDEmi7
EugfZnj1ktqaH5qBqrjLWpTeIShzFCz/zzT8CZRgtDtCE1gUmzZn7BQ4QI6BqTHYD65gbZQC0nBm
meqtLWlakElkNjCAhaOwnC7oSlO3mDbZKN0tIJvTmsP5+P6kOuSwpi607syyvfQp3VEiL7B3BEYt
Ar3pGADzIL1rw1gbQgL4tgEuuDgdZWi7xOvFPLYXN7DyTSLLLbT8DMi7rdXeF7y1js+DTnSRNH3W
XqwUnZEDe/Pki9fNd8nUWscmQd7u9kQWesGg/fDvGVGEpVUAsOzlSgwJdqdjbZCj2VTIDOMpY9/j
kXcH3hnYTX52xpKFDcn2eDfj/ZF70M1OrLX+pI8jS6pDyz2p2s6tzOYiOmMzDKgyQeX8OuxEgwiP
t6OqzGjVvy2Npl2Hc+3KaUQd68LAEB2M1UERd2PW7d5ReF+ZIoYLj5j5qe5I4Dr+XeUxh3K2hz6Y
S5WTeDIcHJn5cQqyp9u7uHAf6MBxWWdNPnRFc8kMA2iQOzG1Rz8hBzP9eXuApdW6RizvYm8IWSKh
4WMAs8kuzCBbDuVFO5w5GLGNegtC0/vVnVloXgKZ9r+D9bXbjfZkYDZ5ucssY+P2rzgum6xne24f
kizZJK0Tt06P/l3LBNGUAS0AOkaU9ysx8kJuhepE6ODSyGuRwv6GLLab++kqDfbs1IeMVrELjds6
n4/cL86VN/1nraUfF0fVsndpgQoDIUmL0AF907J9A38dmMmcExnp98ooLpkrdnXgxB6kK6zkQHyy
ckCXTpD2IDeC3nSBsGkvQSIg3gnYUZLep7W/S0i14moWhqBaDDbPVZ1nglQXA90Ufs7Ptgwus2ve
4wG98nBbCKB1kO2YeaUg4Fe6QMHrqy2tOK3WpB+Xvl47lGxAu1cy2vVlqLqQOxKV0wvFNbNKsbrk
8bV4q0T/lqMCNsVVVo911DYKqgKWtPwgcjNf9BvXISD3I+Wav10aUDtsQ1+UdivyMR6dVm2Dut1J
3Gjon0dTmTKK7aqs50LwrWNqTaMpmDmKMa7RIEavwiGzLIHjinnz6DY+JFvr3W03tRRi6dhZ0A14
7pAVmJNM0tAbs5fBpkDtZGXELGizt0Nci2wM/RyBHh/zt5VxFyItHTorbHArtbM/xJ3pX0BHc/LK
cTOYSJOLATGeH4sAtETcpw9t1UCnK63kWvCzNLR2kaHU7ZbSqvsYQrA/A5DpD1Vw8A21cVtz17Tp
d5UBxF5I0Imw8lRBXur2nBeuBB1jC/1RG1wPo4gNFyJrkCebwGycTOAyZeemqAGV6EryyhvxUk7Z
ioz74v5qPiQYFQhBbU/E1PWQdxoj6dQbBDVRBgEJZF8ZCecGT0cTANPWXhl1wVB0+mg7s1Oe+o6I
kwC0l4nfR7xLv8mGWKHH2FNu8YfbS7oQVerA2ZJ1rpMa1yUFH6wJmceGJngxOfvP/bzmYQq7blOf
kyIOAmM3tvNm7rvnYuw/59/1VhYwWpSo97MqBlXrLnfpCTB2CNH5xa/xkzw2aMj5NzQwB5VZregq
MN++lHRWYEviyBqIS07rPcExXC3gLFwlOvaVlsSuA+mWcU3NTWN1D6xIXz+1Dzqu1RZlkTE6yzjz
/O9gb4Ean2hP+SqwdMEydRxr6qPQL+1AxhXrDr3TPDSu+RMEA18nMClnPYQQSuvkt+2KI1gwD525
eRpRPAM2rYrNwX8ymmbLXWia8uliDvwPX8taLlwiOj8zpMbYX1cXu6PogJZ9qQDEbEjfhXNvb3tU
VQ/MTLef2yEt3M2zUShhWGXcC4CAg7baWqWJLrJargywtGZaNAGxcn/KxIA1K13khZIvwLTVYcHo
AcxZeHhvbs9j6SRoFl85rREQb6xixHcb35XBps+7eKAsgqghKADYsBnEG29NtXIbLc1LiylA6NHJ
JgPKc+qbKUyodTCMpgyDlJ68uukvdrnGr7k0kuYJcq9gvdVOZez69leCVOL11Cl76qLB4OvI34Ww
TweVgsyG10DUqxiMOupoZymAs61Ql8Hv3Y1P6IoNLQ1zPfXv3leTVyYgMCqaOE97kL6YsUicsJTm
YSSvt4/Cwt2ikx0LQA3GuXOauEs7NxQ9eEIbPH1DiOKskQ4tTeL65+8mYfQzKHntrgVT5jkBjZns
syRCN9qvdV6L68H9ICmpoz8ddwCNERSh4mtSElAHtJEIRDgs/Y8oR0JMhu4GV3H8KXucUYEDucXJ
8dOVQGBpgppbGCprwnSAViKpeSjEC1BaJ3Bc3K1Say04OVdzC62D5ZtLt42RXPtt8j9+O+NmU6fJ
Ti/ZTL6QNfDD0kw0x+AWI+0Z5M7iJgFHZ7mlQ/BWu8auG8w/t8/b0ite5zIWvcWTNMVpSPriBE3r
+2nwH8EuNNU7ESgwzxTekdT+n85WoQ85g2jy1c/eRYsb/mkloFroBqZ/BbnfHckJzojYymrjoGqa
XVYdZ1ofDNXvlD18SZr5NBWOv6ty1PWSbCugAMlYvTU4uHCNUR5mB0KjVXelQz5YxsU10x6ivF25
y61pl2T1XnLvZWW9FvZeR5Uy3xmq3uUqRqoL6tNyi1dRC8qNZPwhnV1tJJGfgnNjiCiN6+y7GHdz
qV5K84Ugo103x9VDuJSF0PsEHJlbbUnRXD6jRUwGB2xasGvm7kiM8ftsQyGdpfOXqWtCac7rdOwL
l5WOekXXFvLPNq/jHsVrMJpsDSoi0NZ+r9BmpSz+aJTZj8G1V66qpcqAjoOdgtlFTiuoYvy1DPOE
pjtu0ju3PnZ1EhoW2XXIm6NoEUAXrfe+876fw7oKWIgDBMfj9SiGeMze2Or3mAf+yp299MbRgbOK
OWXuV9c42qF732pPTZV9LfhdY2wJuEylUe55/zoa/tPtk7eA9qeO5tbGKnF5ndV17Nitd2AjPdRD
v7cgPo1PecBCbJuAvtWTs0vKtDpOzjRccov8skFL7oJuwG1iNtzzfJcVV4GIajuNBTt88uM0l0iR
B/FaVBWARzkNTpz9dPwfTYueZseOXQf9lWMNLly3tkIgPv6ACnsDTppdwOaLnUc9tLHF0VM7aArG
trlW315yKzqX8pSOlPjDWMe+BYLBMC3sQ2AaX/OyfJWm3Dtjs2tr3/4V0BLsgmx+6Ry/jNCjFOek
f0hbZBRJMVy1Dqe7wiRsa+GuMvvWi4zcf7DQ+tchrc7rNHu8vYxLzkWLy0oCyJJh9E0cgLRo9uUu
y9KjYxVbt/a/ZMqsw9U7esmMtcDMaXNjTLoBocwwXIbBPnsexLPM7mD4aHqX+W+upqehWynELIym
I37R+xL0lsSNSa0OhQKCyGbcJ6LG49ZUe1Q3TpntVZurb10J3RcQP1RH/8osVc1YYcjKrrYpc6HZ
5T0PCHcHOr0i7SQge19FKhVmSGd0pgujCva3t3Hh2taZkVnQOVnRZ0ibBpDZ9Nh9MWR3pSVPq85/
aT2vI7+7MC2jlwGn3LiQhEK9zvCMY90mycb1q++zonis5CpkpdHiheeshFVLY15D1ndjAogJWEjf
QAaZQY05b0IF/0uGJ3909qPRAlk4vGbrfZdL95uOIWa9Hbjo5PcvqZVuRWqBZhT8+GV/hg7afQJq
gcBRPybgFUv5ljrOdlT+z9v7tzRTzZmRtEBibB6BM3XUtm9hEIqIe3COnEYWNKGQzsuU289VuSb5
uxD167y/TlABSTsgzz5l0xvEdh4LB0CcYO0Kvd4QH4TjfyUJ3u3cMMP4cnCoXCbT2BdQZWrHLfjO
q+pbNUKTK3e/ghM09P8T0NmGVCxClhyKJG4285V309L8NGfjl7Q0LUMFF5aX/q5zpmRftApRSzur
FZtbihN0MDJ3AGG1yCTixkl+GV26G1NHxlMAZRWfbjI3i65a2X3ebINKnaAusQFuy+Xp3uQ5+N8D
P0BrGhPo0yPl2sJ/PG9P5/jIm75q7YFXsSXtvd/uZxayuvhG6PBgsuw8quYghXSj2jZ+J66Rhu1k
XAKLn0pjM+fmSqiy8AbXIdQGdcCK480C1yBkXpqCHORU2hAObYAE4G6Uza5cGWrhpP3dnHcnrQH5
az9VUsRCmHva9U+Q8Hy+bZRLAZeOo+5s6rSgahBxN9WGf3JtkmZR1Ut6UJM9gDFd1HsrLfhjLfN5
Z3imvxN+v/JEWXDpOo46Lc0Zjy4InVRd9iUJoFibpOwIzXgGWUZnDVC/ANemOjza5w5QVkZZxIkJ
GEYxeHsu7W3gdwwldmvX0UKEPjngKOHZ4Y32xe8L8BrkoKcXKBxMwZYbbb+pqpFtmqJZKyIsMHWg
J+9f318OaLWvSuTWh7RTz8AEQ/oSbYibLiufXPTtGNzojyDOG0IuKMyMSjoduTs8jmn1daBrcIuF
+OjvVfHueBVK5GAcQl3BS4DLmfO97xtnlU8tGrzaE0BqLmiCpu3KgfvYeqmOs4YzAb/LZCPPP3pQ
+5wgJg2bdDz3z1DRLioC8uLV5clEi05Y0gKMFtigHyWLIfptV0+3v2LpIzTX2QXDxI2iFXHvJf+l
RvXs0GZX2StwzKUoSYdg96i9QYumErFl1A+2Ad5v1U6/+Uz2JvOjYRbbAmLglATbxmaXgPQr+OQF
e9Lx2GbhKSuxEhk745UNbfYPtKhPNtZ2lQRx4RbXsddV0s+D32UyLub+iRvoeQDNO2jOwBAGBnY0
O+cbsQY0WjIQHW/dcbOvg8Ep4lRgKkDGOF1kKrnJzfTgKLKnEqGYa/+squkgy/YwWuZBidXO4QXD
0EmDhzJI0ODGinhQ8leGxrRtadds6yrSRMYwCFAEDZICRlpEQd4cYTYi5Blg07yu7wg6+6KSnKfA
iQZwnSe5zDbpvPaoWdrq613xzmiBV7AE6FKKeDTykPfdq+dYRpgY4k8wr2XQl8bQ/BMEbCeHgXoe
QajxtUHYK5GMAN9K5ATGCtZkaYm1XFzmZ3MCSvsytmeolMwt6B6Vn+4KSrqNxeUIHbAACHTAem4b
/sKtrYOzB2CjwcMwIISZui8JSPHmlL8IMgchy9P7zucrgdMCDxDVIdkuN0hQgFsfwlR1fYbyCZqQ
FBRdeBnIDeZZP10XsqTtltTF1ujqn3xuk0NCDOOcGgO8gwEdTIjNWttMqDJ05mFTmuN+MiGajBKD
NZyCxkKH0bQB1vCV1VfEWhN6ebel6Vpz8QJADgyj/54y0pbmMNe9jHFZBiEoLPeOJEfLDicReYaH
XB2kD/xvZjEdwEccJZ08KtUgnem4O0vw/25v2oIfQN/sv59RtqxViuGwk7EEAY/RH3j/F7M2gS0p
G7tvtHvF7Q2TCyFgjZsFnbcDa+hKa9DHduDp6HGrSzwoZ1ZFTBPrK6o8+8AoHxXzdyY53p7hx8fS
01HjBeTbi6G1iljYA7r87D3a1H+2Y7CBBF5cTd9uj7KQlvZ0JLiqjXZGGyOE5aQyH7iVQmrFKeo7
35msaOrLAMERl5ugG6LUYvzMG56EEPABVLmWd7zG04VY5e7213wc1Xp/I9J3HswoAiSR88SJUymf
nbnAMyLrXm//9tLB1W9gxXpZIY04xz6oJcOprKI8875MUkVM+js/SX7TwT+APPXPVdPJdyhk1vNg
a5rqlCk3rqvkcPtLlnZW89O9L1GKmTsRj1n7H1LrB1jtdz+rIwrU9WpJYyHE9XRQ/CgFqOVyDCOQ
s9moAj5aWJGTyx+IOr6Mot+xPt9St4uoyZ9KFzqxVX62m/EuL3JnC7+7s20Jdn7rWGbT5vbcF3ZY
R9ErHtQCeVIBs83uEGFBeKPpftz+7YWHi6dj29usgmIidHRjBrgPOhKjBByrLWhqf9qGOrrEjyrl
fc+7YuWtsjigFjPKoQ3GzqxknDMbLIh0n5b2Qzkke2N+9GtEJQTQAvjpzgtz2xYra7jge3QYe1/0
rAHCSqJwXe/zBtUBNkO4VJTpPmBuuvKmXjilOvyYy9mkJavyuB6KLapwUZqBYtocTlCGPn8y6vZ0
Ams1qQykk1YWyzoFD2eNYkqW2WBcWfEoS7O4ruF7j4LUlsopQKvlNSjt5/LOzZ2ITMZzYrVHuUaB
spAU8XTEMZBWvGrpwOMsN8/BEKhvykUw2EJe82An45n2QC8yD0qwOT+whP8azNJ6COYZ2ompNYeD
PwtU0vvjlFTdw9RmK77meh3+f0YKT/F/5w8lnSqo3WJG7arZZg4DR9FwP6p+k1N+hNios5Eljuht
A1xabM2xIbs7dmq2eAxayTCRG5QyTw0lkcpBxeetMQQtTEmHQxOWTQmHjCeu3mfTo9lVT/GsKr5P
mTOHBky/ycxi/7kpacFogG4uySbF4wQtHjNDHsQ1bGQ/2PehsY4ArbCVtfubXflgp3ytJJG2ifBI
PvMYoueoplUg5ZwbXuxla0Sk/QGkrWdmfMPG+ti3BcxwYuDqrfpT56LZqO5O5uT9aKButfJBH7+H
PZ2Au2PCh1xzwmN0NmVWferLMUUN1mtXVnbhRezpXSoqddE6C6ad2GNPfOK7ph8guzb8yed+n/CM
h0GmruzeRzX6d2m/klxfChz1VhUTzSKg4/NLZLWTn8U4R8FM3qrfXYMk9AjF1+bE7Xzrdtalp0KE
JLc3Oe7K28fp46eyR6+W894diUBMdoHB+xGoYvjwo6SQqLa+BvaXIjA2tRpjg1UrIPal4E5vZiFd
6o2oj1Yx9N2PnuGM5x4l7LmS30ufhWJWJ94593NzQts5yB0h8YLQXexbPlwbCVYSK4srfj1h7yad
5d1YsbGtYuHn9yS1t201b4cRx1cMbYyeiW+560aecrdZXW6DnJw9O3hYLYkteCUdBI/rBYRlJChj
Yv2Z/HQMHa/hoWjHI+jY6jVS/AVzoZqjyGnvyR7aUfHV9+dpsasn9y5fQ/stBXM6zTPqoR0DzV4S
E1EcIGf2mAX5poO0eWuwLQWr7zTN90QOUZ9DudjPd23KIhNVVLuZLokfvDHHz0JUAlYrYwtRiI5i
n9phrNrCwxex/r4iCpTlzbPVlxEqzLeNZWFJdfA6VUJRG4ps0LYkz6xt7ng+Pq2q3S8cCx2insg2
KdHAYFwM6OJFld8Gu3o2ULxGhWsqpnaXKLZSbV6yQ083e6NXJQdJ7EUOqMiaew+Bt2U/4O8yZ0KJ
FrVt43mqn1AjD9FrYrl9lJCVBODCdanj0itnrCsUKI0LFe3Gg7RBab1dC4oOqSK3Eqfy9+3dWjgP
OsszcxG4+Fxgt/CKaib3SJ3+lHowhjUjWHg76LhzUD+xvk3qJObqf5ydV4+dvNqGfxGSwZhyCquX
qZmZJCco5Y1NMc3GlF//3SvSJyXsYZBysg/eLYVZ4PKU+7luRSLXnWR06zR9/OcvdEG9udi8QXnW
eFnKr13j5BvZy70Y7qa0a7cKhHEhsyYaubkL8zRqUvVi0O2OkrJZqScspRLe7PxwrJ4MJsBnSmzn
xSswxmyRpzDceiOHxOVz09lX5MNP1loSupQOz+XpuRpNYHe9dckoHb/VPLOeUvwJkYAvXITi/2vF
Pf2rHuVzk+Zy07b/Ce7/xwAwjPyk8LdVO/yaXCb2H7//pc0+S6Xswdh8UJ0FJU39TQn+wAt3u7oD
FxbnXL3udD2Xuhb4uBU1910DD83OCqBMKEMHx2TpbT/+FUs7fa5lFyk2gaR4UOOcKK3rH7KnKIm5
WmxASBiOYFc/9WxCmQ7+zCqCzOittBUAxEQWG1qOfhRSuRJsLOyXue7dA5Sn1Frh1BlsmJBmaojy
etp8/EuX3ujtv/9xqQs3NKklGutiD/UW5tQPRd7uMQMCk76VuuzSjpxL3EfL7234JfHrUAUorvv3
Dsra4TN8bMZ8eK1r+zCkKAnbzYFM8rxaeFs4MOe4ZpFUTNY1HpvqIuJT9ylnKDqHVvG5FfWm7p0q
8m/h0r+9x1lBvXMBzWS8Ty55Lo859/ZMAAtIq8OwNkW59KXmJ4szqBTnvgUyVbIBUXlTjImM3Eaf
dVCu3HALu3dObHa1TpMBwq1LOrnWeaLmm50KfdClCFbKEUu/YnY+eNKoTjYiuUxdha3EXzx3REDp
vCbDsHIGL/yIuba9doWyG0qTSzGUR6u3jlOmrsGQ/9sJN0clFzLwpjRByxJazkuasJdSk0veTysv
6Lf+4p0Ecq5or/1S5N3tz8cIzVvrkO6tDPyIODZshnrYCyS3K59FCgobWEVCndU/eKrcSAYQLCls
eFtUKkqBi9lSaGRgiOu0G8TtciWaW4i35gxlYXoYGYQlv44teGB9AVg9OB11P74lTr9fbUYu7N65
Ip7044DBcgSNLhlP1Pd+mUCcG7+Pgk59Hch/o15ZLUsX6ByLrIRPteEwz57K7KH3UjRwq6MLa8ea
I31/FjnUn6ybXqd6b7Jy5wxhPE7W95YnO2GplQtn4YyfK+RHpjy4pIXJBaz8uOpR7+wc7O6Pz6bf
eeJ7S2p2dBQNc8Fivh3yVYFyY9HoQ+V3B6OD7k61ug9iUyOzrHXBPqeoyuwb2OFFZVmZqM7hX1EA
DqRIfW9Y7d3bOke627YvZQNPbjmENlxXYc7gts63pPI+1egUZQYgyLYDFi/U/MGx0VqIYG/jxjwN
uijkCay6aszs/KxYSnd9mlgbv6L5jzJTaQ6L7bp57LISMohSepoDokO7XynmRz4rpEfCVP5GmgLz
ECRp6a7gAVRIAem+iaCedkjM4afYS3kPjLbVRW1u6wBdLa9Fx/HG1ZY5VEQ8e52GoNwKTeS18twJ
bDHHieUYVOexhTaCFQR+m+Ime+zRbupV+VUUHM2o1J5AP+zSGNbNZmOJQB5TlD9Pys1Q6tHYks5Y
tPdTOcrPvA/XNJJLp9qsrqRAPWGN6yUXuyH7JCieB4bLa7WA+1sl+N4amR3MLlWeRpGBX6vsDfUi
Z9P2imO+ltzlXQfAicJ1UPaRKaF8S9PsrcmR7vCuGKPEL6bYOAO+Vpt+kwp+QjTsIlpj9As0FnvT
WeEjJ8ke+KRTWRUAxFRrtklLwcXvYsUf8YtLR4ilm8bBbGkKB9ME/ubQ7OVgp6fNd1F8ArXoeHME
DDtT76YaBVOxNta6dHLMRxvcAnGTk7SIRrNgp5JyY5TaJx2MjdDRtQMYENdTFJqvAe1OoQuaO0Kf
4DHwROzQ7ytbG2HaO19tPtMgMOtSO2VBAOyfYIBhXkim99ZAX8WYv1qQF338mIVbez7DANoThl7s
mkAagnJw4VxcVHmEavcyPHz8hKWIez620LdO0wwsma51JS4D7/IqwhwX/D5N9Vwz96cJEwTWbRDZ
udlAMBJ5pntuQgEFlaT6DuK2f7PG9OaDCklCXMJRYLvqRh+bBBKfgNE9Ev/IhHxHVWPBD1SvpPVL
VbX5lIKoUwlXPA1naUJOts2OkvcHL+8fCmTIQo0HJuzHcEh+ctVuXcCNf2Ox1hyVF25zOgtbjQ6l
N2UOgY8l9yPt97ENSRZUMDQibkv2NFi1qFuwgvTm0wVSu0ng9oRcYUxX+El96h3xhfEEzE+UbO/L
0sXBEsatzSjm32XxZui+y/Ya9yBp/OcMdlrgx8Hn3A8jUY/efVUbOPklxd4xr5N8tToPxzFUgAkm
2aY6bswJIz5oQSEMX8OxLoQlc0HdSFrgMgiOGx+aCJZ0MUKCu2GCs0gwbEnf/rTWttzShpir6fiU
yEzX8BEzbNpQAGXdlB/z8mxPd2RgmJkJHzg4XqqqDwHVBzcBp4mjQZmqldRwYRwEKqO/c8OiCk1R
TpxcKxOADuDYTR25Fj3kSodbi2ZXBPI/7aL4ryCyjPKpgm1tWD+Ft8BQ9f/5cN/qfQMNL9WYlfT/
K0RJwii0izwKEldvBksTQK75+IPV4t9mnL3fq++PC6EeKFhkJJyu5VgOeyrKLAq9vj1I7q7lzAsK
IFSx/34xpQnD0R/s6ao6r4/aPt8TB4xUBQ2CD9ISO+b6Mgk9xrY7epFPqu6Q920Wg0G1I9PkgMVW
BljsxxTgOQfunLg8Iii9h33XOeil9y1iTkKNPitaBA/EfyxR9BuAE9Td08p5+/5KpsEtEv3jPflj
R3z0n/ozpjrG59rGMHCUNQGSjDZ2GvVaTfxzkTsWxsCcImorikaOCx5riC9bD2mxzSv6q5QBbJC7
3nkZCyc5TYSvMvdvsen/3mx03h5sU1ZDUtAPZytowTccSI1GErlkAX9xsFwAAAhVJOHGsBFK+5uc
3vt6Z5oxWYnI37/y6JyUZLtu3SVdYM66vVVdPPG9b0tYzavHao0c9H5IR+etQkCQCCADjTkPvfcg
WtffgrditsDLr1mNLX3kWVDXd9T2lcn7c0J3zOqGDfB0R5HDSK6A9NdLyBe7XjPGWPg18z4gc12R
cp3qc0YDgpk57W3FYH1OC0C7P16z73fd6LzlVyVQEYH4Z86SFHeZTr8mwK5Kmr5qi94N7RCAn5Cc
abvSYlx4efMmH6YkuzLPpv7ce3yKqj4H8jV5CIvm56DdjXHzg+jbVfLxwnqf9/hIQKQufNg8DXZp
Ylop8mAz/16BA6N3ji+/jL5fxY3HwNMoRWbdnKCRTznB7uOX+34kAKeHv8+DkKBqHbS1Obdt+XaD
M6XuHcCw8Ljww89W+PPjpyx0i+m8izcZqls44sCvw0vz/AAr4LhqIOMKBwj1SRmNCpjpgIW7nDTZ
0RvGYjwyFvxT8YL+z3wJrQNkoJScjJvt2qG95wk/KJHuq6S6BmZtPntpod6+8R9nq6xEqEzvkBO0
QkLAj1dlL2OoT10RfiPEfi4UO5jEX7mnF3IgCNr+fhwSVdPnUNWfVYV5FbeknxoxnVTypsUUeZY4
ly348QPfjcT/3FfNz94u16onC8fkvH2o3QkKlJubsgtTw2+J+4gP/OB3ekuAKMbI6lMGToYLC56g
UPuW0g4DUyidxF6PkSorQ8hJhgjTAWtGEQun0LzZGARTmlXwfD6HLcVlZuBsrgq5rfs1WvLCD573
G32nkmEyWNm5r9WJQk/VFP7+Fm5CufLxHllYPfMu42A5ecLsMDubLruGbfJaqCZu/V1rJ3HXp6+q
xGDUvwmr6LytODWVcTJfTidJ6w2p6XPltQcwaJ5D8WwVT//2i2ZnSxNI0o6eVZ7BrIjGVD1A+3qS
GtIJaLWviSiuZeG9mjUV18JRNm8wwoxHeA4z9snAOzXx868o1t7MZpAKaNWsfKWFxI3OG41QJMsE
4sDpNLnyVQ3ZcZA6jFF4bmPeHFrMPQ6W2LKyijED2qBvI45wc3qCmcPzx291ad/Pe43MSerBamxz
VpneiDZz4yoDxF35qC+A2J/Jz6YcY0JMH2VTdbSG8TWx67W2zi1QfCdAmzceASzrMcDX9Dh1IANl
yetYoSaui3MIPrmvIVPrIOH2/PaF9wq+GLdiVXhRAf6jWduMS7t9Ft9Y2hoT5sn+PKVB1AkIjV3A
mRMDhtLH73hhKc0bjgYBoIRbbHf2XTu5ZZZH3P0vsiIF2o1C7nM1reyRpSfdopA/74yuKiQxXY9J
DN/sZFXLSNW3kEbZxdGuNFQ24RozfeG1zTuK3TSJ3nCuzj0Cp5I6v+p8PEg7fPv4pS1d8nN0lmRd
bmE6tzuzrmlibe0y6HZi7deo2BZIloU1xr7nfamtH65Txmmf/Vt+DnLk32+xLlOMj+vMnBm4rVMO
d8PWs/cyyQ5eYv/s3PDLsDZCs7D+5/1Ft0wxpU6oPqfp0MWctGXclCvB2IKMgM69XwefE517yj55
9LOQ7q8Q9oXaVJfGza6B1+Fm0x48nMChGtYyroVrZ24G63nSMnk1tQAbaBaXZZdtwTC/yzEInOD4
OBV1ae8E6jKx02n4qq6slaW1OAterMoquyngPfK86dCFgByic57Hgveb0Smta+9gtIYJqrZg1L5i
0ioDeHvAxE35w5e82NdQv35JsJj/ccfPjhSXYXxdSqLOBn0RFJ68t4RAhS76TR4omAqsLZ+F/T7v
UrbGOM0w4ZJy/DtGv6Pg+PWm6kkmVv6mZHz8epeeMjtVci9F2Tb0+7Mu4WNkQuVG0rA8Yhb75vsu
qoumWgkFF9Kled+SjqEBsmGszsoHB0RjpHZrWHXXJ4gFJwrSNVivVNgr02VL1++8D5mUHmE5Wr3n
wD6i/LSrh2aKpLzjuAT8nO1aEOi5kvtCpWGE+cVzbdDEDmxn5Q9YWLfzBqXfVSWgrKBzOJk+tNQc
m7a6H/015O9CmDnvSjZTCOKIVw5nCNLhos0yFJ3hdroFwrzalCpYc9BeWiCzArCtUonhpGYEQ7Z+
hqGQnjDtnvI+UrL50aWfPl6GSy/L+ftYxlBp5lQiHc4S7pJnRGftgWZVdx1U764cJEsvbHaOaNfX
RS8qeiZE3HW9OdWDs6mS5hqufZKlBT47GbJwkC3U4t3JQbUoImO/9QayAzDfgio+2Fe5OJJhRfK7
8GvmraU8yHTDwC8+Ka8pImJ557H2UHsI4nCtXrNw3s9bRxZXQW5425xkeBZ9/7MMJEK00Ssgi+Fv
Q48xPN+yY4v/+HgNLD3vtgL/CHBSqPodlnf16TaRHo3Dpx6NlLQmj5g1eLXAEBKd/6XMkzUf+gX+
Eyrkfz+wVK7J7BQPtHUTVeM3YV+o+QJPv8tU3MRvO15/Hxm7VmpXjdOmgS+5UE+520ewXY4q70Xx
+tAM/OzVbx+/goXNNu8sdTiLYEPW1iedBFvWOSiidzuT2E+2P/xAkvLxU35TUN6JzOctpdaSdSKd
SZ8S+sjVE7xAbj82F3FB75zkwR93DSYgiOtsEtCkBafxJEcQrna1n8VA2sV6arb4cxrUfIV2NqTP
V0oVCzHTvN0UhErkCfXkaYI8Voz80rrVt49/9VLQOW8vuTBbSYwHlWrBVRxYXhqnkMLg3oHSkwM4
6HPnBJIKokGmYSBGAG35N2scOm+UBLYPPaUPX9iKug9uNt7ng7kbOsxUZpZcq+WyhQYavGT+XtCB
QwgdM1adeN3IT46V7Su3exWagklTExLbtlVdOu76x9qfTkPVxqMqpws6RXLaGe3xV0v3+TGDqU7s
JwDayLSt0NYRaaxD9ZMNKMU4peoAGPNb4LTsx6TFuLJoipdkvM05tCPfeB0pMXjlsBNq7ZDRmR/+
wO5HDhUvPBuDB8T9+X1BCr7J2DTcuVB0nPwUBiJCWMeic5/TNrzPXPOIM/ptAHJsO4BL4WvmAZ+O
x0L/ZPWfgrLMd9ojHCNrSHvyNmyioq0f8xEyxYLfVLSWMEe7kzvm0aiW6XgeEDUDHsg6mBokw4EW
cAWPrKKyfvZO6kf4f8ypV/QExKkD9XRP97WAGZoNTNItBbnPcEPdh02S3HNZbwlX5sut51i72tuM
fkK3TOmzHbSfQTqCQqgr7q3SqF0PFcAnv62Gb0PobiuPnGWZ7xuS1D7gimnHd3bGjkWQwmAE5FiT
xBXY1INrQcdp05IWkZOw8gCP4UhCF5fy7hJ21dmuYbxH7BKXcpLsmaXsnccac0f8NA7rERw4Uz62
rvNgGH0wAet3E4dUaQ9nd4hadAiGeGLpLc36LvaysHjLQJLdpNra24wMD7lpHh3PuqtDTAXLKnuZ
IGwDt8IqR8gkrEMh6KfaGvsYpjYXVqRsg8snHzewqX1wMXsTtyNz4qAdxoNmGWA9uQgucJLvt5k9
XiyKhnnPYZvEkyQO8PUbizJ/0+TesE8Q2x/Qbdz7Q+nvSIFmUwmGDwRBMEp0prKzj77EIPWnosjS
PHbczI6TlOCq7S3HA0YzhQwMIcQ5oArWrCpxm1OANnqkqWIYhhv1BUSxuwqL0UFrdhuE6Ezsg5am
YyRVD/M0Mx467V16Xr70etzbedCV28rI2HNDr3hSXHeXkREYGyaYZfIYsD9+iKPRdjWABW5yZmWi
Y92QF9uBhwzJOoaFloUyZoHMAVoJgr3PeOwFzS51+b5hEyp2UOUBiIAXWne/wjwYN9JHv91v/e7Y
TZRsoO6Beg9evbiGJ4/EHflvcqdHrYOifQi5r5BHq5bfBfZwcQY27kPkzjL17gLYE04RLM+vY2kl
ESdjM52zHIWEMjLa0BMfIOxyu47nmzYgz3xS3oX1VQcS2pjLt95uNF6C28dFZ4fjMwUjkyEIcF6S
qvviu9Uxpx65pHnNP6sG+P0Ocz2NldWHqc8urS82WWgfPUR0cTiYHYa/nHvkFfa2YYCeuXmGTzCO
+yDlzbEhqP/AOQDLgowuqEN8eMwTYe0wnn7SMDvnWf/d5ya4szPnxvFtsbPHqZ4+T2kB9UOapmyf
2YUDlRxJItOIkyTU+0WlGkFp5G55X8Lizos95qfTrjEpvTD4inH0MRGtmUJcGUzTgo3pKPg0k/FB
ACqgPytHBApj9lUIH9Ja2hUxg+3Gf3ZSokpt8uY1TUl+sFXZboVH0gv62q9F6okcNDwj713LZzsH
RQcmGfZGaBCoTV4cVu4QacuGNUNDccwk7iFv/W8YsbRfQ4vVp1CjXn3zHGo21uhjF3gpcO9lbsg9
y1t4yvajFZGqvkkN/NaytgGwey+iqGHNpFp/E4CZhT+Bt/gWYuBbuNHDin4s7pMqTK6B39/fiBN1
6TSADwBiYhwODmbay0uN48CelPPF9upDCU0cFph1z+G5s0t88UlAoREHQ03jCmAkHbHGTyKnsbCd
k2b6WYMhv8sVzZ/NpDHtAmX+ZxjPORTuFKkF/7HOAgQcSUzcdzoMvxZh1f2wXBVA+EfL5lPSdv8F
srPOSGjQ5h7xLTnDiD63rAlzO4RuGu1PT3nZTDstBfTuVgnH4TxozQ/jtvnONZ69CSx5hvhAb5PR
Lb7aox7BcTGIdEgNCtTUNhsRtuWhHtoHDbXJPWbGvYi6GmEPaQd8GrfywjjIw6+96viBALv/VqCm
U52M5Zox1l2oL1lvQh9gFP2lVVZ5obk7nYyEzeMpVwEYqq2nv6E+UIIpq6cHmbjsU0gHHbUabg0J
GCCbyjAZlWrgd7KD17NtB2Os6ro9hKYO9lNe8YvBgKRhdntq/ElsbdG4D7lPJOhJxjlaITkqASwj
Zarz41HyB6/3wzKa3K7vN05Gxc7zh1/APHj+2SJF2nz1UUmI86Hle1b7cSPD9pMRhf1G8E3RyZe/
3NqVceXWrH4ZfXfqNgEyWLoJMsf/XJiQ+FFDSHDXyOlQW/Z4gDdYtR+8tN832TTRjeXm3xBUehLF
ESCJaEF/CUcHT1Xb1rEu0p+UKLAnpLCrz91YEiTgIf9sWi23jaDeBnOp1D6MlcDoL4KaAmi1TqOE
lroEXBTb3Fvwc4+6RLo4KHVAj0PufELtwj7yMDS/xsEXL35Tj/dWJt29Lhk0KDBjs7dwfcfnkloU
u9IN7jNtpgeXTCJGYfqEE+3WzC3swN3VqvCzU9kolcUwrYM7DRrLLe6sCgOUwHWhhC9rcIi4GGDR
NMmse4Ta2vtUZUZdAt+UL344AbHMKH/NkdkgQuigo92hlzkenFQO1Sm3YRNPbAoHQbgusTjrRIlD
KCuqqK+t4WQBJYeitbA2MgGLLGmsHfVGuukrF0aiKWw/LBBT8754cVXS72CO+AhgLdIyUbTQPeEq
RWA3Ds+0wxNyDGVGJG1eEkRicVU05cPIM3w56VsrRZ7fSM7/zS28OSUUw1VNGmTpBAuB4CgxixJP
lkFEwvzvppbNFcGgv6u65OiFbfF1yOG6FtSbkuSx5/c4LDP/sSbDxkEhCGc/hCUBY1Fmf6lccmAI
OWPW+p8sO2RRnrlpbExQ7WUBtLuBSenu41Th/WqEN8eNhuOkRRpW+A3u+FWa9pwO7i8VsId/++fn
eafrBT23y+lakfwbplw6Kr41g3/8+F9/P4dEH+vvJKAgU1EzR0zXlCbhaWSaRUFf1zFs+5JTgUup
K8OVEtdCg8n7rRX+I2UvYbRRKwVN5tCKbak/91Bwp/BlTkV6V/TjPpHhDt+KR9glF44zLlxVv90q
Q++ts1ldikCuxVPHn66igZx7Amxka1ufUIE9l1N31+vmlwXF6A76xKjsRURt+kRww65IPxbq797v
1PqPX66rsG+DSU1XNLHaKE/OHU3GTc1p90STXUjyHR9C6NNJYV1ZEKzxDH/Xd9772bMqVm/Zfu1D
y3vtc15scCB+wWh9GyHzs+EvWj6nIJdFYAQCxtCWW5mLqKzg5JniyN94bveSjuEuscd9NkKDU6Et
iMbryRD/MpHsU+JOdtS3cE+xwLd85Kn1TFV/DsdSIviuUXDvvFeYHQC4EijyGLQWRmjHAgAduANM
ADmXx9xR5TarCZUbYZcRnHHwP2pae+0LX32OoMs1rLSaBmwfWFsdRAhL84HBmbWMevfMqv6JhfZp
GtWzE5IvN9r06ozyQjnZm/PorJIkoygAt3BbeY8Asb6faPo2Qfu/G131NU0FAc5LPfqy2k3oyDXe
Y50QhA5qpX75Gy77zqefI+kqFrgSQMHxig905QE/pZJsS9dEkwaFhrL7Xp5StSWiQjKAAp3xX2Ck
+c0q+LZFjfD2llDCsUAsJz+U+c/p13pq7xfuvLltOM8zVGmaYbgCGR9JF3lM0lTnGtysnbH4fkqt
V5s5T5T1Lx8fcUvS198VvT92H7cHXWFgnFw9uJH4KU5/F6asKQRyaWFiAtGkIC5EedJDaBe8yWm4
8KyOwfq+odo//iMWztk5Hpc7rVAGZRVg9H+Sttn6XfOWY+w79+rH0Qzbj5+ycBX9D2pWWCEmeHHC
WnZ+0WhTaqiQUH90Vn7F0hE+B8yOyILbMCica+pXwQlzKiZKJ3B8ve7bJNydK+0aky+suyiMSO4G
pjb+8AQU90rFc2lGYg6hZW5tPBaMzrUZigY5UQaneTQw/HYPKXCQQiY0qog2uPORndM0+55ZbGN0
+zUVTY4qjfX08YteKA96v//AP9ZUTVvPQkvPAYet3o89uWOjf01td9M23rki1smqOL6uS/CCsNAC
sBg+fvLC9vm9yP948AR90Iheh3MlIz8N0K9ihAxBuS+ftfzV56A58G8h6LVrJdaF55HZzQmZM3VK
oYcr6Cixy1CyC3n5mPX5j6wU0wbOhN9bhx/8uvne14N71JNz3/kmbnngx2mhYP/esOfJ9TCS67zl
vN5z5m4dtxgO9ljSLXHgTcYHqSKfJp+qyvpeB+A7woKaj3GP7lSO+SSM3jeOOtLiKMtDKDu5b8Np
MwLf9yV1FeCHcEXHsqjgcJXF6sYxCmE7R0CJDbxgwzTdVN608ZFi+2tE4oUNTW53zh/fIVGNIVaY
AAE8+HcjsBuSghGZuweT1idnDff3fpPIm1MoieelwJhS55LZsNwe4Cy9d2BDyQK677MQNKWVjf1+
g8ibQyg10jbF6tG5AKSw7dUIgqQXVbBlWJ2fXti6bE6IVG6KufNQ0ItX3VqQAgWHPSA0eyXYQ+YH
u0mNj603PN2Q8rbFQDGCyYOls89VKa8et1bC6ffXM5sTIhsnLRH/W84FM+MwqtmSzMSg691oG/Vw
hP8mstx/SgzYnAZZZRB0YEzFuaDigC4leQydKXL7NTbC+yuQzVGQ9oiq5mBGG/WZ8RXJ2rl03S1g
oOca384q3DVl1vuXCpuzIBWkZkWecu//1yCcCDbNeIUTfd/sxHBviasH6x15n1svYJckNWrra9q7
pWffOj9/7LJBpF7lMeFdaM9hpGP3+7bJfsLqZOXCXIjM2RyHiOHchPhZ6sHYu40FM6DkiDtVZnE2
3EPglygUns1jy1dyoKVvNjs1alvYwzRl3sVSb9jLk8oveQc4qyvQw2pXNvPij5qF/UNiY9DSxltj
OvyKBd9tb8ubOeOlKIorIQ7MeWi/Y2h5DC2w9x/fTAt3IgtnDSUZTg5KUTU+lt4PGDLHCiHWK15h
G1wt87WhZqPBmxzzzysPvL21/41x0Xj6e3Vg9FaMLbbBxW+ArQGYPMChcasRDdCbf0394dlpisvQ
9gVKNEfMebHg36gzyMn+fnQ6oiZiae5fhrTclxk1cRaItQ/4/mnM5vjDXGSVsjlnl8a4z0VQPhMF
SE+Ybg2QeR+/u/dbp1CX/v33hyH3JNJfdkmN958JkHS7tN1//G8vLYQ59rCswsaznZChr4B/WKbD
xnA0Mqd9ASV+7SPk5zmm/Kkejh789iJGg5WC0tKbm58XoQ1bYVQ5LqkMY6dHXc2xdqyhz6s2zQv3
x3yQyOom+OdYLrsMRGymFqO4lTiE4XRGjZXEhZ19swnI7dVK/LVwYMznhvq6DDGxOXoXu+5/DPBn
gqnOW1kMQDvLzZis3FQLIDE2nx2aitxuRmPYRep0VzgI0CCFCgXaGrup+CwJSAyPbd88GXbtQYlK
k1Ot3lph0IdicEL3UWBHVLrymxcO/TljEJM61OvDAq8YDawWVsVRUP3bsp9PFXm8q+B/i38akVWP
+e6KROUqhH5hacwHimDf0lYodbMLyq0uoDpURcqGCjLq7QRnIlTbdddWG5YCeS1UfXQ8v35yLP9M
EgdjcokOQaBrTZZtdDnobd9UY1yHmRNz25eYGIbMZGWD3k7kdw7O+UwAK4ZJdLUzXZSE4k2gwz+g
e9eT8Rsaap9QMdh7bgKkjrlbNVldWMjzyQCL1g4ssAW5jEn1WNb5pfP4c4IsTVfjsay6lQt94RvM
eWNNUWUDdJzDpUUGPznx8Djlzd1oWw9aTfCFhxnyKutu6Z6dTwZkTte0DRDKMGxNLknhnAbUM5B+
opChnzNuX+H9gsq8RFGVSNjYrny9hVc5nyRzTFLD9X4KgInxt0kh9zU823j/vTdyC9/IFC0+SUjE
3DxuEn6eQOrIev3F98OtcbtfJByuqqVPH/81S3/M7CKBg6m2BOx8LrYoUdEc73Lb33GHfi10/kDX
5tkWrqv5OBlcH53GA7T2YsrA3eTpUNwR47KVRbNQJ2XzMbJOFuhMchZcCIqiMpFgP5Reuh8BP4/z
CVYw6GbvS0fukL9Om2pwUVxw+mOuFKjYUJBQuBpZvohABHdOPbG/lLAlh1r9iVZDeTf6QIE0DHQx
3gLj4PawLbVqc8ElCNEf1eyUZ0Hx0PC+OWYT+Vm3+kFqRz5artW/Jv/H2ZksyalzW/iJFIFoJJhC
9pnVuxp7onBzDBIgeoR4+rvSo/NzTWXEmdkOV2UCQs3ea30L8B70xPrpORIFnE6aP4PMrjY4LHo3
5oM/TuO/zQeLQ35QTgxNMSRu9dj5woMwjXrrmjscvdEBBxMo30bZHfVeQv3oeT8IrMhkymDlO9Vo
VUNm3M5RcpUbu41zArOnxAEEZyrlHdKy2SBIOYZ7aoOcsA4d6c+H3R+V0t++svu/GxhO0BP2Db5y
lP4I9Cvtq5hW5FDTr8j8tDjUTblGDsEzHNRU7OT0YMyRePZZO29T9M5b+Lj5g06/ZGkOo7sfQ9YW
wVAw1+9jOSRTlG1xITacEtU4N0o3Kw74YOlxGbKpzS0QN5dcFQlubqnuQ+xNs/A5bA6Vecc35xmN
+7nYNYOIHfRGQtLFtM0TP2Q7pDnIZrqXGpoT2Dbx18iSbVFNN77f2ny29DMKFw7u1vX4RfU5fr8Q
yKUOtj060HAAHrv0j3RBPRflz5ugjrUXe/EYQ7BumK5D74J2AFQvGok0vWI3NhIru8Glk1FKt+pb
O1wVR2oD29trWVeX3FIIUI6fD8OV5WbpV3QCWdc1hUQJizdCoPrszQ8gIqrmacNQ38hF+nvAg24I
ypOff+JKCTZYWhJbGGplGjbzZSxt+qpGfixbJo5Szf8UpgECY5KQHoyBhcte5LvBhxZkcEhcK2iL
Pv8OK/d1aVp0B0j9OWw/Fyt9sU+RjlSXrNjTHn7REfKoW5e6MjjY4kBZp5OhZKYIAixeWq4TqB9i
IL2TvBJ7VGmukb75Tmu6F9fTLGoQEJbY6Onzi1zpoARLs1aY01lDmxBdqqaHQAxNJJrQ/DvOs9dy
R1se2uEXltvUt4kNnvvwrsjyTW2B74EHadphskkCCUvqhEbnrTuycueXIMlg7iuaO724hKnzAcNH
dpzGPFE82F+rpqgt/MZeUyZN2vm7XLYblpqT7ziP9o8qsfH1XeEDRtan0S28zdrRYen+6moOtQoS
qi5z9QW3Y6zur2vGyIrtlSdr6nyLY4oJEPOZQXo0Vl9m4ezALcYGOb1XmHlxr2j0/PlDWzt6Lr1i
KSTa1goSXUg5nSWvN6N4KkDT8/135DVDDXFH03kTlDzmmFk//9A/EvC/rEVLmxihTeoJ7SNfcfw2
zOmGaoSsh3KjjYq77J27Iyo87xDKJleAR85+VgPkekC+YMJvg48rPBZj2SLga/yGWZ3mH9c1CDcF
FShw1nEJOIFhqM9juL+iAa/rhJ5jz04AkT3cvpCV2WzpQStKyOd47YjL6I7QIj4iXdTgdXOkfoRg
dIt06fhmKqa7NpQXe44xgHpLB524TD4gO81zaz/ECJI9XmUyEkiBSXLdeMxjsZ3A8y0LnuAm4bUv
ofto7Z2TfcPTHFNoE93x1IV3w5BtenaN90HRWpU/bzzc6/f528N1/3ejAZqR32ZQR1yw11HjFKf+
faAc6LR+XZFldVfHlN8rYx6aaNpaBaAVvP8dEM41Gqnt9oozxJ7j+logRxVP+wonxhyScn5kaHHg
EVv77GCJL5D+iQHgQ+fdDPyC1+LzK1iZRYNFNVCrWgaD6HDQm2Iza/mrLYRz4+6sHNWDxQzNsyjD
UI1aYF+q99KVT62A4eEmtWjlqy9dbR5CiEoXfZ3zINHX69Lg2OTurbr2yoNdkjez/lqgb4LqnAra
JzlpYzdH/DUEpb6DWqwnHzLGt/50zKrsCF4v3wbkZ1DcQsP/vbUTLA1uqYXGyq/b8ow0x9cZjWbf
GyBaI0eokulWhpZDonFjCKxNi0t7W5FOvkNK6pywTIPTsqVpc+blfYU8BSZ2AfUOgIBAMa8PN0nq
a7vJpaWtiNLcpg60555PdtheU3Ic/abZuhCqO+Op6foffWOi7aCQsPD5UF85jC5tbl3eMYUQLnqK
agpFYXNRFd3rvDpXWicUKL3PP2ZtD7bka2o7j2OFaf2cF5Lv/YonNS0PE/bozaz2Q8VAXlJfM/Ut
9/ocGBlJzk3Ob7m5Vp/mYkpircdqj8LsiXzteGZZPJXBXpohbmDk84r+0lxLx4e0JrezbNaG62IW
sVKylGMveQ7yIE9MkTnnzkh1bjoA9mqEpj5O/gDLk5nVDfnOygLhL+eWvCgHgxt9RmPVmu8q7Q6q
6N+YaL5//hhXLmnpiit1Jooqbcdz5MjfTd2efZghJi4f0I4+s2ZAUs2NuWbtk67//q821pxy5dFK
5mdbvPnNpkRpZHb9d9gs7kI7vFl5y9XzxyP0l9VqiVaUFTNa98Q5RWH4TKJzJPtjrhCjAq4oNzlK
Ff4WUY13PBRbXfyoS7W3GVwnXf9oqvp3ZzI3CdJi2Pi9024i8SRxvKxnqIR9ZJGmz4BzYfNWJERW
GWYsRiDYnKAYL9yd13ePlc5eP384KyvL0m4nqDcV2l5f5ZLDQ1ibq+H//eZOemVlWXrnPJyIasEj
55QN9iXyySsf8hsPe2XcLv1yXu/oaubCOWHfEI9Of4KI6prIoyJ9Y5pbkc0GS+NbHnVQ2wjcnLkU
ScCwrqPs6D9L5V28H70DOt0G2u7t7Ox9N43zDwVCal97cYQsdUn1hqEDyCDTc4OfejtyCCxeeeon
iDYWZbkJbu3GV6bjpYeODHXrFvARnQlnP1TQ7gWtvngqS5PAadXGOLcKWGvv12JyKgqjhz6ECDiz
9z5PIVaGlwO0llRMW9m6h5vDZu3ZLuYkPYqqw+zfnEc27LomOnTTk2Pz8xC6/23WW8IAFRaQEMEA
4zk0dMuc6DSisNBADOs3/00lFixF1yZABUFHAMUFAXmyEf+OHByIPW60uNfW/aUeOnenqde2A1et
azcwaCbSfQGgsEj03H7Us7/FCv2Y4epuIo5WxtmfI8a/plcFFE3ATOicnADyjRnZ25jdoMM/OE5w
b1vQED+fk1aUhMFSLS0NXHJB6zunPoAi/0O38LkbgBp3o3wPkUuFDNTY7XAvDxV9Z5iz5v+G6w+W
2mmUfqMyzANs4Pp0J7Lyi5/TO8ftPvJb+MC1m3jdJv/rJlatP2I7gWtzWi8m3Vdkhn24krzzIjre
1DOtzOpLIfSU5l0UdNiQKVV/a736Zyizn1fW4+cPaGUe+FPK+dc1ANzgjgUFkA0nrkDshszGZri4
3s+2kLvxFmtjdYQvZoEWUceqEXgYkHU/5JqAxpQmA9vqbmeRzG52pnmnOAl+flFrhaildhQz26C1
i+ENjwGnm7wBf9FusuaI9CO4y700gVLKIpG4Q+r1VFf36OfHUf5WB1/biSd++sMLnK2YioSHHDHY
N1ahlWrBUmyqpMsESUt6atNnzh/6cdg7XrEZKnMf5NM3ONoubq5u+e9XhudSeSr7EXThFConr9TH
K75Mw8D5ofX0EE7Pn9/otee6VJfmnLiFCN3sXNAs6XIgZZtqIzr9MDnc3zheeMyt97uJIOr02unp
809dWVKWSlJdtTQ3dg5P1LRv9Ry8d3RG0JADXbRzw8K/9hHXTdC/XosQ7p529gQ7EV75O+57Gbo0
hG3MDAQNIjBv5ditfc5iCulTg8gVRB+fSv1m+vYYgbzjpfYdL8V/u1eLg48Azl81HQYBK39FFnib
sYSdL93CKPn5B6yNssVGgqOROei6q84uZsKnVJRfRQVdOsDJj3B0fjO3dJ0r288/I/BfT0Q4E8hH
M5fnMup/CNK+ztS/IYFZmWKXgcb1iMgqAl/rGaP5kRMHjRwt3ht249C09usXR5lSycpH/1meEcZY
AQRnj/X1BIqkqBuPYOXWLE0baV8S2P97cvKsfHfT6uwXw+Hzp7uyPCxdGRUSbmCYM+RU2xCBvx6I
v033cygQd5bB8K0n5+CgeP/5h60MJed6A//1iMFi9vO0Uu4J54xjqjgSKy1sZ+EBKpHowe37G5+z
8tIt/RQdQRZFFo4Z6GvdfeoYNIabJ8iGH1RX36pwrz2TxYuNRHXUr/w6PWsXSeBDrSGbSecbs9Na
B2EppQ6jfqjcHjifHmbsvjPFewCTcZ+Dpxr+sOZI03ZKSoRlZCMKSUDMeCyoN51nq0dYa7ykTglO
h6IAqxQe3BrYxM+f4IqLJ1iqryHddesZsqizGtmLaexXn4uXXI47/5poNflPJiuBYsyz7eCal9Ix
+0z2yc3DxtqrtthmVHlAwSMk+bmZ2hcZhvdzkG788RaS+u8D1F8KslFsR1eetsVZkOCbP1R238Np
mEwFMA5htnXEx+e38e+X4S8V104XhlUFx8KplAb+uqqn4yZoFYe5VI3ejWf197fAX2qtCyLKopz0
fEI6DYsd2KIt010MAU5S3mr2rl3I9bP/9UaHaFP7IWJLzrOx3wpV3knbH53sx+e36e/bKX8ps86J
Cydr6Y3ndEo3Y9Gc3aze+bxJrsk9g2DbCN6H29XZtae/2BNkZUu1jxCIc+a2vwZVhDDP4iXcWOO/
RbXzZoki38EKROhtGtaHHgl/CbLETWysKpM+rcud5v2l5pOTACiF86mVoEp+fi/WvtxivvGEIg2w
Xs5JIR+7LoY7B8JXV00xjJuPjTE31rK1QbPYTrgWPbsWBvFTVupt77xm0VeNNAHpFTcWnJVKrb/M
np99zsyQYxHI3fRLkfGXEpl/wNSCNeCXHhwddidc/dNV9h8OxzbPws3nd3Dt0hZzR4SG1WwJ6GhI
F990M7zkQfZENMTezi2Z5t9XU3+pvrYAoAS+wWYsHJBUru6wKbdIVEdvrNU/zK0MuT+Vy/9f0fSX
SmugfNQ0mUKfCzmUGzaCGNkV7btX+XaXFkAC+MI2sZPKH2lTgftQ+GhxIP7pkLrwr4Micmld/SD7
utiATnBNQ0AitiEG/mNuvw9I/UiIx5qdC8K22KixBXlIhm2Sjxn7PrU9OiS0zTQ6j7pPgA9Bww/Y
71dzxaEQz61fO8d0G9cJUC6t3LNnEZA2d8Gt09/KtLAMVijdieu6qIvz1cG2pTI8gLODdpvdY0Fm
iV+is56HBDZeYqIbg2dlolvqz71sIH2Eqe6EtiFcVtd3kPA2zsrnzwdncH2P//ZMFzOpmn3bQ6pd
nSUBaTxxg+IuveZuq+4ngGoDPygEDQD7QHgIdujI0Qprm7cxIu42kGBwpxm/KycLWVrZ8I9WoN9B
wS6gVD84YfDW5jpPIpU2d63tEqTdF8+1Dp5JiEdTjOlr0IN/6BYhVTH4AMEXk5E7r6DOGdrxcpMD
FpGlo7PJlcf2KYW9IJLVC7BX6j7N2KNDrkGhLXKDWq+1G/ijMTDoWLRb7fn0zUsHeJeQ5gfDRdDe
tW6ktqVErjQvUPfIsvEEisHPz2/kyiu41AJ1rc1cBKSGJ6dAZBSd2wdBvG9AHYxJIfUuM9aJaeY8
fv5pK0NxKfvRYTRxjlSlU+6Nh7pCj16XaIeWDdzcgYssJaDK3JA1BypHfeM0sDYUr//+rzUX2Q9B
JLJInpni9/CtJaznv24WqFcaef5Szd+OHuESwv0TIC/VcMny76X3DhKWFxxFdplDJ7aKb3z/7qaj
aeUmLgX9Q9iYyRtRooJMAB3YsX8BdjrJxDvKJZn86ed8//nTWikb+UtNP/ZxTktTrs8SsUXXPL66
/RKJec8LEFsa/p0W9qTMKRcjIvLcWDIAH2rvFeidxDaIYa+s/J5CCYtc3HMgop0H9VXe3mITrD3Y
xQKl1SRkOAJ8j3opFR+0i6fu640rv/6Ov0wvS5W/6Zwub8CIPivRfhHwuSSI2mOHPu8+HOQGgPBw
mid3iHtsgqDggC686qG5EOFD6rq/FRbmyicPSmGpnki+cRCWF4uUbJRlNzTcK/l4/tIrQETNUp2i
SdRGJ9b8sqLbEvYAgQuGRXUF1Zgvlb6MIXT/cH2mZzTp4pqecpjrygAGAYG/Tm9uh0jFyZ4aWrzB
fHtyh+z4+T38+4nPX2rMs8w1ntNK9xQN4qsao69hPr1//qtX3oBlNAk4G46g06BxqlLYQjvF0WvD
bZ8XZu9SNKZgq35XvHquolu29bWLWUwixCFAPwsWnHwjPhpSvVBUeD6/mJV91lI5bsFRo5zZ8GQE
ffCm8VH5/FvU5W3c5PQ/NRT9pSx37utwnlDUOWG+RT7SrPNNULVfbSDooWzdW8TutUtZ7Ia1h5xQ
gmF5huC9iIkjVFy5IozzYX68idhf+5BFga3MrN8oeBdOrT+NCBgIsAmW7EHNfE7a4r/ln/pLWa6t
IKseMhqe+hnwuRLdwYNTRrc88St1AX9pn/E0aDJY4IFTL/ZRPUIgD4CKabrEd45Oz7u4rU189ezl
IgJfAnBU/PmmO3Bt0V9snsKeFk3oWH5y/fY40HAvKs9sC1FOmwrMhWZX3Trwrryp/89MU1OST5nD
TgrKw9gvgbWljWu/8Eb9BlERR3kVJOBpINIwl98+f6H+dOD/MnkvTTXePDeekxX8VAVBGrzNYKHu
fMr5iykiJ0YX40ETRNcVfVWCo5gekSZ9REgrUIqNyB99DXh20lH7EhYGkUMpPbSqpQc1IdBRteCr
1G7ePbFGmY0zt34MRoWwsR8g4lMUBXKtVGeeuSscGBtCDt6iAJaxjPI9mDVRMpBKHqMMyUL5JMc3
+IlvbLlXTrxLsTGUS8NYwUx3MlEYbQaZeYcRyKBkAnr3NPX1N40t/41d44oV31+qiIfB0lQO1D+J
GQFNUpVv3OknhKmO7B6ZiWnsSvtEPfbsYx7eduDe7kwd2lOXeTz2XfFseSPiRju33qiVWWGp20ob
yKRKnttTSJuHeY7QuSf+ORrv5K3W7cr9XSq2hgguVDWn9hRhA0Agh459en1ruPjQVy6FJT8+H78r
+5pljgslaK9cd62nger2iA3ydg6bKUnZTfXH2ics5uneDeQkpyE40dlMu7BDt5lrTra8yLobJdm1
j1jM0jCGU39s8uAUeGV9j4hQ7y6vr6gmBDU/fX6f/mg4//aeLzaADp3zXhnNTnNazXTnNdalm8oP
QROuW40CSYG4jQq2udh6QfWS4qDrb/opcIEnptUwJ27XtiwuQeOENxoNWLcN/CPD4eddBlP6Jc9h
BUAcBBLAmijsERRZPRtneHEqzS7FnMEcB7tmzCWg2e3QORuXGPdRKkCrWZsNB9WDRqSKznwpwHY5
AtyFLZiTanbmU/k6Kz/dVlmV78sxtS3SxryR7sG+svvGI/q18CoCCE5ADjJLWRzyxj8E3MOSWsju
PXUBof38Pq40LWEv+d8TUuXADqDhvT9Jr4ye60m9NZlpEqS8n0FamtIEiP8R3owJ+kAH1rIiZr5b
3/r0lZGy1Nt77YgMQ5azE3NliCiPMdu0ZMRtdYtv7gzHCeZvuQ1mLBZZFSWBdsWhiLr2AG1rhAcc
obNw10mrblXcrm/BX4bVUovPurQxCBGjJ1E0W0eCUewXaluBirRpKjkDzdyhDQ6fCDVpTKqIbCuv
bb4LeWNcr2iz/KWIPrOdanRUo9lKwHs6pk3+PFWQ92YtKK79zPy4IuJFl8677FJ2V47SbIQeH1vH
vUN8DXi6KOZ0cj4C9MJ+YsZ9Twf8UO5m//i2DJCPOd41RXhAZ4AlwrSndvDPxlE4SmTjjePJ2my5
mGKyLppMFw7mxAzioGi6B3b3HjHGcPqpYKdSeetpXSeUvz0t738Hr0b4O+iiYj4x2NpdMuJkWg5P
nanQ4q/fxJvjIXC1LvWwv2YVB0G1+/ytWbnAYHGBAKLabO5LnJjqt7SZdGLyEDgweIniMnKHrRm7
9MZHeeEff9/frnIxnc4wCRTSlRBwIOUJOrsMbVPZJpXjEbDDowxmnufZjKz7JXFqBQNPzWqaQfJW
hjhlLEM3EPDB55gc6xguPa3YY4pEurFI2o7inUNePQtxkJ4xzmmeoOtR+G8wVtvSh/8IKuzf6dBE
6YRNKYq194rlQfoTVtYcxeEpHRuEsNcAkup7V5piC96wu0+tH5Bt51TOPY41gzyUyOcKt5kX0Y9e
NO0epXPoOywU5Km2OLWhwuagHJkFG4Mo0hMkFJhloh6pRoeGhMGlUN7wRKUjoKSYJRoJg8iznYzo
b5AD519ihMyzQBQQOLFR/y74JO6rtGBfy2gaHhpk/e4yzuaduQYZ/7adRRBgMbFCPCAbrf8owxBB
7VkVFDDEDF0radxhBStP3JeKxLmHjUUk83bTlY6Ky5lESWrzMdy0Q1Buee81F0ll9ktWSCXOWfFS
57N/iXAN2NzCfJsUHRUbRnKV5GooQfwHMDZ224bvajzOR0c6bLyPQIpHRkCgg4cCUdQPRHB5KIaS
kniQ1IU2rRDdYc4nt35BVBGrUFNFHKZq0UXkKXM3Xum+glTp/BS++5tZxA/USrbYZ4ZpBZBY4ciE
zChJgAkbbMoax4rW74cdMGBdvg0lEfKAXE/4Y8aufgOQ1sWcXGSTPLcZhvXBZLPrPERQ7Ip9NprG
HFQrJu+1qeqGb0ml8fODDaYpgY0PNdSRsxJ4Z0aPeAAVvqVWcLQfa5OGMBQaykkfS+Aw1JtIQ+Oe
eZdDlrGlIPqpPiEa7JILDfGjKKlXYzK3qfMoy9RBK4lpdyfSCvE642D8gWzQ+K2wm4eiPnvQ09Du
JMb7pbCt2Q1e3QGqAJYlsmokCqudC6q2Lkog/HkeFs4u6Bru7DS6wQzpYBNiDjd1OePUHKPUW9WA
eJMhvAsa0WRvummY81CFdO5ZLLBGOonOdA4+3Dg0Bdmj0ghsfCK1yf0T8/VQ7FzbgdzoEvi8vgOB
LudHIjQEVxIpV/WHO9rcIA2kgie8iV0UzkeY28ZRX1zXKbzLZOta/pRzSuWFyg7/tcQ9CZ7AKoAv
0+JhBLtMBpohDR50vYPRog0TICQh/Iprp6iCZOxsFN4JsMhTENRTD1DtOfD0Q1jhBzZzWRGgwNCR
7sUTUiu4t4PbgJld1tS+/AfBPx2sxJk/julD7WEg7sNhHNmpqmoFFhfiDtBYr1N4Fu560InGxzwc
0q1qiTDY5qfNyOMuMoa9F57n1V8bG+T1ExpYgdxKAKCHB3+gtXeYEQo1/VZuRsYnWNtlc0E/nqRH
wNQxZGmmkFnYs6zu//GiVnl3oaPy/ivCGCaIIrxAkte09OveAAHKp3A71cqDJpmbWrzhp/TwWIN8
D5C08Uio7yV3umGvesuGrV924FYU3J8GKOQwrs98KAnfNi6z9TtDtSnA+a3IMI6H0on2dT5Ezd3s
pT3YLUqVzYczh255Z/26SykSFhtnQMgA6z125EgJ1r9aAQy9TpDz4F558UF1KCb4b881tN70wLII
m1nYL6ZiPk5ROaKGmmO1kpvemfzr7DoABPKuZ1b1u3poau/iYjaywbaSlVAnWDUL8T76jOWvJdMR
c2OtjfBxEivmRtwjdYKVxwnXpJ5aGJeqrYiQKnNEgnBQfNXCdvyUAd+yk22GGmJh8P83ep4rsWWQ
3jZPwkUCMA7ANHdxWqCjNZB569EpDk6k5KR3cxR2+mILPJh7wnzZ92D0DCXbYyGCcYVGEkYCMP6N
/ocDsMMOblW7TiyRZ5jGXcvadlN3eUF/ze1Ihn1Jo35Scdvy0cYsC8gmhfeflGjGVM3wvXLRNn7U
hUYAG+jhMDQTbOqdJj11lKGA1hUI557jmVZYoKKglOIHAn4NeeYNRWKSblg27X1YAsMLRbsm/Kkq
l9LXHgHjeqeAVBAfHm1BZyy53/Q4xmKQ/h6xv+DHDI37xkFDy6X+D99xe2RHzT6Bm0WPk44DdLeb
f/g4jpCXeSOQLrBvSqRlVBKOhLu8d9h0MY2H0wDiYNMw/z70g4iQolB02VdYYOgIXwQ3nXgNrRTI
WBDGZUhctlN6kV5VEmR6Whpkm9L1vXPRE0P2eTs0wdmgZi2/Q6rnotlAzUhVtxHSjYwGhQ+l4p9g
tuDEjQ8qcxiN8XJ0Fnk0EIkY5Ky4rYPAb4Aq84t04VwG5ThN2fhrhsQp/650oPrvPeCqPA4AkLSv
YQXdyhevGk3+z1BIiGmgmiZsCHZMeijybPu+pkCMZJhln1xFnC47gCqShSaBWKdvDkPWTF56qCNA
XP4pocDH8iADzxdbO1c4biOil9XBFLO5lAHb8Ew6AXYjbk3Gixs2UsQ6Ej7HaitEhwI7a/s2gPEt
snDObzJPB5W/58PYD1876Zgp2Ju5kUhVsj4K098QktGAQ8GGsRm2pRWOP8Sh1enI4GygBEaonkqk
gxRh1eUwiDOW0o1kUUj0CXKpwXtyR8SHmcSbItZ8V9hj1nXs5YivgRqs98De8SUtyjkuQvhQT8E0
Qui2Ccdec7DfIROEJVeTvM5jUnqIZEGUic0PnGg6/g6cmvE9cmJIvc9wfAaDcmYtlOK8VNgwTRLQ
Qwn8OhdpEdtyZHrL1DjbfcFM7n4lItPddhpC/zcKo5r+w8vRywGnpTluoO8mRQ9Lrksm9H5ZTpW/
B9IoDc9R6jrToSNBiByVYKYIp6kzDYWeMWW+EziYOa/ay9N5yyIirgEyLpDqF9uRkf4MS9c5+D71
1T4MsH5vUy27AMETCD1O7wAspu5dNdmpKxKBnAd04hsjHpGPp8MXWo5j872bPHskV5J0agaWFPVw
tS8gxR3RInXZfoOyEmphXLLXhcc2j0wTxZkG+HobeqGK+hj9tkgfDXaWmDWkkkMcTTBYhIgv1k2M
XZXx9d7mves+05lNKej23GmmU8kqqZ4I7QJ69gPXxXYNry61VcI9HWU/UuI17SGU/AROf3VEroBT
YoaNqq+mjsgADxvCmzaKWzc8BrRDJ1NHnYY/nKCQI3/kVsBHMo8ZyU7YWSNDs2+xciHhJy/dZ1HP
Tn4c+xADkCFUABVzlEX7cg+0XoNvEiLgYTjg+U3504zwl5PflfLXpCUWQyXmQ1oF5jfnXTZ0sRn1
WD96TOjhwuvMqgcPOhzkIU1TG71Yz9b2UA9TKWEsKrLAO/PCs3YHzkNX/RMhsCnYodPlhF/9gQ/m
JUDZK3wRadmKnwrfFfudnCMQ4pvoOUEkzFTOGXuYy0hVFQoTRe/gyhym4wwA8LP0Oh8Oc9Z243RV
WTiANVUO7DXHEHLinZqqJrym48LG4eYj7zBXTLl6EGxICXaUQEE2jNSJjEqIKLZjiO77lwDixJHC
UV625GWoGlmbLY2wAaoPiOdBNZ2HWKp7LsIoS9pIEw+bszngv4Q2odckbKzB2mWjCeTxmsZTxa4Z
J4Qp+OqFqxKOR1yhnifAyisfIb4o+DjlnR+2us4QARCWDSLL8qKi8cBAHsH6DO57hwdHUjXfIbsw
G6pE1dbG+HcCdVoRZDiPYoHA9IfOrUD/M+2QceRZgNh+BcKSJ4YIn11bOrw7a2zT+xkzmtvO1zQM
kn7BqKWIh1M1M0cY3qsWDITSOvdIkQuRzSmiIEovjIUQY0FyUoXDFr+4OIBUHk5ITakjM901Ea0b
+POE5ZsCclXnCRsF6WwRt2NhByHg7fBnZItg86tbNoRPbVRnZo9wD3Hxw76DyjhI99hypXkNc3Me
gZ8rsS15mLENRJq5i3FVbVskYHYNYkOqoG6wo74WtDI6kjs5qGaENVD1/IdBjs6bQZDDPzicYjLb
RbasGHJgxDRsaugif1mGOgcSMlOkYzuuFQnMOCBCJJh8vNFulYEPstn7A+oDzRHRWFVzzSdBgtHG
H7zSfMlqBDr1m6b0+iaFiXcOPbnzh9YdHoOoQ4kOFDHyVTYI/UFZFSeDMPGslnn4hpNx2J8HcCWQ
kg0dm4VuRBGAmqFRQLXRR1KwrxENP/VRf5dNnvO9g/Anq5HCSpQrNu6IZBIelwoWn4+GAr60Id6k
hzzOZyNQdZmMAguqF9jJDrFCZLW7RQqLqL+Fsg7NNscbETyHuAhQARtuguIqru83CrEiQwzcAcqN
JWHjjACdPqMujrt1MX6vvIDSvQ1dAU0wn0hL3jDJlqzF2ZXkdjtnVP0fR2e2XCeuheEnokqMglvY
o2c7bjvODeU4iZjFIEDw9OfzueuuVHfsvUFa6x9pQkhGzwZhik9VzeeoLsLifrOj71/WOYlnMhw7
1RWpUS0kxrTDdoY/prCqx7u2CwhjvHrM9x9TjudOjrXmegQjgMBq6owNqHeP8TqHh85XvncYa2E/
EGs6Z5Krgsdu3hzn4Fj+HbTR/zu00utPphqqe56V6Dag8cY9uGZzMrP0/rX1t+WVSgD9Y5Y4QdIA
wTPrmlcHJnUhaLZU+K7UyWsUBPZmIP/nr19N/nrQzVoTrEAipFVJ9BwvrFiMJER7uqyF55KTNic3
g7yIaa2fJn/khLf57t+Uuh1vebsmNyN6h4itIdmvdSyo4DK7YfqmfjIU9DaWdiRlaIvbDOvKeK76
hbSOcJ8ukx/mZ0lB101VckDF7qKzvtXhvesC2LhFXzGwIRyLKSW7JRlGHOWEeGBoqC6OPX/FNDvp
87IE/ce0TBxauvEOVS7x8OUcu07bydSP13dafGrWsoDBybBy780kjkXFmTHTTpHVhlTCWAcJmDeA
B0lIb36xGB45LPIcFPkRWpaiRfCL/GRqQRl6q82VIOwvgxqMqVGxsLWSn6fUtSUQZsr5/JXnTllL
HcItQZ8eWwApcMMQuf/1DcdHUDrLR6Mxsg3BGD1FY1/9V/lVfm3VmN9U8dBxnpDZ6TtDlLUEUdMK
5e8MohHOC3QcjE1FMjiXtTTzYRsqRroo6syveavitM+TCrOXK19p7gOtj3x1inOvvdQ9Q2BatRZd
aei0+S1bNbMd/pvzsJjo1pOJ7tOQo+Gs4KWIj/F9UxxtHsTtbTeH9ncwjAzALLfB01DrkvVf2v5v
HQ7iMgXO9hJg7z6jpSAgJ+p2PjQKcA6KOC9M0EP/1S1rfDtH0fRD2d7jyfdKmIWITP6Ch+E0hMre
sh4D21eqPVKgy4M+IsFtynHbsy0x66l1BiozBGKZv6ppy8cq8dVPvdZR6i1O2x7pJ9ZvTZej8qzR
tkU3pdD1qWxNNB/coOl+hEr1z33QhJ+525f/FmWdp3GNGMywb/+3a8fx7/0oLh6XscuvVE4lTmqJ
rTg0dNChI61nfS5hRD4N5+BwiXZgrgP+2vxchblds6BvRJHtZb5d8sRVxZFkesI5pKgr99Brja00
npZtBDqimYRKasVmueeb+zG1lns5LZtN3LqB3M2bF5pV3ibh4pRkjrXOdGRbJ+dy2pPiwd+luvfd
qP6GTmUDiNRuX0Js7UdkB/KhHdnsfHesiKyVC3gC96RzNDIefxAYr/10nP2p+ZeXVd1n5BPHD6ry
bHRQsMvfSeD79KRcRkyzVzO1A17zHQYdD+oBaqivH3bGX3WsTaAeAy/pksOuSGbkp2e+yGKu+s8o
ojIH+5g+IZ8c/+W423cwz5Ug09gvZErSXxJmPB0QSY3Qc5V5Xhk8+njmbUawougP0g0bOqFGZ6Wa
jV6ikQC8JImzeZJ9exj8yh+ujeT2O7atPxD47ZEn58Rt+Fx4wxTdO6OJ/9C32BVZVI8MtC5RlR+i
DyRPMX58cfQo4/n+bWcW/CbezC9mvOk935P8rx5GP0zd2KErMVoDRuNi7hbvZrZsmdm2JMvMyzKJ
n6Ve5wcOBfdzhAf6O8JDPa3xvCWpEBQ6Hp11N/frmkQ3a6GKr6gx4W9GNvneiZagPi6RxbndqD7+
V+TMb6nXB1t1UMxJD8s+FSQpWT+5ddXkcZibyXupDdMbzTXfQylhPerWYwIpsqHqvOmU22nvTqRR
LfoaubpFqfQNgUj+MkgOz3SGubMF1GiGosl8r9HynXbPoDmocEZ662EW/b+2gvwcE4patSkBRfX+
NFnJyRYHnH9P+z7nzk/LVHcTjgSn1jSIRYddWBBXzCV1AsWzmh9eX1H/IgIbh5gmc5U879CPFxAP
djMORZEDDMWNvhuMEEMmu825yHzgvCj0EHnvheqTx92z+lW7JRv4Lk0+ZoEswD4MZXVEiw6NnYYf
TRTsX8ZU88WKeAqOztZ2Lz6h878c3cqzHmNT3s6Dz/gXDkE9Xba1LN+ivSQgW7DPPhOxq/5We93U
F9oq9zkbLdDeKWqxAKeb17QfDarcx2RauodeoqM75qEuxiOYRbRkHTuIulGg8vOF/yK58RDddGdf
ulF1CKKR4IadWi+cHrEY+2MUoYSlAUUW7BzoLszBjIH/nKwbXyj/72IguavbH0WLJpdMb2fJT5ZC
OmrPAh13tysVi59lOE1InrYGPiMagvgsghH1HMsJQ3hALbf7tpTElQLOquJQeBu1fKVvlb4p94Y3
tYZu9q58bio6hiQAXktyb2/Wzrji6vHRfToz3RZZw2Byn/gEI55y0U/bVda1Dq5dEqACnvVSP8mo
9Lp0rveOF4KbLRqugAdFfRwlANmFsIoF0fTcxrd5YVHHeoPkGuqiZXEfmb02w5awmCKLFytKVrhq
gZ0b/O/716MDMbkoo+r3oBRF/5wYt3Ce5eZ6W8aAru3ZmXplTjXNi0/z0lWftdlZpMNyA86kPK6G
W3ED9wsjABOIH4eTwgzfD10mxtGf7wMRhIaddqHSrBxK+dhXzvJ7NHPpX8Ja01nlOgArYl16Wrz5
sj7DpfIPcp8rEkbjDfK1i5gMRhYzfYoTqgZGLA4yrUuiiyinpKLE6ePovMG2X+FA2urL70fxsoyq
ZRcac3ocxdwOT7LwxRUI8qloVv/RVWK/cVm7aWfaNCTd6OX0U5ZdW/hnigjxGHY00370SbNVKbmk
y7WNTBVkXkk3ye6tBSvz3oZHMUwjA75eqYusArb01XYEpdpQibMj3f596CcvOTD1jho1tZ77M7HU
NVcyRYc67WsvPmqASoqDtFvJlyUo+ntC5yuTTkyW3xlKrXkpOmJdOF1WxJNus/8p/DkhNK1IEAT1
3jKaI41/HeKGgaMflDdmugjLblLMTw7DGpUk+G5SQ1BzcbDRrhf6SpKkutSRiKkCDWDaT3VQtCtN
dFGZZKsS4SGa1gjOY4s2TesmiA0pR9/Rp37QJQ9h7NjMCeLyy/p1vbBjlGI5VWLUpEqNlpmHOpdT
5HVJlTqJ74M0970SCN11a65712/DodNbEadNs5D83Q7IwI4N6NNVzn70CG4dHqrGp841D3hOaCh+
i4wHXkW+TJQScJO3b8oxNJHXNmkY9ehYHTOrgwoxIXTj969CE1K6JrMa0tUlwt/vul1QcesTwBaG
OGEJocUlMbP0F1MLz7Ik4wuB1tsvmjbD8CBbCIRspb9yP85lyUngxWEsngplKd/d95oEr7yvX5ya
cuKHIW4sLeFyVZSzQE1sxzB3LOhoG3Y9oldQ3IwXT3bp1Oelk0KlbS9aDdt8ANPnHvBm8L/U9KLH
hKUa+amSou7+7X5P6h7rJWiB6GmNbZA1qdt89AnS7rqgW9KKgtj9aYhUXp9H7dCQFChDYiAL7lM+
q7w4Rh12u0OJFAwPuExqtIn5oF5QEKGs3wh3eYVZG//2rtziI7NUdQlJfj9zz3MzqaG9acHF7Mln
a/xmFpbisVx5ptJRbU14WwxrMd1spYxom6vAGS6zSlp7bKqt+aSfLj8qnZc/1yBaPvzW3f5sLDY3
APA8dWT+vdrG9XxG1Rh5RZ0PwePManPl1UJJsNG2S9LGiFWN7aaR/g3Vy8706urAROeo1U2Psj0p
twxyYH3ogipqbyGwuuTXZndKZpaR6ZsDY2z/Ihjfvsa98NRpFYv7WinYMVUO5Kdyl9zORE3+YeEJ
p7PdaVQG5DDbXxONPAUqtq4+toSmQQxH9Im1ud7uwgjgb8HF/RqTl0dPNV2cpFSTVDUFeIm9rWCm
GMyfRNtpuVc5HOGxi0j4q4PIu1J5O96ZlairQsR7nwHLFbQV0jbqHQbUj1fNFw1Aql1WUDlxwTHN
lXh8bTACOwCXYorAPnmWrfX+UEOunXRxIGdMWS3/lhq8mKOeuHatyvxtawYrebwmqQ/KGRcOnnUw
96Fjy39tkDAEkwIoQ+qRA1gWqcr1vjfdQPKHiesf1ikgObEL/me52riMJ1L9ws4GEMFD3N1Qdei+
bI6v/3SFI45L72mSAuHKKs4YDjqfydAnmP3oe0Ld7P3cnVafv94VpjhNpQbzS2oumRaSh5TjuDgB
C/eYm+RSEvcKsvZS1wmbmNpLqPdR5Pd9qRl5l9qaz6Wqh0M+hiG3itMQYhh7+ykviQiEs1I0ii8J
mTmyW96knakuNiNnCF5Ueb+2sr/4G2GXcDvodtnA4LshzbKuCUdAgFz5H1ODRRZbvnpGORAfDFWd
B9uH6/vs0CzkQTm/DNJpHtuwLjNgTn0pZE5RyOAjwhQx5mLQMPc856OgiwgAgbtQnSlRrnmDypy1
JFbSy9oWOc/Y7jRCjRvmkGgtPl136G7BvymUAz5+GNsYHiJn7s1cqK2LN4EBiFGV97PfeSmQ6HeC
ppnuQzsG1LM29GYFSUCZQUvXgdjCg+dj7gmtDC+tpgU+cCFju27b7lg2NoT5jUNjulNeqqihlb3R
8ck47X5G3N/cGeoujkTIfnU4qjL+U2xC/ZiX6axrd003XdKzlNjkqa5C8baW2jtATIpHQN3mgQZy
94uH3T/sQaFpW17y/GC1gOVQZDppv0AM2+35Ma+X6tNXYIZ+K9RlKt3iINU+cYo7zidapBxAs/yk
Q6I9R2sen5bYtt/PRfBHIsSfi+PuAw8eqkg2z4UszQlEGlo0t/bg0yZ+lmaTDpUPy+95cYBmqnm/
Djr4w8D9l8zy6AXH7XYgxlk82ArOagWnfxVKyDO0r3coaem6xsnoPEzr8Bn1uj/WQwG7ovCUBBPU
HisIPXLc58EryALRmfVYE+WTFydUdgMX+Vb99QKjL+CQ0XMzmtdJNuVbI6KgyWZmgPNQTHm653WN
hdzELy6pfHRzgEfQCJ5QeIv2yiOVh0rvzUiB3Mr9kqhy+DyX8LCjQ0O/UmykPRJRVI8ZShaiONdw
WSnGLWzBZY8wnrr5sTwMlvQi65QfXoV75JOiZt/WN64UXRQcldRONhd70dLPZWYuwjpy4GOehq0S
6q6dJ893TltEfRqolDGKUmWWx3B5XxC9dhfGNtp3gVIrDVm1jQHd3NMSfIU1xcaPorByOGo6dsZ/
FNDsRAvatcYKX0zF4N3vyR6bz7gchL7h466ar9BDSQDNPfbFozfUkX+3j219CNTSeu+b7+7DjVe7
LXSjb9ZieEkwm9OJXi0ut6RoBnf9L5nHYvgbO2s0bGnXl+74Ec/8AdMGSZlralDnFNkcYLY7B5ub
/JpNwwyN4UU9QH/W7nFcvtvt8cdVR08a81qsM1kLyMtG55gvQ0V39epJRsvAmJVNsjP4xNOw117x
uQ11AOeV0xzRPFB3P7yxUFKJkTYcNy31cvv2Jiw+p+ekjNfiRGacK7KkGfp7QBUPOUOd1/2/xclN
99pX4da9uNiIxywpufjtYZQrQfAlL2t1p6d+QI/okr/K3gmNFVCll3QUwBuD5dBSaMjUXW8A1lmz
uiNUA8GWurtJEj/Y7pCX5uqncfQWPzJtifJtW8O9T/c56Ne3sht4mDwcqYxt/rZ6HxCvsftUA7Ko
f0Vsun+zxEd39DVi2/KwhCJmm9UgDFc9zq6fgTTtzhOjj1HHKS6c12TlKcGHGNQFCfWspLKm9HwI
cWkpZ8b9FxtTghubcLFUc8dFPNsfpoCcOZQTqicnlRplq3sMtSE/8hSJXMz/3LWntPAIn6e/O26a
Qs3pFOFRzrj3DTUHuevMP+vQ6da/CZBS7KWbM9qxYx4jDNZmA9c6mDLXUwn5N9levfuVAyOOZ9yP
nWvbF1PcHiqSB7ubxkNy9O0uTUxOmH3Y0uA9ruN2nUZnavVBTm3cPEx2tMlZFlXcD9dVuoqxSMXR
/itY5lZlxMi1GhHaDNN0aNtErv8VQFv+s53F1g8HO8k5ylOzhCPjb+Tu4YNTMudCWnsoNETAJ7Sk
mGnGtU8dR9m7yfWl396yk7Ltpp1HDuGfcAvDkADpJSp35D+FBrIgh0kqPZ6wAoCBzUJFzf0AH9Z8
QWB1+/vEgRX+q1wjICajsllLAkZiJwxaZgWJVg5uq+Z3J2iyLWP3uLtR17E7FcYxqFN31wFtOLd8
maq5cp6wwF26Tnv7T6EWsq39ycRl/QJZsK36IRaebMUh3sth/x25KrKfDdncRPDYLWp+WxCBmXYQ
31fFqY9LO/TZ5IX7cK92CGxM2xGeVws80J53tST+S7/7jKbonQxVm1OHjFns/AqpiSsk7umKpOwf
eH8tj7x9TbwcYrON1LoCk927IauZPnGXSpIF8jlkP9l8zgk+6bbpf/MyV8G9MF5Jut3qr1TiYLfj
7a8Hv8gWd4rxA5rknypE+bkw/1gDz1WEePlqH3mBOveB2puXPJq4rnfRjk8cJlF1hdxqwx91XM75
4yqaxdw7vVi2GwLHzMklMYvapA7hTcXjxmyyDPGfIqlq/NN+NfCKKsYKRsbBOG8tZzaVkmZp5mPZ
dm5zQJbkH91I0BmdBwA6n6Hao/4Xii/vz+DbnYbMGQIVWHuNaR2ApGbngNrwz3k0IrhyddK8xH2Z
OG1qaQ2OCHoQ3ngP1Nj8LBDZzI/UiYMHQozK4b7QZVyeNp/399gnkMCpP9u9p0yk8GT4tmqz+sfE
FXZCNmv3x03rddfpgk13z6oK/PXJQfUSnqCYyaqu/C3cGEjscDt4w2yznEKR4kJYJd4kUWxOTScG
6TiB9uzLQKhK8C7WSNhP0cVo87eZhRxwdNnerOcuI8MxSYIfi5vos1lRrPkqkteEGNATiOBeZ17d
hCaNPcGrBJBBFFhfShDsxIvCLOEeo0qFZmyY/b2Q5tLxAHiveU3jO5uL01BeUzVPUxAP0ePEtMvQ
UpjZwhZW7U1dl3K/Rriur5Peo68woY/riGBD/KRWafmh+GanDCH8dgfKHaEGlWJ8GdEIyD8R2Pzv
POdtuVASsnYHLwxABqVgFLxK2PfgBlHC8hyUAclVbdvFeTqHYnlYa6eqb6u60Ewbfjt/Bn3i2wdh
k/4XXJ790+aSyKukzwtU3nMQwOqp+sAy0IlsTfIlzvA8FgQMBKG8ADPyjzOTMFQTXxa1WrtDlUIT
kySn2uVMMZytDkO5AkOI7xdZewlsyNaPv4rV7NicoNO5K5Yew2gcePW3H1T/bSAK/+gVV8WPPQiH
X5uDJv25auohvx3H2hlvxeYsFHvDkI9HhJN7f0i6qWUwWf2io8mWnMOsKwFRTliuKuclQt9BpP9e
j7+h5L51xt9wPY5dq2cQfQrEoewoWB5zmBhV+dlafruIw81PdBq7sV9zoYYifwTAxUGFD2uop3+u
KZR7LJCyMGyJZKZDtQu31j07/eh4P4XO9fDGWyXX1G03AK51EHXzmABjjylfXCv/Tklf/y5dPbg8
Q/tcnOS+9tEtGjKu6nLCuxIl9SCz3XG9CwKlakrnAmDBTLp/XiJvANwckSqUT8rTgXoBqIpegGBr
RcckO4WYq4X+UeM8Y8JEJe5GnA8Y3ueJs9+ZG+dFcXY9B7lVMpNyCeNjZIsa2akcnKC8XTFUN+91
0Hccl6pwwsvKAiYv5LAqcZJUGYsTCq9yPiixIlFptxgPS6gGND6yqcT2Y+BP7Ujoig44l2TQxdt0
LJeRtAlfqcF7JQYh6Oy58drdP9SY556U0SI5BqiSeK6oHMcmtyUb8OzqJQhX0nDRUj8WW13kvxqa
UcI7AKElj7Ooz+MgBUTah6M/RDK8jxWj8WNbr+O11aUfQEKPA+fSXCXTjYm39RX3NL0/TuhNBaby
FtZBQ3Ge221WV9ly0l+WbZ7WFNg0KiE4OIdu+23avdvv5Ir6h+ZWQtTeYW1ASN4DVP4M91kHxzXp
A36MZV1GcupKfouobJNrNOfdD9wJ8lUkUfLuDTzJmXFX4fzbbE87gQm7/K9n/PFXLBapTxYGi1jq
vLfq2OxAxxklYH305XH2kYYyJ4RdvMRrFO7HpS2m4Y1We/LKG9I+8j8dY4Z83/twoQLUa24dRp2X
iaoNNCj1yPfV5OEGxzDPMhVOUE0Ax3KbeOrnphuKp2DoGvG4uOhQ75rcOHQIoGjh5uy2h95hrEKd
XdX1w2AKOBWUnziM2qJpjqF0iu9UZbPT4yJc5b926Oau2jWReuraschWtoS0Z5nGfhpGyWXs0Hcu
nTP89PG4J2lD/Mlj7xIC8BRyKtJVWBn9wWaiEAAMAVOXBsTp7uu2GZtjp9eN0veqropMxIHlEOu8
JE/RPHqcUXGxf0SbqzNky9QPI5f3npppEuq5XaqRbAypi+o6Fg1NKbD8vU33zQde2hY/fLGRKdFe
ewj8zgXTP1ZNmW872hewyh9sJIk+DqO3POB+Ce9Vnw/XhHkBoQV5H/4LihYbHFi2pultbzzklXKN
2ua17HPRHUtlUeygnrXVe9QVm0G71S9heYdcrwIKXgaT/4M8qMwHa0/kubTNiy04Me3vTsY50/50
ujampjrRZllJOo0rbqSGe5nD2fOTCNkjXFZ/XtA+LRqcudUQjs7MU0upvDF9NpeOu14oLPQ+u65K
+AlKD7HhGPfoibJyDxPvuHG8NXQnWuM/rsRuCeJy1iV6sm1UN5dhpOXrp6Vld32DpDID2CefYFun
RSiTXaUCGBdSNwjBZbelc/OLTvYdOjyuTfnODUK+abmiYD133zgIcRaVioFXFYmWt+wBtF+3KIHd
r2FFKniRQdX9W9Fac5O41rVXtysKkIUQ4dBdMQ+Rf+tH68Q8nNdsnV+8/MF2LGgzjI8k3bPDBk3r
Lac2r7roLUi6kTwCBoE1yroI6ypv0wpiVOV9e8Ynw6aXrKBRDwlC0oTP3it3Xmo1+r+xE4ARxJ5Z
avLzi4Tg9UkVYCxuLYJj2AfW+w//rnGD84olxfs5jlW5Eh2A1PY2H7y2fd2dCo0UYT7RegvBhn68
FuFY/2nMHGPbnbhyf3pTD8hPlNsQvEcNegQgUj9YjlvdMAakCF+ZUksjw/0EUp6bm6E225+pbEmG
SjkDeL8l6mIEAlWuiiuilMZ5hd1HDLkBtK3PMu4dfQnqsPJPnpL8hG6wAnGhRVurbEO0deUDm9bf
uJ14xzrAV6jonqv9P10XMsh4Kif/kaS3jV/AQ4PSz5lqovrTjfmdMqVnYd9Y0NfjZDqxKjgMuTuH
YC37wR6KeWRsduZc/deSaIR/3x2lrw7g2EmZ+Y3uJSp5Ii7MD0CcuQXj1H2D+0aF22Ptju375rjN
i0AvcCVOLzz7q25vxwUTQ6rJwbntRuGdynJPoozciuWFp8zed1I4Tzk47HLNq7yiNLkiTCXtiiSh
jAhh6LFCiMQ4r6WyB/65ediqpX+fMMbhtqjdTqKzEKRH5nW0XTh9lv2cIJr5rxzoIq3Lwf9iifPL
552XmaiLZtmEOYwzm8w95wIeEWazO0uyevmPhTKouAGHgkTHoXYQ3QUmCf+2bRAN/0lvW7y7pmh2
aP6BxOG/OEBBlpew2/+AS1j/MkZxwq8whWwzhyDS+oszQIjHHJoMnWHnSZQuSTDjjw4jf22+OqNl
8A1V+GN0hGaLt4i+eYBzT6wk5DC5tq4iR5a+8WvFRze8TXZJanSEndshdAKbqL1j4Dl4sfymRRro
iTgP93QUSS4+fB8eSjHpzHEMbsVpRwW8apC9ZETdiS6blMiBf/lS0c9lm4+88S6ZhzFEtgh8SBt3
QIHw1QaMR3yK8V07ap3fu6Pf5Me1s+rNn7viE0MOAGNQhKs8jOMWApglQRDPb/BfQXc7JE7xR9VF
9N/OUseD5aqw4n4USIO7HZyNItEpbfZll4iR4+QSr2X4t0aczK4+Tf95eCb6UztJYmgwpS5/VdEn
pyLap/6ylUmAQqor6vt5mOeHQZu5peZoi8eXbp9rB7VBqYokzYt+LI5L0tVfDuzp9NAVKp6OQZBs
50g6KznPuqFfqvqWdzOotOq05WWJal84XRbZKP6DwCd4GfK+vCu0hHqKC4+Vgh8Wln/fzXYaZw+t
B/YE0b9CmDHuOUoK4E9SpatUNYufX2bdt/mD7+zi22ZnOh8lr9COcx+QCdh96HUqH7uuk1s6b1H4
GtJi5LMcibi6I+TKRvfrBCr8V9USg83eEQg3futnYEYg724CoMT25FXhDg/g2P3eQcPACEPn02Wa
wvyp2dG0/WjZlJ6CYFkhbzE0HfJwsvudV5W1PMXwi7+4+4ybeZ0ttjJFYLq/CxMm35U2I5LXePMX
MNa5/DaVYoSfmbM/pmToeLHy8W+kBHlqSQJc7ixr8V6sU/cKWQJjFObeZYZe+xrKcP9hbRjded20
/97KqjmRClrdSSGjz4gCzW/YF2VXOVZf5EP1XdZ44XazqNDeOSiipmweObYg1cafLUpydoJ+lg8t
lry7XEcydbmVsYTVYJPSM/1HUkYOPEazv6Ees487tM+1cSSmrTanGJsgvfDWsbp8cJuFlWTPHQ50
cioCqll2TyLtVfNpcD2c0IVjfiHocR7XooTaRAJ3i6NvSI44ibo/aFJEhlUBmHRande4WMcXvfX2
kzhCfDC4BJ6stKQmIXs2vh1+iGWAVxFynM+oftVNvIzjVTseslanZjogJlcc3XD5YiHEBjEV1R1y
HOw3nnXvFPXOHyg2e8KzbMJiYlvUEHlu9HVXobh4a7fdyzmsPsOl1e9aoWZ0+Ea+iqXU/7omwkVg
jfNqkWu8JEW+3tWLna8B7Pud71d0VG2+cwVlYbJZec3SmpqE+ziqkzu1fEupptxtkHC5+OtozGXu
6ceDDCfK5BK3U7AQYjtCVnGZo4Tl5CwtYoekghTCZB1CUM9R/0K0il3Q3sQO6UTkcD57HsqycHVo
ETXl+rNdWrAuUIUiOWzLWFymwhr2ESLns7Fi2l78oDz0svXqbBao/VLrTYLZB2iRSzCBlzb9OCO+
koO6nxyqWaIx100mavdzqqVzpWAlv8ljKz+sE9Bz0cbhPeCz+b1VzgxbLqq31ZXA3fPq3YFs0wW6
7PMtDoTukCfEDyli2m762SkPTqXsG3xUd1fFwqaGgerb9uWefbYG4j/tCWfKp0TYeDF7slzYIvzP
eOjN7bSH+hm0BtjLn5BZkvGcOb2kwCxfRHAxfumcESXWaMJFcrK4377bl/av3cXiU+HCfY9MN/5W
i+c+w0niNF1hiHqnWc7Ua5koG3iMkH2O84Hh1JuyrZP7G88vaoFBx//lEAv1wVuE+reRSn8EgWVZ
gCx8cHnnYM3mXJi0SkR3P2116GahH7jYzcPBwomK9mZDH84GU1nvnnFE3PQwTdw51oFs4zw6kEJP
ThcAZ/hWbCOdWcOsyrQDdsKjvAJ0eDuZN96M+oJ1dvth/sfZefXGraZb+q809j378GPm4Oy+qMQK
UilLlm8I2ZaZc+avn4c+PTMy26UaFLCBDSeqiuSX3netZ0lNbpFgN8QvlqFR/qL2sbbNCpGSyb7s
FjEOx2lOaNJuyO1km6k0XyySZb6xItH5TzwjWmF2ar4bxPF+QRhfUW2GpKxbWnSdewAJ7WowsrsE
KMnK9/PkS5V2WErtAWbEwq816zjEGFKxMsVIOZQ6OuaRinYGRY8T62G4bxKXjZNLFD3NF0haQa6B
AWy70pEoeifrhK7SY9+qYEEH7EWo4KWY1k5nQffL1RfOAl9TkHcYPuuGxbEx8OErukjpCBmqshQd
qtZtOJSoI/1GofWHXXbVsXiuDA5z6DaaxNHCQX9TUEMdK0T8K8VK6WvzWA1Wka6MVz5F4SVmYYgV
ed0/y6h7YJeRa93gGtLqnS73qHiLiqORL6XBpqMNjaGYQq+5x4im3mWdUd554zhsC5HALVRLv0FO
UoifUTgmcANsGSF1IiH4sjU2/6hhCvu9oKTlLYbJc7UUalAfFK2Jrr1Er80DXTXQP3FF4XqLNnhA
VoKoI1xgbEvdRcc+e6u2jXVd+KW7pgpHH7/MQfGSd/YNQxEdPCQ49VquivrJxfwmXvCQ23e9GOiQ
e0XQxOGCPRbmK1wAzcZMarFLSjQSeO2azdB6mG38InGbZQtwaV/EHlzqzM7Sfi8whQ/sl0QKS7oX
JaWVfLzVDYVzAbCmdmUa8fjCttRdJj50RieyeumrlxnVO5sKfTsYWrYZ9Vhe41vIHpXREo+j2or3
PMM2oDeWy7o00mvp1Nj76pet4qOrULQrjgr1Wqgh+k4O0jq5X1imqHx0kCFtjoh7Wt0dBaBa+lrb
uKCo7JnRU9El2i6pA+ktItMn3Q5YTw+4erIDbetg18lFea17Uoq6zs6Kq0hqeTfIRTr6A9/N1vvq
ihFFLQCApY95pOrsBWWH/qdmBNWaU4jOZ5JhXJIBF2D11WmIIJt8AGnkEiCiKUc8FKnDGSfHCFIM
m1qxCeWUvDb311C0soc2K9xuEcYNIypUs+MQpNm3NJDSW8k2pK1uFuNjgewG4x1VgHFZ200eYjII
KREZhr1Rmii+G8dO3Yhu1G91ZHTvBsYQnOOjPKlgo2hbw0tZNxT8b2HBBVeRO3TPkxbhyFkqezJN
rf0S++w+MLKMP0pRodKt26xBXzum8Z7axbBUgbjsJYTXd5O7C7+BxEuxnMIarvsqwcVQK+N3X1bV
exON685VreQ2VMbmm1qqnYpq3ogyZntqvEgsKW+pXRpRfSVIt1qYqmAi1MzG3Wi92x6RUIFdgxJF
XLZWhVQR6UobSFI8K3uyWsyKa1aa4carCYNdV3kqHgyZZSLCWPitbzQ0Hb1NB/AoY4IJ3wJXUOAX
A/Jcu8ikn6SkJmutbOLxPZBisalqrbFurFYg6KiluLkqPQTvezKs5Oeqcsd67etygfaqzs1w53s0
9zOqcV4dkV4RIn4IQj9mRkMplzz0aWqLdTX42TUSTelJyan+beyUHO8N5zSpIV53AKaKi0P/kfuu
kTlDgUVh4Vus3wvilBL5ORKGIZyyTShhDTEPAZJB246cg+I0xQ7bN5K7r4a25yCYswyEGHJ04Q5L
QOBdcYW8aUip75T4WBaA5lods4VPKCr2DHPA7SOp4cjaODm5yrrWd5I5FMrXhE7oso5d0d6zCJr1
Y9dZnMbHTOm0O5M43H4RFRIjN5Ut9WAOv3S94L1u0NxY8VXiSjEUJjbSYXXUqyLsa4LJxbgBkYAW
ty8DzVpJedFK2UbViU1G/auEVIhNOc/5q142NPJq8E25e0UVPfVpAi+UOMznmQVPAjrHFSnTrfqc
Usi3H2mKRRkzYxwNL7lP6Su4zo1KpZmcFsQfyQl0tcGpxoEzM/2wSL8GU6F0y3LsCkRpNmro9r4n
ilvC5YDqIHFlLSeQXNeq8pr+hWUh80/00kPAYyJ7WuheWo6HvLHV9H4skTzdyIaM6naJz2ssb1UL
8iXyUl23H+VUJiy5b7WmvyqkfHjTwS1OSPYsajaZT4PJXpQuOiI21KZutIsGfQYFDkN0K6WSqAwl
YyUebOzK10ZvIYyfKgLq0gDT8FTbhvUyJKPh0KUB18/h4a7sVXTwfQiraohumnIqeZi69q2g6/jV
wzqwbwpNWw+aSckhR85Cj3MQr+zzJNYOcCEBnrdbkVBRy3RkXrpVogPoaiNZ60nE/lkJ3Qb9hh1f
D35uPbJE2A4VLlapIGIhVshkDdBof/GGiNmj0Nn2TChNsTShIOw1pe9/0lMWy7Bs0CdUbqrQdzTi
27S1/NsRAPKhjTJCZ2KExVUVxvoiJHNAW6EHUchXloZrSmkR2sjJ6LUIurB6LV2KRgs/1/03tcrx
4aaEuo59Pay8xMif+0JGeK21/QvShPLJUCSK6LGeiq92oVJQVDuEEGx8mkfwlWCnOb6Rxdd7Pe9G
1nVHhWTUL5mKpWvJgRJAa2QNh6BoyBiM8+5rBCemXPqMCpXmJj9qxER+NZol2i+RJM81I26l+0ac
o2xpzDvsgeK7FPSU5sJeexyVILmOZDMkezfvm5dkQHCLSyJzdE7ZVxbn1m1VoFJdDJgrvuSqEt4X
3VAiu+bcvNGYDjjV4cxdRLrvP8pS5n1Nif1i1141GpTl3l/FtioecrlqJSqZbbwpPQnnQ6oWN1EQ
MdkM2MpftT7E9EAJ03sorKrY98Y4rtq0N34okkyBBEGyRXguPqixqNR9R0fjuhKK8kXV4v42NZGG
yvg1wIDrlH+xRrioBRDG33klzkCMaOG6McoQ3oXi3dp8xGNljtVPTG9Y3VQABOWAkxC/n0UDufa8
g5FbVKdVX+q/UGooj3WcpVufo+EK0ED4XKNUf/JaYaxA+g0bw/MSnL1IHAGjU2Et17GkTJjprK2O
AeAR44gQnDSlhSRGKb9Xulr5GnayntHmRa+xwrNcyhsSNkfix3vxmEQ0Yjrek34jm2revtK6MsRW
QQmSb3D1118ya/iC4wmxnYrfq1iQCUnJWp/o8lGaGe1a5mgYHuU6171rfzqiLN2wKFYV8cXjsnVz
KkGpn+SbVEXa6zRj2Tkjszj727gRU3fatr8alif5G8nuUMtnVNemhpuWjVsht1TTB7ATxxww2lZL
fWuTyWjE9q5U4zlF33IP/wTvxKDmbABsM2hHcMipurErDnltIJX0JSh1ccCoG6bohn0VRTBpkdRJ
tC27ScA2cQ82ZRIbFMBsLWqWzGvNqsV/ts2rrv0WDAj9e71GoEIrRBW81LaGNwGmATR5CvmFlBUI
/dSw+4aUAF6QQj2IDQUyDw7jWkgFk70Z6l64hDgIXb+ENVGGYkHrAtlZwp5IakuQkxBaxm2Rt8g4
OSrt+VwI8NphUrfLeEfTXuRr13TjnYGOcw+zpjuoPobE3kfmVsk964HCAYE3LM98eY0AA3GpCxjt
O0qsrsL8VxdPLdTKHzHL0TdfDex1oqjJTUlJ8aXk+Lvuh25YNqJMnVQ2sdFFYS6lqyH2pIdQt/P3
IVGStVfbtH5aqcyWilmqS3O00DaiUSw1LIhuQZ9HSn8kACmeRtekDanXRsG2ZERx6upoeCNflGvf
alHZuIqE0MT4UhGISBfMEsdCRBE64FB3Ksr+G9Yj97Yyh+HJzrR07Sph+ETj1npsEiw99OyDJNm0
FfePzrw/UnuvsvscqBUjHbvMe8fhZSNVGtIpLJLfRz0akQZZWb40UapxMhT9Cgljm6DGLL1w2Yat
tJfp+K3KTmYLTBNcEOysZPDvPAw6loLY0QEnlim7zk1wHSi9KgXLmt+YGqT43letiYZo11IN30Jx
jO/UgOoRUKVwyUkAQ4Cdo/nqJY/dbQM96K0ZFWQrNj37IDVVgIEKUJCRFsQNi/PwEgx6eS8VeOcx
enF4S0WOn8dWw96BEGiLDcei0SOdNdV93uxSXFOYndrydDiudNa9Z6ABdbnJm8qvt3ZmJF/kzhqn
veaoTbN5qWR3KA2sKyrWdfjs5TWYxloNaYcRf0B/IzdftawaE+YdHEzLIMjy7WhgF+YYipW801Um
5zFr+vsQFam58hNZGVfqKJfVVk/RoyGHEpaB7kKutRU7q+oxHpqQzK2JnuLUxQikDHyY6TmGnLYk
0sdGnDxJhdqGyyrwyklhBJrxe9y5cPfY9pRoYE0QRO5DO9CIkpfDkAccDNQ04Qw92H2igcSh5Pq9
DcIi+VknJhoFzwALtRumq+8La5ClLeULKVmhT++pjFpWiSelhsZRXoGlFcpXvNcmqQWpmer5vZ3K
vuYvNeoQ7T7Wus50SDSxkyW9k4CWJsussfRrYSLYDzqz3AJPSO/BC9n3ZS7ax7rLe2VdmgPSITa5
fXIt1UnTHShEhncpEYAvY2sM8ZIWUhdsVCPp3E1Ms22b5Vp+CNIIkwm1NI/eGCCZfc/QXPpRYT0H
dYl/RuMU+D1Q3MHdqxlb9tcQvJGBz0PRIYV4w/A2IGotlnrZVW9I1wHCtQ3ntgPNOtd05CDSCbtE
eHvtRSJ467FWPajSoL3UHCho9yPeQRKu+4G2b0BEDMCJGyBKgOJK6yGWva54CN2M/POphpswGeWW
fXAhJaxJtMSrZ2Ey6dcQ4/AmIJap77NeFhulHuXjAGLhuqozHV0Lmo3awQpGdySmfvmEHCNkGYg8
l32J3/3MddDz1Dz0YJk0erMLXaE3i66DUIZVPvjRGNQ7F2NrdW+NpocP+OO7G5uyf7QqdKpvfFkt
Xw1KRkatUKN0Qc80f27Aqjmt6RuHxAWEEVuq/rPJMQGS29B1TNOSnG0Srne0a8tUnHisq6NAptyv
ewPNT2grVbj2XY5oS00JceTaCNhTO1E3FiJefY+2hr/LbJTJq5z4xJwGP133hUXXEbkRBWpHrVN9
1RQo0qHrsHllaKuwTPKEKcouelwGtcisb/6I82eBL7x3SmBlV7o2Drs+QuxAr8CjesnRfQGGuH0r
zLyDERDVdrdr7IGsQ45vG70M0xuEXBCE0OcQWRb26VVRxt0xTqJib7iuf0yz0EUJVKtPZiKJaB/S
VXLaJpelo1UXtqOGNiQmSX8UcjbsNFfTr12oyfY+YmcCA2fotmbYV8ZtWrh2dQ3nj40MgIbQVLJV
MfRAsegGmQR20JNui9y9xeI0Xg8VA5Nua7apaI/DOENxAUMm2WO41TjfpUjjffA41wHt9XzJuiK+
wgBnb+wGfvLuIrJGE9GXXz2NaGl7QvEs0yI2XzkHiDVtILjTKE5uqCYNSH+EK3tLIdWNWHtqSElT
Vf3oqkMD6WQKHDy50KsvPdZ8eReymLKXbPJVkwt9q3VNmaOLj2trlZmRBEYmNtb4Tl5iHRutIYqX
RMnFUYCsAroydk5qj/pjE8jV96S3ytvSAFDD2MgetHFUH3wfphnLpkypjigaM1gUFEuhJkQhnzNG
mLn2G6vUUf4m34ExDAe16ru1LjjqLBhMgll1UBXqa7IL62wAL3JEhtiaS9Sv1j5pi54uBlBHtn5W
Xz7aSp9s2A5RasijrvpGbJ18NRgTQafuhgddZLGxrHJWtNasW6eKxnxX9Zr9MEqpcQOuQ3/gQC9d
lXmtHQR+CwrpPOh0L9eUdwsKQZED68GUQStGMU1fkwN3n5pmcKXFcf5WlKC0NRQ7HDm9ni4SICUH
xyAr/1BiuVVVTLBjUHdb36vdg5W63cpi0vuuk1LyaBmkdXqUuJ1QdWu6/ri7l37SsiJ3A77RMLS3
SohCR87dGKuKH2avlV7gLaBVikoQxbNDk4HR58pmPtBylVtva2VR8WiWSvQkYyFfYLeTIPXlmA0r
XPIrDJdSvmirNthlFX7mMZWre2CO+pUlChCOXqcUy6aTmCnJm1c419ZyegwttUYap1Myc0fE7n7Y
QgMishH1q+bWhz4EQ5jmqr2PgcY8lVTZ6d56qn/j5Ya46huz+1IV8o9hVIMvwhD+vVn70Y1h+MXK
Uzj7yVETby0FW7jaldXGsjIDurHl5tuchohDC419K6S4ad6ir4lE0/vq+uDK1jXnariaIfYP9H/Y
iaZBqUbtqywG/aWrGmkj9Vp4TXkBO7do4rWpIhD1MqudwN6+/IOF1/xuSNgdBt7UG4oaAiOK3nRH
XyqJRJLIm2jGOlyDsxA4dDKKGsUWaHjELhOONgLJXawAyho2NgkBISiIAC76tzDMlPwqZLHy8Ux1
elEdjQ4jQLwAbZZ0yqKUTN09yn6UUT+Ia9ts7pGCBlq4BNqS0CTg2MN0yHC2rQRFKkwzRhe6peSW
U9RI25ksmBp7H6fnsTrSI4piZgKFU8EN6yse7EVmxChBr0eqRKG0GQGheOx+ySDfWCOavHsJIVz2
/jlE9kSshD4jWA+ZoWIRUtU9ZSo0jGUGIN7rLOXp88ufSJuml/07HLdEaWu0UaHt/Z7ZN1CMnV0d
1RQUTPPGiKlXvHQ+VQhxJ4XyT2E3B524zFj1f/i1fYYEfOI7alMIwYf8HY50wozjVOztLgQFigd8
U8X1uQjCU/k72gxerUpehHMKq3eY2k+cfq7RSq6ScNgDH7h3i/GQGM13joZ38dCvvN5Kl2gjxjPw
6lPU+en3P3y3KEqMAFSpspekSF1Kfr0XeCkWVn/Pf58/wxN4bG36/Q8/AmpIYnZDrux5yV9zo743
5HaNcGXx+eVPPZ0ZWNjMYSZSjev3WWKpNwgYih1gkuZMJsGJ+Adt9n6jQcLlioRkH1EvuNG0u3o0
rzgvb7oETEg/vFOuiVeEU3fO51/nxN1SZy+8pcIxq0XV7t0qKtaoV/Q124uvMqq3MzDmE49cnb3O
2MlE5AW+2CMa/1GhkYKIPAACaaO3s/kcJx7KryC7D89cKn5xl0tlrzXG18ConCyLL+Pyq7M3dnDD
RkHlqkDVQ3MTBrhyeDSL7FwG/KkHMHtdjU5OQkXBeZQl7rfGdR8g725N5uYz7+sJ7LY63bKPt0Yk
dRZFpb6f8ou0inZrpP0YmuR5DOQvUBbbMz/n1COYYcU9yaWpUEbK3quaG+piL+yJzyDLpzflDyxv
Vfn9K5QiQxQWmvk+HWSrWWV9o5B+ophPaWO2G0O1FKpM9viz6tP25rJhMRvlGoBlXcvKfG+I6Ger
+/gaZN2RleDMPHjqqczGeV80JR3ugBgpsDpuixgXKRB8D5rea9Dg68+/xanUHGU2uicdW1iJNN8T
6HiwknplhNVSBIhgqBxYdYh1LHRyl11lGuyaONrg88H9X4m3zz/AiZdbmY19VcUOr9D03qO3gkAu
KJNQ85BQoZyZXE7Ml8psMcO5ZIW6PFFo5OgGFPYuyL1rcE3rLsso9Pnk4pFaoem3n3+fE2+iMpsM
kiKHkxPoOZfO2OjdcStXlGJ2XVpto0Y8FIl2Zto5lTGhzOYFtB9aaatms6/D9tYKH5ADLtVM7NTu
OrclR1I3FGRoxlw2fH+Fpn2YJgq1HgvW+Xafst8lcfq1MuszWVqnXoLZzKB0OB5DRS4PCf1oSav3
vW7d0rN//fyZnLr8bHaACGDjX/eaQ+Jl5k2HezCuzPQO1czn1z+xfv3K+vtwZ+zIjrC7BiRSq/0+
z/0daheOCDb66jOBi6e2ZMpsNsCJk8SRPjQHAyPo0s1EtA7YU69tmqMuPFM9sTaGRb+9stwl0fLd
fWxLL4afrz//iuLEdxSzeQK5CfI7xW8PMHSNKzogVEU4DQp311u1u+k4XG0gCWSrAWjjAi004pIQ
n39Ud1eYZO48A+4Wvso7bKEvZz7T9OX/MOv/ii7/cN+x5+UKEUntocZWvu7V7nurKrzxRn8cwzsh
KG0RH7MIRA4ewQwvvRWzGSULEXlikCITOvsewjt6LIq+YWNkblFuOX0xPMrdri+UZ5j18QrFEPuB
eJdFtUcIgRtNRcwfFefZMxvCU1P4r0f24Tb0QJZbyRbNAdGr2ESp7t0RP7Sm/1ot3bSAC0CRcteN
LVakNvjSeA95tcsr4xFipHRmCJwYYr9CrT58BrjiVS+JDDjfQAEP4Xi1R34jNpaJW/Xzx33qR8y2
KUSy5EbTu4j4x0Tfx2Xlryq6LvA4S/3MrTz1I2bzkF3K9MwMqTvorWyzIg3tVtHT8CAq99xe99Ss
/WuEf7hTCZEUSLMQ7+dm9hW3V7q2rQGUoSpTg7OCb8jCqFqtrZGYy+LMGnhq8M72KmqhU+/XuHW4
6LJVZdJsFkFTHog1QaAl1+1le5Zf3/nDdzMZF8iv9I63AOJWjA7uOQqSd1MC9CiDLd6oQ1OeeR1O
rOvybEIStpZrtsF9NGInaculAarPtNivyPcB5mOzcggz+vzNOzXC5NkmperMQMO4OBx8c9eICsfc
+CBX0ZGu1o9iahRFSrmWGuVQF+aLr1bbIGbTVgbemdH1azf2h5lOnk058P/kvqA2e2iT8sdohJg/
aUYJJw+bA/adbQ3EVS+2lSu9u+XPiYkiFyQDeGjGo6R+jOP+VU7EPQXFHaLsa68MV9Sa60Uy0H0k
dms56TMlBhSFQgLdkeIfKaScSeM89crL02v54bWwbXbGoCa7w6jgT0bOn0rGwZNlBMU2Qjbzi5xn
N6ESQNlqtPczz2xa3P90y6Yx/uGHxlIrVQXEmkMo+T/ZXfjLOBtv2q7YDCNVuV2rYutDhKFa6hQw
oK0gs59Laju1WsqzuapVNL+kUSlgEdzJ/feUhChVu6c/SjRAtkFMRSx7Jg+ok4Awyc/moG+q7LqJ
3LtE3Z25AdPg/tMNmE1mIWC1QkMjeaB4fmWh+KgfA1t9Ietk68kVGFx35VrKW9jgMKene+5hnxqX
0/P4cN+BJOe1hXrtgHGnONhJBKHNRe5oeJBPA8j9eOVfA+qWy8g0SBkfotseFncc0pccLfcgG+Va
jAQLuGbq7elufoVtmlz7fnVmh35iMpRnk2E1yF2UglWAbQt5ogaHs4DdtLM90A3lmcPhiVOAPNuu
pcILDdAuxHRlAGDzRF5iF3XsTn1WvA4xSbB3a+PuzIP+85uu2rOZkDokxAv404fMU7VVZyc3A/j8
UZIOao/OHoy0eJmaNLcWrv39RN61SJGtc1KSznyC6bX+z1dNtWfzI9sOiGgdAzzrkGZhlqUXJZ61
BFd/rGDeat9MqXyTBnXh+wSV1RjkvGWeUdpjUvr8M/z5tVPt2QyJ9Jyitax0B5INVnh/nrMxW2em
vC1ckppkceAO7HVX//n5j/vzS4Th9Pe3HKuIFmfyWB8yUcLJBa47JNY9WPrnvnr9/Ef8eTMC7en3
H+G7to3TSK8OMEnf1S7a0214EoVyZq8jpjvzp4c2m6NsdA5YLkxxUNJjIqIt5+FlaWDkFe0K4ezS
S5Q1fKXI7ZyS6v7gfqssddGheTYGGKT1S3PuZHnqm85mKnJjQAyhwjsQJ7BssurbIMs/av/MeD9x
dlLt2YykEieqoj7uDrYfO422GTPzwP9AIi6kdNwr/WbgdxBdNdkOtMPnT+/UkJjNMnUCPKem5X6Q
tCE7KnnabqMavsTnVz/17GbzS57psQkupz0ExOKlVnivuMqubYptbiBc8898hxNjyppNLA3GB4Dp
1IXGkSR0YyyvkaYiH0gKae+Bmd0WGmoC1KTpcpSsM19N/HndUq3ZZCIi4CiFzeOy4H2hZRkpY2Tv
baJda9J4bxXJJkd8tlDK1OCM4z6UgX5mHjvxHlqzOWSY8mWiUmP7r7f3Uii9DYlKLF68+Pyhnfxm
s0lDrkvMcZkuDlFDnxKG1tGzgnLld1MnKTcPMDif5Nq66WUdeafbhvtR4Sx75qdPo+kP492azSdl
303d96w5QPYSN66iAYefwn+iOvopk8yxUoR5a9RdsAxAiCwUID50ABEJD8jEjnCY/h0m/V/f+//l
vWe3//Mzq3/9N7/+nqEqxBNaz375L+c9O74l79V/T//q//6t3//Nvx6zhP/mf+W3f8F1//1zV2/1
22+/WKcocYa75r0c7t+rJq5/XZ1POP3N/98//Mf7r6s8Dvn7339hCkzr6WpekKV//fuPdj/+/ktM
J4b/+nj9f//h9B3//muX/gje/uPvv79V9d9/2eY/NaErNhp41kZbVxkO3fv0J4b1T34tbEvW+VOF
FIa//kEiSe3//Zdq/lM2AZLYUIlswthsZp8qa6Y/Mv5pGrLGUmwqpiYMm1nv/3yu357M/3tS/0ib
5DYL0rr6+68/zmI6yQ+/r0E2lnejintzXeuTHASz0vDin38nT11+NvGHJkxhYMPm2i8RMdx3xih7
j14/Zj8/3OZ/f52PH38aWP/xyvPxZzO/jXDKYlNtrG1Fr8a7nMhwDIxqqIuFrE1pQxr4TvfM7HHq
y0zz2YeNb8UzCjuPSamvOFMsLFn1ykU2GNaZDPY/zvl8mdmcb9qFnMPHMtbE+mnXQnRa8jAlzBpX
A6Q6MNfm5KxIhiI/s6U68YXmjb/ckvPWnH5gG9uYazO/wdmlVY0frD9/PH9cX3Dnz2Z6Kxg7uW5U
+olRZRJrC51EQUJTKVivYWUo16KJGvx1nOMGeoKxJoqNnPrtuRLCiddjXj9M7LbTw8YznQQthXsP
GadontVitOV9Lfm2eTd4GVmDn3/ZE3dzXhuJS9UQQx+aTinlnePBzkClqVrej88v/+dDNjdztnjh
0wXKX8FQazzEn8SfWA4GqZ84K4spv8WbWGMNzNArIFRUjxslgxOPo8xSkjMNiRPfcN4Hjb0haWO9
43Fair5Uy+ynqXfBmW3BqYvPVq+MWacjfEFfD8QqgqGC5+22TXjmvHbq6tPvfxi7sRXSElZLfR2p
QfAuZ1V2lUoB+vXPH86py8/muYxwirzwdX0d12b7LDqsRSTkmGdW9lNXn81yiA3DHJOgvq4zaRzX
oDehM4F0zcwLP/5sZlN6T1hDHDKzZRoY6clZoi2Kgmlhdcn90e3Z/RE1yCaLEBHHQx12COLEvM77
+MJnO5s3lXCQUsBCkgOq3TRuqwDh9nNS19KZRebE7Z93UCtLbqYgRMsZMwyDg6dJqAyDqCrP3P0/
7kp1Y94htbNIixucmU4mWWOy6UqRt+u4GwBjF4Gv2Rf+mNn8oQLMtjoMVU5dNwrcPyNLyTKDr9iv
c7SD/WXjeN4fLbK2ILYhsZxcicbHqBzIFSae5fHzF+nUvZrNEsTCWFDHdNuBK04gTlWa6pXHAax4
iXSLwuPnP+XUE59+/8NsQTJ4TjB5bjllrJGtmIzyje2J8tw54dTlZ6NhsmHK3BzDacwCFLaM7+uV
vINzrbxTl59NFw38NdOCcum0MU+gjslRwtqJifWymzObLEjFSDH+hpajVW3EMxgwci8qeQjGC3/A
bDxHNh5Bu+fu2yIp0h0K4rRblyGQwduLvsG81QmUSIWp1RuOXfnBs2lV1S28G0jLl11+NtBwLKi2
TEHcyVWtDsBVkHW68KOkky8bYv/RDwyGgpSJ0nSiysu1XQXiCu9Uo5Xn1uJpf/aHbfW82Td4oUc5
hUdcuGAvV6GnmuZtImG42CMwTqJ17ylD+iVG/va1Sb0uPbOFOrXH+aXJ/DDwYmL9zIx4KCeLrTjf
+1LlIhYeI5stKVprsAuAqkMYnIFP0XUT9aNnrgytU/HLy+R7XXiDZwN0QKxtWpHkOolJfXWypzgW
ePgz78efywQ6zpjfpxe9rfsAFCzGAHkkcWUULlAGjBpjvIVsamJgR4f+M5e0LtkSxJjqxx4qVXqt
mJYVfkH2pOtnPsqJqeLXJ/xwv600hPjdBZpDnlGFjXi03/O+74rL5tF5Cw9rnGGFNCYdL++tV53l
51jJUrK+aJzNm3aFiiIe1bzt6DHHJIx4Fs2Hhpy46sxrcGIYzJtyVUDkutKXllMPHeU3DKGl/K3P
BUPCV/xJ/oPFAVzhaOTed4LvK+XC+zadZz48FhgIMU+5JDnEcoGO5KhNqco1lMcue+7ybBkdtQlj
YpTmeoKArA3IHitC0qXVZQ9mets+fHy8DXIawgVwqoYU4jE1oYoQb3hmkjjxzsqzwWkIGQswhziH
hmKyhOwertwhUy58qWZjk2NIZokgGx2FQylieBApnnZup3fqo8+WTmHkqdbH3uh45lBfN0Mqs34W
BI1e+N7MVk4/bGqoeMMIRQdoq9L2kChUS3Mueaz6vA2F51nP64ir19QWl51qkiyU4FS47OrTIPzw
0lgpyJcWqIkj1bRyI7Vp4dqZ2kUvvD7vHoWyVModYXFOIYJ4U9mpt2yxgp2pDE3D5j/XS6p1v3/2
1NX9cRRS53SS/s45MGo3Wh3BdyG70bjwG8yGrNpicgunXo3KwL23awSOQsuii85Qv+qMH+9+jalG
60ajc8gfMMgNwdQdDull0w3g1d/vD4sdzEXseQ4B5y4KUB2Klkls9bk+xp/HlW7PxpXuehVuNUoj
U5Npjw6rvkJGHV/43s9GFfVRgtrxw4Aq9LrqAX+5Fd/giKKVdtGrP2/D4B9tC69VMEd6DWm0uf4K
OTo9826euDfzboseSpFmWZO+OPbFQq0QThe23Vz40Wd7XRXbFFYkq+XOS6+lwh4ptXt3ddl9mQ2r
KB9LSQJb9j8fXVMKBYq2celHnw8o3XIhLIt2guSSSDhdHTzWpVefHseH6SySW9x0FVcHk0pSixWR
dm7gobvszszWQF/TrUxWMLX0mvJeoJPceAEs9MsuPhutUQ9ZIPC4uD2CSYtNEJZ+ZPQXLd+6NRur
kJiBMgCcXOs1LIdetMpC5ETVXPbZZ2M18XMlzVSZnmkL6hrU5HsTjuKyu27avz/TaixrWBFdQ1cS
g62h6a9SC3Hwok9uztY/2dVLdQCSuTYLlKNVH7xVzXhOwHxiEjBnw7So7B55f9OsQ8P2sXxCKm5K
xbzwo8/GqamGkhcQqLI27UZcV7RHbl3Ti89Io0999tk4hdulpBpXdkZRZoQgAP7TV1It/W/Ozq25
Tlzbwr+IKpCEgFdgLbx8ix07cZIXKnF3uEgCIRC3X3+Gd52HjjppV/G6LzLR0pySpsYcH5gkx2be
CVUyrImC595cbExB/OBRHRZ6IdPrseHpr6smaEpi+lWh9lmO8jpBM0Y+inY7HRvdCVaLdnxabaEt
YDPyDSq4R4BZHo8N7UYqRKxq2+Av0NTePdLj141Ex0pgYeTEadI0KoIP9VS0C+xxbB0+9wJ2CIc+
nDtx2onRM0lsbeE1U5PJNrqNyOAfW+zciVM83y56XGPYY8n1r2YLXmC6+o607g8rnTtRGjcLTAJa
bysw7AgvA9AdeAp/8upY6uVOnMIGGDgTZqYCNsP+FzYhD0AZtwfHThrcCVQLf29flr0t4KkNxswa
/ahBCzg47U6QlnDTAGTRoBV9M2iHVmg2GMV7L69/mngnRBNA5Brtqal4o2jcxWMV3Emv1C/HlqMT
omQik5lMg+VYl4Azq+VLFDcHf1InRnfWJ+CqCluYcKYp3Aq+yiF+OPbdToyyha1LQzG2147PzG53
cMA70t8MaycnQvulLKuJVrAiLT0v89ryttn9Y1d4+EY5CRfdIPDoJ96J+8kHtUVfYwOfmENzEjoh
6tU4pxuY9RWy7h7h5n8uVX0sk4dOdIJXBxNj1KVPPbxrzQJUS3hsBw2dwNQbrD/gtmdhmFpBKAxa
hSkPPU2GoROWjZzW2lp8tFaf9tlmbfT52EQ7ISkTyIV3gR+R1eIHQHSP8c6P5anQiUcL2CycuziQ
HmMLk9ltIkULsFJ+7MOdiKRduXZtk0zAcOL5nXQCTM/ky7GxnYgUEoLmKPA9sM1xuoX/yXcYWx3c
2FzfAyzsYZA+tuS64WsajszLAbt4r3PkDynWdTSIR1ijsBCOgwN/Mn0eQxxxaE5cL4O6qgd4qG5T
YWGRBnfgUQNmzJ+PDe7E5ALxCCz1oI0Man0FhksCt5Z2OrZSXJcCY60PDjAGj2X4QK1+Be3lkEUB
wvLtZ/jH9TNh4eYPcTKejKIPIcZeLdBxxybFCU2Ya0eUrgEqu4T6tzau2uuBrfzgrDjRWY9sljjP
YqGEO093v/0keX3sgMWc2FwTyxaRIPJXuqHz2Wew2c1BxQmaY6nFlXBpuEoDiYQYqpj+7i3zC94H
Ph2adVesNVPqG04xL9ZWYT5YuNij6z06do5wlVqmniOUjN8MvNb1wfb+9TrDevDYlzt7Zqsin0Vo
mipiQe8AqeanOIrIsRl3NUm2MtBG2nkqANF5ZMAXtqY+dkihzrZpQFvdKqrGAlwFYPBUYLKAtT+P
TYoToBuK/gCyTiMe6fnXalyv4VD/dGxoJz5XM5UiJp4ptkAuqeyj4dyp9pi6IHSdGGCF1iUzJDAF
Xnn2vNv7+4iOx57O/6eR/WfasmDawO4SGIAeEhIQMqzxbjwQwT8emxln/wQVBlmRWfyi8/bXiBPc
OsY/Dg3tioSABB1rzXs0JfLq46r1xVfq2Dp09UFgBApwapgp9nkAjWepSA6wxOux73aCs9lZOZpV
jAVM/zLBtnswPN45dr7FyW9eRVwlEMy9CMAmkSlgNgbTQRPx9m7goNQtLbFbduz7nSANRbd2sPs2
hWzoN1mzF0+L52NDOyGKZutR8qg0iP95vIJrapAGM+iix0Z3ohScwLAxlODDWfCiZg8kbk9/Pja2
u4eugxYw8RqLkDRsQeux3WB8F8taHNukXUMEBrP72MYwt99X77FR5LkZDt7FXSMEWGsMuDBj6HJL
wBRoPpSUH3vkcnU/Mt5KNcybKSh83govJtNjUC3NIXVs6IqNSTT74dxgJZb+DhKGGQrKDoquwv/1
eP3jPKdWmDivY22KbtZ+CsPd8wBv62MbtKsnmgyzlsFTvkB6vJk3ciPD9VgMuUqiZKkkaNyVKaKy
6tJo324SA97JoWXuqoUSrBJ/JcIUQT8/0GC4Nf508Lud6ETL0VTyxRuKEZ76TWAewfE9dolz1T8l
sNICZsam4JiZN17Ekg7oLTyWD11FD3yIB6/tASyWUT1k8Gd8tF5y7AjqKtx9H/esLvQBQ26oAgUA
hYoTaBj82MS4aiH4UELZ1W6Im2RTWWw5/ygbfz/2i7pqobkN4e4Y06HY39yug5HdYyc9+MDtKoXg
4B334dpjufQJA2QRvGABqkCczOKdzZT9fjN1W+whcfWTau0w91UNtESH4llRlmw4+I7gKoI2YeGY
qkpdxB5c4LJ50eqnBZf84KXRbZgPFPHZkni6MMBi50BMtSlm6L3Gvj/NjhOuUbSusT/7urAS7Hef
Q5tNcfs9lmd8ZzudJBo7RgoY7ciiakqDnYjvYlsBhjyUx9yG9bWBNeGyYm4A8gHDYlKfVhkc2/Pc
RnVJelgXRxbz3sUgP47+eF5kX18d+XLmSoJmOtMNVgC6aAHQfAE7vLpiYLKKQxPD3LZzijwZkg0/
a9KVw3iObAwGA0hGfDj4B5zTLx7jABfRM2aejsvFmPhTPchjtXl4lfxag4mEItDpGl2AiPrUVOPj
IqanY/PunHorgJqolNVQRF3yDRTpAPwT9p4+9ffBxN56Dv95CRtQMo8Bq9UFNW38LcKjwpUVaj64
ZJxQnXxvhT1v2BeI1CTlkL6k3uZFp2MT44SqAbpw0hKjhwCgp2Ggr0X3Xp/J/x4n/32hYa7MCBRG
KOBiAm9vDoP1FK/FLZJN1IDbXamkEldKb8uTVaO80JF6vJjqegif0eIWDQ8sCUfzlESKXwm8S/bg
7naMAzbeoBgPuEzsL+kO/oX5BEABcFDAgXbie1/X3pBxHCxJHoSotZ8ibVebywBVMmB/yLRe7ODF
bUGitWaXsm/hFhz4qCZ8AV253WDy345RTiM4RWSLbKb9XA1JDWsUCQrXWREC8sw4K9p9WyPGyoeJ
ca/9AafmYSjinSRzAZtCAAE1oOin1p/hOt9FBBxWvkWVvaqCvkpuedyhl8ofdvJE4mRJZ8LNRTej
2Qu/h/0RvEvlzPLZsCo8zdHCUMKW9cyAmdSqx3k2SQB0Nw2NQIppTHCzdGWbXCQNJlbsmO0F1EQx
X/bdU/dC4m5dQKTZAt5RmnJ/kkELk5lDKyh2VtDQgUcNS+G+SFBsS0PS3tZ7dayxhLniFx//tJDF
GmyvXpcKzkxLCz8xvzl2+mOxU+AIugYwG9rqggMYuJ7I2MHDLfJCMeSHZidx/oBa4a6K5va+4CHo
xdha3uy3k2PZ2NXBUVZuOGZLXdQc9vRMPJVRc/BXjX/NaTPeqVZJ8N0hgO5jIq/LMDhUOmWuqUA4
Q7cToL5WkCRZ09JLRJrIoD84J84mYvyKchEEuqjQpA8q9fCTt+b50I/pGga0aP6dARPvC7tZfY8W
sAYs0EkdS/Sxs43UvPFtR2DEWxnBbhlO9+gtsNPXY9/ubCNGVaCk67kHR7Kyn0087Hjq6OL3HEve
PvI3qd6Vek1qWECYnfoCD1U/F82uQ5hNZYc+3VV6abuYediivqj9BDqyaYxWmdGkJYdKy8wVe80h
sJBglehCDskeA2QwULyxxwS2jcf+Ac6aXHQnA8BPcUDwA5bCdB9MDvhHHls3kXO20dFStqAw96hG
TCaDooxn2lv8Q2U3FjmrcvHRXhwCpYlmUSmvOZ3DCXgqw49J8FnkrMux7SoImXokGjgTX9cd9b/h
TrsdKgWzyNmcolUNuxpxXkUpa72UrLRF5E9Rfux3dZ7HCJU2ad7ybws4fTYuQ5XaSb3nQv2nkHK2
jsAEq11xTy68raN/1+gH/ntXVh1TfjJX9BUS2rV1K3QRctC2LiLpgswvlyV85+3wD71pzBV+oWWz
LLmMu2KXATXPWjRzn8HDjOh8GXvvGU1b956XyBY8ukGASZDgMnquQTbrj/36rj4Mva7cty3OnwvQ
oHHmqRYGFKrutDwfWgCuQIz7dMed5S0zlVNQ3ihwNiNgSLfJP5b6XInY7luDrlHSFZQGjUjXpV1Y
2go2HzxCcCe8ObBbpiP4A5uFFWG92xeo91+PzY4T2nJSGyC7e1do043ZWtGf+xQe/XAnsqsBMPhR
RKqYfXaWRFwTMh4qAQBK+OvZR3kecFNwECkmNo8gTjE8NSz7x2OT4kT1BMItmE9zV5QWPHdbExgb
gWN9bL24OjHYcvZdh1+0AIPT+6Hahb4aD9vNoW93hWJjyzpQ8gJV4DRxH837jRyqb8eGdgoL1Yp3
Rm76rhhXUl8H0sQpvIbeIzb8IZW6UrFF8CaeBVUF2KOgvrcxbP/qyAKBfezrnS2YJWtPOWz+igjm
uIA5x1eCAWF2bHAnRI0GlK1Mmq5IWL3cjkaxLILB+eN/j/72ib85uIVOkCYLcHNLgP1d7mzAodYf
q+Qk/QB+yRz3lu7YGcvVkMUbL2MOPFnhWzrptA4nuOoLD5zW/L//HX/6if8VtA2QxkmDtRmSJzv5
H6vgPfzLn4Z2QhYGDVPsA6uMrtwwzBuDUv5ug+7Yz+vKyOAJHnsCqsBTEJny47x5+qkD5/nYDuXK
yGQDtJJPRvmWg+NHDVZcMTVhfGzSXS2ZRnXBB6VS4jEcVYl+iB89MEoPToxzarbb1G12ayQUArBw
ytAfOHzdJXjkB8d3ghYmLmWp4UBX7Cb6gdrRnYrql0OL0VWTsdnHazU8XNBX2sNZdBjtDFTocMxR
AoXKXzcoQFW6Dj7ZmHYdlyg4jvFF8dAey/KuR1hPWrvuQNYWZVWj7BQANgankIM7lCspSzh45OGI
+luwTOB5dQ30CFnbde18rLzgSsqAtS81TrayCGq+Ad7m+w89+vk+HvplXVXZxhvUcJYBeEKg4vrr
1g/8e0I0SJH/Pf7/xFK/yceusIwzSlbOLZYOt6H6MAQANl81Yh7MGRcxS87oReVjPoRy7W+9DbeC
Wx2BQfqVBJSdLSf7JWLeFqbJXlo4FGyeEB9UF64kU8OwNQCy1uX+oy+3xp47jT03syCdvFLF2M2s
2+l6a+r5TEsLgNcOH4k69VXD9uc6QH/Lo3jzenjumliPOS5sbMd/axaQXqD8vG91DQYi/tdjc0dJ
2c+v/z0pf0jArpMXdI0DeesZPlVl0N7PwEvckoZUBzdYVxLXeyLsmT+Lgqz+35wMj0lQPRz7cifH
4K65KY8voqA7dLaSsAvpx/fMKN4S4e+Wytt0/UPjYK2nqn1cRTFo+F1czLjLJU82qB7yBTeE6gLK
rKyP1Y+ok3OCIYED3xyKwtMePzGxyPOuZfXp2DyRX/8p9VZa3BGpKOYeMESv3F+mFuCK/x78bbJ/
N0/O0SDwq8YKA/ojl7Z5gqqafYjrav2+tsEhFEPIqHNE8MskqogexGlcqeB5PQ1maNLZoNh+aRZ0
tL1zqf7DT+6q5iBPqOzMZXUCkxJu/jZcA6jDPHmCj3hMMii6D1aVXBFdVaN2UhqJSeuIB6Ebf0Ei
OriBuQgiD54gKASA4hngOW6iy3mi79le/+HHdkV0EeBs8Y4e3FxUQzRdEjmGoM0nePfn1Sz9Q+oC
5pKGQozNmyby4KQB8z30uldfEqB131mwf8h3Llho3JKhaTbTFlEUTmdoruO0rIODlxXiRDKwNbiK
26AuGhazs543lcfJ/1vZ/uJk+0+D0T99uhPIPteBlJEs82BurkGLTVnPD865E8Yb9eXYA5iZ7zsD
eH44q4YcK3K6GroNZmLNmIgyFw25AcfsZuAHq3iuhg6ywjfD2qbMdbsM1+04ToUX0qf/zmx/mG1X
QleGUT1v1MNiD6rxpLVhgJPL90BhfxrduZP7iTBl6HtNETWjvoHq9WWotmPmsDDk/TXjVzyqvJnY
ppAbAdE7mToQOuQxKSp8hH8d3dtWvBsq0xRN2w65ruNbLzLj6disv83XP/bdtfUHO4L6lk+KNeuZ
kOUT+N/iYFHxzUH5n8PXfTINknVJ3s0D3m77ojX9sU3cldJt9bpWCrRr2G7aJu1s52e7DD8emxYn
Pmeo83d0+CGIxrlPoRrLNIhHx1KiK6Xb4aMzzpNu0LWktqyrdD+kpQH2+tj4rpYuURt6LkSYoNGq
34FKlKW56VfRHOuDZK6azvKu7KKBJrlaAPwQj1ABvPPlv+fvhszV0jG+B/CPquoi2DzATfxGhWgw
quCH+Qwzo75owmSnaTTMKjxxVNeWbJhEOMNlUvPtPNjEH067DiryXUUhmYsypk10qAL/L2SDTCa6
0zgcT020mnNYTvDh9cSxdzXqCm/oQuguxTSe6ALCBrrjn9FSub4zr7/PftS1YLXLAJucaBtBnw72
VPjCZJE4lp/+RWAIheUeHebxtCtYNCzT9tM39bH+IerKbrxdq6GU1J4qKObzZKnrDETuYw92cGb8
NT3tkD6XzYxkGmnyY1T0SdXkWEslFIe/jl0rlJF6zeyp8Q1gSJqUp7KEdOa/E9Tvj4b/4ijIQAxE
9BRcwFKG80NtVaPOGyfSnJnRWPn//Wd+v3CYqzxdvQHwVTK9lQjMVF0aCgDrqR7F+B7f7k9/wNnc
uqaZeBzUUb6ammNT3lrbZTV8E+nrsX+Bs8GZSdh9LrU92R68RBWzJdcJO/a64trR4ZoSUk2VPQVv
dnTAr8OdgEWHegqYqzzV0cxApsPgs4XHtxzZkALYcUzXylzdKastHCBsZ0+kDXRGRdCmqML9ODbp
Tlz1Io59n5bTaSa1SmPPQ9PiyvzzkdH/hUSqoK/2mUenUw81WdoLU93LiE6fj43uqIXYojUN+DCd
vAQvfUzs1anZwkMT8y+QUWOWoIf4YDrB25Q8dGoVP7i/R4ei9V/coj2sl2GyyMQgYMkMDudwQWLl
Macf6mqdypmWLGiR0EISe/lMwirrVntM60Rj5wyt6zKaJo7Rq6pr8hhCpyzpt78O/aau2Em0mBro
Gc1Jr3rLGjW0+ajKQ0kAloq/JvpEM39SYWhOs7DzWdUxSWECvB/KAmBL/Do6IDUcbJ7FnKZ6l+dg
FJ/2oA2PLRhX77jXiu09aj0nHddRpuTaZpCkHpP9U1fw2EVbNEVxqU+e8kzW7rpLqd6OOTdRV+5Y
MiZN0HJ9aqahzvZQySyG+3t+aMW4GjAbbCg5myo+t223P+++Xj+3fveeHfvb0vh3FY+6KrCSLktg
IVY+AfOIfpS35KtJ8F6N8E+jO3ddFgQoV29JcmYeSuez99rL7vnYtDhRKgISlGBORGf4fJUynXfo
76Z6Hb8cG945DQSyp/3um+QcatVBYtquvL7lgeziY7HqKsD0GFucaHRyTsYgbRNyLf2Du5Ir/oIR
1zBtBEMrhqPwmx6iOya8pa7yC4yDpqyjITnvb9ZHYglYxup4OXY5iJy7buvLetq3nuVw4brqjH7w
+TE3Qeo6ffkhREVUKZZzyB/azrtlXfN4aKn8S/IFGyFQODuWE25VUDAt0XddL8p+Oja+cwzodDC0
0vbRmfXBChtyNrLrt1a99/wE34LxNynA1XM1ntAsXkp+Vtobr6ZyntX9GPlVdUKfalReKrUv9d20
l+9frsEm+sMfdcI32kjZze0gcYRfl27NAtlIok9CIOrkuS5XIdOhV0C8pB0dsLev7Wa66NJLzWug
2UC+FApIWTFvl7rcvPI7BbtQF50PSatIabvtC5DcvtHDreBBrO/msVwCflk9Fg0iNbusvCb1adLQ
KjVTpHEp6jl+ujRMhr76rk2tbJAyETXqQncBR+Z8w4U+qvJtmBeTiY226xMs5Ja5SUMBLA6cuLdm
Hbs0SKzHWZpssFcXV4EWHPbxCjXLSaXoK5AWHzhGffdJE4VDXRu18U+lFf5jYwc25xxyX5pazJDI
5nkhTbFvdgV1Sfh07L73KNpGNl1N4AdLGsa8qr92DRPJq6pAjJzRyLn3RqVw+2q3L28ivSu9q21N
O5hGjdmyNGMg8giNk+Vpx5MNOXmkXAHxjrHSkmzmyxaqnMx76N8E8cyTcwMIu0Jf2NBvV3Da77KI
65nftb5t4txv6EKzOuIDTmGxivNYwQAXVOmKDx30m21fV/mU4O4TZaiQrFWPLxs6E6Ux4QAdD3NT
lCzCFRK5hCt7jV+rr5vUxDjZpUngSZVb1ZFvw6R4vmz7Gr3aZt8oAH19KO53Q2L+uR5IFN3TqaT0
di/r2Fa53NGjws7JYgM4Iuw8svIOHRoxfi/dNBofV/l7UtmzD+NhnMaU3+/iauN0XX4MsWr6Kutn
FIMvETqQkudgjdZxy2THQBKrYu/NBlJa2S0euljAuKzgoBPZ2Z42/JZ9fwHSO9nJhYsuBrmZi+TM
Rd1lPV8XZXCz3LxxfjtZziN42aM4LQY56p73lW2f15VUXYzl0BN7bmk4rllf1YzAJbbeZI4aRx1/
jSfa9TfJuqMIVIe+XU266AnF/DSJw4jgBDVNlNIMFDgKTr2IDT/DYEUAgEmWAFVtf4K32o5n5mmu
0LvlbyNYlarmMFnzpf1BpIeeGTNHTD9FoQrivC7HsP2BOkgsETSK9XM+tmE/3gvrV/wZ8ixgE9st
QptQ0vt9eL2HHhG3Qb2I/a+mk71lOTNez+4HBG196nS9kYtWQTu81J6KfYL0JioeppFiib73p0kE
PxgYwvGWllWiqmJZ5jm89k3D+i/twrcwgy29j270aqFBAmvnkMvXcloqUaViEPGPkPJBv6C7HPhp
vC5h70InQ7/dQdU3xvg/9x577Vsz7xcAjLftWex+EGS6RiS9tgzL/KoSZL+fEr86+2SI2w+xsRE/
+XGj64+DqNf9YUELAxj3ksA3IM7fnIj5ZVymrvsp8HJT34DSS7ei71tZFgNJAnNjhyQCspZRRr7G
nLDkr2AR5T1ayL1rPCPtr2jeUGm7hFVewSDIy9dmj5drcBjm/QrmQfSLTBqW5Fqi0/Ex2mrZ3QdV
2QSXpQf1+OQNdbteJZvxeRHxVfgvPi9F+bEeACDO9DZ58ERs/WREm4ji43w972No7kawZv0L1VzL
T4BflP0HCxfz+uzXoo/yaW1n5M4ljE19hn46MHdDMvNXCU+ALitRPlk+1KtvkErqfl1OPOwnUwHJ
3gNRLFoYHJ/Lymo0kHjRXD3X8Ziwi9Ja83QqPcN/1HXS6qzqRjG1adwFpQ9+D6PrZZRqnPJpIb6X
T2NHgrQD6Ft/pVOCL8hDvwpgZ7jiKxqvGk3art7Ynbo3S54Uhna7uB8WNKadQm2Wb8TfFg4kWQUW
YwZaA7/Dcan6u0QIR1kra6Iyrpawf9mAxA1hcKQULM9SKva9uSwTumSfN/DpTJnWwxStyPe7BtU2
bSds00uKivc8vopgmqqPc70nN2BZGOwKApY1yUeJod5+TT1Zc4KHO547T91CQO5GA2gXFjIJEnGa
54rKLa2CKd5vlnWsUMZcgWhKrvwS1Noz2tnq+jICT+alu2ka74mHwpC8Ztx6+ejPQZJH2763n42/
0/ZqnvYlKazqvTIfFlJutxT4uQc/GNvmCaVk4LFTwOSn5Ax392q6TgSuMfcbagTxmYG8igReluEA
sTer11tV+a3I+t0EU8a0iTw0L5ixbBa00O1j8HHyhUJHRsem6aFZ/Yhc9Xg3bu972N01QzpvDCQa
mIunw2KS4BLQZJw+hOPgdd9Js8bylks6YqF1tZL1X1TGO5aDgm/beOqBMp2BVt/X9hQqwcZPXMx1
eT1WTUsv6KTl8s4aAnjVCTlJ8hzMIVr+vcMvGcbmY92GV2PfVBUEzmg0wkKJYaZ0XbfTpq90qyiE
wwRCYv80AmeNDsJp68hT5yXx9axk8jkmAsUv2KSH5TMLaun9hNT+6U30egUrFbKdp81ET5B/rj/7
cfCXPPCwAWZz24mfGs01nxXaMMIrjvQcpHMyiO0qWLoX0GDbHHbIzUfcauCRtPsegITS7CrKkpVg
6SsfTIX7Wa9zpkcc1h4EwbPhuZo8ki9tkxO4ej7yqJuXO7kTYOabph3DJ5UMsXeue09n4HeTFMAH
H8tALTLzbbiP30xLcC2LWxipZBPugnfthL7Ph5rBTTGHzKm8WfAf3O2VrPIGZyfUFoiga94ys30R
xlRTptC8td3CEpB+r41ZU9byu1oJ/zKPo0cL9NlqehmgwLpKopg97YGCGUydIOqf/QCxmCbEm7Ee
ZJgRgn3fT9qmy5F1xuF+92x8muOky6xf3urWU5/g2Tt/iCxSfB5KgHOboX/d/XoAL7hsvgF/0t6y
ZYPb+TKiPHwluNkYThzT2m+5b0I6vQxBhfZRHLT2EPaFExwH4dUnsA7SfvHYMwHOheTNooPuNZ4p
8r2H7rQb3Y6QrLcQDVc3CZ3W+Sf0NVOTJnhl3XPfI3N4E0fTvv4VdWo5V/ME6XJaw6D/QzxMvM6G
1av1Yy2RDL/RXpWpGT1N60yJzcJRpayA+k6FiXQFHm8wmRyao8kWy8jV3aJwGPzZTdEDnXYV5F0b
VApTVaOlXibeUD4Qrcv1DGFk132EZm1qn2CewG9rvynnQg3btt1HcG/QuVnxMH9hsMqZU2XJQlK6
DkP9xXam8r81NZ0/tJQMD9qYvU4XWLCPMwqy+8pf+6AZgqcJEEPvC8VTmPfCODIpbJumKUQXLZM8
3LKoMTPJKg0C7XXd7CYbBhuh9setLbNoD+dzPNm2LXA52fXdAk3MQ4LNNjLpvChIrarwniSqy7YI
lEEDPHCO/G1Tr7Ul5Me1zYjZo9PKk+ayqSYrl+6rApUrjdZmuSzQ0bV99wI13pZttGcZqZngMDdZ
gEswfSKxfaGhK25LHyZtdssryTRO9qMGTm9OgluQa70tr03tX4UL9LdbiUdR1vHpFKDvN5PSDGlD
QxhHGN59wqn3GxfhBxsAzBBMCFG2vSmxFVlx/uRfqia5m2mS9UOAyAgCv6iFnAGybltU0j2fPQVq
GS7gdAmTBq2khWA6ySyaOB9GX8bXXht1JvOr/h73jGkuiIxCPuM389Vwr+uhRvt6ACvYs05a2d9R
pRcPewUcFm4SXtG87YdpPYdBw+YPQecbGDrj4T55ZnG31OdZgo70MJCafolHkH3ykZWoLcWNN/H7
rdNldPZNu5APeNCk3cdx4vuHkEkZFFr2vbem41v5omPIuOi4gAYyLuZA426yd1VyUyJl6jWLGase
NiirvGzliN6P474MaLhHXzVZMthkliKLkqDRH8SIGiYmr5LDiW7o25ZntEAGp7ikXZcbvyQ6C5pa
BnfM6jdSMB/fDtcxpLt1lSXxHJJc2cEPLAZBz3inpujUxhLWXOmu0Pz5rNFBST9XI+9vTWdxrM/q
qvWyoIX1IJZuvM5ptHAkCWLhrXFV8UXjUBmtPu6C1YSXXPgEmAUYJMq86dLgY/xH2yMwMxLyIRdb
bbtCrNhPvoa+WeYziYQMgKkxMNcLWEPjfItk/ZrMYG+PNNjPNrbrl64ra4IrT1i2472FWg8Zz+BI
31zTRi94+y+3D/H2Bt7dzU5vxjgW/ikG3GjF8Q1H3dzsjIafFzl71UXwLpyerSyD+WNnbJDhnWIg
3zZZLnMWro2Xa1F/SlZr01l7f28CXVw9Xn1Ts7b1VT1pGLsw9PXjsEezfZ8SnUa4kA+Q/Yqnyfjk
igiyFGtvk9OiInoj8DLyInGgytat/VHByPpDgJLWQx0QXgFTMD2Fy3zd99gZruOl2v4KdBt8Hrow
rq9IU6O9YG/HPbkbPGIe/AX+w7C/D+/gHGrTmG9wUbH+XuDYMnyuUHIyD7OnITCf1iizHiQXpRd+
juNuTLf+/zj7suZIdXTbv3JjPx/1YZKEIk73A+RA2i6X7Sq7hheiBheTAIEECH79Wezue6M2u7Ly
Rkb3i7fLpFJo+IY1hG/QkoHGAHxq/T7STnaLI248zX3oPeN0z/aVV7IqqmtrgL2B2YlHJxJnExwg
dhW2DuZnmHBmpEVSDDzbY2HA04tl883Cwu9hmJnHwAuCG+ZUWHC+7OPCYY+S9vWzu0j7NmSqfMwc
pQGkGmRVdZF1CjHpKEP+Nh9meArOCRu97IW5Vt2Ycg7Frmw6FtfLsNhD05f0ZgYgN3ieSMjfZXLy
YTTgmYaTJK35OMkoxV4JIfww5873wqSzeaaUsTkai9qGACe74zTvilXh4iRnu0AIKOzdWcEruus0
Vpkt/LbcZWx0yc3oBmDQQxBgcm763E3FvSZWm8MI5QrnZWHSY7GYg9HcDoGi2WfkYnUH0wyPeIkq
VBHclXaUsPzNmhFHq6v68MUfpHLedv7gqz2ER+YGIhua5aeWjEJ+ItiZ8Emjc0GLnaPL3EQDLZBc
CTPwIu4lou4pSn3i+zKa6TwU32xI/e5utO24fIUT2oQAPzchxe0tsZGpikpQ4Mo9dKFS79iHsigf
rYtq1r5tAr8+GI6Db4ccPeOnbgWU7jtee/5b0MRKegtEuO/uXGGpOLkgAtofBW7R+u2gTaiceBbZ
mN/oTvsOiyCREyL+W0pPzo8o9nAPdR2AkJdbraXGSZQ3HDGUqrH131Uov0yfKlqJUwCnd5R86ol/
crVfkc812qco/NiWwhoTbZU8xupA5B+lw1jBAaYf7G6ssz78wKBSYV7CKXfCj1p3wit3lHcEwUra
UDK+Y9NS2iwinsd9RDlpX8ci9aV3r5fQzj8CCFjI730BfuY+LOEv+TTL3ApIaNC2f4BrOa3svhmh
V3wUBfHaB4b9iTPY8fs1QIA9Ekf5O28gSJGUvpNPiV/llVPvgqW3fRtJxlgGY4MWGTXSl7KLZwSp
CKwR95jpsTQIEaejqLKqf5GatOOhLYkRJ63FQPHGFjH1u86TdvxcCQp2HcsroT+bqerGg8qcmsSi
GtzbostSFndoc5u7uSyDDK+EF6C3avSN4l6NHTKsjkEg6WVYIOEDaYsuvWszrztOqQ2fOt+bjY4M
XRb1dpZSRj1MXCPQHLPBh6ldWLaHeQoRvmTwvR1Oi69RcsjFwCNtJsTPkRnMpB+5O/H8xwiznnC/
VI6T79gEOa82yjRcU5IUieNdAbE5rDrfrf2btISR7q3K5vaDwPHZ73xjAldGTgFAw4uWS0mQcs0O
OdoF6/rIPeryG4P7pvwyTX5xRFLrik8twnuex1RkTvEEB7QcYVDp1qwYIiwy6schzukZ9QkCKujC
c7e4D8vJWeIeG/65cmm9l2nBGmy1dLhpHdTk3qAC59OHsLGsupnGXnxFbfEjXF+Mx2ASxEBqaOF6
5D01XpZ+hkILsoysxjFZlH31xhhHgPUAyZzpJHmYx2qZYaEDopKTFLz35ZvO+Fq+6dNB3w5KteUX
2ISbV9JVWu/sQPAaA8tfqmFNKaoqbJ6kDaYXhojG7LKlQ+IJpJ6xkZx4fQD9XrCoVFOG4ARAnBEO
i6FFBwInoUbF0pT3E3hT8OUM19olpAz6l2paeORRcCpOaA4Jfed3YUcefA5YKmBuvMnG08iyzEi8
lGF2NDQK0rLYW8cPyzVsYMVj1hWC7V3wsbofFpnPGJMctdjP0NeAbXFPQx3sG+R9HpZm4b3rCyTX
x7kpdeSVOEBVNA49rBMzb8i/hbTW3os/DfkYz7V2kbrzQI42KsdQkk9F4aZfwzUYSkIL3YTnmalX
U0kTnBxUOdws7uqgGhIBl5swFqyvX1uKLRuFMKGJYXTjBHspgvDPcnblL5iEOdxDsTUNkJeHjn+w
Hp/4R5URAUZ9IVLUuomoofWlFcRldoiA6umGsrb9JqWFkCFqcXnZvEB7UJQIuvPJT0oTzN9RDMqW
21566Wudy0VQuMDPo3dX51PQPZPUYfTVhQkM/Y5iSY5aX5nRO9H2Fc4OJ59jL3O76aEXKVdgKqFb
GmQscx4Kwhj6MwhqnFs6QSL3IMaeeTtrFsffj2xEHiLrwb6DyrcbfFC9GB8JCfSHMOXuM5AdZjm2
KWhtCWlR6rGytuOeBSEkqpdyVB8w59Vt41YAarISNuxQ7QnaU5sL0cVUIWeLFEmrj+Ce26ijoCMq
FUzstreKPHA22TdMLHl4aFOI5uwlne2xg1HK0VXSOQUwz8aZ1/j6JUcCM79VWQs+/DhCwSqiHbLV
d9MA0eLPEH1BpUHPU5B/RLMDSkNsnDEP3lSWOBaE7/otYhAkQ6iGmufcMkSkPopjCK4Kp6QEgsew
ldj1IHbQPQ0zVAKnwWvhvMP7pTh6ylEvMBQoqycvbCFrYOEp8lRgIJFfrKF5jGN7NlPUo9rrv0Ug
yIPYVxjOc9umU3sou7TMYy/gavq6ordPbSPr+tZyvkh8RkX0E1LlSb71Mz7dIrIs/EMYKtImAAXz
6RHNlWaPY6JpDj2lpd55+ShdAEBhF7xvJweHCJSNbvAuUGBLFW0VakcTYPjjPJsnTfJyjBs6uPKG
kLFejhDUW74TCiOwSMKP9DZbWovtk4aYjmpy9pUIBmSYZrrxWxchbF40t7PK6RPw+B04L1AsReUO
0iN+wNOPZAFB4hCC8zU/o3JqR1xE2nG/m7DPPA5Xp2pBrUvLQTWnBj234nO+dLqO8aYg4RBWOdIA
nJhyrOO8SxUU+SHHJd5A9C9EpWZiajjZNujCI4dZOwxz05GFRUQohDwPk/DXTUjKMcuQuXfI23D4
VLty0WI6GdCMROS11khsY3RwXwfcnelJ9cbJdiM04h1gi2svcF/aABHabpxEn8c8GBnYa4bN1UvB
IC20c1DPKD5KVOeCqG6GPH927ILTIyOEuTeMuzWNa+FJb9eivjvGbTOiWBvlbLbZrgRd1nkbqK4P
H2FxU4zRDF1ztR/mlCIV9pYAEYxQrvlGeviERBTkJfEId6aRH/NZTfwbw5eaPmgEqOyOalfyOJC8
8h5kNjmQAVdIM/JC1/XTDEmK6uCV2qnniEI+YkRJPm+WLAqkgWAMFrVFUNjOPO3ggC50+iZvnWI5
uYFjmzdCofMQMeVPcABQef/qUL/I770lbYA6Sp2qSWDFQLwHMIE5w57q/WVCR7OZ1QGmoVN/AI5N
1TH6hHT42ky1JnDlXEx4IhK1wY+OrNc3xJBS7dxeqBJJPRK9+n5ARbyKwRgyeoigouV6tw7zKNJZ
akiTFEAOjV8nbxZ6lzKWmuOE83ra9VSpai99P+x2HjyWTBV1fT3nB2QYEqlyAEFBwInlangH/792
V+aFsDepcXgYg/mUCbqDtoiDDVWkNRAaaO632Q0brb8gZjEqSOYmaIE/6RDbRegsuFUECvRS7jos
A3kI7OB2r7yglSTIHdzA+FHmQ5bnh6pqCYZihZ6vwWVaI04MYiJ7cWSe8mZ7qtzQD1+GHt5EdxMK
DFbhixdBGSAGsX77lvJC2g8E30aQKEcVpB0Oqz47Et8xXMbgflhz9tuUtJVF8AUE+BKVc5plb+fa
1UhW+sFn2OBBhQIsj9E9pJOJHF2L5lsxI58Hcm/mtfPam5F0CAY4RcLUGrB1R/gvtf2NFu0QvqU4
PDKEimG5fK9y9Nc+l+XUVocgCxqCAlGn/AYO3awvHgOE+9jLnuABPSiERt1rrgI6hZFxBfTHJx4M
4XsXxeYChkboaJmvAgLF1YsiQ0se2gwtzMdRlJ2GBsccSi/mYwelbhBBVS9PeY1OLhZJoPxDz5H4
sD2cQYfuFpzWjE7xgq5oW0N3sOcF3zmUmfB2UuiN3iG6DtkdwqJAv2tkWfU3PPOn9kQGmdWffcdB
3YqtMdthaGsyRJJ7E7lrHSiKPZJBDwXOODhtxgKRcbOfhzrs7wttQN2qqcPH94sEYDEOHY22ZeHL
BqJJfUbMt5Bplb73UTSNvQaOHeW43JAFpu4IWaHUKU+TyvwZ8RSMz2OXWzMkc9sIP+nRN5qOsmKL
8+LmhtKbokJvO1ZODUjLHgx5p0fRo0HrCg0tbSk5dL3nDbHP6pJE2HNvmNJrjbahEHw5OC7IAt2h
IC46mKxB03KOJEwDw2jurKK7Puc0SIwdxJKowBKngUihNw0iqvwM7n+oSrjlHXV7rV+ohk/AK8+C
ob5DYFvwg6T5IN5NE5qNO5mh7g2+LeDWD0XTSHabZrKp3k0hJuZ29sJK3zgDTKJQwQPnAj7380If
yoHX2Y0te1E9I9FDeRWldETLHUptYY0eTADVwcKJB2xmRWKo2bBZ7dDZ5qE4VAC7r6Lc/BM0OR3t
xkJA0rXe12hu6uGEAKzHxBpeqv4B93SDLgrgZWgOI3YT8zsf0w66oKB5tTyjH4iK74idfBDLwu+Q
RDNy65EUpfWIOdBj9NbGdOgdnZIxdaxK3tG7RbbQEnC9uTWfpmIQqGlXA8RwDiZTds4jd0JzAl17
DzBCp9PhCNnHvtaf6zEIvYcWQiLaO6zixS5qGpaOIYoLixjLWNTTVO3mul89Eo1m97RPg+YEQdJl
SrpGDf4uG2fV3HkaykuRTSvHPQWLov4d0a5LDui3m2Inw0wg4VSdVoiN/Lrwv1heDsFtumSlfUKn
JTBoIeVpv3z3G+pnX1XVOvLk+KDtnpximrs3UMDozXsJeXVENQ0N7J0bED3/mDtaqrtiHGq+XwYa
oigoEIhEaF4P6BMWWgPE3pngzeDUeorNDBPcU48hlLth8bwqBs+DAf8RBCtsdgwPAojleznCiPrZ
mapMv+nN4jY3HBaOy/qeeQrejjDzGBeaB+VXVBMJSrI0JEqjbI5MJtYN1nm9R0xd4WrEEbom+FOv
preC9KMfz4S4PbZJ2PWg/ii6zp1QqF8hhuipeKv5KAmkMwpefB/Wm/E7H1CAhi4CzU5dK2YXDRWE
U+/8vvfMgFgbLa0+GmQAcZLJh+cZR4/A2fkeJUCK+VmX3ns5N9MB5ydkPUfZFOOrKa2yd+3Ca/qh
twMLkLV05XAzo0hvP4S8VuPbVY7UT3Q9pFEN3aYuQhia2V3jo2mFyxa9+IdwngW/0TlIM/do99XQ
bkBQvKCm1VUoV1F4sAbUfBkG0oUROHLehDq/qlDJ67v8CYgfF6HQCAvwpxIgXVyIsIuBDKkYw1S8
cOUIAMgbB61ZlH7TvmtNVIC6GkRtCEiMHwPG0Q+vqCBlqBOjUuOYLyhTLAWJmEHcWkYUx6tZoky2
IC5F8FtAwnmwYDrD56qxAcs/QSwA3ZpomODH1B3r0dCijKcOUvgIQB1mqbvr/RyopN1/6d5AaZrQ
8Ih+q29iB+A2FDZD06UxNL/9Zx9/TW7HKc/USeR/VpiRd1t0IxpIoL5tPd3vUSZYBmCnSUpO/5UO
1rGzDmQCzXlrdw4r2yFa5py+Rdu1GXYshY7BdWC8rUgWm4Ombhst9474WAbv2Xi4Ds62YkV/4vlR
6Y8WQbfc+8VTiGpFQa9jg/lsA1BuIa0p0oLzA+5HB9UjMTpvNI5pfUES8Iz2ms+8vw4dNTDPAFyJ
ngjB9uvytjC39URaCFZqAM1QoR5LOFxw0XkPVqNmi8yqJE6MRgne0++n7xxwboORzCzK3gXp+aGF
Ma/cFeCqvAEOtosRqKGJjgZ4eEE04xwucEOd6DuNpeb77ABti46/M3ObDjuVIcCFEIJehXahZCIR
jtq5uTDDZ/DCW6GtElBHXCMePbAQ9jIGCkr7DkXmC1/o3NM3QEoFc0rNc0EBgqq/Vr37MoUqvcCC
OvfsDdIZ8XlXqyylB3SekSn086kYpH/lwzdgSeO6pmkHRg8oPu+BQUbHw0XJ8fcL6tzIN0jn1KKt
SEXBDplDNC7zMY3cHNf+dU9fP/Wn3e5VygfQDfPiLTVkpo2AYerSvvv9w8+s0K3KFuvRO1W2xHLJ
ufC+axSTpthhsweLrNCrVaQGEAsScJeouspp0qebIyAPs4lDfoge4OxLPwRdr+9LF3XV33+hP5nU
v8Di0s3u5uXsox6UBYc6FDlKz6KZJ3RV8L/X2TXsJUDIjf/SBG7DjoUq35dL8d7FSqNJqoshR5KS
5XsYjX63o58rLzIcsdi/R/fff5Eh0P/6H/z8rVXI8rPcbH781/u2xv//Z/2b//dv/voX/zq+tvdf
6le9/Ud/+Rs89z+fu/tivvzlhz0CcjM/Dq/9/PSqB2n+fH722q7/8v/3l//n9c+nvJ/V6z//+IY2
i1mfBpG75o///Or0/Z9/rFIZ//3z4//zu3X8//zjzfylqb/02z94/aLNP/8AxvYfLkdlRTiuj+pJ
iFNlel1/Izz8gjJcE8IFvFys2OcG1r05Pi/8Bw0YFSHwfQHi5lUNSrfD+ivxD4CkUc3mDqoGHgV6
94//O7CHf6+Qf78KzMN/fr4kGMEExvjXbbcsje0Bm1ZJz2R7l4ZG3AUm7C5dQuuJuV2m6+M3V0NT
qqwDd1cl3NPtKS3tHfrhgM4CQNSia8BB4bHhiozrmuYC++hXe50JZ+vxAPg1H5XmKkELvptidNvM
R5tXHUMLCtLCyQCjRvpgAP+7RGz91cG4fuLmuvBwsMDiYWmTnIg0iCfPVbe5HJpl99Ni+sU7cteX
8fdZdMTmzuhM2efos7cJwIRoOaHWkrnHqQ+zDzLz2HTbA+T6lbbeWy3H7q6ey/BBEaC1TK6Jc+E8
W0/5X41hc7UQVAOwQocuQUgf9PGEfpizLyc5PIPRcEl74dyHbK6YHHFuL1H1TfzMH981U+j+KGEQ
HcQsIyg9/n46z72uzU1jVdmwnMEgtSuQ8iEBGtr3lZiBSr/u+f5ft5QxQ2ihNo+Zwua6by2bHunS
XJIgOjdFOBB+vidb4EFHA2R0AvuB4Lmaa+DtyybkkB7hi3uNIsu6pDfHgpOJ3GOo+ibuOLZ74pr2
AE4Tu7CWzr2BzalQlqRxC5QuIN/eDY/jiCR2V9cdCgm/fwO/vB0x/C2R3W2UDWbSqoQBmzO9zQrY
y55K0LaHHTBRK6ZPDWjZZ047PlWgXhQnVDOkuuFGgwaC9ltQ7KfUtH1k0NYjUIxgdo541bjupSGe
2dPrbfDze5yhrtrCV1Ql6RISE8PDVOf7CgXI+gA1t9L5BIWp5RUt5srdjwTIAg83R4tkVMH3XXcN
H697GVuOLIWq6RgCdZtoMqGXNQQdfyLNIL7+/l2ceddbkuwA6B4A3WWXANfSPPlAw6A+18MH/rrd
tuXJZgVst91WqERSqQB5cZv6mYPR+nLd8DeHhZnYYP0y75LakeUzyfvyGwpH9eG6p2+OisHNelhY
V11CoBsXRMpBKSAuc34Nu3rdB5vDQi49F00OIyW0CJ0UFJms++CV3nJJxPzMYbSly+KCBYMmxaUw
92YW8cSnJYidZQpRvkgz8uP3s7ReMb+4era0Wc9xghlgRpVkU2fvB6fQrxMZ3PBWY+nKe6uH9JLo
6Zng4W8cWjEbjk5KA1uoydqYugEwady1lr8RBUTGdwO+L8ki43X5dOEoOLNDtszaMXc611epSoRk
pThwY9FPgj9PXl648M7MH9+ED35vJ2PRGgA/BWLGFt05vyX7iaAYt6uli34r2ldmvkJKGmuOr6P4
KZEbUbIESazrkkGrsNmj9xmAPTbkzfPvV8O56VrX4k/Pt4o7fgAGeNJXXhjsSqXb74F0cKxc9/zN
jicoYJIGxYSkEMhBRQiwJu4GeeFl/7I0tE7PZsu3KPeA4Fe2iVB8OaIpGcpveeYWdu8QcAc/EQIM
2yHnOfDSTZ1XzRtJUyCoI4UG34Ujf52qX2yoLTkXOJ0RCGO8IqJG8TFFL+07IEA2i2sTksfrpnET
QTBCgHjuAWGgfTtloNJPwc2Ucn7hTFglaX71FTYhRCPHCnNbd0lYzBU0LwYdiH0miU4BoCwA+PV1
gaIx+GAuMCzVXH3iKbsk0HJmQ22JvLktqrkLEF44qevVOwVYSnmavdyQtwW8P8g7DiuW9umqidz6
OCgCVBVvJFIoHdJTAY4qOp69Xa4pSGFBblm90HYlRWdNh1LxTHY+gDpYat0lHcszB+rWoqEWKz9u
vZ5zhtYq2J3DyIEBHZuboVMMrROIXf0YLS2vqe2uX2dzPADU1bGgH7F9HV3A7KV7BrC5vhBsnHvx
m7PBl0Bdd90aV04jWtd5mtl3vhjr/LiQxd4SWHztfv/Wz6zvbYna6xbaFi3y8gnclQaQ4dB559E6
pwC3OMXHsVHhsyH1CrsXMApFnxZu9Re+5ZkTdlu9rgFQa30X4XmDdPYE6GBYxs4IZ/kLzz9z/GwN
HoQyJdcOUhg1w2spQoTLp32oPOCPoacb0IffT+G5r7E5IjLpK8+krkr8sUWbWzNU2bHoLnyJM0/f
VqDbuq+VWLel9dP03ZIq9x0Zlu6KCjRW8dbqIQX9rXJC5Kgq6wG1M9M7ogtzuGpi6CYeyN0A8EbP
4OFA4cPnHCpHfZe5Vz593Ts/3c8AN3j1mPWYdu37tzzsROy38sqImW62d048FP4J1mZR5d2XEmBo
cBNcpq+c9/Vt/zT4cEVmNIVVSVnP7duWknkPJPXFSOzcovH/+ni2EFehvo3Rz9MPv6xceDD019iD
rGtmE+zPTSUF8BTIhPoaLduSZfHimOp43aLZ3OelY1PUTUSb2LK4aaCighYse77u2ZudagJtUitx
IABjCDUl0S6xYfQaYzfMy9bhYQDtIPXcoU2IpRnQ1pqdRkBvvl419q3DgwFkB67PmJeGwKVyIqaJ
ira+RkZlHftmq4ItXvQAXSJaTLn/CML5LbQS+ivUIdeHb3ZqA0Xm0aJMkmTzAj0idMNREm1cB/IS
183NZrOSkUrtzhRVpLDfA3nTxGhaXyPUso5+s1U7X4VgfnptAoDVAwQE96Wnd9eNe7NN8wbOQwIQ
jASQFJBVrMHqv2tqwE+T6z5gs1VD2gGh3vVtUhkGALZKCUh+dND2w3XP32xWCoSE2zdtm2ijZhzE
rX4Cbj2/UGE/c4ptLR6A6RrGVmJRtl2h5ZuJ1Sng2NpVlwKEMx/wN5cHIK8WP3da0Mdc6BMa2aGV
BaIxZfur5mfr8kB7ni3ueiTAR9ZP0J1372gZXmN3hJW59UvIGw0UY4p+ACTjgh3vWjDQ06y7cuyb
XYsOZdWXFCUKLM7yHeCgd25DL3kGn5v5zY5VynJnIhozn88TyHZGfmMKaOYLB8Kv20HI0/96/8Hm
IRdyspgZL/WwcaHbhuzgYxPkiHHE4wLrtqTqDL2wDdZR/yJJ3JomwHnQzyGkiXsFHVAeQ5W6nAHP
Cadn0plUX3cz+pvNvJCxGssMc2aJDWNHZcEppAG/7qjwN1vZ6CB36gqLCRuaH5Rqh5MwaXVdsPY3
44QeEomiwSGqQtYf7QCELKitVwZrW7sEj7QUlDkcFHNQuHes7vIHUKymawAJ2GdbjwQPNlyuD8H1
RGsgzDPXWfYgoelLU3NmL6yt359jQQXRIVDwdJO487SKFXms+0gCZqBu2jldF3HA1YYb26a8vS9B
wXtsXP1EaFndqFRmd42b5TRug2IB2DHwwZVaDCmgcwQGHKo5Gv6y1TLmj8br0/INquQoNA0h6L0x
yAVhAxA5CCixBjay+NwB+Fsk6D7Y6hlsJflcWtlVMbiGoQJjYkEXgzKRlDlYywc+toXzxuegVhxt
JgFxY9YAsEnKoKLfRJrBrERzw36Myurw0S5ztkRwf+OgS4B2/JLnHhQxLuz4P7XNf7EHvc36bURF
wFdzZNKBZA+tFp8zyHZpvRKtFy67Y9YE0OaBwlCm7jyQvNJjGaYQg2kXMtnEg442ZJg8NwC5/feH
/5nUemtRoVaPEK+uG+RWi3lvGq+4R6HqSzr1S9TAirYE+LjywwjkBnGf9opdIwy9rtfN4TrPoJwU
RdYmrKydI3Qp9h6YKhdOofX4/9U8b45W2kyTnKqiTRZtOg6alzeDLsyApZlaeRr6ZXr/++k7ty02
wZHuHeiI+WBNSCBnnmH1nN8ugoC8ct3jN6ep1YBBLOBbJBCKWHak4QEIucK/Lr/zNpkGNKhBhfWA
i8yD0ZIYkBc0ovgQqk9XjX5rN2HapRiDbJYJJOiroxOEJja5uXR9npn6rd/EnI7TBEG8Killzz6l
mSNgUNXzKww+sDzdzXmXBqQAcbWSiXLG7ABWYg9TYMEuHae/Xp9bw4lhWgjr3EEnVcab4Tjrzvs+
5nDPuPD8M3f9n63gnzJ3knZW+t6ik8BWYI1L1QFxHhQVhBvAf5Av173fzS5zaTFV4M7gW7Q1vZWO
mt+BRb5ceDo7M0ebrZVLkE0A5zIJCPTMR12jX9JIVr4H5D3UPeJWQYjkwil4bi1t9llD4Vg3lJIc
IY9e3ZWafC/EUl2XIfwJZPnpZSzuUGpwxdJjM0sLUn/bn8Y+v+QceO5VbzZxRTV6cZAoTBzH6hq6
FmFGofxRiyCu6zRtL8zQOdjN1pTCKMWhnaZ64AKLeTyByTWDIgGz209TBczcLQ20Lm4EXNvwHT1R
NbvALwZ6Yyl1m/sht/1yYSi/fFmhEJubQ7FmdZ4O24TavLM7Lpz2A25wEly4PM49f7OsaVBw5giQ
0kIrP4wjvk/LpkuArF8+XDhb7w2CKM0pmM6TrOuC98Cj7koprtyQzvbQagsfmUqHhzehTWZ4Z+xd
z8zXzDuGvm7Un9YxBVKSgqOeJdWCzRn7OMs/yQqiENfMO56/ea+QN6IeMlxxDKH5ua8Kp4uhZ3iN
JysOdGfzVt2pnmuQVMQRrLXgI5RLxNGGZPnw+6PwzGG1NRKAPZnHA5iJHMuWkbvMVp2N2tIDTxUS
d9Bk8F1F1O73n3VuCW0OK9GxsQqJEx6BrGc7O85438K/RDRY18ovQqctBtL10QQ3IHAk1klp8crH
qlM3kFxupiNIY8rADkNMIOs4xL3uoN/CIjWUeErIEabHVdwhbjQNaOSroguAqHNDiL4KNmb7K+YO
Z8caBv+0hkcbQv+IlgTyFiXYsjl0NGRc++CUXROx4QM2SKa8t6ljK0KOIPCFcBzjEHDa1barrzEH
goTAFv4IvIrXgx6RHkeWFh8nMHMf4U8irpyfzR7vqNeWFjaRAFWBjKhBk9uVoXep3//LlYux+3+d
/WWE1pgXgPdAnHl4S+dJHMBWvcbfYJ2Zzb6o6g5ysSlSVOrS9NQjFofexkWM2rmxb1I3kUkwQcGN
O7oASlokLEXT7wO/Cy64Ka6n3N/2HUa/ucdBPHN8HNt1AmKXgKwlT6eviHgg02IB47rq7AjFFgsY
ynnSALvLJJ3LIuGOC5mMtEiv+w5bGF8DjQwCWEOVQIa2jgIHciVycrz3GaxBf1y1gbcAPQWVFn/E
oZQEUwEhKM6aQ92b7Mt1T98s/9SbABuDd0UCce0RlrQQV6kjhOjZNdZhWKNbgB74zRQGqfgAR/Ph
xYNI/tO4uJBkum786+L96XgrC4hY1iS1R3Da53vPzhasfmDqysN1z99s4BaUvIHlukwWQFjg1zA3
yy0EWhp2YfxnNsEWojfaRTEGyZ11eTaHwQkcuSPQ1Z7jtmXswks+9yGbncz7jPtySfEO3BYablDC
qNPYkx0tYj9DSWZ33VxtNjSQo9rxHFsm/qACaHh0XuxBQfyaYCkUW2xexQKZtbYvE0j3gMhK01q9
k2XHPl41+C0MzxuFhfAuHm977wuk0Iso64JrOm0Y+hp5/LRIIWlhmMdrbDKdqwd/fRNzV1zaYWfe
7hZxN9klWHSPAuFKvwPnHr7tNm4qMbwH7bi7qnqF77B++k/focyCpVOKFAkDP1VG8EuC0kxD/PCq
rhs+YLOTiYWqBxjPObSDBr2Hx+PrNMI2+7q3u9nGiudhOAP1n7jZbI5+l0LEk89XFbox9M09rKpx
AgjILxK4AwOEzFyX3jZ5iSLxdaPf7l80+2VPaA7yBXk/14LcuX24XFMTw+A3u9YCEGxdaI8kXgtD
ZrdBuoP2of/+90P/NeAxFFuwXEa4m8EyOU/40gm5h9wrdAR5hQx27JSAOk8+BF91BZXa95C8IV+g
9OF0ZTSHqFFf00PBEDYRqqkIJDOgV5dAHrb7AsmQ6r7JSv78+2+4rs9fhDFbAB30leDLje5/IqfA
O3EoAO6CGZSm656+uZ8Zg6AuRYUj6UsIpUJciB7FXF0EPJ8b/GZXt5LAIkLilUMoUPwvZ2fSZCeu
ROFfRAQgCYkt3FvUbLs8ljeKsrsbMYhBiEm//p3bq7aeyxVBLx3RFFdoSGWe/M4dK1GNtgto7sde
3lvSmwRbYBz68jpK5T9s2hdwgNDmcOzh/pJGVYNahav/CODeGWbHILKtwDv/+emXAfjdV/WWtJ53
W8ERThbgJAPZnqRaPirgFNFi0MN+9o2/8trwewvbUBpDizJhZq7tVhY1KBNTPu/t9MbB/9rzvbWN
rsOkJqULCl6yAOWlKKdmrU9/HqJXHu5L4NAsg7xRNweFU4BgtMDmngDrObaqfAXcuGArrQUejsZB
dTL90Nz1O2XH5o4vgTPtsC5RHaSFqsbqnoAkdwOo/CH9gkiZt2aB3GhdPwhw9GFEcsXZnlxJa/TB
Yb/M2P8cxJVOgEawXXlNbP+P6Ns+F0l0MNPILt/6Pw8HjBCtKAEQV2D7qPuLr0629V31Rgj3yqLy
+7DJaACfkA75rgHQwYwCBm1P/dLaYpB7vx4cIG/posgGxwfR4UafgCW/LGt57qd1PhbL+Z3XMzjZ
4PP3acHruj5Lm8JqRMfdG0WY10bIW7CRAMQQDgrYdswItDNbaruBNj0uMZCx0Xoo+y9SXxNXAlKz
KLQEFcnS8bzdVLFdQIeH9gVfEsfnDcf5WF2OLECMIru2Zw4jmGORnC+JqzrQpoMBtQWTROs3w9Fc
7BSx74+9u7d00QR/oQITWaxAHWboJP467TY6+Oreyu0HtnWgcssCgP84o1p+oXXw49iLewtXzj1E
KGlbwsFJNjeElOo+6KGQOPhNvcM2BQUKRMRYFjTsfob7eNOC1Hrw2fGvew6Qik1Cqiot0rVu7ifT
BR2wtxG0yceGxjtkR1IukO3vwPY1G/siK5q+ALj91gX+MsC/CRR8NRwIPGu6qSQtHOT69y0yZddq
Bpvp0Lv7Ujgt9nXfNhyD60jNDXxMgmwHWeuN3eYyq3/z7r4OLu5iukbVIAuywSBjhzIEm3I0AXTX
wGChVU1y7I7hS+Ji+FlBcmEuxwqabWXVPKyuqq6OjZG3ZitAcGu4xAUFoJFbYRv+pOc3b6WvDZG3
ZuNB1EEN4TYmT2jhpLVHzTleLpgmOqBH456NmzrUiiNSXx5XtwNZ1rmSRXuh+FIKwyIO/cvBb+At
4SSFnQ6aIPBLuAG5FhFE93OMxBFPWeT5fBkc0zROdw75TleT8CZhdfUTSYny2BXOl8HtYKwu1Grs
Pyx5qk3Y53IBAOvYBPIOXY7iWZNqlLLA2xzP1RyBLgd817Hp6avgSAVn45qqoFjsDqbblHKAEi05
UmoXqS+Cg6fkSBYoy5D/JOM7mYDKY/q+PJbe9jVwsEsxgxhRPAIYVi6ZWLuWZSPQdejcglVLfWxq
+pKsEg33ikvMnWiJZU5Uud5s6FR74xb62/oehshbwuMKup1D225R2cppXBJ1bO8szDCmU60VVRng
ZYBvdbpp6jfG7ZVDIb78+3/CaPDcmO2qNShUvNj3abqs19B6rU9/nq+v/SBvJRNbEUfR2l0Elaj/
6d3OPg1TEn0IEcyF+RK1w5cQZO43EqP/SnR+c0rE3vk8CokN1uHs78MxUU9SkV6eIBLq5PshHPX7
KNFIRpl0YtG9CtCYk9nVxemV6In72m4a/HdYg7bpeW+6cHkq54raU5sowASho4Dlzp9H5bUx9455
M+1I8ZU0KLQt6XdjYeqXh9z2X4493tsk0qgvo6jfEKWEJYwAbJtew4vmULusgIHDrxMGXrAIyOko
8fLLPymt/17HZjg2ML5sDJD6BUaTFpfdcNPX4WrKmxj80oNP93Lbow7FBOArJuOyvEva4IOEf+PB
Z3sn+wTu0brzJQWAMvpZtslnBrz+oc/p68XWygpNRIOIRM7QSC7tfrONw8Gie+Stf7SHVpvt8eIi
mn5WMfBbiXkjZntlmkfe4t9h/LU0aLEvRtvD9aeBd1zckfDY7fZfGe9/Nq5+4SKRYYdzturpV8KD
9D0SMMkb9//X3t1botICKN9zlhYdsMiZjmBEqow71NeINeSt0G23hqEanhZDYv62w/R9X8pjw+JL
wbDhtVM3QIAS4ZL1tQNU7TqG/eqx489XSAmlJKL7ISjg4lh9rmCe+nWsJD8WIfgSqVrCArYC8LJo
4bTygHxdD4vblpwPrSNfIpXysoP0GHZeoenYR2dN/w4AkOHYhPEFUjGaxtcOpsOFsf2s8iBV7YMd
wu5gWciXSOkA7l16wS5QwsekgIPD9pgAePvG2PwrK/7NyelrpKoFFdG1bKG72qz+yaFFaB/c3JPv
KthhpFOX+/s4HM7QQegXuaTLVdK6qjvDVWqHBVoKpECBLp+fFbhABg4VcwOgEU7YK+j0O51r/Is9
OWfYJxCJBX3jrV9ZpGH861FUtxubh03DGQd2wiuYpKnp4J+2HWF34qLgy622DVYXcArFUVfR+Qq1
aJZN/docXKneJtCSsaxXt4iiXCvEHWn5KGd1LPcEycqvQ9OIy51vj2TBd5T5+gESJ83ccOiiAKmE
9/QlclLUyCTYncIKJpLyHFbwUj2yUFHn+/XpC1jhESwdZIF8wvCYwNvvoyJufzr2dO+kRqG543KY
8e4R7H2qMgGTcgqOiTCQUf/13bkoCSzLsP1ycBVfwqq0V/Gg5Mdj7+4d1jOF31siEE6DTfVFxuOK
Th14Zx97uHdcDwuFCVaESKAO4U4wzsnHVdJjyjhcbX4dlykJejhvI7IL0BZwxUHcedjAK/987NW9
05osKo7DGpEdMhVNodFdlME79C3d3eXb/f/eiH3g13ff3BIwOszQQMrFfiVg2r3Ebg7uRgNL6kPx
o/C1X0HVu2SCA1cBm6f2ZmDddN8zdggBIfDfr7+g0XLvQI0XRTUn3+HV9czheHdo6H3N10ojNqwW
jpKwBuV3ZWvbGznAKffY073FKtBYMMJtXhYDoNRX7mIhDx+3kBzq4cG4eMt1rWGeywONMA8db6cg
DO/RLvGW3PQVQYEQ/nJtoTFKogaxdWha+NyLDQuWbRLk9cglcJggAZx+TKAa+CT0bdudWcw4jF27
AXf9YyPorWogV3AnNqso1iCFv+aGrn+DQ/ng071lHcwAFsvAiQLZF/Oy2t1dh27ZD10ghA9t01u0
VVxg2tKgvUnSgZzGZD1W+hQ+q22HkQ7Mx5DL7xWZ0Ngew150ro8dYb4CLFDJksYG+VEKu+rzzNFI
DOq/fIOK9fu4R/gCMNcnLjJyQow/lhuKqzo+q6T6cmjC+Aow9D+gTT62vIB18dTAl6pqYczY68kc
mzO+CKxclx3OG7MoegsvY+jM9BO8te2nY6/vregBJj+Li2FXxYRR15C4qGLeiTl0QwGr9NeNFJm4
rWzgelKsIOVf1dXSntdpewva9Np39daqk2aa0wTflRnTFHCvQRMP2iHfSC6+9nRvrU4d2L8g8WLc
uXi/pQS+Ekl4COkC+ynvBIZzE47gduTFKKf6K+Td5MMKj8RDOXXhC78MAZpggOML9N2u+sBFL59T
0ttDVzfh677iEMZmQ6hwOop06gHR2JbnRFeImw9NSV/UFU4ElytKkkKs21yeK9xByxxg0fLp2PO9
eJlIFXEKk5OiA8D9uaWR+TRsrvxw7OneEWxLO1IbV7im4FT6GPNWvFfL4I4tVx+C1nOaVoIgXpYx
PMnrdYIFzzIcy7OAYfHrck2koyzaFC96cKjPqd6Dez1I8/7YyHjLdZQpaWpFeXFR1J/gnEhOLmii
Y3PeZ5stF/+26XI+wU7opBOQnWIW7genpLdcKdm3tt5ws121ncvMgBx1o80E/85jQ+OFzEs5Ny4c
LodrPXzZh/E51eTHnx/9SjTua7kauekWwGFZWFP1X0EZdjXMeEP4t8M88GBU62u6Jte1a1AjV7Q2
iMfsoGHhV4Nz+eef8MpO7Gu6kJkzEEomvChD0uCqBePVKVNLDd+tY3/AW7Owc9gr3eM2MW7RxVlK
F1N69Crng83oRrp13rkoLBV1cwJ7OyHAVAt6iFKPmNxbtXMDv2trBMI+voC3P4Q8h2uxPjj43qpt
COQhosSOM4Bims+i+Qa3ubew8K992fjXDWcicz2MG6LtfY3MTTxAsQeE6qGEkfD1XGNjQQWwSBhZ
F2gYYQYJXIXNm03El8vgb665zFuzQLcmrZZrWlRNqsrrqW61vZ3iZHsXiKGRtyKC7wLo/nCs3xcH
s+Z9qjsY1evwWzqg2hTNMIL+DCJn9K1cQS2/llQMNzX0cz832acMgvZ2+/nnCf7KJuCrNPRaB65q
DY4NmFl+ZksAZ8i2GlOTRW4Lvv35j7zyMX3p2ahnArvWTRRdjxbBE0oZO0zNjZTk2DL15WdswMvG
K2LVrVumz/HOuhcK29HPx17fCwuEQWq0LGMso1E9jmyb0EHjXo4929tgpn0P4HDYwQdsZu4KZpn8
K9zjyLF7H/VieBHhtA6hZSkUWvgAZez2hmc2hfvV6djrezsMsiBxOwCaAle/3j0zmrBvoiPLwYH3
dpgWnsEodEN3KTZX/Vhq3dxMUhwTKImLz8p/C/YSvBQI4BVyXbIpbQYHQRfCa65i4tgGSb3YYI+5
2dIep1Og0bZfERMD71y9tc28tqi8XaYcedrIGXrOvrFwEyXZABLGoa/qK9BSAA9mHnaskOOgr7gZ
b+HdkBybMr4AjahuKxcJc2y0KK8oOETjp4m58Y0pc0nL/2bvJd56aifHiVIrh9l1x25WWM/8HVsz
hTlh/VWHPo3erR/h1CzByNEHc9XEW2boiwfT242sEMHqblNNxZat27oeK1kJXyS2NzRxhtQMufAG
0YcId/Y8t5EOz8e+t7fOQG6HMkNg0ELkV3JCRpuTYDhWvRa+SmykI93ii9SKhH2SqbX/aaLtLdjU
K6vAF4m1e4zTs8fDKQXFPdvmZoO19cjpl2ND460yNxsYZWzoGqi5GN4BGOgyNsTr90NP93ViAmVU
ugiRFFNPHsDLd6dITerq2MMv4cl/6vra4Ta41jwp+n2PCvAV4dEOttjBp3uHIkxt28EImhRgYQ9Z
Sclfsknf4nW98lV9cVhlydgTG9Fi1u141m0JrRtZ3h8bF2+1DjBh3y1gOAXb50dJwiGbBvWWIulf
dNJvNiBfBtaNiLiVkUmxDLSF8T28JW5tAkOOLHbD+ASek7WwNKfw4a3iJpCZgNHzfLpUQChA30Mz
ZmndwPme8809wKihCzI3BPKdFh1M0ptF1OpYHiv2ln2LjIGGhSgSlAlka3UNICzug8caJIUvIWPQ
/0P7pZJihJ86jr0vDZ0Ovrh3sKIvNV0cQ2Z1dTIuUjXOhe7YW2nVf3//7z6ht+aTsBt36hCTLQT2
QWexN7p8BsRtKnMBcOiYzTCgfl+FzViio5qV6nap4BibTRezscyycg7PSTRvySmAnno7LXxcP8ax
De25WUe2ZgKWHOvZuH37ERLBT0GcvN9mhH1Z1AX6hXc6NIdUidwvX0cBR3qeh0mxpkqNOczhgZ3t
iKF//3kxXc7V/x8r7hewg2Xs1LAioegAT4TBe6wEz6lz6V8J7+mnHTWNQzsx94vZdK7BZFSGFUvT
1XB1nM331EbmWAGLp5cf+J/dEjBFjmgnRm4xSOYbBsw+8nQHG9m5X83uBFzMNfCABV8xUfPGRv2j
mEPcPv/8GV7ZMH0toamg9YMyFEFVz8us2jaV9TE7mHf11YRVjwmU1pQVvZl/RljUGVJSx/qShM+g
gz8tn0qXsCIpZZlpV35MI/Hz2LB4H7XlloSpQYZlEWy66wDWx5IMRX7s6d5BglxxHHFjEvDUlH0X
24D9s8FF5vnY0y+f+j8TklVTzR3j+KQLjX+sDd77VEIo9laLzGvbnK8qRBvqrJF/SFBw5u09adbl
uWlj05w7JVWaRZDTfoIEXDzqrd3pHZIYnf2qWQfw6obe94+ti7vHOhGDOSF3sb7XsBcNT25vNpep
chdBjprjhEJtOK+PsJxkLl/k0tcncmHWn6wBNuiN6f9KgZin3mBBXVwlcL1i2OZqDjFyUrp/VB9T
mkGrs/Ob0pWtfFCAhX1BZcjdQwbTo0+tivQxTSxu1r9+LnR3lRWVaNWOw4D9O40t9sKDM8078LZS
OojEYl7A7jxwWdTqOcojVR3z/0B92DvyerKkUPSisjJZSoseiJgz/ND51aGp7Esp02Yp4fERssIJ
IPw08MO3MLGsD1bmfS3lDgwggq5LliOsy5/rYJDiRP0jPEapEL6akpezscu6MYRIlGc4wZGt0Wo8
ODjeHjVAW17tiU0KqRD0wpuy7J7VIJtjJW5fTrnzGcXnyWLsdTneEMVszhPbHQovhC+mHGC7E252
wubd7igqomR2248HmyeFr6WEQ1mLUEhQ3Bwt5B3giWZweClPf56Vl236/0MX4YsexQTfEtth2tAp
NDTfVAdicozO5/K2YXPyz5//yisn8/9JH3frxmlFPXeOx+XjtihFQIiO1Fv14lcSHj5XDpRI5toG
x4Qx/MVcfO4zgDbCPXfoHMx3qdjfPOz7Hw1DBhNt4wjPjvww7mPOWlETxJI7K4Z6+lHL9MXoYxBG
yPC8zXQOolaIYWUFVLDyHaDNHZqjp/DQikPHxq9bdUqpRsyKcMbNkboXtIyuZ8Wa87Fx8bZSNelt
6bqIFGJOl8dV1eZjKmT95c9P//2khUDi13cnNKn3rqwIRCVDu+dKVf12Qt+IfR4B8t4OJQC5L3MD
jGpWaV/iNyCwzORYfaRuYMcmji90a2nJXF0upJB1L89lXe3X0UCPnTVoXfh1gGQrt2iOOlrIpI6u
9BL2aKgMj23WkEz9+vQBhOo+aFta2GXSY7a5wFwvUXOwnMx9oVuCbLENSjx/SAPzsLMQanA4zb0R
Jv1+L+KC/Pr2oAlNkSprWgRmSSBIon9PFw/SP8/M1x7urVm8OcgyBgfNWrn6LmqqKiOmT94o2V3S
Sv+/WXNfwbb02xZ1C1LS4dRrl5u+mZIcHKMdbLBYDPRqimfzTS2x/fHnn/NKIof7sjYp4YLmIkEg
2Y+QBaj2iU3Zjg6Qfy6pqYe5F7q53FdsO19Fm0yGGhxMJAhPRIZkyhxyTNF5Yl28ZK7rm/5pFqO+
a2QdthmiRb7eopsO5fA/v+4r+4Kvk1O1che3Q1KsXWS3LIHs5nMIScKPYSwP0cJhVOwlFKeWu1SH
K3YFuJOfxmiiedB12xvH8Svzx5fLxTUNesccKdwaL9eGzPoDQ3vmsT3f18q1KyRoVoVxAdbJeAJn
3t52o6kOhUHcB6WtAynN2FM8fWldRtq4eiDBQaE997VyZIZyKOEdKcBSITekSeMPwqVv9dtcNsbf
rCzfnXSpUS8xYGsX3ZBq5G66ZvjaOdM2GVpj5v5Ew2Q65G2FGeTtERPIKdOsSVSMrsfUhxW4/iEW
sh+cQt7BnpRW1pvkcSEUuGJnqhic6AbbTm9hyF+bo97Z3uge+/5lFq1pWl/DVECeFKQVx17fl8/p
ORx5OZEQ9UIhckUTfsLHOKak5b54LqhMh3wm7OJXxe15lyE7tXo8VoHnPhGtnbZySlCELxiO9xwl
MCA5NT1Uxua+o2gbtHxysKwtSN90zzXs+jIuSf/5z1vnKx/VV87tQjVU92FUJKZePiNrXz80m37L
Ger38Tn3lXNLJ5AP6aeoKIcRevVtnLrPvKTyO+gYY5DZKZBzFkxl+ClU47IUJcimhzS23DcUrUjM
9npZI8glV1Q7QADNUTS2N8eGzVvLK6OarrWNCmr7uhhbdoW2t4Nxlu8XuttSiHYboqIx8/qJVjW7
WmJmz8de3VvGpudxyjVevS159VfYR7tGdzcgDYce7wvrHKPdBgcQnAZI+X+x9TSjPTWOX4493TuF
1SyWARFIWMANub3SyBmgaNgcAsgL7ivqCI73CHtHWEwVxJgZbHwn+Eo6dnAH9Tlp7S5AtIrmsFjb
SJ74plZQVtJjkg7uK+o4M+UE9VJUQAZQ/RhUwlC3OZpo4r6eDjZWrF96GQGtt423KzyTiimqw0OZ
Gu6T0jircQvtVnzYYOCfjSHtT9dUi3pjVr5yzvteoTxoy6HS2OYqDWhlFgZpu2VLAGVTZuqpfkaG
NtmOLTBfYKfoFJQgRuEk28l+Ax7G/liOy1uaqctM/03E4uvrXFVH8I8KwgLx+bbek7jm7xJHd2D1
CVvKXM68G88hmlDi0/hvrHpo5fkytmbRzTJ0XVhUsMp7DIkr7+2szLEI1dewOc4XEZZAr4OlVr7r
JzgPtPu+HptcPkJtrnQJWlgFsDufzXlk6geM99wbU+uVE9R3FWXjCOazw7qQdFl+TrvTn5ht3/Jq
eO3plyvPfwohYyfIFOsyLoymYQbDwD5Pk+4tGRXswy7b/m/mk28rGqCwrkFvjQsFP04DNcDS7ywD
96lu5wwqq3U8byX8WG7CnYJey7Zm2S4ak6A97S5O3McZPGZIawEc+0u0jtisojuSD2xFZivfTaeX
sxy7RGZwoq2g8mMuqe5d2s9VBk09Z6fUjjLMJ45OpxzZujnNk1HwGcZxY1XnwjbxnpdbHa7FVNe9
zet+6veCkYXM12kZp+w8r2wWGYNB3gwM8dz1VzvREKvsuwvNLVpSF3Nn2mmY86ZGNee9KWHEfc0q
ZATOanbwPmvihCVZFdRxfDc7BZqtKhenULEcm/l9BWORryGiPPt9mGFMjQezReXxvAZbrmsXNj/J
Qt2WT3qplkyDL1g9pdUUVlm4RwktGlx/12yF2OUZalZwnBI7tiSTYWP3W747TFDY1aE95aPsIpDI
Guuq8ZrxIJR3ZAhcnGsUcdwDg59afdpDt8uXrhsuqgls8VucbQ2MAOCa1JjmBUz45m98OCHPoFaZ
6EcUSysfiWgTnGms3ppsDGwQZRoWKrify2lsb2eLTGC+AeQcXgO/T8abCMjQHq8YGpFH3OoOYU4S
vcCMke55AJdDntdlED3FLKDpew3rqRsYQhp2vQOKXsI+kGzyi4tpuDyYOK5RlEU2sGK3JJhmmVd9
GdIT7Ia6v6phrbtzGQx1CsZYFdnHqYH8Nw/3dGnOFrHEu3Jt4P0VWUf2a+ecWLJmldKeQSsz7sqW
Y/wtalQy3pYrBWotnkb9uA1SfcEbVtBzlcCGPg90279Uyr4wBKUvTQD+0WkcdqyoYY/Np66f9ydt
W/pl3Sdbn+OdQqwyk1r32dDWAVDOEShxWauT+DTzJPgAZnhy3VrcJpDkSEeTjzben2JoSeJrWVlk
TCaWrOy6VV0XnyLDkBUCkayaskrtFerIe58M10lk1APMoNvuEwWuOT2no7JfoZXU1Wnfk9p+q8kg
qyuy8m6/GkUk4qda6iW+2oZa1lcN6piYtFO4dk8iLll0Q+BstcE9sTXTaUPLInT1LNiqE0XvdJDp
aZvqcyqI2a97Y7f2hiQMUxJzt6zAobaRTHOB/R2l9KDZh6xVHFnKsZ7gNLXZtB7zig4RhRCkXeNT
gJv/o3LzJJ7WbqxvR3QlN3/tZon5Vc91WN9RBcMRhINqQuHLJP/USCT+iMeEvYsGorczd/i612LW
80NJ9wTf0231eDY7HZYPi6Px/MwYhiZvDCS8sEY0837f7XHwPPPGAQgBsnzyDo7Olc56IK36TK9D
H+LtQbZ4VBaOmSe2Yp1fpWLu1ofW2DQ84WNKcY4mxf+SfdfOz3uMTPUJSjfBr6LUDPc8nZGLhDIi
eEEDRJTkqtxaZLWqakhP8RClzTkM1HIPtyeUfgMN/v+d7k2Tvrv4+WqTmYFczDPLEd0TOzXTR4Yh
VCcqwjbIpxIq07t9dnubL8m2ATMVBeTHbLDE0aMzXnaTPkrU+UJzHK9WhZH/IF210msCS9zpLqHD
F9UEZ10t+0tYjvguHcCg60mUcA6os4T1F+pmv/JYnOkcUNgvdluibwFgLht8MoGOoBl4je1ezFGE
6o+MF/cwwg/7h9jEbO8qyMqXr/Ucd/NDrat6u2mDiK3T5XTgVZTRvjNIAwsFQWnoZKvzjdtF54mV
yVfBkLQ8B6E2f4WyWU9zgMwHvv9FGmPPXSvT01ZZW/B4gG+7BZ8+cf33i4Qgq2cy5so0/6gQCsEM
NgtQ/Qv2TYKxd0U29Hx26Mc6VcuCK6QY0jzUc5XvzWIy3MbYB6QpglO3Qta8pcn8Y7esA+9k/Wpg
XxZnHIv5cY3EmINA1Z1KVGXzVq0IB0XAzpgyqsRQUIVrtublXa2CZc1nkwTv4FIKefQkHIZ17dH1
nU0hVSAHQUKQQcI+X5tozUsY4uIIMOWZm5mc4Nv2GSeYut1MH+chqIplVpbpg9s6W2awvIhODNXa
BZS54OM6q5eYRvIFbkLxh6RN4LC+BEPWhzhu1BpjRw9VlVM97U/jZKdnmDbNd0Mdh9/aQU3PhA8y
N1Xlclir90/GaPzANkivSbR96zb+NMN1NNPc6JwmKjmBBBNnmJTxbQttFGT4GwdEuK4/A97A30VL
/z3QFVK2u4aDQ72uT5tGA0CSBtNJSbBYxkGiOGXT62ZBKpS1kBwQIj/0dfuBtM2Wi5LaIujtl7Fy
35kJ4/OGLsCiA18yCxo73SZ1gBk+6OrvwEqWNV35oU7oi7HJOxhR3aVpYq/M1r1zbktt5paw+gkY
TuzObG7Sz3VKS2SJwJFxy3JmehTX7QSj5XpAvYaMY5u71em/sbKTKHeN+dn3Doy0UOhbBCfm3Cpz
H+4ChxVsKp4pDGO/y3m4IfH2rtVmy6M2pI/J2hYjdR8awskNDorwnifKXS0sNlk4i/Vp3vbl2TTN
ntWBFTnW2PwgCcZJIfrIuqqRV32Cm0yoZp4j2FBfpd73pw5l7lseYPpWYESfRtm3WViC+L0sZi/s
EH93ZYJBW1XG0nbKeqKv9h4kIAK4YkEGsj9GQUrQ2iSnMoMcz+ZlHMXfgVSaf6iZ/AAzi+QQq0xF
OPCv0DrW11MUALQCY/prBffUjHDqrpN9GJqMU1CjsdAwPDZ+VlUKwxFYLmDSTdU7LuudZwC4lM9N
iQPNJpPN1NCZ9Iw5chZlb05Kq/jRhqp+oeM0PrgkiE+LDq8oL8dHGiOYtLa9ZQjU8ihphnOY1CFs
uTRCpHihXycUua9Np7asHfUNbsbsXq7rY6WCT42K6TUWzzkqGT/vq60yLSOXbSyM82ZUt8bKT7Js
lpzApj1vom3KWngUokpRV7crXO5yDMc32s0vBAibfIDssM3WaBvPqBnYF/Ry6lMvgqrM5rWarnmD
nTbYRfgI2Bh/RyJFcVC49auD0v20qH6CNw5JM1uVZsjdPq91vsfx9HcF3UV1Cuepr/K15eoEo4ku
s0ABYm/p2PeSbqIsNlTMWihzSkILNgd2zE0UtNexEUu+K7llJGIs2xAW5LFbvuMuaSk0RpFIsh7N
6C2kL7EwcG3Z7lg90e6km7lzebrwOo8NtsRoi8rbGX5M2yPahasMosTkFMIk9DRf9JtAksVoFiS3
lYxUsfbS5KqrvoO51GRgnpTAGPLotPGZfBrBLsurHRZD+CMxd9cDkfEMrD6lV6lpxjum58dlTz9X
rn0ctb6d4XZ0naSVrb+g1zS9RzxI+w8d+Bg45MRqv8GCed3zcCN6xmoZIAxd1g9D2ez1KZIjDgdG
hhRIXlFHZ42UWnW/uCm96qyJHtq6YyqDN1EicrJutM9o0KW4aaQE8YXGXpNVFphjg6G4l3DU+laa
LcpHRP5PLBV1RtYwuO+cOKuK3yEAGh8CoieV0WVazyoU3+Zyuu1bC1OLFkFag9jvHZjz9DwGezFM
Wr8D6uHZEuiW00Gn2bQ4PmYwvRf5Eja4vHQVzZFVmjA12IQoKQxv05KP0bWjOuDZuIX9LW4nsYaU
lu3/VIDNFJvU3XhqzF6eYZMzZkHc7eRqaUiF4PWCRBeibK4qSod8bujjiBJaFpSqzXg8NleGj/xL
jKIg7KzgOToCqpW1kuL/wk03a/cOY6cHG96oqppOEifonIescdcmxjwFlJIwdODp7u+WVCbOq6js
n6SrkSFhuINlw5Lq9CQ3gARuDOPNe9ds8zmdN3lqO3Dsxr3qn3uq5/thFTPMopryf5x9XZOcOLbt
XznR78xBEiA4cWYegMyszPpwfbnK9gthV5UBCSSBAAG//q7sM/febqZ7+kRGOBxRLhdFCrS199pr
rwU3h9Xkikx23zcCSRCmCPYEoN1nRY29QtRQu8QatZM4r3deNdePkiTkgSCnQKq4eCrzOE+O9azb
z/AaB1EN3rlwPW1MfRyDob9HjTbdBoTgXIzXWA0wQVUsC+SEJZ7qOHia+qH7cAM0Wzup6RWVrPHT
Qhl+rJGI30BAlmX13PmPtnXywCTBgMyIF5+AiwmZctN1qZ1DkhJoMfZprYx+9wlK2mSdnsM5CXPR
CwNMRzUncDcFplZV+dIUkPbEdJ+u/N3IiRelkZDizZZOP6EN2d70bkJ2zK09Ua40XrGyGtIkJt4x
WVmVOzF7J1YM4qiI5jsgtLG87103ip1UaDkgYvMZPCDIpxVLUFY5tGmLFxcKHafYlsPXZKlgCBvE
RN+CmlJ/dsXgfwlZibWr+ka9MGYJCmmv95D8RwRdUtq8Rkr1+ZScs2vbNtGacjVER7+00XU3leZb
WKLRjzoHeROqynhXJNDnsi006D2o692YRYXDVWFHlVIl2uF2ZlBITSEv5WVDPEwyqwZvxekk2gL1
TkQ4egAF6ic2J6hfnJ1O86LiO6AB5PvZEieF8WWHl7mUDrZCfXmaZqLDtFdR/4JDJzZZFFlQLKGT
WfJUQR740LpBH2ZMhh4R4uInUXH5ShrqYObg3RYWJPy0D1a40c8EEbAwjufSJoiYQTerPY5iZzJR
j3ceeJM5kvDkA1O3nd7hrbTiTvYMc1PneabMdQAMQFLnOHJpcof35AdGOh2s5JN7s4x4bxcx78Jo
THQqFoMIV/FVPMNM8HptYeBZDvp1ZAAR0nnyfQW9MGHYjgSSPhDOzPR1akI17+F/HGCcTRLYA+k1
c6727+emRSSOaFePuXR+iDklN9BvJumXL84rJ5kuWiceAlsBr0VXl6hMCq98rsJ6AQzCPPDwJ1N6
+5hFyZraNbR3FbXVmLs4QDUIPCT0U15CmDidAADtg8WDLzwoaOal6Fabc1HAFCYE5eB6oQ3SGMrC
d41EJDNNoXYVIsudnKjE87EMLmsFKflVHBTLqcCA4cuE7tKuYsF0HfbVCxhI8bWpABhJxIQU42Ny
hbgcgBxo3XS5hlD3MeBOYolqWl61WpYHnCPidlrbIY/oonIblMFe+G2EWS0/KNPCeeNuaHt116HJ
lCFJli99RM2+x9cZ4BeRO9jxng/DHiiDT9tvgEmnbyAc9oeoa8ucWdfuFgTMjJmhPAJjQ3m3AEcF
9AJCsFnOGnJh/yCgBJHzKpJPdWE6mYI6X5ms8s3LBCeFlE3TqlNIt0Z72PSt+04iIk/EmnwkEdu1
0Oo9TuNI0wER5VMYj1UK5jDecNs4kUINkcmcIMjmlhbkWAR9+BPc0fAKiVJylAaFIy74EEjcEnTs
+xwZYLgjY/2CupXueznyh4jHn7gy5au3qi9jINB/aWQetpGFeFRTPMNtTByhE9UMaTPDJDUVkC9G
2hfUGcYwUOwEPomvq4GJTHA4n2nqEAUdtEuB3KlbqL+0KeViyoYRZMdZ1gumyEf5YwqJziy8Aa49
OtC99IJiHwlMfHRDYb6WViChnuHeUntlmK+kGncQd7QPqrXhvcEZ/Bk2g5D96pi76iiAitUVV7yv
6jvRVy1m1CHcNDfT8xoQPw3ANEMMD5pTDWP7V9PVO4Xk85yNyXStbbQjChX7gF4Cor/MUTaFKLbq
h8bwPoN1crWbK/IeRWV0GBRekZp2V2KmSUoZUjCyNtMO8qo/V4jPfo9RVJyiAO5pgZRNakJf7dBN
6D+Rnh+EDOes5+3XpfOmM/e624eEsqzRYZ164+J2jWBTXgz4WL5gywHIPDnKZLlfkHIdelsh6DJ9
zYPgbWndeNB1/MnnDp+gNPdjHd7xAIWiCyfARpH3tUxC/xAkAqgqJALvpi5qAYwA4k5lXx4Kj2II
Jx4xj4MZ1men2B1h5wQqFCSDenO7A0vpS+TVSClj+Y1N8ZCRgf+ohZ5yCjPxu8CXDrvE2lTYdfzS
QEpsxxdMYNWSZm7RYeYwgXRYlJJZqaFqW80xlETZ2twiP8EzxeEAI/rVb3eAAZB16RC1BCQB8XAG
DwL/frkvljnO2h5zZwaq1WdclKS67emr8Pzu5Lu4zuEfqFLkDws4K+Jr35VAmmYZ7qwKPplJIi0V
6pnM5jXRXCNj6EQ2lbQBJ7BU+6lv+p2SxbfGlyAVR8FugtLkXUlh1ehN5KGH7cxDEUTjrpomZHCV
FKlqYNPG+njvlXOSw5A+vqq7hqQVEV9FYcI9j9zMsjApvNcIDwFQ9VQ9Qzz4OOJxp4kHCjBe+WhP
ggLxwOg2s7Tu9lAnf4zR9raibNO1mhaFM7yJTyM80+79RCZZo3yEpHDCBNRc6e5o4R9/3SVduKvC
EuWR7iG05izahgWhNgtlN94IT44mjaD+8wXZzjfkrPJkmVjuDBu9LPKW5RrTTtU96TqL829Y8eGA
FOs+9VzI7gCyytuxZK+9i5tPAyv5fMaK1fylAx8gc1QVuHHJ7qD55tIJTJgUTI/p2yxqzL9w0WGp
BozyOAew2rbCsVNbJDiXJ5CVPUBeFb8PS3gMHGboTWCKehiFAApeTA+sWq3ez0Ja+l7Wa595GlOz
JxW6kWaiALaXFhS5ThrVJNF3ratddRN4lqao/tocT7bHFsSZK7+dXUiq48A4TIYhVK7I0+Qn4sdS
qIm/Bsk5vUhdE8Z3WpHluAheTkhTcAB+G9pmoifg6BPPMJJ03sAgfe49uKmuGF4eeYBcVvsmD8iE
cvQMx71EeuR9jvMrAAMv9MKbivi9eCo4b9Qjg1DkvJ/L0hT3sBA2h9ETqJGZlSg1x3bq2G29hv2p
iEG6xkYI731/9Mc0QauoepgxiqiA1Ln2tguCfjwslAx9brtelye/XgfzpPwR52wjl7E/WBb4IpUz
nYuvtghIvwMEiv5KM3SfQXShqGjOWVY6CwKntQ6ZgH7wLQ0x4Yi5vE8QeYJEZ4qejttzDrD13Q7w
fb+ea8+uebnA9zitvHWcfhK54hDGHoncPq7r/rNNkvJqLBr9KJle9XXMrfhU4lTCxojCqjsOXl8/
j7pE8R8kS/Act2301FOn10M5nbOLsuaQ9sVuBCbaRZ2DLy6k5QNUdHMS3LfRQD6Js/T8vo8KDfh9
mPUCvT7w7I+8CoS8xdndyStqoGJ8bGlNrvB+4fRSE5hIom6nTw3wgjdNBnGDsUSDjlZDMLgAh/Y4
hkXrImF8gHqpSsdIUQGHh0aIvNVhoa4YogVAUnDFr/BrwyeHSoYdR+i6soMXRfqehhZSMnosFgy6
n5WLEaGK7h1KsMOzwHjYYz+3dM5LgyeEHn/fvw/h6Hs5ym7q3cN2nV+1knBgRDoIn/qgVOKnUxr6
J0gd4aNTsCSxaYGlb7KCOwbj2hk9iE60pUOmZoov9ahVdSvhARzkSV932CaV16tr5UlxSrpO3jTQ
gfR3cFExYwoXsCK655GdssYfDLszXtAP+VKpxGTGq94Zmh4yY6QQZgdX9uoR3m4M09KdXK5QyFKS
jiEF4DP2CTT0GxxuKXo18mdJKLoiVWJcDlx7dXnh5PxzXHr+hCFIuuwFmnGnkFSN97MlwI93VWJ7
DEnXoj5wDGKfJKrc7kxkil98hV7jzVIPi8sMm8nwppc6omUaC+H6O29ctXeM1shnDzJcw2rnFNTy
9m1r6Amxmk8nU0KDLk2I61W2QKsyzOaI8Xs8jFCi1+J3SESaGJO4ENGI+7wV4SN8Z3qJQFcRIAxk
DQCv0UFfjVE3qUwiFwMxqXNFLa6HoIj8dx+YcrTXy1jGZ91NiKy+hWh6yGs0Tzr24HlAgPJqoE1z
r5oVLcIZZ88hUtGwnD9HtQ9XxSHzF/iInaKXTGUR3MxfQCldXqET397Gk4v3Y7tOn0FIAIBtcXhf
Lzy0OsMYX+1STxUKVj/BRH8opIyPBr2yZzONbXJsajOhvCc+9x/7sLe33hKaNseerT7wDNYvTsQh
vwojz4PSo5pVRj0ZfBpnsTw0M/rsVYvqMvVagVKCtozVR08WwJqA7VctMlQANnlLBH9JiB0/Ifln
92gLFTKtajEKaIFOSffKzFzHWZ+sqsgiQLjnZKOc7Ach8+TtGalhc5oMNHmoxLgeOCoDGG9XmFdq
GyfvoiREA4Gs3d534cIQNecY0H5FiMl8ETbecSCc1GjbdpZKQCxGeq8qmiienYYcKrx5x7i4QTe5
He+XnnCg9usY+W91qOtvsFemN0MxcS9LIH4RXBtFZ7D7gVuLbAaEhJaiiOkL6jjb75ZGhM+DF9nj
ggp4OfBIJC9MO5S10E4yx6Vc2/ZDQJYTss+qPzd70RW48md/RY21rBKJcByWz3XH+rQgnl/t1ugs
g2wmdObTyRX2CfJa6/cEfxfpWoYjSxnmut8XWfnqMAx4a3cT0tRHAxQCtZqs+3TxJOa8l3DuyKlE
DEMIWGJAYgZxWuwgdd34WSOWjqUgDer6Sk3h8uRcmfxohUT6rqgbnpCHVk+kaLAQxTgrDCSiEfvW
gjVSpxLHgUU/3o+THVQAUd2FAVouTVnoY+Ew058GzaLvUdGv13248mvXMGjVwf5EhjRvOlasmTYN
+cAsVFjuqTOVhGPD0sDYD0Ty96pVwxvVhnbn9roajyvQ1I9OFaLYkRaQ9N4SVLBAmlucvdpKH0dt
MJPHRnUArgk3vcnRT9cyU0mEcNEyD0fTio59AaS6Tqa09IrkFcBcWV6XEvEDcJT2yivw6TrwPmtH
UNh3ZfNzjET3Q+oVRwC6gfP71KFlmYW+cQ+0Xlx8g8MT3QwytOgGspow5LGDO3peG972Tlfjqe+J
CLLKa2GxY4cFvSMiIvHZoENH8UaD+XjABAtZd9pv7HsI5PPNazlrrxPoPxf5Yivgxl6tEMMBsJbV
wWcQJs6SBk3tDHuWBHmp0A5DGrnWn9smaL8PajL+aW0LGe+LJtbv6NRPPF3HpMmYjOn7ufxIMlDw
2ykzunCf/GEoZGZDTIZmaKQj1vvF8BK14F/suyYe20MxejiWg7Aw0EReI4DAHprdyLY4Zknz0net
3PUQgmO7WQEA2yE7b7/OaDOniC4Butq2Nfs4lA6RVszqDkHYu/adh45uPM0/gBsnOiPBuAKY9Avz
BNtRvDGd9T0sqZsi/9ATi3lqF3q8BBjX2Pi5hvRAeESQZWFKIm8AG5vU4jN3o//Se97YvPEOTA4M
JKyrBWwhC5Wvs8Xw99ia+Ha15eRy0hXDXVgl048V2MGaLbVayF73DhWimpsBDWIXQv98hZlPhhky
4t3Moz+j/AWOtB/UuFy7Hj/6CdgVYHuMrYn4SolGqxuJ218QFQV2RMWNQTejMSB7dApvBuryeYbl
hPPgXjkhz1SosyFT9CFiD0VYZ4O5Tb05IeFexYl6H4sQcIAPjZsgD9Z2ekbz2LG9X8lp2p+1dcrc
W/kIhgxT5gVSxuV6KDCy+lZOvhpTGSU93U0DkrcMQpWqeWhIbdGXkDWQP08AlMBrLRUwmaYDuReP
4tZKUt+YoAXN3ZdRsaSWYMzsaFdjB7RHOuTt6+RYt4sr1bxgf/j+8xQvVGOd4j7OZ5TfNAsp1SCU
oMx4jdVKkqvB+RCRqmNkNGmBsbz+cV7WYEA2Kp35SUy7JHv8iv4LghucsSvRoGfVtV0AWgYvHd9B
lV63KVQCag4GTyiCPUEHesyAX+g3yxyddxZvwpQCy4U7hu/QydoF5RDpvPIiLOvA1wZJO1+Xt5KU
LLxtOhRtKD/NsJ6hqWge7zhg9+tEoQuWzYzKYdeUaHgc/KUwnxxmsz/HRXXWAhmG4KtEeWr3FqyQ
Ke8aE+p8RBXiv0KpbrAPRC+OX1edCzCWDJA2CPfeUC6ovVUXtJ/RHlf4FxPF7bvHK+3foQsQu/3i
YQ5VIyPF/FQKXAAHE4uYil9riTQCjBMIo56aBadLDpO2AIV+DL5HFpU4aO5aNMI99ENqb8hC0ADL
20V4CJys8bqnoFHBV03n8RuIoO4qkbri+HirBpeA0nY6OtIGTbYsLT835paYvlWinRhO+AEZ3Yps
Dyt0YLUk/ZoO/hq3O7VKGuc4J8/9iKa7hy9m91yrCi1vj9Hurvdq3HSk66oCJjyNL51XQq+wm/uX
JaKszmFn0q/HuGzNl7nkgc5Kf67WDA8coRRG7NGMFL2lLoOUCUhl/jSWSPdcEAQPnHDffKpDFU9X
CyJ4svOGWpMMJ4C5jZWI4zTCaOc7sBhXZBwpOQAA0Xf27BUU2JyOsxluRiXqT2LloZe6nqL4dQi3
OUKUWq9x7uN9DlEsDqmIABiDzpc8OrDTZTYa7tdZ3WDSIdXzCvhKM+Sqp0QJH8D0MrXdidoR5SBK
T4TdeDVzkwJDglyhNni1W+IFmE9sbHMbTEuzHEropaovg0Av74juIQ4VDj7SkgKJJWoXx8Xkn502
piZfg4aQuwlrAXnugook9eNumD6PIzQHVFon0KrCsSGi6h5WIiW4eOUwPENpijyYmMl7GVfuO5YK
aXGIsYHxGI9LJZEpmOg7SIQMNIUoHBbMRVsT7dALTWAjtrDio+mjxc/cXFVhBtCAfyNJuaA9KtWM
bSe99cYGU3ezhALtk2ic6p2mkn7rabM8+bwV6oX0aNtd2aTAJYEx8v7K+bAQ/xmPosGgcYHHtrP+
qKLr0ldk/hTXfv9zDPvlLZZ6KsBwOtfpHmJBuR81pTPodr5s8oEzmhd+W6qdB7GZnzEJ0PeObGC8
FAet/xXUwRX32IoI9uVjMZYZTBSDq0UU8OeKuDzELPypZgcnmSnyfAM7Zg+HHrPQI0kZZB5YLsH1
MPfFYGNxS7G9o12T0PIVnjS6e47HAgi6giljmEs/YNfIwDr/EVQZZLlpsYTVT1cYfVdymgT52pc4
59TavPpTwHRWLXPr7VRfLU8c3IEJH6JEdVKWWrS7AFaYZU7ZGvLMRPWKiNCxSsOuL1R96lQEyJPg
nKpSgv5oCEg60sVxGDz51UfTck5H20kC+MqNkIgZRDfv+spHU8dhN17Xvp/MOzHE7Daquua1NxRJ
vW/Rpqc+L1YQ/hZ0hdzKqJ+FKFmeCmEXdhSerQp0d7qiuALRZUXWxglFG7pET/IN8xUaOHKC1zkL
+jVkJ6nPnwJlfvPYzl700CUSmGPI8Hz8QuRa0BoddjvFRyNAGoPq09BhGYCu7mCobh3OcMZ7oFwz
k1fSG+UtUq7B7Scodce4yYS8sSKsn02vC+AXs9cD2POtt8e5U6t9kwQNCAsGA0Q79Knj12oqe7Tp
Oe+QikHns0NDNGy+ecYfXxpzhpRA+27VlapWVcEMxQCaFDau+31Cpr7fV6PH65yhl1CCt8IaHHxD
1D9j/gDc0krY/rzuKPOfm7jqnpYRZvYPRciwreMI5lmpCDB1l1agk6g8Srr6A3nbAO811mH5h7BC
uh5HFUptIIZ02SFGANWvYimACFsv+IbMNUAbq6hDyN7FDXkpkHbVgA/JwICwGtrs14HPdwqG6yKz
E7XfHfiQr8XISAt8gw15AKPJIOumDg4RmhZyyGWtkKMssx7R/EIJiUjkCPvMvQGgcSnNeHu2yBYH
1Eqlhd03+s17dOZWfapUP845ejwBmo+NCfwrgtxR5OHinVXg16b7WY0Vf5wiFKOgIsRQQW/Vist6
rMfir7SpkiwsRHD04A7QXSdyibKkxMzUbug0UDiHges2t3FJPzzZzE+rrSz4TD3Raz6CffrRBFOr
sy4K4XrIwgoA2rjOBQxqE2+0IMGuFlAKaepPFYjE56WPmjfpSfutMBwbyZ9CkK8giXINkptqdjaO
5p+17e2EzMtAkMUuhb6VRcNo5o2dR/IEZkrTnlGuu105eRqJGpKWaA+Aa7b7ekoahSJ/5ebg/Lmb
0V5lfYJxfa34XRHbor6p6gFRiao2nNE2DEyJHrVsJUxL3fqoIYNU342xMhSNpIDOe1+KZMAJfU61
23Asg2yAwId+acEenf9iXPbPOOWbSehiDAk+UXIehjAzMmxw1n8EsbIfl00KbGajFm+d59lHl2Ig
a3uWY5pu2lmzv5i8+lWh548I65s5R0zMw1Bzqf1DVCBhPXoldulhSEAFSGFtVnV5ywLkpSiBlx8o
ps0b6Zqgz+sWpqT7CiVWu8P5rvhxDr3osmGzX8n1v2Hpo4tYaw7WLYIIaNF11Sw5EX/l0/Ensytb
QVIk/1TGIRCTTgXtF9G67scMyHxNg6Ez0MMhHeCmix7dVp60rDouVcLWA3Fzeb14DfZd0NOny66+
UU0kPnOQ+OvXA10whBmyyT/6vq4vm8PYip8mqvZLCufqwyKMv/MHovYwACOXDfVsVU6bPtF+3ODe
NUlaSD5GAadw4RHVX4z4/8me3KqcemeLxZ675YCG/Q+/mdKxUw+XLftmu6POYBp+qOsBW/GrSJId
nKT1hS/MZq+bbhxBjT03AGXUwJeTkh0+hr5MiWOrbzqDVREaX6wHuP+Ja112/b5bg8ssajjbDELK
1TQ1Eozl0Nm+fo9M33zqma7+aY7wn2/zf5Uf+v5/QpL9x3/j6zdtlr4Gb2fz5T+edYs//33+mf/3
f37/E/84fOi77+2H3f6n3/0MrvvP35t/H77/7gv0t4GQP4wf/fL4Ycdm+PX6uMPz//zffvM/Pn69
yvNiPv7+yxtSgOF8NQQv9cs/v3V8//svNETM/c/fXv+f3zx/gL//8lJ/DOp7+y8/8fHdDn//hfjJ
39CdI2HAQpwx/tl12X38z3fo34CpRXA0T/yE/CpyqDCBUOE3sr8xpPAEfyi8Nsh5dt7q8fyt+G8B
/i1JAgpWWIjeP/3l/97Z757N/39W/6HG9l7XarB//+UPtx9nW5le8EAXvTZ6PhUqyhf+HaN7l7zD
uPLmuJprEDkb07hTNbg3JuWb15WXCOji0psXGBRXr9Cemk8DxPJSTH6iKwfg7zfP7p8r9L9Yka06
L5jXGJFshDvxEOwLkPHQWCvYJeN+qNs2Y7wJTBNi9F7cKeTjTUIamcEu+6IpW1x8c8zEkW3Qi8Od
xzoq9gyDPjudJBfpFODq51P6N0c9WPvM7yiIa3ppeCriBKxtiJ1fEk9x9c24HyQOz2VaO526spt2
iEnFOUt2lxyRuPr57f/NvS+AcWFmE40nGZsTKgp05f5KeegPx1Jx6c0h4zCri0R8mU4N1T69Alxk
7QHouuy+DxPY+8DhAWOkXjF514GC/OJlC/Zrlvibj0RB0qFDD5lhTJ7RdKLo4zTjRZIanG1lDaOm
IM1SBMMpmur6vm3b7rYPg0tkU3DxTWAwIKWBVqnGU8uT26IHNVhCbPuSiVdcfBMa4rDxx2j0h5PX
zsmjaKrxGa2Ly0LaVtx4joGFqWUeT6p2H5jazom275dFnc2iAKQ0jW3ZeJqJSYoHNE2bY03X8iL3
MqzLZgfE49SLNkH3hnX+cEgG3R3IWF2UDWETbFY9wYvIxWCwMIN3a0kEtHp6vmhhthq3UPUaFeDQ
EQxivkRpO/XqHjo+0yWi0liXTUC2XujzsetGzA0Y8Qh+EnAzwsMLN+kmIkPSC+pDnsbNdwBkrALR
tinWh8tWZhOQjcGYzFri1vuEJV2+FMT8SBiR3//95c+X+ZdyEyuzicgVyEWRQdPsREsPLSuvccVp
ZG372K3Jgp57WF/kUop0dKNuh94x45DZQrQRFTTEMJi9bxcIVv/7z3F+w//gc2x1Qut4WKPSMSg/
YZi0PnSirj+hmbReeC5udULdEhfO+og46J/T3Sg4yJDd+HbZzW+eMSbYuByh6HUy4C9/9TyyfDEr
ofvLrr55xEMCbYBF4hGbagRkmvQOI1nd/b+/+B9qt+GpbiIO3AwXA666PYk+dD+hFEOvlVn5vbd0
VGQtuERyn0C64aKVAtD8+yPer2i/tP3QnzovuWUNOGhj33z+9x/lj18huhW9DMqyhNDa0p8aDKRG
xZwv3UX6Z8DH6e9vGzIxNJCYFjqtyr4yfm702Ev0k3DpzZGijdGO1bjroSK36OQdRB9cdBDSraVz
WBm5FCEZTszQdyeXG+q5i+6abdVfXWQ6ONzjKPGn8ljN1U80oJILQ8FmsXuQ6tXgkNaAE3XNkvg5
oObpkleEbQVfHWbhemPi4ZRM1Y3wp+PSlofLLr05XH3IXuDaJZLXSMOGfvS+omf0V84Vf/Zqb2Jv
xRMNagWi4zD68nYFA/+gHTWvl9w65sh//3bDcKeZB4HhsqQ/LNB5pyCwXHblzcmKgYxZYmCzP2F2
NZVooRT1RUJO2DebmKswk0Ir5fUn1XAwxerPOiYXPUoodPx+PWaAA54wK+568NAj8KPnau4uqwjo
ViR25QNaR03dn8iZJV5WKSDZ/KLV3irD1olfrCRS/ank+ntChscOCNJFm5JuhWFNv2Dcp4Tv0FwF
fOe07A5jNV6ky4uB/83DNJSi8zdjURjmtwLS5pAHuiwIxpuHOcWYRm2V7E+hUTyPuPee8PXnZQu+
Oc0wW9MMLMLrTRj7Vi36ASzbiw59upWD1Q6GkzIuIQ9DaVqUHwm/yJUJa70Jr4bFoY3Paw0SNWil
bwALdpctx+Yoi8FwUqXB4c5V+Y5eW4iRVvvjsmtvwuuC+R7oLuj+RGewGIZ2/ChIcFmU2uqzQmSa
Y5ZCWEjd0MPAyU4202WhZCvLCndrAkSx6U/a+fdTH30p2r805zhvjn9NmYEv/j5MmdjDgAnH8Y75
h84HIt9gvDWBbuRHC2ZxmwdwCbioXoc1w+9/VSxBwBQlBgQSXg4y95sk2Q8YBo8ufAKb/b+gczT7
BNeflvk2tPQbp+HjRS/OVv41wfC2gaKMPYFJsmAwWkPKyAvIZWGRbxamtNof5oHgqEjUMYrtp2Wy
F8GndKv96tYEDogtDrgVKphpjFng1LajuXDFN1EAkjdrOxded1rIsiurMWVFc1kY4Jsw0CYhKUF4
QOjiUBLA3ASmejR9uexxbuIAEqERvB7ExTiOMzs/Icm67PTcKrzaBFThpMeVe3N2+sU8Hr+kecbp
Vt219CcvnqEfcFqiCDoTEX/WDaaO//2CnM+xP4gCW3FXHyNNkNhy9lQQzDJBPoaBIaYiFeoXdNIv
slnlNGC/DwAOvNQCnMLuFIObm7Y14ns0XaROjvXZ7P6k7wYw2LHyYi6vZATSJZSO/v3qnPfhH63O
5vSnaHW3JU+6k5i6fJrVFbQULrz0+Vf+BtqV0H9DahtjINC+w6QiFX9lI/Bn97xZa7Ccra9X3HNg
25sukFc1eDB/8bb82bU32z4YxRQqzbHUoEimbip8zBVcmH9uhWFV4Jy2NXJEPkHMpVu4zcHBopcd
pdFm549JnRSQ+MMrqHjWYCAB01+XPcqtKKxHp9lVGis+x2IPYk1ez8Vf8EH+ZMG3HutY3MHncC87
wdXwMDTshqDOuujd3srBSssw8mmgKhfDzU7Yp8SPLlyPzYYkDuJfVYeltlBQM3G8V8K77NwJtxuS
s5L5GKM/sXbJMBWZAti98NLnR/CbDemPCHcGBcRpxET1TBELIRl42VJvtmQH3jqkEPGCMJwNI8U4
2FRd+IJsdmQtXAefG9adPOiaPAYMA6Y9E/TCq2/OYoLmHEqAALGECQHbMP5sk7/CgM555h/E1nCz
IfmM2fByBOrJpybq/g9nZ9IsN6pt4V+kCJAEElNlc1J5bJe7Y7s8IarKtiTUIgRqfv1bed/kmvJ7
jmBQERUekBzEptms/a1ravFQtG9QgEJRn4lv7gCZ57QR0MDCFi+f8TofsgZLCLLmBVSyNTV/S4r6
/6Av7BNeW6l3Db08Kv9mFCuhAFQUx6wCMwqpd1TXFsCVOW/AJd72e5/rspsDN0+f7wqWKcmSFE2P
dnsH+NgH0QTJxrDpe7Haz42gtqUY70PfeTcUso+uYcPtz/o5JSwSLcyrD1QpiaYFw6NPWNj65Zt7
o7hOy6Sf9J0dMjttGdsLuI+F7UO+mA6lQtuW1ZiFo8nvqMxDnfvWB3lFZrEvpsNlvwXlEFuo6OwS
n0Fom+kTBJZjkLgSP+Dn+vodxuo9DnK4upxgS1QAfRQWQok3ySNpMn4ozMQMYB28WLxdtAtbxnzx
HKh3qtqB9sSw6Ge1gSvCgvy1MSDeJAcMVoCUj5loInIWvLpWQ/8uaJL7orktonNcgTB5X5npAF7s
pgeqNR7+CWve25QUxBioqdwhlegb+n6rUaFtQM38Hta6F6F5LEVfK40zkYq/A3HyJULBXOBM8Xal
/QA+w9JO31sj/+LR/AYVdqFte7sSxK3RuKII9w5N5Hfa6tMUA0URNCa+6Ai1P3xMOT7oCPJxfBGb
mPbzNrHchc0YX3ikF1CzUKCDgWlEXFDXPzmjwqaLrztqoqTb6YgY4mZ9gyLNMtU8SCuCZO3PJ68x
0aCF0QqnjCj+PDPQQ9zvjubi14cMX3FUJy2P5DTjVt7B5OkdRU2GAiYqwnyBz6YDfaA+2Cfllkxd
cjaBRVgnxrjAP8w7UkJtgLKKbtT3ZtU/2gxUrgREu8DZ5MVvpNS8OPN4HFlEcxomWtZHGngX80Uw
uYhWIEQXfe/1/mkAxgDHsy9hUeBFr0LBSO8mpI7EeJAfrgGx7JhRxRw4LF4AA6i4J0ZbHONBjFwI
To89SG1hjfs6FWkmqdsBw4L65rcO3KcaxciBbXtbK4GMqQaMD/exnINCMrwcSxyWQaLe1soh69Mw
qsdinAwgQ1XPS27eB33Nh971v29N4N+BVHAMGO4Epq+ycqCB2sAcia9OGVzTJdH8OD0CKDfhENOD
4R/Wby80zVR1CmXRCE3CvsQuu7adDYt6X7QnUHtzgCCP03qV3hxb+9M+1L+zQ3707xe3Jl+0hzr5
DSKsDMfHuHo79xLVznlYlt6X7HWpMaNrEDko05aFtBqWAZT8HTbeXljiHJMOx+MKLMT4tROgWJwo
RFP7Kah5X12UbjtDYTVSDssm3zWgA8mVhh0e/yUt0kCy08e5NKVAF84mAZwU9jlh/fYiEzBsnroE
OzbqvyWKpNj3nh+BGQ3ixSaKIxebzAR1vFn7Hszm16hPCZsrvvWwPVCAUmVoepubO1DPbxdTha0o
vqSoy2fHkcGd7vBi+ASm2fvYJYFN+1vmitJggLixxFr1SlrzaQAgKfBLxj8vhJvpWlh2IOqZm79h
DXilwZ0NmyTejgkeDGidYOFicjdPHCWvfT6FXaR9i+GxMXmGsk+ssEd7ybr+jQXQNaTXVDyOZP+V
T9sO2Ewo2k53opZv25y9qcAJDhps6ktOlnxjqEdDt1Ph7kcVvYGqPLBpLyIjOHIgZYmIhCfpu2wC
NEpEQVoC6mtO8mlHXVuCBTax5KVOyauDh8Uj9TUno3DwLHL9dM80edEkWooqBvc87Et6e+UCowTV
PjY05HiuqKVegMRBsXNY415MMjZq8Htm3FkAKb/A9kl8ibLVBB02qa+8o5KlWTpjX2CpfNpWmFfg
RTSs415U9omGQLnS032Lqj/h7/RhiLogvTLqgn4OHcc2l4gDWw6QbE2hhmgrKpRPB8U89SVE6bTx
xdUxzifwCTvZwYL/anjYHPdFRDg/gCek2HTndviQL+LjUm9/Bg24ryGqsTTVjcG1H1wdc1L5cN75
LMOmoS8hymys8mrFNJwOBx8b0dqC90GmhBkYJj9/T7hJuXF45G8jkFlNG5/7nAZ+TC82FeqY9mhG
Qo6ZFXQV5YCjBt086FgFR+SfOw7I9rq0bNd3CXJRATr4WxA3w1ItMPb5ufHBWDjGVFgOrU1QeQJK
adOQMFEOzb3o5E08HcTie26A6VWpeoF9YNjG5rtHu7YdnGhwiuBpPYEVzD/QygWpNlAl+POYgDzI
OYqh8eC8Cpgxrf1xSQlsDYIiyJcTNaAnSjea6d4gblZS/8OAzAls29s3QUFR3VFDF4YdjjbF1NZV
f14qOf0ulfPrmw+cKn8eGrHFqayndLpLqcGRcR8VVSEF7qgz8eJz7Wvg/B5Z7eg/7IraAkq1hfnn
onUvROuOZYfEdnGvNXvFSFLCzjUsPn2RD5QPCSzrUe4GAoEq9FR/a1xfX8JmixefcoObFwAcOFPM
gElE7u1eibBVy9f4DKnS6ZJC4+PmOCpq0i3Ay7OgbAcgSj9PlCNzS5SPGBTSqVf5Mb/pahV0F6S+
yAcJ7YgNgBcjR6N2cM/MMxA+YQk9+i+dDwf9dpqw2NrFqnMGGtXBRJhEjvo6n5kcrNuJQnVDBpqx
Ht/HJPoraJ74+ptkh/mV5ljH0xQpmixq6Mng2ThsivsWzh28DFxbP/bOJAUBfnlxGXsJ67gXmLhy
o1SaR9NdN+KDg4GGXvWnsKa9jROWgDGcFKBJkrAwguUFuPZ5WFhyLyxVjufJI8WLUwdny9f5Suh1
WOuwvBj1RTgCjk0r6dbpbuMINsTL9yXKPoeNiReX29xzmFZgPYGzNMrkmlMEQ4mgpn0FDtDQKKWE
UeJ9X8BLhz8lLSrgosMa9xKzlIzttsSY3450fyZwg4E7Q9h272tw5p3kco+Q8xUg0Iqpfw+Se9j1
xHdjjuGYF0OthgNQVnd/J3XPLvHYtIGts5/XWCrNKlDei6tsftBrn+k3+7ywsN3B92JGCXqc9g4H
/Sp+J2JY0JkusGUvLLPUCqoA8723elpv4EGuYPsB7ho2UbzIFBXd23nCRIEv39PgjueN6qewpr3j
rOxWrUAeQW6WqSuLyTug9cOuyL4O5xh2eKShp3ehxh/b1l4HEZbKo77iBtzxHBwcLLAZPOtgfGmA
EJp7F3bV9DU3FYunUQx41Zg39opO0X3qqo9Bw+0LbhpRQyEIdued8Rg+BM3TzsOq6iDf/zlyJHEg
9QOheQdqv+jgsonwDNsqfcEN9uAhPjZMkorzG7Lrz5KELYG+gB/1ANUwRfiQ4Jj/2Qs6nbsmrQK7
7QWloPm4TAPC/agJIJTdq5T8Tj75uHz8+7WEpl5EIkvYocYLz7+HFjz92kNZ+rVhsZmvBC4bx03k
hrzdQTucf/O3PPaEX/ygD4owKzjoSFG09xF/RH1qmqp6tYHT93ysAPufGgdzAdRYSHgQ8LELW4z9
x9oYbpp0b2acY8ZFfUn5sQ/F0WoVGGf+2gOn41w2+Pg5PAxgVfJ6pGNYz30xVC041IVSTPdhzPsT
FIxfOzaZsOXYF0PJFL4hB8VDQsblpRu6N0m2Bz1/UF8Ghe3PytGg38bMZ2LgkweryjCZCPWFUBns
Kjo2Y7wX2/wYXPKywJqr+P8Xtsf+/Iv56SuhqroW61qn432CnVAHKNd7lyj+We5r2Ebl66FQzNLH
YssmHNcHYByX8S/l1O8yRv9HOPuKKORGYNdIkfbvM/jnHEm3fJ+aMR5OFZxH6lPV6ugtnLwCV73E
W5gaOc8wDoJCKlHmM93j15ldwjK8PpFpsXCwEsB/3Q8BZmLUw/VlaFxYWRH1qUxjA6cxg1l5H1ae
wGeYWMiZVljS//+T6HE/+tUk8g7yNJnxnIOc/X1ndn8hclN/JnNfh4Wtr5JKOg3GGh0wNCsfy5hG
MFmCB8/boL77EqktAsX4cHi4hOMU4JaRAC43NmtYfsAXScFPJu2XFLen2m2o6WJvo8SFLTm+SEog
mbFyiqwjXrZhqbKkGobQsOr9zQ7/H0XULz6qr5Qa4KWohkaM9xW+Zy1abvc3C/QWzRmISwdX7MyO
H5Ff1u9nWAO9DGrZIhyN+uxbnvbtw1AtU9ehXcQznF+ilzwBJLtgODe8g23p+Cecgua50A3MCJaI
RdMVG72RryiO488u0mjLTU4+5OVbmLQZGDVM3/96gBy0AQSeHgMykvp51tNrNYqwFFPsbYnNtrp0
7ZwocS78DqOY0zhG/4RNUC+4OgHbcQEXvDKNX0OnPh9hW60vXQKyanHNjHZh8w7jE8wgoPODuuzj
dZykDTe4EJZE1fm7x271Ader/mtY64/N4L8/42h3AX9zUc5anbe9Ok/Nt7CWvaM4rdq5gw0ohhqG
UZt8zvuwcnfqC5ekWicY9YyiHAxM4rsTDA7C1l4f8RTXnIDNi5ZhJXzZTf5qhRotbDi87W5NBqbt
iKapUNcEZllILIdtd75qqZ6aFOU1mHwDoL+nqsLrcX706yWs4140st00VRxrOEhWBwVif3jrhjww
xe6zxuCUdAw8Q+Mp/AwyduViCPuUvmYJLseJgSWeKLMhObP8YT71MWhAfMkSO+aYdXTAl2zVCaiL
Qqxhb7A+B0mpbc2dGXkJOwj4zy9GnegAo6SwfnsBmS4y6kDZz6AtJuYM99AanoJbF7Y5+5olaMRB
uBczLxVjzXPG4LU1HLr5zQb62FV+sX/6sqWNZRHvsomXYkna1/EIK1Ktt8Ap7gNzhI7i1Gyclfna
F7AivWoVh0UPCKM/ra9q7tbtcA6ONAQmmePXZj7CLo4+LqcReb4aCsflZZ6KUX7TR+AJ1JctpdIS
2Lp1aHkR07lK6XtFpzwoSUh84RIoX107y5SVanV/yGN7DXr/h5AJTnzd0p4cStOKsZLougJBDKD/
deRhx34ivJ0SNnFNyo6VlT1LPuyLejsb9j6s415kUvDHYbODpnE2KWda3ec06FxLfOUSbMOnHOoI
+FtXe3OD/5q9yQ4G8GH99s6AM5x8KQQurMS6Ul+ziCznZezrIKUv8ZFhZleJcT1Cx8EEFs/Kd7aE
CbqIL1xaV2gV2WBZOa2wqI/EqUmDFiqgiH+O9yrVih7NzsqdwgAnV5ZcBIWPUdiAe8fXKYvgiG3R
er6y6QKftuREcMoKa92XLkVInpp4xTREudKr0arP45EG7Q7EFy4tcJKA6zKi3sBO+y9cr+CwtxqY
hIStKr7GYK8n2KJsx1YCtX57GEwtXR90cCO+wOCQcDuc5baVXIMdtu7iI0oKg9Zw1IL+PFuGA27C
FbUb/ASm+jK1MIBeZDYGZYuIL+lql1UDIkrxPaephjPT0t7g1RQ20X1J11HnHH6+ESvhB/weNjnL
KR144MLiS7ryzkF7EaNxcNsfRno1/D1SxwPnubdsCc1H0P3hErdWCvSWVMsInipNpcKqZIgv7EIR
aoZ3wTkt+2M6O/gUx7EIug0SX9bVjTTXZOxIaaQ8USpLOJuFTXRf1LVDcL6i3oSUjUP1Kawt61gE
nYKIL+qCySTMq0xFSg2nMXjPfNR9FKQuIr6mqx/qrp1qd5RxH38C9QPIOZiQBy23vqKLJ26CK1y+
l6B0O1jDi89wOn0X1rZ3nGj72R26r49Sok40RgKocR9N24exBYiv5xpaGNInKsOqZflr2DVfDFyu
wnoe/7xooQxSgE6mttKSDCbL3WWoZeAy7u2eXKwwlKH5Wg6wASrw8givmz39EtZvb/McOZ6LSCPW
EnXQUAGx16MNq5gnvnJJxtMCa/LIlkhqnzNTl22Whi3ivm7JTp01jatd2Zi9SGEPGrGgZC3xRUsj
WHNbRqUtFYfDVw7Xdvk9aKR9zZJK96kebWoxQ9b1PWcZu+VTElbVQ/6lWRqTfkvg31Q6qrNzDUjB
JVnDAAKEe3sDCvuTuFHOlt3Kzj2jr6vAUifCvc2eqxQWx2Plyimxb4yFH+RiwxZBX7XkEl2lTI+u
1L3pCjhFlFGX/wj7mF5MwgRTdzuA8GXNshIGredq5mFroE8NyoWDL3mDGbilAB10wz5ca7JEYWdO
X7bE4MK7wO/MQniWwDJPCFZUYqHnoGHx2UG9ViADk82WzRC9P9R6bVr+d1jT3tYA/zayMaJsSaO2
lPHwLj+6T2FN85/X7j1FuROMa2wJwtRbGYtPcJgN2+N9eBAIns7iCmHLqe2euhUm8IGsE+JLloyC
AeIKk7myi0lVDFn8XHXZP2Ej4kUl7ZREAdhky5h/gWPxhQ5N4IB4++SwdAvLuUDLqIQ/evuk2e/o
Po/P9e90GGFeTMZDl8KKY7VlBlchccn6OWsuTs7xnxUehTksAFMVlmeC99rPU2aDMy8ZhcVinjTP
MWiZC0wzg8beVzApm4oasIOlFO10kiglIHMc2HT+c6/lkUzwHE6XclerfDFkal7JHjb1YR33IpRz
DTPuLVrKpK9JAWRw9pxs4x625fsipqx2yirWYMUdHtwEcW6rJmzF9UVMQMznawJ8d7ku/CkR5hWA
jdewMfF2zhHvlICwR6Y8jCiyWd6mNgu79PiAw6PFIxis55eSf83dBYaoYT32AjTjmxLw8VpK6qIT
y1S5WfkS1rQXoAIG6A1HeqOEwSAgLeoGtM/vVCaPAf1F8PuyniTdHKk7jEaTLfJ5RRTdIq5M2K7p
63r6jU8r3IlMOSv2kux5XwzC2LC48ZU98LLSBEr5pawi6LPs3LxM9byE3V99ZQ90BokAccuUueiv
KstuamNhqUhf2FPXmWrgTbuUB+0+qHg+s24LTBb4mp5oS+DwAOumsnfxD6ro19HSwHyhL+nhCxzX
VbeYMh6/s609t6IJO/746h3WWR3LBYMtx+MEOcMVSJOwfdNX76z7Hk/zY0JXvVlv3LbzheWL+c3i
+liifxE9vnpHwC3RZoAxYOtUyX2FYvkvPfXwdn2Y3qeXBdbKtEg0qMdhc94XLa5mW9UEeG3ZR9F8
nseZnHkXRvUmvo0b2eE04MxkyroiRzHlVp9gPBWkwwBr6+c9tF90GuWuM+UQHdN14mo6Z0M/hN1Z
fK1QGy1bz2fMTZgokVcdzXAEmAOBwcTXCtUoMq+hRJ1LAXPMc933X9jShWHJiK8WYkMMSHusZzhY
Z28G9a6p+IegfcPXCVWbXlIU+8xl0rpiFcm3th7D0h++YGepm20eFJqeR9Q/YSUu+GrD6hOJL5Jd
Ozo2x5TOJaXg33Tk1WLGsA3JVwMleZKvzo5zme/5GZbjcGkPexEnvufWKghQSWk/l80or8f0PSYy
bA3z9UAExu7VTMCSpHFyBjDglC+B9yxfD8SPJq4jIJjKuR0KK7Yin4awA5FPMtr7sUV50qHLfqyq
L/m6NW8PGOP+HTS3fZiRGOtcwg9LlxUYLKyTRb8FHol8RVC+7PVgWzS95jVsynerTtk0bWEz0FcF
jXaMwIFF65qqp3a0N8iowx6AfJoR0H1VJaqux14XL2eYJA232kJyGzbi3gF3etSbJcdQlRRqIBzl
3uVT4IOejzNq1p41kmwKUhUKZa0cuvVTb44+DEVMfGEQlhMpTY32HSzmz/pov9qoC8wg+tqgtM4T
IPAjdnNG3Jc9KTIAA4OG3BcH1U1/zC5tstsY2fMab3A16MA0Cmvcu3buYJDYaEr5LTVJcUB5xGlY
bPowI7I0qdZN4266cek1r6vjadlzF3ZY9LVBEEfOWcUqd2vhmh7V9UW4KSyJ7QuDxtxQtiCJfYPT
41qQWbyOZRP4UOjrgrp1NTGkne7WzPvHGS4kxRSJwHO/rwwSUY+shHkMiq3gHJflJaDeoT337p8J
3K7SdRP2JioAWfN45Sf0PyyJ4OuDelm7qNsyNC7lB6BrPss15EzIhS8OmvtpMPuQuFvUTSeq6nPm
spDARNNeQojWeo/qNba4FdZnF+fQB/0VEJVo2YtKO9PepXx3N8LUn13UX9d2DhwPL12LTXKf63F1
N6a358k1V3EE0f/Qa/bz4X7CM15c19rdnOrlVVQRLVw6xiEXZrTuJYNgK0IVnjjcbd6ysybqRR76
JWy4k5877voWeRVt3W1Z6Ou4qgDvjWnQ8zr67e2YOB67brAOE5DpN/jUI7LNc8hShba9mMwG0oy6
bt1tNccJP/SUZC5wnng5WjOTljUtPubRk6jI4vESsSMolcrFv2RBTslJk87dRoNnjr09+AUg+W9B
X9MXBsHdwTGLeuTbuOmno+cFBilk10G/vbgk+TIiT46mM9aeOtOcpirIuQRNe3EpZ7rrrEXT23Zc
hXtANkTYp/SlL7PVBGBxRA6MXJdiHNRLTmYVcoBAv72w1CiLYvM2uNugyIkl9jLwoDMVmvbCUjFS
OYr/bmKVP/B4dao1/x42R7ygbFKhjmFB4CRHeh3J6Ioc2fbAIfGicuh3MytVu1s/qg9x+/cYZSGy
fIyIF5R6GEVsRgx2QjbsCeyp0kvIwZ4LX/RCgIMd1YrBbgyAN139hLqekMsOmvb2yTEFBIziKRk2
7EPB4ajBwdcI+o6+J9pMESltr9ytao5zm5XLNIZt7r7apYvdGLsosrethqO4rQsYFYc8a2A8vH2S
6HnXZMDqVz0ca5sc1c5HmHUJGvfiUVSKt7RCv4WY/+4O9sF1uwocbS8gs45E0Mmj7Tp5ZWl+IscR
2LIXjx2tD05wUbjZaS92+X3KP4dNEC8Wl6rmbNkwQaCnOUPJXaydDtsMfGwRmXg9myG3N70xDhgI
BHlLa6Kw1n39T523vLKP47ah1J4hTvmcum4LG25fAfS4YGfrjK6bZH+atv1pHYMIdFz4EiCaxfGW
wffshhdeXYwPdIyoAoPSVwGZJpNIbiT2NqetONn+0O82sZrfnKb+k335VyIfffcCUywHrksjMTeC
pCm5kb2eozf1JKw8Meo6+aFTVOV4hZzX+gnMhhl+N2x189MstlE9daRv0oLsYmvf1Mem1waGmF0a
lFrkwmfPsA77lVs7c5uoBGqO0h+wI/s7KEx8+IxrIyZ7mA/ejqn/M2WVQqY4yF0K/fZG1Y1JWmdx
a265aW5NlzcF1UGyMLTtrXbH0es2hw78trkpLrR2ewGYZR4WJsxb70ZSNdtBm8eIt22RZcmjQPYI
on+g796aZ50ezaIx5haxWFRUjqclZz/CPqi37lklHQDV6Lpk9ReyrGUyR09hTXuHEBc3R+1SiX7H
1TndkpvIgiq+uPDVG0u/9Cs3mCoxHdMTPH3o6YDJYVC/fR2edIzjALKZG+2SZ6a2M8hwYYcFX4eX
O5LPShg0Lda4WFlUtkA1BO4E3jxp+oq5JlrNrSX2sin8AEDNQZg5LHnePOFVYutezuZWDUN/Zm7v
L6uYk7Dzqq/GkzIjPTRzj0tkpnH16NO1Qk35IsNuNr4eT6m+bikZ0Ht82bJRun4llpUH3m18QZ4V
awWvXQSRdi/goL1urQpLZvgoJLJOHWswRW5yGf8ct+otvsFvlvLHsvqLTcxHIbmVx1Wed8hKiXR4
Bl1ouFuR7AR1pSb7GhRKvpyIohCOLIRhSR+yvFgH8490U1BKGouAt18kDfxeuynGfGfqKTZ/bkMe
Fkk+FQm7e4QCUrRMxF6dVEJOBM4mYZuFryiqlolOw4HG60y/lrrD04sOeTXHiHgrAN/acWSomr7x
dIrOPW//iCoZmHjwzdN6nsYzWRNz6x4aAtR9f+2bNvAU6wuLlmQ95mZKzW1Xzet07k/z0oWFkK8q
khpsmSyhmINV0yBRWssTUG5B3oNc+LKiek7GY6QYlXxabkOdnHGnD3mgQ9NeEomPkeojiIpuoume
JB9Oec9D9Epo2ksikXFr+A5sG4zBItRRuKJugt4W0LQXlWwzeQc4B6bJRgsoNnL+V9Ba4guKYj7r
do7QsIPz0+uoEk1hFA/CG6Hb3hFOCZuTJLbmlsl+rc7LpIeqmOoJdXdh3fdiMwbdMweX8PE1p9PE
7EuSBNXwou/e3izYpPdG48DSbX18juvttlpRhy1XvsxHz9kE62UcWfoufVoXUdSChE1wX+QT0Q4l
Th2aTrrsjhTKuZ6CLCq58BU+chjt4RKHCR6J+nUre4x5h6fRoG/pK3wesm3gPclwS5OK3uvI1tc+
X/Kw4PQlPkefiplqjdabuiHF2JmxP219pYP4FBgcP0SjfVCsm4abHPqu0LhPTHsVtuP7Up9+iWct
W21udj4KaLee26Z+CRt1L0RrZYTRtNc3mF/a61qz4xQRGAaEte7F54784DJ3Yrs1AglwNr7lagnb
ln0Z0ZFEbG6nY7u5LWrOIFPNl20kgcd+X0kEra+p+bxvt7HLP1VI+xYD28L2Tl9LJFv4GdBY7zcY
+RlAoFz8ZEQbRGDhwEH+/Jw2x+mMF1e53fpsX/oCmo6kPwm9r9+DPqmvKaqHEVjGDZ80Qpftqi5c
/04j8tiDf3F49gVFY0ttszl8Ujy8uh8Cnze9VMM6/zPqtANZC0Bx9Sk6st5cwv4WL2aPjUx7Jsh2
48v7yEQAPYV+BT81MvRVCinndmOwxlhsVywsyJYAH9iL2GhPQSfPMUr1av5QGX2iYb44aNoL12w/
on5p6HbDFQPAw/HoimYOTIr4CqMqlaC/m3m7ybRpX5A7imyxz3HyuwwD/V/6wK8mkJccUb1GYX8r
ptuAOt/0I6yJ67vjLmKv6gV1+e+BNqPTR1O1Dbx496M1418bX5Md6FE5da4vGrx6DbpAJnE87nCr
AVJnO6p6/kB7zvQznTvb3Gen9+WN2atGXFqCct9yAcprPg9dzGy5L3zNX6dwKaOXQSawdXCsAuWh
kExUX9KIxfmpO7AEnDupx/lsGLeuSETUrbelQTLqbRrbiF3bhaTVE9+gm3q7Tnl6Oti+bRe8VN5d
H6efcIiyf6dkXF6zT9O74VK/R7qpNlV+NVA7/2Pxa/uJwSyE38DAA90oyUn+I8J7JJA4acor1Pc3
WXVN9jEdP1AVux/HBpwaUKu9TmCLAvuIctwS1n+jw4FXLxZ1/XirVaaOT2qqu+265DzarxnKTucS
JUxd/hwZ4fRr1rMh+Qos+m5vCawWmlPOF/Viqp1VJ8kgSTxZOk5d2VdrNb/pQdjcP3I4jjbndkSB
36mtxMBPcCZg8rrQQ5r7w428PpOh3dM/8MLcrIWQcST+3jHocwlGrYUlZicS9blRmyRltLI8O2+8
Xvprzvu4OokE7wMXnm3RHys76vQCFMGen9LUSv7H3jTD+zVWarxUtR3SdyPoCujNMgwPHNmYk5Ou
TJcX26KG9kpAvEn+aOt47k4aXHm8Tx0ORNN66FF+k7UrBP9raqvoJIZsXM7HBhX6iawLBWldSw5k
E03H8SkXENgVOhXHp9VArlWoJJ+i00raKi2O3WbtFcBpIi69sZU65dtsP9uuo2Bg1mS1TwnjUfb9
AMEquSVyotVTQmF9Xtgpgd9PBHyTPUkdrfeMyAzwbkhmqtOhp/gv/IwBYDfr3B0X/YkXYCVO5otV
uWkLpHUzcWuYIQ4gohiZ9C1FFBXLkHD71op0l3Vh4sodherHZD+zTUbD1bb53pxMBY4wzG+OQ57G
YUTd9JpkubnMUwzZbNoR2ZzivG6raydNup0pxPR/raraXBGRcYQvx6CsPOekFe6jtmn2GYkDWZ+n
lYm56OUq1yeDf+5uNk+Wo2g6neZ/4OmAmwJY5HV8kn2O/9f1lrG6iLju4FvfAvCznWdr6/0L3UUN
HR/Y92r8njViFmfS9DZ51QEb+T0+mo08RXm0/TPDQuXrXrXxR5oPLUfOoonm97JqDwLADF+PZ1av
YBSfVDpP9LLImKdv135n5GqrvhvK3cp4fKrXrNWFYdb9oZ3thitiK7Gnkc3Tt7VJkfmTQGjbG/yD
IvUU7a76LDhKuCdLUg3c49xnLysbo3vr8C9FA6pL9nmZ8r6bLuBKdmN7WY1Lu3cNl93wA695lF+A
lYlzCy2xTPh9WxJQlYvBVaweTi2ehaak4CRp9hP+2H1+M3GSuicdpXH+alqnxxyIsgrLUjVV+Fy4
F8oPKGNr6IfWRs0A01IjqS4mXSGLxlU/vQyUkOZbrpO++mbgQqHPZJY4YjdNx/vnBvjurRw4Pbo/
jlnxT93WRsmpJW5l13msrXmD1TTaTmljR37Fy2kWF8Avtv0LykcS8VKNVN7zCe/6KImWprpPfOM/
Ohv3UO+m2bC+HoYBx4W4d+YzZ8LCda226sfSueXtWG8yK/oJERWdzBG3/Qdlj0ie6YEzRgFC25qc
G5yX9BOZMCdIxOv8zSZkRZ7ayOrqonBUi046z6rkkqHKrDqbvInGos4Miy4qita/+JAPuhzb45wc
WDuKFe+dj+F9HwuHvSbHAbKWaVHLHSje+Y+jMpepMe/aaBbHBUtChh5WrcTqPOQyJdelk4SWUZpn
Iz0nqHD5pHeGfBnl5n84+7bmuHE1yb8y0e88A5AgAU5MnwdeqkolqVTyVfYLQ5ZlgiAJ8AYQ5K/f
VE/vzrHPxund6XBHWJaqqOIF+L7M/DLT5wk+yLciMut9MgXKnFPe9NExRsZFeGB4CJZ7bIDnfhvy
EVaQ1jf36Zo0mCpRbL8XiR7vAGthd4+gGwnzjetKHUzLV5ltDIhxhgc0/QrHzu2SStbxHDbIX0I1
pt/jdKy/hQMZ9OPAmx13QkMlzRPSiMKPtMWGCLNMWK9tFTwLQ6RgtV3zjTlxcKy1Z63JWAJAlwV8
bHRplurYeH9iRJkilqCOZh4dp4iSLKXbQ9X7KYuqvc9SmMNlEhZPuC/VI8oIm3WYxM2tD9ZshydB
m/K9qHhis8pwc6fC8N7Ttoj59FStgTuERDWFRSBSgZTyu51PG6C8VgTFglS3oupdmksTuDSj8NE7
+hr+V1idO36fiu6D3SaL9dx/41W1HOBXzorEtesH7mpTjAr21nAWmMY8RfafxW0raiw/sfdnONqF
GUKYPrQMHUSAFR5bm/64iQDrYT2mGcPFzaGhoBmj2z3dqiNV/j51Eylhe++Rn9rLfOFtk28zuXSJ
/YLTmJQjnBtPALK+SVbtZRStBWStVdFv6gfySJoysGCUBYLOUAD47iC9PG59NeZ1SpacDBbbiqVX
0osHu/FzNEAr2MSQ+MRc6IzX9tizMb0bWHdfS78WSbI9dnoa2kPjgy/MY0No6/Z2cfs9rSuTVXT+
aNZWnOdETGW9Jj/axl2qFnRxrnEO484seBKMz0ci7tBy7m87ACzMvTNYgnSwIAIrrCZUW1EczQcZ
JW0mvHR52MkgZ8P4ruYVP4VLBf9wQx4ZhkjgrtTlkQyHrLVTpgaC13CNKQQXR7TsYtbeAKxI6oyu
mDFpATpnk+7iK/LqOXaausAHqnSxI9NTZgPf52tY0eTHmtRLXaSuCT80JrJbMboOpCMNVavuaExj
YAfO0u2CtCFerERX8liJTrY5Ph8N8zjoa3rgQKb8mZiI3ickkCZjFWZRMz8Z8WK2WBeDigJxI7o6
+Tz0feyzaFv8E3IiE3JIp7H+vHbdOqPmw1zoOQ2Z8LgzJ3gYV0OzfwRsH++lgDFo3m86/Ix4GDNl
k2qmz3wYqx9TBebntu8tzo5t8UzhcRo5AqcbtWMDAVB2SQLfbe8mnVb6zCv4Eh2msCJQXPfBwsqB
Tj0rRKcrqJ30Wl/muJ7tsYtY+7Xfl/ZNsS6ZhhBZ4rYKh3lbwS9tqS2qpcPvyjAu0z1GaUNfZo5w
uY/SkM5m4QCwFRjpOj6Rrh8tiirRdKemHvQns2xs+GIWvv5YEqiWsimJoOSfUBGDu1o1ZQUMtENx
dbI3pgxtB5+6Vm9de+JIaHpPKKvbcjASN+RoBcY5q2ZBhKq0fHpY1rXaUZpMS4scKm/1dRiHSuW9
1RHFwqLIkgFhjedDOuudZlNbbWOOoWf6MMIWv30/wm5ifphmQsbDQOwsD4rWqA0BMCfwsvIhpoHx
KfRycEOkCmYIOaFoDtOtQCt4B5u3GfpnSs+w9Zj5LdzMQ9Rj8b5PZYd15jMJo91/j7cack/jxmA5
TgM8rAvMBavqsUU6aXQzRoLVOBUqiTLnqJQ54WGPdSWpfLbienanGJ7U8Cr2LYbv4kqp4THQXqsH
ShPdFDFKXpotBg5IV/QtSAln885Eidr6Cq/FBlNNRGAr3d227YXlMrlVnsXyLGi1QF+TcCshA5xF
nTm1j++9FdMzG2GKd+ygow/yRCE2PWetXH+YQMgwk5gN/qi3ADaceky66gS/e1QliccQReEW1O5Z
YMR0uygTlC028mdmo/jDPAbtOeEpGgql/RlLIZWXOFqYy9rWeXZOZaUYWgAH+2y27z9aF8+f0NUJ
nnXDVEf5FJJTWFeyDNq1XwoXiJEdIxZ4nxvHqH9cqFq2PDKdK7DWiafdtjVctZFKrPGMDfopIFz4
su9QC9yNWHn3hxblamYRunioE23IN7LM0Z6j2VH6uARba8o9pdU7JljalHsQOHrmnrH0thrs9gHJ
k/IHdB6uyufR6OY4otxS4JPWkRY76+4W16/hQ9e+FUba1kjcgVei+Z6GiiVXXrG9HDY98xzs38nD
0tNnMzI3TVYH7D6e9hQdIoJjNKJM6m0G0MYiVtiEVSSXTduiHuNR/Dg2Q/CunZzETrS0/FGsXNqH
PZ6H6brSrf+mV+1DzBUbGWSbDLE9zXM0wXF32MNLrKW7NnM7IP99bZ6k2vz4VNPEuDyqMWYWpSII
CjwAcAqouvlthd/GKcVqL5Yp9/s6Nce13cOzE0ujYNS2M5/PBr0wgXdT94SirksyzUKFMHX8Iu/3
NFWvsZTrI+Dy6GPD49WUcl/kzYwAXBRJS7J1eCCTgJwbKH8K5akra77IkwRTl0m/h+pAtPX1betm
X12aiVQfRxc/ICubZSbE8G4oF1lyZNBH+dpAwlcmkW/a23mIVpiEddECS7lqw5RLNaSyXDyr1MWq
aA+OiEUhd6GY1s/1GgX3OuBsKaKkM4AQMJLET/uEvqKkYxRN9/Ucym9eadlmBJXsWk4xteI2oT0/
bWnbQU0VuhGaC5rIoRziMfi0tZRlABF4rkXcHW3Uj28ym5fBkQuzAzIvApHsqCk6HhSa06g6VvU4
q8xVe/qYrt3+bGJTnelauUsr0Qlmqe+puhfYw7dvSJ/dXLlv2AOPi3bDydO9/jpou5lyXLnGbiP9
4A66pmR4ACaHptyFKA+RPlp9Rw/dvW/nBUrbZk9Oo3Du/YTF8ibcojq5JX5p2itg/P61En065oPc
liIcfX+O4hr1TTtNlyWt4OsIM2AsY0PKoqcRui2WhTAI3MvR7+ayDGqpyjpe+QNFqupyqqsFbWm/
kfgFT/YbWEP4FrybRt9ZNLTpcKc7P5zi0LKnGXrMHvVV6tayp2bCXYVNUWXt3KQ3CWxUWbYpboLc
p6MLb6s2rtJi5PptS+ia97Qxl9axqGjb/az2bcxUPJB3iGPc7wbinb0PI+E/7NgrxrKrVoyYTzBC
KEdqeHIzWO/Ds64s/yBnxJbhpMu+zZGsQ7/irLHo3ESt3gmk/WOoZ6w68+aLeh3dNWEc62hDg/lR
SlEjcVj26a3p1leIPpP9ecZ8+6sOHdx8GSNt1spty30AI9jjWm0byTaC6UPNl1uy+zJmHW3Kvpf+
vg7Vydf9detntgKcCPkNNn9IzmCGR3ScB5iH+r5Vgp7cts/vGxraNsfEEQI3aEfn8Yb1Ar7yYmb7
u2DXlma2Y+EztPPtFxfaiJ1Ijz0pd1Hsx4PaMAjVdshHqLZwvZ+tm1B+tSY42hh4R75O6y7PBN7S
9nabQcrmbArD4S5oicDJXyX50NbEzRdIz1J+CFkqxveQSZs579ettx+WxjQ/QDIspsAW7ADDmHrA
u+yY3oHboY3VXeBx/sPIJ9fY9KY7mHFH3i+z0xafYihIw6xK4VqerQ1lD0qEJs4dFvZ7Yqr1WTZd
z4+8HSBAwyqk4LINb0JaqLoxwwG+RfMXJj1YXoTeYbVZ4LPR5oZR7HzId8OzPFgZJqeBa9feNBue
8RvMogzveZvS+HaYmg43NTNN4TTTKuuxockMpfyQnrfIhiYDz2NR4JLeys/iLY22wJ6BCJR4Q/zY
gbU9m4tp6tPuwCM9NxdTmwpdT+iSobSLdN8W2HGRnLoQPKOTwoqcjo14DzM0VeVjkMTNHYmAaHxA
E5BuN5GNNvohrJFb/J1LqPQvq2gXe44hxgmPo6u76Sr6fohe91q38giDv+qHWxBhe0vRre94ctsp
fqANAIJCTk0TXOtwh0VIRiWICDzps5iwiVKM9xZ269FOe4l4hU8IM+JwglnC+BIB3Qz7LMCqw65h
rMmZaMVdsfKxjzJLcDJuFYZjoqMK07E9sB5n8NPat3NY+tpvrHAc2Rx5uy69frLLhtUNFNfoHyjw
wGcwIeOWVaIldQ7z9KUqYHjq3vcRkq4KU+kEip0V7XSGTUR+TqxC/JWtAiAHdrEDit1kpsOlRexb
WFQr5817r0kw5MsmyJoP0+6XK7dqLHtt0TaiBenbQyUamv4AihSvpeZdPIK1QqGdzcCjhndQt7oB
jpF4wU0nSBK2WW2sdIeKA8d8GmktGc0AX2C4Aw9ZFDyMJsBC289SwEMn0GmzZZz1s7trUWRJnyUu
DKvnOkpTmaWEtVO2IDfqWbb4OyokFa9Z3+/4HLDVn54BeieIqgcXuuS1mnCBes336bTiAF1hPMHQ
nkItnTwTgxyYUzfEc/wuXfu1KpMa93gWbtxcSUeW9kVMAUyfhk7VqlAbkRyKghAjH3PRM+3Z1zne
g/QlcmYA8OBGq0oofwO0T327sJybmaSZRym+/c9UcL/OBi+RbFVTmeE0I0/zpNNJPAArY/9DNubX
+eCJDtSQfhpOYiG+6HRrsl3LP5Mx/v3F/0f9aq7/xV3Mf/9PfP0Ch6+pqeXyy5d//2B6/PnPt9f8
n5/5+RV/P76ay3P/Ov/6Qz+9Bu/753GL5+X5py9KvTTL9mhfp+3d62y75Y/3x2/49pP/r9/8t9c/
3uXDNrz+/tuLsXp5ezesiPq3P7918/333+ibpcS//+P7//nNtw/w+2/n5+H5n3/+9Xle8NI4+htG
naK30Y319Y9/CcO/pRELCaOEImQQ39BmWuTvv7H4b3EYEchAEKFDULJDxjEbLH2//xaSvzHEDUcp
CUUakQSS1P/96/x0Qf77Av2btv3VNHqZf/8NUbc/sZYc74+RtDSEUgRO9ST5lRjV2+zs5lp9TQkN
b0Vgqky1QPxgq+wPwAb2nPsFDg/L+lGk60U12BWP0xeG+bguTm6a1dxZ8pzAx4Nw+zp4i2INzu5z
cm775nDYu/3iI43SAS9skPRZndaNA/khwEFAMPTFMPeoH0hc5RBloNnvV4A5sXpmKsEM4R40JdiW
Hp6jBIsJQAdAoQi1ESlIzy6v6qZ72je5F1qF3+tt6/NKoGAS9cNcL7eNMi/LPpFDvwUdAExel/Xw
PiTjnFvJXL5MaVRAfvtZmO0Fyzc7pS2Xl7eSpJyN6z7PSvf30UyhjJyWY3tV10SkpyWt7/b+rmaY
aW7JTbrfurZ+F3S7OPJ1HDI90a4grQ/KHQYWI6F7tgxeZP0LGpSMr+eoO/LwZmMpOvGDQtG0p5nY
2Itt9XDoJQo8Mq++9NGm8xgDUBVqyfpm1WhTAq4wkNKYzK9JYUBiJ+GLSnPlMCFF0AXuHiHhDdR/
2TgbetIQLltsCtGPARmJD/C8EHCaj9hTMAXPfcSqvOctK9lMaN7XuzqmUf9dzXOVzTXcCBZo2gCu
7vUxJJ7mrHJTjpI7OFS7eXHWi2KvTVqOjZrP8wYBo0/GMZtYvBaDSGRGMG1636/zWq4GwEtKpzCv
3Dx+WLpJPVgx8+PuQae0gZN3jZtEQZf2qR7XueBB981hPCJrVWcOiwO1G8KR7rBXrntKWErx5NP+
YmbcttjhgPsCvIV3pyrouGx30ep52VfmG2WU5gAMv2joFnAahcnjMQ1LFWmf8wV6nbCL3+PiNTm8
oesz2nXYdoyJP/GUP27xrHMYhlXlCHQkd/Fm3lctr48gbD/GEXnbyBeTVyoERwYKrhCY1keqWVNd
yVKB1ZQbu9WQMH+JgOCVi959MWpKl3yK071AVdA826Tm5ebebnLbsls+asyfgpcEzk1UaevNnNWs
+c3cVx3OwZzkwSiibB77GlKGjd1VqhdZ5bEDypAMQMoA2s0rOAK4P4B0q1GjQOes42yaRvejSht3
3ycR8NBl52HZrpUp6QwUTfBDQw8Ht6KDpO1eFZjLkQ9o1mTZtJMs0CbXKO6EzNsd7j1hGvDDHHA8
r5TNWcehS5wrRDAw46JTV+0iX9jWZnRqx6dOgnlJ6Y4RHBSqx5B30y2d/VQmCk1i1mw2LLA2rkjZ
mlqQcoxkOtm70km/5JAo4ehNBy9CoOg5CRqfAZmsy6U20Y1PJ50HbqD5FvVVvtURy1qn6gJc0EcN
13lEckafUL+8gneNjj2JnpnAQjb55HO7hPToDeVowpofnNVzsbgVRggxPlFgtwfgrcByg7opU4CL
F8nxMDNdr5DqrqBR91SVlKZAoptEHDfgR4WbzHjfmS5CjoYCy2g9Hkjq+zKEf2ApUoDtsuoaxGGi
DQRQ2KP9qvdy69c2s+NblDhGqLOt3uos6ZvnNYhT4EfcnGt84gzMy3bALK4+hVXnbnq7fxFMaJB5
oHeI22UB+0MQGutUFyKKDRjMmZ9QSSdvcTJ/5XTzJsv5b8nCf+0eKU2SEKl0Cbzqf/HmCvTQwtZ2
0leeRrc9gNQYDwMZRAFfiY8VQOkcDNhfjIS+yVt+OmacxIzHDLB+GsPk+hctrA3ZMu3JbK9uw8FA
UYuLIRCuRZzyv8gr+VnSg4+XEHijCsyeRdil8Tf8Kv8QS7YFPMX159F1atXXUW+IN3bnukHx7dIC
9OTxH4qFP3fnf9yN/2kv/uVwv5xNuttaKi+ia9Ag4lVtT4Gsirj15wGH/v8+lMDkBtJyMYKUoIz4
+ZNFZmnbzo8pTuJlju7VfFGQDwR/oRX7p0uVkJ+O8sulqhAbZUaOoyj72etzpR+J/IsC+f9yidKQ
4BYk0LhT8atC0hhmZSWZuPpJ5Bs7w3EWvP8jYT/88uVfn7M39dNPN15C0xjQOOS5KZJwfh2vVLhN
cIWcepwa9Yi9+TNigN/960P88wn76RC/zofG3jbBgu7tEaj7Z6vSG/RIX3b7V2rPXw+DxwfPT8pp
yBMukl990rY4mOkGDfyVdz3Yqueged/+1eT2H95I/3i6cBBE+8LQnROBS/OrG5ZjU12hIK6vGtmw
xEI2Ra4qfWy6O00c0l1tLmKVq+rTvz6Ff8i9fj5uwlA0Mx4BpU6hD/r51laRayTiS7srJt8PHiIV
mFsdUvqoUlVY0WU2vIEGwqVXCPYLsv5V9ssf8vBfj49SmuPDYzgq/FWO1ggFHkIqdfX15rPFOXM/
RS3YGQ96A95utgT7xbLZGVIiQnDJHTQNXwH8QXIXmKcQgxUgU2KTh6OKH3vdu5uNJK++jptrY5Bl
ytOFH3VEeEldPIAxxS4zQz6Bwn3ErJRoUEbtydRmQwvCcU7j6kE4aHsceJND0lfxyYTx+hdLJe7T
N53dzx+ch1jBQvxHIyZ+1fuC4FGkDkb+wNvQInhY0zwECXxaQgVFqh/mokM58BRCpJoveJyPiN4B
Zx7KtMJnWnmmkdZ4j4q8dqPD1Jqrst2lzWFo5Es8R8k1rVJ7lrDKrg7JGn4hYMfBpVMRFeCoGRwF
XXXHUeaiK1nDC4GmKp9tv+WTWMeinmNxW4/ATjJrZxPexKQDrNHR9eLM0n+QEOMft9V3dS6j+ocH
5HvcNRDvM4+QijPFDt2BEv6AkF2S+zVqizqYPu4etEQ293P9pipIRJKnZl/PLbgR5Cv2A3Z9eMEl
Yvgy+DQ+YuS0zweS4h1Cn16QXdPDV3lqcgOUZ8sInswMEFD1OZLQY6sU4g6oKOQ98sbRkwF/eBA+
GN/xlphS61l8TVo7b7CZq+RdIuBuw0Y/3kugHkjErqfSzhrGzXrtDvDrY98a3LBngcypIlldC+mF
4N/nallzP3NSgL0hAKOmPt8ErcsoEeQGY2HRTVBH62ES2wvGfFQ2a/eFS8MKaCOWMu3CJAdLNB6n
xoosrOU7Eg5PtdRthuzD5AB2R+WrUP62nmtIF0akshfANh1QzQ5nqmLDPZkDXS6JG3Mv3JyjrEuy
pZfpvYHF+AVD/voAZFJltodvaQ0vhNNYD8PRNnxBacuGDD2iPRnXyhIioTWXeqltNgYG3ehC+P3I
2u5m7EK0IKITj5QTHADZJAp05/KJLmQCrKhaiBCbMQsDMkLwBpCK9iq9pZ1ld3Rayd2UrHHWdvF+
bphIj3Elm0Pi4BEFSa5AWZ8G6hDMUD2+KhvfoyqFaKYnKutIa94lDChWUVv2ylHrslKKyb7O/f6k
RVfdeNAxiFqO2B10g00OEcv+zkTpeGt7vf6orfjmejrlkPAlhznFIhDJAUbl4RA8LMu2P7Yr3GVE
ncgTRJNtKSCBfBCJp7imPHpAZ4ZERD5HB2kgMlN8RG1Zj1GhY7ws7etPqa/dYZsTl5vFy0NEef8D
7iqAxOL1jXDmaykrn9x6PG6wH566MyQzLK8h1rnRRuICKzj9JAuLD7NiDsb+fffOW983uYRN3OPk
XJITK/acBnGfJxUIRfQvSA/b4+UA/48g69qZZzPY8pzW4fPEoLTR0dKghxgwQgC9F/49CFFZqv4I
kKB+5a6D0MZEMotFv2XDUvNsSpG1qWPyaJJdv1HHCzxprbkE3o03LZMO+gNg6C38hd4CGba7CcTV
YRxodAOyucYPJ6SgZtmLfUqaLNmgFc/YvnWFjjgU6YKtt+nIp2yjVh0o3DUzA5phNQPangHKMVA3
FG3l1pzHmSWFrbZzBZZLPffJRzRalwAJT3lVNeYuwQ5810YDOlymzaHG1cuEmnOlPyBXrUj7pKy9
eusJVrjqR+137KfvlyhZAqyWhn0N3zzV+Ow+rskGob+u6A2T4ArkLNTD3sjq1PSAchFlM5/jlgdl
sip5MwHugclMNRy7bVzu7TbsebdGoCI6IWAiH0IFFEB/9jgN9mXraVNA4CeuaBzR27KJgSddeNHM
SXS/BTBGjBZDMhZZdbJg08u1q00G2abMhZ5c0UHUBjFy44cSnC2ENdOChYsuAXkGij/f7sJDUIZV
9TjJBUqfqOI5YhbwWLpU3phk7Muu64dD2NfmQNCLQxrYmitd0cD3TdSdAHwn95DW7gc5jt93NaR3
KYRtZ4RioBFp0jYz1KRna6onaIu/bh35surd5EkzCJBDTXOIHYSpkBu8hI7YfA/Znq+LwNrYdu03
D8rp5HVvHum4utedQM+bR5aFOYH++YMbRnWLVRAcMrIkb3GnJbcWmqe8NsBwVkC4xy1t3sHqGdTo
DiuOagvexyuGm3Vd84OxcYPI2Zrk8NTQgKRUepS79WWAcYUDSA11wShkAJUEzqeFmONLs+mpNKru
b7Z0G04s8fUX6hdeJvBMzarQquuaBKJsBghcog1jd3tc28u2OpDaAwPgPsK2Na8HNWY6GPiHdYCk
ujMVpqPCt62vwhqXx2IFGgdRPUSnbRxmjQhWLPHYEzLofV6iBKetI1NyggNQ+z41ClUV/NQboAcV
Oe+jJ5eluxq0rQrgD19f5p6DFNvRH04KigZgRO8QH7YfonBzByrZDqJlfdUmWjEYrNPzBIFu7gFo
3TPrLNawMYUYmwOwU/J1APN1ahJoE+NKk1MgdVj0Qe9ybJ7N1fPoG8av6++hW4Mimqv5QXBlvkG+
FSuoxN+mbkI/XLiKQizZ4Kd7zIbdQDQASRtd1a0XBKfOonawRr1Yz/qonGYaIYcHNgOPCJwDo6oh
/T22bmtCaMomqBQW2xz7UNXXLXXQe+iZ7AeDuuJiUB6UCP/t8nlB/O+YTvyIKS7Q+718Qd+PNCU/
hmcVsM/rZOi9MfU3gg9R9HYG+LUB/NKZqsDIZ6mesStWkXnPIPHNx6bDvq0HM0I0kyyPGjqXNwKP
XGiDiVlBalkSEW8igyFqmhFQ7zTjiK4/B5JDCup5cDVV0oO6I/MjeGgYSlTjcJk19nIhWlBhjNSH
2ZI5j6KqL7lxzdOKcvOmf0N+zCTx1nH4lWxLfUsSI/IRCGUJ2oIeKIpgyH3kCiWanUo3qx8K/g/P
Mqav69v/azwVuHGWs5wXSCKnQKT3cb0+KwSK4G7gkEqKsDt5+EW+AguHGfos8MRG5IUp+Qzpa/Ds
eBweLERbkMuQ8MOWVCK3sd7wUoVRh6ENAAtXbi2gsK9PjvUKQKhYc8iWCTQToFwbsUFaO8KoDqLx
rhBwps7s7Lar7chzDVn3msl6+kaj/ZXFOgA5TiHrgh5ny0nNm1vEyTVl0gMUXRP3DaOL+MxkxQqy
yACNFSZozkA210vSwUUonBAUrlGsqyIYjDimLnlY6w3MITthaqKc2KcJdsd1WjZUQFaO9TJDBL1/
YJtMisoOP4J+f52CYAESNIO9pVGSh0DPb52Djr1PE4E2KwkzuLHbYoZKOR8SPmcimVzO0gUSVgw3
HKGtxigFALZinXgPNz3d3kMNry+A4KGBfcNUEPtMDtM4mFxPuBCAIcER4spNRzvV69GlVVOgEaiL
XlXbwaZhfYMJVprHLfmqoXc4bQoEvG2S8Ry1kT0GQ5+exyUBw08x3gFmI8yg4haHzsf7ke0YM/Ed
iEOIrl8itdg8Ihrh4QqrKfjs+AiVv/wYpNplQ4TCHRIge9NODYBAYOdZArnNnQz4ZUq7HeL9PfhU
dxsrLZDfTw3tQE1oUCAjtllgbUorebYCYjTabgl+Ne/PdU/HfIQg/90mAPuFUeDvO0QrgBRfXrSb
q7vV7uy+6dhzQlF2NT2F33W/o0BoptqcGlgnZCiRTAHz8aFYLG9Lj1zXU90ny7fN6+riQzHegTVd
87Af6LsJAa0ZxfqPDVfeKG8ecdexgsypAJ3v2ms3o35NvPno5RTj3gc5uapgutFT9HkQ0DpWssdY
TaW/Y2xuKZMUsyUyxSIkQoDsUOBKW8A6Y3voxgRwNkMeFxka5E/VDfz8+nFZt7zyejzwkUApBEh4
ymeQP7cybMHE0sjOhzZyUwGrouqadG69hwy/vsdCt53c2AUwiVHTgUFnCnwXAD0dGov7t2ssVv1q
uZ/XscsgS0fVtY0hlp+p73gmIch8B2lW/NIjG7DsByaLreXuA/QB0UNtRndkQ919bCHTLsNxYm83
42CzecJlQjPkcgjbtvOSkvg4z3gMR6TanikR33VY/y/OzmxHTmVb10+EBBG0t0CSXXXpau0b5HLZ
9H3P0+8vvc7RdqWtKq09L6yppTVNAkHEGH83UBiX8ENVJGKo8xjjTTpHwSwmY1POhuKGOgPjdT1x
/GUVu3DFBpMklb4Bs6yv+c5zv6A7gB1okmBulteMNt5Fjbjsoir6CZiLGCQNp4di1YlaTIz4ZjmP
BqQ5gXZvqRulPipBXJQgUBneHQSmkO0rMcYu/MB6PydJcxuGzIvDqtWW26TrnB3kVcUnJvt626zY
HAwEnrt80cbXpJQrOtwq2ohMJTGMwWR3toyXJ2QC4tAgd/R1BiASlbU010rImNJ2wXlRL6PzkptN
+qgo2piw5aGFjhUl2woarC2snLVJHPnFiJcqgq+ZkaKHRvZFavWupQyvgSoM+nyXVqvaUq/FB8OW
xVOqNpRyXRm+jMDkAftluUX2PPllF0pPlljZxaQQNL0OjdvHS4jAbb2n5UIah2wFAWeMzyakrtst
IUTGmmjT97Irzc0go+52LaveldqS7pHmF76qRT+ixrmH/FHc2S4QGk3od3OZGtej1aRfTNbO3gyb
aIumt+FZmumNbujzDUoZPdDk/LUQ0Im1k8QBWebL1jHberOu9Py/RajFBBFE88zIVSM3D1OC9CMx
qUbVxZLXba/9MtO62E98sltTWW0fqU0RtGyPZ1vDKdGiaY8GJHFRPLdHU52zYOw0SNF4FFcWbKFH
txvfVAS2nEqRy4NWlsZmMYfSE0wD9/MuL3dtzftr0rnHYZHgSyoRbLprYyWZu1bO1zpOfipki7lV
bRi7QrFRhCvOt77gO8g1/dmE1dwxI0RzsR11RyGTmAbTeaKlgv4bqZzGPnY2ApsNrwXBZjiWlbeG
EsfJSnVu6iMD0AUyEMx7nZeTZ+lqDAf0Sj3RfExQDARFROfHsQlzuT4oCXl1tsGRELXrdJ2Sn+3Z
neEcxsIwH/VkGrdGJI1t4qzC05tq2oWDWXtp1jnbGUWoG64KjQA+wce5J56gTNbImybtDUYy82ry
e6+KNH9dQqPdjxliKLmG823fRPOWueQ/B2twbpZaafzUcM77YTUTWF9KN27Z2GNEt8dKWs6uEO20
iXB7ed1iceCFKX0TEPFhZOTKCzO3sdglwvgqCHrYLwQCfOHBRTzyOfvRzMp5WRTf9FGio63lDd+J
eVXlAv8ck8U3ojcMN5cSiXplSgap0IMSDaF7QykKfyCeKxhsGjYdx+tGlkPvQVe3XmR1jTv2WehF
mKlgls42gYmWee4V+CWE/B7q2BEJTP8zrFpAoXow/U5lZawlBW6c0dqH0xDtmCTS+0NkpocqmrLA
TtBtEwegVEzBUZtS7PhEvGTS95CJxi1DGIsHxV5Nr+7rJ+a/hBu9RIpVh6sJUZ+kASo+7kVjfLdq
VBOK0k7f16n2oseR9Ceca5vG6lR3rTMAgjJcNoOjDi9Z2yobNS06uCg5bcF/BW6VSYHersSMaIt0
CL06q0ZX2uI93sDeW7DbYfVjpMiA6WwzCrY7LT+XpjH6njSfCt8KV5bgpBo3SdezY6N0BQMsKfVF
pDArZ/glO6PDgDtkfst4qE2nraqbkYbiI3nMvlQpRZPVdCX2taXBT7mgokKGvyuGKtqZzW9Hj9Nu
Cmfsr7mFErkmfhE9nrSrOZz772mqfYVJRFOOZ3Jj6OWCtrFQg1Rnpk0T4wvEVEWPHkbLDqiKNj2J
offWqLhyurh+qKK0ulXJ2asYQeJqTTZ45ogeop/gux09LXf8TscrMkFVAk66GaeqvRE1EL9hOd1d
0nbZERPmq8U/7G/AJLlIslsaFywneHRuEhzAVD8sr32TZVVQMvJol9VddYx6MN+pR2kRhzzuvGvS
A7JG68WJVPG9X+Wy4Rgd3LVbUDc10trV5Chs07i22LGtRrkKozDy6tkAOmNndvV6fLTx2Hplk45+
h0x2F3VLsbd4SrfA1HwIdtpu1bTRTnVvw6SvnUoxGaKXNjGlKppqBlE4OMHY2x22IcndNHq9Tddh
2JlRPgbI+r42uui3JeDXHdkl88ZJGsmpzZKdYedvUyMZt1U4a9tIO59VNHOBlbTaBq7Vob01dZca
52Vs22on4OfdgmbFK8olPkW6Vu1xrJjXMPCdH8qp2a+zMKGSxzyw+xlZQwwnijuFCZc58u80tTO/
S2fcCHJ8neOs8KIoMXeRDpRfFUO9YXGyP/aFFtQLqENp1+3bFDbxvWK1pW+yYl1YL47U5AwZ0yhO
ntLKYI1BOKZtrNQ+xxp+046DZEAZOOEK3VUyF1fZmDcecmjafyKiqeGIVzsWhiqCaNBe0EEDK6Sh
7QLbDOjM18qtMiV043gAsRYYKExY4SuhCqwHsSy2oYJNo2Y0I1rvvmMAhF5uq65BE6qb1fWaq5Pf
W2bmNYS/3sXoInZTxAm/KiUyyazYs+UOAWrjPmBq5HJI9QwEF2UmVqs+3/JGw90YnbtEo3P8ejWU
F5mPtl+g/kOIbM4HlBDVIekU8dDE7NKrEqGWsGM1QKH3ClSuAsCQORRZE40BPkfkvCI1Ahs0zBuU
TNsOepZ6PbJGtxV5DQzcPqk5Ao9laeRmmdMQR5Ru7REMal+mpXU7TZ/cRaknN6OWcjW9XrzCdhaP
BpIk14rGPacffi5WMV/VUnkwcYduOrTEhHJPKicFIoRItQoqjg5cam1+6Dmowah01mZScaGU6dre
nRF9z+lsDmxhLT9xsULfjGK4nx2GIydYMnZZMeR+ozfKc0ibcCVawMgky6kd6OpdOePGaAHnvqTZ
nVoes1RXXu1izlxF75xNm2Q8Wq02b0AuYwAs3q0uleU6JlIyUEY73XbOYO3nwhoesGciYUrU4Tjj
8dh2MuoDCvvRy9qm5cbzM9PQL660k9p3pGi8sbNYHOaQHKcKAf5YyMjFrNG+JNjUj22utfdDUzJx
b2C8FFE52XBdGULxRUZ0hqJU4gnOZXQTi4oQ6XITwSWUBvhokWzCApmCgwK4z/M77OPP7XiG/Ke1
8RghhS9BTO2VhVXML+2pfctqZ7wNtbS5FVU8Ha1CTFt7TZ7SNeyPKH5aEm9KE4d6SCadS+ti+Rao
7aYU1Dw41atHXS/FL9wids9CcSIXSzfiDRu8rTcq9aacne+Ltppb5uRqIFI59aHadli/F/uoTevq
CzY+JLnpGEx09EjAM9XtsMUEdHb6obDp5+bKiah8DUnMMDYuxDRrHqFWdaL6th3K6OuAOPxmMKi3
+nmVnhqSd8OHE94RRjkHOUN17o1QGxzUHiBlwAeRH8VMt7d1RgP2iTndIK7ocBR363PH0r3t1brA
BI4BBR1T/dyMJWIOra0fSEnBczn8wDVvwk5w6kgjyb/b+GH3WhhPtyalF+ZTUsrDeFV8o0u0bwwi
VH/RHH41snC6gW1Tvznzmj6lJvYVFzNj9zzmdrQnKlxulUl90DXE4Q1OELYPO9CcTt6w6J4knpfJ
16aheFCxcbh6XOeY2glUpUBdi23eWKbhV0te25u1JpRZGVgnRVqBYbeWcUtr+cZeONyGMtG8cia9
BHvfLuc0ANaldBgFvOhYgYmZsifqwkjJSO5bheWUtWy1enoaEuNVnZL8qJY0FmkTjretmtCDNjXo
XgdsiBggxOI9vSIiMTexgSV2kBpK5TrXlKsFgsG3UeP5HQvkLsVswgdhjPTN9PuajktcSVt5VajL
+B1BRglqEBmvlhmqiJWLcb5NWlPZ1Fg4D5q0ADNyBeWcAlDdAYS2XgGrHODVV3+txaR5sSPyLyLL
0/ukiZtHUzf6a5kV65aiYvS1zum/9pC0gnY3/6Zo84pBth/3sdrIwp3muSObNow5nJLhtddyfQ+m
PN3lqs1itCfpHNiHci+z2vjZSbL6INehP04cj16TrpWfxrZyXS3D3dxp/U4wtcu34bQ2NGOQ34uS
pq5RlYuHrFky2aPutrWd9l4tVRTUVmZti7JNvSESeDwcpik/EuGdCsgxANnWImoDZSniRrvXtihQ
bbcaJLkRVWv/JBCgD8wqPB/R9Fzi/Ad+T2XrJBX3K+HG6qz+Fspe22FTfVPiRDtZhDihaWMw0gAH
yBhnkEDRPtiDc18h6O63rMx8qyiIFae572ZP7VT9qVE0/S1txJL4fUQUQJjFkooBfKpKTII0+iy6
6vJKnhYSTOCtGutgm+4yDdeJLeqtWq/KNb9jdZs5RZkpCJLwFMuOtzJDQdmtIXZo2hzmS6VpRPDL
mpF+3fNatmYYjV/jVKZXS1M3NySz5EGpIetKCjP3JdzfTaVFa73JzDEqN5irmrNJrYCLc5TnihgM
D1BZZwwZR7+IqjZIoIaDUSvhB2N19fUQk5fNrKJjiBTpoCJl2OFdHbfDYDd0MWfjxqQpKN8zViHE
x0knaHdXNwvNi15kX2jC0ME1+ogSwpx2eLcy/lLhbFJdt4KiD6OgKsYVyp1PfshXrDmqDee2VCtG
PkmixSQo9CM998bIzjwrk7gZstD0x0muwSztzrPewuKUKl/Hpl44s2OwNdmksVc47a9EcdbaTSNd
gGILFS7+XKLJMspd3gY2zFZ9A8hWMTtygt+PbWlvhiGavazK+yDO+olmoVDdWY3b6z7MIZeWSfiK
PZWB1VnG0Zot8hfMXlDygYTPXfJGfy38aU1RwZ3LsY6QLT+JgCskPAzqNOgltV++25g7OrdYZ+oL
9vLEdjOUbB4A1+ukkQHQtirOqzG654jTnzAoFdyRmT3z1LUfTlMAo5FvFpgZA6nDKc0gKgGZ2MR/
5KaFNRU6aVPgDPSwzeRflsExXrK+mJ+Uzugbf8T4CnSTC78bu5qYhxH3fQ9MbGXmi9ExiN4q6Zgd
M4r9huriuJYKJohESaFnLIhGeqARcAeLSZfWCbGkkDbflYXZLgG2VEv4vZqV/pzN36aQj9pd04oJ
1505YmqdMunO1Bs3gxyRFFIj1EIDIdTMNhD21O+UcO35AYy3OYfdHFDb6p6Jc+hlyTW85GmsU5c4
1nQ7NLXhS3OJj8QCq9+UXKc2MrqwCoxyFtjGJunPhCnuMc4pDxYdkxdHhX1cBtx4rq1Vz1gbzg39
sviLqSOLDVUSLshyc4d4Sg+FWgtIRdS4xGBMXq9IK+h1rPLKVPVbfs28XZTBDkw1VJ/bsgECV0P9
kOLKvs9tTX+ICvz5YUqyhslcOxrj/jWcCWLozLLwMiIhAP2G8RjXXYk5ui8Q3CbxQVl13gfuHsW3
YKQrqrrW6JlXueQPypKnb1CA9ivJGCmn/Tz+quukCmjZp21BgMN9uoQOjtYmeZ2zDKS+pYUBZJvo
G4t+s4Z19mAVy/AFNhG6dFTQFrtOpeGgyUb1dhAg9JM6ItAllGM5cfpBw6rdINwhJG6nBgdgYbbo
4QeroCBc7K1h1E3gDFLd2OAdw0ZT5HIEDlz9ES9LkAz6Ehgyv5FpOd7OSm2gfZdvBdOAKArBpydZ
9ke5Ful+Bb2FaqrOohrF+KGSmO/OtaUCBRqvS6bggYxJaEWLr/4ky6typ3M8jxSVFVj4IVf82fE4
eWNimC6RTzEN6gwQ1ysAPlUUpvcxC+cLTtz0DTRuGAI8uskdxCHKXT6XrW0J0gJt1Kw5Szz2yPta
3Eq28U0OcQfMvqr7PAcG16rcwfuZdaeyGbFe2YO4S1QJCVmbtyMFzsmgRWtQ1uTjNhz4VFeBAIR6
V90IVZ5TT/J2o7U7oRjHCOMuwpuFDyUu6sU3pdpt1rwn6Ki2tAYlO5zEVYL10CuaGDPoEFZv+B3R
IS+KPJqVML/G45yiPs47So1znUZhEgD0Q8pZOEchgZnyp/XYmxf7u47VkApqwK9ft2wntVMDBEYx
HurwZxLxqeuVFLdwD+IrBn/H8NuVOr1jsogHj4EsgDBovfVMe1qe6ro/x5/r4AxEmoTbIpbA8q2m
3GTJgMDKituN0ncGLBXSe3KBeRYh0Q1bg2jdX6Omhy9hJ9ZTmibmk5OF4FMptvJMqWEWcuvLJFO9
8ygyP0vK/YdGEGGwphp8sTrEhHWRCtcQFqb2RtTcJZa4tmB+CX3ZGENxNJrlVpflYx+F38jOoMD8
72YVW7aO60XADNgorlHqXQZ15/jfpiEX4a0659d4bf2ewJWPpYi/0xz/VMQhEkUkZWkoRvmDG3wv
RcyGhewws21uhEY4qCUUgj1q5FbHvO3RsptFh5Iei3zUgfgOpTJeh6qa+XVJa6mkXf5zGO2V9m6M
1cMYDcYGFLXc5/0iXKFGw12FjuMbJyrQuVVRArgf//6z3vivn884GDS8pOBK60K+mwu1rWdiKm7g
2dyxvO2mbWJVlHtPjNz0KsF6jLv/Kmeb1DUema3jfjIN05Z4M94/sjBX4cNxJt+EgFlzfa+XnyRv
/uepv7+tszIVUMAUjkp8wEXKoapEkQHq2t9EZtdiSrBAMTONigehwzq9qhooSK7rtVemKCJEGp9f
AbIvl7IALGylrl5rZ34ABTJ2CYD5+YSbnjC8YzSp8ScM4ozp5gV7HWBGQAhqubMkmIyr23m1h943
Ao1JkVdLso6e0VNhwVAO/lposD5Ot89pWf2SpDgP/vcJaKH0sW7VOC40BQ1Ee57ruQAlFkASSgQA
X7blY8hfSxWlam4VxUL3dA31D6UaWxSGnq052P3GHlOxy4e4P1pJXwWJVWQ3vdS0+2UY2htr4jOw
muWhQjF4k2hqdywlUid7r9VhHvT4VHAZiWbLUFvFn6f6B+e9g6C26Z4s8or2ZTT3fouAwk/VzN6T
MXCgjKWyjpNqOih6/pOPwT7FBCm4ukkQj2UXzd5iAsJLAksAMDyaVrAsWs1yp0dbCCDKSe3AEYIZ
4NeSG7mHElxhpKnMA2zQvd8YXXdfJZjV5n5Mb3L0Fqe6jjIjwJq57peWzq/EjLHBTF0cHELca1e2
WvKAq8nY6APpXdRoP4TZmPv1rDdasN8dCkJ1encuLaxZ4UyuIP+fa2JB2AHpMzimk9ng2eb5XlGW
9EtX1YxZtQhxkBWJb27RhT9tM483U3urMc7dxpgro/i4ECrjpUmBT0qdqrsFtO+nMEtA4hnCC8u0
CTIbrkg9u464PQQzy1UkRBPkZV66eJ1BdBQiMzhSwUNsyuijYw5vpGjJk5Na9b6zVopvTUlvtLXK
96sUll/0TrGljaZeWLIO31CoEtYnuvyUdtWyUbsGUtpuFhQqoxHqwWKDh5Ksh2G5B0PEkUWwl9uQ
XIZ22l4A9831x6jwv5WsP9IqJiywTPur9WBYK2rWuE5qAPt4eJGTyflmrdm2z5bqaJT9t25wEnLR
RkCXDKmRbonohsE5s5+mbXLdWAaQvDKq/jr18jDFVV25Bqn75Nyo1alWvi7dM6lMQqxbhJxYd4hf
erRlfae01VVCgzIWYXGdrAPCPFzA6OiqpzLu5Lc2jbL7qOkY7weas6+ZRXwYmNF14xBTiZtcBWmz
NeTUqRHPKmW8ZR6Tpa83Oqz0c4Ui8LGUVCiEjrfa1MLJpaW2SZB4Q9xY80m1INmiMvxK/O6PsJP1
q9LaoZdqZ4oP2NC+UZB2IOA0iDVidJffwOB6qLjzPbjtdFCteIFOGmjGu3JYtyrOlG3bDKHmis5P
xSZvfTMdxbM9oupUe3L0CPnUYF1bJ4Fxdhi16K5OKAO4FnEdj0t0iEzlrSaGaYt97GeEzMfvcuQl
/ITwF3KWOpgV0vImhbxFsWCqXKyGXAKaQzO2AJujsxo0Vy2c07VDHqiYDoIjjFedmEjUNPFgC1rl
yZy/m9RXb1obiUOUWQk+v1K/VmKnPSrmUm5WqTdXIQNEN3U3OVdVR1zK4pC7Pxl4nhahZCDyWLAK
vQa77dc0+q9mfZwPFYwbJq/v/KfBAfP+UJmw9lAqV+JaX0f7NiFJaKNUWfhJzvWFqwLwVHBk4Xjh
OqjgnQvjQQzaIDHLtidrXGB9NiMqb7aEj8/kszHnj8OLi3AZgo/OFYvkXi5uZSZHMFHFVJ9UTPl9
smlGFQXbU4GO6+MLaRdyfq50Zu0IqbBUnC3G5fDUsi5Fl62ZPJl5J/nktENrIJ43ejQP1VDcnqls
2tZj16EhX+eb1ZmeUNh+knx+4TCj7tAsXpihki6ta5Z9/pV/WLDmaUbxodt0c3XjK312BIvwkWF6
WBvPcTqbSAG5+PjWL6/Jy8MIfXZ98SIpTS9qkITYqzC1pXZnrOGxj6OtoQ+HfLTOrE3ptnmIrGz+
P1xTt1VVOMKQeIsuDFlrO4VtZPbanYhja94gwltv1bBM7iO9tl57skEfWxs5a4mZIfnk2u+NTb/t
TLagIMadrrG81Iv7TSUCZ51wJc7RZAiieWpuUvI8/yt3m605tiZ0E1cOpjAqr8tqssu0rlbVZr2D
1I38YV2ybYYMJiBWFEmiyD+befa+ej1fD6uWhbP993ukhH2/crQpMghGiYtTFT8j716nF6cD+LsT
3UuYlOgrPzNDXnQzf13x0r2FVieNJ1EW2Nxb8rL09Kp1TLdZ4rds6qD6azAjmOKDUnXHoh5OH6/a
38vyf7eG/395rEc2W4OwLuebL4T/Ij2IwOKa9hDOzcuwIqWD1xqThLCWMTSpr5CKL7V5wGP2oADv
fPIT/vXMqakF5bUlyQS6eOZJ1kqtB0o6CUXezEp/PZKo4ULm/rKr9YVN2DOd+Ps8t9fVbPgGRjoX
EBT6Kf2eKuauTc/yEI1UDRJfRHtEivPJ9vnPH6hR9QvJeidh4f2iGMYIVwZ6vVNesLGt5O01juP2
OgxmiVzYrBa/NfsfqZV9YoX85+IAJtM4IoR23tHeX7mrO0Jz0rw4ZQilu4X+vCQyhHa3MB5r40WO
3+yO3J9Pts+LXfw/i+LPy17sKwsIS9zWLIqQ0LJSYSzV6zwRD3wyYsdP5pcwxJ/S3UKN4fL4bFDI
73Hml0vyz6tfPG61SirE5EVxUjIQTcwnx9xqDCAWNMtm8TqaWGL6iBipKUahCCvwA4j1Zz6a9wb5
rRy2QbNaVzVyaaM29roKVDtr5LjJ5scUt4TbxOqdQQUeaEO5qSeu0a7F3TnPlz4bLInRJ2z2drCM
wy+SHhfXKCPvrOGaaLe0EhGuYm7SEn8XZPlNPJOEsK4vSEuPdgbFZ081rgkyYKo4WPrSl5IFE3H4
nDPyh5AsGITdj3kYPZilehdmtYcPbHZH9AOdsfgMdzrYBKrrS3M/mU7gVPA5c2mv7kTM26YeY6zp
IGQ6Jh0SxgsKdC31m0psW1P8HBv9O6pqzCVTv2kL0gEpoRMEIVBOyJ2i6KFJusFLO/GsddHRsn9m
QO00ZE+mTiulDeOW8B3wORQPXjRpEJzj1VLpD6TPXpVE/VQLXeKIg6ruoi+fbATvy5T/t+zIeya5
25GWuPzO2AfoP+gYTqpp3wHkkjXgzDXkoXKYyWSKl2ZjFKiIzXUr0/WozeFjnEyeBjkA5PW9HJQT
WtLPdkjBN/Z+OaIxwSVs6hjxMGhebE+yAhYmJL8+Zc2bwUnAe9JhkRTtsUkDB1JDWb7344McqErb
T46/3yMsLi9OWSENjlnT4t/ebwAMhkxHc8mo3JBrH1fI10Aqot2Q97kiDJnVXy0k5Ovq9Mgurba+
7fP1FYojPqykVG+UnEjsYXL627ZZkIcnUX/QwRcCdcqGt49f3+9JPn/9Vp3MR7zBlg77/P632igh
UUQY1al19sn4llTP9oo100lB/e90+KJ0uI7Ub2hF3Kq5kZb62hJLYqzlVTvfhphQkbn60v5ekgE8
lr9msM5cafl2MSrlIHwYNyN5NasJjW9256SfmFHfV+Ln1Qe6pwnbOL9rTKkXe22SRjW43FKfVr0/
hkt2lyUN2dbAqp9MiPnHro7RVaMuJeMB6+s5qOfP8pQgFiJN4OhPZY46CkAmfoM/y3e9Yr3N5Vzc
Jo4+X2ONXY5owZD1JbMefPyy3lerv2/WZg/DzW+RSKJdjpQxSf2awqGrT0nztEzGl7JY4cIaF32X
k//Q1fyTQ/7vI5Rb5vykgjMAz+yLj4gQ4ko1Mh5uVDrmD30iZ5gVnP8nv9KoZvFYZG2JyEVDYdhD
MPwfbleC2ToWiUTinJr05xNX1AG+vinrEwQbnikAUmLHyi9JX2BrWNS9HpX+4JiffL2XJTIryhY6
A3St8xchL+dTdWocgoWcH3JM6lCXk8Mz//cVwrtr/P4o/2h1GFRcK+vY1yddbB0IDaKFvdp4QjeE
dH32R2dTagnp/OUnC+gfX4vNPVGT65I++bJurKWGvym0eaKa8zASa2pP4+MKE/7xi/tt+H+/qdDF
4c03AEJpci4bgCZBziRKqz11mnHbheWjQgLrjMknioHwYELx1D/gZt33ehtUE8nHOtORJF4Yp6i/
TJn2yUo6b7gf/Z7zh/XH88YMU5Bwb7dUZLdGx+7EykHf5Cpk503Zw8d3//eBeL55C5iSoweF+MWy
nQ1VJbDUQAyeJHu1Qk829PvVLnbo2z5p5/5xKQ37PDjHGfVQfwcU/HFfycL+t8AnI5ZJ702jck6Z
VjtBlIpfUbhYnzzFv1ePwdUsh3+kPKdwvX+KhHkNWjr256tRbNVdoFrlphCfbDp/b3KGRoTEOXlD
ha65nDgZOwj0iVftTrXRbrpi+G5h1TOkzS6QkfLXXaEN/eSz+PuTP1/SJtmGj56m9XKfW1qLuYVc
MlsnsccRoBxVsmifP14X/7wK0SU0Tapq/9W0SYcMNIw53UkynKAc9Xsp40+e3T8aQ4PWW0jYLqkb
CPTfvyKUXMSt9mt3sotfrai8ZlqQ8LzNNi1gDZcx+3p5WtFqp078yer41+39eemLb4x50k1k2+f3
1tW7Ruvh/Edkux8/w38sQXRGgtMPg7wAKXp/f2WNgBldmXFnjWNDvIE0r/GEFcc1IX3u40v9/W1R
uakGjSNr0fzrdSnpiMbTTJPTYFgrCw9BVSzJJFiAqv26ydZPNs2LPQoeWnd4aw7fsRB/bxsZMdXa
UI3LaSSG01PKot6ug0poV77UGwcOkKaik5/ApX9dFI2PYKcyJE481v7Fyg9zkaMxHsjZZkhEEGoO
DU+8ZMfRmKxg5vkesknJPlulF3UFAUsqWA0grYn5HsD9YoeUDdBJPqvKSaC42qutlhGUjelyqDRM
ZF2k3SpWMj3TUJJKQKl8YGAF+ux2zLKX1cqwQYh4TT1nmJgpQxjAscg7cbdGCZXKXMUHArs/eTkX
i+Ec3Mhqc6iTBTs7lcH7dac3xpo5c6mcJse+V+u6ujcZNOdNUaxcqYxR+GRD+uu1UGwR1wQcK+ir
7N+16B/7upqNY25VUXuCFNykZzUIwbi6/awwL6GsPsN//7q589VgYqHJ2TfQhL+/uZoSjICGrj3N
RbfFKEGijTdWL124nD7+pC6+XgH7z4XAYgyNfuOvyXBoUBZClNP2pBaZb40gQs1tYX3C+n52kfM+
9cezQxMzm+Q7tCcziQLE6vfZaPlYpz6BW/51GZ0cNHoCAmrty2yyMO/DdWSs88kcrkiGn8kK1z4p
Ey9Owt+PSxfEN+matAGSLj4T20GqOxa0kXgaH4gSvlJU+8YwzjEy0SFPYuLpzn3tx+/onxc1TcgT
qmDW/cWOsBZAMEKf+ZJsA9qp3TJbwSW2gUz1rch2hrz/+HoXx8Z/bvJ/r2dcUCld3Zr5knG9fFj9
Yr1fSKX++Ar/Wt7Eb3OsG7ZN8XtxZhhGC7hIPNlJwYYwCzwkbw0jVqz9x5f554P74zIXW8TYRMZq
EUN5CssYffI2areN2C4M28AS70Zc+OPr/WuP4HRSGaVCoCxA7Pt13hRmZZR5XJ+68i4L34pwk1lX
BL3kn0G9/3pDhsrWR64t0TXOxYXmlAlkkVGwIggwMePtKD5ZAv96Qf97ARCO93eiY3m0R5M+LzJr
VxQIohLE3XpLBpD+yUMz2db42/7oBX4vOPYf2kk4EMu4bGotdTaXsJDVSdWKCpmkY9/kaTH4czM5
bofqfz9xPjGNYEmO6YhWjNgZ9NsWMgCjaVOfCS4pMDb/BXFW9r5tNKSBRXdW8uVKnux02Uf4qTAO
YyxjHsoSlfavRCvNXTVZX2PKJD+p15+ZolinFM0QIdRNY/hDbEGuJdJgMh/E7I4hvcMd0Y4ZtFcR
BpUsZpei4yymjTXWsWa5kTH1bouDA1PQYw61uxCz5WOOq7cIDH8w0iLG4qVVXtQk36Dr3yY0wZt0
bnoSVTpiaTryK5J1Mn8ijOE+RYZLGJJwS1Q5oxkBQUjVSOPTOi+Hci12U9erjCAl+hLpMD5fs2NU
ZBWX9K6TsO8nBEoD1p31Kmos0qSCRbR0tZYir/ETJ4TNtCgJ0JfjoU703k0EvkmRkRnuaE3pWwaW
aso+h/wGYiUyMYc7k9F/d6LKf0jGlW7Q81pfLQxlW0k0zPZ/ODqPJUmRLYh+EWaIIIAtSZKqsrTe
YNUl0DqQXz+HWc570z1VSRJxhfvxqiUZBOk4sj4T9YaIDCwuupqC3i3NfZ9SvOh5Ds4gldlek8p+
7K2xv+gNvivcmv0NaIuGhJ6RL13aiqNhRPWHo+L+YE9Duwee7wVejQbWTSznXOHqCNai0PYdRrLA
QUQVRN342YtY7ip7MP4gly67ZKAwXCBDQGKSJm7GZR5g3wB+WcjgC9Z1U4l2TYQU3rXyPRz6NFjb
2IBkCPfdR6RiH+IWHInnVeqlVlIEeVlFYK9A69wUU2LemHH51xKigmS0dk/jMNY++kkZdit+/6HC
kYoaHcD/wts0pe78CcIS4Aduxr3uRnK/VKl1bARGHqSk3TXNXfdcTp062t6CojMh/dJNpAHjpv3H
N8YJCwIzPuIVZH9u9kg9h9g5tcjt/JhAgX3WLT/mdJkglo7V8tw6EewX8h7IhEgI2Yqa6ADLn3BI
b7WP87D8IArVcL+5PBQS6QKJ27ogRwgmUoP86eAYRrZ3+0qdeokoY2oicP03Y35OWx/0K7LwoXR8
nGzmAWFkfKz6SRyjeoDCgzUdzWxh4aKYRL6z8uGvm7TPlkCrHb4UwkeczrztRckGoW9ITUkX5x36
wyL9vijx9KUQmPO5Ww990TkIQXsDz1uMuTpNtPtqqt2L2dQqVHY2+5WJInkgEPgygaQIZQPOSiVt
fO0d8at5xN8gw7KJM8BlMRY4KEXufM5Gxr6LvnlXoecMCy3S/UgZ88lIS2KaEiu9dnkynkgvjAhy
XNNT39TQfee2vvMWbHDeCscOyxHotApkrGbikRUCbkKO14g0oNTAG2e5t6lKwAOjkz+4if0tYdxh
skE0k7fuPyhngLCwBezc3ESVXkbMKuqmu+AZpYDW4+uEUf1URS67G2xcjFOTe1cf5yCp3eo1LqXj
W/xjaInBDmYQUyFxSw72j5oMoFHDcZNFOCO0yQybekHG3lRN0A468F8PO2Vqbn6jGcF/SfAHzmOG
3Kjy4hvJP+7SHpJJMtQpgKSu+Y41bHTgegChCUdj0Dm0y07Zzm9ClefH/UYYdt0ERHRM3Jpy8XNm
+YygVwKEc0mC0rYQvETpEjW96i8yIr8FzdBI8d4OTzHD9lBttrmhWetz4lLxjKQI7WS9konZrmwJ
8zby+Teie2OFvaEnzUc2pIRDLmTnDn0q+JE7ZkkWCBwc5wr0k0EFkACDyDx43kCCvT05clawwgUK
S42wTZZY4l8ZzcS24ojYpa3z2WHgIl4y/5mq/rdBss+eMvsZbe3NagZIabP1XUXcBDAUcGgg0CAj
ov22bea/jhmRuzgMwBWtLAvWgSVwqZrkiQkV2SYObIhKac9dPvNjtrJAq0RISFvqK/I2gDuxKnlv
yg4jlltZB4kD3J9aLuIkTiLALASzVCMRQD5e5P6Ff5E3sUhnjHlpx4yBE+MldXrcAHZbvDpl+SJR
d70Ng1ZeJkw452Wt40tMf9ViaQMGM2y6OGczS2M00b5F7HpBWWFEwjCEUMyL0YN5GgYFRoeBkXjy
XMXOr3A7WG048G56x4MXNPWaT0Ots08jiVDTGRfF3Yh+RTbZwZyE2I9Zided9yTE7iwfs8GYDqgW
+ivIIqhBjcjOHWl4/tYc39B150E+JxO+NPuPQ6gJRmSQHHeg60epWj/K3SxsCJ08AGiYw4RGh6/2
NDCIxvuBFQRTlrCWHbfwejbHYQrWvjefCAWVI9LGYQCMCmTukCLkRPXvZa8i6rnvyXSpvutsHjfP
c4U3VJ/ih2ze2JnmiP3GY1fu1e6Xl1XKB2CHdd9bxS0WGWJfUmDcvokxCn6fyG+gAL87vf1hD8Pr
YoN16AgKegRCl0OkoJyyR/BjUi6eDySjuxTEEt/bKVZhD3PejsAwJntzjpB9iubCp40q8RWkhrCO
UZHx+S+x3Z0JMmWF69o2bo44vjN5YKwsvYRk4QqWPdUi6aD4CKotA64qeO8Z10TkesQgTZ0BcEFS
FX4BIv08O2IOzc7KTj1Gm9sxFygWYgE2MhK/ZcvSvMdhdNaVUvvJKNz3iDASgFgkPRc2S1U0y1bo
YpQOEPmY7z30IwycaFMQ0K/287q4eBYHEpHw6xvjYwlghK+7Xl0NgYh60oq/Zt2iOzOkNr0uO6CI
Wnq31qgzS3vMjyxY17sGERT/t9XHN0JOCAfxc12WbfuCgDkOuOyip16RYBPbvTgosg33BcZSrAVD
81q1zL2HsnWxE1hGqCGcIcwKO9Su1lQHQXX07rCQ8hVeWo90EmTXbqcZAVAl7x7YpbsX+oS2cla8
qAXFE2TVBNda82oSTPklsRJhtMiXEkjaWtKz6SvnvJkPOI/FpD8YbRs9R0MMK2Bo50NeGVEQe9VC
Mgq7eZJwOZAjF1i7rZXDYVVL/KzDIXgUCbcfskj8xe48Bk08RnsGUs3zlpMOiMFy90rj3AGqgq5g
trIQ0aJ7SF2dXJV2xLfnsSHLBvdJVj3EmIiaMpncqSbqof21cANAzCumB77ZfBcM+asLluhtRYnb
w8/inOW75RdjXv+DpGiH7MJ1X9eQrRISSZjEsnZ3uhpRKWYevysa0Lq8ZGTlPLfe8iV7vafwGX4A
98TXZba669gRppbrxs9MjGGQzEzoZWNig5lc8PWY0rHgL8lxnumpWWmjt3Y50Zs2MW4TVroE/nCO
kgu3hk1HgvSE3y0UizE/RTM5tlrCy5gUxcuEUpbo1u7PNTNy0dB9nF2Bfao0AhMSUBl+N3ryrKP4
AkvKpA8F+3KYWlj/EzZyX58n0gpjLz3O2ZKzEJZG2HbxvBfWWiArjoq9g4V7J/sYsIRLDXxZbIOe
IivUmTDj9tFuy+zYztLaAZSZrnBm1Rcf/HIwxxyLCnnFjDOd/2dubc9HMBcXUhIynIt59IxFFMcq
tqMDiW5YzWIXkCTVh4EGOekuZmYMb6p2YTJiQg28pnKvqF/jkIhv9vuNVPeQbmgQdPjEn31GMxLm
3TI9NHjPO+rUsf0gD+Bmnu1PxI0N3jPSlRZ5tluVWkHUsC/eSjgAqLjmtu8jozBE1hYw/8oe961U
pLvpo1f6qYoMY2/yli688RBNrnLiVh6lIKgYf+7JVrjATFgEO/AElB4rQZh5JeTec5v6mK+p9G1D
+yj6LXOza+uT28j2LW8NWhu3JIAw6QQBwhZatpI2h+I6KiAu7wplEZbVqGU/lllybzQEEEA86Zyn
JPWgcHbiaZyQvccJS3SOevdepuj1IwewX9u1OEFA/DrqwyACjpTvSnfPDYXfyRq1NGwxhZ+yAgWP
RkUdFPzXQdBPP4AE7N2S9Mh/+xwqj4AYyMQSaEVJyaPL3MOy1linrHHePInrQHc78qOmDsMcJ5pf
JdFHEamK8EthQng0syCftrMQg5jfSAKPge7ZgHGW5Nr2C38xVJ3quQQvkwUe1CiKelfjJzUKShhg
AxyZdrZcoTds4VmZTWyz0dznbfExwPY8ThJzlT9Y2Ka0wuswQQPOcGa9CxLMxHuo0mUIy5/rATwm
Die+mvjikleqAGbQ0AR/ZBLP3+TCj/cLsp8jf8EM6EIlt8DUUN3Gq21AaXXGiJPBqN9VifXMrFwL
ZslMFO+aWL4Wgeyh4hhPZjo4d3nU8bZXGyFtBJoNlactg65fYGe4kXfHCBwAkt1/xI7zq5F66ps0
IOeZMJY3z3S1A5nM9Ze3RDi1WYgHQljNLlHY17UyUXiaIg0FhYUTjJNhZ2utdsSwwxgd3YCvQ40O
2ijubuSEklonIJgcGK4psWhUB5Nl00k1i3YQ00T0hoTLdK/3s+szwTT3RgQSxI4B3pc5yDLCVJiY
W866Y0Ji4sCwfr0YBkBTw/g1qphMRiHiIBXk9sokMiiuyIjoPdwt+iJgi+nWHJb0FU03hFrbXrS1
nJ+UyYijTclL7GzWscJu4puutzHTlrYLxCsd7vLSHsiNMYdPwMbuRc6ZdoubA8biRDRtCZb7nSxM
94LteIu6zAE88q0y7yltcdLXCQwrrx6eoDb9jhP07kSNns+Ofb0xk6ehIIYMDzoNEE/EzI0PStiR
M4byp9FstZuGHtWJapx9goQ1MGPT9g3V0PhhgMuDNElyfj/Xexe1xHJq45n+t0bOF16M6SU2q/qk
bA14t14udXpiSQpphBA86NJuouRfktvzKe9mjqE5K/YFefG7polQYBk410C59/Vtr8wfScDZGWTW
7BfraKIUxgfE65XiQR55/dcGX3w+y89KOupoFTUDFId4NLwtGEdrC81ClTEywXH46unLGynlW4O5
AO7qGwo9rdAOzkBcT14yM5wqalaUnUBN8rredZDFQ8mM23c61WN9Xh+YYoxIpRGfIV6Rd9aITyd1
kA5kLYzvtNSTYyqi+Oi2VfeYmK7zxC9l+dLh25m66BD76RO6EC4fgf1Sp5by2Qph+lfjsJ9I8Hsb
0ibdL6qwPlVimrdelpup35LG8beqghQVjtILkWUOJyOhibkevWE5QW+VaATqmIAkCNqBGlJ05rH3
xjjAV/yPYPtxD7wCl6ZrcXwiKQ8zz4nw0TT/ZhA/L4yeIFKQjQK4sAO8JHjEy7KIx8pJXtZsIkpK
08GsWG6N23Qpg3JOeZ3k8DsRObNrjLw5JkMnOH94ejpkuBPJ1v2jPVbapbNrQo6B+dw6olhDktbz
/Qq5lClow69hbH2/9uHVVn2XOzMFqyJslI6Z4UUc8Xba31wuv/D24dcgq9qJBTOs0mZsKpPtBXIT
H8Zp6nCBbiRo6Q53Kc6tG6fixqvgAvDzyQTevdnuY937QorShtpQ8Vpqdv+1jownUeVTZvVTaIq6
vKU4HEnWgH1jdVHi0zbWcMns7hCVQ75hB+gN1kbmHyvm0rCqRsqNxS73NDRAxvUFq2qjiuyoaiDJ
sWP+YeFHr9us665pya1ndfPXNDqpnl6Rnzly7StqxCoQakJiGcdW99iWw0wHXyh8PwQ/+dYUw1bC
rUg0S9SHDV4o3yL0nbVWwmvb/SQz5Aisy4Z1lhXf/mE1vje7rp/oDWM6ILBU1fDaf/OIEIS6t407
InvaPfhbZnJitIJBbWDAzL1xVmCeFm6As+dyKDDXGoi0yF185xjW0dOMvqUl2msBk/lhtIzkoeut
6urlrvOOuYr5FH2pz4fbkIyFgRkUhH0UTr8EOO2svSLNaC8kbDbdzFSgxf+HW9Z9+aGUjC6Axbpj
Qq7RkSj55B7cWh9UJBwdZh7Lbsgm82KNPJpYxqYPLMfe1xNsnDLK1kOdeebFxNYMksvAkWaBb/Y8
oz78z/7v4j5cq/VLSwaHgWwzy5OaRBKiZocfQ9UWGj3O677RpiN7fdA4bsLjKCaSBlIhT9Msjm6T
PreYLFHd9sO+EIq+TE+yE0Kb9tYDZXw2Gd1eViCG3CydIf7YLjYf0lXvUVMkFwOgzyHvoZvMafYT
9/PEj89AWKxbRlGkBhx2aR/BhpBzgIyCQVVLWyCcXL8DGs37beNiXmJP35e1pY68nFZIOIHAOmQ2
Z62bqyczypz3eXX/0eDyfdE5b/CeqbB2QLrMWuWeCB6vOUva6rnX3D4wQdPSuxOaYeRa+jGajroh
ewxoZ6qN+2SY2522ErGVNQUuplJrXtZUgUlnLgH4WaooeuJhGDR/ReOR94Xr2jEaQKoSMbHRS/tj
We3xzDZ0AD82m3BcO3164aoT23DXPCER0++ShtGE6ZAyv4zORmTLt4herHCZgOxQNvQBNrP4HzwN
iQe2qC2/kxiqQjUU5R9zVxSmbseBvAyzvLokcjwm5FKw/xSAz4Q9PmbQCQK76ktqEFzJGkciz50v
9l1HXm4QO3PN8IJwajdaZkpSNdrXQTKKW02YZESivWOmQ2Y0t784tKYjsRzAE+ZJobfSMb2E7C2g
ekxNFVqGlVzNrp7g7jkrEk8oyV1rije5iHe28TrlWvNp50mPUZq0Yh80hTqJFuW4RkSdGUXDj1V6
Rswod6ENyVSjzq4HY6ba0GxKV927WZoAL7qyD0YMnGb1vjG5pv7JrAU3g6rsP5cz/8Yppw8k4M2Z
6A2/6nOfAaD2kZa4GEhIhS/kMBSbOzbEBckOe/CmHL9Uvx+ZA/SGTHkm5crJnkYyk1kSwJ8FyeaE
EeHVx6kxTMp1xGXkKZTnXqLY4I2zSaMvBln7pjl4l8Yzmg97bboIaHJvhotIXwYvoUOxpo+k2eC9
gs9vxwUgnlzmBeBQhyINcD2t46EsS6FCq7QiX8+ixyaZpmtCSlm2Zxjd9i8p1owhzFSnXrBeDTu9
Tz1AKT3g8jax9DM0Qvc0w3J8izq9D3hrkTTIPjrFCxNj00teI1azZGrH5BcYuAMjbMZH2pvohBXL
COwsJqOxJsxjHQje0uK+OGTDxPjOG+uNYGkHrdv8K/XqX16Xxg6YIC5e22G8dhnpJTvCoIf7wgUn
N7jga4ldINy3Tsx9C82F2W7+bzA4FcemLLY8RtYp+uBEb62+1JTShFEfIdPvveyT4Vkd3VTV4FhX
cLRbmtyo0vTQoSm5XbEEoqAU6QGNLkGO0DRIPOsgLJQG5G6pyZ81h+dZTZbCMlx/R0W8jSRfu7cy
u8g2NJ62XwALRVDXoZQXAQkJbDfwHDGXp5VLxM9Y8Lctxvo6IrnBsFrjIA3glop1EmQZb6L2bSIO
RU6JpRnU2cEbs8Yj4fFZ/oIRjV0dftkwK1z7kZSZf4tpXJY8f1553w866mhSChjIF1ChSeS5imkx
SBKh5O319BfmKs445+KM9yWuJhtCHZNOs5QU7mURva8UY1ezZMmzcxYt+WvENDxn0u0/DdhSgbfg
yMYyaqxc724m9lmpxgdHt9aza6afrtW/xo0O3rnAp66MkTmYowFunuuOB0yEsCcaTpgay7ovQE/d
DY0+XQQ53HvmwpNfpxqpYhrT6CplOjGQPs3oV3UEUdKaQlhhR2IB47NGMNY4ySe/qIj/KAzG+kyM
CHQfOIQXPq2dmEDHjI05QjQf0hDuDqaHviRPYWHdXVoMbAgN4FITzvDczyxT2jRxLuDZPzjOzYPD
vmNngQ2/s0s3CyLUdrsKU4PkxcdR6uvouRASMwPyhcX7TEbvNgfi7vGLcux/S4deycrdel/31GqY
tsmOmeLf2ZmTPQk6a7VnyfHecgDtWK9AqonmL+DqmW8xKWIVo1OSAHkNTU3QGabNrP8YWt9fGoWN
PiM1w4+Z5fjdSMIfg6iJurSpH6ylVo9ZmuAfGXXDenTMsqI0Xpt2t1TTp8U5FRTQg3cwT76IVGUf
a8p2YVw7CCC6mfgyY9e4srWprzZnCT+I/a+mI75ksVxgRdpQX22mGQzbEryGBhvbMspp0IsPPY6J
YW4z78zg+Z9Khom/NmM6mFXtZjdGnxMUalRPraczsY3yDn4RPDoyweOd7cQJoRXxcFeV3VfpruZe
tB5i5oyrmjquIGNe1SMITqdbWMEMb6IEcg5Pr7xqQ1c2l9LMy6vOHsnBq6JmiJ1jFuYjD0jD47yv
Yr28tebCvGuY5APpqqgV9UG9TEZPVZ5pM+zpZqO/m681MATMv7iCB9vOzqvj5Wepb+V2x7Ngp0oL
TaZ32MZ5EnSeUmE3Oh2JxT3pN22VhNQc+O9rz+Toq3TfY7geRJn9blTFK4JRl7e6T/ZrGplHUnns
ozebhJNHanZDFpXL42ihGVXOZJ2w3c/7qe/Lm3ruAPj17hogy1sADUJpyq3YI9xI8lUUcr5qq+de
nJg/QR7iZ93DUJtzg22AbhIv23dEOxDSuqPv5dBkyPSQGF3SBXokOwiAeh5fO3DJbGYc02fNPoZF
H91zmghSbSLjLI0iP45KpMeN4klzQ7CXkXk0CKQI7PMZGC3ummY3LQyygMQgDLcRIOD96dg+QvQf
bUIN0i0TZmaYG6qY0bhOzOGnSSnEViMmtdpo+8uMS+6i26n5lZNZ4wNcZiDTwSeCplgfXTEWDwYV
2SHOhoec2LtDJls49aIwrirbjB/CGoNEFusFC4Y4S2k3J6HhlqrdiMihLu0+kzRt9jEhGztB7UnK
bWlyo3D0A60neD7SxydrZBEDeKK/wChHVxSpfm9XhFH7iYE1xLAJamIg2PneQtwLYe3r0fNiuR9H
kRymYmK1vL6t7dgdSRSo97jwh0fO54U1Ed7rrB2Ko2VE6U1jds0FsARkOGtsHxgpumyzloGybmUL
28bZXd9NT4JS86jNFtMwpQkCwLattNC/bK/rr4vAnlU5Sp76xVyemnFgzERNsXOoYyr4RlaSlXdd
It295k0/KYCD93iqyMFdNhu8zDkJmin+KcdFhrmbRvTLU84yW+cPjBvWrJrEAy1E/KVsqzoQQUVG
ispZ5sZttsvJk7/FfwCaW291rrCoRQcae2dSaLwzt7B5ivOsQV1RwvNoclDm3MRrny8HhqpdQFXf
kmTZTNfKKPOj47rDVhlqO3I9KI4HbTkaWlOhZ5BUxEsNDndiiioz+6VoBu/Afqc7N7Lfsp9anX53
xMglFdS/yIM8UUc7LZ3m22aOa6i9GzbY8mqCRbw/rTC+O7oQ9tLfNnKLk3S14m2yRP4wLsu007t4
2OPDFndkBYp9PrLSNe24Omdebp9BR6WHrMxfMuEUtJ6Gfultc+YDUDArqhz4BOsadk3oYuWELJfV
1XIy7Sh+y+Plp1LtB7a8ZGdw6e/Kuk9DVqd66OiUT0IjXmEDjqNxcfS7OML24Dl5H9b2avoEV5hB
ytlzrYo+8fNlYTEu55exLtBEbjnXNTvT20lGJQRdQ3uFpXlCzX271EYasgu4Jf/ODdfR/hxNlQT2
wuXqGnzFgVclNx5P9UBnZtx6MMke0L/nOzEzj3M8mMnRULg/1GgGhEKnZlmUg1rR3O609FA5rMX+
hKXSHNGoIyPxIsiww2z5Fd1wmHi2watgfboZ273G7lpAlFs31urvq5jSG6+KSNJrXFxRLMFTLlpt
QsnFPCDFt7MzRMXXpcmsB0Kd8qvRgARcE0yGa5K0e6ATpLrVnXFnbgsDr6IfFChsfVuShVYQtPIg
Y+li7J7eJmakIV+yJGDSBfTF6O3jGnms3aUm/iLIA9uLwJ+ny9hFXgYm2NF+bKk7EPKaD28GhZFM
w3DNOayPmcavE1vMfJpevCIgSDZj43pcCVncybV8cKdVvUl+tIB5FE9cN6OLRk5bkKvkA/0OBFeB
anJMncCIk+nZrR2H3wL2qJ0zToJao06Nctawh3HiqvG1jtgkZhNpLkY3pP6IUjtg2xHt3G4s915i
qJNJIv39oEfq0Odp9QysyQoIwzB3RmwTjAYBrNpF7SQ/bVPvj6O7WO+xsagXrXFjqH01qWcsS1w8
pQVTPORBu552au8mjAeXlioI4ihA6UYOD51VrY/jOGJSZPwENp0oYXTSV0u2/RdhRtUNkyjBbt+J
noHL8O62EwS8uGIUm0ISIcNA0XB2+nfeu3Q52C//rSoindlw1+OcZE5oJRYDRfaOtSZ2tYc0q63g
7GW/qp7eEi1+JjEIxP4mzJkLJoBATlxkaXJ6dWP+C7DW6n3bsz6kJRqCDfR0Z2dT909X7fgKUWjc
ZXS4EH2XYU9zQjq04mLtXU2/pUGMgXwPzm7IJziXeTkFnjMY+9hDdTBHVQzZSJrPxmD96raX4REi
CHM2rWxnGG304GGd9Hu7Nh4y6jFfSVYXUODJ4DApdBCwQ2dlUXE0rIYtvjZmd1Y0jTtCw4BEll02
+COc5nf0T2aYjs6L20vz0RKNeaTbQpYj85YTvuFqce2I0O12DZepzIh8iJ5SAIQXtoXli7LRU1SL
W9wY8owcqtsym7M3oP7OrqkdEghrOh7hIiVjNaE/WvkncnsmOA+RuqMC2BHSvdOZN6dgXHJW/tNr
VoYGOiJWiNe2+h6N7DZaCYFW92SpghvRzQuTGTJDKVXiHxDS3JVMewuYXdtG3yXk7QVxY2jL7ijk
M4mcWvqcdez27KfGuNg2A8i7ODm78x1pV7xfd20a4cP/bQXSgJby7gYMfkQegVcSNJ0I4kuIJ96X
lsaHfFyLoyx/yEqn4fJTnZ6hv2ECaaw0QfpFMfOshn3acbeAhOGZfVXOQ62/WHRT1V2SHnqHsZ59
WmoyPorfcjoWTJ96bWf2LKjqm4VxUnoy5vtt6TywXixGAsFRfOXccJ36gzlEqfDbawHM3264mcuf
ATu1Gd2u8bdRdmTZkIrh5fdV0oVx/RyLd629MZrsZLOxluLBab2Qy++mjjZxTb1v+PxBvgYkCF70
IZz7n4XJhZ2jb6Sj0qfXhZFUH++nEYkBLZFF3cVIu5iORnYWy8VNWLSKIrDFUS8equa54gXqaLGv
rmLCD/FvVEXQWMTgujtXuUE9/mzPTiZ/tJdEBQJJWKHo7233ru7edI7NuMnPuXmYjAvRHqeygH1I
+8z5MOjfWUJAHPJUAxDrAjBseopiXJADxM/5h3PILyHPDQzhRHPuJq4f0Nk5yBS9eq3lSTKDWE3h
p9Hkt9Y5QWjE94brJOCnzpOwNe41gi/FR1zfF8ZJJT8bGxqf4m6y+QCvmkk6zNUrt+3XB9OVyXnw
iDbqbQJ+v4XxvMyvuCl99hu9uEbuoWGNhVNGQ4ujDhnymdLeK+OnYI9acrlCK05XjTiiax3dpoIg
HKRa+dXlOpcE0Yheb8OaRhd0NtKvstY69rajeElGuzox1v0yczO/hfm3d1baqvw6EezqkqhFDaa6
GSWUuHdtbVdaxKwWZG1y9IBEljeR2V4SqHtGcSycyp9IUgJjBYWdSA4AJah22Spt/oT5apEZIzj4
vJex5fz12KsVTFAjX4wvoIcDNsO7lqIwyw+EwtM88bdSVC5xiiP6aWbRVl4l8Rgzrb3dv2eAgJNz
x37Xta451BUvBwGl7uz5Rfce2+iQob9cmz8Gkwete9XXR9N7QUa+Fn8T9Hg2V3VrbASLoz5miNEO
WyyBaYOeXj7S9iUlmm3Uj1E8n+Sk73IAlm2N+d4Dss20npqB1cFpQXkjUL95YMe76qk3XnuLKlM7
UuKeanNj4cP9T38FEPOCrUrNz8SEwW/Gyi/lvxlYWpndrDytIT01McOcJdohRGeSpN0jLArg4814
FDzvh3QtLuF7R/6g/dvFqGM3qoPBpH01D4Pgc+PQXdjEnzYRpCDFKrl6i0FhwrHId4BuKdCKap/2
2uuI+gwup+9GD7l9T1zDMbc+TTTiSwVXFFlD3HzWI4aP8RkS23YhzlvvL9DDaygBGt8jTCIrKExL
A43KM6mSOi0iBPpquQrC4CxcVnP0ZnvIMpLoHEFLdSJfpT+ORhaCtdeyS0sGkGvj1h3vDYBmY8cm
nE0RlSunfxtM9XrpiMNZyDJL7CC2Xqua5GI+kZm+B0FALWFJh2w7eWDPMu6Zd9xCHRVQAGL3U5mb
CnW+zRcVlFr0rx+bgKEyaTNXuZy08m2Yvm39uJQHg9ophwTofdX2PUyBXQokNLfANcpzR4NY2YeK
kJeJyJ3cACTwwO2aAmazd8Wk7Wbne+XMndrvLn927Bu6DN9uPuLhAznZ3kY1gIIBxeXtmiFuP07a
1Z2PQCqUy/twPxCwU75r9QfzqqARNLfOl9Y/xVu6UhqW5cHMXvvx26maw4LCFrEB8jbQjjRAyAsr
bThDA+bIBq5UfpEY7vTAF+sTixnAIE9987a4lxI++//gAxI66AL5ixExjv8a+36LPfO0oy0fi/mP
rUfd/yCvPQIhpnEufd38KRcy3rzD0t5kLVcop7iCceugUrSyw1o+Dy6y2PVO2vfcbiFl9Q5MSvTX
Miv5g1BKWuiv0g5V/JqND/ryXqINMdRFo9SKHU+RyyNy5BkpJ5IErZqhYNqTWqPOBekrB56+AsZY
E9hsyeTSWsX9hNGSB5+EVDE7OT2ME8LBgelgeWt4zB4zbK2v6USKn/3tzL89spMMULA9w3ZdAfXz
SPgy7JbsV2Ph4BLOopBWT4kIEJAutnZgrEjEwBuysr2M1ltiQw7rLO8i4nRZaO+NHNwFcqdCDh+L
YYV9fCrddzYFdNRFWNpvSfQrb5VHhGp57L/cU6vuZMP/cKFl9sfyoFjFYXQ6TclJjogMIbQm680m
5hmXF4tTNS85M7YDQvyU3FPRTIJhcu+U2EzJjKofXdj7Tc5D/uAQ84gNI3CqyotAErzK2eIaGPnW
j9h+6oebzPuFm16M53i+IX/Ml+q6vWmsonmJTh51t3mbNo+RySbedvakJ/G3/dbFfqHWY0gy9f88
RmGsT7h6ul23oW3Tryy/NogOIKiscj/gorNvTfNuMU5dT0erH8XshCPXhuWeDY1NRB+K/0g6s+U2
lS0MPxFVjA3cCqHZtjzbuaGc2GaeGpoGnv582uc2lUpkC7rX+sfiXsCO6PURbSqy9PtFPi36y7d4
Yj6r/I+R0Q4doKen7KMz7lS/hfaPCR6MzOlT++e1vRLI18IIdtlF57TlfQH6GA3l6NWx7l9MB+Xl
l+mfhfuU6FfaR9r0uHo7mZ3r+onOAEIKIre+D4FkW/1QFVcXoW0+/qnykYfg7AWvk7efucXyFAvL
q2e/pMVVTRczpVoamdT4UYgT6TJqDZhX4hyvO08oqZNPoU1D4WMHnj55vI8fq/UQqph9buuN/7iP
ILm3DpeZSH5mUe6c5hJQa+pVJKebVSzJl2Tdd8fHrCQT0SYutXA3lrkTPeYZdFEJl7N5KxW6q+nR
Sduj8p8KU18m+0+qkn1lh4DUNA/Je/aaSPiS7Yc6dbiL2dzjT6ZurYsZ1hmbQa3ZAwxhUqDKcpLd
U1Cw8bmAg+aJ8AQEqK/05nLaFaeZ9Otq+Jcjmq6pIF+aY239ZJO/6e33ggPANgus5EUEGl0zxs/Q
iKn+UUu2NfKFNIDloRhqAoWAby2uOX58a3ijFWro9FGF11uzNxUcu5WupYWJY/Zjn+DMTjzbgrp1
PTyplBTw1eWUSbcy+Zw9NPv6NenuqsSLjJ4CHxCr1fudhnq7Zlhlvmhx70ix7wrOgxbsUhrb3HwY
Qu+6huVl7NKddrmx0nqTGOik+aVr2kNDG4Gi4MRT9itN37FqKwKq03+uA1dV/PQTVewein10NNyI
lEar04Q/Fk6bM5fsbpDmhn+yQdSSUNzpgyEV8nmaPqhqEuMDSdeoLjixk51svh2YdSIn4Tp/2yAW
yt1bSUL4bME+3h8pbt1N1nffy00SUiwmiPxStTx2YJ8m3pwN0sohND6MYj62jTqiMbkh/OmvTOic
PVio24wg3ywzF1n2stjEj7YyBv+7jCQZ7P3VQ03/2wX08cm3UThvdtl/raagY32IXOe7r38zzz97
RN+npPjU1YeWOXs6ejf4P0jmdaIG7NoZXLzZWx6+ZrYVK4mud/07IwhJXprlN+xpEMJsY30qkjUV
nzg7uOuxweaysCtW4k9KM6PcFqt5mPzposSL7nciZ1YhyaowNhZcMBuPKb/ppFP9l+c89u3NMwZL
c+7bXWU9KJ8c1aPnW2TVbzFhxMgmopEZUTT5XlGsp1H12ebjKM/KPUv4cJF9144XzWDHo3G04Ug7
8NzCevX9u8mw9qg+Nya7FGE1ZMzyzWNWQRIQ5beNDPxGvc0OKfiKmsXqcQ6+qQv6uxKY79YuyZv3
rfOCYnWTtzPwzw9nvJvcS+Ns+ce62KuS4j8+G3y5tz6F3q+ipRX4v5K7OnvXfhKtmtMIF9LJ4CmC
KqDH4ALz7Hg/TdohE32BJ8nRuaEvI/OpqH7N+c7sXzyEqs3FKng4Cx5o81506L0O8taGEJy7gd3H
u0z1ryPENqW1QAJb5S9CwTMRGN/110S8ltqLpuV+7BN4fsaydwvJ10LEkA/CztLHAzAkdz6htG3z
XE9vRv8cyCe97Ces1E0QAQIDnp+8ir/QXeXwabPBuOF5yM1jC6ZRLkxA9PrU1Rstmw9zft8ZZ7yC
9Co/Vf65Fh8FcdjrMka+oMORFp6MPFeqsFYLRh5fngPGWiOezJjrzOJ3QnzaqUPa3RWU3+Utay63
d9N8h+Tm03q8z6091WiOTcczQb7psu0LCtrS7qDyt6mlV8eU0Nb/cv0VjvyEyA0M56Ox//Zy2mfO
snXMIxHwiLl4jtdAPSqD+lCSHUWLUoNU4lFi50ZXsNINInrsFy6tN6X+66LoW8ySsDZ1wdR1AnRI
Nnj83ugQiFZOakTV5SkJgfiN4B4nYbSWzaVqF5hy7I+gPrQ75EtsT8NpIAWQ34cvWXrKW4uOvDrk
RinL+E3cPq4TQkJ6NypT8zeQaJHsOSZS+DNM8Q4ByTZ0Qk91s0dRcfLH5TBSOGHeBE0UBKGPHwm0
Lm0ThfT6z0rsB0ksGjHKrGDh3hlGGpRv1QDTtm/cQ7/wsvuLPgZt+qHm9sN1jUO4TnEgzEvbUqHY
rRGg2EYs1RVYM3am+QTU/+kxIIpwOmmneKT8bKv1sss7GodtvyUjTsRBYh7HwLjUZXrOHGPXwPtv
IDV+pCF2qp6f0sWEwoep0na0esNx4K3JQ0z7tfOJ5IVZguoKbmO5yUsjIvjrOXOcrSXNu8bp/8xl
IGK7JXwkrMKTxYWL2Duic33TG068kgQdkZ+Lu+93qR/H4Vm4EyMy4mQ7vG1z1Qe80FXn5c6asQv4
y2ld0wMyuGsVQhA54b6RdJ6jPx6s4a6p4fUa6HklD3OSXO18Ir6J8Ea1Dvdqrc+k029L6LzEpFwF
jJnu03PAAb1J1+SKlPBuJhOsSb13uxs3E5fmWNoY/RDk2OkZdxK1B8WrRcLebK+vwzrEIX/HRBap
ljQK5yJ2OTh6qtjWZUWZQ/FGGqKsWPeGZ12Gtj44A+8pWkqdiUgGfgxn+dkbwaFs9Z205qj19OtA
tRV0Jj2syy2N1rQOQs5PgJLvelInt0y2zkrup0XbJ1FLrD23vVa3zHYD6Dw9H8HSIuF1H0z1rRJv
H9rGIec+yUwv9uCaKbMCK6Icu1sfDY8rWPD2jst6ziqm9xIL3Cisq2NOsfivmIX0T3fYIiuLskwe
+mGkiGbcK3OmiAShLdQePZVH3263AvefU97eHz47FzN65p+QJitt+afBWreEvt2LloltsvXzBIg0
+t0uNcDkTJCf2Zu3FVg80NSPuYRPFJt3kTfRgcwM9yNbvu8AMZHHFYW2trdRmzmMkNSxUszrUurp
zS6yGlQfeiyOpa62oayOptlg7iz2/dx8QidXlBlnKT+NsZMSRuYmNrQbEsop4dj6eiZUNNnBF1O9
TYBHVqQkhLfUICXcBoK91Bb5uQw0DSPpPplm6otDAzlRH1dzd25TzvJgfXWRvE4jA3FP2jllVbBg
062qNAQNNE15Rll0LBcC83HyJWHGQkJHdbse0Qwp1jq6NIXzTB0W8qn5ge6XalPgQahl+t7z8BIt
T4iWemwcn8RPt+52hlU8O+NbObHlDTjMLYExkF8nR0bfPXtj+VksAhEgVdNec5jrlIh9JivVMdbh
B0X52KA2q7cz3FJiVRcJKdaNHMlMPzweBfdHr7qHBbnkkPFSWE0UoH9AuYqbGwn4yimf5LQX8SZ0
PQMGC44ns1OTjJsi6bZNC6mNvYGqKbSQpH23XESkJKK3BqLv4kwGBxuAleTXuJjmuBz9jV06e5L1
t7bX3DNmnjD5smkxFI9GlBLBF9iY2qXAL4TR0scDmTfgYS4FgdAEqAyKNvIqTFljfwqLadPedraM
OtPaGg4uU69U9S+x+9ROOeuHpWHdpuVuYjNcgWU7H7lzQAA2EuNgJOi34cQU+IcaVYLs2Zj8iDi+
s8MAgW0PutKeBxbCoa0iy9A7Toajg55uGeTWRpQX6uqtU8VJzYUZIZR9WLOEkia3fmo99InIJ9gM
ca8VbvMx4EhjX4NucRDDFpZ5109A5gEflC4L/soIS8tIduvHzfZYs2JdQACvfIsAo3iUtkkyR6QY
7pzE3ygRICOgXK0S2Mjo7dRown2A+bJzwEywo/J9Loibcl3oDRIvvpxbH/OaxB1Jf9Wq60gYHrhG
UW+pTdh30uTaxT2UBVu0WlE63/b1PnKa5mIGmIwtTpZ2aJAp2XTzim8Ha0m0lG6UuTD/ZoBkmqvU
pOqrErj4h+GnZRDv+LzGqvlCu/MsZJysZuwA73WWc2dBAPR4NjbpRABxKu1z464vTuEckHXv6ap4
Jhr4EXL4ruOXM81ir4x4Dlsw0UIfMjpm01HscUxt8ZLF8HOP5sioCh0Z4A4kz+fRr43PTiMODSAA
LXNl4cCGITII5HBLi2bkMsNlyngKHdY33RxHJnZK7SiU82ZStamhHiROZ9vfh/Pfm7Vm6vjRcD8M
iHNpAJ7q7SgwO/CnFrkL+cgo7KYronf330LeH0r7L549Dliswy6y49EfPyo0jk5VPGgAunHO4IYb
TF7pOZf9Hi8/RM8Yibl8cN32aCksce20t0XxhPUbPBSSFv7+aAr7aLnhby9yOjtLzDdZ89wSU3xj
2h0zBJPhpZjD8ahgzevEvbbWuMU9z6ccaloH0Rk6HEie/7EYAPHj4N8ze3xqRIRRYvSEm8wz5BD/
YGNDL4XvZZdcVoVFTY/oKbP0JWzmu7FSuAdR/Xsd6eNqubmPpnYPxAytkWMVpHsyL6AYuBxczIko
rm+EikGMAC7HWbdUQS6fdkG9bTCh5iF7gWnbxKSQV4oRejRPNCRABSQdaQweQm4Jzxpn40xJEJK1
hCXVDtfDTbS5+MMdXbN7ctDOvlrUAaLtO5idnZcXlxmUEedJ3KXi3UynnUqke691C3wYkG7Rhuw0
wdaHWk4EVSkT4bp+H2zT2+pYL+zy+FJN1gkhh/u+StjArYvT5b+tE/yEwXonCQvuqLly3YG5sDlp
WcZUBRIhSEV9Wh1uMhhm3u0SIEW7gUBgSgIgxrIlmMm8bhwvpXkQAL41uLFpUx8BKNPbZWjYNr54
VGZyQXVEW25fZoxy9GwVggiNuk9jtA272aa6t6NJDvZ+N1XQrwNe8maW7dHN3MgmTKGfPYZuF3iF
tITVARMfp71fNagrFVrzonHrWBGo8mQsWPMLrHT3bScIJi5KDmbHfAx5QbuqlhRZBjeaaLIfraDt
gh3lheO+zjMsndR1/iuG4K8pzfDe9Ho4CIs0w7fVgcayvcswFL58bZF/vBPmU+011q2t9hSaaIFM
yCEg+ZD41Hds+rak89qpHlqB/gsBEcHV+yRLm4urSBXFwmCw7XgfanL7M2Ub/9ZyUHv8hTl+8UbQ
LSNLysqy5CGwLDye6ZrxTDuZjRIPIM8mqMIM3rpO2h/WkgZX213qMlKztPcumHZEp322txoQh3JK
itNke6cuJAzDlXipV1tb/1XeHTC41Hc9WSD7YYWitPFfHuBjx7gvfaRLA2q9WWArHvFDoiFqsMF7
5XBX2z+Uy6CvLajVcALf/qJHELnWhBg+7Ua4viJNTkPOUl+XasaPGtpQTxipn5CkZUeaQJEt2Une
g8b2xUtbA9MJPOHZNg+Bjq3QIdbFxqLzWBDAEZBekuqr7nL/n6g9QkoWBeIZUD1J3JT3YHluQnnL
YCDA1ssz3P8uTenP8xefcIeBdpfRdmCzCZip/wXWuu5UwRdnVgR34Ej6UrOhU9RRA7jORMwA9slt
UXmI3pmm6OvG8/jor2P7W64j623eNiygri1C1Nc+ESPYhe3lpUQtEWtlPtez/u5MWZwaz7qrvSrZ
u8EER07myDsRN1y1Y4DH2CNb5Rrmnb/3rDHcrVJbH/DP4Quy5PmN5Bc6ISjT4H1YprMc5LRL6YI5
m6FQr+NgwwKH9XpkhcTLgzDrkcfEvTbkD8StafffJiLJfb/O06GBNSVcVeS8JkUCsyNTh+lcO8a3
L5rqaJUYcVXOSoGV4L8nviGJghOtLHo8y73J/9fpf6VJCsotlu3gLM5zHvT23tNISBhbutI4IVcx
waUHsGovrTmfLPBgoMDqDe/sTfC5Nt4uzOv8gjDG3tJ4ok4dZlRGsWacj5Ndo/sQSr1O84QbIwyA
/8ywfaWljMl0MjieS+ws5qYqXLl3CzzvqBcHF02IN+7bG8PT6dD/G+ayim+mL1IAph4zYkmCshiY
yKrOm8EwUobpPAsiixJFsFpOnobsu2f+C04mG/K7NWt1bysz5eycbzS0SHHWgSnshyn/IcI+R9Os
QYSaMsSg0EN9ZQREwXR0FMNVLZ/GcoaAFGlaEKt64bYdyHhYMpS2AUhoUajlwaAWKgc7P6lcP+QW
pVxuTmp/4TNU+GF36Nryn5OsL3U54125m3JxDTKiJHFjEsQRzgtaP7Q1h1S2nOJ291wwQlHyknGK
0q6sH7zEax7L2Qm4i+gcYRl1kyMViLc0Cct7NWYFoEkx4c67ldqXSYgfZBDLdfRr+o7aKUCoC7qw
nW0aSEO2V8Xo+1EuVovH0p6O+pXwgGza8dHlMR/Wnjcf6JVhULXbmtIk6iar9NsJ0z+MJuudNTft
RwUm5C6vadWBddOxTpxGQpwB7vI0wm3K2VYnya80++rJVEHyMy7CSuHDk/zoJ8FDwvX3rLUrz66B
sLA26F4iJjLkKLmdF9VqxbNHCXxCEhjTrBtgPq3kMB0JfYPUT6kc3jLwFF5kZjq0SG1XQsWDrIgx
wOfaHRxMRBGJ2qCrS7pAjhS9KTHfgrIWs43aEcyKprI02/G1pkeD8mEqdriTncLiAVwNyztr0hzQ
PbEkXCr5UcuPHaaRrSao7K530Q/bjGZrQN87EnMQJkErUjkazMuiXz+MFabb1YbDM+H9WWaeltHO
44kEJdSw7CtEvqMhyQyU7BJ0q3OGP/oWSEJA2RD10k32gyFdcJ+i36llIDakDxKmDW3VTN0Ir8bc
wrJSV0x1GCeYz/H00VFgkmOVJQIbLpIf3nyz3KGL5R1SNQ4iaO6NtHPuIZoyUUNTBEtVBQLNW9ZS
avhfK3aHbWUquoFLemwY4EIAqgQfiBqrJuryhXSimzAwCYlXQW3XR0MmU3QL4jHFLpJGWYdcQskx
2YBrFW1sVkkit9Pa3XV6/DEJ+J6eBAMZCoSkuErtVMdBunBEOJRcQHQap/JhpnfCCJPX1LD1b81V
TgyYY/+lBe4bGCuMO12zXjHtl1GYwPyF6XSa/L+oeNEX1D2Bj6ZhG4hsSTTnRq/fm96zH3E3qA9C
gHDe3iTzOrD/jGNbOHFeaYvBbySNLCXp7AhpMB6DFcWNS9bztb/pHwsbkMpnt4n9sax3VcotjCsL
k7I7hNe+stEyDta5KufhAY9Ah8oy7wFthIHDpqs+grX6lxpB98XmqlAnpWXH+89kMknKJSPIATz8
QZGVdwQVSFjZLsBLP5QP3Sp+E5XfZltv/ofM97tbkEHNvf8QCmO+S7IEN68Vsin5Zj+NMdFwbko2
gxh4QPBYAVMB7M+zuDHmoWEenLawvpI5oUVOpOTQL2F9xUDpXWpFeMNGhzqDA8XY/FYjh43x+4Md
0Gxq3NkZEshAU6c7ej4UMV6JqDDJK7i0QhThY56G8NU0uPPaCUB+usKfBbks6Rx+9iPKTYIqxM7z
8ocUZLtXVpTaH8nIKgHQkrQZ9AAVjj+UCT5JTz/1rgIg7Karo41LI8v+LUm8AtlDDyigJufFQXwN
CzJM37U9mPDG7qseKbRt/PqNspLszs1S9eqxg7DHz4C1DgZ1ymcfl659wlj1UgW4p1wMk9zjHKeb
te/fR7Iw7+uC6c8VBklGOaE6pdvqz95BoPoPM87Lij+wfjC76q1PbyaxxYfSarRh+YjeqXYmJamO
erVCDgRcGQHoxKaext+qqX9Mt2gApJAICQ8auieDihemSNUUdY5BDoPJY5rsrTxRMeWZLmp+h2Fb
j3inJ2bSqO+NZi9y9ceeaqoQhjK4W8b01swSImBwC4LbZAZ4uLAhRQR1kZo2OPZBOS3a/XwKW2s7
F7VjwbO6Fg0cxfBLbXAdVyXTTbWiva5W/18OGrdr2vyz6xrsJAvLT1cZ66YgoyVSi98DIKzwHQGR
F3GzZPW/rjbrLyLSbnruEmQydiWsmZ/6aPCF23Fw25Sebxzld09Umlts9mbWr+SrFS9AGmydXGNI
EgZaQPM2m/qDoUNv2SlZujQmBrN1pFRO8/YnFnpDuSQE6qRoxd/YP8RRdh3hEpTAk5Cqy2DnUUkA
OEHQbJRQInq1Uq3+VbzaZWwExrtexN+6hO0lN67ZpT7Qs+VP3s/kVKqNGls/6GmY3vhXEECLAY3U
LTu0LglsZkUcXqBwX0wMktsqMXzsSPa46yuofMbuDIeD+eZkNBsdEI+4dCYGP1PALcGy48dTzfa8
68ljOjreiv23Cpb6YVjA33o/HPhLHtuTAzdOv1Zxl5XD4yox9zHM2UxmZe8+1uQHQrkuJlwpw9Om
bBTuf9wYUFB8J7Tb1dt8GH0wlP51ETp4NGgz2k3ZVJ8ToeyYyaYH66SJIvDo3Nj4bhZSxBnKn/KW
y4b0hIlx8o2rIlLqm2ys+TK67nR27EEe0zlItkA/wJTh6B+Eu7pbozZHdhFTXXjF2qhyedaIxdIH
gTDpbgpFf8yDPDhWkrLKwC2wruqxBTazXIiOuXmQmqOlngDYgCqdG2iM4UgSSQKcZyDzvB0cyZRO
HyTa0BnuK+++bez+szSH4dTLsHwc5iK5s52peDd9Oj9tbahIl/mym5YS3olIq5MPn8F0SAk7/hO5
nFzP/LeiUjNIf9uYLWUMdREaxwmz+cFNbRV7oGNR4TvdAYgEwYJtcpwHfLQkc+yTbnLxpUzCVxcv
11uboIOtaRSv5f+lXUgEMTFg3aNAR8VzboCxhVaysybrZ1Xjh1iw3JuFufwJgG7Ozox3Gya+PVGY
UT6vJpo6s5rnC4JuMUY4U+Cdh/pl9XICYAQYpWsgIzNE8bdzaWZ3mbw2Qzi6v/7o8U4yS0c0HS9P
WLjsaIao2uAzszaQ+WCs9SkPl1uGkNFFc5nfFOtTxeG/6iwe0P+T9cN8NiY4h4a0s3bBHNKraEKt
qmHpSEcAw/LQtdTeGPP2k/aRdP5Z+pb9q23szcOsWI7G3Fh3OUP4d0kg03UhFXjbZj07ANk9FzVb
Vwptfwgro08+G2GoGHRDJodSELU2Nclu9lMXGqI3nju/9LalmHHLJE5Dnx9yhpcylMmHUF32xsQR
fgytuwLbTivvHJ7mnbdYfsYvZvLfZO0W+xaDDcY/nMUAQ337nvXjAHNXltFAdOlOTZb4FebVQ+a4
4i196isCJHd1ClvYhSmZm6RRndoOKNfwpcaDyQROwlr14eqe2IgWLwV445K/0wC2sJTgjaQlV9Fd
vQLr3AJWz8JoAFcy5E7M4OzeACinxmg+Cdwrt9SOvlSD8W6F9DWhsZ4uhFfJVyTRwz3MtIMbMQXK
ssrkHGLuw0PYp//AcqiuJh0aT3siKX7q0ru6NoOXvhqQuVUarGWV3oUnrSPfwvmpeulhJlD1Iavd
1T57dtqO37NviDxui2C4KD+1QNzt/CwRcZ2IBNH7ehIaXVNBvM2IpdSvaPaUxQLmZC72xPCLoymJ
QnZu59AQTYvbuy5RdIC0TNVO1py3sefOwX06FBpw2nLOvYsBcqmT5bCijX92YU2R4A/VjpmUDigM
CBerXCE2C9Fu7dCwDpQ1kH5KinNcrZ2xXX1f+2BMJvJ3uXTOxg8EMU2l6SG5XYL3MQeNL20nLbeN
s745qwOJRIiUA2SapGg/FyRJHXXzh9GyvsqMi2rpFtiHoV9WyM+ikx8rHeEI6+0W+UA9Z3Zkd4oM
J99yroElJ4B3273PqGB9TEzCmOYJmcys4ONI91rjOhvkvtDp7X8IX/2xGv/aFpjbMGAQsNGdbSEN
6mhUbhjXa1l9U1EqL2VXUDLeJJUW0eDABUpfWA+r2wVYu6W368YiiCv2uFPdZSPsH6TUIBomhczy
7ingCh9701PM9iMlGgaYnUawt+TkoM5rtb4Sydse1lZbV8sxRBQGxXjFqd3sOnslw2iw5gMsQBl1
wk3+VhPTB1gls8PqmHucsAg4Bk77nDr0SDdo5hLCDPdV0FpUJ4Cu4yBHsxUEFh1gHgPcoL90MXQP
RVN7/0gRIMTNA86vyXlc+ciwfevcG/ts4F0VjA9bXPzTVsxWfbd2C+IFp+RxItKQBuCJfJmSFoxd
s1g5VvY02Y6+SF+dAkaO+8Nw3kxp1NjYR+MSBGwCmltiD2zX7ufBrHf53FhX3oIbAwWyWWegoqSg
UW8y1SHpQeqP6pNgY2BC2wPpVrFl5tn77C/mqTaVfKkVTwiqixqJpaCZ2DDgSSvXNFBwZh0ZqGQh
B2ScEDQLKVY28o+V5f23XggLAo9XNGLT0tmndXffTPM/U4j0nqmi5rlC1RxKqr21WJtDKDp9XbtG
nPEFE5wHDbkVo0fOjJM2GAnxyk0BJ3wn4Tzaqac2N4WfC3PAr3ykQLdqB3w6PUHAyPpWjSaZIGVC
iimQbfD5kOuwSwdeNgvY/sapM2KW6e0B5gxbFkCNEbvN+lGmyn0dMgY3nWHRaKZREPgYhLvKc+uD
CYK1KfLlnUw3MHE2ZII5hAmAQeXS1nft7nWeSy4pxhYIIWJgsNPPe5fwxN8MKdmmanVyMGtspF6N
Dm8i5AMigP3GymnhcEWpAcDDfAc75uwVZ9stG6l9uJ1bGx/75abh5o0b2ldwIbfEVSn5ZzFR5+Ze
cp8ITO3J0hRbSdgU6pXsN2d03Qhr/lgmBMZSJs4h09UrU9MYBabxXDkMcJtau/27EhWyH0tbF1XK
H5fiHhITMNvf+TZu2WAx6nvbwQ865rP34FN88dF3FUi16yCU6yzoriz/qdcAkpjmybcOT+TWplXn
SJyUcUwTd8C2nMEEmS4per5fnwjvQ0iSral9u+K4q7w5MP+yygIrOQZqlXl07Njg+YgywQDXu5bY
By0LsXas6S0tmuQ+GJS8tHkzxSxIKPt0nT9DbuAjlyiEc3KLs82KP2qzyvxvWOfteWpldUaawUcn
R0kTW4NUulWjdanKDrwlGImRclKyDJkO3OqZFDLnoNbGeoQNQuM9NCjSJswKqHZu30NqFQwi6+gN
4K6988fTZnPPM0fwQpb9kKSBeC132gc/cZBH5C3tl3k+OtvBAUMF+SBtb6y5LTvD3tAPz6ROpnQS
1E4848beTz2VdGkv4Vr9FoDdbvqIb5f2QTU45DPa9nk1Udk4GfpjNJzIwcYW2wUSpc1MktbeXsen
CkwFiKR+npV7rVTaxWab6j1hn+aXfxOVtzeLIW8PI6TrSUS6nnknJuOvVWm5ywd37jeT28m4KKzp
FJa+plij+MJtnUTcvah57QBDb9qbuzDsl3O2usAME8FF5M1Nu17ZJtsX6bi+yr6IuKl3KRILAs/K
+dI2LYvGGCJqMlgFtpnbMdebqClCYdf7fB38OF0qOe6QpkFQr+EcOcJgibTRcAVyhs6cx3OIWXa5
BEtDqlfihtnt6C+vGbj/X0L3X0GuMIIN2hbnrm1tejerkYxzKFQE/jBvw8EeR/ljDWP2mIsguCYZ
amJJP9sDJYu3fKpEck5WZQFcXixti3Qd3S4OJJw12U1cPqL3+IY59u6TZs4erABvYAOwTKQJeVx2
V/2YGSwrKDbmPrhtaPIUv2W9um89XZGHjPySPR5ZLP4iNUkfoS9ad0SiivQ23zGk7w0bR9BggeGi
nxVb10m/NDv7wZ06/ZiRlbQtJN4IQ/V5pDmVo3IOxXlqKJnz5+Y9pbl5l4Y4fqlf17iFsiAercV5
ke2KQU4zV1nGWO3sRd/kmHyttdt+FmmAMDgweJ4nXinHGr7ZbiFWVxtfTbHiNCWv5NmexpB327wZ
E9Di834QWqSHCR8HY4/ngiJXCaGn9eiMBHt4Q3j0ANdRjtY+wU4pBMmLg0F+ioc1Xz7wdgxROOB4
zptw2iTiFlxuLawzMkBX4XQMOboqGRtHXZxCZ14it1HPTQ8ApSrT2PjagA0mNOpg+1Nw0S6+gI3b
9vBxfTvw0BSpPUNyS1Ms5zq3iY6d5uIl6epvDmACzRtxo4ba4kktyfzs1arlVKJnJQp8VOIisz8W
0tcu7ryUzPjofUIG9wm8PH9t+oKw/hU9R+LP2S4zQfVdkZjoPFan3aNHYMgPwp/Ur79Gtk1+KVa+
X3urPXdzTweq9pnzOrnwfBCBx9WXIxAAeDRfU1IpkK8h8zXJzsZts6ZbZ4aE2hSQDdu0X3PAZcMZ
QVX72opMh1/ZuPr2MxZP68mpC8QfDv9Okf8BOwjZqutpW1E3TfssDiCQouSwYitA94uKbu5A8IwE
4qOYoHXNhAO7yo1DrWT2pzIE9AFo2cE2ZnkKqaPZorlAS90Q7HiqamvkWjXGma+GkZbKgvJCCzAq
lWnwdvySst3ihT80eiMG79PwXDmSnZt3hhDxbmUFzw2Q3LCiIkAmxIOnCZZVIO1pOVdTT6R+3qZ7
ix1stywT8OWc3gJByJuAUi564rnTIXadod0XQeE9a0dUz0uekqzgd8UtsMLZeAOWy1RD+SgmFN/2
h10m7c+Jos2HhWxZkrQtvMeJy73luDvtHhP7h6TQaWtOShC9J1LrOZ2z4c0KSlSZmHoA0YcRCGng
pxoMZBDmqORJukbx4gbMyPboCBATpWLZIDFr82r8nImVfGrH/5F2Zr1xI9me/yqD+zwEuEQwyId5
Ua5aLSktyfILYbts7vvOT39/rAFuScycTFRPodEotBuOjGDEiRPn/Bcf+U7u7x9OCHU17nglIhiO
IGkPQiAWtYm27oi8tQPUL+tsa0dTgMS4QkkSiZ+BJmA0PKEebdxotmx+eKWUs77YUD12BsIgmhPX
KyMp/qLKYP3uWoNwThtuY5sRz2cHDYdJi4FwwB+ADSPsK6/knWy0QfrDTmJr0/ZD8y1reVSgRkKO
3Tu/DIsbow08a0sKAcrFkRW1+npon4JShbd5S9XUAK42WN1Ma7H6gKhjxO8OTX3e7uAVmrHUHsvA
Sb8kjl0+mRS0qKhSEbYMAcvHnkBiDqMNQD4OMWFAPB8qSK+yrWOFHRJ2TYurRa/WgW5OD64klYAx
SL2Hvgqwps2A6MymjIpw3WI0kUTDbxDm2d7RGrWFVjzuUCGs9l2JnYAOQutHYvb9BPha1PuciLEW
U008FUN8N8JOBg5r4OQdIU3vlZj2JQm1TAuEx705ko6HPSwc9KmIfrnxm9SHJE0m8zVcVTe1RkIx
4U25QTMS+90ad9dnzwF/i85a8GhAOEeWH82269aKnF2r+hQiu13uvHJqUOJQ448KY4gtdHniBaKA
hH/orHQLmldMJRDSEqlNN2Dml5Ae7A36TV+HBvi43uvT/VA2uAtjp7xD+BVNYJ3rtzdM7QHTp27L
08vc91UT/MwKQ7u2vCheTfnws5O4djZ5Gv7JEN0D8zjUWyPqi22Pe/VWUuxCzcq3tsYEYJdOMW9G
vAC2Ak8OkKng0oLcqMUuGSk3RqG5G1DmvhoteNqdL+n+RF6zmaxagTHFNCNvOvtbVfSU6uZgO8Lr
u+4szYOKTA38Khyq77EmnO9irGgp5naRXyMAXK1tU/I9EBHw/fe0BX0Ici7b0Ibw9iqCd+PhnbLJ
9DxCKEJp+zjwo03otxrB1c821gg0uTSdPw2Fk1U8C4FR6EG7J4gRNDEQ02mmkpohwhv8K6UFWp61
9uzrubidzcOfB9SrkFxAlATyCViFVhrXXkwjr7dN58lqOkxqHPudzMK8wwpAu7XRFSRJQWFqZaGs
vIYs/Js23QyhwlhsFeoK5aU6x7gjjlsEIGM3uk4kCO4EBTXbRYmZCgBS68k3lWnoMOZegVcg7JvA
nYxbLS6KN9miOWNDOtu0bKcvFinQTYQawKqyQaUkUeTfK9pSdz1bn0uq6cE+wAjIYvyVuhzdwED+
pD9kPUI//wXgj9Ic7ui7rrebdelb9s7l+XeDAYVx65hjveX+LXbJRPCLqsyF85n2iEWJcBvGtftO
S2644h2pX+EhBpjUxrMCm696FVaUTNiAK7TLqJek4CkLpEOuaMFEPym+IogEEeCeFJH9aOkwzzT6
hUOeg7vUOgr7TibmTE59RSIAdgSiQQjPIX8IsSWYieljsAvsHivYCCe2yNZ+ccmHAnExAlMfTWIb
ecq/A+kKFnCiTKphP72ujFxsTT19o9blb0pqiquxMzUSTi28pYgXbEZNkTClhf5nCtyXCtrLi51o
HCkvk+6Tagf9Hn5xtXWTkJwKuhuEegtTb4SLUbQA04d3obOuJoA1QTrIvW8CL/GRVKgQ+VA0Yh/o
Qjpvho92NK+S7tbU2R1TPhXrIJrQ9ApgDGa6/4wkyX7CdBPWVkm/DothcrAxofgFh9HUsmQXp7Cr
SQ2o4dWavqkTFIEDpferXM/0a2q9yFMkYXGrK+LQyp39dqx+VF80HVRQQ0UIGTBIPHGudmlRTF/q
yfaejaTW79DenlahQXnAtcN879LJ2AO1ReHAIJ3ZpiZiAUOYvdYZ/XICbnBtoaGoAPmPJM0FqpZX
g9OodY87zcbKyvBNZCMeINQJwWxSyr9xNGm9AXGS23rOKrquK3aNSf2ZSpi4naCS7yPEuLbpAI42
DDuEN3rAw8gW5K9xqLJnTcK55ck8gtmi/h0nxVd3HMwtUQIhOBow+ybW1VMSaPkWOId6BdSJokfi
0JACoUDHMzegrtKnGZIWZfm8bbcY71EfHWiXrp25OWRPrjUh5BoDX86MEqhH7VJ2dhruBsCkswuq
rr2IOEW1IgmqFy0dkMeiVfiAVjRL3BTpEzLuqHMIJCTrqajXnuwLtMB1KvBxldx5STF9zUnA7nCx
f+xRrVhHWfuboMIT2fVb8kHk4T08TVAWIcuVwH2ubBJFvDIoNCPARk0Cz4wm6a4LZALvvJSqTVVS
k2QxAR0PlgGSuNF3qGt/CxyuhausDRA7BgPmJV2hr5WM/yD6mbNdkSiAKFqCUALAiz6H8TT4/Q+I
Jd9rdC6u+ykYXxvK5Wvast129FGvC7PGJSMI7Hsaa/mu9jqeJjClEVXAKcfH/+hvUBYMaUTZXGoW
K9Rl3Ks4preYFna+smq7RGeYK6gaUudXjP7jXemEtBA78lldn4J73nQlrxNwb8+FE6c7p3PF2hsp
D82YHMi+HTZbSZp8Ae7Xr3piGxkz0J8udwb0Oall1lkIJDz31N1gFhBm47upfKp1xE+Q8tffZdHK
n6E5C2kpuEE26iurCM3Te8Pr1cpu43GbTZ69dXS3eov6mnqC4nmMx7tOdSYY7kCcG7+IAJBOo0Rh
PxNjw8Hb4B4JRy5T06+h6tCKTjI3vQM/mpJZ5WQfZaH9qmbkcF4io5MB8tsFCKLf0uyLN+Zg1b+8
oA3+0nK0KKPYC7dGGXY4us6Sl3EHIhrwG7LWFuWsrmhfQzBebzpJGzhcyKaqo2J15Xp4EUVFG7zQ
F/ZIy5P4ucdZ5MlFkh6k/dggXdVjMSZLWgYC6A3/Fb32yhJ7CULiumypV65iijUg4ZMEOGyIXv5d
GWclJZMyvSZaTS+mVWg3Ji38XVK2hBiSFaMlcwIcw+swUvDuPP0HgjVvte4/tUi5I+lPfSlxX4r+
JVfU9QyKOF/KQTm3PnhzcBoA6mjABmyXPP8VGUOyif04x2RdzQRyLEOf3SnXr820xUeBWu3OMuPw
qzkzwnRlBHfUy+LfqUU/WgdI9qDnYE0rox02bjMkt7w18sdpSMVWwwVti0oL3gR2/BpqVpmv6n2U
Y+uCXpxLmdahuo4xylr6KCjvU2djgXcU10F6D30VXZLWoyFSNCYUj4g6hIPsz6yQ0ryG3ayy4aBx
WvUp6BKgnnQBgPMNVjitTFXlG6JJuGlwimAIjC563q3rEb9e9oNVAbXPvemXlyeCHTBjO7KwvPFr
PwLpqqHQrvO/oZAsnuQ0WfRnh3ztisbdORafy64QJNA9BL4Q+3mlvKz/wNNI7u0of9bLutxS7v2/
GDq42hPqqMbgYnEUD+9O7xT30JyCX9xuwz2oEIA7qIJCHpUwqlqMAhB6atNHasLjW5cTD2jE5vs+
US9lOVRXleIv6QzvlzUZZonfDc87dKfBEYjxbeQZfmWlU7hDs8+Zxdvg0Fnm3ONp2DIcttuoZS3Q
hsd5BTJKy6NEoGg4W61QiipufTD1V6FNnuU2waZFnjiDP9ubsztMg+Kv6wb9qlGPXRyUL7lAmGd2
M/Jv3SEWN6D6irU9jnRAdWu8L6PU4QJvnAcjo1aGuV+y81uXXdMpF2gQfXjaghhvjG51V1J5fqSp
ESIOm/0E2+NvEI72H+2gNPZDh5RcRCMRfJGZ3ji+Dwc3NfNdZyE057WV/2Uo7V/I02c3Rt5B8LV6
B5V9b7oaebo94DBFfAZTTszgxW4Mufds22AlfVVQWclQdozpaFILqege8e55HBQcg9Cg/mD1yBE1
UeE8VF3NPeqKOU+D+xENekzlkE836pCY4hg7BXa8tsF0MdyHDhArnm/mrPec7VvOJGK3BKy+cbE8
DmGjoJ9RP8vRwXyKW/Ne87FfAtSoQcdBMpOHa8iV6hQ//TmDzsqy++2YXfsrtVt/m+D4hc4ciiyB
5nU7CpjZQe9GH2sY0dDgQnk2ioDqKEsfKVmjQugBNrltFLxr/IjxljARGBAjkzSr5rZW8AWkK8bX
WpUmBUZP3ADLgR9uG+8OmhJRRMkJ7cNGouTWBAh2B+5OAp14QMwrhJgFpgN7u36Nj1cLCqOgnJaA
J9ZgVBseJDMnKTBXyLwBBSiUfBo30fFMNMRNASp/a1ude12mU7HTDMA07aRVe04fWXVNsb2JVLj2
zdS5TUDGrknvCElN+60AXrivAdA8l86ENWiLkSJKCtGWenR/jeAnZ1bV5O2j7rx4hv6sEtmvo3wU
d5OS38xOIiefcL02GU0KkJfOcwup7i5uuPTyhv1RShDaidYGe7orEcINuGWMroASWwLHornKIaFq
SvKlWQjY0ne6/xvc3McWDBwEt3nbwMqux3ok6Nf5reHCFrBaOKOc0JYOdZbtUdfSQX+3EW1RWf4g
cSXdAZWKJkyctMRBoTfXqG2xcdEI0oAu8YZNfwpR6SgHBuVeRlp4z76yrvFomxCTmhRkwqDGni/P
/iIXgiWrmuIdUyTYw53WqiuDFyrQRRO6SQUUhLoer3RlGQRMIEdDXMFJiiHPaGDQny0OF3HQEGt7
grnSiQqqVejVb1VV1U96jbejXzrxzh8HY43smlyD1P0BCIC2IKKbdzmXz8ZufFTXCxrOApb2CnyP
2icRYgJW6xLxR/N7O6jyrqaLD9GIFlBtAGFOgHZfdTgXrXuj/zF0sb6Dce9snVS0v3Etsm8MN6J7
5Oq/kOtLtxW6q89u7/4IlAO4raKCQAPtL4C+xobuDQ/VMKmpJaH25hQ9sBDRYqXV2dT+9HwnBama
ARccsRrpbdUIK1Dg4LUWvgZ33sWVKx/MnBNfWOm+1Sz/0ZRN+ix4N4IebwYK95Sob9hUv8qGPkWR
5jwgnIDbyOv0TW/qQEtrQ79SSsvWA0RenEoypArJ41bDBDETZGC+aX2uv8aj44RBXwBFLhx2gxaY
EIEoyFDNGRsss9BDdKVqbiI8L9Z8Cp7igT5unCT7Y+KguEbnKfnZjBS6pWq1HyVGXxQbrAYWongu
yTAfaLChQ6V7w3fSvnfQZjZFV2gx2KAO66qlcNR3wBSiKP+LyXGk8wGqx2w4kkd0o5wiqG+GRIir
uiqrp4Cwsw8K9DLB/dGhoK9qZtDYQePgrEIjw4QSF8voQeIrvzZSSLQi5AWlBreFqu+N3rWJuwlJ
lhqBF3Ox6RPyMy22H4CmQDbVqppuXLdD7Thw4rfGo3LtmDQd6pirQeo9a0glbNXkmkbtrapQyq9q
IDr9O3aTlJbjRCEwoqPjD5NkGPI9bRptFcdQIDvDGjdgqrk1dcgUeo/n0JTBnnSxfFo3XWPtzLiG
oV6NuCPQa7yFf/IlimPnBURQtCqzUu2AuSDvhLLHinJ/AH+g5f4HcA9pRgd4rLT6TjZ2SdMBrA1t
AsFDox0Lf+N06o/vtp1Ph3QY5ue+hpQVjClYNHKd96Og+OsBWUYTt6Ofao/tjQ1g3ScLjPwYCH8Z
V/jM4ohBWtfUxhvIo7fyDufIlqY/Rj414uDAFlzZ0WqVqDFqc8UvdOv4vW/BaJm2hto5UoZg13x5
Uxc+FRUAG3/Z/dD+8W30CwVCv1pS/HYozO6A4RQ7fODG+delf2ojFevOopkfmJxuhCLQFJwlTHUC
8Cp0kPBOA3R/9K8lGppXeUWH0klEvy5tPd5VwHKvBZkVBomkblc11y28NxXvK+yeUDdF5Cx04K20
rok6cGxXdzSxplcbY4QD/1+cC5pA26RtqG1EG4xQ+cAigUjU/9JakJgU5Mq/YtsKeSnEJm/UkqWx
Zv0D0cHkty2Hez6z5K2ygfDVcFiueZV28Ayi+hoMBzpWEFduTFp2aIZYCoGQSN6YRhziCDpsrRIq
ckF3FMH6rtPMV1rYUCOFSVHSVvaN8MgouSHgNRmWvynSsbpHPlxuqiktEYjAH0BVIbQ2wlw6WCgD
Sf4SryKRLPJZ/4MCNQi0MFyJqkW6xpZAOX2p7RyjC3egZ2giQHWn2WN177UQ7VcTmS60VaksPZUW
+DJ8juVqKjwkly22XxWi5YLL5KtDI3yrvC8uhAbSutmSRJ9AuZYaCBrJ+/OO4iAKxLDDAH7OndKs
Fd990oNvZUZDbOoS/a4PMvkYpBRjNXD3z3pRQFIbXBeGPahW8JAV9XhJT5e+N9QrgN9KGsat3cOY
RKX8fWpnxKSJKq0ewibn/dhumiZ8F9yEV0lHoYKyutix3ynGiV4gRANcLUQHfIeeHQAJHUm2WZ1V
00g7It2l1WpAOyJ9c+8lFiTAYYbqlRewseughkOGdjzvpjQMjkrUkQgb0bA3ubMAw2rDg6Kyre+H
EhgyTmOxKp7yARavB4KKEER9zDQr58pJEs5b4fDZUox7QleigC+z9A1I+atqbKJMl+JoHGIkbLvg
A5DsBezEo7dGS9aO11M6oiiGDfGVW0KMHQMCuDYgU9bwQ1dRqcnnCUwUkLywesMaxtw5RdIf4kDa
XCRsu9qkh0rzbKKNjJKME5ri1jQBtHNdGwBVrJZuKlUsIVSJ2luW76bGcrDEbDDYdGgN+B5gqfP2
6ceu5tIyLdeUFp0ZaeoLV/hW+IKX8Jg/QVP+6k/FKjfG7+eHOPY1Zwjpkj9bpi2FvjBOpwim2qjs
8idjuhudVzhsdgyHGGri+XGOneCZhKFcUxiEZ4yn/+t/Fb9+PIck6f/nv4z/HQbVJMfUzZ6K6Av1
BFH4a0ngbMP3Egrg+bHm3/zZPf3zWM7nsSrYR+HsXfg0Du+Z/8dF1tWlI21QEk9SsGC3oLbOj2hY
x0MKXSnb4hS4gH7nL/lhej4Gk2LOQp7yHgEBsOzt9AQxFDjebwCvq1ajcEq5vv/LdQ9DTMGwvjDn
E9+RQ+1YSgjDoiuy+I7JQAGE3nL29DPJv3ewyTKXC219fponPiIEHJOiigF4Em/Fz7OkCW6lSNRk
TwqBbAB/ceFufB7ESX7w3NvzY8njFf001mLvR55rThbWFU8OZaQeJpxAZcIYv50fxTw5jGu5tmTt
XI7A5ykBsFS93jAMtzZWEE+oiW3tPxLHhNXXUnyVlrfp2pdAXmNrRQeIUqaAv/LFze8JWKHHG+pL
gjLXcI3l3fmfdnT4lakrfQapWoac//P5lw1J2Wha4JrPsqu/VeYLINw/50cwjjbNPARAENPmPrC5
mD8P0RkA+bErsp55sAAgQFHC9NAK6YCUtv0vzQSS49dP5pB8N6jBD7I8ULB49KNkhy8TpRV8267I
o3bnf9bR8VXkE4awDaV0A5TJ/Ks/nKUSG0t+c1kfYhro2wHfIeg7Y4nPw6Q/unF7qGuJ6BLkctLc
lHz53w/PIdIJuIYtnOWOoP4UgPEzKx76wMOqCVE7G4fMh8JUzZeowFxQn8KIdoMur2vOw9354ec1
/xS8mL3gH8WFqRP9F59dwtgeadFXh8F4raZDiZobRjSQ8Vyn3Wj+9fnRjrb/PBrS+pBMTe6Av+Pa
h7V26JZQZXUqjA3pWFOlKeVvq0gvLOlR3JhHcaTSce6zSTyXwanJgKfmsjoAtvW6EDv2332Pl2a7
ISk9P6HjU2O7UlLqdLjPXEst7hnqjmXp9EN1ALv4XNn+TS+t+/NDnFoziUOrpZugEIzlmlVZOExO
VOFkAg/uGdUX8zE2GrRjIlTDzw91ajMo02Q6nFNDF4sg6PN40iMrbw60ofEktr4Bhdn3NuTqhlZl
oowv6JBvzo9pnFpCRUggJgjhHqUE4F1bWtEMmlJpJGu3twGFgeQP2jBbn/G7tnvro/axBxvVuUhh
hPvUFduyUc/nf8mphf7wQ4zFddOUfRWQJzeHBrkKu3sac9Rfyrfzg5yKNh8HWSwxajg1+O+qObRY
Ympf4vFGKupmUE70A3Z+tfbt/HgnV9eaz5tL3DXEPOkPJw6PIxkXI5PSqblXzVPkeav/vxEW8ROP
184QALIPdNh8smiIpYN34Zj9vfbLMMXup0DvOAr/wsU5c5Wr90KO9aHWHimE55TwQ+PRLd8NK9sL
b4+KwRUmOxcCycmP9WHU+bx8WDxP1WmG+XN9SAbgDd11Jl49xO0mNKJ4mLfJVUlN+PxqGvMGOJqp
tJROlJS2tbyHPYAOqD0FzQHTjbVuXKeYr3mPhbdDhSMNrruQxpX2G7jEhbme3Cgfxp3//MNc/RB1
qMIPGTcQX6iWvHn4y12Y21HaSmDmlkWBXOnCQR/i8xieA34j5Lijl9xRZkBDxn2y60ezvTNctTLq
P7n6afhftO4lKB7SYHt++FPRzdEN+rmCUE2I+zw69dM4iUEvH9qRrBnMT74uhY8KiDKaVTq3BYNk
DA7axMv1/Min1vbjyIt9JALkMxKHI5Ij3TxhAJHmFy7W49TKdpkYDDXL1ZHuW1x5xghKM00LVtaG
W/Dq1Nzf6Mb+dX4ex+dB6cga8fXotHCPL4JJO1hkC4XkPJTfeGIRrDGgoEGc3KX1fiwfHOPS7TB/
k8+ngaRMh/8iDKE7vBw/f7Mo0ocJCA+7ErmUCM3yVvHOkOaViYZ8VV1Kxk6cvk/j2Ys7YADE7YPg
bQ6B/+zxoULtRi98ZBnWjbNXTFnDGX64GYwLl/zx9/s8rvl5np1sK7oahGni2xC9+9FdUD2zQc9/
v+N9yCjzq9hEvcmy7MXlk+ci1+HINgeUI1dB/jDVFzbIyWnQeXAMR+c1sUwgaItYI/3N6qDgOWbT
a0U2S3a0aUE4np/KyY0B0s1xSVjMo3utdfRSA1BUH4yeio/tbw0bKkxlIgzbtLTTkunfX0Esnsu0
KHCZHLLFVowbCHaRLZAGTvDrED3KyR0aVDtL3cQKq4VZcgoctnZh3JNLyhuf1MjGqOzvF+WHuKyo
QCPnwPugj9FsAfgsuocsfXfk9fkFPc5+ONU8y1wLC1SyhUV09JGsGCGZ8QyKyUyEt8GB5ToexIVh
Tm1BU5mUfhxcKlxzsQU1R7Y0wazmYMNsQF2n3yXh5P4Hm+PjIIvTVIBsbDSspQ4lj5gWuDR9yLp8
z7ttUV3Ifo5LMVxoH8da3GmVKmlhR4qxssfA+wpYmjbVdva+1vSDru5IV3EBGBMdAry3DtMLgeP0
erqUueYXiC0Xnw2GBNXAymgOkqLpVLf3oKrez++MUzsQ2LepO1IIYv/85x92YIB5kqhF2h6UFawS
RH618kG16Pnvzo9zagdSqXNMwQ3jHD0Ok1I5dJny9oBoE4bJPthipAbbfnt+mOM0AIS86xI4CILw
+xcfrOsHy/ehJR5yUaxsoKCTcd2X1yp8MLEQLW7Oj/Z3Zrq4wQxmZbsmID2QI4u9CKtQJVCWGQ7h
Oct/icCpZfJZi5+EejD9rcyDmV9+VURqhSL6GsDTSlCchhKM6jy16vO/58THNCwh5gcltwAp9eeP
CTzLUlEYj4dQ3tqBhkwqDWn3Rlx6Sp74mBTteH1TvLP4lot9qQ88WrvGnA7SRuz+1whVJIou1Ozm
v2O5tFKxunCLJM/jxVxGOrzZEBb6QdSzW+bBxzcxivZK3YTdcGHXnHiBKMMGLC5s3qpALRfhvwIQ
nPtcDQdfQIZi9bLY0MEeAkJT0M1xNdfM+icAnZspii5solOLScYquVn5aJSzP380ENtWA45gRJE1
2sCb9SINy8R/f9GQkf8zyGI1k9FEfQW5ooPL+cYWnK7OUyPRzbUufLYTIYuBHBeKsCsdsWwzWLhm
l33cjbjYQ+c2a2y01/96k5PeKEm1hFT46KpGsnJQwHf6g26i/5zr9xY6SskgN9RqLsTfU/Hf5EAJ
i1o8ZaDl/ZyiNQ5YvewPkFqyte4CCctzOrsic+BKm2m4QsQQdyoNRl8pCveprYfyq2mj0DaQyAK1
1ofu3x/yT79p8SlHiZEs3ig9d1K4atK/Ou25NB8c/cf5ZT51Jj6Nszjk2MqnpW5U/cGiETbET3oE
YSu8GorH0nnqtE3fvAikHC6MOkfMxbE3uSZIYx0eclKfT8uH+0gaZK/0y7tDjA4eSsaJWcFHXdMn
K4ad8pOrKaLtnH1FFaayigujn4g5pgUuwYRdrvMjFkdRc5Pe1RzVHgz3R4QGEoViYAdZfuvJC4d+
/khH06S1w3OO+EaY+zzNGhAzVfqsO0zmnwQw0lwkKgDURMWFEvCJ6GJSLoVPQBH6+N5VFjri+TD0
hxaxTy6P3WTgE2NdeqKePCkQOrh3KM0qyt2fJ0QfdgKgNbaHpDoYcuN311b04ha7zryje71pzJ2P
0w3aJj0NrUi9nt82J679+ZCyXWhsUllZxO/Ct7IccbTyYMLidjvQl+i/lsNhCED6QDec4s35AU/s
FO5YPh3MU4hhy5KVTbOaP3CLg5ECivD2IrjXKsDVKE2AZriwLedfv9gsnwabZ//hTJSO5YEPdgps
pQAMZDddu9XqJz/5Kw5eVAyXZrBW56d3aj0/Tm+xngnHsAUJWRy8LPmGb/ZVG5jbph5vsIkGgoAq
49Qfzg954kQIgjpNEqQFdOTrPk/SAp2RtcooDt2XZHgdFZqYOzd7OT/IqRLAp1GW5653gSFZjDKO
+x7mhgjfapxJWvdPRWkaBrw27DwsHpCnOj/yiRWl8cZ+wXrOMNkzn6c3Nd2kNVNSHhKQSVeVJm5y
/JEjOBioIK4rAGWxdqmPe+Iu/jTm/Ocf9k3sSNeFfF8eyvS3p2nrWcPh/KwujbCI1qkBLt3smVUx
IhqYYnibXRjh1DUEqsCemzAcNnPZJ0ZOpEQbjq1Y1ddNDQNFe0lAgLn2o/C+pB16II/SvLT/T86L
hJ7LwHZowy++VmxqZdI6gs3YNd9KK7/zimj/HyzdhyEW12uboyOQ+ezEQpQD7Ssff88mqi8ERuNE
/AfA8M9MFic5l5TdrRRxUhexlBAFon5CsAOj5rVphfhRO14BecPceXp87WjtFYq/b0mo7yGnQaiD
goq67fv5mRvzUV7Esw+/yVjmiFOZhnoSs7oe+HpY1sgjeIXfruM67K+CIpmg0cnnmOXZINyGoncI
raV1oXr6NG93F37N/C2Pf40ShB2B1KJcRFe3KIzJSW3kW63qWQFaCQX4LeD6ZW1shAl0XLjbbpA3
Pb/CRGuNG3RXlfrT+d9xIv6xKP/8jMWHmvR44s3DPs/bO9VBPkUTaWhAEAFXOD/S6SP1z1DLUBt7
cZ95GfdJmcOtMl7s/KFMH0L9XhTQK3a9/3MMxgsX5ul9+D/TsxexyDedpki6+Q5z76z6IXW4Sh7P
z+vCCi6b7Xg62Ai7MgSI7w2e1k/S9mfv3W3Vq+35of4fW/if6cy/5UNonbC/GYZSFocgeGhwYRQv
Sr3OwgM6Bopu8aszX9zxeyJ3wr30+U6uJEo0tIsdmmXL2FSYaTSAdC8OVrX3ug4+7s4HS3Z+gifX
8sMgi/nVfZyzIxnEqJ9QllbBu+nvFMJJ54c5kUZJSyrKQlQTqFvMkeLDMoISb2jek7c5eCT1f+Js
J9E6MNV3gOkXhjo9o3+GWoT0Dt5L2Eu/PPjRfhRvTfetpc1WqwuJ/aUZzV/vw4xMZK/jzCYx7BtY
fSjj49wAubh28Fv6TyKGDf9cGPxzVNRN+0LDMW0+xshs+Nadk93n5b3dXsANnAwXVOUkSRnvefoL
n6eEZLybRF5f8IS4i9Ofbb5LMEIJu+dGPckadH+CHOWFQU99rY9jLpYxbeyoqpOa29H1DmkDH6Cs
tokBDzrOxv8gbgiKhtTx6EOR1H+en1HqA/7KFvOz7TtZFM9IlO6Qld6Adbn0eD+VWHwYy12sZeuH
qLRG3PrYLFzp5Y8a5Oz5I3V65f5nNu5i5doUdWPbn2ej77X21Y4fq+JnGHw5P8rJvOLjRBa3Juop
ced6TKSNY0zcYAHFrwHlgay41dJHMaRbqlFXjvopBqwP7gP3t4WwhvxPgiEPP0vxuEUhcNn00kGi
wV+qiPlpR4VidrOufnqFeSF4nPxsH4ZZfLY8NMzRttiOdfVYhW+evFT3uDTAIjqFI2LhQcI8etDq
qvlt59/Of7CT2wKAhQ7a2aCpMf/5x7gE4wnfzok0GsWvwdj08j0nNiXqUup8aaBFXut2WYjqIEsF
YRH50a8i+9qBqxv71/MTOrliHFchuUGk5S5O7dg3sZoi9vmEhi+0JJ4fl1ATpzc5f7fjCgoobLDP
i4ZY85gmcclrEdZ8CTjD7m9D+6EPjK0RuleotuDh+ayan5O8iT34Q/Cw3TsqFBe239GV73Dd01cz
laTtqpZXPv4VZt+Ndf4SF1q4D3Lfvg16pa6L0XYvhA9jntOndPjvsaTLfayANSxP1BCDEkjyKX9J
kTaPIqqeA9ZS9RrJ0ba+a5GAyQGyQyFb5U38DF41hOpnhLiqxAXqG+aqDmNK2fqFJTi6V/lZNiec
N6s1t5AWB6RK2mnUiq588WuIaXaDP/nXnKqSAf3FuVAzO9rCi7HmrffhrCRd5ZQqRX7Zcd4CJGdh
aa6CCBsdOBDnN/GpD/txVotgPep2XJZlX77YvocULzzGPt30F6uqJxfPofrPjQU6YAkgcYYhlW1e
li+R+Esr0NwzvoQ+EgKThgnbJWD30cFk9ZBUYpva/NtRJbBUHuo41li8ALl9lU14CyP5wia9NMQi
HANytIWm+uLFa/KfMRzWFlvH81/mOMN3AO7ClgCGYNEgXVb4UMNPwljFTGP6IqHWww9FrYuIWdXr
Kb/GIGsbNc3aSoJdCyErri70Hk58s7mC6ICNoZ4JQvTzJsQCxJBoA80inN6ui0zUK/oJiqjG07BG
ozSv4wup64lVdW0dRoVwgEBYy9I7LE0pImS2XtrmO04pm869BEOYY/IitjCCaygqxfYxggTZUZhz
uZ6/hNA1BKKYdvgrk/Vtk+DMi2CugdX0JVT+icP8aczFXomHxkoAXxA7oUk24hmiWwhxSQ678xvm
5Dh49VLfsxVXxvznH4JGihwFPdE2f7GopPTDVG38qAg2faE6tKEuPmdORA6XfpQtLMABgqr75+GC
uk2SckzilwmpbttNNj1VlBJp3/OzOrUnwB5IA0QdX275QDNhuLcAsaOXIqkQepeiuMGw6NLb7Hgy
koscXhKvWZvy6KJ5AM/Z1GjMBC9NH6DAmCHjJjaV0V0IG8dXm82FRmtJgOUG7bNYs8oacltBqH5J
ELjFKHCMvyv81SSGTtss+Xl+5Y7Pr83lCfSfDjZF32U1olPo6/S4kFIHQBClf82TO3QWkBb+rvr3
80MdfySGYvGAXkLwOqoI+BaKdjXVypco9bBJ0mwEDRCV/9eDgI+aL2AdBBGQh88brqYQh67vFLx4
Xm8+VEOWbqQTFhfeFcc7weEFxk0FY8Gw5bLaG8a9DofQSV+yEfdslNGsEbln89Iwx30A1omRBNFu
ToeXb77MFaZnO715QA12M/byNu3KFVIwj4j7b2zwX5rmbcWIETy1Zl0T6/OLeZxZ/j2+JJuhLSfF
EtmTlZMfOWVqHgYUHwpprJFeT8YR5i326EgvBPfdeIcWNCylnQeAZAj3dvOM2+r533EUtP7+GQDC
EISga7+MIkkZEI2jzjyoHNsZIG91kKxV20HE3Z8f6fSKz3Q9B6MAdVStkKVWOw5WPgeJqD3WiVf5
LG4bbjCLzSFXG+vCxoZFYZLxr9+I8yQ/jLzI4r0JzYdkEuah1m+q6b73b53wQinmaNvOqEuuauZF
Icu052DwIfhDI7aC0MrEQav6a9yQ7kILCZly2p5fxKP7cx4GRo+jQzADLr84g3EV6I2hV+Ig8/dW
XEvrT0Ol+L9JO7PeuJElC/8iAtyXV9YilSRLrpJsy34h5LbNfd/56+dLX8wdFVkoQj1owGjAgKOS
mRkZy4lzPOepRmQTZXcUzj/q/xlnI/WxZAf3j6DizKKNGk6Sa6H/IvXZyWiGuxjExf/PxvzOZ7T9
/LrHxkipv4d12cpXvtvC8ZO/qRZHD/EQWiHG7G3W1DAL8Df2M3L3vQrlcipvtPaxETR20IX51Uos
sPD92BOoJRIoSzPleYPDm4ban1AvfVYnxLtHaOJQlUWg3Htk7vrDR484lbSeuJ5xalZ4fvSQkUrg
cGq858SQf8FydgvH3O2YJL+vH73lCRfvM68mOCmwxfO0sMtB/PiICjwnfvYY68mDqrVwizgrMejS
IZ2bmUW9hhFA76s6+nM2oZYUwpQI96OPnkGz1sG/uCCaIOyTTcgxf58b+rBRHkGl60fTTzl2PtUT
grTR2gDiBTOcAw3oPvAhZYlMyJNClZvQfPa94SBZHpMRpat2Kwd8WaMlQ1AZdNQF6Iru2AzanitW
Mk2gb58ZbNzJsOpn93L5CDlJqMQbS9vKvCF2/vHNYk0K2ZFAsLDM86M3arIUTOA+nq0YaGpbfYLl
ZFd36SegBSvRx/IzcpUoZgPqpNwD/uvclB0rPmz8TfGSO8VbA6meg8hvHeo/rp/ypaNgqFAhxBHR
IcLVM3fXOqntT3IUvQz5i40kQwPlIVSEbmVbu3HI3F768LocwhCTuwu6V6Xecr6uqoAy2DBz+aWX
Fekul+Gs4izaPMZN1axNqswvlwJA1bLJJ0G0kaDPMQimMvZTVJTTi43CylMTDJS6paS+MUsZcHsC
H8TK6pYGFR4PKjbgHkRNYHZAYG6u7RGBq1PTDT/KokYbVoLR3dqnq3P6852ji/ze1PwCgEMIK4o2
7WlA3CdEXIJqLdM4NVS9f5Ty0IT+yqs19/HCoJh1ZXnMryxyltEs6qn1q+hU+Jb3Q7EH0FtBISjy
Em+8H6JyvEuUPlnFQ8xvAnZFRRKs03/6FbMjKhWR7aC2EJ1Q49KflGo0PXdykAU2+76in+X8QUav
hQXZLB+KLof9K5MaFBMGGDb3UtXCwO5F6KrHNrPQFZQyKyHlAhPNDyS3Z5pBJ60GSTc70k5SpkkE
Z9wJWroSfegEOi6zUUykZnv4+lShvmJD1JWUQ3tb2lQCEkVhxMPyvmsgg353yQTyR0JpJ/Ns2Y0S
9MF6+L1+X7/qF77j2c9Uz2+eQpIB7zU/sx6Dx1bPfks6zPCddfiwGZvRV5kEl8IKaee5GSR2ilzU
bk96XR+SFmScwxT2ZN1eN3PhpjFxITN8Su2GUdCZ/4/Kamxy2ahOmXE7hYghVqfQqDZO9PO6nb/N
vvclHHaXAB6AuUMcAIxpdqUzzYMlSWmyE78GmbgGkXIlM9HyzBN1H0ihsyks5O8Sjsc9jAsQWicD
RC5UKKJfhK/VsxUM3zUPYqJpDKMn8BX9C/pMEOp1vv1UIqG7ryOurQwpjOoOlWat3aALGw9qWFQ0
SEZwiLOnpJcQCvHtLDl1bX/QQUbflkypbJGTeb3+rS4ZIo01cLsCJj+fRYC4N7UQRE1OdZF1n6cs
k++h3BqPk1KsJQbL7ac1AM8AoGvhHeYFFLiydHOsEUcx5EekVG5teFcGCw72qt1fX9TSzzLqwCwK
fRcZqOe8FYEECuiKLu5Okf47H7/Xwa+i+pnIP9Lhj6GsPViXjFFD5rUy8e6k6ueXZyhkVDWpsp4s
Cz308LZyqkM3VdDDMyUe7nP7+/XFLXdMjMeLINf4m2HNbpFsl3DQKU7NdKDxVEnedijGLx083NfN
LJ8OlSIU74bscA45GufL0icKCpLvVSe5eqgDc9uPn1v7wSyemrJZ2a5LK2K6jMIdscUSZ5wVutf6
qlqfKOhqu0nPVTcQA7KCEHFlVRfOoC0DNBboTQEBnt0rxK5zoPl9e+qpR71miOnulOBb7vXaVi39
tX7mhW9IRCgzHUh1jW85s2b2jNSkJu+9VBJ2hm4r3dnqbYDewdqQz7y6pvCIiTkDaoa4VoYfz3cr
iKxAh12byMLfJQ0qK1DjXj8PYr/PfaqK14bpx1TIT5cvZgR1YC5l/anxU4bJYteKhke5i2670XmK
rfyTqUFLKfvyxw/H32lfHAdJlTafmVaRV5+AmHUnSI5cq33t4YfzR2VldcvvR2qgknSTYxmCUuj8
+4mc3C4yJzx1XXwfWv492ooraJHlKT83MXvL27y2vRqPQHEfrHcOp6lkfQK2stIXVMX9P98okeXg
0FWVKg/bdb6Uthz0UUvq8JTAGAqKiNmOyUP/xpraR8vJD7ry6pf1tlbhDYQv5AEtpPHND6Pspw1G
Ye/EguS8V/SbytR9UfaDgyLP9G2b2T78+vpHh+IF8QwtcoqMXEzYb8R3e1eWQkGm18fJD09hlN74
8C/ayk02jYfOHg6munPoJV0/yYu65l+LJIPADDhPi6y67crEoeMSnSD0VjY6MxS5+uBuG8FELxf9
DhG2Hi5/R9tGtjm6ua/9U5X6gPhJ3O16uDlWnNKi7Pj3B9nUKyydAatFyWyqS8JViginKPoyQjJJ
hlrG9zk6HP2nANGcRJF3TfXTMT86wywME2RAiUAuaS4qZ8Gk9lNpxfHJoFk3FcO3mDjcDXq7Qmte
O2baKrnE8rXUiAF1ArP/MLzMdltViyKNMiU62cwEjPX9VMTw2d12gbHVh2+tvdelT34Nza96l9Bi
zpRX9M1Qsha83qgKqOnr9cNw4VbymAKrdRjnoSsxc5xlFqEZG7fxqSmPMTQzdVuiHbvWO7rgXs6s
zB7TIjacmPJhfPJDY1eUb8oq9GDRCmYrRZYH3SOrWfLa9QaaH6akx6dwvOtRskRdEaom/rT02yyN
tzFk7O1Rn14H7+OhgkbzSJSo8DcWO3t+gzNDHQyYpuOT6jwY8T5E49PimZOfPMf/8GuAKdJ0Ajsw
78BLz03RXMpJLIzohPISOm1fLSTj+sP1I7GMESj/o2xI15IEkaH3cxtZxez4pNTZaXK+GBAqhsSp
/jC6Qm/iuqXFQBKb5hDdG6C6GZyHAuzcVJGmXmjZfn6KkqB2rV7/ngQ2iA6IT4vspWzzW5MqQawF
N1nRuE0JVa4W7WrLW+njX7gFcP0SOjBKIFirZr8jjgc4pVGDOalJ8Vh43j+x0xzSIVx5Ai98WcI7
mzPKTYMHYm6m0xBiLClHOOVtPeya7hO6RdsqN1e+6wUn4wC247+LA9YVEgXIEEbRyWweoiE4ZLAR
9mBPEURS0pO9Ovt00R4tdZrPRGDyvFFWd7ScUQ6ITiV0yzTk7qz4mzp8RmHHKw4qGlzXj82l3YJ0
QuBWqNUuLoGvyF06dEl0GtNim9n3dXac1OfrNi5tFZxG4n2UKZHMCyR1XehVkGOjsKDNBwDqdS+U
ymA7llbajMvVMJPOPDiFAQJyOvjndwA6cAf3yJVW4+pGzb60qsIQ0J/ry1k64HMjs4rAaKJLgaoZ
J8IcNon2oqPzcd3C2jJmD4k3eBJ00FhIuh4g4ZPjIIdXrEQKF42YzA+KrrNBnH/+rZTRn2oUFaOT
Je2nSXF7KuaO+np9JRe/1Tsj6rmRAcFKcieM9BFaQL8qbyVCvbwIXgywgoKVefYYTpFugGYm2pHU
eFMxaWmDcWd/VjZk0W6AzQ1o7X/tGLOPZajdFML7HcHJCi+p0AIuD136IDGb61s3ubJPaPDGzcrF
ufT1TMry9PDAQeJUz7/eWDWWD4N4dGp6uDO9RyX458PbIzIUWwSwPB3OLP9PU+q1aDf7J19BxSm4
tybz5rqF5QYxGg8FiwxzggPIcrZBJWDzqEzz5Dmy3+C4cQ10jpxwDV6w9DBYsUDSUArkzbZn64i6
ZMitJEieY9vqfo2gY096CbrAqAtvRx9pjT5n6aTFwL8GFQQkM7TAtfONGXRDkibqtM8Gmi44a3Sf
b3Ljdw1bXKa9VtPanPbyIJDRyECFMMY5mCf/MVSdERDj5LmS3sKaCYvm8/VtWlYXHIMCpsibqODx
f+cLmoqi0rMYnue8Kh5hVf/tWNEdXaktXgg1pmh73ZzY9fO8UoyCi6YM7CUUV8V63+VpRiTOYmJ2
pyw/arJfHYaweoQR/jed2D9oy9y1ehPcOcFH7xOVSdGVURiJNaBsm/nVQIUKXxnK+gSEEvWzdjsG
zrhZWZpwaWdrE/UTQFeQhVADNea4OFqsdoio5nRCjXw6SHJR7NVaTbZe3fnIiyJTEdT2jW63r2oi
9b9KdYoQRe+FRlwcq8oJNvFso+uxou+g6AjoKthMWNV1dIgCuM8LtcoegzoIfxVS6gxurMu9tEcu
c9q2Vm/e2ZPV7btAzW6423T+xzz5MVRq8hRmPTQYwTg1j9bg1K4iWWjN2D2Dh5paN3do+KJRUm4b
bSyNDbrodrq1MuQBkTdFeGH0pSMCExoCvUpwA2oy2RZyz7g54t/xPvBD/6c6BP3RG4wfUo1mt0Hq
60Zy1047ZAGpU6mIW6LwdDs51QSNvRopD4yqS25TTchbMiFsfQsQdNjpQRjcV3HUIEqe1MciH6df
vq5193nQk3ug0bmxQyXY2FIt7yuvKjZUQcrn1IZkp0JJHmC80u2jVEc+PlVR7QI5vk9zUz8NWjH1
ruIb3mYcc/PJRHLxH1TGh2iDGnp55MzI/tZCmcBwJc9zPvfREO1Ly/+J5gpjBNdPysJpCddBZQW0
pkV5dJ7q+MAOCi02phMsLRul2sfSo6Ees2EN0rhgKgaURzwJ2ElMNInH/vy2DWhXBrEZeadBmfw3
ZJW9Y2pbyKVK2re0C+JNrOUqUxgETW7aStNelP9cJ1LvvQART1XedKX0uzKAd4z2y0c/Ag6AXFM0
VwSP0SJiGyRfGQz9NBm/E1tzhQgnumNuY+3+hSEYYeg9468XiWWnK3WZeKV+iu3nfrjRvC/j+Gqr
0cqmLt470RnlzbYV2hMCS3T+rc1OiNDyAJ1yAoWguosouUTVl+trWXhrYcQCssfAIk30+ckpY2Av
VTVop2nQthMiPPnwWOoHpf2CGtp1U387KefuDM55UA8MRwis6jwGQRUsVBRIUU9twtT2+Ccu+xsd
IrwgvnPsX2p9F5UPvexvJJTeC+Qbmy+Uw93SrHZTdlKyx755zEokwm7K1ZGsxSvCZ/hLnsDpdkQf
4/xby3ILIw6/HAcmbyyh+KgmKA68KNFtktQbdUy2pfTJsvcIgWy7fp8UNmMsvz16dn7+I4ewu7pd
JYVe3mqVTwXuli4OlYX5jwpEMOzDugeDfc6s/vjcFAWMXM2PaliL4C+Zsv8aExkqR+58/S0PnRe2
uUm3uH9E1OimrrQAzRDkhFV/5cgtzzWsKu9siVfv3Yude7FhRQm2guZVY4MBFRZrz/MlG8B6CHXZ
NBr+s7uTBVGaoMdpHAN9YK4Yghiv37Fh10/0RSvi4gDqgl1hHuqYkV57RjNhpU0A78jbOKpfWmlY
iQOWhViYWQmq/mtntjuW2tmUf2TjGNpCWJo6VqrstPIZjbIq2XVdu0Gsza3TV83++uEVojIA6luQ
JMOYNwtzJN8skdPr5KOjgSnrdhH89JG9u25kEQIrdJLfGZkF9ozHSo2MEMkxnCAH9H6itLGxzM9K
uY/C23qNaPrCpr23Nt+0qrI6Rc4H+diH5ZOVmW92j8JsFawsaulYzxblzPZsrKhe9COLmpCy927C
+iSHn1Tkem2Ui69/v4umBORKscnAYNQ5v1CTKim+hoDt0Yz/jOm3SU23/dDdhP4JKfPb67YuOApg
mSTJVGFouM1LchTEa0AfmXyk9bzN0OgUPhJPobz9Gzs84gZweWKa2cGzUjsrZLORj4l/o1hoL0W7
QH/Wol/XzVw8DDAE/6+Z2dEb9VFt1aaWj4iTbVIprFGslNxe8VeWs2x/ccap3JIdU81k6GSWFemJ
WZVqWyrHps7uS7Rwm5YgVrP6V6vsbk2bZsKU3XhD8y1trW2EXB3ubSeHiG6Z8S7WG7QYM4dRumEb
aETWdSgUA1dKIJc2FxIhqMRtkHWLKSYUjJOxynxV3PbDBA31aN60PYM4fbeStV268nRbaNvSWwdP
N/scalsbml/LHKMxOlhOulMywR1rb3oFIpVxoBdhr3EYX1zdO5uza2KkjPEiwisfNcV0JecwZfeq
VrpW9fvjZ+r92mbvW+SZ6ZigtHUcs6+0aw3jh++vkT+srWX2vnVK3ZSjhw3ilk9tP35qFQ/aE5JB
L1zZqmU3QBzdd99NP3cvadxa3tiN8lEeQhg6n/L4AUq50HS29ggBDuKLvllBz/maD18LGYf9fP17
XjorBnNvRGh/0SwzV6DnyIxIIfb74FMcPVXNJ6l7qYMXGv87uf523dgSgsdq31ubeYSo1Dwo37BG
G+bOmJxdCJBg0MsNbm+nyMWhNLrbPCy2dlVtZHv6MQzJtin9W1lTGPSdvvuVvWmQYlv5XeJGnAfP
Z79r7kDQ02sCFOjloxXnrgMlgHeIreNYMmKT3Aax48pKtPP6FUrKS+fs3deYPy2BrYahV3JnVH3c
FoH+1ewlVDJrBvTWYMoXXeR7W7Mz3SMoUGo2sYYnxZ8QcN57DGOhNfmgVJ47+iCyfAr94XgysmTf
JNnnejDvxjIG9JbuI7+6rZByjoJ4q0F1GEVDtSlT/3ZlG4STWGwDlTrcJFjnRZLZh4VTR444jMld
nt9aiDUq+qGtHsYqcrPUe0BebpMidC/o867bvngPBPpJpOAwK8/8l0l1ROLx5R4mfxyexDSFSQTa
hqH5oQ1vAVOn1+0tcyKmE2FZJPekYQUK6vzeB0nMUGOQysfKHP9U9oRAI3JWdniyPZm5si7dUq7c
D9K4v25X+JPZJ8Yuzz43kcLofG6SMBvWdx27zM1slPJb660x9KxZmJ20UO4qK04j7hI4CvrsIEk+
SlZCPgk6hz8F9YDoLJ5/PNX3/SSNEmKySN120y6M1jjrL4QuvNJgRfhTDM2Kv3+XRjWdEbSxo03H
rNR/xH2ylTr5d7Za6LxoRjDkkLGRvs8zqagKoiaFLuIoOUhh36Ch6E40KK5v+aU3xgGcTagHgymQ
/tliIlmruW7jeIxU9dZDZTyM26eW0mIXWTv0KZ4ZQ7lJ6/ZPo9X3VqRvuirdNEhfXv8dF9wdP4Oi
DkE0AyHa7KkLFL2jQm2NR52SdbIr9J81/ORptTL8cSmhA/lOf4EOuyY6Mud7Z5t1o5qONOLquk1i
Rbellm5y6z7WpD2dGndUHk0P1n7js2z98/ElUvZXeNARcKGwdG5aTRDLHVtNP9r90+S9me1TolA4
jdaqV0vkB4fGpFFLpYfUFYagc0NhHwDiyWX9mKuJfFMbLbIYqGq7dOLTB83vgp0HwuimNPM3te4V
lwCg2NRUQlwn6NqVA3bhFCMtxxEWc1iMZM82tm0an4JGYaCqUrwluv9gOzmQWGPl/FxwLCJQoufO
a7+klTKjzjO7MODj2v1Wy6UH1RoPH9+/9yZmXtnqoT6UUA495kFu3zPYXCOLxqBtDZrALfRsjd/7
0pX4O8JIB4LzKs98JfWu2mzlDHuNvmXuwdUQl2YuZVtHK9MPl/aItr7MASAjAEV8fmAkgB4+LX39
qKGTO0IVoyiU4m6uf74LjygVLuY/RP4qkBHnRkCZ6E2mRfoRppUOddWURqJv/FS1r4X9OW7XyI8u
fj2m2BWRxsJXN7sEeWRXDpgZ/QjKhZ7MV7OTtmEfMVGycvLEPzR7NFnX/xmafTxUGo2kVDE00n+7
q6PhCc1kMDpB8jXlbd/apbZ2wy8d9r+iiGDn+efnClrt5APUVFX1GAOecUNFmzZOU65NuF5amID/
CH0FoJHz/qgcFpo21KF6BHe1Cyfz4CTOVhsl3H9Q7TXrw3NXXFuhpsVuwaJNcnp+QNSqcqZRidWj
NfreV6hstF2VV0JXftSljWP0xu31E3np2APUB6CG9KsAXZ0brGSnyJpUVo+Jkm7L4LMX/FaiNejR
pXNIJVm4fJkhtnkvobJaFZC0yaoKAwFyc6t58l6Pn7R6JU+5ZIjAjfAYwTqwVLPV1J3pjHZICaHt
lGSDxtoXtVdrV1UoHGrI820+/vEEPhKGW9GXmoMpFLx6rDmScuzaV6v/4U37ag0ddiEMpvhJ3A1X
GuCW+YEoCgkZSIkDkZbNeJDNxHiO5NraGl6qHIzBIdYvy97cEiRFMjKcg7W9vsaLnxQwgpjiAFw1
D/RK2469wE7Vo+K3n8oq/jnUCJoPDeNpnfevPigPt8gwhAyB+DHvosokRmgklSP1SNDi1uqvKrsd
nZfrC7p04uFN+K+N2RVLx2iqHWh5jjXT3pvBmL6V6gBFVN59+/8ZmjnFDmLgSDE5HRTmbswA7Vqp
24ZrSDFxpOeu9/1yZk9KGQzRgLKOcuSGh25VW7cQxK5cq4ufDMgG3TPx3xw9nziZD3sANtTkLvO+
53royv0aI/WakVnhqmjURGk0j8tkPMmVA2XTTg/NlRu7PM0kk8zaM0aGyMoCX1Oif1I1A2GhVoz+
g98rX6DdosSY5CenCld863JrqNLAIoAvN4B0zTFd6IY5RQkO5qikg/JShE7/QxoCfcXKheyFaI8W
KqAa/qQscH5pnIxBm6YZlaM0IL5OoAsA520YLO7n19LQIVZMb6rwrh6eRmjQpuJX0q7EThe+KuQZ
9DX+8twtFKGnfPKpBAbKcVTGvV/XuwG6e7WSdp63UhFaflL4tAhvgTP/1TObXV4/8JKuQLjvmERf
vCDa1M2f65d2uRQMkNhaJLUgZee8KlZr0LOzpO6oJfmeI7Ep820t7RN7ZSFrdsTfv/N0hZE2SgxF
+tHH01USLDLF3jNu09X23fJaiQUxvEMtg/hl/vY2CqrxQ652tEyybdXI/3StoOFbA+CtmREb9249
ajzEoxEp3TFr9L1WxYekyH/aWvL28e0R8C7BNASXynzqXsl4iaeibY9RdLTgF8rz1I2McVtXH+8R
CLkBgcQD/60jS3W+IBqrjdmgiAYX9U1mfO6cW9NvXDt+6f23MXq9vqxLX88ggBbBBNCWOUkCAkdq
0pZxewwi3S3kk0iK7WL3cSOCMx5GTB6MhaKvHEhdwKh0d0yKl4acLZOf9LUs6tKxtqmiCOgIcupz
lxdVLaJIltVTLY/vrEJ/dHJjX3TVtjDsw/XliA04f/hIqC2D/0SwsAiVofgriJqS4WhPrWulhz7c
QX+11fqXaFWe69L+vLc1e8q9yml6ipHDUe8ZRPha5WB7wpfr67n86cQJEFxnTHTMDpziMwHU8Ol0
lCwUv/vbabPUR7n+fN3QJR9KykRNRPRVFmiT3m+doNLq4Ui+xBRc6SZrzPwXP9c7C7PPZQyFE0dO
NRwr7Z8hv/Mi2hZrEhkXnj1G2SEvgeQRSDMl4vPvlXlNZSdjhpHhWzB+TdW7KTYhpUqo1kdum742
6aufZxtJvavUh6otb65/xgtlNH7AX71VwQMCCvP8B9i+HUSdpfbH2ixeO0u7Y4TrOS7Kp8nWdtpk
bsZSuwdsIrsm7YTJrL7/qx9gC2YpnNQi/SjAhHS9yomxYQ9Q/yhdt63SfSkd5PabHe3a4rZRHnRt
JRi8dE4Za/qv1VmchuLrWKcmVkejcMvuKJXbMfzprzFOrpmZVX5Q5m2NaDT7Y2m/mtn3It8X8d2q
HMAlJ8I0KDg36hc0NWZevkqn3I/Gnj2somIjD/XWn5IbybF3oex/B1j67fqeiZM/d1qUAv86YKC7
82xK80prDOA1O3qgZNXyIESI2uGg9DBY0EVL8hWfv1yfmN4VXKQWTPML5dcpNaY+0PrsGFijm4aK
G3ff0ZNRnG1O0PHRtUFqSV7F6CQVBZAG5/eh6gwrDro+P8phvFXau3p6NayCJ7Pdhdlekte4wS6t
7Z09bVbGjsx2KIakzo+l2rlK4ri5ET7rqaO4cpHe+lAff7iMS4ytAhfgBSMbmvNPwGzvGJkuZ8dI
DhllinCg0WZMnP3177j0npjhjeZlI/EH6H3+HaVuTO20l7Kjrdqu01u/lQxg9eD1a42oCy5UWCI2
VEwOJas6t6QNahJMQZRz+hO3KQ5SeWDI2JXNYadJt6Z5qNOXqVX4EbmrDk/JR2WkFXou7+3P3wk9
bNtswr4ZF2+VrjykXtS4VKv2fpV91rM1jrILX9biEoi+njA77/N4nmL5bRoVR6cN9qZc7WLzqVs7
lsvnFR4KvigPExUo6MPOP2rSF3VJYF8cI/+tgUClGVbmEtcMiL9/F2rLXW10qo0B1fxW6n8c5fn6
+Vt63vMFiK/47t+P6i7ojaYvjmPquZ1xM3hbB6bV4vW6mQvXF25myo50EIU6xew75X3a5aAX82Mq
V9BkVjrsallwhLnmm9fZr5LfnK4bvLj7NkVqJuo48HP/RDsqTxpbyY9Gh3qOMwDOLn3rXnKqj3Iv
cq4F3IpugpifICk//4KOFycpQ/LF0S+U4m4Y0+GUt8EaD96lc/DeitjHd/uUBWMHlp9zkMvSXdzr
n4p2TRxwacKExdoG0E5bBLqO2UJ0LbH6kurt0YEjSEM5HDTVSu1guSuiDcn4qxgfgAJn5oPGMGjk
tO2Vo93A0mHuIkveZ+YavGN5prFiogPAYaPcNu8WlCh12Z5UqsfS6t3cOkjjrhiP8hoL3UUzeG2Q
0+hPL3jaoPe3Rgel+mOuZLeygS+d/OSRKIY2rv3xdjHZHIRRJPY6RCfabHM6p4Y8LPeVYwYmp88b
2i1oHRTpRlqDXV7YIzDztuAPEsWEORS8jFoD4edoOsKl0pqf9fjHEH396OUUTQ+iFLoQCh9wtpi/
CgFSXlH9i2y40MqNNd7pw0roenEd3HwZLiz67PMZvkBHqstMImCQqu/Gw3FA9sHqXv7FSkARcKCZ
0F1QdxSa3UpR5cnHIn1iFsTroCxfK7hdXAjJB60vsh8AcudXv41qXk2Dgpup3vlx4xrTU6+ujdss
Y1WcM9yqqpjTExHduZEgiZgiSgDbMvWqR1+l+uCkB22EBM4o3Wyt0XHB1eApoTui93ohm+r92IGM
EsiK1xk7q3e+je3a9l/I2GiDij4KcBKBg51FVl7HMGCZVvJRlcefVa/u2tQISIGL24RcJjDKW3vQ
d2Zu7lS6UxVqwB+OIFHGFaVLQWMG+nSWMpYM1MAg5UzHSvpijJ+04JB0h+vH79J3pPRC7CiQtOzd
+a41aH9KgGgnoD/Wg9Y1j57Tfbtu4oKXE/MA4nXDqTJ7cG5C8RTTrxJhovyppkw3OPBrjob7L6pJ
fC564hSSIGNfULA27IJRlKDYYzmf3CKzdFceh60ZauGmKIaPuyAAQH9p5ml0APg4X5YdZjyFpSkf
6zzcGF3kJuGzFwbb6x9vGfYImNH/WZmlz3YeSgZkGvIxlYxPad66TdZi7U0KmxtT/nLd2NJP/H2F
KGgzkkZUN/MTTVX5VTgE0zFqIT+plI2ipztVWonkLlpRqZWLdw81gPm1CszMThNwS4on+eBnps9T
nwFyzv0V/72cXmfGnrDqfy3NkUu5HI4FnU4sKaqbps+e9c1J/xjhSw00RG7phQbaZio+HDjSL4Iw
VDhBuspzQhJPNQd6kgPnPawolo1uVX12on+ub9Xy3p4bmd1boy3rokpHkG6tfDdV/YOxyjO0NEHJ
nDqRiEgVdDxmB1zrwr7I5aaivPxQjPfltMacdMkAg6ACCCLmoecvhhpQGgomozwFY7yF480N6pVo
cel6UEsA7SGUm+nPzHN+sy3yUi6G9DRqd4X9FoQv9Itpet1e34zliSZFFKy+wu2gcSh+xrvQOol6
iMD1MjuJerwdhiAvcvTLP54nYIaomlvzF7AlXuB3Zqqks6bSlrOT58hMTie7JFpTL75wZYQNQeMr
SOAX46Kyiox4HSnZyZYlV2lvDdvb+sXvKIp2KXLQAaFpX8husTrUt3R0gvYF7AwDu1QY5tBNhp9b
P+2hljFTZ6Pk2g/Lj28mI/tll6rr+B+HDghwHbgPEFwATeYnQ2+iOq9rLz11uulqRe5KJVNqH6ZK
VLDCwD8kM4zFE0ie79jgJ1LEyEx2atN7w0Nxtkzdun+EBP/m+gm88PV48zjsCAlBC6rPilu9qmeU
hsbg1KTDa5cpW7pUEAlKEPJ2u6G3vl03dyE04jFnnJhMHCjTYrTazycMVk5xisyfvrVJB9gSmnQT
d/tGvvEdZuejXZ49eqgZXbd84UafGZ5dtcq06snSvOI0SP2nxuy31qA95Kl3AAqwuW7qAihULBJG
HdE+Buc3i2hlhvJL3ZKLkwYUyI8ebfWT3n2Kiu9p6+xM+810XjRmKzyz2bRrnetlNC2iJVgpSG/w
kXMyRbpivlKh+Xkq9F9Nde9oD4hC7CxEQspbv5/WlnrBFVOMJTqjikgWMk91qtIZCn/oi5Offx6H
elMggSwj/ebHsDYbv03/Vi/hzEIPPgC4WX52tF3ufF/53hcOMaEOGkci3tUY4zy/LWEBjZ6u9hXk
ts2hKtvaJf3aekG4V33tBXHrfVtrrwhW08NL3VSTd51U7/3R+5yOTUpklG2VEPBbpeVv13/aYjcA
egtyVYf8hsRz/lIZmToqU2V2zyhxxNkzdPtyddNL0MeabqavXK7FXqgA5AUyQ6hE6/K8iiLVfdIR
3aIgn31vsnrTKvr+o8sRLTCYnYnJqU3Pdzs3iklSwqB6DpxPw4BnNx96/Zdm3Y/TrVSvPVuLK4s7
wk1QT6E4zWDu7BpJkBb3dh5Vz31gukraMHGyN6wvnrRS6FwcH2EHMiIBrgOwPk9lCt2BKMRrq2e5
sbdD7j+VZbpRlJTBpwyqhzUGh8Wjj6gQUpEAhJinFiIg56c1cWpYiqahf6bk5Sr9b99i3miF7I3b
vjwNzJ/TuKQwCDftAkxVVu3k9Z6pPRPlflULp/iU+QxRDaEOY4TlqScvb8qn1lTTjepZ2k2FgGl+
6Kkou86UDunGGeQRgUfHLG8GI00eyqb5WdsWUhiWBzVp4jQ7JfWtt0kJwi8TXHmVawVpUm10zfMO
eq/9Y+pD9nlIS+0AQ4UFW5YzRNuokopd32bSjVOZwykY2uEkjY75JmgHS7dNoNdqlEIBXuT/Kcpg
31pR6IYhiVJZIixJqbLadL5FoOQMyiH0op+RFAf7omFwx9HjZK8pQfk7HpT2YajG4D6Dg9wtKzX8
EWRB1cLoAsX8LmjY78TX91NF82pTBsaPKm2QbQ2s8LUqGzN2JT9/Vuz+a9LXOawRU/wtRXlm24aw
pbB8bV+kEMZ0ijfdhowRuXarxLvCk7gLTfyFzrT/UI+SvNNa6efE2Gflds2kBq7l2+kfaRwCtwVH
v0MW03wsRuULw+Hxlwoo5q1SVOrGNlor2fjJZMLJZtKm37VuJCaF4sZ57Ql7653NeM+NUrRvcdl9
Uxxk15R8VO9th4/uZg4sE1VTDN+jIrfYnNyYStdL0y9jkQulesnxDqOm1ZtUjfTPVtjruWtXWZps
s0yzj3qr9m4jBenGK1Nynlip/M+Wlo//MFr0Gwx7/T+UfVmTnLq29C8iQoCYXoGauqvnbrfbLwq3
2xYCgQRoAH79l3W+GzeO2zu24z54P3mbKkrDWpm5MvdIbPg2wLoUoEYMW5KSkiaBY6rLv3gtvyxz
/hptG8y/AE2TB4OsxBKoGASzwcprsiFgvuwdh5osLRY1VTYIho80R4cvOeOVm9nwKFAlHWkxPQPA
/ZaEywMf2iaqPRwMxUx+mtBPJVPpclfMmzf1nNtE3cyBsgc/Db/gbpux/WjCCcPbLnlOhRttxTQI
xBoiQGgLucuRvI1sBvHko/XrkJqhTlSQLuUa+cduEt/CEQOIrdFzGbTDVx/qH0szBvBcaWg1dFrA
B477ilGRlUI3+X7W6XQqAptCyC30sJMaWQc1AYZ+bbZGjKWOxxd6CWAuiWBul6atOKh24+BAjK5D
cFS/dLfoU9f1L3JdeElUR3eI4Xy1cxB/SYdIndZ1/hhTM7sy1Xy4ghlPUFmTfLM83rI6yJD2duzF
Fn64RCAJEt4nVSoQXBZBHzo9IIIegrMR2pzeI+IXNrBqp4TAsDXHvbma9EuPNJXoCKtT3pxWmKfQ
O0Zg1bvN01aOiVE1DKG7anFFWmdS/ErbcaizucUTVJ7AzUSMmF7MCrJhKSVRGXlybpEGM5QwaBzH
07z2tIQGLqzSFumEAx8hrZKKnrNQdkfCNa/ArZiarN1D1IDCNnR5F308HlLZ88ozmlRFNMbRHkm7
IanmNf+It2Duzx4xmx2U7DeDHxDIytT0EvX9eW2DB5kpHRw2p4ceEzjEQbcontki38K8xcHjBZxH
60T4rxoiHH+FGOT2nLgJx5qF93BYBqEayr5tG1Z2GR9vdEx8XHVF518G0nN/MknAjz7R/GkFDR7U
U2g17pNkKLuAx4d8Y/w0mn4QuzbILDtgqd51EzkYhlhsG3VfMwLuFXNwyETAJ6jmTF9sYwJrS84j
+CrkS3M/wUK29s45pNIl/tqTEbtvEJrAjXJZ8h+RyfP90jDyg02wntq7iXU7+E5gA4iF3y0tcu0A
LKS8HAzJbycR9aLuVDK95lO8PptmfIecmFz3xt0PEr9GgEj0r8A8chhBibmpii4bYU1NwTo2DUx7
N49sTuQPp2ee5HKPkKnluzUTO8QOKX0kWF62oX0LW6dPeTQm50imcAMdldxjOweVSxwrAfYgOzUg
okazwkqxDOseBvTrOehYMFzHqYM/luy3d2hR2uAQo+GLPsY5yyE3NEjl6Pzia4vTvpQNTesICFVt
0xGOdgCRN1LJVBWl9xSJzLn84cbYVzJwOFwH8CinRTdhf9OhgCNn20+Ioi76bK4nGVB1VEPSFDvV
N7BYijARKiJYdAdmeRg3gThjNh9ju76pVeZ12oOG1dHWX/MNvv2+gWssnELhIC3fi7zBIambO5Nt
UT27Kd4hyip/IR4na+IdzGWpDt5wcfxaqRCkMkrZOo/gVFBuDvLBcrBEa3x1JsJDhvuvqzcpl+6w
rkOPddpwVdLNxIgjskKWzVA8rCmiWsk6al1mF+uP2LClXsh4bLOg2iTIvHAYSsHxEUkMl2IvfXxQ
QRztRIN8JmHz9iZeur6UVh40TKpZiN/FOHwwXNX2CewAuY8mPlRgIbFJqRuhw2gh7y9HaYYvQxLK
vV5JtEtEx7Bo2fyULgvkoUyPDx4StWMMWfkZ8Cs/yGWDa4jxv1a8ygo3rq5yICH36YoYsUvHU/dF
7Hcx9RibExHzb6MMxR7z4PcqHNluCFrzhnPQv8luXWsc0epK5c38mGO4GodDhuF2lvnuNpLr9lU0
CK27CWzov9meRkhDmeIKwCz2mwnZ2zT1P8I5TfYpDgXkLYmockvEKh3Y7pQiWfVQZPaDxuaR+BDF
FR3ruQjyp1y38T63TTpVYpFjFY8MNto0ZccwRiow041CVhkRFcUo03lt0hauAsN8wjE8lEObq10n
puwZd9l46+POXiUdzGK6CLvDRgpBZz3KyoPvqD2wqPPXBdLiyrxZ8mjXEbNhbnkYb1IW0rfYta8m
ypsv3rSqTJZ8vJY4Q8qobcF7ziicdDZi5yyo5u7zbSz0LnBLXPI2Hj5mQzLMwcOmFZk0si9XRj64
NN1QO02eqVnm5RikrjN3jsJic4aPXeni6WoqogdDe3GGdrYAmDUWCOoJ6eYmeO5PZyKyRxjcw/IR
6s0yTaY3npt73Y7qGBS9qKKuOaBey5MFAuJlj4P2MM3WnTpYa9dhsKQn6PBMBWpjLCfikJEmFCRw
U7i1UGXiyo7XHi5WA7hwm/S3fIv5jtFm2i0BfPQnMtcF/47Jhb6ycNbcYYlAMZTGtdAas2pFvh1w
3f6K1/Dda4+4IT6AiQJG0RUH2ub1yJIPHg+k3DoGKgycdZlN4pLF0KO9Ew0M4Dy+RKpNNa75dqOd
eNK++TlNrdwvusOYbzS/xt0oKhmlb9uaiKvOJHc+jpo6y/WvXg35bcuJ/UB4OjnDBsk+bzljh1DC
9jEJfPsywN501zOyHrlOfbFbqSTtDQZAxhLmhvya4JVDRL6m13nmVVFHk01MiRlNlF4dNAu7wq9A
sHNcZ8lgFYq3AKNSM+7Kr3rFXVeSMW6eKDHLWgVijL9bn01vUTd/g1b9u+fpxZkJbtm9a9+a3D+z
VS2P42RQ9TU4Xs5kNk7DsyWVBNHwHu4EOS6kjyXf8sOSt+47SoapRl+XlD0VAHlaM427hgfjLmFy
3RVd1F4XUTPdRb0n97NJxX5MdYIfIe26quUIcSi1WNlLZzQUQyyaZXY2NlNRyeHCt9U8C6J9EJFf
rDHuTsLTeErTfodjFw0DEeMRYURMVoMKc2Rl9xz2oINBhTqlE97OXDQHheOo8qHMvtFgUtdoGjDV
uAXN4s8D7cfoWep0GI6QUgu9T1HZVtKxdt/JEWaLonkeTfyhOtR4KmmrOLErzjuLbqLYfhWFMzjC
E5w1GT59h59/13d59yqRaH/edNTulhY0CgxczJNJN9TvCk5oIkoM/llzL8OxQF0PV2jHV1sN89jD
9FL2EC0iv/IZAGtuDuHaihZF3+B4cN0VmDSQuLmDyKI0BdJh7DiiYETAF/fkkuoRpG8OP9Abk0XC
bxIDaCKbuT8SsSh60i68BXjooG51SLnvqSVH2Sax3TX5hAaWrwB3wP/Q2zEVed028kfUJihmIeC8
DQvhUQz65spxIOpliE77S2AVP4mYcV/rCAqZYEihqQOXqK4KJIP1pZZd87qkPC+DTOI9AInfS/z/
IDHDWO3Au39Pk60joLNQANMlv9dm1ogyasYqmjdRdbx9JuEKn4xpeOqJeVHgEK5ooVHf8c3gfsc8
MWv6/k6RfqiWjU2vQzrcb/qSE0NsVmEYGPsZ7pqnEPcFMhJhOsMjE2Ezx3kNBmW4giiWTI9w9ovK
nLJxuOG+GftbCHAeTUq+YfxwtmfGDc0fGCEQvm3EypKN8kef2GcSy5donBKsV+peG5LolxzJQroM
onV71dQut26cznnP0xoXJTSbusi/ObG90vx9aAbcgTogR54mwbd2aEkJM/2iK0U2Rs1eZL5/ZNCg
vaYcn54qlb27zealpfEDxlmS3brqL6q1ohpa7At4Bv2cHTIF+069Ur/AkAJBQGWzjKrMED+I8XU5
VHMMxtwuBXlG3fvS5FS8Yhgn+x4nTXO1IdsJF+icyVIuTN0yFS22UhIdrASPu5NOrmcLHSDZw1OT
Pap8KIYaQ1KDPm7UPs6ICPNn0V20zTJFU9cU0E5Yz36Gbv3ZGXvtRphLzGn/fc22JwXYokPDpJEl
aZv8R8wGWvYjhv12sHLDdYS0RKvKNAeXkmfDiNICKkRAy0bhB8cgUXQqjMrAvdPxlCjyTpbknRa2
rdSAAzLpyXs0Q+4S4SgqN4GXAff5Hhj10uCdjcx82cCnVGsOQ6LMSvdrpBsCEhGWV61TtqEDmhp+
NoOzV8jDsnHZeX1mGw8qMSegRNrIIdK54+nrosH1hWK9X2Sa1Wjt0ep5OI6kGEicCHsNtAjKLJH0
sAlEP69bDENYnzd71TKLjybGh9QPSJCP9IWrZO30DUIrBCdsqLDRn+LAblZ1u+QxvoOH6KXbJNzk
/Sa/d5jJ/QrRzeCO0ENOd212QQVw9bjKZ/RpY23+MmLM9pj5SbRV1JDuDBlq8qI7uNeWLkVS4Dhj
VrREvRi/6TSmpy1CwFPNVJCN+0H16cHZcZ/ogbyiIfZ1D7Lr1kFzvZt7NReHPg6/S4W4zqPjHSvR
O2Gam+OkwC1YlIUhcCTKi+2gl/wrXj0rUY+Afc1RqK4beVaS+mMn0P1n7ohOcF8IU1yRKfNVK2H1
eGtMN9FzoeCpaxMRXYk5nyrA4FNNvfmSAa04pkH0VjRIHVlU8dI4fDF4zJZpk5xZS548gzf61vEf
2azfUJJlu62Ji5Of6J0uwCIsWeefNG+M2U0TkdVE/CSrgJChhseSqKcc/YxZ2XtmHauSQPZVTOWx
l9ExGtOjCtZ+gq9hBIeudNuNKKyKVB7j6WseH00K0+E1+RktfNrPow6v4wZONaVN2M8EyMf3JjPo
vwfCLUL0LgMJcrhDq/klmjnc1By8a5ie270vsrns7CzP1NMnsY7kbQ2Evu77LIOJHtPfw2DzB5yr
cFpstvSWUeof/MQZWkqb1iRrn3uz/Wi5Sg4OM0NrOcdNe24hLn5pN6u+yzlZnnNZvAwBkQ3ovxSI
mxQOwTFbUHUmLE6jDPq6hSRSlQz3yg+GS+QFLJELj1vb/tCoEK75EpMbwdOxXmDtVxKcMddbrqM7
E/YUWE0fkNJRhkGHPPhaRP6ewof/MA3U71RrxNlHmMhgEHGUwg6/8ubiwavgtJG3CKCFubJGpVzn
grwzNkAEz9xSs01kJ57APeBqwXj+F7oB75oB5pwsuq6SK/qy2CntagfHq7xKeGju6NRuENwlGvUA
EpIAn/ZZaUOnj/Hc6hcx8Iu7R/bqisjVTubho/ex/ins6PqS4QTdSlQqXzWuhYOJ0druF7SCMCCK
LjmIqdY/5riLSj+Pj1NoIox0YPwDKbONN1UYDc9Dly5XuG0B8adjy16AYO4J/gBuGoHJ6PeFdzic
Uuftg52j8esITR308VO/41NQ3PaZ5XskfP7s4BZStdAqZeXE+gW4YfENoADylE0/v25gP+/SBSY/
VZ6zDV8R5ctVGo2CwKWPZXvPVl8R22IQL8q/rPMkfhaAQO+hF31NYe903KI1rgAJbzhQmpXuNpa+
hsDw5IaDNsXcGyTfTffDThESL4t2hhEWda2oYZW5wqN27n5mhCelYB6HYsHjbwbN53Ww5eMHs5dl
QOg9PvdcLxNbUXUDMaujwrodg8nWM0OiZBm64jFyDascVVkZxQqbc+h9Kamg1YJDaG+o4t9bRsbH
PhvNYzjP2z7azI1LfXwPtre1pY/EpdkIOorlFS8Ljl10xaObEJYlNmAgrU9gdqiBUF1tcbocKOnX
eyhw8hvqMYm99gncxXF4PJrp4jvekiEvZRG4EtAzdhOPMXASgsNKqzGMu7+QNn/SKBgmQPAeUm7A
jv8xjzcq1HFNozLs/OSmW+qkP1Dg3hOqy39nh/4kNiCrhSwnjxGQEEEO8DuxYdIwdr0ucGjSTZzX
ZHgC0JLcaevoX570D18pxjjeZYIRsyB/MEO8AfIedTl5CsOfC4Is/MKw8AWUBn+LB/uHJ4FSu7C5
F7b6j+k/L6DUg9wBrsRrBKeR0U/uGnRJBC8qgfaqydlfpubiizDrt9GdCGLOS3wcRjShUPys3Zvi
DOejGuKnsEB3wINEVr2QOXjUab7Z+o0vUCRpuGgAUeJ1sITIKAXMXZotHK+3MO9OADjFYwgOo+S4
uA+obrNb7I/1HPcrCQ5rCjukEBjwbbx8W9VZOJMeuzAxe0k4gsEn6FAE0YhVZUk735Et47slIQFc
orrwsW2xvv993fzDO8aQIOQpcCIBi/x5WKnAqBJJtyl+ygEiFfJ5jZDruh3QP/z7c/7k5fFqLx5N
gBPByuJ3/X2BLh1cnKyg8RNQ8TL29xYyMpTT64zKGDg7X87WHqL+hAsIDe5fBAh/8nEQHoOPh7cF
BI2gGX9/eLYSL1OmxfOo/O0Q9ldx+Bce888nINcV5gmXoHcI3dPLyvovmQ9CpNgyt8PwDPYRSZ7r
FZP2Lz/VZ5kPNK1ACaAgg2Lpsjg/c8wupIjVwOD6s8ngBBih+YyuAvslw2ystaetWGuAfrilmr8o
pf6jW/ivbXFhS7EH8eNBloVd/9mTHzHJccjZEj+vCzAHyAk6WnI0xi/FtsYHMQDlmpj6Ikzif7I+
sj+9SovrQXv2qy/SHn4SBOZHVO37iBVlEMM/uEwcYMk4wE9vxpk1qJ+a/LGBzWVV2Ki5y+fZ96Uo
DBiyKxdXma/9yNGfLi9BDg/nQc+7QkzFAd2xPoQ2BlMANPo0A8TAkEm3gLfsi06ewTs0j75IniFH
IPW/L+r40+65vBjw/pAYULiQYWTsk4In9kLEGsZHz5hEg6KZdd0tz0L9EhrF70kydldBsmF8R7G2
Zhm8DJJOJzeok3GzOp8hcj22yZWOuvSxn5U54ECJfqXe37BV9kcS+RxHa9DWYxvoU7HN4aFFmMsx
zCwI+XAGtJfPeu8MsB4HBhR4X7NUqwB1X6EHmUvdWfIxjngXll2Sk9YlvgZg8jfR9afL5/IaAAJD
NYlUI4QWfFZMacPyos9Z/Az+tqRoV5blCuzRv7/s/wSefFqF8Fq/6LLgDACnmk+buN8ys3QFp8/Z
mtVKHtj8tTg4HL70G0A8UEWxqrufF1YMVjnrRxo+pNk3hzySwP1No3qRgP3xUTBgBNkWhs2w5X/f
7VExM2hEFX2OrLqZRrnztLlHcDSgIUxRNdstzI+qBHmZsQp3kfqbMeM/LLuLvPN/H//psAEiYW0r
8Hg3A3ztSjD9gb7m9G8ewJ8VY5juhyUWVD0YHYTBJMRGv3/PbbYFkoNDeour+A4p1mA8sde97vax
HNudb7u7MRdfl2AXzt09oX9zBv7s2HqxF/j/0riLlRqFqur3D9B5eOUCZuV3kUVZqGwRVlEAZpMr
/dyPRN5AeqlOTdvRy20cnbB2DBBebJEObgEJOdpc8oq74tdm2qRu4f8GoHGBEmxy/gg67G+JOp/n
Lf/ziZESDH3JRZMJyuz3T0wm1y0Qrzd3swmSnVjC8VFMy1o7DMvvHa7/21WHA8wshqxsmzSvWez3
GkA50e5DDLb7yxn1ea1cXE5Q7+PdxWGMsNNPuyZuiZxkL8WD59Fw0r4zN1kokkpa0BfICfvb/OWn
ixAbAs/DtB+eiBqK5p/WZhvpdVNWtZBvfxTA+4q/2ft8Pmw+P+DTC54QnzUPAg+YGNjK7CV0j5Pb
/eWs+bzBLw+JoUK+VIOXdIxPb03NYTNB0sEfhF+vO6FuaRAfsgAgPYxJ7haQ32HCaibYfRaCPhzy
l3//AP/0JTH1k0XIU7ucMZ++pDG5AHJA+INsbM1FfJizO71+/feH/NPS+O+HXH7K/6pZMkh34hBq
g4doRf6raKHOAYoZPMD8+t8f9I/fBgNGGDGCmSxMCn9/kE18Acy7aB4AWr83Qn2kKQQMhfvLDfFJ
8PefpYf9frHyw5ThH9L0cFi8EkPcPLRC9KVt3HG2QMVE+KSlR/cV/xrDv51Q//RMSDFQOMOg5FLi
/v7V8PMozL+2zUORvhfJsRXPvbhCsmM5wlrWZ//HedDLV8whLMWgAsYpMXf86SfjxYJkLO6wLuRw
ALX0PZu6/1sl+z+PgPIvpYhfQkD179/IEeZ6zGvyh3RdD0DQricIRP59PcC6Av/If1+g8MbEN0FT
jHlQPOjzALXTQCfAr273wWbEfkYSN6j3PuPozMMJgFk3VQyRXj2Y3NutG8Y6aKWsVVKYqkNNBo2p
ddWi56U0KUNmlysg3gBgVG4D2FzgQcgjlRjSPjrQ16WMB/vEbQz0w8rpKPoo33E/01u6eli3LTau
DYRTN2rJ3VGG/EusZ//a03j5mPsWJWmQQbgfual9TJuu383LSOvMzcDqE4QdIkniHYQYkI2YbLqv
rbIDwhSWniE+TPd7jDmr0yiW9Mjp5Epj062GCrq/LsS67kYCpUA2QxVEx5bubDMFd806I+xd8BAW
rxpIZaP1jd1UcdhwVe9nabMr5oBXQhWjwX4ntIKOkkCnSRDiPV5aOWdAxUUsCCFiSfPHfOrtg8cQ
9l1BgbFTyn+pnAD4TCZ5J5fEIP6iSStGYL7MO4XeAuTKTR9D/IRhnKJe4sTXI2DNnZ3M9zYGu0aT
PgTEuoY1LA1VqRpYk2c8Jbd9NJDHuaewXotPGuDvOiwggFi/E8hYhzpi4if4LK1AWrsbVB/hHiO1
OFjb/CNJ+q0WLWbFYQvEa9kKsmtJglfq22BX2Ln7OoBVqbntEJ6UDARnIxr0kqZLFp6NEI8Y2I8h
OVkY3KOK91h1/rh2Tju8fzgCwphyKI4BtQ20Kc1bsU4g2KGg/hpuIvfQfVBuq2na3uC1nswVXNf6
uyAP4LQLs513jAfNtPZ5VHwTOSdvkTHzLvBT0FbBmmUv0RoN7wzJOc/guNQZI8+YPo+KnxMZzOsW
Q2OB9/OE1bHuWG9+wgcseNrA1dxjkYiXvFc0Pxko/y5E2ZTWNBF5iYUYqSOuu1+N29JHPwOHFLwA
mp+v/DgMqascwLZjaySGhEmbQ0EKWuFLASP3d6GFq0jQ4HifIv+dzUX/gLYjqJkfGw70sYEGaJHZ
TTz6JyGBiys4AAJdp5YfwHFteDmzgCrT8dPS99Ot0IbuQtOuVXNZKWsCSSaiDO41VQ7vWfzo4rX9
NvDc3jUxgiUHvIyXFrVlemKgSveAYtOnleHdl2nU8IcMeo3bIBz4sxz1tyjT/euso7eOAf5dPaTs
jm6AMj0U4yBxvm7BkuzxIy13eLfFa7yaqBryLqxBEpkaCIvad2Of16ojbwD3kgR6ujkqlbDwfU40
/jOhqYSaovhCQY8CK++HmvB43mULmRGiQZHPV2Q9v6GjsfiiOSwz4LO8rO9Z++6ipuJsgNriJ5fJ
BsKkgweKh0f+GGn8xQQUYzpnLaKW27nKfeHqLWWqTkzR7g3UAtUAULrqiQj3sZvGU6wKCh6qyV5m
2pIrJyC8lHzl4JZjWq1Yc6XfYNINkT+ptnEe4e6SQelhfQCKJQW9Bp4TtIfAZArt4vF1djR4B7br
yo0Cyu0z7apIyOA6bYQ/bDLvqx6IPfSTjlQiaaE+nu2A2CVB56dMQo0aMZEfoCNW1WSz5ReEJeR6
gonau1VCniCWSEAMqY6jw4YmfJ34esTpQyoMKvtaEhd+gYZlVtWqzHyGkrJ7TwKoy0sx8aKK22m7
CI/dVdyOyUH7IIMrY+heI9uhoV1yHcJiHiw9X31+jOAyV8mliV7RSCETqpu656g34jAJ9Houdc21
A0bysDCrcYYHYG8KxLu0oSW3tmuTvQyC+RHkAizf5Wxra3KAcgOcaW3eqXsXmPQqCPPiaJAiuIOk
o/sK5r0/tusaAp2GctBIAnW9UOoqnYF4s84AL27CXF6bntIzdGdtHRC4x4VgbVtWPPAgZHXUzh+S
YaJBeKTqUSlfUUoi9Y4HAA8xdlI7qC/2JICiKCiG7bbzSN4Jcgh+unHE7QAS/WYeQZJDXO7KSMLk
URkonCfKhh2Emhh7asBjXk1jdDGD7czZtcbuhenszRaB1yMqn3axzvodlGBrRddA1U2y0iPnJNyz
gRe7JS76auSh/YarV+7WphW7bellmQUa0LwI2p3usKadoulpoglgiJQCgQlkB2Y6LG5GZ2WVTsgL
SvnAyhhOyfdTzqdH3er+MMd4bmanZI8ghwGDYN3yZTAyq0cPodRF63cLhQgEgbYlp65g5qCDWe+a
zC5XhRF+J3uX7icQOkjeIMlp6shSBVOXniiAnScLLwlE+CFjBxXyWGcai2fusmiXNS6ttx5ASLAi
WaICl9Hi6pp5zQ2UzpAO0bNc8+AI/Do4JiwDi9yA7y0URkt7j1NjDbrpCorocAdVbfeIIA5+iEH/
PU5K6lM/bfZlRJZhHa45fZigGdjhOkNAWuDM985e1Nb5OpZFCASzTYw/DMhgmuoWb6uMCj7sEgnG
osMw9UlGLK6h6B6v9YUij9cCBCBWMfa0ME90oeIH3I/aGkES7hjBVxR6mwBGiJv9UBgbLYEBtmUU
Yp0tnQqvsWcZ/BTCaH8RWB8ycInlavLtCLgHu4zlvG4HE1cQp29lvEl6MkPgEB2Erv8KXeDqy6aF
kiae06eu5XA0AXkMyp5g0aZbU0um1E5bkl5pHrv92CdZmbuovwHnwqt01lA+q6QH6IfaqskAf8QL
FLSMD2/dQLaS0Q2Zj9FFEQ7vnr3PKWJliMzLdUhnTCthdnnVSbHTCwQpw5j+yDf3Y8qW7M05DIkx
BPRUrY3IYXKqLSEYQoSB0OxoJk2vkXHNITxvxAG6PfWl2wJWRYk1h04OcdXPkD2NHMHHpG+yfULU
dBgAsJ1RFmANrk6Vi4U2YlKu2AHauSR1FUkZZhHEYpCJHARTwCqRyQoXtMtt0xqYHbaXGQIAUvRx
odAm0y4gUxUWoFypE7KCX5XHkFm37Ng8i+MwN/Z+Ay9+VLOdb/sNWFUwmfQWG2mF7ojzOzV35HYa
FHK5XBTs2zDwB+WBHKxA/7Kyh9isjqJQ79vOMFNbm9mnNeI/ZaIqGSd340Wehsxg/5rCMWat1BZM
3+Jsne/D0XYfVJvua7GlfJe0oME8aX50YQcVV+AxFMC2GNKKIq5mh4I2QubIUSWu2ENLTHbIIWnA
uF0cqbd82UHjulSsn6adgxJ53wapKbfR02MRQoMuAwRYSwpbq9Cpt1XBqqtZiv4up1tbx0MDCJfC
M4WnOi8XEsU7TlWwa6AY2qUJbwjUXzpKDhRZPW4/eQzTDW5hJW34K99oU3JjJogBdJPsaI+hiIa2
7pwA45RXbdFe5LYJDSDTNLZu6RRfJVMx3xY8+/BT50utsOgptKB7jL6gNPU8P7LC495Bok4lkBm5
W1tnThmJ7JNXYbPP4C/4FkdQugH7N8+ZCeTVPKvtPg24SMtuRjD99cS3BGbWAxurFhwmim7AY3fz
ggOhieBAbWH+iTsFkJlcO+j0ZdLdz8DcMUQ9QBrHtNw38MA8D4vLXyDQZLpqvbZXC9jktjSMeIyU
ID/zp3SDvadB1j9JqJCve5DwNVVxiLS3JtXIT/TZAbNFAWxtV5wMCcyVxw2qqS0K/VGqsTmqws//
j7Pz6m2cSdbwLyLAHG4VLcm26DTphpjInDN//Xk4B+d8FkWI8AAL7ALGTqmbHaqr3rBRQ+NbxTJ4
cLKseghaJ/7U5Xpw33hABMLY0dZD3/hvXlD3u07R4d2gd7hS8lx8NeXMt2VXAOml+R7vobzex03P
J4zj/LWJcozMB3A+VkaKnljgudxGs45eNSRYRGefhbIot0mgx/cJggUn2derB09p3LtMU/KzFhXd
i6Hn7kEsAlYJzXh0JYM//L+CjdcqKJrKbEsNXaS9BYrpwHsrt/MsJ6svJJPapNo6Wy90GxuPR2El
tEawVeQqAvLIGyP23PZNcTR5pxeaeLbY06+VqKdbz3PiTRK03sYX4waL2rw5ISST7Hq96Z99Na6e
1RBlZWVQQYO3dbkrQmdtBuYBPO+n0FGFTR1QnHTlFqRknDSPcsdjqeQkXItqUu5kOVJ3Y1dxrZRi
u/e0RtoAb/nthAWQHb3Jj2nhS4+pDAIgAi3b6SLQvqFtKCOb1T20qup7lNClB0apPICpo4ltQBkO
21znmu7CowdVBfCAl23CQdx7o7qslYBpG+Th2Kq6ua2cID9i5OHuFM3Bk2JAfctSGnlNcxAwclXE
J8V0LJxn8aY2wTndS1kQbrLAsihc+tzoRVq+qlLyK/Ar8ywqnHC6lZGytHByfEGJDr3rm9/lQoqp
mTn1Rq6K6qzHiXqSEqs6GrX4WzdSzua6kI5Bp3SrEk7Eigp7tBs0p9l51BzWFonfSivSfqvXoORQ
pte3QtdJe9DbQO8iM/ijyrW8bhVXOOd6GBz9tI53IZBKOPyaty1bIBec3sIWWKK/97USBIBYkYAi
cXU0LbMAtq7BFIMXtvLCzNygZghUxvKiA91J7dSNhAFMQ3FA993sa5UH/RYxdAeEVROvBzEajpbc
h9+p9Os7s5C6e8Qc/vRBGL2pisBcauGn1kJSOq2dnzW6FS+FEmR2FTk0zzpZtlPZaFakou62QYBm
TxI+2o1L+DhlcguOM1Uw/h7cQ+0Dt5b1XDjWLipgK0om4qNoKQ6EIxhXEZbFntRKBwdfhq1r9cJZ
xf0RYo+anhInSx8aNWifYh8iCKCll6GK6RxmYmy9OJZ6xnVVeBMsFCPZq6m/ygPLs1U5J/mHrXhK
FStdB6rzx0rC+oTSZXeUmzw5qFxXax9I7soTQvzNRXlIPjlu9Jx5vXEMgwB4RoLSZuKLJkCawl07
vpadlFwS900imus8M5td7DnhOle0TzDjzTvwdcmfsIF+NvSAvhoFa/VQQyC364v8DFgFGpJsDdoq
zaThWacpcdBrKViT4Yp7kFR/iii07hoZGHDnYlvQ+aVywq0eL3VBuveyNl6bbibaOWo5TBueOZUl
WBtfCb/HcejvIx5bu6CIaooIkKtgjYxEPKDMVJgL7UiptHtLOx3HuEHkBdkF8ZdQEIrPTufrR0hk
1d5XLJcnYSTYAukT7lKOuzHznFpWE0t3aesMj41g4Gmfaulz7tOw4KXqnDB0l7dx1gl3amUAr8PK
wiOZMLyd6BagQ6OoAm0aW9ukJKd06/y3CZZpFbGtAe5ngKtBFa2MDiH2IcuyJ/LjYSXQgljlIqvI
tbQWlfZOejDrLrr34sL/dLuWN1YcJ5U8pNSxTTGQIgLkMqlIOkVbCUWji7ZQyN9kXtsUFBYEQWZC
/K3D67qGczZRLiuSKTlJmJWZZjtifEZwNVhBTPlzexjXtXDLEhUZDA2iTVC5x7+/q4XXaqoGuphq
ds2ZUMrGixY1FCOjbwY+3avbsa5rxsRCb4+AOqCEac24p6iSDxmC41XU3YVxcxyc+gk68SvYwZ9i
X1N6WerQXmEHKLgCUFCpGiOrAgBjModaZllRAtTDThoDnK7saFROi6Pm6Ps29aC+AH/rk9dOEbZt
AnD19oivu2LQyKGtg40Y4Umo8V5ObzDIhVjBA7YHircuGUNiJ0W7MrLjkIFRBfEmIOUsOuoewbs9
Ztdrtft9+zdcrSJ+gkQj0xxdFUdm9uVPKITOKYS+VO2s8DbYapOmLKzTuVGiEi0r6FeOfjFTnUOt
cakJO9lge1G9ga1Ig2/PE2El+Mck7yGBPPr9Syt+dbVt4dw5+ULl/rpdS28AWjsdU5xMNXm6URo4
xgUUoMGWNMDx8sYbE7nuNPC+BChxLooNfVD38OF5Vei2cElLdHbkqbyyk7TcR6rY2ZH8S1J8yEIL
H24KHWI3ikQYPd5oYrK/x/bSu70pu2Au3bzt+HK4QFUtmKw1ncW2OguDDdP9qxboW62jlFsuuXFe
da7G0KOUiDnK6tDCugyNvGwqYsXa2UptfWr65EvY6y8UxTYfn0OZt7apo85CG2nSIIt7yQuRc+rt
MhebjVP7xSEKoyUw4vivXBzVDIZ1oQKFIhB4q8vB+Bbunk0g9PZfPHqVnlTxt0gtVxMpBvXPt4d0
feKM0TB0HzuoBkZXk2hSQafOErTeFq0XMwK5r0f7Ov+aSS3FaBxMexon5U4sF0w3ZgdJ98rA4G0U
4ZucNA30sRCsSm97dclF0eivHZivUKcWodV7zBYXNt3MsQLCFoCUSLcYIanJCgnFXOOlZvW2QREw
9OL7QSn/JQRattjUoDgK2ubyu2W8OXguK73dltkfsXCOeJfvb3+tq+tv/FjvQkwWoAi/zY1QobDD
6ruUSKs4OXcJTFZtdzvO3GyR0KEnqCAuQg/wcigeB0kAl6C3/9aiXDVeddQJF+7XuaWH6eUo5Mah
RGoy+SbQbiG6x2DUixIi4apXQOjkHRyzJLBKDNhxsoVHlUanvpP9txTu1A799B+3hzqzEIFDjY6j
oMPYCJMfEQuoJUBP4ejgJW7owcpE0kEGxaxI5boJl7A6s+GIIiEohR78FF8ZlBTXRpqHje7NVkm/
dCjxRFSRy/qzmi64i151b8F3IBXLRYrM9vVtbhSKbkhp19pdJ36SNXcHza9YabRKyMz6AE51svH1
6Kc0LGn8zkZGKosLnA64OD1UWlXJCkeSgI8Ce2prAyENdAySg6PcS80TXMo1CsDb2x/yKl1jtOB4
DNYsYi5kUJM12+DF2UgmjAc5RVOhjx/1OFt7ab5JzUpf9WQw21iWl9DPc2E1DKxwcgJRyjK6DKuW
ZY1stdXZGlZckHnwyYSmL69rUUJ3b59mCx915qrDLYu9SWue02C6XvFCgpWKarad8AozLQ+NAgqL
1VIqOHMCqOAlR4VCgAzgty+HxQqlGS+XnT2oxqYbtLMUFofbH2w+BMcLkHidLGh6yCA0bIRF09lh
ltZPvUmlUS879+V2lLnvY/DeMUD4a1xvkyix5RSaJqSdzYqhR3anQfHIo2NW1+tau+uar7fDzZzQ
6C3+F278Oe+SIGhaTY9RemdLHo3+7rcpvyLcsxuWNCrH+Z8kCcCOZLBHPEykKy+pWswsz9WSzqb+
8aw5GWdkj4iN+skopRVe7WurMR5jICjr2+ObPbRZ7sBpRRHAyHS9p7AUgQAHve2nsJgcgdIBxGSt
pJzzK7feUh4orvJDVRYWy9yyR8hboabN2+8qZxYES6tKX+psfXiDb0rh6U8m/FoY23jWTyZVAyaK
EhSLBcm2cdLffTxd9OlvoTdpu+JZ44CUgXcI0bl2dMjIEM2QHU3u4F958h+hPQCbuB1/ZkOgiD2e
l+i0Mcbx7+/Cq21aRIovynae4BBCZdD1lzDiM9OIfarMVmDP8dabHJJ+o1Ja96XBtgqeNnlfS285
0AU06yVt4aCae+aAgh+TLhlAo/z37++G06dlMkipONgVPUTJ/4r9zSD4Oy/9pHq/0FOgjo/KM5Ab
deGBN7PlLwLLl/MYaKHidlo92EXgvgi6sfXwMWjtSi43g39XRwt539yWIB6uNWBvkUebohAReVZI
XcrBzmT3hx6KPzI521JipybqYWAeJHtkHX5i74QINE34Dy8aPC44CnCARxDemmDbmyT0ew8RbZss
f5Xm28r88w8BSNMoDPAqoSpwOZtu6ZeB2da9HbvCp7pD3wVxLm0hFxz/kcnOAz35/0GmkqFVIwai
1eY8BxwC8Jh7TkJ4C4L1q/MolIriV7QBYFOYS8SauQ0xVhpUUiXAt9N7LtX7Kqy8vxk1T7rI9L5F
cvkoFUuG4AtxtMlnMtEBUgfEdmyNXKyTq0eXjshK8z7oKDY+wvGHIO8CrYcI4V90/rtNZ7kFuksI
QNsuveyRnq0F+9vrYeaG486hQKOSU448msv1INDaSstA5w3CBZC08JDgvzrZsZWLf1jaY6mPipCK
Svf0qjEaAWn9shsQX6G9KlYI55ja28dHw4sKDOXoq3uVHpiR44Dfc0UbMZCtFRR3gQM11pK2ZvDx
N9UIzueC4cVjcXNfzhvIH1JXoR9sozCbvRTJMcIGhrjAeZj7OkzWqNxPDfEKR67HdF+cQRvsXgGV
4ubryDC2dXqnVwvH+9yC/kskMUlBrgX85TLRMP90Opv+waoJvye0EJP47vbXWQgy3TWAm0qlzsYg
qbvO8s8wVFfmUqo7G4QrdyxcoQM5zRBDa0AGBEUd3u3FOhb+EGuVVy+3RzJztxtMFAW/8VV9VaGS
eYoFVAQ72wSBdCyHTN47br1wVM88Li+CTJYYjmZIdOJwZ8co6UT514QOR6Z85ctY6b+EopswUn14
WE0TiVZtYmswwBQGcM1Wslic/ppvp2j6BPpbAcDqH+YPwwbePNSE8U+93D1ZVKhFmKuUqTR8zKRD
mykLp400uw5oKUiqCJeGu/QyBO4gdNlVhoSdT8lV8NDqiKVF5WccFqqTU+fo2VND4rke44lUw0nB
rF1ZxUjK7WuEAlOv2QRGvMQnnMtm4PJhpE6+xoGrXP6sJo0k9O2oxWRx8SOW/Actqz2gzpW/roBU
raxYbPZ5Ei/UReYW7Puwk7XUu1lLtuH1dqG1axAJ2+XS42yIsVbMF6XK+DevendXGZaP/SXwWkbm
tLxj6VEnPRIiXVPqJ7GXypPQ+NYjgDcQlj5tsi4R4m0Qh/kht/IMtZk0Xwu1Gny9vdbmFgIMJCrJ
0Dhh40xmHOGzBqF5FoIEMCREk9QR3tKyXVhvcyc19FBs1yBpI0Y9iZKboLsai7Mt6qRNMlRHHthl
BQjSWMitlgJNvqRrJknVBARyetp/YoocZX7u4g4yiaV+vj11c4sV/hmZBxk/He5JmtP67sA5Rw00
EYQHue1Rshb2qp8+5RKltKgNPoui/+12zLnGAxfl6KqMmyN0iElQ0eoDuejJE0KE81JguyX9XKtD
qSv8ZEQnJSX1Z58ExyYSD1klb27Hn1vGnOy4inOBUM2efEg/7HJfr2V6HIWMBhFCdGYPIOJ2kLmJ
5Z4F56fQW5XNyflnBr6RYmcFnglZzr0iCMO9krvO2lEq3hphZGwDtQ1fSpRsFoY3G5nbkXwCdp85
reUpEThx5pzXVHk3qlAUFDYG+dVHOdvSbclYSGBmNh+0IG5hGgMqT5rJx1QrHckJFPhs0HTrofgF
vK7yPt2ezJnXBu1Fsj6VkweV+fE3vDt4KrGJSkdtZFuNQmNT46XkIPgktPVJ6bS7QqvC9ShCAQA7
/HI78sxehBQEXRNhVwoM05qXEjpSYHSeaEdi7a8gpx4Q6XDWnjW86Ur88Uydui9i7xRO1HFKL4ep
thYkTLrJdl3qz1BRX0Zk8UqIg3NvLvWRZlbJRazx7++mVChBustdSB7dfIuib1KBQ8uGqj39uBiK
1e1ZvM5zRq/hUUtfowB6pYYgySjjeEVgnDUf/Id7dK0vPnh8lDI3XWDfjjXTLaZQTzNkZFzxvJ/O
opX1OuD3SjuDdPIKuDTDuXbR3cIxVjtkiG7q1S9phJALJwl4rdS93v4B1xviMv5kZi0IzIAIEQkR
rLcciHfhH+tYWpjR2SDUlcdKAkX0aQO1sdokH0IGKfnPeQ1INUbA9+n2QP6iBy4f+WPjDZgaTQE0
VqbognSgpBhwjp55v+a7ookR8O1cRXvxaj/4zCwDAk7jZ6svq091JiucZpnvrYRIctBizeAjVFZ5
6mSjeGwDKmggMgP/cy3U5h7x4/qk+p5r4+EUH7DIi/eaW4T7TKHPIvbU1cDLyxVetHWJAEPSd8eO
ev6dS+K1Kqn6Hfqmir43ue8+xbLSIc1oSp/DoRM+u70m7hDgyOzGg6BYF2iXOXrkoaE3INQZSOHa
iOG6t2EtJXv2G7LJ6ZA9BmnQgNpQlbcusF6qtPrjt4K8EjwxAjw4+NWwI2P3DkXfu6jjmsOp6M36
gE6sT0W/yfU/HQ2N35GMTvLtLzG3f3iCmPToLQv7nsnBkKb8jq529bMotmj23A357yzG7dU5usAZ
b8e6vh3H/O6/WJPl2+WVGrkFsfoGfUA62bq8cDVen6mKDv0dbO5Y+Li2zjVVIfNcSz9LSHo/IdMI
u0XLhdchUtpHrQEid3tEssxZdrmOVVjTI36D5ha9psld7NS12wxRkVAjzvOnNusPkgl+eIvS6QDD
z0R+TEq+mmIWbtshLB+NCp4hoiPeCqN0ERRjWh5Ls7ReUpauuTX1KN/1hZpQYDaNtYLOxHeNdsbT
SAxYpwi1f/hEUXXeN3QFRwKuPv38yAYKKnjE4GyI+XqghF8iDAvt/vY0XX/4MQp5GdfPzCGdFF4q
BxgTnIXmJFneuh2WlvH1oUUEy8BgiDrXNUDLc92+wwM6PCsovmkGkHWAp2335+PjGNv5ICdJ765m
i/ctujTdEJ/lJHowwPOCU7gd4fruhMBrccdQ+McgfLqefCwBfEtBR0iSy+ChEU3vVRQa7xhqenGv
Ok17UATRWHVeuwRxu/5GY2QQC7ouU97VJpsT7XjYDEFRntEeWevVoQEceXtscxGoRTEsckdCTZJj
xZVUvPzS8twXjwLit8riEMaE8HI3arJOYizidY4D6zSZk5ChCV3TRQGPWFs3abW1U8AuW4tRbFh3
7lD7r61Bk1S3EhV5aojJa6tqchnAfu+jIddpwvfUsYp1JTrFOu21N6ZcwqLBbURACHq9EyjdPIWN
bG6QOzV3uRUJANz7aMNjDRUVRX5x20p7NB1NuAsQw3VXUNyHtw5RLFxZUtm9K0EZZNBj0ZIRMTI4
tXLevsWIoK5aHe3XVVIKCI6XhdhvkiIzljoUMyuMzhKsfk5KSghTaFYQV3CTk0I6F2IYH8VABcxX
N80TPDdp2+iR0q/qMsZST+tS8Q4gp34MEO7clakrk9j0GnLVVrUrAknhOd4XW4iE7qurG/4uyyt8
SG8vmusTnTwBNDuPDVGhaDpZNEnQ526DzOdZU5p+Uym58iirfr9nZyT3uKHkykLAmVVKTxNwEEmJ
CuJl8iAIyQRcd6ARlXnKk9RXz4OQLNxSM+0w3jTjA07imThD2B/0yslRgT57GazUSFS7nwitavs2
wHVyTDBPGoJpd4BeYNaquG9oeNNsKEzmS7/k+v6isKFCDmIhQLSenjd51PZFJhnN2UObf1coTv6m
RBUSyFaahc9K6MmvQ6b/7Hsn3TUxiH4vw7wULkgsrFLLWbJJnZsZblJK4waZAh9hMvtiZQg0kYX2
HKhhvYG9Fm0Ts6HuUsD0Jz1iU8gWaFDTs+oXMDz0nKsS4UmHi/XjC4HeCfpdCjcjp/3kag8wTexh
IHXnPnkcAUFC8+P20r6+s0ZU6/8HMMZv8+6dpPf8dDlMurMpfot9W/f2Sfp8O8T163bEXwP8Mazx
C0+PXM+pBkuCSHEukPpXoTHGSB7EtZj8ynXL/amX6LcWmTWsOyTBB4Sg+o+/Jka9CHYvoKoRWjiZ
RWVoPc+vFBRYWvA2Fqw5adTXG2it3B7qzNIByIvPyZj7jYW0yQVGs75KB8Wvzpb8SRq2mncquzcZ
Dyxvb4blJtf3fnWM4ngh7vV5cRl2MkCh1+u41AgbKNpwiD1dO/Yx4m63R3d9DOoS+nFkxIAWEToc
//5urcRu0Q0FnOhzHwr5OsyEZu03SfwmxGG7Cx34nbfjzYyKhI2vBvgcMZu/ee+7eH6RtWWpjzdp
/xKrn1Xt++1///rZMSaE//37k2O9aqQgiVVBOreRL9ptUZUPEs0whEDERoFT4ck+qn9ivpBeXW+5
sSIJqt6kWcGxNwlrRomQKnkynEMRXYgkCg+JjNY45gpvt8c3GwhtQcoFKiDTKWoylCPBCsJ+OJtF
BgdJPjUuvN+gX/SunplInhG83ABPkftO78daI51wipIR+d3WHN5KSkiynzyo8KEQzbo9quvcgXYv
4gC0enkxkC5erkLP8cp25BjZOkh5V/mjOU9d9UWvDz4UMVRMPry1LsJp8mW4Dp1fgJ9OagvaoTWR
Ue5+3B7P9Sq/DDBZDoEu5ZUs8Zrvm2BfVjuo7x/et+QsZC8AuOkkXa0D2Gcwu+LUB2vciqhveFD6
lXblZsbOURHv//B4LqJNjkAVx5oSmQrf9nVUZczg0dMWs/jrlQ3yanz8KDjIoqE4KRjUCSjHHNVA
WzREQLLHIsMfb0kCbTbI+Abi0APmPFU0EtGmwx238W1ercAB+0cpFR6pjuYLEzazoEfkwgjSxr34
qsKc+H0JKFbygejtu+DkRgfcAfCfovyyKZbK2UvBJmgJL2+U2ihFbnr1KzU8EQl8TDEoHYlrVfvt
YBZ1ezXMT+J/g5tsnwzeMNZsDC5EY8FBO46OJEo0C0X6mT3EFHLvKty+POom6yFGPsXlrPftSC/C
N+xpiqOBU9Db7bHMRUGczqIpL2L2OwXUD4ozOoH5gR3L4pMcf60i+dPtCNcHKaCtESTNBYFy4fRq
MBo/7+KG2Sqq1yo5IQwKAVle6dhWAez9h3X3Ptj46d5dr0iuGS1yrL7tCC8drhZBh9sjdmlZsMEe
EmbuQp1qbimQUIM3oGF0fUsY2HIhThN59oAkgEJfCOuJ1aAs4YHm5pA8hfxLB+BAo+hyWG3v8vpu
PM8OzL1lHSXxWZHavSAjYhH8uv25ZjYTj1eYaRT7ZnQu06BrPUfpXTvBkcdz2h3KQkexK9+kDLMZ
RTzEYbGkSXw9iyPKerSbH6Eb0vRSlzvfFHRVqO1M0rG77HKU3ptXV44XvtZ1skcc+hlARCRRviJD
qDHVcCrbjZ1iQvRId7bZ8GTCjLJLDYxHm3Yh3gxqcQzIQ5C2Isi3qQKkNoiNWHQw8H2KWg7WFx6g
p+qnj1dQdi7cbitUw7qSPpxjkkIAlRepR4C2m/YAohq6q4qZm50Yw12RJmfsGra3V8nMo2CMAYOK
KxgC1RSxaMq94fd+h7ZA0qxcOO8oHUkZolnpKsIcq0bLwcc5p8OOUo2FhQP4b/X0sh41CsnzHx7Z
dKimPATLVKscx/XKhnXw0PneJizMjaQnO+xZjzpChCsLxnCuKNs+QbbFLepqpccCHqcgK7Psd+bj
5KWLmzxvFrbP3FJGYpTX4VgMuqKvCVhKpoOWV8CbFWEda4F28jyT9odTfNCcneI4k8BpAJGTzPGq
7BeYSlTSTyvtQNmkXriqsdySNs2SNOb1DTGGGUFbY1UFGs/l2eOZdYQIklzasd4dAMo8S0K0cNWN
6e30c1KG4oIQOaCvnI8RjpIoncm17WhIoHu/O8w7Bv97qhr7XHySolFPaeGimBvV+5CTjA4FZQuH
Gam2lUwCLyG9xkr9D9vwXQh90mXPnFp19IBRucnvWPmZyf/y7wPZZKWB1yJVuPwwFQuwVMWwsRv0
+oIo3CRL2q/XdwFIsLEJA34InenptSOVhaF6uVLzLPHvYlVcVUVNRtfcx5Hz5inB91BSNgsHy3Wp
mZjAXnVIw+iWTisrvqvqHu5qxAz3Vvcl8h7B+2HGowJPcrd+9TXMizu12N8OO7dtYRapQGF573E9
TOZy1EtTBpaDXHzCtAVvm26V9Qtwztnr4H2USeJomkot9ZLIOjf76Du+nuohdlztNc8L4TEdJFDY
yDWu/MH76luld5ZxElz4DXNX4HgsQeWlQQzT43Kghhb6kmD1tY3mI/p629gM97p8UIoFwNDc0jEV
XUQEepSCnYKUFPQm/nfpiGZ8rNtoX8rWWQ/pE2f9o6vJZ69eOg+vk6SxN0F/EpgS5JmrEueQOkWE
CosdGkgnNU9Bcagx+RVrBynUpfL5zIIZ9depQpBIcMpO5rHMUGLESDS3rVTdtlmzF+XuPsnUjx9T
1GqBzlMeoLgyTSBys6idrO5zu0HuAbfKoLu7vfDn1iSJAuIL1qhGcIXzKD13NDnKclsKniPwzHQn
cON8xJMcb9qH3IswG/iKt+vCPpfHEsDkzOexSyGHG0wcs4jLheiEZq9EVlHafkPFW05WOmC53Am2
Xve5cE6Du5ecL43+zcEUU8TPGDEgKXgxm7cBm0SJB1dUGutW/dNFHb6lxSrLH9RmAZcy95Hf/cap
UoQXKXGmg5S06+gzpQYlD1al+Hb7AyzFmJwJBk1pr1CqErLqk5x+i5UKz8KFm2JmMzLXEPfJfFUI
JuPf372KBIioTZ0HpY3qW/uIVaRwxnRPwUkJwTOc95QN1gpvPcJ5/7K63keefGU5g/auV35pGzEK
Neqdmj2iabT1Ink1er1XuzCzB+/L7SmdOeNGZQ8aDGDmNepql8Nt8bTj2pUzG7HLtZ9/KxV91Qm7
xv91O87ctPKckIwRJQWBYvLpBFA+Relw4KCdv9KkZxMfbWR6ik9eevCXvuHc6fY+2GRQau/jdlcT
TMqerPhrn9+55a8S9QBVW8jGxn9psjM5PHn+cSAAOpyCsRC0Eg2UrmDo+Z9zpNAxgrw9b9JMvocn
G2xetBBQzFMmq8KUUCWOS513GC4GO18tXnKn/Kx4+WPXGGvDb1ZlXdw7vYBwnn/CpepXz/sJC6QV
Ld+7ILTW2BUc/bj4lam6DQTo6fYPnJsBiZ/HLcKjlJfb5QJCfgh/aIxobQO1wRGcXIULUzDzNdHx
gNMBOAhy6TSpxmsYr+VCaKBaIpHXa/mLWcd3OV5JBipcm77sNreHNLMnRuEQKowA+kZfgsshlTLI
CqvxW9spoBKV9fCjNXNj7RfhoSvbPx8PBlkOxDViaiNm6DKYomSVGUtRY6Mfeza8+KkOQKEN0XOX
Lj1E58ZFrmggbQARgLV0GSooBbPUh7ixAzX4ghf6pgqiV7MzkbJV/uEwwwmBri5kf3LEqZ+FBXkU
eaK2hZWF9J1Ytw+dmD9IinuXA006cHPuGil81AJcIaN4YU3O3BOQ50YherINuBnjinp3hgOCwFuv
7Vu7RPI39b6L6tkJFjAMc5PJ/QDaB+U3XpeTAy0bYKFYwGLIgoMDCmlIU4Tf27B5taij3V4icwUE
DmhWySiVdS3SgBStCMArF+3ByOMvrRU7m0g13L2LqN8KE/Fky6usP1ZDqG9aaCObOCnyp6KzpIWd
MbPZRz8sWvQAaOgCTiY2QU0EBCzQcqkn/7aqVVxsF8Y6c1FchJicdx7iaQbo58Fu3HJd9Z/FWNkZ
YFlGq1FvB4MVRMwzMvC7UfwuV/C9L9d4XK9Ebe823T6J7FTUF37UzLcGTM8Jj3mCCVJ0MmzDTFIV
ezU2jpzex0Z6V+lfciS9yy76dHv4M6OnVQ0uA/kBcB/G+AHerVwAAHrQRQJHj4tEbgVbqlgr/oOZ
nvCg2YTdQity5nKhcQx9CZVAS6O0fRmuQlcPjgLqAG4nCej6KMZd6OEsLA/oOQNMEUC79rF7cgcU
Tocw9xY20fVGBa7I5QGJANAU2I/L+IKqVW3cpI2NtvV910BvYaXjgWAuCpldr1zAB4hN0ZQHmCVN
OwQNCpdFbSmVHSBb1mtPmfYalX+09kvc34mICrtVjvBxuM7Qyqz7YtM7xTb6eBWCHim1AdoUbJ+r
mirpfSKMuhJnIW9XppmvdW2Baj4zobC+ISrofz/p9F2HlkvZ1XVlnOUM4dW62Cap/KxFyYfPAZ6p
3MQQlHkYXzV8xba21CzKjXOsaWsphtXZVQuH3vVOQBYJnC4vR4gekLEvlwba+NjjOJ51Blj/0KtC
uMp9nBh0Qf/pm/VdYQkHoHwLQWdWyUXQyfajFCymZRFa5y4HEi2IeG3vb2/w66MEtiCFWPmvFM7V
dW/6gugkyC6evSQpVomrbeI0sctKGRV/F5LT2VhoLP61cRoP7csplHQfj/qyFc6a9aOsv2rKSyN/
FfyFwv3MnI2SSf8XZUr4l+HFtGVMlAHnFR1pbDE73J6zuQgQRmjlUOwiCx4X/btDsYyqrFSazDlH
XooVufjgptLr7RDjCX6ZxwNDBO5lAq+ntadPPjw6zbmceJZ1zkP6DdhnrmNd2mpYpxiyiypyGS+U
5ee+jQGWxmJJYaY0PXmRg0CmVGJMkqCuyxbLc/RDlcTOvYXPMzuy/wL9rWm8m7wh7qK66Qgk+M9y
++Sl5QaKFgrH1llwlkCFM8HoXwMN4lygQTW9KGsH3zABNeyzYr4F+V0OQM/zvgR4fmjpxzfSCLLn
GMKDFFDXdFHkpuAGfzk3CkYe8c84SY+ILVnI3d5eGjNVnxELTUvK+qvnN01lZaNSIjNr9XOHzBHy
u8Ep9JJjresbL+x+dG0rQppS3mSsblo92f5D9LH4yCN9FFmaKoxqLQJkpgO3qJCTbdjtNbz7RFvs
j2meYa+drZr6zllCjMx8R+iD/wUdD+d3i4Ynbycgpmucu7pfi2G9rriVvQyra0nlfy9svpn9DdCc
1y2qVYgvXT3w9MLxJCT3WKJnXfiW+0sIi7nhAA4YeT4oeF6JECRJZ6Z01wRQefoqc940t11pWreT
omQXhvnu9iebuYNZkP9FG7f+u8kLA8dETdkUzq4swc52G8wuwlNhfZw2QSVFRj6HVreMHMrk5Rgn
aJNEQLzPWTEc6qy89+mph9FSRj7zdQDBjP1t+rPX2ApxyDE+Sk3zDLLxUKTZNo69hazlOg1FgAJU
AJyGsZ0x3WGDhPJw41XO2VKFtaW+ZfpTqu8Uy3aib075WA5LHa2ZBYE1JWc9JtH0fqcvYa5dTJkr
ybW7AqeHujJXudfd4aQoKNnY0BgWVvjMkhjRKSNnY/zvKcq2d2Kkr7APQFoMiwW9zza+02zFSi0X
rpUZ7jEVdpYFsqfgR64yennAxcEoQT+knbsrjewedvpdjfVIbMr3UWJgzhJrG6r1OAOQDXsSji4A
6BeBsGN6NrlQ3/+O6bWDM0WtDI3j2ujnl2f0+DV8QBT5ybIQeM8wMtiSxWYnteOyMCvtS+Tq1WkA
jLzKil7+JebmwkE6t8beTczfN/a7XZmP5DgDU3UbSMxORNq2il6BeLsurgRgn7BZaoeFq3emdje2
O3i0oaAM8m7a+EhzFbtOPfZsy6wEkBPf6DGtDCl/6WgUr9SsKfdGm2ZryczdXR1a2UpOfVjGdd2s
8iLuNmKZ5Rvfrf0NKYu6CQI/OvFSKXaW+vFC8PhbYcVgP4pG4zTfrvA96zNw0nZqtk9a1D7DCDy7
WrixrGwhL53dDe9CjSfOu08hNa4eClXg2bmhcDZ+93jho+p++xSeSbDg38D8HwVuRg3GyyA6DkBi
bErOudVPZdTDyHTWYfAUqUsN+bmzhP4rcCmKImhiTEaTOFgXyabjnDXnQbAOrRRs8FSGq3121CVx
x9lYDIhiKI8I8MOXg/KVTkyaQhUYlPdgedR+s6es6iFK4Be8xNKZncERkTiWPcB8T2YwyyPRYqcK
Z3BO2yyIt5nqfPZS4Vfr5vt/+Fhc/SbIaHBb0wzfb3KsD1XROcco3CnuvVz2/0PaeSzHjTRd+4oQ
AW+2QDvabpLijKgNQoaE9x5X/z/Q4p0mGn8jpC9iQhtNKLsKWVlZmSfP2crefUzf5bqhJdebSOEB
UFGwvkg1crXuVKvt3OMo+Dd5Ej4wTHuoBm+lrrFQsYOL8MzO7EN1DbVJ12rco9FbX/wo+N4FlMYb
2doqyfggBLKTMXqVVcquFsV9rSRfr69zyVHYT4PhTnb1gvve04Q4ZUCBGzWCxCTvbCGH+FR4jRGq
TF+u2zIvYQgs9szYbLGZ3teZPOju0UsZTotRiSTCG79QZmxuFbcN9kVe645SBKIjKBJaO0g5IrtW
JiEakNVgy22NAgsFoq0xyNmvwDf+FdACMV2dQD1W966O8Ls1xPK9JtXxpuSVsatjAS10kd5mRr3b
Ebg+bG2srU3CtcKMSeo961Hk3uRVad0lqEU5FvIqNl0/y0mjyj2UottwF6ruow+9r+MOknVnecl3
1OfKu7Gp681Yj+G+6xGHQ5CuuylSNXtE16XauikCgmaiuw9lFH/0TbBrgqZBm75LSkcM9fZRqKvc
KaPBsGnluzDkV/WN3PA0poSpDmhjxXfhaLXwLAyKk7nwJXt66KGe6SWHqA2+DkLtbxhl5Qfr4w9u
0BINP2Q6XMitduOoWnZbdf5eHZNccpS++0Dtpdtc/6wXR4WmE5U5MIaEz8sCjOKyaU2NUVM4de03
kGBJs+I5U2j8lCRMJpg+mzoF0wU2izB1yCifYrnCUQz8xh5RlBTMcsWGdBHGfhuZZn8gJyWUTUfl
7LYZ3UqmgBCSifTMHTHgnu54Lru3JkQ9u9Hr/O/sXWybdZ07WRIOu1SUyz1jqKGjSXnwU8xr9FQD
tDS0MYoGWyisNR73i9M6+4nz51abymlZxd6ptYqf9J7rbdEMT4YgPYxF6aDuvXIBL+/7f1sy23dd
7N1RigLvZAT+VjV9J+h+XneexRVpPM15NWuXHDRyjrxX7gvCUdf/HSzRqZM7TfI2Y/4MTum6qcXF
QCgyNeynwaTZYrxODZLR7LyTGw6vcaK+MLm3u25i8Sj8Z2JepoYKUtEaneeC5t9b6T+C7sTB32zY
mYnZYw6K3jLsMhEXMMF8V78aBLwNEKPB10A1/vQSnNyN9AFaG/KWi+eWUeuQvNSVh5wRQJH0Vh4+
avfj+pYtOsCZjemrnZ26nPaIpmQN/Be9sEmG1pa6H1mZ21V7hyjw3yxo6jLy4CGQzF/CshEHpsEI
wInJ4I0nf+sSeVeI7l9YkXhY8XIEiSObyucljbDfqlPIOpYJQlei+qMK+u9i799c37klZ8OLmTiZ
5oJIiD6bacmO5bynWNHmbegMQnOQejR8cm1t15YCIwSxkDcRggFGzgJj3qHAFzSc0XawHtEGOSAY
fwt560bsVOcv1sSYDhfKxHA0f+ATJYAGuTqBXnrT/V+ucfD7lZRrcduorU/9UVllaOfzthWFpPaA
g4RjlYf+zcCs4l5HAXCfVsXa02IKx7NrSwZKyi3B7ciTbeYIsckYaZ3Rrpea4SWyEs1uMu/rmAYv
xIn3ciQv701pba5q0SroeDpIoEAuXvYI2ImjFtXSEbq9rSfuw7S3teKf0N0W490Ipvn6J1s4wAxH
Qj1NSZwm+vztqpmuJ7SZJR7d7MNLDbsMXLuDVVAx7gpwl9eNTT59saOAO6Z+EgPgc593xYEJ1jCV
jlHauXeGwitgCNp4V0rAyFRkZYfUmIQb9cBWQxS+r1tfcB2Kq9N7in29LCWDoC67yAulYyvVyJJ9
Lctn1xdWlnhZRuY9QDbOrcsLmyrXzEG9MPetoJKkoyk/+aNsN92tnIm21+5CY+O5KOcerOjH9ZX9
9vrZxoLypKNM5sM8jDIt/SwM1y65fxwX2lHNomLLgDUzI4rgb4OiFg+JWCkbuJteozEpW9sox2rf
1nXqjGNdvZul2W/0IJMerdwvbSs3GjsS9Xovl3751ipV/ZKieW4rxRA9dEXt2ZEqyM9ygfyh5JHP
iUOCoxZ98FQO+ls/FMmhN3rZEcWm3ZG1J44BbijeZHGQbfVS9HfCiPBpVQwKVGQWVPE9r46jOwqo
n5cQWxRSvtb3WXA8ei+T3Ad4Hxi8ZtdUXfgj4/2teYxRi+f1ICnvKFL3xTHPoTwv3oCpXf8ilwU6
qAXOLc6+SCwLQlZlCCG6sYUckekYIY0mN9jWVma7yZ087BTebLL0o0+2jf7nlwvwjWk6ilz4klu2
Lwwvl4XYPBaTXmGh37lB9aUzg5UTteTsKuRdQNMBNQPFmTm7Xw6I0Ql0uiNkAS3UbIsKoikClpDZ
uv9djm5TVbOBNFzf3YWT/MnsLDIHYyAEzViYx8TLfipD9KPtg22f/EUCxZuIgMsCYUmehysjoDmd
D7JxBLNj5/JzG3yJzTU488L1TLcTuAm4twUaR5FTZvg9PRi1VbbpgAzlKDt58r0Kttc3TV20xHQQ
4FMu4gtGOS1TmjQUPeNIH7fe9SGkT/k4tq9KYoGV0IPyq6EGws6VIOOq+6DbaQxyHkKEf/cDBI/o
F1oo3rqCoNx2QVrcQPObO42ChGqu+dEt+ojprR5Qcu0EVXZGkPpvmp71jl7kCCXWHLimr/RdWJha
yJu+Sz0708LyuW5H/T1Efvau12ITRVkt2lVoB5/I9TRwea557wcC7GlmUO7CzOgfpTEMbgYLocm+
aoLHGqFjnnNSZueVLjyEZWOuONzCpUxQ/W/rpr8/i6/qWAqjIPCRiu6VQQu1ui91sMLVbT4+dcnu
+oda/E5wl+F0QE4p33w2lkV9pxN29WMbMjGWHJLsOwu0O+n5up0p6M0uDTAKVPy4i6mRzdNpOhhl
GFaqfhzRiPalb9af81UQBCe1O6qm/HdB+NbJAUcLZehjwZyfHj16whrN20L6wiAho7owz6PnNU9u
2xKhc6q17pHpSCdv218Ew5usMm3F53Yp83rl26zZmzlC3SZiUyEifBTi5lEp1X3qNQdPpoAEvXZW
12uthSmSzb/R+fpmr4TStTxFKAf36NZ56Yy8jZ9c33hHFBtd2KG0dkEZQxQsedlGNMqPVkjfmMDw
DqMxwBwJM+XrdZ9ZirwG0Z7oQVDEbT77ZiiGldb3tPA069gJ720DnOvPM3wweP+ZmNz27Kz5qNAZ
iYiJ2npQpOe4fs7MlYmfJc+fKqZTLYGezdxr1DAwdasI3GPQF99CAYIJ0wgO13dqqSAF7xIgCSb+
2av5QCaD39WY6pZ7bKEGZOKTQdeDw3i8DydfiB51dlvF+GoQ7l2oHPPButGFetsY7r9xrO6v/5jF
BVOn+f2mBTE7c6MuVcRWyWIqi74E61cY/1shBHzdxpJrTMhmRmDpgl3QuAh1WXhqKnM0tAmOi3Bn
0ai9PSLB9ReGAArxSKfizfNs5iB1n5sIDOMgRvLQSMpOiuJHffRXjjrM2wuHj9nL/xmaZTeGKkpe
V41U11sluCtgmN/JZhDv4879l7f7uBMpy4ZCqTwgjFrsxkFxb+qmzbejq+m71K/KLTRaqL9IbWE3
eSTZzCD/VKg872Ooxm7T0Wg2tUvVW5DdZAsORt36QSKBSrRaXpulgK1ct960LjOYKraSjV9llK3J
J/axIQbbfEAer6zjclPIQeXEhcRgf0wpPLXa9i4O+uDGqq0+s0tTLWzDzfSNMYyl0waDtkvzLL2t
PcXaqcGIknvRx2AJtdQW+hgONrCH+ygjYnth1R1EPzRsmnDjqzkYXNyI7u77MtAOoQRNKnLkht1V
tfisGlQzRsqrehUxVywOj6LrMUynja8J/9dj1VrpdjTGcV8l6puhxz/GSDV2ci/oUGKE96qYILcc
tdtQyzwgAQUKH10fO0rRpXafKwxcjl57HwyhAFw1HpzYZA7SbLzhWSzIPXJYP50yD92Nboz8BRWR
LcQuzQa+vuxVS/1y06AOtGn0LN6XTaY6sPT0DpCS+lEIFH3PzL2+bUzmqwCv95ug1Cx0IvMvVmTC
zjfi+NusLxMExusGfSa3oA1R5VRvvMB7MKI82BRBP9o9wBE7Vsb3YjBGp2wkcdtlcgE0paztNCJ9
otHYPLZpJm7VHk6/YRK1lhO1vau6QAKX1rT8SPcbygryqxu20q1VGp3lQMrUfq9TT9I2KaLqG425
U6uOYPEkwdwxJfqRtG1vg9ZPPrxG+C53ZfowxqRvtZUGz80gMLHVdJ1DLxOBBj83aNHn1jMK1750
27kvfWpaJ19ARG7UapffOhh3yBE3Gw+FF8ezaJpssmbU7qM0SB4SXxydtskt5FXzeiOnSf7qy0Zx
Gk30xydXSm96To0tdr3IwycgSZPC3DYQhKbrgdzwTgxEoApl9KbG9YdRlsmj2TSKQz1L/lALz9yp
ieftkc7q7q1QMTdNqea7Xs3yTVyjWAVEvjrGRR1yirx8lxZVextAt8Sw+1ilWx2hvI1BanBXafAL
UkRkoX0SbGIxfu9Kt9m3nR88CSHiZfDNeK+y3kkTbXtLPduDi/HGyKJhn+RlYUMr6d9KoWAdZLHW
HGP0faZVJXOfVVK/yaSu3RZ5qdKARkB4TDv/JlCqfN+OHy2K9D5+W1F23CiAalfKDkt5CVVEqOzI
dhj+mAV4sWuNTs8y95jp2cTt0RR2lfowpYsfmVvf6+XaUP9SbJza4ADKmcG4mIjqwX2UHqNex6K3
DkoB4CTrq0NWukQFeQ1msnR9oXMFrAY4tUqa9zniN2Uop2FAkz9Rm61cSk8V05crO7hg4zfNFIht
OokoA362IYjSmCfmGJ6CpLI7g0rI8OX6vbXwjeDH04BAwexBd3+WO+Veifp1wNBkrlm3gfUPqMJw
7J3aoCZT//wLWzwqoSyZGC/mnfbeFExTH7Lw1MYGdJs7/kQOYUcevknzlYtycV1ntiZXOUvYglTR
847YfVKAjMGsHX4dW5HuRq3HDpyDmp2H6r/Xl7eQa0xM9pQcpkTjotAsiIOn1EMYnvw02Ivu/RBk
t4H7dt3Igosz7wPmg2M1UZbMrn/ZCpSQBDJkPgwWXIJ/Lf6U3G7rWiuD4WuGZq5ntoFpxjmup0i/
TPNrKqi2W37RspV24MJ3+rSemf8xLCSlQSri4eO3jBZ2Di9PwiyG5j1V8ve/2DvK5kBqaUFdADC0
IdFTn5HJExoRA6D3JPS/wI7gPxdVAMeIkq8JLS94BAKGOon2b4oRZfaxxAbmYnh0w1Mnu8CmwsfQ
FG+Q3lp5OayZmaLIma9LKouCDZ49ZFApL2ipqveVtXKgloqHLIZ4DsBv4iWbZbgZxNg1zKXhacil
mHuNaU85oJgWa+Pw0GRK63ANRgDWEzVxwiYRN2pvhZvEi7KVXHvRZxB1I5JQzzTn6mFdFwly2LHe
vnpKoge5eXajkxLcQHq8Ymkh/gIM/c/SLIqUiaCPXlmHSEQyMeGqauRE3PPX3XK6KGbPaYzQA5gY
lSwKe58/39AKjVvBB3lKYrKu3vGFH2PjbicgV+W1dpP8qtb01xY8ZuoIsH3T96TT8tkkXLu11MWC
f9Jd9Ram5Ze+472plWtfatEOfPeMrk0srMZs/2QlZpJGhdtVrMpNZb7XJMlrExprNiZvOfP+JGyN
dIy5weq+tNUWgoIg50m7UvSYfunsI1GqnwKHRrUGtZLPVjzDV73YVYKTpo10TD6iutihclGCtbnu
DUuGUJ6ANYk+H+2a2XJCrS6yRtICJCaPvvIhNB91bzjqsFakWrMzKxrJpUHlFbpY4vuPNL7Ngp9l
uzHqNVDwwgn63VnjRuRKvMgvxKb0EnWEVa6Th41r+XaWrCViiyuB3Xea1TKpnMxuqlGKS1GPBv8U
gLyydTE/mGH6qhjCQcj/mE6EYSNUyf9na3ZdyUMRRCX30ylu0TeyJtWhfBDcjay54/a6IywFXMb0
Jh1t8lkYvCbHP3NsIQ69WvNbH/lCc2OROAfZ+G5Wwq2cZhvN9z/kStz21FBt17C2rSu+R6r753Wv
T79h2vuz35DWlJihn/RPrdTqTpma2ypIn3jxrL0VFv3kbLEztx+rMTTdTPSRUBTybTV+R79CWNnR
RRsUzKldkgUgxPB5MWakBm7llSxGsDrwcMG91AMMuv7ZFr3xzMj0I852rGH6Weq6xj+JxUlRvvu6
spflxJHkl+t2lsIeDaCJcZLJlYsyNm9OOfcGCCFzPbQTTWKCdJtkX68bWbiaEPv5z8gsSGRiDCMA
XLfTTatVJzG4FYR7IT9E8fem+FG3Kw3KtTXNnlR1VFRe6GEuE7+40EAa0l5TVpKllSXNA3kijKmJ
MDdL0qhpCf0BdrxDITZbM24eKjV5Ljt1R+VmJaxPOzW/P852cs4nnReAQqo+wqzwzVMaO3RPlnwK
027fV4UN1OH6h1vZyd+sPmdeaHVDo4tIh528QdhnwuiD+JdduFyalXtxzdDM3bvG7QlNGNKzX67/
pJsUZ9a4jxZtTJN2zC5z/c4b5aWRenWoC9whqmoH/VMx/Ju6f/4OmTTQ/mdj+g1nG+bBi173pgsR
rpU5afs+al+qZieOd7H3cf3TLGSvnyzNQqpiVF5HGZFsvdvWI4RIgIllqXVCKlWVP+6uW1sKR+fr
mp1g4BNaLAlmcOql+9D9YYb/wKmJRu3PvzDD6Df5K2oBoj4LrUXTwFIyIjgmJ9ap87O7DDWRQhid
MFK//4UpRulpfE4CEvOaiFd4hWa0VnAaE5322iDX94E+Nnu1SbuTyTDwysldujUoXhmyQm3/ss4T
ZbUaihT3T6Y/QjoxCJ2tpsbKMVo0wkQ2ySXjaOinf3Y/yLHScojI+tTiRwi7Q9r+uL5ri2fozMDM
D8BaZ3pYQrgbeMZhmqiLLP0F4ZLtdTOL7jYpTzGQAsxjnr2OWmtkjFPwYBp/ydrg9Kg9lfq/6Siu
GFpcD7QKIEkgA8TjPm+YVSlezrUYnkAWIDtLATeSHK3rNn++HjocIO3o6AK3mN1IedN3bpR0wamC
2IhSS8KgwKhtmkq2rxuSlhakMFwjooYNIGiutqGEeS57PW5d+u3ed9MvQgUSrRXChE4qtfsMVoAI
Vd3U33fxiFDjYBeJ8RC5/Z5Zr72xNpO1dE9SywLvB3ceEtrT7z0LiJav61Hgmt5pFJWj0nTDxnd5
hFRKd5vX6sZq8pPnNm9N2x2u78RSfPzN6M/bR4Z6aWa4E0QkhiQmtDgqu6TrN0om73rZOMhy/VJ2
a5T+a+ZmjjTKSW/mKeZ84Ax51+8iXdjoiuxoyXCkpfcXDgULB8RAE2sVk5KftzVqc6Yvx8DnPRS+
FUpEqzqiAirYWvPHRBlsEATRPIoAQfF2nfluHWkJ7Pc8jIfiLqq++tY/1z/UksdS+Cb7nCY0eK5+
Xgp0volnakF0SgtuMLW/U6Xn3Fzr4C5Fxon1HII4YBu8ij9b4fuQ4JpRdNLcH6n3tR/211exlJid
//uz7+81UZhQI47gwbjvIAsowveYUXuvueMRmQtr07/TPzfPA8/NzeIwhCOD5NbTctTKDqs3H8nF
Mdsb0crHWdu22cfXjcYvg4plmflHOabAZ9+u75u0YmE+ZZuKU1cpiyNoPK1D3d5F1p3g3gjuaxb8
CsXeadPnuvypWDeNtFMk4bZd+3KX/jeRg08jHlRKEJCdLTEbQt6mxhif8vytHZ5L5VbW/vj5y50P
y9bUHeGimQO7Qy/orEIQ4lMQV3YtpIw+oQyVrj1+L30QZW1A90gEgei+eMvpXqGPkebHFKafEndL
P/IpDp56kOpJdavWp+tfbmHfACYRFWC1A4M//3CGIYxBrob5yWhuS9+ym8a3g2Eln140AlAdxixe
qMS6z8c2M4JAQPQwOxmoUR+iIG7f1CBsXtWusDbX13N5pKiSUGSEiZjGCIOwn01FEtQsCAfkp8yD
DFi/GYZTRk95jdFmYUUqKQBXk4i40gUBKyBhwyh6BLRbgQ5zQa1Zk8pyY41SfXN9QYuWNOjWyKIm
U7NkWhPDRFOg+zzJ1HYi5lBhV3Q60KvXzUz78jkUoe92ZmY64Gc3vGsEDMkrmInyf4qyp0lm2bJ2
dMU7QTgpQu10w8or4TJkYBESTqTlpsFodbYwiDzELBnV9BSUvzxl3NTm+/UlLbjCpFRmkK5Mhe05
SpEJyd6Q61Y4ytaLGjLdqf+ojcIeu+11OwsL+WRn5t1AWqykqbCj6p2dxW9FvmLgMivhcQMbADEH
wkTS6c/fJvUQZumQVqZIUPBhTCdHfLCqJIfan62Ua0XnBcw09uilQMg2vXLmga7OKlUs5EkyWGJW
twQ7k+wkRsjr/LU3vhox/G/pFzdfYxdc3EcqttP5Jcz+vmPOXHCUm8QqrIjJswgGWHlCyvz5WeKC
oLtCCw7ui3mngyAUhXHA4FSciDDiW/4NEzTVjZQOa7w1C6eWwwrmnMXQJps/fZDKy3w1Cnlpe+1b
XWfbSLHu2PGVwLq0ZedmZp5RJ51ajy1mCkF+awP1ZWjWvsqS88mkjgyaMS3AYj47X9UoYZYpGrVY
Y5qAkTdlaG3C7DbzgxtJebl+lBa37T9jFxr3YpZbaWZQLx2jre9p/zLDbbed+v7nZqAO4gVHPZ2R
i9mJlfs6FbOe+rJaP1tGuQds6YBEWwmpSzvHtBp0QuT4NItmOxeIQdtWGR/HkEHYlAyeuslzLfY3
oSVsfSFcSxyWNm+S9uCq4PheYEa1ZozVRi7wOTMJbb3xD7KQP5ja2tTZUlyleDB1WKbgPUfYjoEZ
GoPZ4xGlsAk7127Up6bzN2CNVnZw2RJBz2B245KreVRjBGwNZG28jhRStOyC0nZWVXuz/+e6R1zy
JOAKMPAYJtS+PO/nMTZzs6EGouWdBmJryvNaKXc6U2B2sIOHsdoElK+yv8giMMr8BjBRnaRv+qJn
EU/KBcYIMyaGLeshQNA1Le58c41zasktzo3MnL0VBz2Ma4yMxZfWQMfXvTGGtfRh0QhKIKjTSkQ7
ZfYwg9BSziy4Ak6NEhybfriZ6m8to/orn2n6d2ZpCrKZkKDBzsWNOFd+FAa5MMGZYycXKrgyEWYv
3J0iRKdR651hmF4aqpO1DdTejH643UaPw+31H7F0rs9/wyzo+qoWWKUydY66uzB7E9R0Z4z6hkF9
G7WN67aW9pWbENoYwISXhSB4KRH6CEeEnaTkqev1BwHqvIrmxHUzS/cIty4xkYksCA6nn3HmiMXI
vSFRqqNtPlS7CCbFD7nUoBG/bmYhydTArU8MW/r0gp929swMg/c9gD3uklIl4GbSPs1vLGRjPCDn
Pqx1WvbSaGszUktB5Nzo7HMJtZzUMlo1J3PCMqc+RbO3wncdX/ybj8ULdFqgMuGYZgG/StzUy/yK
co6ZPfgCr0QrC5zAav48cyaj/Z+dOdEl0ISxUVq6ilAObCDM3fhrxEiL4dDSJqgGDEx8rIsvJfSu
XI3+qRf1u3zMX9zEPKaNYIutdwJ7+IUZDiqs+ilCmFgIi5UjtuT21Iyps0NVJkvz17xotoMrRu70
zfxHntsnCLz2rqmsUSou2jHgeqPKygt4Hk5AtfVUjju4uPLBqfuPvn438jV5uwUjeDWzUsw6gg+d
5wFZ6LUquqp0k2T4kjThZqyQgYv6m+uHa8HPMaNDtsbFDJ3c7JN5QJITRWbPgt5guKEH+KU7nvDk
Nb+uG1pcD2ghgClAxC9GNdrc74KsBsczEY57rbKvJc2RK32lN7toBmgZKsZw318MUch+H9byQPqE
Mr1tDDUTMD9b+Y8VmUnQWMr/rMygPGnXFV4QBdT0tYqr0bIFHaR7unYJL72pYNZn0owhdqpT8zlU
oQSB3vOSO4XNv5YQ74rWdWI130AwbrdMo0jRiyQXaE4/Xf9YC5fVJ7uzi9lD9lLTah+oEp1lP/NB
7L+62U06MgDgr8X3hWuEYji52gRDuCwyD20/CkULAy8Vi29xkjpV0L3++XoY16P1y5+gUWZe3tSI
AerqKByl+msJrbRYHQfrB+2SjRCvcJIvHCi0nvliDGHBCz4/UIVRZmYbFt4p9EgDTXhj3O3YBIdi
HJ3ri1pw9SnK6RZdAACi6mxRqqfyvs9U/5QM1TYapUND/dIqtO11M7+p82bZ0yc7s6sw1esmzzzF
PwFTenAFzYHbb9eL1T4onsGW7xUpdlS3cVo6z1RnDpWZO3221t1ayAI+/YrZNVmHULIwPsH1Bdm0
WmdOElFz7O+i8V/L7RjtB+o4Pl9f+rSyKyvXZnjVsJKSUQrJPAy9soPm0UOZqG/qh6aU91rWnfR6
5SW7cBQM0gARfLs2YUZni+zSsKjT3PQJ+somyqtNtfZkWbEwXxLSQEqr1BbZRvBAF9HW6/fre7bo
lRSGmRBkao4a3edsLe8sqKcUmIDcYespd0b8oq6x4S9Ep+kRzk5RUqfkM4u+hVAKMJYkpLe64R3M
wf0n79XXoFVruxtq9SYUvLWXypJJ8lyVBJRh3IsaUIcwTW70ZDGWlnqP5mB5G59zMY2iFU7YjtbO
6qLs48+3kphliRIllEsqnbJS5QqGB4xC2pOXPyi8/XC9lXi19L2g3IcjZcLY8sfn71VJsDkwqOWB
r/1RWwKyY6+MOqyk8Etex6eCjA3YN6+6mV8bGf3+LEzJzMS3sLz1izUo6tIqJkrEiW5gGmqYGaiB
hDYpnNrHQgdXOOR0Q0G03zeduzZPsxTfzyzNi03Z6Cu1l0H6NvXWx+qpTWoHHjg71lZ6LEt7BkYF
tU9wKuBv5ksaRFdvBw6S6WURuquDeeejG7hy0y+FuDMr83iQaLHVJNNT0TDjN1lpH7NGO6AV9eJF
5oHb1LGiX9e9emkDgQPyEIesEOWgmcPpYxbRGaFOLDejLYmPiUT0NirblLZ/bmgq/6gTwueS56gV
4i7sMwy5Wn7rZp5r+6qwZwJh42XjWhltYVXUbOntTGwKgD2mvz97pHqQN9Zmi9p65g+xXeMbmYy+
lde+l9X36+taygppUk1JBlyj1CJnnpGMYdS4eoXydevem2X2rhWN4zNkC8bi4HnjqS3DWytXt3XW
rmW+0789uxLPbc/dX4/7QPUybI+UtpT+PqHr04l3tdBtU+2tKOE/7VZcdOFsM4UFjyudJlY8ny+r
0s7qLbcEhGBoDpHXVjttE1trBcpFMzSCJ8IoQu68msFIYB+I0ciDS9FvpUZCmNo9+Kq1UnxfOHCE
qEkzYXqiUPr67ChJ0eYV35TSU5Q4WrF32wPY3lY37SzLQeEaK1niws1l8nwkUSSxkNAj+WxPSYpK
rFIlIm/KnCGMKPGCTpQPhu8dSmPlyC26pq5OGjUGBcqLAbasdssitIroJGYepK2548eW7beSg/Sk
LTMkazXwH7wn2lpO8Bt0O3dMyr1T1g2dK398XifPV8Ov5DQ60Q0y7hAHiG2/LNW7Ou57EP0i4h5K
blL4yzLH5SXKBHoT2a3WDbemnvyWlL53gzJEAc43wmdAgRUIJd3aFpn57htDftt0KkTC9KD+/Mlq
To1naLaBCVywh6Wy2WhmlUcExOhLpg60ZVTYqLK1nsxSIn9uaB7r9SjL0Qji4xS61duZGNxURXBv
RA9iBu1ce5DU/L7s0g2k5huYN3aCFt9UUNBcD19L5wzP5w6F2JejMHu2KGWhxDhrcmqS8bZEwQ2w
mif/vG5k6ZRBNSOr9Lfp1MzDcVCoip9HbnIq+2LXxM0WObUOmZ/+g/LVbVeKiT0kwhoya2HeAmpr
0jCmbqBtsdTZYevpHhdmaMWMVmaOAi+vpwM3jt61ILVr4xayO6uFUzTeGcWvoK9XHGnxAzPmy6Q0
r1xGZaatP7uEaB2itxh6yUmxKhsw6wG6rBvXL8D/xfJNR9IaTbVt1bwd5fbfdJDvzD58gOby/fru
L12Gpjk1nvG3idn08++ooWhrkijlExdAlFSrzLeCV+fbAEyR7XtK9ucuhRDXNI9JD4u4OoupQoqU
amUhRFT3qUPvzgmMZ6n98seLmqo+pjUR0hEwZjURS0yTfugJ3FVI84o+oF1PGjvw/tmQM123teC+
mAEyOT0CL7nLlQZqS60HzRMqz4Gkbd38vo4/ivihSb7BHrVyRVwS/U/chf+Zm98RblOWpedizpSf
EFIrixsJZjc/ftBESPP6h2Bg9PR7bjb2MLzU3vPQ95sUhrfue+t+pPpOsD7+T+v/fc7OHVmBZaEU
ohgAJ4oa41NtwoLx1GbPnvtPLH67bmwBN/t5+TP3MVKpanUrwBpjf8P4tfTu8uGbKLzn5l3l1rbg
3sVZZbvQZmfhMa5vKPDYqbqS5iwcGj4CcA2KOZR8jcknztY8GDqsZVUcnyKtgatZ2GlifIgs+Uif
83B9xQsh+JOp2V3ZwPmhiQmmxPguCSvIKm/q+u26jYW8g+xem6IgFNzIJXxeDi3KPEg1YlGOrpav
f7M6czPcx07lrRhaWgydLkIu6js8Lmf7FlvVmGeZHIHYUjex95BNN/8q5deiFW5oeq7kbBfQLbWp
Qq0QOy5pL2FEWXTi9l7VV1xg6f6YJPZg/2FMgNnN2aaJktwOqWdE4BHN+0YKbjKxpRc/Ojmj+jxo
HLkQYGnzJDss0pdSTx342Vfmfpb8EKQiOqsTe/oFwqpQkfTouiSGg6ARdzCJaFsYAyB2T6ALqfV2
jX9fWgp2VH7popP8THrunz1lAnYoVp8kp7Az7rtEt00veYwjf5uqxt0EbhX9aJPyyPCN8VbJ5Zs2
ZVZRbb9rdfhWy/FjE+TbXNEf9MJciflLHS08CgAimCaGRebzftNDSxYHNz6hWvJTL+qamxQ0XQPd
xa0XiS1jMCrSfuIQ7FMpvNerYs9I3ZpI8f/nZ+AQE+iNbZodWJ8olCuFFp+UIXwQ4EgTY2mv+MSm
MM3hbfIf9V59Lo3hGCXpqz60N9cP85L3007mJKMUDZZslrMFWVIUtRql2C8cpX5MQRWKwe7/ZmR2
kCsVHh4xDtJTq/1I64PQ/hzllXt1KShN8zfMrFOZvyjjFdVgGZ6nJyeZ6qRY3A+C5Yh6fxDi26LU
V9az+NXOrc0yhrqterVIjeRk+N+o5QBJQsLbEO1WAfMZ+o5XMrqV3KrqA5jDlTt96VCd257daXmh
5mIiYztsICpVX1rLdxgOsnXctQpfK6iQr3+9pacfzfn/9naqZ53dXwYJtuiXZnKC9m3XV4zTiC9S
n26b5slEwGkotpI62oy1rmzzkm9qOozjHA3xUsO8LTPPiCcF47jXHVO5HeL/R9qX7TbOK90+EQHN
w60kTxkc2+lO0n0jpIdI1DxREvn0Zyl7+Gxax0L+DfRFAwFUJlkki1Wr1npX2RIcYM5xkGiBz+DV
ggtXGtxQ2W3FI5xRtWiehQlNjkK960An7EWjvaOhEdyezblBTRXGzxcMEhKSvczq3E5QFBh789SX
O9KewmThnJ/zEBzv03nySckhBenhSLUy7mGiiGK0c5lBxcgRwTywL+KgN/0qF/np9qg+AT3SIx19
0//YlHZEkvU2oGYoAqMdc50VkIy07E000Za16SpFG1aElzjLswAArnVZg5XVogGerXisInJwoC+Z
CR9k+Wung5JxFz8AtL0rzCrAaPy4i/8kRrqiGrvvwsoneQ0pow60me69Htq72rBWSi4WVmp2l0+a
P2Dfhmdcya1rAIFFPYrBB8t0PFPf8YZ7ZpetLXLM7FXbHjvyu8k6T3GWTM+u4JllaQV1UAkAT4Ja
NyNoA629xv4WjYeqPYRl539dNBePhPNxSmuXh4OlRRoACXnXP3fQ6uvTdCm5PhuKnxuRji1rRAkM
SjdIbVrptmgtr29ML7Uaj1JjZ+UGZGzEG9LS3w2tXie5c8xMgLZM3Y9HtIgM1stth5222ZW/ns2w
tA37FAkhJ8PPsemD2XVIHC2xQSytoXV5alodxJRshllNyt4PjW8c+kJRtuNpv07L31D7+d8GJF3k
bdqZFcTK6IGwez2PEEYuPKbm8nBwE+T/0FYzNXZNAz67BiKQgMYCjHyHCPyPffMWJt8QmyvhflSP
Rb93zBMRLeTFvvfVa57VXlauDLDKGVALz/pNmb2p5a9uBN3dQt51hrd08t9/fpgUQ1Fu51HN8cNS
a9+XUDkDcCJqDgrfaS0PKh3QhvLAtF+i+qMU7329jsOPpN0V/cJ75f/j4//5IVcsSAAoFyrNKnrI
hOrXxNqPKMB5VC3WJlSuRKegQxIEMUYTkLHbgMveN/BzeZps1VC5M0n757ZPTC525eQOaoBAuCP1
LQd3PQdxRsWBzG059BG6HQAn2wGEJO2X1b2nE+TMkOQaArJiQh2BmzI0flcgKdwWzT0D6cTt8cxt
KVQzgWcGZStU6Ke79cwDx4SEcZzhYuOf6t7H1hr8ygStC/iJBhptsnAJcTzrW+cmpV0seBw1osFJ
nLW9T9nadX6OyCV07jGFatioAK2TxsHYvo10DVCXr5FxZQ37tkTE4i6JxM1GYqB3naiMUf9Ct8zl
BKgu+DOrCTpWiFdebUCh5eXDllVPJmRw++rd6N7GdKFaOTvpZzalg6Uo21AVKWyaQwVNJscvqh+u
RTzRdoFqPLNoc3uR5wIyhC6TGAsSnlede13LktHmWOSmopu+HoMhNJGkGh6tCduTatvb5ubiMSif
OtgeqEShU/VySouU4AWuYM9qSeuZ/cYEVpgW69tG5t3ozIp0+8EVDMaQkz9UfeVl/GRY90WebtAI
MjbPRX8ykqdQewB5Hxhov1UlHqPtaezWeb7w3Js9os6HK3lQyxQNbF74IXH8TrJjb/7BmUDpW8or
MIi+1Oah4xsr+enUm96uvAnzCyarhdmYwhf5XIKcCX4HiuCAekizIbpCkBKdNwe9OCrdd4W3ftJt
k8T0QBfquyHIXWzDs6xjEi+s9lwiHbH+BOECjhWkY5JpR1SCRmKCVmVDveoM1Tl1Pf+ZmFXuQTj8
r2XV2UqJ1XBtWiBo1bLkg3KteWa0+DUk7dLbanZzwfWAp5lIL+XWKnsY7byd4HiN0azqSDnE1AkI
QmbapOusSQPWL4XqM725UB89syl5PE6WBpopgB7airlH5WzVp9oqK0D9rPA16frAyJOnNm/fxyTc
KiUN1D4Mqo4+9Lq2EGIvDV9aDcvptWKYIk8DbMyqDXC0tUvBZGrRbDU4W6V6ve15s5v9bOhS1KeS
viC9hrNFaem2ArTdcuIPbmfvt80sDUvaZE4fD0rCplis2Ra6G2TspepwrIS1HynQKYev3TY4RThX
G+psXNItZRZ1x/OpvYxGxXNYF3/ycdzFYekVvAMjSWX4rOhXyA0ubKdZu8haKTqAxriSpXeKQ/Qh
69DNe+hi9qhm7UOhVD/QrL/Ks/ReIcWOpgJqcf8HJKYLBLAGVSQ8zeDMl2d2aVslUQtAmzU33VJR
7moUgTsUwSpzSYts1mPOTE1LfRZylLFahkaMzaJnfNWr5KQKFvRJvlDgm4vU0Gs0NacCwwpS9Usz
+dhRo1ZgJi06r6X3/1LZaZbKd5N/X/nJmRnJTwrOtIq4MKOF3XtKjA+IkyyMZN4l/hmJvDZ6FOaD
wImGxtTHWI8ftAqS0tC/gyawAuhj1ryKlK9KDgqv25tgbnCoE0AsBhR8oPSXDpNuIInaCwBYgODe
06g5wkMW7vG5wZ2bkJYpskoI05kM13gX3ruhO9F0g2CPP+Wc+aqR/sUR/kTA5357ZHPeAWarKZOO
btUrhbUyAs9oEQPAElJkIES30nX2YmTRHkiNhRFem9KgwQhCaWTmJwIlaUcXoJ8w8foHVxNATnpC
f0405W1oH8vSsRZO/5kEC4yhkxkweHAcaHJRhEAf000mNhfwAEDb6w847T3BQR9bbtrhVVErL6zx
drboKiFLkf3sQCH8ZyEIcScWlMsdZ7NOaMakfB9bQ+VXAGX4ylDpG0QHjepZlV0tWbw+SjBalELw
UkKVWZN7aEaIDEWVhkdSDb1jsAWAcC3Fw3kh+Tc7rom7AYSqQEvK/ADhIMIa3BfoxuQgK2Nms8pU
4y5j7oPGl9QTr7cDRnRmS7pOLYsI12xwDqd2cpeY5D7NtQCijeuqCQOa5yulq49N3i8AW2eHiHN/
8piJU1vahSK1Kgv9E1CEZ0bQFCMQutHgubS7S2uQPd3ee3OrBj0NC1T1UyJQfkOLcKzMskC7mFb9
ccE93WGngz30tpHrowvMvnjOfbYGK1dAOK0J1Tpu8VA3uRiRJKhTUDUvscvMGdEmMNJEWgIflE5m
W2N8MDpc1qXzDNiYZ+ZLSP65uTq3IF2Ww2Cmoa3j7BfoBitKFJQQedBQX92erdlzAyxJgIRYICRA
P9rl3tWoGSkgXkYeoEy80Q3a5iVveGBBmIYN3qAdw27Px9ZTjW+3LU8DuLw/NSBw/jEsTSE6qtVM
6IhXE71ZVbnhxcqPGIjkSoA9HleBBbHB2xbnp/Qfi9KUkk6Nmt6ExYqa31jebGoIEyZoe12wM/NC
vRzatNfPAp3YboHs4TCU55s6+qYkhe+WW1X7iONfTZYGdXY/GC9oEPQM/S4Hs4XBQOrNdnb8fHvE
c7v7bI7lbsbSbtBRq6KSYENpzlMG86QV7C5tsjWrtd1tWwvr6UqXAIVWhzvoU0rT3av8AblMFzoA
IRI8lvhhL+Gjl/zW1S7nmLZ9ZJQm3gXCfUrpX0VrAF2Ew1a/GbikwgJtL8WE5vqtLiFtF01LwRGF
WJymDdOs1oFSvo79mlZ/B/fQO7huwx+6eARdj2cN2cJeXfBfubymApSYxgRDdsFA2x8rdTey4+1F
nDbdjU0pJ8Vq+p9NiZDlJTW0HVh8t0mseiPLAmaThZ0yf4z+d0e60uEj3FEPDQcz2asfYAvxeP92
ezxzt+r5BpAOGScmZuI2oGYjuuVBqhy4VUcNetqhKya+b4mzZ0Z3GNj/AaMyHQF4WSE3g/HJkIix
KROST8TvuhNvUshuCTXftH3vD0Xpi2qdandZRIMuXyf6vTMspPFnlxGdJNAQRKB7RaIuVBVCbTkO
IFfZjxBDClO/5M8W+cYBirk9w7PbHmQB6Jqe0NryEWPYVBkTipxfiDYm9aUqe08oJVQ/HzTjwy5P
t63NZG0xr2fmpFOmNvMkNYuJa899zgrAE8BybgDMUd0p+p/WfsyT7VAvPMNmT9Ezm9JRE5WgISmR
5QBHkL2pnQetNr22ezTdhVhsaSqn3XJ2bRgJHmO1BjvN2KxYpUF1117ZvRtwl+ygqxPEDepe/+OE
SluwqA2m0BxJTFOIpwIisVFhHlud3qFZO8jxeKkUZYMa1lYdeXDb9uzmRAccSmCI5a8a4QuAzBX0
uGNzFq1vFw8RKtbFIY2fIXi1dsJf5de50uA8yPlP+tpQGZRzpUBNaVBYQ9TmROq6zN33IU8CJCX+
3h7X7KmGxOiEVgdbmiLdD5VaQtM0wjndkfwVcp5ebkW/bpuYdZUzE5KrOCSBjGsBE6bJPZ2eHOFs
IujMld1RTV6McSmkmd0CZ/amq+nMNZPUFlELDedDrSEV8C0eiDe462V21rkrDm/Y6UaYWlkcaatB
n4zFKXdwmqBZx2UOKp7VBjn927M3dzwC9z0pQjvuBNi6HI1glZ10BQHPtVJ4WsNWfPhBotYThu6n
7UJcNOcN58akK6jECyXRWhhD/8S6oU/EYavbw5m1gCfPpOSKIo9MvdXVldtkjoVbNHG9nKHNvlk4
JebcDV3aEElEKgPYecmjhdFbzcjRmUjzv1Ve+QPk0tDt7KVwBUhB6MlCnWx2gSZFH7xIgFmVEwqQ
exioPcAex6qE9c9KNfzEeStVYwOV8duzN+fa6AOYslwg4QLB06Uz1KFOsizFe9EazBXpxkAYNtht
qF8Pf25bmptFMDsgIICwBV6osiXUPjSm4KjVetNvhwTqkY9FeV81w5TK3sdxurBs2qxFvIQ/SZ7A
ii91WrhlFoZ5maSHhDMF4LIMxYkIeqTYf0hhj4MIKoo2VmTYX1UQFP7sC7R8xGZYrzIx4BkW9cIf
zE7dQARoWBE0qHqAgVfoWeLDE4XwlyeiDNG2q/4xSl4C8ltVAeg3Wq8l7oiKgK4EGWHOj74KxYKP
zHk90t9Qu4NyNrj7pCOpSjpmWuCXOJAYbFwK6PqwgF/Pg4KMA8ENKuQIcK4yW3rhsrGKmxRtOFZ7
p9Rm5YGHIVko4s25oOGgLXIizrOvtMYM3hgR8ARoOVKSOyUjXt4XK4AvPVEtCY7PHbAQmgMEywZx
GngPL73ddiZS/NhMDopR8e1oZSUICkLbU+xqSQP38wkmPyZQ7wc/C2g5LBBKXNrSM9tKM2IAI90B
2mgKeE8+2vqTaRTgkoqdwfEcvRhRdg8ZlEhCJBnG1nnDVP9QeFf4Sm+UQYtewJ1NesMb9F5ATKSC
oJjiNnvXcJpAVwga0LpmeMtomd7TpuF3ANU3XmTY9u+QK32IRsjGeKqz7ofS8/jeHfs8QPBvQIeC
AjVtMOfRQSbRF7FjH3Ic1T6k897QRTOeGqUQEMZgb3ikvHOFpyc1AuI6QSX2njtWuuoAaUQzIoIl
nv5SeB1tOpFMLWKoTBdc4BGojc993CTbXmfaw2ibIcjNqemBTm4PdhRrC21X0+uGMvPsLKde12c/
FJf/jNGZ5aMAJdZx+pKP3xxxLA/QIu3sDdpn+TptGCjTCuHFYTIEAwq8IDBtezQRcr+MTD8swe0H
EvRNBV3voG6BuNZLHch/Aw/jUs9Kv9U6587papxzSKSuk6qslzbPnK+Bmx7ZdkR4aGSTfK0dS4Vl
PTDymRUeIjt6tHi8YtlSWWlu9yBxigIWAA64aaULliVlpDK3A+x7gq8UQEUbQVyaa8K2t8/vz6ye
7NDnlqbj9iwKssAXG5oDgyUrekrYoHiMaLsQNJ4mp76hJUE60RZDMFe3xWpwu32s6a9WPPo6r7Zd
lgdk0IJhWDo/5q5L9EJMEFW0i6Ob7/J3FbrKoU/MM3CcvHftc+Q+adU6TE8R2kpvT8Hskp5ZkmYg
iwwaa/WQHUyDe26+68YJJO3fNjK/oBjNdBgCIiedG62A/lJWtGi8wbMuHHvfriKP2juksxYsTR54
vaD/WJrumLMFJZbS0LCEJYCuFB89Mo2fUAF+6zCh61BvcjCpgSw1qrBhFI4k3e2Bzs2mizcznBYK
k1dNnqzMBEt7vLEE2uM0WBPGa9kv3JNzznFuRFqykmVam0UxFGo0xQdL9YuWuSuRgxFxiNY4Ehc8
ZAYVM5GZgrxZA/DIRDP15ZxmHcbaZZDyS7Su9woaDgc3JuWuhBr6fYlT31djPq5sorn3KlPi57bG
6eFXyjg8om3EWut1kt2NeJNuuihbUiWanXJ0noKWDOmRq/vP0iH9wN06OYyu8DOlDKgCbHX6/fbC
zvkVBFpw6OHqgyLf9CvO/CorQqieNnjGgCcsmxR5h2+IaX9njoAYd2dYT1HO+o2K8OXBsgpzwa1m
VhyInEkLGK1YaMOS9k8ehhV4UkBJn3AgkczceRBhsgsLc1snkAgxluS+Zjoj0ViKdzyaMNGHhMbP
y+GGukuF20cjKsUg+EzHeyt+JdB2Tto96mYE6uZt/Fa7jWfXH4Mx+FS5q5rfjv6MuM7D7oSmCH1S
naVW7snTLnc3Yg5Qtn3K1U0E35c/C6IpJI6ikO8L9bVPq5VVv3Gqo8b8V7TGHVSvby/69bRjuo0p
2oFrTZQkl+bG2koJMaByXtHTkP+q8x+Zi7VX00BR32+buvavC1OmFNeD36UpLS74Ps1DFOvWbrJK
AYRx7O8sOtQ8QDv3bYMzOW+UsEHIjkwP3khXZfOsNGs82Anfs/HJ6EAap+0If22cfdqtW+OQG3+z
4cjNbuE0ub4KQIEyCQFOBLL6FddzT80srhJgqNKu8Y36ntIJBL0hzcvC+D6DEclZLixJx5ZlcRbT
NAF2EAJBno5k+9oclF961Djfc5D1eqkorbfGsZNdnlXGLjWsKmDo4f5ZhKL5Bcp6tBaY+HnKaLfr
btJy67jO17nSviDkNveoWgpf0NRaAVxkf4/C6E/KbJP5VJjhb+EqHOwkY7t2spq96dT+lrBS86vW
KjaRafTfcnVMxlWUuPSpKTXtgw5R324tXBv3gADW30nf1H4FLoa1M4TOA82r8VTneYPHGumOsUNe
Yjt1j6NG8pWblcom4yPeblGRxvshspoN8rhm6oFPSV/ZOVorfSgT97u+TcHQYsUEsTpDHT/Tosjr
gRjZ6H0KhBkjoJKKDH1dtSG7z+Ox2iWqiQC87sUdWNujHbQrSj8RXbyBTKQBCiB0mLTo6ln3Wa0F
UaeFBxWnPxJKgGhqBsfp2LWtr+kUPPnMVJy3ocjJU5w0vPbMwex/Dc6Q3Sli7TTsI3SbdwP4l4GS
rUj0ABrb+SlOrOa+VfpjTDpjU4w12yVWOa6gX2CAuWISIW5r7veV0fk2ejefwr5q9gxZyh+mRsmf
EmDCNR2T/tlwCbkXbi18rnf2z9pKmE9olz+ZDW82qcUTrLAquK9yM/7ZMNU5logq9ugi+yNMM1y3
IlN8xzLoOq/qdqW5sb0W1Cx91w6Hu7DvQM2q5+F2iN0KrwFqr1BbQgW+1EZfVdNkB9ikha8Mvd+M
2i9WOgX6dLgIhOnEAWLNzicFSjP+d4WqfkrG9KR0dv5dlI1zSrUyeYzRLOuVoKK/L+xIferDzNnQ
sMlRdAHJX6VG1WudM7bhTmb7GZiHNnYWmo+qHgFDCDAa6IfwSOMaFFgZuMPRM2N3nmpmNhSJC/1d
4Tr5UDtEn26CviGoGhu7Jk/Zqi+VYkOZgskeclBmOUOyYo5CVg4vu7VN1D7QzJbtrLBU74jOmo0d
ZSWQfXjWEK7Wft2Gva8libaxjBqhWO6YC8faZTQApVxckcbEvmDhOYy7WjpHAboABxtV3QMrNlrp
U9C9ioXiwWWaYjKhKngDObgTYAudcZe3ghaCB7BNanIgqleIwFx60F/eOkBngUJmAmrh08gsQcjp
8vuRHopyaDD7cfWYZU89W9tYrNBvl9gW5IGAjhTckAoYLzFT0JSQDMXFUI2pZSSHGtmxv8UiiEhe
i0+6UwcSBYDuArQn5xjTkBOnqm1AKpStW9+55V5dgt/PDGFq2bbgg8i0AHx2OVdZCW7pwYIioHV0
kacag9uXyPXnkVcBXA40ZEgZgWz58vNtnoyxO9TsMJTCc77Z5dfKpdNaXxqQfAkPQJKpk4FR8XBJ
QcfwqwOY3FRFTtyFugvGcDmA3q0VILpBZ45sSLNxlwTHrucHrS2gfgFefIJmylndmKo1cc0+fEI5
FBkfvsRqe/V9kByi2ok0ro28PqhOLn9+k+aiZuUgDqr60aWtVwxfikYQxqNUNSHOQNeA5xrOi0sD
aSdilfNCe2yaeFUnSOUECg24tqSEOK3jP7HItR0pkmROVpJIgZ2qKLwYeiS/ieIRtvRUk8xglRFU
WdAjQfIE0YepXQ4H7fKhHitZ+IzuQDDzotea25vua5TueL0DjgioFwigJ50VlPkurWg1tnscjvUp
7MDyo6MLNb5rxm2C/w3mUgey5AKTMfS6gAIY5CDoAJC58vWaZYZTsfKk/QSTUfP9S/tj+vqUuwdf
J7gmQWInnR9kACeoCJX8lCs7siqU7Vc/DxIbxQBmWcVZi9fz5UyZ5mgQOprk1A+uR49FES747zTV
Z36F3z918+PtB8UepIrkTFlNh6w3QtU8rXn6osT6DvWvBcjk1QIgVAcBAnxrEn7G0+tyDGllmHlb
j/0p2oZkU3wN3Adnmj6PZjXM/XStypeESuq4GxqzP2mKeDcr8y2uFx7P1wNA3QlNYbghFLA4yCFB
whTV6etkPPE8QNTfLBF7LX1fmqCeJU6tx/h+LXY8v0utpayrbACJDVSYMPV4LaEPRt5vYCqFwmGS
lseq9IAfcMIvTpD8ffkS0iq0ilN8P8uOeN2H1eb2Lrh0UpSqJlQvlOagVqSikV5uSFBImDpiHN19
jehxWCnZuktXt01cHnyTCRDGTuLyCMc+aagvnbRgeajyrnf3wvXGP40IwnbF+vX/ZmRap7MckMiz
0gh1GDG4n9UBYkud+mYS/G9Wptk8swKBkyyBbqq7B8RcDPtQ8zXNS5fEp6UJQ55M1XClGlOKGZUj
GcleKZnGwIxIjiJ+T3nAUrTaHVK+UAa79FwHPEj4PuTKsCRTE5/cdJAqRK/x8K2PuOnSKYhdOP6W
vi+tSN1muVorbn2sf3aVbyw1NCx9XlqKahSlnRP8fIOv7GxThsHtpZb77a7mR9p5mklsJeJhfXTF
wXlx1WPUPwwUNTU8zf3e2CTlunU941WQ023LSyOT4p7ONMayYkZ9JOZOHYOKLYxs6ftS4FZV+RDj
3YGFEStINxlL3QJL35fiKSTKBFEEVqYQe8M4KUvA4oXvy+k422WdXXb4fsRKAKX3FfnamfjvlZ8C
D4hdgVlPGkAbdSMyO6Q+Os5zXW5GY6O2v2+vsXTsyiY+E4BnB4ljtHHHkeg4CgBvyi2k25ov0rVc
mZDiTZQdXZ1P+y+0fSgJaeoDWyL7mF+J/06UXHJWkyZSCxcmrAhKRR6Yum/P0tL3p7+fzVKogpYg
7fD9Id02+Yo93/780iJIR4hKDKqmaFA6igwN8kHee8NSRnVpBNIhMqR5ho5QB70k37QR50VwewSz
n5+I+QA6RTuLLLfgtASKQFbTHF37iVgF8CELQfJ01vwTw/77kkDSBhgGyL6g4+hyBUCH2htc0bEV
Nk7sD5Z/0PlOLNGKX11401UE+SeQAYMXFb1il1bMHtDgwsIsGSr4SO/1D9EF1tvXp2qC6ELpFGIG
YLq4tJFrIEpDgNAcif3YO+sqW4L/zK3FuQHpWLX0rmuEBQNu67P6J62XYGFzswTOaWQ8kDW4rrzn
ZhNhBkV1zN/bYVWOGxW6sOUClnluFBOrGuCAoKtAH9blNMUV6+uIlNXRtH97mvvr9iLMDuHs69Ii
gK1KH/I+q47cCaxoF9LANYOOLbyKZq2gLg+ENHgRUZO7HEMBSQyEB1F95KuYPjnxbyN9E9rC4TE7
UdCIQYrLBBBQfnqBG6BjVaVWRyu9q9a6tRCdzZ1NqGf+9/PS6S2cFjz7RKmORcS8RDvifALz4e3V
kOHdn1cENMhRmgPoDztPOgDtLhdax8Ly2NjbrtrE7s501i31aO8hV53/UpdSXrOjOjMoeRdFRcDK
GxjsNK9PnmLFz8uFE2tuXZDvgrA6CNiQ15SSzLbVD5BajKuj80HLB91YQI3PjcBUEJqDcWOCMEq7
XDHzXAUPNT6vrx1rC/xnpC+MYNYEwLjYJ0ghgOHt0n1bo4l7p1bLYyn8OvmNEC1fVPSc2yJoP/uP
DVs616cyU4H9Xx6F7hvGKzeC2liF+hLty+xi6A6QfHhp4Ckj7XenyTLeULc85gNAQoH1etuBr0dh
QurPRpMjki3QHpjMn8UHBuAcaU3H4qhCV4BCWmCPvhOxNIhpSS/vQJD24BmGy2lK1MoFfqZWDTcp
KY5oHzNzb6Sr9o2720zbLmJWr+cLpiZCF0BIkBOR5VyjEDB5Bt2QY35nK6uhWPCsmfm6+Ly0HK5e
tY3OkUxQqgdae0qyIdFdZS1AYK7993IQ0hZxQEnnOFCeOdb5XQQxVWPHjPfbCy+T0uLkMlGIATQa
9D74mlz9TyKTG60eFsf03fb+9jYASwcnu2sTYMTuDLYfUd51X24bnWZH8oPJIrgmXJB1KqY0rkLY
BqjK4Aea+9LmgRgC0rvoU9Z8Ryzck1d+YGvIhU0bFBRY+Cc59qTfSkjsaie9PBbu4eP2QJa+Pi3g
2bbpGyCK4gRfb9RuNaQBcd3VbQtXjib9/unvZxaa0FLBRg4LtvqAImNEUYe+T4PbRq6HMYmoKMh7
Ym9O6fVLI2kZjoBOVPEzc18t63vypVIiQl8kXs4/Ly23IdIuHTR8vrFWVr5e4s+Z+fUQpMQeB3GT
BgUn6QSuU1rp8WiGJ0ts2bgB2ODLszMJXrqIdyfssZx9pkUT9SFRwxO1PbDBO199mtnQrwGwC/Ur
EKwifL+cfK2o1cpWWvvUtI8NgGYL4c/c7KBzCKlzeNIUr19+PjX0JFL5GJ5YdMfXzfj1tUVsgGMW
2XO0xstXrFqVZpWQLHq29BJMSaX35R2G2APsMoCHQj4DJZLLn6/HRjtmxCYnSiI/Kr/VXysPfzrn
uYErUQdmqbxoHHKKuJdEm6L8apiD5QWxMgqIKI5M7B2XAxgjpA31royeXSAVdOhSeHxJw29uiVG0
AJ8EKjCYq+nvZ2dEpVQJOP5acmqjP+6jtth/fn0GIT4DXfgE9Uc+VYbJmaTrCK9MCl7QgEfrtPZ0
sXW1rzvqhRVpH6iEN12j6/SZFquO+3Xx9X128X3pLZNxgDTaHt/vml1Hd2SpyDqzChffl1YBvxzx
ADXoM3+x4zW4026fQjOLAMoGMF4gZEapWC4SU9MJOzHq2XNZBEAeZvdgbyDUv23k6mKGiwJ3CSm3
Cc8AQ5ee1NZNxqGxmT0rDPRzzveweKBQjIjW1ZJm3HTsXIQAQEirkNJCQwdK34gBLi3lFL1sdsLa
59zZA8ufEs9wFx6vMwuCzD+uBVMDzORKyLeIFaEYRG2e1/X4lpK321MlrYeO0OUCdydNlRGSym6a
NHkCv91ac99qunGjMQjd37ft2NOHzmbq0xC6r0B1Ak3iSYLscqbshkZjWoz0adRj67027SSHMqbZ
3oW6xQBDQ8sNM0JnZSud2OJ5jbh90NygsurmzlZTVIrylARt/xO9Rr4JEcDHsUlyX2M/KkOBrL3d
rRgF8+0gOnGIc2X45bQAbWkWXbfdoPkt1Jb8WhmMpyK2so3TAQSdDGDdTFjeBvCY8rELO/2ERr56
QzQRrvvQqINRE8OBMkKCqs1euds2W2qiy4MYiR30rIdSDQSYNklesV+sy4p1brm/eQGl5ahGt7At
qOuXbqg/8hoNNo3rrDWTtSeFi2GFbVKDWCS1+udaT7MtVAesVZN2H3mru/dGA8ZgJGzZpp+eyEim
NrGfZ8BkjaZjrliloL8BCSzPbmn30VHVQPzeD5uwVaptnEIbvs5a+pSrrPKLNkbOtODK1zbavxYV
8Sh22UQELhem2hxZCTQv06dMtx/LMC5AwKC9cBv4oSLbRHF4vO1FczhYQK0QIsEmANbyGZ6OdV4U
ih0/IdgoHyzajQ81IsHVYDJtJQozuYuAlEa2otTcJ72z3HsmYnKHxsPwi1v/X2M/+ynSQZ8yU3Rq
b8VPE4lqmbd3eE2dhD4u3CdzG/QTeIR+WRs3o3TxqsxM7D414ye8en04gtda32uOzr/hdHtupXPm
3+MBwunfhqTwtk5rwnPViJ8QPScg6s7AXHDbwvQF+QgAcABEBZ8oCDmGcIVbtokCbxEECEZHgPK/
8BpCPDSxBRCc8rUlwbU5ixDGAME4OI/A6icdOjlH6pe2FSYvc+x7kGrYD8JUxEotancfV5aTekrW
xs+i08yFwc5N5xSWQRUTKMcr6LRKy4yYvQpPFbyEOgj4KAv+xcrX55qBXhaYTvx0wK+mH3EWMoU0
IQJg1PhJ659Cg3pFvvSunl4d8ppBms+cSJbw7pRbKQogrsq4JfFTrYt9zOPvGRv6bZwMH4IOxzA2
0UmoPYIr7qGNh79VPX6/7TOfgav0A0AXgAEiMP8kr7ocIvRsE4MlNNzbouTUi63c3bRgif5uarnu
1ZDODKyuzbZ9YvKgZXb90ORZuxqqoT30Y538AM+y+mjrZrjKoLnuC6uKvpeqDXhJj4Vp1Ghch6Hi
bpvQEWvgbT+A9qwfazdrd1EXVQ0YGdRsnZp1fyoyYR1jEOb5apvxhyHWmme8ieC81B4DtFqihVC4
6fiDY1WOIe/tI4SFoo+wccpvkQJg+u3JmTsOPzMPn1irqdnkcnIy3qeKEwp9r6k13ySDrn3PdVM5
2ZrId24dOhsLvUeQZLWqdZTA/eKaumtNqNHH7V+iTVlUaZlcF+IzuAYmomOZuYYj3lN5Tq19ZWdp
CNZTYoNAnULvFkSog12vbCiqIVHiOHxT064M0Dla3ZEQpAltE50cNfIAZNPXaW+Xx4SoyqpHR9J7
Whf8R02xAzytnpr8VHOJW0HaqCgJACqKugCgXyimXKEunQLNv6HB1D1Lx6BM2gfgy19vz850zJxN
zmTCxKMekBp0buCNKS0T10uVuzy3906sMc/tSAz4VzggOOnZgqmZ0UwwZ5x4QHEgYSSZAskoGeCm
PRDwkZt7WWywX5QA9//lEcHxAOE1gShFMCfdSr2GxlbETf2egd8tL6nP/h9p19lbN65tf5EA9fJV
5TSf4hLbSb4QTuKoUI0qJKVf/5b88HBtHeEIue/OHWAGA2QfUuTmLmuvxV8TbS28mL19075NnhOl
3A/drHl0nTJg4q1yAK5GGlEOPYU+iWz12KHNf3s5i4ag9ojgdGJxnDNSaE1HhDp24qxpfbmvoSEf
JQ3EHVo3+aHh4Ia3zc1i4f9dF1DQmKhBwQGe9eu11fvS6QH4EWcumG+m9tYdAIwQfpa9tWggeGYD
YgK64iwWDiEiJlSWcCgMFEhn77sDSmRZNhJGZeNL/d5uGPCg/1bq/ViZM4X4YMLAnPtc5yx2nL4V
CeXnpPU2xjD4A2JC036/vX9LS5l0M5EN6ag3zdtUDciWY2lB6z7JnvXYDnP+s8i//6uNacwKWST+
mmgwZhep5ip1s8buz15XHequPdntI8bRbxuZPvRXx4C87kOsBy7TBKT560HQxED7HuP4ZxO81Nz+
22NqBSMQxORRbuYrNa5FY6ivAF9uogAyL4+6CeCtalzIs6eV+2I4eZCrGdTUVzvLV9uVlc1biTgJ
4IRAFXMS10M9/qoeOBplThtFnjFCdG/oSMRbtw6APnwEcxw0PRrv2aT0SeHxoTPE8+19vT4gaJWg
6TClCTiO87YJA1KYKEUv4J7SoFTPjfnTHNegqte3GP0fQKqBtQXBB+qqXz+eC6L1Ps+q4Zw1Sn2P
0RoZDI3agErA0cUhAV7vlZpm/GjYBbszoTO8Rh61sEq8iZOSNyaj0FGb5e6SN7HZG31/7jX9Ja/V
b+DVeTdasuI4rp8UsLL8x8y8gWrazQhaINGfReH8VQeQHiPBuv29rv0vTKCHM+FL8E7OjybVGO8g
Xdif4/FnZ7ibgXkgX21D8MyuuN5FS6h5YBgIXVsg1b9+tLgFREYDRP1MjeHOYTwOuMWCpDGNMJft
Cnbiw5HP7vc07AyQ/zQVcRVbEI/UzHBke64rUW1gSQRqwZoHocXOnSd0GfW2Gpj0ApaNzG/cMj5k
tlVjDK+hTwNky6NETz2/ru0xqnrb9Ann3f723i+4hS+/cdqxTzmEOVZaXnLenptcjWgCiZlclIcR
dMKmVr4ORR3dtrf0BYBiReYFquRJFuOrPWTNLsf0XnuOmY5ae6zsdMYj8HSdunyVlnlyoPMPgL4Z
Mgd0VhCfzhxs01ulyqq6PWv6+yjeU+W7Yzzz4V6DpkuJwspBpcreapAHsD/SWKmZL+3sZ+MzB9Ho
iuIlPWvPbdmilKOLN+aIZ0lVLxhLe2fwNeazeRd0croTbh7IagROrjrHoEg6SdIabXvO1RIDOMzR
doD0QoheHxqABvrsrs6N7NLr4OhMGysOvAYj41aj9QHewrWC/pJ/QkowTWtgpOwqzOlYXuQ8Gbtz
I8A23NbKhfL8XSZrNBJLJ+qznVlkI9OJlUNFOaxkJ63PQiVXgixPgq4sV7zHkiuceiBgzJvS4Xk2
7MZ57RLSdOc+UeJfoOxtfUqz5M/tG7K4byiogU/ERpA97wTavB2lPWjdGUjH+6Ecdk4to7RNVgrL
i2ZQUjSRKIA0YP58wA23LhExFmOXu94ZnhrPCYRL1hQdFj+PBUo5zEoi+pgXYRQUSR1v6Lsz85Ia
lbnqDpQEmxL5nK82zop45sKjPAWEECHRJ/zSHJvhZdQrRpl1Z6ewQgzznKAVfx9LrQiIi2oPJnQ2
aun+0au1obGlgAcyLMDoIOZB0DjfTqoRqxt0rz2b3pOq7DCMjitWhkSh4VCGifLaiBgeZyXgnlW4
Pm48gnlww6Erijxp5k17ynIHJc/2XGh1iHlqDrYUaDeVihWjxe5tgYlPtpKsMRsvXYSppobgGKjo
q74H9bJRKAxmORxLQu0nhEi/bt+COZPJ/y5t0jBHaAxqi3l81TadkeS6gQ0d+Rh5ohwjDE+hodMp
hl/anRvGGOIOYqPOv/EyL6LBdEZAMBoNZFK15TNdA/d4WXeHolf/kSRn+nHoY2FwHMkiRvfmEYuW
mLIbUtqeS0f3Ufn2jfig6Aduvd7ehYWNRn/GnZI2TM2gQPH1tWwt9A1SDjtcfZXFu9as9ROXzu0X
C/pXCwOoLDORF+AKkZsalHJO1fs8LcCj9NRoIAoTL0gdwaQ1BrdXtvA6frE7e5qLAm0NgP/wOtYv
zIwDtwVR7q6ljxl5+XdLE0gW+Sj8z3XEQcrSa6d32KJvkPFM5JmX7604q+PjbUNLH+uToTmIzlPb
JDMJDEk0t0yPo8OzVqlY/Fyfbcw+F6rZRWEoU1BRnwfEhk5FwBFIN0X3MupliE8ZUC3bDM7K2hZe
C7wUEzgCL9+1rItuEaUH5UELmaViiPrK7KKJLPeICfh65WQsmQJlszX5cKAd5zF6WsvcqzQ4F8+j
Rycxdwk5NtZKcLZmZLaPZSEAWYlFe0Y/Goqur63zloK47vaBWDrjn1cyO+O203oqdxFbJ+4+ntoA
9s7Uny3jm/mPwP8Pf/TZ0rTcT1E8N0ZFR6cY7wAZ7tTYenSo8ev2YhbecQhH/OezTP/9kwmZWwXI
OrEYG4l8XP5KDS3QQcKxRhO8dItAxoXSzgSEuuqc6B1zEpbjhNNssA4xRv1DqYxVdHs1S58G4mmY
yAXb5lSd/rqagiLQsdMpDckL75E3KC43VK3Q+jXcsEtLduj42Kx486Ut/Gx0dugSkSWSlDjZWn5E
CyUx0BU4KuXzPy/NAaUGohA0TYCjmcUETULdGPL0/TkdqvFBH5ncqXnl7l2QsYfcHbqHzOvXWK+W
cg+gxhGxokkETMG8yM0xG1cNGo7HqDzY7Vvj2HcNBkghlByAiWzLbB5ayYkk2YkQGTbj/vaiF+4z
RPBQvwVyCE5+3ieteg9EQFnXnFuj9EVsQvP6RTdWjCwcGhjB//GaYCJi3m+BfKTKClY050TzDmmM
fnzdHHvQQfD8UPPVp3nWfJsuNfgsPjifQGuF9sfXM2qmoitonDXnpsgerJyovp41W57QN6uN87Ci
NPVjbj4XvPEbOwlkwbLN7W1duIxTaWmiT0EAf0XYxvOENEPhsXOdZz899iMV/drE9EII+9nEfHwP
eSco3luHnam2q93ulA02JH+f9DHza7t7NM2Vj7h0UjDANH1CQEW1ORLFyEHFGZsmO6dl/Wb38pkD
v6NIhD23t27hsuPu4c9H+IqR6vnX66WlN2Nns7OWmUi+T0X/re8e7PTHbTMLywHYfQJ0TtLBVxJC
4Mit1QEtz3ORW4dWaYOxhyAvXYOPLnwlxOEAMKJrgTs+3zWwDtGS5bGK9oF8rxPzB+m8P13vHotC
If6ASpev4T+thALXVqeWGagokVg513iP1Om8QdaDerYgphWO/eiGTFd8OzYhaEnjYCCgX9WGtXrk
x2q+1o0muxh6RZkKkM2rSE6UeJvqXD1DRyb3IQ5VB0NCurCX+RlS8BEtzG0vut96Wn1HlPvWNOOm
VlBX0sYyUPKWhKNmbeTgnsde8b1EB6e/eZ8RY5e58qHmHs6B3p7ykfFQNfpn6HV9k3Ec6HG9rVwe
aTp7omWtglEWxJixjAhKhx04qYzefmmgdIfyAEaPq+6lbOwdFVYALqVA67Q7yvkWr8JK72De34Ur
mihKkOmhmgkvcJVXYxovs6lQz3Wd0MtI3f4gqlY/lVLjuzjRtccUAATugySrugD491tRuuZpiKln
+3a/JfZp/CmSvs5DJXXpySN2Gdq1+7upG5R5u36Ibt8K7aOs8PUT2uokAYD4AD70isjAYXRIhqq1
TqVrFwFL3cjKhu9tPwaGJiKotqa+xuKQEXtjl8YGjI0HqzGgCcLKPRRK3sCr5beyy0LIgmFG0N1L
M9uVZbPHHxdW0BdVaRWAxBhxw9DpAahJnkuX9uEgkTU1bnxRu44eQM0IKdjcfNcH9y6udMcf9ea+
r+NjkXsPrGriO1k1pz6pUIlOWWRXICnL0m1mDP3f2GDAbpGsDZs+rfzaKW2/JGIra/e1zLoMrXV5
TiSIdqjWRoqW3+nTy5cazPBFYlK/98Z2z1JIZhfCxISVm4tIeqkRppSGuqP8desskOCCc9MSHHFV
kHQK8x0OGnLwwqc+HdJuQ1CDZj5J8h/StY+87F5TywtF6e7Nml0srT1ZWRYaRvLYdcleEnVvdt4d
Sa0gzdoDJKhewVG8T0x7B7I6iC/14diOIRX5BnD7UyHbXVaxbw5pMEcaH8ck31Sod43dj6rSQtFa
EXeUE8Rk4dmEF1mivi/jYVcNzjfNJo95wvlOeI0a0tE+xg2my1Mm3sxSfa0MEaIGe7YLPWLCA5ta
fi6pSPaFwkODuzLSE5wEV8dUoPUL0tAHNe76oPSyOChHL/blkCebSsO0gqek59HIUMUU2WMq29Do
zF9KaTkbE3LDIQpOiS9E+dOInebA0mxr99AmRxHCrkE1ZwwhBTPO1oqLvQmSgrCFRksATkCUh1zy
lqVJc8gbTwsdpvqYmxIhKNNMHxyHSdDH9U/ZQbvAJtYKtMydgTZwqcGOhiomJhuAH0LB72t8AYhS
TQCfsk5245RAfIF1Snf7p7JlkZYYgQfsouH1NBzVUWw8LdU3eo1J3EZVfuvtENVGHxKaFFHcg1Kb
c3S+PHu6/Huu0EeMH3/vZROCUE7sR5nnOKBxcsw6CjI/2bGobsFESEf2LCth7G0lCxqi/FBZ/SAU
FXyk4rEYjQdlKCFDYB5TIehJ6ryArPTwaHtlxHtzq+P+9LX5ndD8p1ckr3lcWD7AmFqgNQ2coiff
yoz/tLTuqKv1aTC1MOX1ycnrfSzGgCae4bsg9B669CeqpHDVlnVM0W/ZDHFcgW1RP3aJ5tPW/KYO
FlwBC0xuBGrTbMyEI3dEuz7h2h0x9V2ajU9abli+yLwjihFPtz3adeyJj4UWMTSmgfu6qjgluYtS
Zsrtk9XxGL6A1X7dD4+9nj5WquIT216JXz4qljMPiiFylBYh1IEK3Ecp4lPChxwo71rZWyfVa9Uz
lhhDtUXor4NSlUMANkt4fssINXVD0NEYwgtv9L2aZmrUFH9BAbMtIVqlQIRMvjMWdvAIp6pv0U03
mH0u1AYwYzssjYFHVcHGEOqK4wvNtPZIoQC8vb1714HEhDlED8hCGwhktLPMiwLUXnA6aidvLEEJ
nCQuOQyl7J4E9RjmkVIC9vZk6E5lO1QrMbQ9/eFfNxL31cb0CjLNBbSMq6P+6PREnBJIOByZ0bBn
p+iKfd8xMIcgzd0CSZw8o2em3ENR0/6VA0dx0JIeai+xahygO9gcLKV1X0Acah2btKMbt6tz07ec
BHA4ydLaBw4ZoP0ylxGNrV9Vo8dP/VDVNNDrNr6XmcofpyG6yMpjcGqjhqq+6LWh/m4JFEVM3sEl
41Lfa9YIrA3kOn4Q1eo2XuV4zy7REb4OSol8n4mjM7bkaLY1v2Nukp4UJWUhSlDdbtDAeMR70oHr
V0vv+lZCr0Gnzn3LyfCNEFs887LGAUDQ8q7pLYhacc2CFESdxGeJrRTgvgB1REZ4E2Gay9hCbGqt
JnMdLwONYIF/EJj6iYZ6llQJntKOqRoW5InCZ9RUfK2PX1UbMqa3z9x1AgBL6M2DtvEDjTU7c0jO
tVpMW+cYqQ8l9G1u/OimKpD1/M+GAKq1phbARDk1Z/qvNdmPXaXxE7Uc/ict1HFLITV7STNDjzRU
l9daOte+yAWsY5pSQ76NqcRp5Z88g2qN5lDg9px4a+v7sU/HbVnX7E+RePLJ6NQscKQAWvP2Mq9z
0anlAE23iQMZYh3Tr/pk1SCS9kzJ+ckyGxY1g6puuDP8I9kLHkVYAdzV/WjiAEf31YplND00T2p+
0sDrec/kQBHQx1o09MZaO/GjOzNzDKhyogo1lU2AgJg9wFTVYgAiKT8lI8/OvDDBXwMa60tvsxaM
oqPxmw7deHIcKz4346i8ZQlNd5ADEoBIFOWPbnTTA4EniGqSjEHZATeh5H326HEP4V6lEWQSkIE0
ynH07cLS+yDuijzKoZznyzwB4a/sICTFKraRPHdD0YzxEU6kD2qvU31cRrFLZPu7q00OoJACN9NX
LBokWHBUiWiG15AjMkpIgeDu+4MtoyYBwb1waQrPJmMwuIFcPrPijSktFGZyx9unRoeLNyZ6qDNQ
GvUlxDHtzMxfgeh912RnvXtytIO27rqoM7X+oGuCRGnSsW1WMnpRyx5Nyh6FoPeRxMopdzs99w0t
A2my3bTiocuIKFcy0QW3AUUxyCsjGQVX6vxY1EWsjyqwiCezU8lJVFX7k4Kr+qh11bCSbE1ffX4q
JnSlAdpG8O3NwZVjQzAJyqk4tUpfbkaQzV0oAW8nU6A2DlZ1IyJdlR8dPSfveCmT/2Klk6gPAFRo
mKCU9vUC0JYqAK014uRqw++mB8razqBKG+drvFAL/hEZ9qSZjewSpcPpzf50n1OSqIALwhPbdh20
8tymwMDUT26crCSDCxuKABc1SViayNRmjoNmpkCFxuUno+2+NzrIQy0egAcwLBHlFhbbjAJjsYUR
3vZXCzEHOAIwtYrZsAm/Ph2pT+tzW0dxUz0VpwrwwT79W6XPSbfPEyATMPBQWW+3zS1t58RDgZPj
oUg5XyUItpmn5AY/ifEBlVeI1dyV5qum/LltZmlV1nQ4UVmGuPqcDGvAmKwrHcJPduUEJDYLvxiK
746kv1VqdhON+MuISa4V37+0uIkd17VBrwKw2OwTJrkAsjnj46lL0O+KL6P1M9ZoMBZrrD1XhgCn
Q3jo4PijzoU4++tHA9rTs5lg2cX0jlC2JN33Es0158ftTVyyAjIXYMNQtZsk6r9a0QjQ4NS20gvn
3yUVAEJoGFR00LNem4VctGQiXcBqABOcf66M1iaqdSS9ZJZx0PJka/LK7/PqkNvu7vairlwkts4D
vgMBD7C5gNh9XdSg1zopAHm6NEq5YQ79NiDxtttxBbfyUTj94h8nOxND4YR7AFp7tnnSU5E6Smj5
eUYRGvXGLFEpeUrpifSPAFNn3VMNxnSlzH3wfILIfeUoXgU/H+aB2p0whNeYMreraNGpXXphwplK
NE+1VH72ahtmpD6MwHD/F7sK7/R/5qao6JMXAZilzhMLk3xUt0D+TgMNtKtrQOSr0Gq2ptmWqqYU
hTXw9FKK1neMg9euHPiFswFfYYAtHdySNr7c11XECXpDpsAqMMwReIUWFOZLUe1vb9XCl0HP2ASi
GvhzoC1nTgIHQ2UIb7JLrSIRUVBVvitjk795tW2HWe4gLoI4w4qXX1wZ2EzBh4v8HAD7rysThRuP
QsMFwwxMoLssGLx9kuQrj/LCNXZUYE0mEClc+7wnbltMqWU84gMZid+bD6V8ydpJKGNlC6+8O54P
WJlQLfj7imfBLBI9Ty2HXroPFIEr1U1XEy/E4OyzC8/oCzCAB2ZWW9vb324+ywRoCywDTARyeBXp
8jzsUBgDIIRn+cVgSQQqvi26ERtoHv6UervnVf3eWNaJ2mNosvKo939vm7++AKiCmVgBiv0W/ppK
ZZ9uWamrhVnbaXVBbd567Bgr3yTV+dpnXDKD3/2RNgE4Pu8J8d7L2diU9cXMwAqXCbMJ1VqsQWwX
9nLiSodijI0KOAaBZjmMIfWMNlpTX9Q8PxNVxxhzElXei5E9l5l5dEcoLWg2cGmo43bFyoW4WiOI
g9Ekx/+AgrseShuE7Y4s08ZL23Jv32ZKu/FKyDfe/mCTw/jyCMysTL/i0wdTJtm5wp1Ek8k2HdAF
GrOwGNyIFfsq35pj5+NluG3y6g7CJBJ5IFJQSZpY+r+aZNDgtQq9VC8Ol+RYIqm6FJJkoZ4LqCAa
TfbwX9gD1wmKbxjyRN3vqz3PK9sxa8h4kU2RBqK2Iqcsjl6d/e4Bbrxt68qLTWv7ZGu2nV5VGgbx
EvUCkZiLa7Rb3kgw0WjRf2MG/h90bJhancPZlDpGiwWX+JKzQffHpgty6ZY+a8TKq7nwrTD+BgQo
yLjRtZxjaE3JMHcLTYuLoR/H+pU2Z6N7a7NkZduuUQ+YP1Lhk6FGACAJAFJfv5HBOsrQCFQuagVy
I0P6IwVWcbwrLQijF9Cz41oZNo20jolC2h1H+yNyubJW1Lpy29PPgNcGOgckh1eD+IocKkyfQqZn
7DVfjaO4inhKMI3/VFLu12t6VAunBebwzAJtDr2E+UiIx1LFMkmv4KE9K/S7bm/bf+7Sf6zoPyZm
xTM3rXDgG2wsp5UPvArGJnNfFy+3z+PSvuE1BbQBCTdKITNHaapVoRSKSy6d8Ttx80Dz7kW315Q7
b4CGSLymlTndopnTmgpLkDHASwO6oVmAUmaJbsSeTi5i/JFCfI01a5qG2tLB/2xiWvEnvzgovO71
DCZq1O2OdmG8UIxziAwMAkpeF7t2kJ5Pu6ppfMsY73Uvpr7shzdDWiG4QAJCjMcqtaHG7fb1ym1Z
OjYoFoJlENT+CC5ml6UxstqMCSGXfLyrMIov0czx1qoKKKsv7DLc5eSiwe8KZravW8AT8Ne06D9c
dOlqlyFHBa/k0PeqBXp6rYtaUSHr33XmeBvuGuJ7ZbMqaqXh7DkqEZBQcn9oWQ9lsCz+0yJWCLUW
o60qUCqBxbws5IXFDxVMHHS0mnZM1ft9XHIFBS+OUlanO3yrqG211Qrcjxgz2r3vqr3tmxjG3kOk
LAvRA0j9YcLtUIhpQJu0ZoFupqpPrPSnw20tkj0vUVSz7LBFUzC30ctse1cJzdTE0EzANKCO1UeB
ro878CqIG5n49egFhZpD/iqLFX+IK8fvGigzgxZEPxsQQ/SprrV+rRk1hMplcxSZVhx14YidiimK
bebZ1THtvCIAnEo5KWX6nZVO6/iVK4vvLZcoCco0r0LUQwcM9A2NsmVj3UXcyKyoo0l9D5YuY4eR
E+e1iBNji06MEQ592h1EQ9JDWdk5RjSU7qC4SuarRTrctWANuySJg5Ydr4HoAOHFFtPjL0kK9Uki
HBINulMezLHNdtSzmm1fqHXkJQAIJkibw9aAaCX4N/IL4LAkSImVBwjfsJ+F3YWlgjeGUG5EjW2U
G4F5oE3nQHtodKGWJWUsjlWXmIfUQA0q7jW6kzqpI1SaUdcGK7qPYWMPknNSDwfPhERLLWUoMVfk
J9IZjvXQ9PhAvTgSl4IK0hT2Fnw9/TdXmWqlmUMujZORjUDCf2kdJ/WtFJzxOYrlGPxFN9JUFXdj
WuRskC6PWkKB5AKMACKdqvp829cteQbUvhBHTBxeV7DaHDJtvCO2e4EqTeAkQM8IrQgB2nnJev31
tq0lvzqRFgEAhfz8CsOZulaNJzgmF0+Wro9Lemfm9KToEp11twJmlIZa7q2M203ec+5dUcebNLIw
lw7S4q/3Ho3M3BstCYGjIj/ERrLNWRaWnnUPmooKLFP27vYil/wMgmzkZCiTAvI4i89cR2QjRy36
4o3FO8T5oiZLV8ZZlpaEvg6m16Z6G/CAX5c0IIftuSHIBUKuQWeqR6eC+KP2h1ldlCjev2Ki8eZi
Ch40U3gPkT7PnidAU0lWVJoHMigMUmBwi1rZJh/XsDlLz8BnM7MnKssEB3PF6F1G55LqzFfEHm/m
SpVm6QR+MvKBffj0DtZ9NkruwojRb4XzIKpHu4AOX2JA1f1va63UpFaWNE+4RrtTmrQdYI17z4aS
bTt7uCPwMLdP3NIVhhqvObFpokA/N4Mh3Np0x4naKCYBVwnovg9ulQWAX902tJBdoQsG3iHUkqE5
Mh90I2A7KWsHStYKABDib4qXyUgPDYm8FK8n8G+AIPz/LM5iAwj1ZT1JYNFr2aauMCpeP0jrJ5TF
fVHtEh1yVaA3v21z8Yx8WuXsvNsCr38zwCYzi4CWBR6kF9sDbKouNm3OAiHNfy3jTDcMmTFmBydq
i/nA/4A2lxonCbngzRohTRtbwA2RH1n6+/bKFg+KhzLGVM2A8uHsig28iylKsVAib+1QAoLG6p+x
125It4Ihui41YEUAhqK9Av+KMtjc6VpmbjRc2heMUF9KZm4L1/7GhMQmWo9tNkRoP+f+REAGOphk
62XGn9tLXbh6qOuhITyJaiGemLlIhYrY0tLCvmgDKGcKHlfBMGaAUDFljG6bWvDGMAXkMHBTgEzN
64uUtmpfIX292MrrKHexQGRE7V0KXdB/H48CVmVa1TRkh+Ls/DHLbY+1qdvYoBezgoS4IRQat4pD
jpwAtpDT1VmVxX3ELqKnjwYI6utfnxpN62LZjZ19yVLXz5Xxm6moJ+lZf2/v4aKZqU2ARhXa7HMX
ptZDhgIZsS+6yRRf0fTvvW5020q36t1/YQn0zGj4AbwOcuivCxIqo2016PalzTrfIcbGG5yNWFVh
WFoQuEim1iKIJtCa+moGMm9tXbkJgG99e2lVnfsG4OUbbibx9vaCtA+a2FmEg6tmQHgNcIFrYfMJ
jKemlrAujQvO/EFxenCmEc1P4waQ07PFeQDZYQVly4Q1EbNTFMG9KveVpn4vVF69Avcpma93jbbD
TBz4s6yiAe5OMx8YjcUdAjW5UViVhnZWiCDORT36qOl3gWVWVohf9T5QDY1preFPMa9kCJBtuRes
r/dpktt+6zU25GJj75gwggoIlDwC4B8wHwm+dHaOFc+410kCkGVcDAFos8D+SUZrS/QuuZAKUmOD
6OIILMtNaPUVj2IIjgQxgEuP4EC09wzIIb9RTR7WYP7ybasqg9Hsx1OciV8ltFWA5nPigwCKLmjx
HgMep0Lc15T0gKEOJ6i1iSIybrxtzVTj1PEWUs2Mf4uFKreyQgs4tjL3zgUkYZuAfT0AME3exTnt
ar+MgX3L4t1objJ07CqN3VnIplMfmMkySjEahXTFdQ41Kuc7NEf5NgNg4E6rR/UyOObwUDTC+wat
AP2ujS01UhS1hJIDVX1TGuqhsKXzXhIsiDbGeEiAdAhzkE4eIN/7gbbzvtEG0t8ApbbbSeJ+4wIC
Eji81vb4p9E3aB8HfQ1hiNzoSmAWjdiHw4h9w20B6o1BhZ91k+yy2elh7iAEdwjUhnB5ykCrsi7U
gEb/20sHwoEktQPVSN1DgUnaE2eWeQBFpjjbEnCDGJwWR9ZgzJiYmbKjXGgvNFE7HCxDSohFuNpz
mTdk5alZ8r6oGoKKB57xup0uMtLnqZ1bKGpXP2xBxoBUcvBJqr5YTYsAJYtXwq2F+ADNEFBCATgA
8N28SysstzaL1oY+dTJGZf6s9O9cQkGTYq5Y/Krb1YGfK0AunP5ng7MgyEig8a4AegUk5aUpfkjj
V0nOabKzjAcUxPxWHQO+hjZZyGJAQoVLOFW1AUGaBUFp1mOsyyLQC9K7kMMn/6ukIKZVAbtENoE/
BwWLq949jSFSI3G6L9z4oxHIm49gj7bXxm0+yA7nztGyNfQ7Jry/Nf9aUu8RpQDTcqGlpWwgKV7t
mhrEE0pf/ZJ9b96BhtV4zU07CwZw2AWWUJswbzJAbKhTh1hB+5AVnfvvqQECMcyIoyKFhsy8K15T
Ky8lnX4Wc/4C4hAfoauURQZYlleCS3PpvCK6RKMVo0DoGswaFDEqWjQZR/cCwRsWJgKobaj3vKp9
rgdq6vwBtLUIiV5AlhIUSUDAZHTbldk07w0qltEz47PdQ9EClVAQJaZVumm0UTmmCO9QVAZbDR+o
tykKCv1VNzN8hzUo5EHaHYUUTwZVWmj7qsZoDmom9l1st/bWS2UcAXxavqQYyo9sRek3ZrxTi87C
2C1qTWFfVvh3ZDEozlAJ7BZgZSjpSJRGpBnBkwHlp2Kw3wReHq6Hw/+3YDBzG8z53X5fV7ZvPohm
S90YcqK5F0dYGKQmr4JDONLWY9+1nW0z8EArwfV62+hS+DDxZEGoHFHRFWqnMiq7w9AGjPLhONTV
i83sb3EGKo7bdhav+Sc70+I/5cNerDJZQrT+IpAGD2nqm1DfvG1iIemAQPN/ljI7frqXY4wEwd0F
E/16ftdaOOXmU4IQ4LadlS37mFX6tBQHoOHSbLCUmL2A9x4v4nPF72/b+AjbrrzJfxYzTysY6Cxz
xDvupa4wApSW33Jb8XWzPfdt+oeW9hNWyzCnaO6okZ6yTPWtqgsHq1559ZYXC+eDBh3m0Ob5ldKW
A3K41r1wJQ8UDDYUGAcCBUq0st6lpwewrgmqDApglOy+ng9LJiXNFeFeVEpCgvHnvLJ8rpk7czB+
NJb5p8swdDOKPSit97dtLy0R6gImDg+md6/Yv/SmGovKq92LXZ5VUWCFj2X787aNazYRPEJ4fzAW
jYcIqO/Z+bcUr25A+o2KEztnyo/C7THdtbOco0rPLol6FIaEtxM9uKOtU1+fJO38XqzkqtfsDbNf
MbsirABYXo6oe6nFWZWZnyUuqMQjWmEQ1Q3K5F0jmO9dSbmWrv6npc+1IajUgQWAD704RXURuf3S
5u7KlVxeGNBseGGRoVwBG1iRmFxPMueSSXphbLhza0oDs6ovGJ/7bqX5GxIlaBaQ35nuruzqR+N9
flenfBJUeFMddn5HEkclraVVCGF6g6lBBwrawBlJu3d7s9/ZrE4D243L5zwdyAVCmzQCXr4ElShG
6HTyP5yd147bWLCun4gAc7ilqNDJajq7bwiPA3POfPr90efsPRJFiPAAczGAYZcWV6pV9Qcf1fJC
+FF3PjMQd50T+l5wkjrZOOCE3DvJaKT7wpK/j2Ol0wvCHKe19AgtXVH83Oka3VYwkYd4NAfby5Qq
tXsZ4Nv99ausbhLK6aBU6DND7r/en5lZ01IPDOMsxxwz7W+9FrLnrtflkyEX0iGP0njX5hDGyikn
vWoqLA1TOed1NFqsZyF1kREXjmnQdm4P6ZEmxGRAt4pDbR/VLbzh0Ustm3Kzd/JJLnbokoqPw+BV
R4n34Q58obCjY1g+8qxSny20fu0IJYBXz2vzfSGUynOp0QxJ9LH8bFUb23d1CVM2Q25nJsLLi9HD
r6unikvxHCIEoWjtXv9Lk7U/SSrliP+LMP+Ci0slbNRs1CTSYLENnTSuHSGFz5ZttChWx4GCigH7
ZC5ZLfa/FgSoD+LCfDaL8qOc5o+TIW+EWN+K/8ZYtj+LXpKrrNWMc471VdLqVN/06ZeJhqk9xN1Z
laL9MAiPGY4LU7DFRl/LAbDE+N8BWotqnNqoVhqxdc4DIp++8tXQ3ZwKA8KG9/fD2oec9WFA+pFW
3+h8odUNgjfOzbNUebBbLcTShHjj6l2NgeY5623uvSzx20IR+IHeKQYFJNnWc6iHQidvkVrWXrXz
fTRX++bMfbEixFKEZ5cH1tkXT5b8DxCdfRQ/qtV0iv2NlbF2hFyEWvL5AhjNMYVh6zz6L5KR2XVr
N8qH/zAvFLZBSc1balkNKy0xN9Euts6GOL7SpXgdG8O9H2L1i2EyBWAPzOVNm88rpF7SUw9SRAnR
KE4sllefiI6U5uKuqlr5aMhISdwPuvrtMOKjyEyNG+jG9fHQaY2fKcnMxEBsoNOe8u5pMDfu6T85
5fIe42SgQ8D3o2C5WAt+02jwhGt6IBllstL6pxqlr5MGUrbJ3xtNTGnWc0WzOVORcyWhAhimoOY7
+VhWTVTnlK+pGD80StTZpVo+B+bvoAtBQitb1/3azgBeNaul0yPiPrr+GuRRY1UojXWO8qn8xyqb
5FBGpvxw/5uvvccuo8xzcnEkp6qZgyvgc2iBareTAU/v1ZpOWYKiho6owsbSXT04ATMBx5fmZGKZ
RvRkKCVINPJQTy65OIGm6AgnOoFmQHqOgeibSV0/ZZDqj5Jcmg987erj/TGvLe7L3zCfrxdjpsBV
m2HXmmetwbwmmgJm0po9FmAqym6ilc79eGvrmk4fcBxELanOLNd1jrqfUCTmWS3rfRYhCe55ToWJ
2P0w69+WujX5L77OPHavx9WIFEg6jziDn73ztdGD8pA/NZaS2J0SvLa58T3Ph7fG03ZqnW581Hk5
LveVeRF80QkQG4iTuRWCfJjMl6iKHqwo3biP1oCAdJ/gzQF2oOOwPCDiUhWyGNGjsya+WlnuTN5j
PyC+dI5zKs7pXm77vSdbO0n3j43k7+5/37Vrl8xXnukQnIjLz2uZTc37nuhAig7KlP42rOowaZ6T
JuXWy3jtpXgZa/E1Yx2ge97B9K8m6sqUT4+Nr36Us+lj06CQ4A/5Q1G0B2MQj1Oj1Bsr6XbBoszC
/sSjj3He1LioOFGZGXqym+Jn1vRoHp004dfffk1ikGYa4LRnvMziraiPco5wSaeflUD4lskNUsX5
syDXT6VebJxxt/t9FpqZzb3wXEYkc/7zi/0u1D0UZ7WlpZjil8Run96GQrG74kkxt/b67Ta4jrUY
VplPYdT5dPjkbGby1462ZfN5e2JfR1hcYAGanUOgM5qodgPDyZpmV/P6oAirt782axZr46FYgUQW
FxHozcWZMiVGExhDpJ+7SHouPes49RsHB5L/N0cHhEGklDmf6HDflEV8gVddo47+q57DKTnEppKd
UrlonYbrot4NWqs9+Io57VO5rz72Rhc4EcCnh6IGC9xZ/vQ6CKX2IKKF/JplRXDwzVj9EoXRgANe
Mx7ZQv0XcH3ae9KL+NRJXnIqFL2zpwkwWynWkVOFAOvQd5C1PYThch9TAPuApDRz6AXq0RuQRyyb
skPrNelOSSYnjqlDT1LqwNxntREdFMik9iTGwWOMJn8AObuNH7GV+lZV+m+D6E+1lIivjV5BdZNj
aw8269tUis2xSqLOCaq4eBZadToMXqw+QQDWOtsrO8Vuunw8J4Pun7W0ho0HOmRXWqpy0ILon2Gs
wSrlgbTzC5RC1NIT3llj1j/HVhjvKcZ09Mbi4mD1ourgJoQdNGLkHxSYwHaZIJCSD61ny2EQ7C0v
UpC0lIv3XhukO8ixxmdP0PODFzXpyceE5FCWdf9UlJGOjs0gP5SG+rWgqEXj0lRtdPB8lypBtxN8
mplSDYrFrKT0CQ3bf/xeCpysFqhUttMva0ul//ZoZgUBq5p5T+gNLPsrbQdOM6iQYIi8xs5F+qmm
v8O9zI7/nkKDZCJVNGNWNaQQskSLWUgmjIPS+K9yJJ2siI5m4D0VZuHQdLKFSHTqtHcrXf0eN+mL
l4h/3em4Dr+4GFq/bcOBev+rPprfJk3+rAXNse/kjRtg7ciE4zoj4mD13ni1Go0eqioK+q9epx2s
JH4CnA+wFX7SWB8zqfvrVxNwj5nYCE+Z0uHyYm+MWtJ6SfNfjSA4pDAbvdp/SowtLNLavTZLVYHd
B9l1g+D3G1FHv1P3X9VBau08C57ZTee+1Q/377a1QxP3TWCZvGnhni4OzS4KUgXNWO+cm/kPVYOJ
30jeRjK0FmPmRoI7Iq284ZxWjZyKrVULZ3mkZq7A6k42nuYr+SSopn9D/Pnzi3tTalO1GjUYCJ1e
6GheW52dp/HJb6xPctm6emU4bT0+6AOnj7AlnLS2pS26pVzXiDLfFDvjaDK10Ci882Akhyj5XlBR
TMbv0bTxHVfjUODAOmKmJC+Tc9wNlVZMJ5j/2Ug//xOOLXZrvFezr/fXxAqIC+yKiIyEgdE8peLF
KwCDKMuk5y+c2VsynxSJo0xA0Rqqmv/SKjEidXg9IpDT1Ccw9ZKT9YN5olMfOvd/ibySQSA2ROFg
dqgB/7T4Jbla9coAFek8NrQL5VCfdrlmdTstQw4ySqTk69gj6492L95mulHsqs6LjkUoahzyXvCz
4ZY7DLEPfrAuI/AebXJUiumbWflAqOg+H7Q4HlHOE/x9UrS/Q0t7CjvtVxu36stUy63TRWFKtROL
xftDW9ngjGzurEi4c0G2us701JLmYYRb21kwEkALyt5PDFfM8tP9MLdKfTwCuHBmi13Iooh7Xcfp
/SLpEyEQzh7aiBkux4NKGThXjNd00nZmk6HLI9gVWtHIIR1Vo33tNPNppPnh69mDrrU7IaiO5tC/
SGaN0GF4kmCf3f+RK0c43jmYVPyRlkL94fo3JpXWj4UoCeexfe+JgEUSRxZLOtDaIR3f34+1tqJw
WaL5A3OWrH6RYeuxCug/TPzXsPDsvPwhmLoTxMc2PI6CvNO37FRWvz8vBx1N09n0YnkJ83zHn1nu
hXM/aBJWBxi8BJoC2bOIgPtMYB/SxpLdibLos2eYDVxFI8EA1/vKE8FH41Lx9ulsXqx7ifdjSCBG
FKna2b0hNAel7AycYUv/w/2PtLY4YebMdwJ6HIhuX09IyT0j94nFAWB+8lFgUiDJoMa2vx9l5TyT
eLihKjKTU28ovo2plfqQZZDyahQESa1TlJYhZHtVKgFJQMvtfry1ZcaDhLOEt+J8t16Pakr8nuwv
F84C7ZqCWkpv/U7id00JhVrcWGbrsXj6zzLzXAyLZYb8YWrVOWMT5gS1xc4wbZ0cGZtCEmwUFe37
Q1tb1YDA/y/c/OcX91+i5nKhJQxtijTbl44WfBzD+tzIbljJUEj+fsNyrIDwnZ/e89v7OpyGPFkF
o9I7YwR1EvzwrfOUYy+E+6oOj0UybeRc0vzvXVdsABOD4yE/IZU1llgeoxGVWpqpFWOt/pQNBy2+
6ah1HPR79m0Q2+gQ74Re34up9UGOyjcx7WxNSji4jc9D3z9jvnzyxHCj9rHy1WeQMyIGnOFQH+fE
5+Kr6+Mgi2HO7TTbQ2Nim5SPQtfacRCcBj/dAdfdmOaVVXUVcN63FwGlMepigIve2RSQvYqtxyxj
3Ba31Dg6kyBtTPMK6oFwlJD+OFbyDy/mGSigl8Wo4ZzHThtpf7UvypQdxPpNx7Hdxqx67I+K152K
ST3GchqReekbh8TqN4ZNq2CAQyKw3Eij0ASmiq0tShGerQrv2uHYFQe9OVvWlyTbOPdW1xl8Cqqc
YCtuMrmqQCAO8BfrWswcNdH2pvTsDz9zvHQ9oPmpufP0jaROXZ3T2UEI0tBM1l2cFFKHE2ObV945
0N/nA1BCHVHKBl6KKtlG4xrDVzxSBTWw+buo6Vl2B9CwQJ++lvKdkNW7+A+RhYxweokN0bH83qZD
+y4y9WM+nJqq2iGcuas12R68k4D3eaRidfYUiiMHIHi45pwncB28o6m9i8jQ/f5dGH7XvJMWP+jy
d8H6MmoPU/kQ0Py+f2pJa5PL8kKJiUolH2CxnvEIJnGDmXz2h7e626fjOUOezAgmW5p+6GNmt9JJ
1rtXQXuX9RHo+oA367iXrQHEJS4kYoSs0ZZujbw2I/NPQuv5j2bw4p7w1GTUpRTek+4jMdo4Q/vF
Mj0bjD1MQmU/TpAppUMB1q14U2QOWgR11fKbABxT06a9Gv3j1wiDgg2bBrfDmEbNkC+bVUV/e9Gz
lauOV269glcAAfxejaSGVTsj6RdbtfFKo40izaIj1dpZVOwDlkzp/876yZGlR6H/nKkNyfOXpnjJ
gfzFyr7jtScHR0U8pGrE01mx6/RN0zPb854kITnCHJ2Mj0V37NRznbu19blXT9Pw1jXJg579TEto
k6F5KoKHjWUh3x7388PXAtxL6QJdwetjzjSnrAlqT6XrIdld8E6oH9P4aaxcUB0kTp+b8pcaPlC1
jDdFGucVt7hpQNSTq81+rDjtLFakWscdstSldo509cUagqOmU7RAPuL+EFeexDNwHxjXXJ25cUcw
QG9YRVlpZ1OOkEJ9bqS/9jHmvryMsLibBr+durpugUerrq/VdqR8uT+Elb1LHUueEbY4AWDNcT1J
VjsqnZ+VOhIp6os6tEB9zE/RUHyEbe6Mhn8atDrduJDWZod3DCp0OiDlm+eg0cu91EXMThfVHMu1
UX3IOxClWaduEQZvQrH0QF/Pj0/uHmoj18OLdN5MYdkmLoKrVfZZ7w5Tu8Hm3Aoxb4OL21zWc6Hr
ijJxg2zsHuC9UAZtg+Scy+ZWm+TmSGM0IAbnJw/8vRtYweTnWeRjo+KKPRrnfXMUo8iw4XfDT4eC
1frZ8f7quMnt54AzLp+qDBWsZcYm9aWGgEgRu3H4JdARr/1e1QlS3Kf7YdbGBXlj1p9DAhss3/Un
9JFhTNvWil26UBV27emhMGvAZv0PsuGT1hi/78dbmzLYPcC2SQ9ue8LlpPS+Z+mxW496Y4tB/LH2
1XMhq39bO+XzAQLhwcgRSC90sfoSQNmSNU2xm8A/rJBfKX6UzZf7Y7nZwIsYi+UX+WGgRp4Yu+T4
P3Gm/TIp+iN9Llo1OBn4+Tt4zluKF+sx0daAr0o5cHlLTdTpxnxQY07y0K6DD3pfOI3yRuFO7Z7M
eqvYvjpdSD78/3BL7JMArxjCihK7fec76YTWblfu/K1FsbbWaT3i6grqDX2exXXVm6MnoWVRuHFt
BO9Vf9K+RGWAiPPH0OMsvD9rq8EAM9HWnWXvlkXAUcv8hJcXdK+qcnKVGmcePszSxegxb1xSa6Gw
S6buhm6lTJv+enMlaqGEuLoXbltzTPSfxxzOyfSDLPL+kNYWBR1chR3FkXvzVk61vI0VRchdDEWk
gxCL/k6YtIMZST91OfpAQvMsNmrz9x+SkwOmHnK73PPW4oJsq0HJ2qjKXCxhQXE0vvBsxNVoW7ks
OP4YyRvx/qQOV6nFDFWcm4f6LHl3U3nSRinUhS7IXGzuIhpOQyTsenoaOzp7plG8VoGwj/IeeWHr
U5MKeywjz0k8aqhM1HFfvsoalc4ilCK85OT2Yz5BRWtNhBtsufOLD+x2abJHM1EeiDPYeoFKTtGl
4nOhaKFTlLq4L7KwsnX+yoOXYTCv12345AeRtxuqPn6tS923GxzcjIfW66IvsN4AjeY77FWchIe9
PkF74onS2UkyJOS5vnUKRHF6rjpfeKBP7Tl8vOiMhVYmHZQewpnkRb5NfcnDn6VM33qzlc5iKb2Z
ufetCIWxPkCxoaEexuK+Fwy4FYZZI4OSGmoGg8v8LWGL+1kRRNm2Bh8dFDLrj3qBLWACscQVpcBK
nEiHv+BNQfUQScpoB5IvPSJf7323YlkGwA19YifEobxL1Ex7TBMMFfQawqwEDPZdOoyK0+dxj6tS
avBd+mpj4lcOIXAudKZQQaNCo8/L/+Kax08smf06MjeufqXFm9e/84q/P8qvQixOIDOWEFLWCVGE
33UlfEiso4kI/2DRh/YPbbCFL1nZsYBLENKiNzCrDyyujiCdzEwWwsyFhWA3E+jgGjRk2jlVdy6C
H0K08SJY+4Qkm8hecs1TTltch5WPSxq2N5Hb9+XebHtXakuQ+8bx/kG0FkYD2Emtlrc4RYfrmQpa
Sx6soOfW7abiaOZ1TVUj8vZwJ8X/sCguQy1mrPSSSBvKMXYZ8avRB1ApH6bu/f3xzEfY8sTR6ORQ
ppu/2p/Sw8XKKwaU5NCXil0Ibj8nAYFIT+o3vtnKJYEJJK1KlI2RcFoifLXGzNJYU1PXR608nN6k
+CXsHzu27/2xrMwNdSgmBbQYlbblcyPqp7byMOJzk3GwMYKEvkFLb6NCvBIEYh5IRtT88M1eJv1d
0CipMaapm06+o0jZGV7RyRvkt78eC2ForoFch7657EFwsSF0roapGyitS93M7nv5VGjj4X6YeQ0t
pp/32Zzyz9piN61qH2Biqoh+BTO8t2ULlHwf7VUJdfmzDgfe63rbSzbeNCvLYYb7iqw6XoY3ShOl
2kpJlHiFayXjh67Yj2FE11owEcLb3x/dyuKmJMhZMKtaIIy+yE7UtkxVHRlUtw6r30rNhShnG7W5
lcFwac4uKyQIKmSk6/MAma82aCC9u31QP8RC/4kkD+Od8ER+vjFXK6PhwaQq6OfRlboBFglhlQZg
sXNX1XPqnDQKBGvcIheujmeWe0K2HrXuZfadGq2Q617OeNRyP9X1W62qh7ZJ916R/v06QPdZUUCy
4RJ2U9WUcSGIg5zxlFkXvhtq+ZcQeuFrE/v4QSlIkt9fDCsXEskVBx0fkU7ScjHk9dgNyCzkbp9k
0svUGMFOjjsLLfLW2EltE8DSDs23RAnlrdbLyplBaDI6PBE5OZZPtYqyn2V5YeEK9VdhaBwjf9/A
sr8/vrXlcRlksdgDYQKIrBFEV6Afdu/jzdbC6jBkY05RrNmycxHBwDYbAbopd9tOf9bG4hFha1B0
WxX21Ym6CDMP9OJKijtSckQncsoq2GR2x4n8dxha1OneqdK3MPj2H74b2n7wJJA4IwW7DpehC52L
EqPqw2YHfMOW6w/3I6wO6CLC4rt5ucbzoRZzV8rMk4XinoTCCHiDwXhVzcgO06/3463OE2gd4DTU
zZEzuR4RUhGRL2Ij5k5yBNdr+j32Jeh0T9hIuQz+ncXlwVX7b5xFyhUOZV5oZZu7hpyPOF91+l6q
x3KXDS14VKMRsOPq07+/f7kV5wrV7Ix00w/QBqAmTcVLMAIA2f3CZzTcEkNeHddFiPmMvFiARTql
AuJshZvnGH5pboiIoa7/DOKfUuTcn6q1UHONiGc6+vf8z3WozMMDCt2LzG0DayfnyYuX5g5OGzVc
O5wYUk3dOCXW1gZpMqUIZHs4eRdzpmSCmKijkblyLmGQEvKcxKIu3qJ7bIVZbKqBs0gKDMYlyD95
sNpK+UPbSpFWv93FUBbbilrNWFaqSQxkvmrkvrTEDbvSblCz1beM2tfuxcvvtjiUBB/CsZ8wIIu5
UavPSN87nZxzLW4kFGvHOF6zkA8gDsHsW2T9opwiaIJyqCtn2hOIqmclCDZCrE0OaAoF+Q7c7W+K
Noavj1T2WAOxldvKeJ6Ez621kaxsxZj//GIPaaOuZoGkMTkhtLEJteuuszclf9dmZWZ1yThXo9e0
xH511KRKXR9SVxpkGqDnqikcJf2Rb3Fp105wfXbEmNNkALnzUrwYjRoM/mAUee4KmLUGxamd3pTy
sQs6x1B8R6237vI/Hd3l0coEzcZB9DCM5cDAXiUgrZPcHSJtejIEbdpFQqU44iAJx8hEQ0Dvuk+e
iAxtIWvjHqmeaN/1rWhXObbEUqmPu1FRKsDQQr4LZSt/9GAtbpxea5OM6COoi/k9fIMMRXW278fG
4jDJPsdyYU/6V7ndOO9XP/1FjMUun8B/+6nFfqit4tGQeySzp0+5rDyWUeHI4INsNYo3wCSr40JZ
g4RNxc1wWdVEHQyuaElmCjF6V3YPQfcP7Zf/cBLPamb/G2RxogxI0RvjSJUW3cSdKoR2qVV2HX28
f8GsDsXSRB5cMHBuYDiGIM0eCTqfL39C3uU4ySS7SD/dj7J2FHMh06efq1g8Tq73R1SUStuPRu5a
HTym8KOXH1OrssfyY5D8vB9qbUDsd7DqqLZatH6vQxmZlhixp+Ru4yfPvikfpN5/EAJzA7czf/3l
BuTJOD+0ECu0ls0pw8MgUe+mzBXVAlSBKLwKpvnP/aGsPL7nVxZ0SFq5/Lc4Vaw8EjCWEOhMFb97
79To1s4S0NjNHsIicAAXlOPGwl45L68izpvt4hyLY/LFmA/nDqhuxcpL6YNY4SGpA/S4P7aVaYK1
NwuCWsD3brYQwsGpGMZ03RoBkePoUGEInJobF9nqcNALnjttM7RtseyUNA0mA/c4V/a/amlxRFkx
qlEly/v9fxgN8G2UIoBWYyN0/d3aiidq3hqxqwpfDB3oifm1Kd/ux1gbzJywQ/mYxfqWrys9x3Da
rNS5mwzoFi0RHCcdMS7sdtxYd/rK4qYdijIMtR96Un9EAy+WgRA13VS1VeJaali/lnr7VqZeliPW
EAHQwpHpFV3fc5iEB8GNUCYUEu2Qc1ntvKAQTs0k4d4lifHeaqbaLgsYNLE2ZV9TbwxP/STHvxMl
KA8WsrPYr1TKY9f549GchGqvFVrtGOiGnRDoG1yvLjK76vvhGAtq5DDLnQuBqH/pQAriGtzLP/Ok
EZ50IJHg+WrF+iEWrTrs5MxsHaVtZWeayv53o0bVTinG/lc1ieEnP9WiH36eW6fcC6VHDcl+x2yT
7gjI+lPUZSD//ck/hYI+HcU8UA8Nwh67TsAQUc4xu5I8mmZJHGa/cHCcFRFhufq6Hh9o+26ZR95O
O1Qx/h5VOHrTTP310tKpT2VqzdLyxvzXpEn7pkq+9IH0nOL8fX+F3TJOwedRb5lRu7ydb5YY7thT
mUht7KazOXgd1Fw69Kt3VQ50oW8e/Xx4GirxbfTM5ySejnBgv4pRvPFsXBvxXKSdSz6zq8HiCSLG
WSWmEO5dwJzuEEYnsSOn1vL6ZAIlvz/k2+xhHvG/seTrr6sNuUdni+5uO1X4cjeOPj3EU3Moqvdm
BbN366C43VnE43FFTVBGiHV5pPdtZahtQcM87bxD4UvPnawf7w9pNQQPOJYNIIObArQUV1Zjah2w
CZF94P+qMeO9H2FtggAGwbuGQ0KCsjhWfaGSc62jlYL0yznBm1OKYs8OjehjZRob9+xqLEqA1OsB
+bEJrieoF2ULO2UvciNYug9phZpoZdSD0xlD5gRWWWxUAde+3qyGzVuBbOimw6q3pR7lSKK76uAb
Bx+C4L6VvX4jab3NhzD34u5G2wxyFrnx9ajyRFLjsM3oEmUygOPPWvmPOR0kKnI+mJD7s7Uay0AG
jjYO+1pbxKqbSm+0JogpiKTdR51H8U4jac6hUXneEZkx458JOfuNTTzPy3V+xAgvoi42lsV9IXlp
xP0eDKf54N/pSivtRFPJN8a3GglSCpDbNQVbHzOOuI588CD5t2wApda/l/WNUvRKDJY5Og4mTAYI
TYtVKI65CLWnjNyix3a8Eb8UY/Ii++1G+rV2ANNjY03QEqWyszzshzGtJxnjDBc42ficyMIHS9LS
Q8WFBW6U+94Y8n8qQdNe9K7v6KQ3GWrtif5cQFje8q1c2QosGqAN1PCoEi7fmJkwlmY/qKE7gGbo
BiyFe+/T/bW5cvwCx6YGOb8Rb8tbY19J5ShYoZson3U9cBJRPQb1cxlZjoSZb7GlJbM2j6TT1qwa
AahsWeMPCj3pMiPlNPGq96lWvcN36IRY4tf7w1o5tCCRi9xPFGhWimiQZtsG5ItbedXJ78S3IPce
LJC8Yat+ux9qdZKQfsIxCYwhVcLrk6RMDPTJCr4gkrm5MwoKyXqUWBt7bCvKPOCLhDBtuiqvTSN0
JwN/THF41XJ/46BfCzGLBZK9Uni8eYjyeIyaAcMXt5uEQ4ciGoSlDUTcLSlRASMEAoCDFz4CEP3r
YVRFPSb4XgZuIJVOnlq7uJZ2AoryeTKc9UCAxdcOv5C6f/HV4VNRbD3o1vY3HR54AWAQVmisbNWk
GdvSd/1YPmvda9H8kwkt0pZ9bDcw3SNFO2aNtMd5+qD70odY+g8zefkLlizXQRO9Us34BbWuvoq5
96kLrY2jf32Us2kmuSSMwSVfUA/RHIKm4LtCamXfZAPN02GUupNgNsIzoo3+UdXIonPDA71kkbgH
KNIAgQcBFCtVtb+/Q1b2PNksNdG5r4ftyeL+64tcrsRBC9xGek3Sr1r5y8833pm33GHFhKjOCx2Y
IJ3kpYx/jhI6l1AWuuyRn5TgfgR4lMfNr6ZsDyhLPWFI/kmJ5dYOGoTL749vZeMgWgZ1GJd5Hu/L
O8OM26yphS50ESz3drEyYLKepFt9ga0o859fnABNpCpZ0RMFKTZbpYrebvIPVi4DBjKzKik56zw8
r0Mg15lbBr6EPHDLGtHvUQg/YIdTPU1TEJ/GQhrPFprBjmIMWy+flQMboAGmbVR0SPyW9dtSnSIL
SffQFcr2UR+ax8ScPsp998kf1b91xJmXykWo+StcfEhvoNWb1YSiAebZXRsU72REUHemGAV/n6ez
KmAh0Ayb+cGLD+qFkJatdgrdUTkm+fDOVJ6lpN2V9ZYCwNrnuwy0SPYUcVKr3CRQlXzykMUW6vdN
NgAh26p7r+1lEM2Uk/+fG+ji41EVKaRoLAK31STfMSa/+DT4Wv+sVwDI7m+r1VMMPK41QxDogyyL
vMVY1FGBy6k71gKGXxkNuCHG9dHwmqEAWCjZAe4jgx46pPKdo0VYjRWxqP9S+nbLh2p13POthUsI
rfXl1oizqENJ0vRdfTCfpASlzc5zgmTj5bg6jQY8b5l0gqeCdb00g7TIAuynAlfMmx9mlB/HyfoV
l1R0mnoj010dEKp0MDDA+QDwvw41a4RpvRkFrgRafN+XY3FutRJXQXjDG+fj2rEyP1VnjO4MsV5c
+qOAYPkYMo/ICA3nOqEroJWvWq2Pjj9I8kvll6qjVOW4lW3Mq37xBIL6CL5oLgrOBZzrMVrYgyEn
OAT0aLLXIrBQhtfsJhntsQCxTp0rMbDVMFB/3WFWgd1sdfBGLBXur+O1SaVLhAIduHIkhxbN/sKr
DE82k9Qd2mPeQ2nVcZEbH5Q+2tgwq4EQUaH7wQGKAtX1cHlIjhVuRKmbBN2xLr8iimtLzWe0ru4P
aG3p4IwyKwNL7E9tcQb4ciyMHeZ3rgLHz6MuR39foJlwP8raaBDiYP9j/DazeBajGfIK/9o+dbFz
sisNWf/he4SaVib8vB9odTgmdqHzoTabAF8H8qjoVnpZJ24rtViSVum7XGneWi3eyFHW4hADegHv
S5KsxTaIwkGxBgMyUjbV5F6KX9qKlR+ntP50f0CrB+dlpMUEUf7tKksaEldSygNGBTYaFc+9gEdo
oj2Eoe7ovnjAU+DDpGt2kYSf1Fz6cP83rGUr8+uL1UgVzFxWjfw6qmEfTomLGsIb4LxX5FAP90P8
ef4utzfYZflPT2uu6V1PnIQWVDaGWepapfZRLSfEL0KnLxlenO8424AbqLVt9MOzQs8hHqzHNI8e
gLE593/I6sSSL83aO9SSlqe2GU1yaoH9c3O5bJxaKBF8MCG5Bv+h0ELNkurw3FnjSlxs8DiNw7Bt
2eD9EEcfMy30Dwhu+KnttVBb7w9qXo03HxeQ7gyIo2K6xL1UUat3mewDCS6mn0bxaAFmTLNHZdL2
fd3s7wdb/YIm1SpSM2ROlgVnyfKbAapUxmo5A7excQ9NjC3a0q1c/J9/nbuViwhBh6UUa2Plhi8m
debWKnBdK5/OmmcezTDCvaI7qAiYFfZo45Cryo48CS/InOFfFKC6FWxZ+s5nyvLraoCT5/4bJZ6l
GiGCekUPZhNUUQKcCMvNZhcoU3GQzMx0DKNLUVcuEQbKrE9gZ7d0qdbmdqZGw0BCIfSmmJaiIuNn
Upm5ZtKcrFH6VuaIaYzkdvsBQxPoi1sqIWsTTLWHBz/NWvXmiRSJfRd7NcDvUXhOixrLwa+q/P3v
FxE4acsincH0Rp8vlIu8HmdDIUhw/XPRcTmWTXrsRendlGzJGa1lM/CzcVNDPMykbnYdJvQkMibL
Al4ufbPQZvf8X2Ld2YHxtdVTu5W2+rRrJynCyzxqKfXDZV1cT2lqosupmrFrlJB9cBkvymkjcdgI
sSxJUOuYYt+kzZ0FTfowDmXyTg78fiPK6hsdOX9KZBRg2OSLCxBL9bESK9pKWpga30ZvCE9CKKTI
+XX9aYi9+NilgfSA8rBHQyNUD1k7Jlutk7WVaPCmYM9JwFSXt7DfQQdu9I5bWJgQTcy+xrj+Zcmw
Mdi1DU6Zc4arUrm9MS5KlBx2M05fbqc+m+D0gTvvOirvHCmB8GxFWBVJG/fhWsJ0GXKx/n0ynDC3
6Bk33AhmPuzS6kHOLVvpTvc32urFexlpMZGT2tA4Sxsa4aFxyqr4lKn6vk2jQxtqjz0UJjvBsM2E
qmIJzZcs053MFD62XrSR4K+tW4rXpDqIBlI5UK63ouEbOEP2ZFTqgJBa0uNsNm2MdS0EEBNqaNy3
KxYqJYqURUpDFrRX8NH0Uu/JNLBXvv9F184UTOTn2xboNoCt64F0ObrhowlTeMAjKfA/qRF1gpdc
e25Q5TSE9/ejrR3/syeLikAtHY4ljsEXJ78eUjpsio4/atFZpzSxHoI4efFj5clKuq1Ufq3sCw7o
34jzV744mi2h1jQ9ots2RvVLV6TBLhOrR/yCQZ6k7RPiqgeh0+0RDqJtGirOds2WTMnqRP4PadfW
5KbObH8RVYC4iFdsjz13PJOZXF6o7EmCAAnEHfHrzyJVZ28bq0wl30tepiptCam71b16Lcy/Ugy0
oDy4TDHcnmCYzqrgRpMXm39MkPK+vqs6xwKs0L8GFnHBbfPWyGrsairAhA0Rw9vO5B/EWQPf6645
gIBoJ0IRaB7XOt9LPqIQyAz09RLTsEJ36l4saAmSnH93Unf7F2tC+wT8drhiF08WWjC/M8GBfcQz
8NFXzqfUEVufFD+um9EeyBMz8/U4OR75SJXwGmyd68UhS2yIQwLVlxi7PC+gA3Fz3Zr2Q51YWwRU
yyyM0XWwqJmkh7UslAwU6d4KWOi6FegNnq+pgwcUHPSVRwMz8cjT6+fSX+mJar3GvwtxlwOcshZ1
C/kf+CbSPYzMggBSta2FeyRW/Ownw2tjryG6tYcPhIeYvMWI9wUbLSR5uqBkYITopY3iQtzfJqZ7
GDuAh+ri9vp30p6KE1sL714xih6vgC0/DrKwYuO2rZ2HfqK3Obxwr6a1TEu7OBdtExQ3XPy78MKC
tlKZNbB3rL/jAIhItal9A3WHvygEzMM5M6AQ805LxjE/9wDyYcjo6uC7abwQ+dFn79f3TuvtMKEO
dB+IXVC3PD99ZUJ4n8xLaUXyExoau9JwP66b0Jw+PO3B2A6ifZR9lw9E4CZi00BMn8d4b/E7bAgU
tXVYDe5LM9JHvzDeVQYZi+tWNXnVmdX5G564ihL9O89PgDVAA+sJ2LE7nNWN43Ygz55+2aPx3QBN
fcnW4CKa2wxmLnRGMRUJPcflfhbSHXpOc0z60vta5iHogj10DK+vTXP+HDzvf09IAwO2nI4FVBZi
Ahna/SC0QQKXYGSCHVSKGFmtwYG1poBzsFDF8+aJ3PNtTMUoKxuqb0d/Jpgqkm1j/zLHJBztNQoj
3TGZKTMp6q/I+5csg3Ge1WbBuhQNg/JIuHcwW4zsqAAzGtLY2Vm6z4Zm5fTrvha+O5aG0tNl8Wni
pEcJQKZHO+PRGNj3Q1O/DWrNX+jSGmBBgc7EQxDSLkuks6BD5UORfDwa7m3uujfSeRrtTVNTEEXe
9cGnpP4ygWeVOCthWeMZwSeDZzT6qXjtLvNeUQRyyHIyAMPGQ3f44OReGLdDcZDJig/WfD3fBrEn
3AgemRcM1r7oSWEmyQCc/dHo7lUGarvpm11HlfpsltXm+gXQfDdYQ1MCc+5wwcsCDREQc+sN0h9F
wB6NzIuawn1L23533YzGOeJUAL6KHAp0xPYiUxsrd3KNvu2PnPehYu/BGopIs2tnBuZ1njipLKYi
8acBSNnykzmAtoO3OOlPnsl3tLiXxRoPgeY8nNlbOMU2btngemN/DAw/VDaeX4iN+AU3eRthwv76
7mk+ErBeM3oOCH/woCwWlwSQBaBV2R/J8GS1YltN74m9VpHQ+CfQjKNfBMpoctluswVmfJza7o6x
t+1LTF84bjjXOBVdoz7QDPKAVRn9YBDVobhyMWCvci4sS9jtkTo9oGvQ+6u+FPE/sf0+8Le8Dt/Z
AU8TP2I/Dbph3g0AK25yuL6nl8tFrAaBzcyOifqktfiAsgkYyp+sPTr4Ddy5zdhuaiGes5IwXnw6
hE7wG2GpaEaDdWg+tyfn0kN3X9hBC32/ujRvoF9QhiC2cx4kntcrjuPijsHUzIwHeCUm5MAZf25K
JZw5SSWNKPU7tuusvrznhbFGUKZbEPJQ0DwAGojq+yKM9SLPuwGvxyPtxiNgLff+QPZWw//0yGMx
FJMFmOufGRiWZlLIjIohteMIqVsU9MMT6plhULgr7u/iFMxmQNjuzog8+6JnIm3pG4IYcUTGGo5i
2Lht+gRg+mbKipUDd+ExYArTRr9p3ZDBXdDZ1NyJ+zxIjkVRmK884L8ghUe21eiokDIPzfQ4WJs4
1R0JJLwANAKXh9LznNqdnD4HPWavsurkmKmR7oLe97ZTUsS7P7xK88ogHwP1GA/N32VsDKxU5a3v
JsfA/tWo70p+k+a3sfjnj62AHAMIciBlwJmyRGZyyBRkLeUMcKN5GGHTtsDkuOW2zdYytYtYMued
J5bmXT3ZtS6d8tEEMuXYQBIG4Jxjb6ssdHvg1tz0JrP9VyHtH9dXd9lAnI2iFAWQ3Mw8v+zwSjpZ
jV37ybEdc8B9Am8Gxnly1ziG+5oa9hA2Smab1Cow9WhCH7mcmbg5B7Fqx9Oa/2liPP8cTHZiLAL8
YhdAkCDLC8HMJjmWAVC4xQtmPEPifCXBr+vr1rgTgGjQdAZyDmjm5QPQapVtjVAFPFpeDL70VFh7
MK4km0Km7c11UxfvmHlJJ6YWrrjl1At6qZLjpMCMq1SxKScOfi0gkng9bSbItk4TdGr7eqV5rz1P
FGV4hFdwAyxPrsiksgfHMKLcBeXwlMpfePbML45nQNDfwWL8jaIjvvIBtRuLsj+qVpDfwrv3/BCP
VVaIwZHJMSXVXgwSiPtqG0OC9/qmahzoLEHgAFsKWsILoIksiXAqjyVHDhz3ZlKN9ZQrqCt1lVJg
WE7p/ro93UecCyF4FALgiGrq+bLKmdfMm+BrIDIJdlvQVwAzqsqnvns0xl1W7QoLo4lVNa5V4HX7
CULO36x34AlYQhYKjD3ajFvJkRTxnqk0DysPnMVO8hcbOne0Z1gzpASWABqkBagw5Ak7VlBArpKP
xn8MXGg9fbq+j5rIgMX8Z2aOVic+rkUGaIzSwD4yA4K2PP8OcauV4KrdsrkEPW8XivkLsACn5kB6
CgBXS9vd5D/WaGSLbg3wp13JiZXF06KqeNcptLOPpKxVlE81vy0oGtrX92ttLYtz18TWJHsVYy0J
mEUV5GX7Eolji9f1dUP65aDJCdeLetjyQeZgLBCPpfn7j8FxMN29xZoVf6RbCyZD0cMBNhh00Yu1
VLmfTQ1wsxFF/hNaTSF2bFDP/mibKydAtxh0UKn3ey14X56fMgjLUAZOhTjiCXsF7VSkEnvFIWgX
g2mNee4LXf3lYlgHZ2C0ZRyJWgXbxlE/BqKSe4yDrWlT6lwdUl5/RurPJNeLK5PPGHJbsjhqGg4K
f7t29yUUKBWc68bjlK6EK93CEObR70YXGlF48ZXqkfekq+FZ6/GmFVCI9A49agHXT5vOCFA8GCKC
kg6ITxYxUSH3Bo4uSY5dXtgbETfVzhm9MXS7gu7+N1OLgOQrI3fjMk2OJhyNzwGH/2mWt9dt6M4b
ouysiQKlEmC+zs+b7IkrJulhVDcwN1mXbso18WfdITi1sDgEXlJbdjIilk/5zThYm3SSO4g9bMi4
4gd0Xwb3EywF88vxIrAOndtDvdrFy0Qa23iyn3j7VqZrAB1daoIpGuCb8BBGtjf/ipMw0GEJbZoW
SE0KCekPiNl5+8SHzI5SRoMFMrXnaT8AATFQsdJK1q4QrwbwQQM8eRFR8wwKsEOdG5H0PSA1SzO+
41lJDqKJ+cpd0n21md5nZrNC6rAkxoeMoyx6ORmRO7rbwfzi4LmV5l9xXP78PuFRTFG/w7MSo4eL
kGdP1ogJERAvKExhG5PaxBN5Locf14/5fMjOoEzgjT+1sgh5A6D0pnIMHwg/8i4CcVNCLTANSr5J
xACK/2FlVVp7ILFA5wT0Ehd4mMoE/Lv2ShrFbnwTdCAI7/OwmLH7UM6+tVtUiq4vUHOPkd+Bjgcc
hYDxLkcTXN8gBWM1jfxs+K4CsTVV9fm6Cc3pg2fDGOo8sYMew8K9Jo2DubSp9KN2AvLmFYw/brvS
j9RtG0Zq57CEUu5Fxb+Jh0llRRZEnlFmYcGtJ4NhxqNzxGfXj3u8p9b4Xn9XrZYn49TkvLEn97mx
SQWSjjSIhm7YG7zZJ265Y4I+DWgLWQw9/4zuWda+d33zbE7jbpD8xVPsIbP5rQsmYMwZrOQAlxgk
nFYMO1rAi4DtDwdo8ZtGNhFw1cCTDcmrNNLjIPJd1ou7Np62Yy9/WuAdQEdk2BJGVm6Kxr/ZLl5e
8G8+Itwyax9hKsbwaRARQJD2jhe3m9bmcs/qBDPOAnrEEhKrmB1cI7K5bFTMq8b/DAQZrENe5HzV
Gc8p9WIjiKC/5DxMeKMfxkaYjykoTB/6ys0gMpOzB9BpyxcBfoFdi+7KLSA+P6+f88ti6/xDIDiB
c4jSO7zf+Q8ZPT9t0zqPIy8Fh0adN06YTBLysZmyDqmf999ExfPQG+LuuW5Y/VDUmEQtwCL2KW7s
EppRWbGJ5VjtLXzGMWS1UT1imC7/cv2Haj/Vye9cXMjOkoCep3EQoTrNwCclVVgilr+1ChNesvXY
fmhMdxuwcu1b6VzB6Q4tLo1VgeW+6tI4akFpTdkdx5SEkW+vL2/+Ty5uJj45chPw8QLLeP4Zch8q
mwNLgqgmzk0AefExXXuL69fxr4klTGWQSVcgW6DRMOXvAs1gC4ILw7CaNOjsgDkJeT14V1Hdnv9+
4mSKgRqe17Ig6pMXoM5DlDBvku7nn+8XPDPGsNErvZSUyuzO4ZMFT1ZA74/kMyn3y3ULugMHOjHc
Cjy2oJeziNV+UBRuzQOKiVAfbB8yzIJvVvcDyPIdDtnGT3fX7Wm3DS8UoEagQHAxk5kFThxngxlE
nDruDkPZEhlCDRSYn/E1nztfluVpA37uX1uLSw+JykTW1hBEo0N/uix4wPzboxMoSBhJtDrc49CA
8Ty2w6E0D7OKoOrtaPTtP8+75rkL+B8LQo54xpyflJ41oKpXCh8RnDF16HDifkArAJhMmYuPycrW
dOB/h+2LhWMMHQmSN0/kLDBARZK2eQaOpajp/OEWOIn3SdrWBshX/tjnvNyZTa62deW5bxCGJLcc
vJaYqQPmtcfUf5SyvpjFmfoDm0S3d6A1dNOQbhZODYZN0LrOzZCzeFv2lf0AZ1mGaKixw/WDossb
5iYcmA7nQapl9pO1hmrryY+jnGR74h1c9+Ca1Q5SAxiBW3FLmswYcfk/W/MlObnL1gCtHvTC4igp
fflCLR4fOpWwH5SV7Ub21dqMg67ObfsgNaEzWmDWmz83SJvRAhrRiSMjTdSrV7b5g/JB+DogmG5I
zb73U+w9Gsr1I+oX9B9lmGYSCtPqj+AwWJuB1fkApGdABoFeEs3PRdCZaJm1bsWMiBnltyqG2Jcs
dm0J6kxw8YS1kL/SeA1KoLWJYrcHwNMcdhaRwO/topUttnwwHli97ZzPshIbo0cm/70y/5jXEuEf
870mysB4Y4E48Xy/JSo7iR/jMJEpmuyPrM9Cav9NcKPoCHqQPYaiM11EUExxScSaLI7YSH7R1H9G
FW7loOq856mJ+e8nB7UahiwWCUwo6zlw75Jh73TR9Xu3ZmK+lycmko6kme8ncYTuz13SxN+mwnzy
Tbry7tWmhnRWXcc0yuwcFwegw8cHAYGMo7oonpgjwwqsc/04viJStWFFEey6SfzspnGbdM2GS2sl
8ukczMkP8BZOcpSuAdwYfoAo8C5JqvuxcB+GgrzyZNxCC3mteKrLfeZxUDATAjl+wdeRB4AvlNB/
glSLf8OBr1bemlCX7lIB74QHxsy/g5fq+bebQOkJIRUKE6nHkdFm5A2VNfvG9FvrLuny9oDXZrbt
KwDKrp+a+WstIw7Gw3DDkEoA6bywTLifCUaRPRZ99gXloaOTka0cgdfJy12ghL0x/CksmjUkvs5z
o6yKsgam0oKLGdemJRPxuwm11Vz1B24QOC3EMQxnG+amjpv6L2I58jAMcKCQ4qFgeL7DVgvPnaV4
xqXkU5L+YsETTz7V8u36buqOZgCNFCCf0OmAnMS5Fb+3Ms4Hm0ZoCu4sOOKhfB7Kt6wSoWWtEFJp
LyLGUpAlYCAbZbDFp6tHnyDUzhmgmdyWubW10/YO4L23pjReaDDcW454sfLe25at/cUs1obCdEfn
1P4iS6sbwlucKxr1rQw5fRPTPqj9sO+fJLSV2XAc1I/r2/ub+GN5WjGXPQ8Y4kWI1Pp8f2N8wLQt
OI0Ms0ohBFwD7ZOUU/oClRDnR2CL+NnKerwHZRqzx9ZX076p4+zRZnkHlVr2pVdDDk46Uj17eLru
eplNz4LFmKHg7HMJzqY9tBJq5JnDuAKl0R4NQP5miBLADMv6e18FEOz2Exq5XXWDCth+iKH2Wu4d
jPMBJB9e3ymdz0IoAwofJOSgU17EG1aSyup5QaMqILdx3bxhmuHjugndDT41Mf/9JN40NqTIKj+l
kRPLEIMLSAc3Tnzfjp+u29HFtQC5FkRTPG+u4J3bSTrQmYNnAHYMP9twzzX2dVaMOxkY/Pa6Ke03
AoYBfA34QAC7nJvKSN8aKB/QyJbNo+zEDRKsu56zl0nx235co/27HItCdoOpQIxygfEDxFMLe65R
m27a1nD7ncp/KlTVNqUP4ahwNAdjb7WBfTfhTTyhk4q5hqqFvGaRoxAcVhmmBlkjIdtLuLniWLQb
jrYnUGUufpq7cJXcKBuv91D4m2znBswZN57c1msjRTrvBdQ8RnhRd8Fo6bJBJMvCbqwpQJ5sjc9u
xn4QTIp4HIyhqQGKYbRAfdHswET0UhXkoZzWIJe6wh5aB2DNwCMdHOBLdSm7z8dKlh7K0B4NffJI
eLZp2lfMTKNB2t9ULiZsC39j+isRV3Nvzuwu3OZkj4k0OFgXS1/9E5Tqi7ToYYR+YNiSbI1pSPMt
UTkDaAMzu8BRLCcop9pTmFFARV8m8tWFwLNyzSZsTHG4fnO0i8K7FfqOM8/DMicDVGIslY+aPhT7
vFuWqTqc2BRvHX94D8bMW7motiZhAurGxFTTzF5xwd6UVHbnd76AUwAK8pPrsuSZ25314gti/Uqn
oN3O5PKf2woE6VNp23UI4qz0EUVGfN6+sepb2aX0kaZk2Gapn9xWzOw20miGUNZOt0kqcwzbOvc3
rKmHB+ZO1nF06iTsRdts/CAOvlQFUkG87Di2M7V21/dT991mrUz0D0C1fIGZDciUCK/NaZT20Luq
8Ot3uf/njhWqQJgTRjMdzZ7lDSwRaOMK4+MRhVpOEow3onp2G7oSiTQ+ddYeAlZjLmRfcJvWZtxB
qiSjeMHV4cCcQ5w4TwBO3rA8NULLN1ZOotaxzDi7WWwBbdRloJ1o6jTgeZwLY8a3PiWvXirvx1wc
1WRDg0MwePY4NGtjl2bOCw+KlUCvCb3QKPjP/nx0T+JiXsS5mYIpJxrb7q7Pk/vW9VfmgXS3DSDC
mYwHwPcLqoUhaafawimP4qaw74zArl/HssMMu5fTW8JGZ2VPtUsCCpMAJolR+aUXSe2+dyyGPoRl
Prk5EHzJmu6yJpdEZg7cCDAjGlZJm052W1bIJbn5JOJ3G/QcoJurID2qyi/D9E+3toU6B4IWHab/
0cHV0EoaQWmOAkGuyMQNHuYPtiHuSkHHkNTQBWjz2N0Z6Ldcv9a6jTy1Ov/95GwEdcFEY6CMPgrr
E1SqvnQSRbjrNrRbCRpwcBUDa+ouyfOK2MlSAQxI5EzdJo8HiBFloTF9Fe2xc166JtuqcSUV1Hkr
G0QNIIeYlYuXpfuqbQZgSk0aJVn2T9BZr7UZTCGL15iFdb4EoRoz+NBtAdnV/PeT7XNF6sgczfho
SOUHceVt0eds4xPvp5WhBxZLx9xf30ztMZkZ+uaJtbnodW5R4hmCs9mjd+zHIyDIrdoGMU13hGVi
Y4JWdpcgi9gqJ65WIoDmjoOoAwLrGGaY3zqL1x0A4wTUA4kf9f24ByFpOFrurhgBsF1xJpqPB8i+
j0wMxW5kYwt/VaPHOkyZ7UaOO0QVyT8NRv2p5WujBJdkKsBwo3yCOTV0LC7DjQHhDSmTwYmsSZhP
YzwFX2nBm7B1qn6mKWdbf/DqB1og6hFRmAALW8Eeek3pnnYUzqAmxb4KvPEhGFYHYnSbgLQfSA7g
lWac+/l3RkujMie/daJkoK9GZR5ccM2D1T5eg+xrjjAkZ2bgGkak5vn2c0OCm5mMvcKJCAR1YSR0
gcaqEeWtdO/ba1pUukMENgk071FjQRNjcYgmDjVBoYQT2UZk18WWYEaQOm+T/frH1wQPBRQTwb01
Qx8WF5PSonEgNO9GdvDKfBHa5uNkvuXOQ2ncd8bX68Z03woPEyiGgXTyEpgpWV56VcDdyE2GfmPM
yGA37UDiVPl/gQDE2+w/U4tcncamZ2Mk242y8dWRLxDbXXHW2uMw00fPhb9Lj4aaXE+HOnCigVOA
16hKt1ya6jbzLYj/9K7/MANJVpya1mgwJ2OYsIRvWZxBT/COgloMN960tzFPdrmzSx360BYvLFsJ
DRoHCuoExHRguIkDEPn5eXfxki7yhrpRYRe/HCY3hV/c9rX17tD2uxqKT3Flr+kU6w4IUj9MnIFy
EtYXpxFSFGoIBE4jxno3lYgs+0D8Ynv9FGpCOWppKIAjBCC9XYJDi1gUyVC5DkYOn2Sfht6aapgm
jsMAhhtRacf4/AWdnZXW/oT6adSBeUIJIzRSf9s3v3r/qS/QZ0r2wfjl+prsuXS+qK/hvYHH4oyn
m+e+zr+WTLumE6BVjSCU3D5PY8/uUpZ7e8cC4aIrUdD0PIAopmwyN1PvNfc17ZqnulT2huXZT+nL
McoxG+yxmxI9aSSKsb+XQwO4uQCjYQg8NSa+r/9o7YeYGVfmwpp1Uepy+qxAUxM+LqmyMBMopTnQ
9Vgxorsycw94rqchd1oOCdkm5OH9qnOiyfysbNxUPwj76h+7Rt/d6lfup25F6OiD7AuwK0x1Lc5v
w5lIDDt1I0OmbzU0yrm5BhrRBYZTE4ugz9hotkYTO1Fe21MY9MYN8+AAkAjskl6sXBVdqQUYBQzB
Y3qcAECyCEOEGDxO8IiPkibxNqXiW2K09ywrdkNHvhmcPKai2tlF+t5NxUq/SrtSuAIkagi5uKmL
Iz0JwxpqE7bLtt7W9djsDIx7RaVjDTcuV9WKw9M5H7xyzbniAvkLuvh40nXalsvJR4naggg92Q/K
BjZjXDkjOqgAQgZmP1EBAQmlvbBjTRCYcTLsKRcud6FfmImompT3DJ1pJ5sL4GTfmEqJMGVZtW9i
M9sGnojDwWfGpjIF30PPmN34uT9scgA/tw441754dZ0dUZVCLawGH3CpoLiTVADXEpA9fy05i2+v
X1/d9wG0DTkRkiwQOS+6eRkgfcziDY2Cyjiy2HuNXXlIgDvN7LX2wZqpxTH0SWywXEjgMkWJ2TN3
O1EJ8XK8kNQ/f7Eo5CbwFMhSLso3qugrQBlRWuky967CxJ/p77rWfRwTYyV718VXvPL+tTSv+eRJ
BC5jYo6QToqa9ntRWGEffFBn3GIIIyTNj4zvri9M55pOzS1OHY1ZmRYOGjDcs8HZNXv4w3UL2vvz
34KW5LcAQfY+Y7Agg7fR/WamTujztfaIDscB7sh/t21Z/BVVTetGARNMmhGhSr45zvQlo/VDD2JT
k7avDq1+ytjYQ2poBy2nx9JeIxXQLxROHnEWKKNl+Y2DUbGl9uijNBs8ZZW/T4Lkqxz+WKgazy4M
YfxrZv6iJwckyRlxgGNCZRasBXlgfzhWcIPu/so51K4G+ji/y3zkYlbXCkZpU6PzozT5XKbfZPKL
pyt9Ce31RdX2t4oq2iaLs5cxv/BYjw4aMx7dEiMlLsAg2Sebf7p+AnUVRMwS/GdoETJy2bWYPUQx
O1b1tmrGDaXxpumfKyg62uozKE7bzg8bEHapNZ1n7f1CjuHOjS6cioWLIhyT20niYxtj/6vM+s9Q
/Fm5wvrloScwW3FRsSfnJ8JtmLQIt70oMb8mCRtDQ1btBlIIPPTSBkheUGr56lmUxm0PXa0RcMzr
G6zLbPH4wMQ1COUAyFgsMpZm4UMbzo8G24QqotnLf1rDKT6XrT+8GIHZfS+mZNhlqmnDNIunlYxA
W4nAhZiRjFCnuihncpT17UxIP7JG746V+R59+20bdxvLrj8Fvr9XTH3IJPtBxuYWAORjxvs7KnpM
Uvd3oqO/rm/HfG6XSTegNMHv6uqMqTr/HsOQTF1fxl40GV0SZqztH5IyFZGZNeqlYYGzT2z5F837
36qeGDOC67mAjmFAuuAAunmRDQ4kkJlJIFucLsyK/mXqJ3On7PImsboDG/8CvgPNDeBogA4EH/hy
rjIJaGrWEwpbbfGtdT7QafXQEfeCg3JXfJJungCmwPaM59M8D754zpgxnybeWV7kcylkKIyUbi1V
A4yYNvL7xKp3hIA8tCuz2Q3M5HcgGuQPg9vIYzf0/W2bMXWoUiI3ylDeruLe8fqn13nNkx+4TH48
lhme3eErKJLdtSXkGosmlN6fT0ziA1tz89zDa3X5quONY8aMwDeDZ+Zb48R3sVd+icHEcn0xunMM
n4L2eQDeywvFA442kmd4CGgBeA1EI4GCV0+1F39YxfCF1HINNKXzlaf27PN747eB2xqjhcx+MrcQ
WX+Kq7Xyr/b7AOqJmAM0Lhpi5yZ6RVLlQtE9kjkNvfK7Z1Ub29lf3zddXAP1BI4n6Bkhn7hwh04O
ktAkbfBikLcltGbGoj5UmQEa1jV8g3Y5GObAejDVejFVL6Z2UMId0Hom44dUqAdO/itqwisLWjGz
ZB0H9Vs2VjXMWI6KKic94JW7I95anNZ+f0yE/O4ZzboC5x8nLfKxTjGiHVnx+DPh5YPNnZVenvZI
z4QdMzfY5ZBfgodCghcR8vhAbPKJhCDLlQz4DJrcOZgzuX4QNPuGqEhQsYLuHzpT8685SdVAGmNZ
cs7lBX/lxRDaPd51a8C7NSOL5MZM8q7nGWrsNhN7Z9qrHo3fYCWJ13waoF3xKkWRERn70vEKr6B2
IwHuCMz+DdRtINZna8R+KzaWvjNOMK1YT8BRjEX8mrTqgebT2/UPoklUMCrtI4NGugR05MLDVFAd
lpYovKiX5Q1E6O77ZngZC7HtCUDedPoOLPJXDPysxC3NqYMnmEEpHvz2BbghtTCs3UCCNxKDeYuX
nxNiFOvRUt0NYe2BTHIFOayLk7PrAUXcrJiIntP5watYbnYGLb0oFvaLY3+W7CN58Pi0rXyPvcRm
wu5azgBXCzoMJgsrEiK/iaG6uWMON793uSluAUNb+8K6o4puKW4DLjm0bRcX3K67Stro1kS2d2/E
X0cIaRO2hqHXbjaEG10Ih8wQ8EWOwDICSpwWw/0W4DEznGo/mfxtKvx3fIU7tyUrV0N3pgB7Rdl9
LidiRuh8r1XlGhkSLDdquGjDxqPbdGq+Aje4K37LQxo/LZq7ANSvZQGaMIOc9z/Di90MhgBvXVuh
Eg8iniHvNr0LmjT7Y6Dx9vq10d1MTCrj5uMoYcpqsUSvsdtedQOJHL+mmwZtzL0LjqUVPSLdevCy
9dF4RqP0YiMt2g0W70s7kniwjMS/pcIGH6XRbOHd1o7i7BUXOTpKOQCczupSc8Q5/2oZ2r0jwLZ2
1CiSAJMA5nDif6668ivIPUnIPehm1Xg1XN9I3VmZWb5RbwbE95J6J3eS0clHgr66vK/MYUclwAok
+w7Sw2EDwecvJDBI2HHQ3V63rPuEaObNeC4f5fKlRwB2KwfKPSGR2XWfmAju80mseB3d7cYrG8q9
M+cmxMvPt7RIoRrAKCNR0RzAZxTGxrZjX68vQ/fZZuJcFEln+YBlHMKcAkq0QemgxoInVWgN4kNA
mji0C6/4ZYOr6sAx1biNSzCiXLesXR3cFs4LANoXsbwoG5dI0yCR1Yz9N0nr8Z1CynQr7WGN+lBr
6nerCL0CDIMvPBifPGX7RuVEcV4+plQccovdxWW2Un7Rm8F3AkwHMj3LK2BlflOOXo0WSP1Yqbsu
/k6tt7/YNBAbItsG3gJggfMjQY0ibcosIFFf1u+uMxyCNP5RdfR/M/O7XXGSZ02ozMZD7ZFIQIl1
W9oQGlKQlsbTkK2pEOuiC3pl/7+i33XIE1ONlXepqRKAHlKvskM8J4yD8Etnp5ou35gC3YiBjGuP
e92nAkwLTCKoYiH/mP9+YlV2KnVGYaLtP/EvQ1w9ES52Luil/vxznZpZvI48KxHMLYkTKUNUn/LU
SbeuEMbXYbK6NVNzqrV0wIB64v0KVwFd0MUjabRMQQhL3AhVDSfsU6e/abK02VS+y7swTbLyQUxK
3ZRFVW5pE3sbKY1x04C0EFmNAk4gb/NDC77E3ZhYbhcOpsn3TTeWG7s0mzsK2q8w89ohnPwuvfPK
6pgBHfxsZnUOAhs3PiTACN2YGGrcqrILRS4RBzwLbqv2PuKGQMPCndp4MwylFyIE8jAYhm4zMOi5
G8K2w7Q0v7mGaXxB1mfvDKaah0aNaFei4g2ctQMMKapiVpi7Jnl148QKs5SlW6fo29vaLdMbs4/X
nuy6GIoLjeII+tjuRRO7rNKxcVrADwIz2BKCKRXIxRgKsPJ8TcVWdxPwWke/CnBrgAgXd5tnwZRx
H+6j7NsHQJEiWcYJaKjc56KnUG5x1wbVdCEMr1wUOQEzhzr34hJ0Tps0neGQCA+u776vbvAE+fPy
zUwP9a+JxQUI0iTue04Qwixrqyz3JRitw9w2u37PdFFsnlfHkx2UpYBonV/nqcxHo+h8EoEQ4r21
5N1UT3tPOAAdMMgSYj4s5Pka/ECzfWC5RWcRlpF+LKuSIKyEJLAnSaQ8uhloGtZxupJkaE4fMoy5
Bg2KIMgQLu50OcadUY6URB4NPhK7NV87IuROSMPZOYPlrSSM2hWh5IsuBRK5C66toW36seuB8fJJ
tottd1v1KymNdkEnFuZfcOJ3B+jXBQOHhY7FL4UbHDqD3dcdZIO64o/VQxAekTgBCwngFU7Fom+a
ewp5vI0EQ2Xx98RDC3gc5Gc64gJfP33zPVl4XrSycfZABAytmSX0AdRLQ83jmERDK38ascVCOhEW
Crv+K0v41risuLOYgzzfPjCjdg4EYp3Iadp3J8t3VBRon9OVF9hvwa3limZiG7RYQDd8AUl37Klu
U2+wo3Y0eahMoe4xgeXuKG26KG1dd1uUnRkGzUReSNp0n1xzVCFByIYsU52B8NnzKwIhmqT+IdDq
Rdsk7m9stx2/cDp6mzFr6AORNZoH1AChN7HzjZXE8hVbmd+LCc7CSRt3o0jFDm0fY4QA4pjixo6d
4j7OUUINfYnRE5853gGSHfUzJoX4fZDEbKvyw9R2tzWAkzTZUr4FwnefjHw7gs3L2IxJvC08ep8l
lfOIgIGXrJD11sRYxgsDX9umNMz63qK9ewTUP/mFQEl3bpA1N3U2TDdZNait6XbuuxwQGTuvSjdA
Cf0faV/aIyfOhfuLkGx2vkKtvVKd7iSdLyidZFhtMLv96+9D7tU7VRQq1HM1mtFIkXIKr8fnPIvz
jyydFAZ4me7rVadtTLMZt0bkFjuUj9KXMTWMOy/S603bkzVDpaVNheLexACHdBnQvZergsWmkVZ4
bIYQj/Vr+uK6j4z/yPPX28t8LczsfoqkUKMhEaantW/pL4bzNOJgpXGysp8WLkIPUMxJQAB4OLx8
Lr8HXEzuJGmlhxmk0aRg+7Kjh8oF56RUwq8ia3/7w5aOPTgGQiccTnpwsJ/dg/DzTYXFDR106XYz
WulTk2UrZdKljtrk3Al5d5i74n6fxQBJrGk70dBQprb1Go1evHXKkrwVYz1sysrOv8Lqz96Qyqxe
e03GR17pMsj0LtowhsSnTtL6jQviPYLZk77dHoClAQcl10NlHakV7pvLAa9Vb8RDpmiYGPk+9Zi7
IXr3qEf16GcVu2/r1WrB0pBDRA2qTQDTTQzny4guA6ZPq/G0tTn6xM5HkuvB578J9Dl4McJFHvDK
2dXJHK81U7gEh9oYZuUPGrtBhW6pMu+6YU0IdQm+Be+Zf4PN8o964KNEx1aHNQD8tzQJmXlN6BG+
zNKBiZdkZ7WcH8pMVihoAclFp2z49gcvDSlaWBNzjgJ2Ob+FetusWKyXBnAu4p/O6J+7ck2jYWmd
AH8EHWdwH6HtP5s1JRgdYVau44kRHaS7qYhzKPmbrE8aWUNlLI8pWnF4SKOwCfWOyyVS9hJiOgUz
wkpvt0iNX0Hb2YF0uUe78EC7/jmDNq9pszhAk3rlqFvinSIs+u/QmcRr3ppN6Ng2uZ2WyFsNkdcA
epn3beLudVztGaSWVZNbPs0roE5d7V0fLdtPvHiPN9bos4mJcHtml4cCWDY0PUBVvjJY1JOuSxQu
1NDO72o0uiMLx2D8AQTqJoLGmk7zTVI9puTjdtylA99E9Rj8W5DnIbtwOQO0zD1TA4wptLPO9oeU
mftWUmjlEA0EW7ddk5GYls8868BLASKOJmpR2E6X8QRzVM2VrqPeZW0S+G2wmAR9vr39VUtRgFiH
QheavdfsNxlXTB8jZoVt8gFnpQBSVxuqVq6U6YqafwocTadNogPUPR86p6rjBBBHK0yyt6TaJs0W
OqJ5NgTpCEXeqt24ADLc/q6l2ULjkIDNgCP86tbEDZaOo9fjuwge3qlAuTwxDmrI3jWzWLnOls6a
s1jz/iXgCJnE+9wKc0KhpJRuAVO//TV/d9h8BKF+MZVYoeOBt93lYmhGRxTMVagLDdx+brkz+CMw
uZava6qrYNHT/Yr7ih9URJTPpB0H6ZDd5dbjYJjQDRjgxhDYgllP8LAFq1HvIzPA66MWfilpFlrw
ZnhuUILcgheIUkgqm23eG3XrRxT5Na5c+5ckTnJUSY+VKGWe7uRo298rAhZ0zDwZWKYst70h9Jeq
z3o/1qt68J0yevJwOlRdFcTxXmv3hUO6Pwm0/U+6Sn/rVh1/TTjlW6sfoVBfwcDULWRxj6Qh9wdV
Djt9VL3v4e46kCgrVvb00uoHaR2wfCQjqJnP9hjLOm8Q+oiKlIotv9DHAgAiZLRGsrIDlpYjLiEb
1evJcH5+V2gVkjULxfnQA+nsxSjgrNAPUfZTxXH8Kmr1H9gGaKjgqsA/oKPNn8qgLVuSmjATgbwF
nKdbt94OQ12uvIyWvgp6j1OnA/ykq0IDcihI0gPdEWoxyLqamTyCAbAncfeAQv3m9hZYjIXiJFJ7
XEU4fy93gDFKKM2gfBlqvVsHKEGwu5RG9V4VPYpwOsQ0T7cDLq0NoL4gf03xCVfP/6ynw8jN0QKq
z93UjQZEgn3MIBZ8O8y0cy93NkW9H2guZMGT2P3su6g2tkNRgI5QGLFz9Dr0ZxJ0bqUC9Lpo3fE+
HYduU1eDtb0deAHXh8joOKCegh9wdURadiGAgM8s1Jr7fUnMYBCaH9UObrOmfWAwusHOID70JLyA
9vxDU58XzENkrBAUC5yp1De/UomhddlgmyGpq6OB29WHGd2u5uxLJD7tAA/O+qSIrKO7A3jOXBsV
dOTEZAlaO6MxBJMJehbTnafW3J+vr7qLMN6szJIyAvaSqkyATovW2QsrYlCCpfzrmHA9jFM9Rxm4
aNOjKiv5j8PH5G1lWq/XLX4BMmlkKuCiXWe+LBP/l+4W6a9d+xW0JiACQf/x7ZgFTMoAPsB+ippB
hsu3p7vOTvynbE3TeGFZA6gMVoPlArBpzWkNpbAgFeVArynFzVMYH+qg/YB+I7ynoE7Sr72RF74Z
PEwgSLCIINY0P+60mluFngsPnJ5oU0V77la7IdJWtuq0HGdbFZcFbOqmtzHIn7Ot6rYcjFS3Yyc3
7Y9gKwcmDdPihOwqIGq3Mo3TX3Yr2CznpsNgarRt2akrf2Gk/QZoA0M8pjK+s9GziwvU1HpZTcUj
v+m9NaLh0ukA2BcGE0I6qOrOHXpGM2Nl1cIOiIidFb3p7oMlAKM+THIzbXKszK2VPpprgvOLQzyV
rHWU23AvTxN9VhGFuZLR6fByOWXaY2+rIOKvELY/EEjKjPEKbGZh0WB7ADwFSXbzGnRU1ygyp6OL
CQSmmbYw7Ghxh73fnselICiCTlkbJOHQvb78oCq1apmBcXMCimqTDW8uOHBI224HWRq18yDT3Xk2
asJlMLeXZnEaZBeU+e9m9JCA/Uqzve2ufM/iujiPNTuzifRgupYilqsEelxkq6E8Cd65L6FtnXRy
17rdTz0Wm9iToVagLfX/962zTNgB5NYzM7s4ySYNclhE1O1DVe9jcTCzlT14nXJAkt00XQd+LtgG
8yujSAE40AejgJILqqfGU+0EA91Z9kqY6+fDRZj5lcEKWlJc+1giie57mfBbfeWBsrgIYfoGmX70
46+ekqmuJSwROsZs/NEa0CtyP3Sy0i1ZiAE6JViIU3dwCnO5Bo1GlGACFsWp51XgQHmLq1cv+TSm
YDLU/DfIbDcBqkoIUBjFqSyf8vT3qN+Vaz2ZpQWOGCh1QIoOFl1zvHldQLs3FxWmA88fq/teRndt
fM/xMunsD9t5b8lBIxuSbG+v64ULE9clEjF0TZDezhUFWrdKm0hCwhpvD10eHfPYDD9rr9qkgPY2
auXhs5CmINqUSE8uMvCWupwtVFIbVjgYSCi6Hyj/YWZfPdCGq/63xb8V2R2P/svyOAs4m7lRuj36
41lxgvz0tqp+Ns2Rw+Pw9hgurUFUNy30b6dEwJ6dg7lXTU3IPj9Z47c+edfKP2670rJbCzE7fuwG
bE2o/eUn1Wxjj0Kr+9im/yGdmTRE8LCaRKvQ8LycHcOWlOFVIk7cbXZUkk3l3gu9XRmtheMNRxvk
sKDpNLFqZmug16IK+OGmhqlrvzHMQ94WIDr8hgnK7VlZjONBdxk1RFCU51l+og1iLDnKoqZX+630
fDftNjyWfqN9vx1pYXLAE8IBB5AfqJRz/K1htSyLOlKfBM83VfYzRSmy5frKuC0UIGHxdRZmNnBi
5LqbtAM+iFabJMtQNCsBJOyD2NjmsjtAINUfhOHLz7t4XAaebSJZa/DYgIr6qVB5MNhPzNR9rh//
wyCa8OGB1OCUhU1Hx1ky4QgrtkuF6ar78a5Ph70a36J65SBfuPPgswgCLyp0k7vLLIuAebLhjQ7W
3pDLo2cVG/Q2V9K7tRCznYrT1OhSDyHgvfsLwMjfOipXnx4qVD6myqkOQMwVM06lesfcKhEnmRWH
umFPuhQ7011Liv8+lmZvgYs4s3kvCh21Otzg8JPO5R1ahb/r3nGgzsKMh9xJ6VFBgjww2tTZSmuI
/Dxy3MfWdP4YPbFOIibWAcrY/ZuK89LPNA5RF2Fm28F2/mhV1oGrLa1NTar+3lSsONZm/Cfr8LZQ
pvZqC2EGjQFXjGZ0v6Z9j9PIMb8okhl7TTjeAbqa0asqif7oxknx1aQ8DezGg9i+JVGRlzr8yTvB
A0dEkU9rkgYZ7byAe6o8JDavdyKBE20Tu+ZBMqF2vLfGALXN+KADTrLpuFWCpZwmr2WWN0fFYNuW
DNT86pkwvQaQzHktOqfZw1yn+9YL3gWRbXfbOKk9/KlHnhPQFe9dWoGS6dL4m0diG/1o6Lr6JvpC
aPBN/xtnZrEt021S3kFyIr8DwN8CQNeDSUhp8ru8EIBwgafvj05GfGvUtX2a2yRwZJ1uJNeBBC8E
EIGduWYktpDbX8z9dOadbUc75pnyOOZeZH94vIVzjU/AKqqGY+Kt3TsLOQjeQn+1ZbAzrypCsdNQ
IrKoOumNHtjyJLRvhsp8IJaOmfdA1xCiCzsUhTU0zqCitACSrjwT3gOmWZ6y2tlkNH3K2jXI4XII
lCgBeHEATp6NHlMFBEicvDoNQvW71My0Xcszd3P7HFi44SBJDdka6GaiujQvDCQp1TrSgQUYN621
SZ0SXpYtHCDKSHvAE2Il2tKKgNAH0CjAxkEFfPZNJnZsCnMVRIPPktIPOWQmW3KKWBbAGnDliFsO
Bsg1ijjgms2x+WbKjaaoi+rExbEo3ixkIbGHpq6o/cZdpdlPic38oEMt8H/Rpuk8W+yaO8ZwW0G0
AUCSJFJ+rG1a990Vp9j+Ith7DDHSnv28PXtLqx4NNiBGAJmHTNysrEOTAUCdwStPJof+Qn+sO+ZH
pha04yEd98yug9vxFrIU1ObgBj/df5Ps9+VHykh3FJURPzUq3mryYYQEv77WnF4JMod7tXHddtqI
IElD7s04Ow4afRSR+jwmDyCJfz9mLoxARTuWkO8uT0753ufPjRp9gdfRmmKgOeVU85WBFwtye9TJ
J9HA2aAlcazheilPzFTOITLhqihQ8w+4gKi/ZYzaXlmpttGhsorulkh9SCUwf0xtetfadXvKWpYe
jLZLHxiU24IuIep+hGLqVkF646VlRhaMlWEGqSSotsOKcqPHbRGUcPB4G1vL2/N0UL4uBK4AUf2s
2vRP3/FsP4xet9WIyzaxcOOg9iwBQBTkjiqJ0i6Kny4kRHUeULzFfKoPJzNqpc957foN65MVqvqC
INME7YOQIzD3qFrMz7sqj1lMC4efgLsD3Iulyb6SKWSiUxso3TGSwxPNS3crOvKe9TmDArd9IklW
bCbzWp9yrh2By0k2jLtfiGnmG6OLs40GKuh9H3dvTlGuFXQWtDUuf/Ps1UZ11liUWfwEtM+ed9o3
r03uI0G/eVq6q40+4LX0PXM8ACfzkEWAmam1nHfpmjgftvnq8qK8gRsGPxH1rml3Bsy5P7/n8SiB
LiPeW9eQXNtzWVshNTqVgm8s9Vixl876PDUNf/VZkNlAlp10XaBE+IkNP7LuCBGubScezKTcAV20
8kELmJDLYLMhcz1GdA8SiydT/mi0e6jwBLn2lY9TnvRWes/EKneN+U8P5V7wjrJ4d3tAF2cMSGzc
uVBfBOnp8jxQqnTNzrVxvjlvef/uOSsPlKV7D50LdFBBNkZ/eHYpeEkRQ7oEf3/lPvfqPoLoXFZ+
hQfE2LOVoVy6f4CXR38KmTtUp2YjaXa6wc0c948zlW3LeDOS13i4a+Svsj0w68fKwC00FkBugr4j
5ElBE5yfpEKlOTCzmLgianvfHiq9DzJ4gx3w2+DLMAJAkFggmyjOk91ouM0GqeIAU/XRBnlBKw6e
5lIfSgTpzh1YcmfDbHCXW24RAI1eBFpSmYnfEVG9NpU1fKE2brks85ynBqr8L6QRr2CW5BDJaT8s
WXSvrEidV27DrgTP6vE40tQJUqvhAnK+brnpYm/4VadZG3Aior20Ixh4t33p15Xir0wfms9DR5AD
gIoMTw6kpaiSXS4t9KDtVtc6cUKoAMRdyd8a7y0yy5V5v17CWLuA9oBnhrmA/OBlnDLF/VXaRXoy
i39ixnwv/vRL/jLAbA2PjrRrL+bpSabf7Oqfvq4DsgYsXOACT0Gg4AAiMOBRc2SDzGRSaUJLkAD0
eJmgIZUfhP2Y8WMXvTE8S1t4pno/uuRPZ//WvD88PSTdLq+blQNhypouE4QJAQ6jFmxWFxnkbBcN
bsFVC8Gf05DwnWiJn8PtwLV+dua2c042CYvy5fZOmo7Tq4joOqLjCAVYVG0v568rgb9uBgMRyZ2r
0Hfx+wEaUN8/HQXdRpPgHxCGwE28jELMiOR4dyBHHAygue+97IszHFgnVhL961MI3p1ncWapNzU0
t+eTU1mh/UB5JtC8k+6VG9tLkfD80MuVTOX6fL0MN3vE6G486l6McMT4zrIwSvaSvUMANjPkyja7
zoQnSjHe6zbwKNd4ZtrWqcb5CKxxbO+63HqBwu1BK9dEGK8/CGHQGQaJGWhtHOOX81RlFlEqbyns
IfghYu1eq6vfFDLPAzT2RNOtLPfFr4LkI/rrAA1fPWxVNUom4VEUMq2/s9LIdznxCfl1e/FdLwq8
vyECA8o0DqirzW0ZAnoaCTZPnYz3APu/NE5d4GZQv4bIuudKfXGTtZv3elshJqSlp7maAOizBZ8k
vQduQUFCwqrEVzmDJbLz2xDDoTbytefL9RmMYJPqIqoQUNCY7y44EslY1h0J+fg1Yu8MKLDbI7g0
T+cBZtuqTKlbqRQBXLkfJh9uDTLga4Z0y0GQXTomZLrQrb9ce7qbMWW3HgmlyTdCtYHSXsxm8x++
BP0CuDOgcnuFK7EcXRgQ5iVhkqa2D2U/ew/UAPiwELdYWdyLszJlX8CMwmllTuFAz0KPlXCx7Ej1
JcnKLxYt1m75vw5el8c3ph5gPFSFgOq4an8YZBhyKHvie+wshm4KDrmEPAjRvGmQrnCoMoO4bv6A
ZFH5SZIeers8oGPiN+jH2aLa3h7dpU+esMxACuCoxyReTiGEN52+iywaZkbCDu5osY2onDUJpIW3
1qTbjqMQpQ50ZOa1h0SzsjgxUhKmcOWmX7id7xPAcvUnPS0fJgCE1UabvhiDUj33w0obeumIBCQJ
FroQSIHUy+yIRPG5rAqqVJiPMFfx0a2uA0vLu68jjuddrxN+tAzZr9w0S+cJ1GTpxN4ikI+blVs4
qs1NR7EDBw7RBdAA1KPVIOctW6u7Q4rfrahnLcWDBAPBqwHYSOS8lzOZSigo1nFDwobae9a6h4Yf
C3uXRYfPr5jzOLNNL8FDs0oppu+Kvqu8PkBW+evtEEsTBhAptrY5CRPMczuRR7byqFSAQJZ7K8ke
LRJBLrkfHwvdugchOl+5qxfH7izg9Odn9b8ioVniEgTkzXerv4Nu+6aSr735+UYxDiqU+tBincCx
c3JxWqVpbKlpTQxVAKpiBWJ2ln/cHr2FU/k8yFxwCCi/2skSBCkHOoK1bW4r5nTgiq3BKJcDTW6F
DoBMAMFdjlpmj1HOpkvMaw+N9jtq7+vh9fa3LEwM0ieopyCNgkzxfFGXFA4ymqYrkIce6+Y7FFry
xAKa8OV2mIUvAUBzKvEBzjedhpdf0sBcQja2qUIDZnspGx7bMdqKes18fSkMfLxwjf219Z4LZ9ma
l8eJm+FNUCU7re5DBvFYQOdXduhiGBw6NpStMG5z5p4cHBS0uwGD1ut7qfW7vGq/Qx99BVqxdKjb
Jii3QD5AuAQVkctRg2hOXts8xq7xvMiPdE0GRpEe8cLe5Y3R+pAlPPCYHu1Kwe6+/FXrXuN3Wfzl
9uQtnBb4GZg9NI7AvZwftKOdSJRTMhUWkAgbiuRJs9jXLrO/GVGCN5j8fjvcAlAHVHoohOMah3DF
lexVD3ByBPC3Cq0h03eqotnvrvb6Q4qu3yYRY7+VnioCOIQW3+sOdMIyMgc0ZRyQpG7/lKXdgcwf
/XIcKNBhnU1ADHFgok2/ZFJHraFNIyMPrIg8cLLwdqQF7AE+Gj7xf3HTE2Xncq6lhTZwU1gq1O2y
e0zi/FuujbAFUXmX7AsbuCh4o9p3pDaboAVZd9Npzpr50kKugtYFkjNgJ6H8O+fWwUm8clhHVTg2
ydZwq1NrrNktLY7oWYjpJ5xdBHzIOG8MmDgjufTtEWbu2qaOc8hHrxUyF544E/YdRCHAYCbtn8tI
Xoasq9dTGdKiQgnsR1qQraBfWByDHP1C+9PtCVwIhwnExIGcTHA9TH9+/mFGA2o2b5FziWZf6zUI
vP3Gc191q4fQiAh6Pd7cjrgwW0ilgQSnk/IEkqrLiHlfwXjBglwkV79zlA1SY63uvBhhElZE9oqX
4hxIRDnUDl1eOqEq3hvtj1d9PqOafDn+9/fPFkMlOmonHoe+stsHA9k2kGeBfWslP40YwYN6cnYE
HIpOCJjLkRJRp3PThXonad1vCdMPTtT9vD0ZC1fCRYjZasukTmAhqEGiznPeRZ/vYt5L9GXGw6fj
4DCCUAb+RYtxXlO2QY3mTW9hmVWo7mYiSOoHo3/9bBBo8gJNaqMXjeN3fuwpG35E0JOnYQO4J0pU
21LP93Fir0zL9b2CMFBEgvUnoGrAK15Oi4ticFlT0InlCFcnbWc7J0Yf2nyvk7fbH3R96lxGmi20
pLVJXtaIpI1fPHHHdPBa01NZfL7WdhlndohXdqaxsvD0kNpDYBrPnSj8qgUzhcNwAq4a289/FtKd
6XgDAu8K1uF6APQU0LAOYfcO744EPlKPvUN9Xa2kb9cHAbol/waa4xZLWRUumQJFrr4dux81yrC3
P2VpLaCcMtFvJ/nJeaozADAENhU4LRVcnJSZZ76eDR9Vm+/SPv/Q1fD9dryFL5pwD39hKgYoNbOb
XRNQ7OnoOIbO4PwubHbsnDUxhOsjYRJCQOaO5z9u9nmIyJQN7YwSJaj4w004qq2bPt/f/oyFtAHS
JXjuQ/9lSnvnR1tRGFHR9XhYVdWjtOQuRxeFcBs+zMe4e4zLu6Jnx6r89ME9CaZARg/MHMhyurN1
jm6om4w6Xg1N7gWJ6n8NwtwSbv4AnXAlMVoaRYjzgXKEMti1ogTcbxglXYlc2zvw/s9An7Tk6+1B
XFgLmKF/Q0ynx9nVnUHBC8UKgTS71Tb5IB+bJl/p2CyGQCkK9U/0E660zoXGqMi1FClt1sM7tmyf
dDKsxJju+8u6FyYF2jywRcBzAYvu8jMAtjPU2OAztMGDkm/xzIQb2Kz/UYA7BW2Z3k8bsXIwTH/n
LCYq4pMUIBolOoxWL2NWaBXrtaW1IZy54ZoJj46Mlj5v5ZPI9Cc3FrafU9OH2MZKG3dhQEG8AYoa
L0owfK+anWNSl0nHOxx9wBgmkFtbK9wtPEOg8GmgpQqmCEDB82y4JBqKWlrShQYweV25I439SLRD
3YKnpQ60TTbQzt/Hrtp541ovd2lYcRDaKBji7TfHO0sDGE/PKbpQ2cCvTNjOQnz+bYNpwwdCJw+K
C1dq43BJhv90jjeyYO6uxaqknX00YnejipVFsnC2o8GFVxR0ddHQn78fY8BUBwZ9pHBoXiY/h7z6
GWvI/qN4l1bvt/fywnEBGQtUIlHPnuDis3PdNJlt8haTpifOwR7bMmBZ+Ru6HSsH71IckOgAyMGG
m6wsLxf+kKes503ThZ0swjFOT5GoXxx3rce1tL8goK9b0DqkeHrPP6dMCzqkURcSHpbZP2b/LTaO
tHuorMDNfjh8d3v0pu06386YI1RQkPED8TjPyDSj5oAid/ATznyeQNP2F1MoKazlYwsgk0nP+t9A
0/Y+O3K9YRIhbKZA7MmAE63JxwelooNhV2/C6HwSt89mXu4YsDuBWfzOgO3FJAS3P3ehwIKfAXWe
yeFuwgVMK/fsZzSkclVLcIpwHRzItn0cUo73PQlqy0Y7p920jH0jJH9oeg6fN9IcUtd4vf0jFscc
mxAvOaBMrzKfaqBeXXYZVmxn+qw4uP3JcUBOWsOy/l36V5MLmSDsDijZX+UjPaThRi3C1rAGB6RL
fl/K8bWCc2aTQ9GBSHvDMnOT8m9uG3+MkDgrLeYgl+RBTdxfYBRs9HJ86tz4yaH5vjKKZ4fRbUPW
4BNLW2uS6Z1ad6A6z++xjscoxqQYkMI+lOIhB4LCzdcKxQv3B+QGUF6ysNRxKU8/4mzmFeQ4I4vn
MizzNBBI2NFCuD2vC1t3slTHBQLCyqQrfhkBfPG4ImIYwZU0AgeQWilOrfxlWK8J+YjkvSu+3A64
+ElnAWd3cVyVHhwkkNIK7UFrdN9d8yRaOMeRJYHsCiwaEr+5Km+st27pCNKHRp1915S3a1ULMThg
/vOyAWnZSlYeuwtb4zzg3+T3bJJMM83btKY9bFtAMB93gH9CwuQL+Tz3a0r//vdhfzOBszhjmYOx
UiBO7nqPRLp3dQKxa6/e3Z6gtc/RL1dETQed80H18BbO/U5/sutX3r+PzvZ2mIX9gy6uDfzKVNAH
QP4yTAktHAB3uzE04V/e6KNfoOLVrNyzS4sN5W9r8kKxbMhNXAaxTfn/FhsH8rjJX8ry88UBkDTR
M4XI7wL0nrutpblJOYS2BZkYMw1iW/q580IUXDe6la9ZGjKIfSE/AXYO+qrTXj5bAAPEEE0behxh
p96rHPKMDxB6uD0rS8fBWYg5GRgtUZC33X4IVZPuAWwcW2Augrq8L6oH207BK1tZBkur7TzgLHWo
uUmbXCGg3f9kxf2QPpTivaArefjyyKEvACErFNbmFqXwkzO5Qss91EAekBxNxGRita5RGhdHDy1e
vDGADb1iK7AqhcdHXA+hqMlwn/e9ePQgrxJAapLfOyOEGlhH+oPTSO+Q5NJaOYiWvhJ5Aty64aEH
gOU01mfroymBC0ILhoS0fJfwtaXeFw8tzNsrZOktP8kVQLtgQv9cKeG40SCjSnUU79BDbAkf4qe8
e5DFLwmDu9L+abrcd9K1Iu/CsxF7DGVJ5OYL+r7CNMfONQA46ug7FHi2FexQK/3e45uopsEEyLz9
mUtjCdo9gbYQ/nv1ciuNRNqFrkjYAgAa4CApnkbb7J9VpWkrI/r3nTRLeSYkCCgugGcDPDj9lvN5
09BlIiNKMG4vd03znJITnvq7EkrGFjRKqQpAgfGNofFrUG40snPIna1BTWzLodJj0o9qgBn2L9Kh
zZ8fhVizfqRL6xoMI4zHZNx59cZ0K0/y2gCmQJn7qHWCMqLPBoS6kA8DHf9gpnu72aCrCoDuT8s8
5uKUR0VgjjjRjROMyWyRbKpiTWR9wVPWgzYdtjNewAsCvI3Do9wtCJnSc5M9eKnrgx1PtOHEyg+N
ZycQ8QToe8x5GCFdUn6ohKGb0/uVqveR4d110C7T6njrZs9Dl53chgZxM6ycPcvTi+GbCsggTc0f
e03Oo55TTK8Ay91NfKmeSPuihNhRZK2Vi8dftPXGf5i1M/kDM+4qHiYjJIsLDjXBelsXdmA5IwDg
ka80fFV2+vRaR/sJ+d9UkkEDZbpFz9ZfVLsDNPhcdLsaWPjJUo8fYm6Irc3lWi14YRvjIQOMASoD
KFnMnzJZ3GtW3WDKKq2pHvKGyd2Y9fLOkn0TQLioeXXzrnqpNU873v7Ixch/Ee54bqN0O63xs4+0
9NyiGVpi4eDqm84msE94auQTr+PdALipqld29dXFNpGrIPmElQmuPBb/ZTypNHMgOUXNqbRAN+3y
xEfjrQssFaUHAO7XWLpXB9Ys3vzwh3pWM3hDGw6TrjJofz4nyWOBh/HKh13l11OgqZqGhyC23xyf
Xrg6cKbD2IVU9HbQ2LF7j8K14bta+qb3oO8DSrzWg1n4OANPT/jz4CGEMZ1NXmMbBcQCVB06KoHp
tiheeKVoYHgR/X57mSxM26TSBQcUpKWwQp6lpS6z0X1LOSJF9k/e2M8g8R6jodj2RbcmErvwVSbg
GWiQ4WJGP3b2VTxV1ImFJUJmnsoO7OojcV5vf85KiPnbBIgmB0JKCEG1uyaOfUGfhjXE2WIMCGtC
xxM1Y1xjlyudoXSapCKqwiaFLmRvsR63c1E8sUg5n197qE0D2QbmKUZtPjssqvBYtbM69HpmMb9s
6QjReqGD2I2csWyT4mB3Kl3pI1wXYP4eixMfA+Vj78p9FGrnXWrEVQ1oyV0rwyq6r5xnh7415bOJ
2lr7PU+fI3Fka2pHJkbuIjGY4upICwARw2qcv5FUVwxS08s6BFMwP2aaowJIamgrqc51RmdRECj+
estih10xgITDxnGwVRnGXftaUP1br9MAKtSbqMg36K5A0LarNlRYMvASsvLiuF49+l8NY9R4gQ7A
xrtcPTTqnXwkA4NpVL/JSQzUK/HbbmXhXI/kRZT5PjANVkKHAKZQHidvA161kVpjyk8/9HKyLkPM
tkFi2aB9DJSFNoP+/EsHyXvgk/dm99jFP6okdD7dEMJUAZSA9BRvQQjCzcqgdVaatqHlLBzpptYd
XyVr75nro/4ywjSqZ3cm0/serUHGQtgv78YCi4Ilhypz9tSOHqRkL7cPq4VJgkTixGNAlx057+zs
TdLOhg+VZGFbQsHEyIOcrpVSpzGZTRKgx8h14MkD8tP88iJR6Q7ZOOKL8uh+9NLvsWIPkdVtckbu
tRasa7vYm7S7S6i2pWoMRgGTKrtdybiukhFM3fnPmA2s4fDGK2FDGCqrz4M0HZ/jUm6bst07IL4A
2fAnrdX77dG9pkr9DWrhenOg8HSFDC4Ts3G1pmeQ24ULpVcckiZ9AOlvV+vZPQQ/t1YPBdVE+hSy
T0ajgnzMUEnOIGFBAlLnWwE828rZs7D7KWSZIPMEXVWQmWa7v+u8xlY6KUL4HPumCEGq28D8eCXK
wtZElEn/BypkkBWcLazWKbVBOk4R8vRBumBTPifZS8KhNFznfju81J+2DJ+GGskRNAQnnNq8IQKQ
jaZYn7Gw5s9O30BSdQetEj9NHutJS7EieHbkh9vzuziU2DcEFF/g8+ZwT00rVZ+1OA4MceiKraRQ
+oxW3jIrMeYIi7gsOtba+K5kMrOHR6pMf6RqTQdkIQoaspODLaAW0+vu8thxFQosNnN4GPNvo/iW
s7dcf/v0YF2EmH7C2cnWTvq2pEaIRH+AjP3BtH5qWbdy2lznkgBlnn3HLCUvez2joDDxsKXfWsL2
BoOodCKDOF9hNvw96mfH2kWk6bw5+xwztQ2Vc4uHtuqCPP/tFMyvrMSPkh2sLLdO8eEIPNK5GbiD
2HO78G2250MUqPIZmr9BgTufPBCmfFt7EApSkeU7RBSDoXd8z8sPMoeZoy78sflT8KMO75e0fYWK
xE55W9BqfU//I+G5xPNvRSNBpOV4O26EQzcx1MPgC7Z3rd+k/5pD+ifPXiT5GPE++T+kXdly27qy
/SJWcR5eOUiW7TiyKcdJXlCZDucRJDh8/V30PWdHhFhCyTtPqVIZTaCBRqOHtbpKRU7j1Yk/yYro
5tq4SnAUcAaXNAByG5x+EzaqJC/KeskymGoVUCMVHLdtCUu3nQof/iKFWxkgNDKNrD6qygjCKVTR
OcH1PbpxSSzP8n8kcHOQTaMfdRUSgBL4gGeXG5E9rkfXrHeSNARO//MD8tALDHYHPEhAO7XeREom
55KsqhWqPwqvjnLApx9lc1cPxFelh+jmwlCgZcP0ox4I0X9Q2XL+koGHid4NpDqOs/ag0295IUI9
31QRwv7oGANoPQq21hPqJrkDnkeFTWB81fOfVSbwVzbOt4Fut+UxAhyxi3irlvcziMNVKAg9b1X/
kqhf8gbBJFGHvkgOpxjw7aVJRpT6SJQiSKx+3/QPxEZDu8iMYD04K4L5AIge6sBtbHFeiVIkmhNV
mA8gx3d1MfvAMjwwagtu42XfXhPD7etyrgs7AbjWUSJ7uwYRWOl36fwBIZjD4kniKsQeWOt+6QOT
qe7UR7tsfeagfb/r9m2a7K6fmWXp+bkgI49GQRVsY4CiWYsBqCSx9SxpjsSs3az/bMeAGbxvJ4Az
i57yW7vAgBT0CyJ6dtE7Z5lEy4iRN8fJBqevCuTHEkmMlDkHgEUI/NOtk4MeGDjKBlAaLkrsJzNt
mB5lzdHuXmXYd0P7wLqdC+C22hyDC24maYMafsm32YOSftPBy9P8qbX97Roy0KW81J8uzSHcRmgI
m4poiptjpCGI3g3yXZITH7hmCGYjfzDHp+vyNtVkgW4EIT/4L3y0VzLjXK5Y2YC+6Vcp/1LkCq/Z
n0r067qYi8sBDUoL9YGqIIiKMmvuEDUdSpkMwMQeZ8V+tErFBZEZJXk4kH4f59JDqtkCbwZ5Rn6z
QyZ8MgQkgBiMbADnl+V2P8015ndUUzRMKq2peBUFcmdlWsW+YZEZSHkZeXFPygOZLMAXTW31ZheE
PQzpABiffnbuQeuW7PQimn0Gt8UrM3SKaE6e7oCP2KGGg+FXh3nmWFq+TvO3LBrAOBSbEpovbAaS
UUkDQUaqhqy2ooDOtEMzcDsE6NJr7u0GTxWLSKrbj5MCtA5munMXl48Ix0qBmiT9U5cW1rccV12Q
gsxz6jrVi7EB62xHAR9C7c5t87AaH5Uhe2kr6/AWB3NsHmyr8fIX6SDlw7MpqYeEqXkAevc5qGeG
0g9Frl0L9WNerxqFl8h17s6wJH4W43vHESBGCSqkPDsHGetIe8Df15Psqioe1XFRURe9Wto+RVO9
x+bhVZOkzpcaDcUuDq13lM09ZhSpXtK1htegFnCvptEpK2dzl0izjW5SCgaongyerER/rC4f/WYq
80CqutKtC01C5jEmbpeQdicxYLmrI34wein1aTxV7qS1mlvXgFUbTVT3VLLzB5hNpdsUk75DNxzY
s2w9PgwpnI82IrqvZZrqomUBZLa5Mu3rIW93sj7FbqwmqjcaceLJDGwcUpMYAAeY87u6n4mrGZhh
asLzy8w890t88lfDMuL7vmDg7OydfgdyPukzyszwuiD2jLqmJI1dKTHHPXW6NpBHkz04NK5xtEzN
TdNZv0unlgaITaI6psrT5Egb7dc0GvI3pOe7Q5OC6iceQGk54pUocAMva8RwKGAoLYT5cd4vYnSs
AfeSOprZ0Zqag909qMgnRI9JlXiAGpGrckfbr0b7OqSPRf9gjqLg64WlXioINRQEoPoOtBJ8QgXh
jHJkVC2OxDr2WuIyNI9ftzQXBm0t4R3z6+xtMdpVl3caYhWReh8DV7OJYzeRNb8C4dV1SReOASeJ
M9V00tioJZhLLM1o5jAD3ajwNBEVVW1OCA1kQApHKPeCx1XGEzaTIkQDUhQ0qNWPdnyp5N+9qJl0
UzNIT8JI2+ZSubN2DXQSUToDL/7YR2FaPmHuAsW8Y8qsnA/8jQLkGzTjwSijImQtYUYjHGGgRjnG
tH00xsYFNfhzzb5Rw3w0DMNNK+m5NrUHK32qrT0gXPcd6V6mZi/L4ClDTgMOn1uYKYwP+VS0jp9S
wNrh2VjG4JWuE3eeMn8AOgGgRl17/NYXvwdFdgd99GbcbOV9zaKgt3MX2H5R9hQNBu7W3NXJKUIO
mjSf1dhwdbpPABpa68aLMlLB6btwv5YVWCp7bFRXg9pVXa9AOeWIk6VjeaT1b63rPFS7BmT+GaH5
U0jpt7U7z2Vx+rS6qIFVGhCV6B/VXnYnWOMpFen08opdTYi71mNJB8tUBSHUeLPykFqCIODWpjyf
xHI2zg6z3CkJbliMjz5Ot09+OOPp9jN8LoBziPNyNNt+wp7sLeLVXY0spOxT6ed1KZcMnmvFv1cs
nM2jcYoegAAoN05bWQ8yXQI+MI4DblVbC2yTMhdxAfD/WXKBMKZkgFIWF3SFsuEA9dA/mqz4pcT2
V4BAizS4uU0WeAlUJABVkS/5L/Tari0HCxCRp7l4rrVvrXprFG6ZPEwXgozAh7vwzotqjnsdyFrA
DUBAidSu7nSuUolKQzf3CgAKcKvg+Yxk/XqvdI3eZ5aUlsfEjoN6PGhmKXAp1S1TjAjHPyK480v7
CE+QPimPeM6YPm3N6WBTXXdbFRkgQEbHew3wZ0MppV4318MnkA0Xd8Y0UF9NWzA7T6ntzkr83cpQ
+DwbaDZsaAzwyzwCTFACNLCpGZMAbqsZWAMqQEebTL416L3r2LBrRLGyjxzgsxlxPvIImqcE0lEH
j9DyQD/39NZH+qJ8dPQjyvseyOcOmMWyfMxQqHtMjR/dlLlmdZDVXKCYbdX/I4RPlzFglFJkyJCf
UDIFMUEwDEU6Ewi5TKu+TwVR8iUdgdcg151QZtXQTFQqjhmpHpKC+Jk+B7OWvhSN4htjHoAx9j4j
suWp8xjEJt4BehVctySbxxVY8P/7Bm6TW1rf9aQGS1befDbjFCHz1wGZ5etCNpfTQRvQwkquodVu
fZJIhPKSySzLo0HwusFtqBk3k5Eva3kmgjPsep6pUsba8ijDuR8Bg0msexxewUQ2V+tMCheJAp4I
62qGiYC30ANRmscSB3Teu+vLtWkVzqRwW9yZ2w5E31UJVKy3zEHphX7vVKcsFtyFAjF8MqO0C5gU
MJcfgcbxNFaqO0epq6s/R01QPyBQP18ggZ0vNYOO+bQawWoliLBLv64vmUAxBmdIE4K6DFpjLq1S
Bywz7lIAwxepLcD62BYDAlpUNSEwzXfeFBCzQF6WqDD9NM8RKCtP6FC+PpVttfyVsazm2dVuZkOn
kbkpj0w13bT7JEmWF+VToA+iPNO2Xv5K4o5l0plRPcWYDZm/pbL01s14c16fjEjEMtmzyUSW005S
DxHVNA9I+tUvXWUJnODlOFw8A5y/0+CeAaUyObluQgY4e1+j9qhZQzDq3xD1YInuOWnsaYOg7H1L
R4Av0tE3goLci5ZuUgLzI1OxozNlT6rcVZMnpwyiXARfty0H2Qh05SHpx79ua2eIHLO04Q4jzNP3
BdLzDJSxj3UiqELZ0tOClPM/QdwaNrrU9UZtwkLLj61FvXISNTJuHZ0zCfwzmrQy+ipUSOisX7L6
pjUPLRNshOUj+Y1wLoK7y9REKWpEt7Cfqx0r4AI3ziPFG7eXvgE/wWv637dv7qWiHtHOpXjH5jb3
jBcpsxDsOzL2ZoCUWi8FDaZbzzs4OmgvRUMmes+468ZhnQQ0naI6lgqAc4w9i3/ELPN752cJjoPr
k9lcPICULA9qAD3wAVU8VZvZqcziCDZ4n2iRl9fHsvw5oXFXGu6E3dyb2wF8kajwQn4C3Zlrw6D3
IHZLDKc4VsnkVtGLLJVuJcJjFwnhdrWa2I6EzlqUIUztK2P0KZ8MTwFp+PWl2zJA8OGBwqujxeYC
p42oFShBtKI85lO6yxAlrH6j1AoVDxWY2AuPGmUwZUQgdNM0nAnlNh9QE9tWZRlS3s4xngp/ivwa
ABaGJqp33VxEYD6iGRGNKhfdpq3jMMKWjdEpTwZFYGGf9ALrszkXIBUgGOUAqIs3c6PeVV0to3Ss
xJuVOI9t07lJ8dm2T9cVtWnlUIyLAmxEpCw+Ky5HE0FjZF8c60Z5HPXpJNmTwNfZXC2UdiMhBjSJ
C/hU4FMkeiWhyIg5P+X0ywCGm+7t+iy2thsKMQEMi6pFoOhxvo4Uy7lpR7jvpk4+mHRAQb3jO8qX
yfhPNbzGzZPRpx/YbOcitfVpRRxP6lI08RyTqHlUmtYvEGAfbeW+HdPX67PbWkBcrEizYDOg93OZ
/bnHAKw7BuZauNgJwvLND41qrnRzOSReC6iGQjYfRGU4tZwQW6OTSSssoU2qZ7k2D5GNpqjrE7lA
OAVRIq5sWFLU+qMUno8fjJIzOdqQdJ+aQfms1tFuItFJ0cp9nv0oIkD3psfcWV7iyr0kfTG0b8hy
ALoduGWCD1k2xPm9uHwI6kAQLgE8N4DSliU/W9I8oZUyWnb/iTTOcyE7P7qS9G6WEN3ts3QP9J/D
qOt3RRrtrUb+qcWo1Tdmsxc4tvy+ff8MJCA13Ivg9eRrD23qNAgf4jOUiO1QZbxnVI/9bhpexzpG
2DRDJMsGwJqrzbao2OL9jbFeA7RA6kAYBrSUsxAXrNcgAgAL2PH69tOMdPYeqDLFvUVLkM4CDMBK
yF4ypS9gibc/1RO9J6nxvdXYHz1qfytj/8oiRFMTh4SynYCcRi3kJwJg612L1EAAUo8XVOerPjAA
SiSoZh+I14fYAI7/OO4qa77XnPkJlsKzKPHzPkHcZSz3vdkt/+lc9Gg+NHNVuUlt/QGB36PBlNQH
d1rq2VGym2tjnyC/yDKgL9Mm2smpfHBUnHK5DwvVij0J5U2R0mf+9W3DHcR37jlAW+CUIL+KslTu
jMRIqQ1STWioTbvW/ITqlE6EnMnZ43cRwFkBciL6OZHE4TZmVEjO3GhlF06jL/deJwJ6Eo3P3ZF2
Og1JBKCJUNO8HAgFveAZcDk+KkkRfUdE451Bi/Mv0g6zmlKdhspO0piPVM3NOlgELH14wOy9dMpm
KwJzXsMgYHzrCBC3WpeJInaXeoYMVL3gioelAprj+mToA+JpahzRcCj3IIbI1f0gKjvm7nfoGSJA
KA14KnQ8XzhITjQSpksQUdm+2fly5M9SkImqADe1cSaF03ahjlrb61IbFvrXVPvsFMGtBwL9HTDj
KEHBVC7bj7OqmJELpeE01L6k7ZDudqnIl9zSxpkQvgFZYdpIp9yiYVx/no29w3yqvFyfB+fpv2sD
jZ0AO3hH2eNfFQR4dCNLcSqSwZe6wGg9VAnoqT/EflILTsj2dP7K4k6IPNpx3rZFF7Yo7VYBGba7
lf2Nnw5v2VPSjPhX4ZArj6DAAoCj7uyFDRSCiZicB1R3atKjOKwLY+necXxUl6BS4rpetvbvmV5M
7iCOZoN+CcAWh7a+Q9KXiojrROMvUzxzA9p+7GZCG0xhfBuJhybED3z/0tiIBytQ4PhuHSmN0WHe
aDQs0rd4l9ZfPjA8koOg+wAk3EVzeTvKac8GhYb66GqNpwpOxebqnA3Prb6uzpo9jxheVqUgOUh9
sbv9+5G2Qv/90ll30eWswQnLNFr04Wyn7pEgzXx9/C0jC58WYBKoiLhss5UnsAOAXLQPYYJdcG04
k6eqLk16gZyNhUI+DKAPwGFA7afD+QVSOgK5ouim0Ix+o2Cp/HHzNFCFguIxpLNxt/JeYpuaEyBK
rDGUc58Nu7k4dPOeSYJJbCzWUhyNxyZoinF/c6mXSpcBbt4lU9gX+2oOAFxDyH0qCN9srtSZEM7n
lDOdKYOcTmGDx8VrNX/g5l5NQl0f6ISRNDOicgpTehgiD20jWr7/gDbOpsCZvamOOoNpBaaQ/loc
0kfJ8BJ2Y5R4MeGriXBnLx2laW5MaCOmdyPKCqjg5SHSNmf59G5UIjQ2YaHQ2IToFvs0O4+OCNFl
W93YtcvDHGjwnJRKZWSS42oKUYqmIGcnqrUVjb/M8sx+o7NHSVDuNIXKDGKwuzQX2O+NKw5a+Pv9
XEiO5HahWUo7hdEcEGXXACeg3l3fTpsiQBKFKmtgRqE4eT0FzY6KHOWRYwiUGK0OhsQ1leC6iM1V
OhPBrVKjtWNBUfEaFu0T4F3n5uXfjc+tUtxqmREPmILTexbzcR5uH3/BSrBQte0shLbrJVJojXrI
oZNDZXigsuRRABRfl7Dh/6FYCqUTeNlho/L7tDMMlPLEqRI6NBjKOzu9V6P7XN85JFCJQNaWNvCI
xL0H4DRAQHIKL5JhAot1pIa9LqOcPjDb1L8+m62zfS6B0zdAbBhBJawaDoMfPaW7EWRuApVs7VoL
yJlALASe88WVNAAwZzYrXQnlwkdVT5ndpdHd9VlsrRPAYfE+AtYKCty5dbII0cfZiOewUiW3yEoX
KCMfkIDt9E66g67qi2tbquMZpTMh2vvduEvd37ePjzf8AlKAGxW5sfW+TcjyqunqKUSVK9FQ2fuB
c30+PrdCXT7NaePA7dCifSejwlawjzY0AGxBGRQKeKMCtZtbnzSnc28oPQsHVAgXbjwLvn/5vrMA
1HLHAb0Bj3lEetApwZ86WZvQgq03Y5gUPrhwqf6iaOF1FYhEcEehbZPMinqIAJFlAkwPBRUQgvMs
EsFZP9Sdg/VshghN2k3Jw0hdpRaI2FLEUtGIlCcMB94R640UF3M1OZAS6vtU9m3p9nMA3/Kf4fnS
nli1ylrWMPzwxdafuuz2S3Q1POfz6WZXjKTH8EYXpNJDaXnlILAVGxZvJUJdL5BcRUyW8eoNoy9t
584VEsPoPPzAcThfJm0tZAaZI4rM2zHsLZTAgug8/XN9swrUzIPuJEpMmbWcB338Lv3My/98YHhL
wbFDxHehFl9/fwy6X5tW4xAir5j31E3JB5xWlJz/lbBM8MwdU3UAKtASEpLaUw9aFnxkAssVDbiX
5am1Hr6YVEC2xXQI67nx5KTwRO/R5aheGCTAXP9XgMWds8bOma2jcyS0raccPC0IYAIMwJdGt7IF
HGAbuoavB9xz0G4shJ3coUgQ+XdGWanDUnWn35XA7IlG5xRhtCNQa0aMXvdeD7/1AxZj9fWLTTxT
tERpU8wNxm9mryvcSPSg3rCp4OwBdw2sEpTB+0gkLljHFAKaPftb0jyqALbMft68mSACYL0ojwB0
P8+FlSOlBrrbvA7zR2lGaeHtNnU1PKdf2Uq1BHAYdShPLmNfWS966W6pGEcASVvcBwvf0FoF/SAr
uiRpVTjpTw49ktYUXDobhwG9K8g/I+EI4F2+S66cqMaMXG3DpKoexiTddSl1M6N2I2oHai3CRNsw
4UDzw9GzAJCA88Bdo3hooR0zHtuQ2S9SRTzQUfi9HFq3lastPgcgZeDxLUhcC7rZetnyRKqjGlTO
YfKfqHXpL02kl41lQ7UI+ssX2CPUcnB6KQYbmMhN0YRZC5CHZNeDg7jd08q1zLfrO3jjkCwQ8kCj
BgQf+hg5awXkDmscSNSExhjaSKkStzf210VsbDI0xcD/QzMF+tX4hBe6Fs1sttQ61G2f2Hthe49g
fD60n3QqjgjapcPc/qRrPh3/XP/+jU11/v0OdwpjBhBeM9JB2dkt73fV9rPssWACB0ckhbuXophV
Q5RokILKlvigqz7pPCICPBOt1fL7mc1FRKj5/7nUMbALkFUVWCzRLLiTkUgm1SsNs5jpfcICqbmP
JHcWbVrRLLjjQQjp5EaGFCvaF7mn1v51jW8ev787lm+Aamk9m6zA+BmYq+RHVXpJ5F2agsRUcDSu
Lxei+5w6KoWQtMQVWBVBXHodfcy+daK3xfZqIfQBFFAgBvJ5KSU2nWZonDpEjyZA5YVFH9ur9c/4
JjeJMtYG02gJdK5/meMHAFKW8V0VPQjTzpu2CtP470R4d8exSNv3zKxDpvoZAGITF52r1zW/rZC/
Ipa5np0Pi0YsBzdbHVJlD55B2XktSZDdyHL9fn8gLY9YJjptwD3M7V9AogOPCI0noY6S0OQ57XtP
sIMXs805oYiq/JXAzcMmhpoWEWyi0R6c/k6vPKM+ZdKuiYNIeZhEzSObW+xMHJeO1Fjr9KY14MCY
7lS77PaCgyVI9Hc63C1V50CTT0wsWJPt37pJcAoFi8V7cQimZfKkYLFixddNt0U11h8Q+VrVY+R9
JHJ3PhWNu01yK2Go5MFUDDV2R/A/x8/Xt/DmKfm7Vhp3kTS5olOzn+pQyndoETXkzyM7XBchUDef
S8rAhBmnPRasaif3haWjwGvcHl/XwJeEFhrYrPUpNMbKAYX5cou0d1N6RP/nR77/7/jcLcWUgvZl
hfEnY2ckh0JUl7Gtgr/jc6fPcvDos7Pl+6MgNYCL5EY3gp3814QAygoNugtEJrdEpaXEgwXcypBG
X83Kk8yHLNtdX6XtWfwVwVmpqSnR3fTuGjou8GeGAgXLH1A0gDcNvF2Xamwe1GK0iqru0xGHAVSq
4162BGUSW+b8fHxtvZEa4GiMic3q0DR2ZemSbKdaQdG+XV+oRZ28sT2XwukC9GxxpvSwfqr01kz7
tEAmbJco/iyq61rM6DVBnEYsqzeKqoMggE/HmUeye/SvqaM/yEdbhGQmWjpuDytjhIAko3WICrwp
Qcrnbh4/ZeMHXlLnS8ddHGUvU23KsQEoYKGADjjhhfOBKx1Fr+/Ficjh88+DqifRqCwGtz1EdzKK
XtGMJ2ic3bJX5yI4my6V06yCObYO7WKvdE+2/gF7dT4+t43nsRv7NMb4VqjNrvLt+vYVfT23fXsk
LxFvw4VRVMBbD0qRNd+yI+dfz+1aIzb7FED0dRhVxyL7IicvkghJXjQFbrMmAGEs2wnbaJx2keYN
4b9bIc79qChq16wIW6gHRkWHUtFWIGD7sP1vjyI4v7ZTUV33WrTc2aryPOqget6N8Wcl/fJvpoGU
21oKwX0xVwWkAM/D0u60G4lm3++kv4oGxOJ6fMVMgNZSwy1QG6RXD6D2+MD3a9rC1r5gX/B33mx3
Q8dGmKRi9JUZ7UcfsRQL3AOaJRbglQu3IAU8EYoQQ6Xw0tbNzT3AWoHLc30Wm8cBhgikxUjrIfC2
XiXAs+YJmXEcZAcOpzuTt/bGMvz/V8SZCE7RhcVIjgg77olfc+F2f65PYPOwnY3OqZks9O/jhHhI
F700bpoJzoJoeG29Pq3U6o1awnmSrH2p3Qkd8M2zdvb5nLkjnaa2iYXDXJp7e1d9e9ZED26Rhrl9
FNWsaMwlIGXk3pQ+IY5TiQzG9iKhdBmseMAC458s8tQhHG1gEohJZYOXid7Bm1MwlpDgwkqL8Pla
CdrQNTllNTxkgnaYnUm/Th8oYUANPGqgFg7spRlvLaJMSVcabCgQq1XuHHBS6FSwUbcmcS6B26gV
mYvR6VkRztp/oupJbw6aLMLav1AECgMRoQVco6GhGuMdUOQsYACSqcaQAAj62mXAh3izS3qrUeIE
cLenWqSqIqVV/aqmxM2Ge0xhNw6AR7353KHwEHAJ4LMFbCZCwZzKQWhisSoeqldtLg/A9Mp6WeCN
b6wVwN2QUoAvhqwJ35toS3YUpySuX0sJOF1oiBeZ1oujjY5hdFag7BAtSEiKcaajy1hXoeKjejVw
gcrPrq8kt16hkIADt3RXopoBb9P1ppX6rJQc4qSvsXGY/Ko63GhakasCUioKGVCmhFpQzo+hZtHP
ZkSr1wl9wkAqiRLBbrpUAVic0PCAW9RGcoFP+IxDUndtbdWvhemCsqoR5dwuNQAQSUBTo8DAxnng
ofykuEzRPdf1r+CHleud2d6BrMdub54F+DmXmDxOnezIfMTRgGmaW9IAD6rtDN8JlJbq/q2aWIvg
FG3LsTQoKKk7GfFLMYYigKlLPayH50wTkbKp6SIMXz+meuHmmQgAfUMA+mccUMQgxKiDmGa9UfUS
dBlj19gnwppgeoqoHty8QCsBnF0CM2/PwElmn2YAdVE7ckdBx+flVsIJO5sBdxZaDcWIZoYZjBX1
EdByfzkFuljn6mZNL8YCBVaA8wXCFI+iMY1DNaFFt3hV9008+rp8cwWUjQgvEoVwKQEWigt1rQpt
UuW5HZzsFdUUrn3HZFEU5eKeexcAZxIPBzRg8vxspkFIpvVS9mrkn5EmTpXvSR9e1/alMhacY9x0
prkk8Xi7V1KlKjKbZa/l1PmG4VW61wG8yRH1VF5u27Uc7lykCsknJ4IcYjhu/SNJHff6REQCOGXY
4Lqs6QQB9UiCadQ9Jbk1GIAeARBkwDiBUA63EHcwsqjRJoWZwwmFuH3V+PYsKsW90DckAE4b22Wx
sei+XG+ownaq0c6H8aT3fhf5kRUM7f7GZVqL4DFs4AykpZlChLLTjM+OqJrrYjtxw3PWNe2IFdkD
hifKff8fQNO5dn1fidJ4F7pepMD04cqW0SjHVwPkRgYQwglSkntJzt0B5UrXV2lrGounhEcvTMhF
HcAINCuaaDM7Tc/MPDDySqa3Pr55P6kotIJfg7ZtJM/5YHszK60cN5MaGm/geJRF4NyXi7Qefvn9
zIGdBwWdijWG14YxaOV93DU37yVIQCmDJqPiCpXXnCFHGUPTV7Gqhgl1meVls3+rFlB+AxXAOiHm
cAEag6o9EtXwSsKpCLrmLn+gzR3ad68L2VgmxBAX6jVUyiCPyk+im8vSKTUjrJLYa9XnsTleF3C5
l/D1uorgAzw0lCtxkdC5tdqxIbEZ0vh5YLNbfW8Rbq+N03UxG/PABbH0AekoVFfesT/P1G1os2VV
uWSEzNmpkqcJZiEanptFpjoNXisYnsrPhty52XxrDAiQMIAWWVJo6JK6IJtpGydpZUKM0Gwr97eV
FYIjfWlbUXyIoMxCvAvOU17PmUMAdtbnZpiNry2AlXtF8R3r9iMNutFl14IvcNHE+sw5xZzVUjWa
IaCMXQdYtNHvm7UMAAY44YhzLDg6i5rOtDypJRhjh8YKdWXXx74ual/aUDNeD1h9GZAcKB7jbqBS
lQctHmorLJAex+M+SINbJ4A+OEAzIbkFIRekM2bvNPmIJotQIz4tvSYXoB1eTmA1/sX9RmDxcst0
Qll56P7k1e76518eZs1ZoojLOVbBQMatf+kM1OpMhYRDkbigN3pyRvpkse+WfvN2XQvidpLe2jEz
VQhKo6C6l8ZAhMy3NROwuGmqagKL6aK8fgQQAouaPDrpTukBTd/UXyPmKlS+2b6iSBAy4DmhSvAC
katDWZKS6nV0mnWvJA+xLnBgNxSO8RdWV/BLAlGbW6i8HtWG9l10wpM6Y3epqHj8cnzkEuHgg4QU
5wG++PrEOUXqSKWj2GHnIzPXifS8Oby9wAQt5ZSgpl0P30VJ3TA1ccKotHdm5+wEFmn5+1VmEc8S
XJ3/jL9sgzODYYKBi5bgnAinGU3APuk/ybdb7rUI7gY1przQlAwiwPkmdW6t3ho7wRQAFYXQEmrT
AbuprqcwJlnejlMmhTZ9QfTBKRPBWdvQAaKUaDZBJ/bCV8A5rcRillNLBgntLylaNeX45g4NlOAq
cABQTIyXL6gl1jNYoFAtw+pISO8r3QFi6Y0suaBBWwtYZnim5bYYG9oSSkIlzfZRb91XbGcUfqv6
ptrdEc0WmMGtFdNRigt4HDTgo854La8fm7JNCshL82etejQFEYLN4R0cOsTMNLQBcbcQeH4SxEZr
gvbWb6WzQ0nVBzQOapQFf0wBFwav8SFRaGPaJQlbhij1rlFvdmZ09EnLSDkt4HAXD7lE76fepI4R
auCSUTwQF1y/hrYWCIzxS1wDMOZglFqv/xi31dADEipsqS//kkU1KJvDmwsgl44w+0W0ktVdbzVD
ZoYK6zxa7YbcEkxgwyzB3qF9b4ljgRie20B1rSQ1ypOxQPPsN3WDlpkAHEIfWKUzIZxh0uUi1wcG
IQDTQSTruUhubdPAsTufBecU12lpZ1EEAf0ERg8gg9/+Wl8L4A6CTKsmTZZlQkW573yynNvdsaUO
XcUhQ1gab2nu+pHBfqHHxNJCrZoPIIIO5lrwcNjQ9EoCp2lVZz1Z0BFCIr1NFNzkd4KttLFZ0Smr
4/EA4j9UE3JaVmmCDgWZmGEdP+qfdXa7LTLwRkc7LircEZ3hsrqFScnI1NIMh/SL/VnS3m7eo3iu
AUpIxUt6seLrkxxXSlUOPTQMEGbtezL9vD78srrc9W+BvBRvcws+68XNE2lOkc+1JIXmd9NgngJm
+BqsvJUjitxvqBlsnAsuuwOEV0RE1/OY1VaWmmx2wiF6a0wj0Ov6Lo9u9vX0lRBusSJNntNoEVIa
n6tdLgIrXnYKt1joMUEDyAI/ZwLbaT2HbGizOemJEy7gYpbz0zRfSH7QvqTKzVlYoNNC26jZBjWS
BizVtSTZBC0PrCJcGjbtW3h9SqvtCqrur2v/8mgYFlj/0MWEFh34HdzpRtNm3Opk6k6xSd2XAWBY
t4+v4/aB+wtUsovXImgSjLliRXcqtd/F3qh/3T48uqOXGB+QsNCVuF6lvoqscSxtenLGox17SvUv
x+esK6nnSmspxo9sz3q9GX7HMdEDv6w7vh9eJWf4Bmce55E40eskH1pjR2++e9ATjaXH2wRs3HAu
14vjFATpPitpT+zOMosAsNHBrav/7h/BTdIVRDP4zICkTgRhpqI5WSpYvAOZ3PxSX4/P+TCdHJlE
Bz0dqtezT4WblI1AwKXtQ+IbsXQgi2J54MasVygGqIZcspye6PAt0zVvksBvisRA0YgClZfnDJIW
OnsFta5Iji6/n7nfTtvGg1F3OGds3zhuI2q+EY3PneOEMikBW013AsX6aLnJ71s1vf58bqeOht1b
+UC7k9RFnvF9MkSFghvfj9z3AieJwpCFV3m9PuZA64bYcncqythtDwpw4G6eASwcXiTIiWKr8iUn
VQlquHmi+SktvnZByb7dPLyFY+AsYT0oWOPWfzbtySzqOj31tk/Rpi4w08ufr+8d4J6eDc+tfxJJ
uLkrDO/nxvfmUPb/8vO52yYvqEakAeOrKCX/Udvx7vrybH2/4eDuNxcgDkRj1uqdJkWdZylLT3kc
6NNeIcEoYrDZ2EG2hie6CSITQE7wjZk6q3Igj8bpSR5ksE0dWna6PodLAaDkRFASQT2kQ+FGrucw
UIK6PskoTyx7Jq7e3ewFr4dfxJ9ZiCnJUhRMYXiQT+2MEQjeChCbQZb772bBbVQcQFohRFaeGrdK
/VnEt7ZsxPVGXc+C26gzyQb4wxg+1yfX0L9IwdR/BdvtzacZcRgbsG/wI9Eiy/cWI+WOougkH09t
BY7EHDR/t+KMASoDMWjU1yF0cZneq3LTMnp17E8mIE6fczW8WQtA4kCIHjhpcIf5RxWVgIzHCnkA
1cVjVTheHJW363nxhJF4A6UP0gzciU7KuJ0m6kynJLmP9rFzc/gCAApnw3OOV5yOURwxDK+ab31x
MoPb1gdxfxVFB6jyAJw9PG7OddFz+PFFo82nRjkcc+Xu1tExMkCT3zMkyE9yj4TetmbAOyfDS/y1
soOoEdS68WcAV/xqeM7YxaiCSsGVMrxoE0Bjuq+q7ivVLr416MmL4exRJsetEhkQw3SvBmeViCuc
t3f8+JxBgusaOTTB+KWDRMb0QHOBf8pfChCAmhLsTpTHbDB+KCSLZTYO7EVpTorj2zKOwf+R9p09
cjLB1r8IiRy+MkzYYHth1l7bX5AjNE3O8Ovf03t132do0LTwtWWtpZWq6FRdXXXqlL97pW9V8Lme
SIslWiPCEyiqW1eHnd3A0agCI4AlQhtgcGgi47O02YmjdRXVsj7o5LOdPzt7Q/9MPjJRiD+yVA/g
Bkv5nVQrRUviPkCQB3VYibt/epBje0dkgh8SnulSvhqR1NbAMxAkaBJAHOpmv+7PP7Myt9cBBoAI
LZ59jAgZKXRuglrSN+hIMTaBUT5IIQCs6L/6gNuASq/3FW1sVjQsZsVkcL/WROhArKQ40WhFSUw3
jDxFcDmLxHNnAc3RwJ9UQvyQvknDd30vpvt9nm4+n7uV6UT6fBggX5a/KXWQBPdnZ+OkAT+C4BeC
gAj0vHdhvvEtMi3TEOTM0E6+Oin9b3QsLDoRd8+G1Vvo4PZSYaChBTosd4ESeyEaM6dHp0KPXYEj
vLEQ4FrBljUBZUXaijsRSdKOzqRiilTfUo67eWmwDmhhYTOELzJWDv9KmElrmGOt1kF7ksJXpxSs
w9bX26yoFRF5FGHwPmqsKlmlN1UdpP3BSD1jONxf5y35iJjDnMJiwC3iLv1s6C256mkT6OQpuXTZ
w/9NPHfph0ljFFoD8ZPxamRvlSARufH1DLLPwmtIuMDuLa3RlBGpJZLcBLXm2ckxsgSvfYF8PgBZ
NVJO4hDyB+rpoTsIjOnGAUCiAmlgANHBRczHaTV7TElWSnlAx0tHH6ISvbL8ScT+vTEIlg5hpDp4
i1g8kH628zIa0JApKMmzYp+oCJ28YSoW8rk1rnoJ/nAB+Unlq86HKvloU8FEiYbArbNWoZG6RqBC
Rjv1T2bt3d+l6zsHfNC4zYDRh8lbtZBCG1c1bk1tDIjuqvo3hE5l9RjFP+ff9/WshwE9uNpgJzSN
PQuX27WdSWYZYG4OiuRCjrTe7aSivBuMtwDUg1wKDtJSfKNWBH1LmzkYu7/xpd4LEwL/BGCLCkwc
wBfYS5ypGHujp3Lk9EEDHgLtLd+dMv8fBaiMQUYeXvzKUvc9YLJGOgRD81u1fu9sJ8p6hGGNMTVA
2wJMxYuvwYGaVdIEHz4KD/SMOnmBLV0fBCjA7OMZiDZxyI8s53+waISsfzUGBjXcqA5s+RpmeyHJ
GAVoaVn2C7RVsHhcTiQFfjGx0M4+aMFQhi4nreAZu7ZJoHVizOU4CIyGk9ujc5fGAPxlZmA8N/IX
u0yP1CmOhvJ2/yi8Mzwu/TzoQQMaBFHhZeDuWU7WHOphG1fECuo4UH6hFFrST/XffvqNUp9LVAge
DhsnD9pYHRFyeuukwpDHeH1O0NbFKBoPCjTqvT+eDQUYDALzCEhaiGtzaz9Hjl3IY94GqWK6H9Bj
55/kI1yFaBi6LvP3dA/+jzqO2zYA3OSgHsFuI9i8zDhw68HStYi4qUDsAx+xXI+xkC0CmHUbmDHa
r5NPLfnUFE/2ZzTkoSIW1s3JutHF7bE8k2KnC6FLKvDGIgep2gs2wClBPQhgDKhmAaMvT4k21mkG
l6/GM+hHa54j67x/teFOwpw4gDSiImQ5WdHQxlKUUOa5up11NJvdfg0+/0Y+N0GFEs9GFyZdkM9P
6DqdWoL883uWi19toIMQ34ZnsG5pY/TSMIOluAscsNTm+lFOLo0/od6xld/M9OCkD3n6WP6sqkM5
HYbQS7JrPX+ACwo88/2pVNhBv/cpzCDdvDSKwnE6VdK6YLJKt5I+9tL3iXxPpI80ZSwcRhvM8SeV
vN5Xu2GrsdNRngKQAvwvi7srI63U6ozGOK9fm+9IfyBJcV/B1h5HfhEvD9QUsL2+HNYwJnmllnMd
oLmYVJ6lvSAL7HB0iYRnhXAXfBce49coIcniyWqDsAjd0fLiei+CjWlAqhHgaVw0AJuzKbxZmBRw
pqhX7S6g1nj5JpnjfneF+RF4mAEHwVBZS/n12Ia9VuLlRL4oP+cfe6efZcDB/QVTCTgQD+CgGWDb
c9jTwKKnJrpEInu/3j8L+XzrijGbzMiYGhpM9qEuHkb1bIkC4+sdBBUocGIYRWR7+ddBpI2WktUT
DfrfiX1yFIGN2RzBjXjOhjWoGXLSecAMKW6fuwMqqPYSU6KwE2UuWFqEdJAX5VNcutrraqJXGEHp
RaEHQtIwvNDQLfvd77SlIs6GdKpR5XoJRbri2+WH5mH/ZkLDG2BpUSGEKDPnc41D3Vdqm75vpo6e
RDykzBQsLSC+3kTvMmS5ENnk92o9tEC0GTUNJDRIM87SR+0HaGdyEbXN1oLD3MEBBl0ycgmci2IS
vSpT3UoC9HmzHE9FD+P+dH+iNkfynwqe1jsplEztTTMJovyI1S5U3yaHPjymQuO0dlMxZzeaOPcx
CadwAFVhEjiK2yantD9NIIXqBPfk1hG81cKdkbpsKjvv7SRoiTsMLvoP3p+vzVGgjB5lyYgJo9vi
0gRS2R4k2YxpEM4HTXGb0c2zB6MI7mvZGgXqnRjJLRoJrhq/6QrttMko88DSUMB46veH/bE/GbUY
zgYgqnxFKUl1apsJXudqeKytky3qe7rx/SzHb+GW0wDZ5mPmatYgcZE0WaDGv34Yyc/ds7OQzrTf
XHNkrmtAauosiNUXagX781L45puP5245bUSIqoavETjzm3M008/3v37jUKPuBZVHIABGYJ4ncB/A
TRJNbZMERgcr/ioZr3shRzDiCw3cAGak9tWmYhr0Y6Yfh7f7A9haXOwd1UDMH8AaPkeeTDQzxjlO
gjo5hS7iLvfFr+eHlWfhicnwUgjScifMbJrczCMYPa2+xOXDXDzJosLRDQ8WOgAigIsEdDP46ZY7
CJdPh6Jt2KL2a9Khg6qXV+exPdmnwTo0b4S46v7I+VIjZ5e0cZjbYYTGnlVfeOV0sdC6VUQ8ul4a
HclmJKreCY2BKVyOS9LroouJlOJeil0lfAlj7/7ibCpAy3YNaHz0ZOOL6edwcGwdzNWBVD6GjuTZ
eXe+r2F9IWEIgOpiZyHAikbAyyGM1qSioYuZBl3rpXp6sJPnsn2cE3JwyP7BoBYQEQCWvwJsmFPl
RDO6BkpDFBQfa+1YWoKrdWOugINBxz1ELxBo4L1lKamSqezlOMibh+JQ0t0uDjx9FG0hdchqhvgi
w1yfiSKDmz6ohh8pKm4ERnbjGC7Es4vwxsiCRqmMmxLiKTmEiXNIzMEz95LfAEuNojNg5w0ESRDr
YZvhRglSWX1oN31xlXWvyEtvymPPSC6tutsrWOrh3o76SMtM6qDHqq9D6U7D7/ubdr3UeHQhIYNG
OxpCcPzT0TGzFBFpSq7tL9N8mluBO7B2OvAyYmEqbFWGIeU2apdYg9wjx4ootP3NlKdT8iLF9dnU
qm/3x7FedCiCu4EqOuxY8NUt1yOqqD2RrAuDRnrJu1M0n8z9rgEeGKjQsxAtRvyeH4taaA7aVkvR
NRqP5c9ChMvYWImFeM7O6rleFaoD8VL1Zv8sW0FUcm2dAJ9GPNJGGQBiBHzuMK+bXK3VJr2CIkjT
wOX+1UmvJvHC/cYDWGrADVh2AGdD58ZhIA1nDUabXUs0VTJMybX2tt3D2UMhA/wQmHNElQzugPe6
RsxOt/PrJ9SLuyMIie7vpY2VWMjnznbpoHVxWob5VZ+P+nDJB8FSiORzZxppygHIeny/Ol7oeLIF
bsiGeKSW4IVoAG8B1si5CGDMzOtMKdOr5LjFr70M95j8hXTuRFO9sYvMzNMroKTgeG303ZcD5KN4
gZVVqchDc5PfVwNm3iHpdQasJ/EmEdR5w1As5HOTrylhS1MjTq+Wfqz70zwfMhFVjEgF5weOszS0
aOaeXlW02EOLZfus7GXLQnk76B6Y/8eaa8PwLc1d18WpppYVZqn2zeqhGnZ7AEv5bIg315thjFEx
jUV6DecLSNeEQe31FC3lc0e4iJJq7hzs0SjzSs3rnY/pXqpJTBGMA7t80H4NEHpuI+WhMWgTYCcB
HruI7RaiHoHrYwb5eEuj4Ab8THBkllNkxVGRRVlkBmr9sbyYIvjZ+uaELwyEJ+rbUSCBk7wUn1Zp
NypdOAWpF/8s41OfHybH22voAAxD4A9U/3jwAm+41JGhMNlpjF4OaPkyjkfN2W1Il/K5S7kCm6Wa
SpAfa0HZvqiaQP5qjgDERFWYinQr0FVocbn8/ljp0UY2VrtARnfDQneNOnZl60vU/74/T5t6EFcH
/Bg8VqbOnbZa60bJlgEeIgANNb2XVV6plyK42+pMYBQoGVaZf4GCRt4tDsfOqrKkQAw8PyOIGVue
JurGutqzUAGuGMRlGJ8BarmXE5b0dmrag45MRHjO2suX+9O0IR2oIRD4gasM0A++6tluUGEgTdkU
TI+IkUXV8f8knmcWlfq+b9IZ4gf7WTl3yd5bmcEZ//t6Pkmc5KFm1j3Et9IpOhr66V++HgE+VIQz
5AQ39WlaIgtpqlPQPyvFpY8e7ovf2Dz4+v/Ec9dyqpphH1oQP9GjjW5DyQciIiHeWF68dFhRONxr
ZjaWm8eUyESSopID0oRu9jg5ovTcxhigAGWLOGlodMKHZ9piVMthiuUgN0I3kjR3zNDlZhA93bbG
AS1wMNjbFjHw5TgMB+8pnDU5yEyvHD1blD7fGsatfKb/5u4ce9kp4xHyG/lTRl7y4jQTQTprUwVS
58gGa7BJPHxeVcuokmk4I1Z8JMNDpLlVJkhzbKpAYS9qkVAIYPMPw9jIY12p5jkg+VmNDj297O4r
j1wwoydj9U4WrDjPR1eHJjqkU3MOlNozf88iDrSNdUbNnIZ8IqCYiElzR4IU6FFHpBoIjOowp565
t2YLn7+Qz92e1Wi3WOjGCmh2RJNctEzRBffbeg2QPYEaRBiwW0Gpt9xJ9ZzqbdkTPdD02M3Dk06O
ofnrvuFYz9JSB79bh66qa+RrAoV4zse42m32IJ49mPFgQwkpX8NoI/ddFKOlBeYoPTaHoqKC1OLm
9yMCBkcGlXN4miznSNKLOm8jUw8i3Mi2GnTJP4wAaVEgF5DbRfSYM9xNIQ+t3A1KoFWvo/TSn+/P
/9YagzYHJVsIhTF2leX3z01na5ED8SR5qWZ3ytBj3L+vYmuKGBgJACsYPADRlypSc0yyZKhVIBov
8vQ0v+wVD5QYCpxhKhjtLR96sczZNhvES3w5qQ8uFXLqmvi8RcoSPB638rkdWio9SZoE8qfq76BZ
R11tj1P6YLe94Lit52mpiJ+nKtT0coAiDQ2zexBBk9ndP1UwdDZKylgihXfxqDMMekhCw68s0Ku1
rSv/iwKk+BgtDHKWPK+NJI3TTFGn5zt1fJBdCbwhu0cAqYzwBB0CAKbgTJKjJLGh9KbsVxGuaNdR
BKdtfRzg/97I5xY7jtrRrEbIl7qD5ng6PZC3+yPY2E4LDdwqW4Q6JGqhAW2/FfRf7d3oVyICPGxs
JVw98LNVvExUVHMtj1yPq022u0H2LetTGn+S/2GWWLLBZJVciKJzswSNiRlVRPEt+xKpXjm7zuv9
Wdpah1sN3CyBuFdHv+ZY8VuLuE5+aUJkfn7c17E1Sbc62ErdOEqgrZzzbIYOqrvW5GUiZNvmGHB9
AvqJSOHKckcT3DDQ9ir+rP/Q02cHWLNe4IhtDgEVDczDwP3GMzxk0VA4fZwrfpn2bn+x9f1ODPLc
Nwq4J66ay9TI2kbxB+OtO7WNAIG7+f24G9DWGh4SyPWXSzANM6mN0lH8Pj7akZfF/2AukBH9X/k8
gjjK52oKqan4RDkn5KHa78tjehAn1HBBAMvNPznxSEijPkRvmt78bLevn+9v0C1TAcIcxp+HWDMg
vcvZaeV81uJKk/3JcLMOZMMumKp6UfX8phYF8XIVkQXWcYLTgoi5mdJZ9tvplA8v5eAV1UXY+mNr
pVH8Dyw6Wtchc8X5GTbtiDlMsuzXzZE+JtLx/lSxqeAuaVbujIoDpEDxOOTOMqW900hOIvsEXSmL
k/y3HM+TdjKU10gUm9w41gjrQQ1ievCJeV4PsxziOsxi2e+js5l4RnzY3YqdMW7cqmCTeWOZ0lwa
BnXCaEJ6bdAvVsSnt7HkjEsShsnCD43n25DyClyTjjb7tlW6UtG6aOo4Ks+UCFZla6pu9bDfL8Yx
5IlD9dmX9GPcHJzsXIgov9m+4RceFaDgDEEwGo9qziEY4eUUre7MfqQ8TOMj6mX6L4OICnpzHMhF
w71kL6HVY7Ruzdjq5dmflHNdn+v8XO4PjbGCOrBAo6geVRX8W0t2esnWQZDum4ckpQd9LvZ7lyiW
AT4XfEZ4qvDVdWETlT38v8mf2wOcP+rdP4AbWwp4pXfaXpudQG4dulCluCpkzW/MU2v/ssoYMYGT
iEV5Y7UR9UZnH5ADIunNwwd7BJnmiiqan6TPWVt79USAJPubF85hiAQvu60RIVCG9yPeXhu2vVb1
OE1H3beT5qgbj2gyrnVuupvZH4cdRRT/Xw8fV2wY3y5aXOv+YH+0SOV2uyvKOAWcM1hKLV6pGhTI
9BGYjTQRLP3G6cCmUrCpWPUsXMLlKc+MUCvQFMTwi/a5Ui9V/qy0OwkV3ucIkbn3hwvAM5whGWgU
z61cGj7Rm6NiD974D44OBvGfBu4CyYjdEtMsDD9NXsfjKKK02LifkIsA1gFUvgxey4knyhyTvFR0
30SXiPBJJ4+OeUroE8r6hQ/WzfW40cVdtVMz6j0yUrqfd6qbqge79DrrH56SiwFxi9519ZQ070ra
wx95f6wXRhbMUyg5gVcCrovllrKmcpScstR9qbqUyeVy31Zt+CIoWkO2A0ApcHPxAQmqmWmWKREO
ROpKPzIR0nVr/m/Fc2udF505kYrofq+jGdWhrZ9tXZAsYH4xd+stRsAtsR1l4dBnGEGUnxFALnIv
1i65dARwo3BHc78XjYMN2B8Wgv3lbHvhNENJR6r7I+ORO5JOYGk31wPUjQyShcwE/1ot6AisoTHr
vhGfy9R1ROy+WwsC5DF2FJjlkePirAeaMFR2Wpaqrw2nLj9plUtFtOlbl8WtCm7N03gYUuRYVD9G
4dDsjepjER/o7lIvWHK4nAziCTjTihZ3CCPJLJRI9Y3sEL/1ojt8ax3gQWsaUtc2SoW4eRpmqVB0
rVHxYH22yo+GiDJ96/aG14wnAJBeCCxz8lvDMJOsw+d3xrfY/pxmpxB1T/1nzfl6/4BvrQarhGGe
DrO63JOmUhELn3sJ8Yn6gTjHcn7QmwdFxLawdQhvtXDHQskbO8kKDIc4h3k8RU/gvR6sMwld7W8Y
/sMlyyApiKLiQbiq244qJKwmKcXS18f6d55chAD9rdVnSWY0MsKrwOGJ2jMjnQuHba7eCAj6Gota
uG0uCoCJ75xOOISczcr6SSt7xLkxAi/6IMmH+sMoAl1snXTG4/G/OrhbyQKnoyQ5BnuPf4/HU6tc
uv7v/b21OU3AvSCgw/6a3KonXUUyzQgVX5VerOQRrUL2ykezKgTL4UzDlUKV/vLqCxsZbeMHA450
kbr1j0EWncL1AADaBRMfDC6gF2i7tVQwyyre+xJ86PFpLk03b3cDFVkJFKp8GASdIWy5oE6oTGMt
UQPmPJGP9kgP8Sy4/taGBDX/ABECDAnPcEUuEIXg1qZdpvtV6830G2rDkW2Wo++a5u1fDJZ6UVFO
AgZM3iI29RSjrUqr++GH0XwM84d/EY/oIKongY3ko9ljqza9keDik+lTDwrP5voP8uEzI8/J2gLz
QOo6B6+NRJBRaKZD2p9b1b8vf33cMC94ejN2JIa15Ny02EpHO3FiA/kEvFovYBeiImdqY7cyJg/2
skRNw6qHESA2ZWTokuyfQl0+F2QvxS+edswLRN8CkJgjT8gdZ6Oca6nIYTH0Zjp+7KrxeH+KNr6f
seTBIKExD1pwcleRoudJQQaq+ZL9rfe7av8Kw32xsAoApcIl5M4aYAQZ6yqq+eD3LYcv+v44POIR
/8lfPU6jNLfM2tb8If47Fc/JWLjOeN4/RTBIjGQWqFqAzpYGqTZAPGMog+ZTbCDyvdFF/ut6myJU
gNgKnCccAuzVpQK5HUH+Wia9L6WnDKV6xCWRwFBsqQDpDG5NUEloq+hKY7QU9a1S61fzJbb8lF40
EWHxpgoLfVrAW4ySGB4t13QEHbJ1vfWV9KCjHaPiGrZgFOsrGjbuvYYYsIs1xKaOqTqGlTX40fgd
1XNj8ljOB3t/khC0EYxUmzEK2ICqLJdDnQojlidz8B0w/sclcePdWQUoYCy2Jjx+eJrcmXMyLUFS
Oxr98msSftZFkIW137cUz+1XNClX7b6AeLkE1j/2rAhgOdUdTNVtazdzek+WBGiY9cKw+D8MCMvT
r62IVsdEMaWo8NHC1xlUV0+OJNIO5d4uvvDJcRehOIYRGuMlwC0NkEl51+tK7heuCVy7I8S2r29u
CIfrrwJiiPox/qkHtGQ+JvOU+zGqvI/mX2dyVeUo6sK1PipMy3vWDT0HVk2ykJWJZ9JDCwUi09Wq
2BW999hELB/gCw18HVxB+9QA93zug2UKFEGJiF9nUz44SgBbAcoK3ATLMxI3WtOVyE/6qBbMDlq0
++KGlUK7ZpAcsegK79eMaEiiGTHNfWm4Wolv5UchDG1rBOzOfmfUYwWDyxHo6O2RdeCx8os5dx+m
WOQYbK0x682ENnEoFFP4iBqafid2M0WNH6eH3KovrTJdqv3gGxj1GyXcm2XuaNeQEUpy2ZMqNwz2
3nzoLwBSPSQusBpwo5Zz1Exa14dtVvuGS8ajLnn/IJ7RWSBJBWecX+XYAedzmE8l4lwRcMNvxbd/
kM/qfeG5IqvAE3DWUpiMSQ35YfklO8vJ5/3i8RZCLgHAVOREuJfQVJRVkqM7mU86b3rNB3e3eERB
4ZvBDKHRAI980s1QQQc3tfXl72PzOOa7YUmsEvM/8dzXzxXmKyYQ35le/DLLu50miIdrBjAvGKxW
rzgUwCetBaYGP/qud980UPPfn52N4wV2JGSjAAUHXJtf26S0pSqe0s6XpdqV8QhNC88SRVA2bASU
AMaDOA2iTjwe3CKyhIKbrPMzozzQY0hE+fmNe/OdHhYINzRbRGXP8oAVBYhjOiNs/cl8GstHMj5N
rAed4JxtzRUwEnDNwNVrI4i51OK0YI9JJMzVNGdulP9p1D+qJCIY2ZqrGyU253X0iGsUZo+5aoyv
1aHLBWd5YwwMAsveEUA/gyR2OYYRKZy6k5XGl8Jzoh7qef+Ns5DP9N+kgpVStrPCgHzUJEvO66Ad
ZhF/6IZvAacPNVsIkrG2XtwyqHHmKKNNW7/BCtfK5Onq1yYPxjyIurf7p2NjMVgdAzjWcP3AsHL3
gtzUSjfmZe1/VRw/nQRztZbOyp8ZcgiVjOjAzr1XOjQ+a1Ui63590ppL2AoYuDfE47ZBqA+ZTRAe
8Y1VlFk1yjgfNT8qI7euE3c3DwR7OwB7Bs4+lCitc8GyZI2JMSE8E/157OPfe+feBM0EhDuAk6wx
Q2lftYqS9IY/fUibj2EpeFGvTQZKaxEFRR0JlKx6Yye50RA9V1S/qd3YONSOF9YXoxM49BtrAMpB
BqCD74ILlDNMth2BejBsJN9y8/otDr/cn6P1aUaSEW8gGRyoIMdeYc+H2K6UqrR90refO9AQ5bUG
sKT0+b6arVHcquF8PJIa+pRZFTrDqYWrzG4/7n7JYSFY5glQfewmvqF7Z7YoxVSw1nr9S0X7DcH3
s1leevEMto3gD/O08SjhjFKoJaqZF6rhZ+mvqD2VX+XieVRP8nwi49/dU4X1ZnAb8NIAAMqpUmw0
RKeVhlDZUY4ed3dZResNnDVQJqAc00RnBg4lPhtaPPeyZPq56iblpRW9qDZWeiGfM0k2kZNJVojl
K9c6pK4ddQJ/Y0MBgntwZoDUxgtX5QaQUClrprKS/eYx6V/CaTeAwFyI576/V9EHUKKN7FPXCl0A
xXev7kI8dxBKDb23sxHiieEl8YGIoKQbRgnNbW1YVTxnMUXc7kEhUpiEFIAwOf9bqM9h/BBKJ6cW
HIeNNVhoYV9xc0fLkwUalArINs34U8gvNDzdn6X1KCw8ZRGPxEjQvII/bh2VZD0FsM0fUqBcjlUH
GJI7i57ObC6WhxpaEPJEw2QWKeFtBhmSbkaTlcm3nHM2f5KmT52oaGI9USwTDsZDhEpA9ca/PWeq
gjEwaYrgk13rLuzK7sOAOj18OwvcM2PBuReAMiJR7sRFYIS5ayvU3Z+iQTQJ3KrgO4LHCgaX5Uqr
tZFkmU3yoEtBHXKKd2+khXjer6dhhcvVgvhY/cyoMOLX+xtpa/4NZIsR5MMDEa3zlp9Pxpooia1k
AaiBXLVT3GI3IgH9Hk3jPYUFB4ynUlKjLK2nKMsC6jbh16LYfa0hpgM8IRrQoa0xHnDL75/lvLTs
Ua4CNQfDbeOitte7P0Prmw0aGL8t/BhcnbyDmuuj0iqFUoEr6xDLbuE8JYorZ895gi6lu7NxiNwj
n4scB6KtcJmWo+laKZ/lbK4Cr3E+Oo7XdQfTVcbdZwJacBxYhQ+uUZ6YIQNnbxMNaDqgZ7IXzs6h
2V9Qt9TA+WSjneJRPUJD2uWHgcjeUJ3vr8raAEIDEhwMTgi3XmX7+sbAOqBEp4Ujl0FFH7MCIdxL
0z22IrjL+nTAXcLivzOxIUHHmfFoasxyxhkJmrZEiYmLclaBId/SgKzQO+DvvdZ6OQ4rTuLRiewq
0MjnvHjZzUEJhj2wGyFjgyw4Xo2c+ZPCYlZSQrJgCl/G5JDvP92Qj5CPhQ0F95vHA5XIBllOGqbo
hg5OMUNzW+mye6HRDh3eDAo/2Epwj3XFILM5tYyLSz+V0gezfgTgNq0EXsfGdmKRT9QSo0CTsfkv
lyE0lTS1hz4PJJfWf/5Q55eoQemGGUEECG1jGG4fxpbbsBTB49FoYcglgz4ng+FJg+5VaBowym4y
ulXz9f68bWyshT5uRGlchX2dQF8fT0dTb4+yKPm09g4Q9sYJhKMJV3nVarKXk3mkIwgcw+pkh7Gr
226lC4751ihYOt8CDyWDonDeYARO6zwPlSLopu+q+mcWITi2xoCAKzplwidkAZvluiupZXWprYLk
8qq1rlM/kdS/vw5bO4vZKGDBcFFjxpYaKgq8bw2i2aDIjnr+IiVXpBsVwfbdnCYQyMOOIPiNfMpS
Caq+SztraR5Uzp/s2iWCvbQ1Syzxjv27hWaz0xikU7ORBeX8R3M+K9UXdfp7f5q2VCDa9D8lg8qq
FKRI4j6dqjALqv7Zts796KmhwBNhtm7pzSJDg1ATTAlD1fDlv07VaqBeztPAyXwZQ0g+l6rmTvgn
h6/3R7OxHsA1oc8SVgQFKKvDPma4yHsDRst6M1GAKliPTfFo5IAKI4RtEN9aLnc4zWHdEjAgpq+k
Owg7LK0mSkUtDhLwCIrjf4gNLcVHmd3HcyhX12H8hACSOymnuj7q8VmOdrvnUGAx5iPc5izYyEZ6
c41rYzl0dd2VVy3LDucyEhE4bQ0FdxN76oFLbsUWbk7SpMZ2C/kKeIUnD4RaXvOrqX7Exc+dS86m
CvkDvChxUjCo5UhSmrTamOv11QSC8ZiJGpuulhwVAehZizQ/q85elWuonTTUmlnU17y+SPKjsjfF
wjhykUcGLpn1B+GTyU1Gw15P4/paa3+jo5YLTvfW16NWGjA8A34t3pPLyZmH3LSpqdZXR/V+tbvJ
ifDxt9LZJrjZRGWXmZ1FtPpaZT8OpiZ4YawsEyedXew30vWkjXo0RKiv35MpkL4P3Ze9GwcQFMRH
UZmIUjhkb5byEQpyij7q6qtCjgU5imjC11O/FM+dsFGW0yZPIb5rnkn5ORURmGzIB8ISuS0UXeGW
5vv7DHNE6Zgl43WwBs8oak992z0/6PcGHwC15CCG4nFZUdiksUm64Ro7bhN/iKX98pHiY/0hce2s
eTNNxawmGwVX1/bUOCVir6J4HNvci3sHBE2wpUiuI8QBODC3wHNG00m1YuPq0O9GciWo5ZJPIkjw
epciZAnyFRziTXpOI5xQ50X0axNo2ui1TXaMRVTwG0u90MF5GX1rtXDRoYMQ1SPDl0oTvRvZWeKn
ChlkHSEh9ibi37960XUZUaChjL1M+whrckrzP/L0gKpHKvcP93fWxpzBCwD9AfL6DJTKfn9zsmWQ
saY5aLyu9ixfqOyBpxBtx8/7lYDOBBSXrIst9CyVlKWuhNEwaVerf5utY69dit1k2MjH4k2BSxuV
x2t8CJpGhlaUUQ1H0FOSS9S694ewse7IQSEbC7wf/vCPPANhai1ucu2aScfGOCi7WTpZ0gBJKPag
R29T/oRnVA4d2jj2tTV+Dj/iJhV8/8Y638rnI/pmY6GvCkKp17TsWS8JHTSIpohce2OSFko4p0mp
o8mOcyhBp+XKvEiCbbQlHvcmiGXg9yHcyH5/s1fVpJmBvTQtvB4e/0S24CSspQO+jlcW6HZB7YPc
9VI6mo5qkkY67drWT9KDnV3ub6C1BVyK5+am0KmuNjHEy+WzYz3088MwnS26O6+PcsbbUXD2Kc3m
oUylVrvm8695fCU/749CNEmcHVfLpoxwO2jXsr1kH3JNsMKbkwR7hHA7bB/ipcs1ACAhN0lp4Ovl
k03dqXT1P4WzN2GNKcL7ENBdtE/Hg5ozeWGpxLRMcNllo+46U+HmleCwbc0SMMJosInQIp6LbJg3
GxUEP3lGEse4ooOLS0D+v7spGxvCjQJrqcBMijkpkde/dlrvDrYXyu3e1zQriwVtAN7syKxA11KD
VPUa4ouqfv1SoiO1GYqCDltThKwEQ+IjcL2K8oK+nhKt7MzrUKSHunWtQRIsApuD5T0KPwDtIvFA
ROwdrd+WI+ioHuOebq1rP3ycI8/JHoZzHTj5/hOxUMO5xlKW0MixoaYknu5Fu1svwmVCggsobUQ0
ADbn1sGewwllwK1+jZtj0x9bUaHy+927nCYEfVDXhhMB7h3squU0aXbu5Lkth1flU2MZrppHbmj8
KvXPDikOUnlQOrfc29AeNzRqI5AuAqATUE4+4hR2ZmFbYxle4yg6h5J08vdaKYYXYTUSSFsAFMGd
vyJrnQaoFPLaTW7bHiVTEEVZb17Ih4/JfE0ganj2EWqYcdZplLwmaDYEOr79hwPy0TsCvJHsJx/K
crqyk1PgLK6KWrtWdgYu7x8m6EYBt6uacNTLqYKCUj41r7K623jAj8H7HFHR98pMTrzct6jhLyPp
ingfLYGHFKSI1vMP+VgBIP2YR8kHZ6gSSW0xhNI1s55y5TyICmPXzhJakb4fCgZhW5kOVWoRRVMM
+mrPD7nzmpinfNp9CS1VcGYjHytD7lqoMCQP0bcs2otQgLvNIsYgQsJVt+Jmi4C3pEZu01ddfsge
CxGbxcYKACKiI9qDMgI8qjhvph/idMhmKXnNf8XtIdvNXYevx+WM2wclNqBb4maHVpmaVZNDX9E+
BfUJxdve7b8Uz0W81b42W6uH+Cx/srsPtSXY/+urZyHf5twYUPrZtNchX+kOpZWBNcGlhUtJfSB2
KvArN/YqHlQImiALiCubD52MiWnGqZPlr5b5ueh6dxzPyiwYz9otY+C4/3Sw3XDjz1RZg+R+CR3S
sRxAJnhUosQNj7sXZaGEc8tssPCHaQglBSrq5+RpzvcfCQRzcfGgmQ0yvnyp7dCEZh6Gaf76pZk+
jMleCB4CuJCJWLCCnhQroB9N+3qM8ti6ZvRnWxy03a1TIB/oUFSdYS2QDuLWIC36FOVyoXkdZY88
CLs9bRzohXhu9qmEZpno7mxeezKeUnIt6CTYRJsaAI9Duh1Xvs77Y6lKzLmfB0xQbbkELBPGINCw
cRSQbcClg2ojRgrAGaUkRGtPubKtK7gQ++po0lMoatO3cRJQ+gC/GE/19yO3PAkFMXS1aHr7Crzk
QU8+FtJTGdWHdHc1gYrUA+Iy4NcGqT+S40s9ZUZSotmdfY2S8il8zIQuzIaJWijgLGysxnE99aN9
pX9zcmzJySAHK/UsUTUmN2GATjNAKp7UyEAgRc6TfUSq02cgu9JeifH/SLuuHbl1ZftFApTDq9Rp
gt0cZ+8XwekoRypRX38XZ+MetyihCc2BPQMDBlhiqGKxatWqp2/nqnzOvu0yG/8KQK0LEidIoqxu
opzSDjT3vfFJHaKDg67Ig3743yToy72gRQfoRYwpoDJCOYdvmICOggI86ODKwJ8RLqO4xEOrohqG
N5VzksaXfc4qXyAEpzmHKh5aWCJRs1OkUmJ7Mj8Z+n+8H5Hx5f7qiBuM3uAITYPMDA4T1zxB6TyV
9kUbVelLHB9qzW/tFyM7jIYkOCOoNqq+8FJEYQ0PIgKHJyIWaWVQNxqbGIXDD1r7KW2/TMbOdXoV
wW8HrJgL8jFB5TJtbOCVudFL2J5c7WOZkvsLJdg/PgUHxg9sGCjr5bq9PEYlOlMzb45C0qSRr5mf
9J0tN18FwOUGyhxJMhAKChPIy7JXdGp6pBiP6skZjvu/Hz4rCnqBL+cE2Mvv19zaYVpkeSQf3j8P
1r7OYK8fj7w0Qle8l+sKzDmpRqmpleOhoRZuhq9jIXnxbBxT0MsjgMuPKBTNWH59aiupweIxeqGW
H6a/DDvQPb+NJF79thR0x4bTiriG+FovImCk5kmNXiL90UBXPiuIy3Mnez5vKAOHeyH+g/Q3Esei
yhlD3QxIk5K8tXxmAHvysJMIgG8HHnCA78Iq4SyJZPaaG3Zzi1Qs6brAbC/StlobC4VqFIRZ4XTA
xReDrYWauBnrVJzVCnRfo696jzU4qsed+BzMA7sOuBEAfjYWyhUO7ZS7VqS3kUfmX112zb/0w+5z
CwGcjtcAYw6gAoJ1jSy3bK3IdUkZPYMR1t7nVb5+P0AzWCrenA//Wh5bTaEIY+S6SxzlxN5ZqcSs
rm0S32gUzaP8CNEfMcrXTqNtzZ47k157sPXnuTrttRnYADDN8mbuaO5gCHdbSSNqe+U0k65/P6UP
sYwHb+v7b8YXe4mPoaO4WoLxvWseBtNOhxKrjz/IWoKwnVcRiC7r5LiIRU/hTBCk9A31ETlLlsrY
U7fmcCtEOKLUKqzRBhElyUDxpfg7Y0mrOQhb4M2JTdEvfiaOGZgVaqi+799i5KtQU+ui3gIZ3uUJ
ZU7D7KxWZlLQfwg1ftwffW3qUHXEQUScKhXhZuHr8ZTwjKTsLaJ5V42Stnxiyaf7IjbWn3MUoL4M
yUMUygkqptYKWGfMxiJo4+Xnj3H0+/74/BNvAqx8A1BRizwuTBBeJyJQKdezGbj70CF6+XvuzkXC
fHBU+GhH5qvaAd6xJO69NR9+ZF3MCsZbzJKxsOs43t8msK8BGx9TW9YZWCZB2PKhzbN4RK0TiXBZ
F65PnU/3l2x9OwCKj+ASLAcoylbNyCrXK90a0TFSFdbR9k6jmfhI2fhRv5Mey8AlhMZzWC4gN0BV
4fAvuYlsMPTPK0enNwgtvSBmvkJlAfzVCeYSgMxHXRieQqvE7mQpbpgnjU766sn8o49P2s4Oia9z
ACoRf3GfchTncg6KPbho8q2ZpMj9oXgo3L1GHDkgrAyCS6/dnsRo66gpeKaG+kTs8lgqT1n38f5u
b6yQgbgMwM2oD1+n7vs8VcyirxlRc7RkfmfSRyXe63tjCihbQDQdAjhGYLlEdlTlZllHM0Er3YtR
HJBuf8MiwXPlKDsHbc9UwYqrSea6VagzUhYgOqmTIDX36jX3l5BMhCnhzNRiUjH3pspuHWMiRlT4
RVn5bzhHgBYBhQhbiH7cIr+D2zWa11mzTtyColnVWZHxewkxB35QFwKEXWhNI+/B1aMTVNv4mnGK
+4exjoI0/d7r+7Jy/4oCLBtgYx4VEPsNqjPiBWleGsSxf9nhj2z/bnNN+//hdSHAO2Xe7LIyx/B+
raf+nO++tYFjQuCEkxqhwANcXMsDi2aSFvhOVEZQDBbWfia5tDdUjucG0LmF17ev+hi17ZQgVpbO
RKPf7NG3u7Oxk/yJ78BCBL9EbiyrSW17Gmgxk8Q5mD9a7Vi0FypjUl/dRK9CQIOMynk8qUXGOKoV
ukFnCDHmg8WCcm/06t9J/B1fCP2ETAFLdFTDAaxPg3eOtNPYXfRJEpje3o2/UgQDTjuX9eUAKQaq
eQ0/+WbI5rEpAVWMgJWB6XAFUAxLCgLh3mHEqt6VQzBRksjuua2twGlFdBohS5hBQbmzzk0YU0y4
sZbf+ZUMj7A1g9vhxeCG29leMWD4uHcO+p/hZUDpyP17iH/hwlHDYUJ7UigEAgS8AHp5YhkF/Iel
qFRFGU9SB9HDPAX2zraPr2phomYbDIHgzl/VGqqOgibSiYoTRU/KcZqP++eA6A/PnAEftUJgZ3B2
KII4jHjOOVUOc/4uci+hTO22NoO7A+BGhesEwNpypaw5rOLSTBhJx6f4W98c1PgN8+Cd7lCXgrgx
YOtLCVEzxKHbzjPJw2tlvri56o9poMhQd/xWFrf8RoxIjVGg2iJUdOxGqR1AatnOXyv6qFmHQkfn
1cv9rdm4/eAKIgLuIvvET9hySq2bjF4f4iFmKS+wJQU71e0TglC2LOaxoYk81IUoHVqWI94laCJV
NZYxp1dJNX8K55M1PtyfyOb4yEnwUwyFF/2EuooKbZgajVAvmJjfyLLvsvGF71fbOSp7I9eI7qVB
hsrPZveTG3lljnlFPBwJOxzg5VaoXawXOTNUosaZrx9mbycQkms5QDWchRXAeTTmFI5v7dKxKJAN
Ie47lho+GplJnMENW8V5WJGCghuy5jHty0wtFf6qnyt/HAP7i+IdUbl3f6M31BxlO4i5I9DHszfC
vWQ4peu0Dp72QwOfVgcfoan6QyxrlLq13/A4ET4A+Su4WQVnSs9C0wlnCiU0usDzaFDuDaJhN/DA
4xFAFHgDULPc7jYyrVKtbbgiIF2zntJJhm7fnsFfAcKJNewZgaTOmInZnOzxsfuzfx84Oh/NUZGF
R/B6+f1TOzodC7WZpN+Z+ugaJJQRW21OgDcWRwUmAi6iH+U5YzynXj/D9f9dl74Fgrf7U1gLMFBh
D1gn56IG5FLQuAq0cZaWMPtaaY/JUxLu3uHl8MLrC4y4tjaXGL58dqvAk/WnXysCyhaxLK+JCSSX
BXV2ytSs1MKyrlqD/ncnJ7m0u7Mr4Cy7ESEiXw0atmVcQ4R36rPT3tIpGCSOg0T1JbxMMMWJb3it
ikqjga5fteFUH61IcretzRHsKC+uhggYDJEi1YkARtUizb1q08ceF1pjURSRXEyZW7BxjDgNB1wb
4Dh4emKpCTRNokbRBveaqP8MT6X77f4pXe8zj9Gguy0vF+JZwOXwUa51g1LMxXWofNUafIcafitJ
Ea2nACYRTgUFaBa/JkRlrphlZkaVX1kSVC8sOdyfAv/EpUezHJ6Lv3l2pVo3xqOF4UPr+5wcle75
OIYvTXdOu7O2E+eMU4Ukl8OpGhBfgTcruDSg+nNSt6votdYPVDlXleRYrdeKg4P5YwIl40iRC1Yj
Nmud5l1Dr93vIfd3EkK+fj0cJJ5sBMpylXL0srxp0jmj18lXRuanKI+8vxdrjw9lkKBrwbtrK3gd
o949B924dmVVG3Sx33r9oYqOFI1A1eN9URsrBVEcLIrffGbLbaeIrdDZMLWrYT/k9ou2E4/CR4Sr
xAOMvHXVilp+9hJlblA7cdXRelrV0clU1nJvrXs4R69eGdxjRLgE3Qspo0YbGsbVtE5z/cjmE0tO
uxcJIuCzQsdhxcV0zpxgAXNqG9d0OFfxgcki7xtT4Hcn9gCmfJ3ht7Ko0NHIfLrO7YPinSLj2ZDF
6NaG9pWvBIR78JUQIBJ8pWxOI00tIQKVdCH8sYszB964X+04Kcp/hQhqrVsotJ1Q0XhVPHBb+ams
RmW9Tsil2ei5iwJrQHjFcjA2z7OVhXp/VbSDVh9YfppkZXpr1cMpREKWQ/02wP+WidqOEeSNVyj2
kAVlESCCg8YL/c66MCgGmq0hN8hpqBGYFX1LVYsTc9Ca/hqaFVCLXwsZFfzaoONKgmeMdyOQ5kDZ
LDXbdRUty7IOAj6Hn7UicNkZ/fzKwCjP7bjbjUIFLog54IqDzXHVsYcTISmzk+lXtF5Lm3PsSS6n
9enlFb4I9oPLBLR1Ila1HrOicmDUryN9TtMTIHQaPbGfe7WcC8HhwpLxHk3CgunKENtlEevXWD80
ht/v13LO7gs+LRQcgm1C5AVFU6NoLqH/V6aCIfqp0A+ODCq0oSC3IkQtp5FaUQuEwtcMOcIoSHTg
hSR3k0yEsEoMqLbSKyDCmJ6yf4b0oZW1f1pLwFVkweFH1giGXfRohz6Zq6LxKtLP/9j5Q1UNchYn
mQxhFmB+n3JLVypSKu/y8mKiQNr4ev84cZdy6VDhwAJCz8ky4BKK99LQD0kSJU5MWHGoXDJQ9KEJ
eri49IVFn+/LWt/iDhKEyL/ApMAxEUNE5hD31GyHhHTGw0cr3G3W0cSb89QADwmklVjCmtS9HptW
mBALTvoUeM63+1+/sRmL8QVvTa2MCSEPjB8VD2p6qdVzUu02UHwK6CWGyA2vhecLeOPdupaC2y9R
E6La44FVbsB+3Z/D1g4AumUhs4OwDa6OpQA9ZFqJmykm4SP7nu/3l3m929/RuX28+Xxd7aoEQPGY
GIrpv68bmVKvb73l+MIOdHPBRs3D1yc9T5Yf9eqfTP0xRNf9N/hSEFeam4nMZlm4NRd0HZVf7knJ
f/xv2yA4g6lSOklqYvzS8JshkDEKb5xU3sUGpY1wWRE/E3ZZC0u1aTwvIkp0UH669Cx9EG+cI9Qm
wXLgVczVWTBMWeF2SjK3OdGs6HNhPGiIMe9eIh5/R7Uv3l2oOBDOkmEoo5KYVUTC5DF69CaJpq2X
CL440tkIVSMDiZTOcocB2W5VVLl1RLGOGhqrDDQDZ/tx7xyWQoRVcmOnxS2Ud8TLnwf9XR+8YXj+
gkRCHk2ZRFrKLivCCuC5nqjzO816LHfStML3w+djXDgC0OkVpjTPVauxEWknafviBeHOIt/X4TkV
DaARDv8jRApG24k1NVV7YuXX+Me0kxZ8NbxgS2NmaWnvzT0J80Pa/cjoXmQkVgepDmALYaoRIRB0
2CxBG9jNdk8yc/DzkwWU5/3t3TqiNwI84Yi6g1M5UW72pLIPqX7Q3bPZnu+LWKvxYg4i0lZxokSd
JqMnZpccdaoc6j//mwB9qWa465M4azCHzvlp/QyNtwyPXgUcRIB0jYh7Afddp8zW1JPooumZ37sy
spLNBUJEDtEfHucQixfsEYiVpocKqOH75FGt9xV6vp5RTkLtoI8Q0GCqsMUeMO2tVno98S4JCDr7
eX9cGm4dBgegBgUYsHbL9VebWO9Zxxo4qQ9O+sltJNG+jTMKLm2eI9XgCcO3W45P3Wro7L6jpKbH
WjlUzqXLjruPEO9XgzohbqhXLkucN20JhkhKzBIhpiet/n1//PWjDaksDjYHDAU2VGzk2SGsO0aa
URPTPKm2X9jPiXfWEkn1xdZC4UYGNZDL6fXEV1uNHphF04w1afugqx/y+RjuT71jIoCxoZSeZ97F
NEqYqrk6ux4mwvxaCzJZ1fPWQuFNawLoB+Q/rv/lXnstXrYh6mGIEf8Au2xQ4qGQWgej3e2jonrR
AtkXQsj83AqGW6+nyR0nSknYKT6Yr2VJ8Q2dRmoROwGWMrx6xErDrFBNtG5NGRm+6dpTImNp2hwe
2Cnd5nhLsIYtl4lzQYIKrWIkf47tfxzz6/3jujk8jBHnHUTltsg0NSH94aInxUTA5RYogFhQmZe9
KQFvKLxCcDejk/VyAnGkaogxGAMxDaQJ6tqXhUm2BKAUFhlLEG/wEu6lgEiv46y3lR7ospY9e9Vu
uBEwhOi7jVZUnNFIPD9GaNWpSd2ezPWxTE+jcjD70/5NAIAQ+DJEYLjtE2ZAWREydR4IRQPuY41f
+8dHogkhaQuPcpzS5fhZlY94KPYTMfUX2/qwk8+cXzsoKERshzPkQ8+EW2FoacmaVhlI1NmHn0or
w8ZtbTDyoDwBhHowBCmXn1/VfR7NczoCCvJjyC56LHFbNowp2n/xlByOKFJ+wgFKQm1SXeoNhPXP
evtkJNeevuzfgRsRohIocdt6LIOI0kt9My58V+K8b1hTg1Me83JnYHbFMFvFFE2ZOhuQtfDkFu+Z
/n7sL6okJLK1UKhIRiwScZF1UXWU2f00dT0jvf6CzmA0Obf7oy5IvYLMAIkH0HziKbjca61lDaqG
KSNK8lkJ+unj/X3gW7kMTwHawONFHu83i7jOcvipp6NrT/pMmvZE2wCcG6H2nMEm9X6RPY/q4b64
jZNrgrEHcTDYJ3D6CREGgyJxWpgh/NUWnenB5pvIsBQbW2LC6gF0AuaKNTQ19gzkzBxYp0hxg0Z/
lyvv1bbaPw3g13i5Cu8Cs6r1HA0K80izAXzgP3K/Gr7tXqXF8MKmpFPppE6eoPEIEGv0XOVvMFAg
PgFnM+wUYCFi0U07DZOVVF5HAFpLT9rOUn1u/xbDc928Ce84KTOSpsbwEUoi1Otg7aS8XQkQjlFe
24lT52FHktn12fdZ2kFl4xQh9IwHCQKpsLBiMa9qwicep3gkdhxMrp+WT92037V/pUrH4xbZBksM
IjH0OBtZZg+krZNziUzDPB6rNzzgLDweoOIAAK3fDyxJnMRKook0KCX1y1JiZDfUeTG8cNFFnZmz
2VNGokWHqgzeomYIIgEVwnk3VniKfAAKcdQzXNNdfdDwI7mEtnaZl+aB3oabCtHjduJqRhjSmggw
zR16UhbBbOz3NPD05JXnAM7A4+afcKMKQzyFmTPOE0Ee3z/iHbl/fBBW4GIAIBjOsPgoGdzI7Ae7
m4g+BT2q/2LJKd24RnnhIn/aOuiD4AjfjxfjPNEwHKFpwU/1Bx38WtYPe+MQIdmK5gec2hgVvcIh
AvHJoAISPJIuP83FeWf3F9gKvBPgiiEQySFSoruaeYoRTtzdHpM/quZP1v6o/FKAsERF33UWUMDw
51+Y/hRPD3svAwyPwnb+fubslcLylJo2GTSDs+eMoT+bX3VLssVrLVgKELzJfkABaQh0MTHb0zQc
2/Q67Wxr/+8eIHzEX+c8kiTY6zGJG7dr3YFkzftIuVqS63hjBqDQQBgJiHVOGiYsUduCLs5qaU8K
tTo6RXJW8TOx4rh7J0BliAoqeMVQCbHYz2M0Kc1Y60h3tSfvqKv7nz1g6LkRICxTl+pqaeYGBICF
dnRDPzYke73WNbipKMxHoAQlq3gbLs2RGbo0Dr3UvRZ27VeFEeSqJBCzJQHoOpxVELghbStIMBJv
VBXwcXPkBM8VDpLEgmx84bQ6ShVa3pB6V5MFXX6gX3fvMfyhv59vLBcoUZ1hZB2GH+tgKkoQbs27
LTbI2x0gKTm8AC3y+ARvboQm6sCwiqr5awu6frS98ntZL+rNJbqRIBiktmXV2OiQEJcv8xdHRrWx
oW1oh8Pz2bg5+ft8OYEu01vmWZl3nfNTlKK73EOy/1YD7yZPl/PCWnBhCIdoitOMUoQUrwDZ+5Za
+d6X/dvMgT2Aamq8F7XgoXpGhbuiD53rGFTTpy6SvKrWtybW52Z4QZFra5wtfcDwJUvQmeYSW6e6
ecjc/UcJ9VjA9YDeE+skwmaTyDDy0SzCq1oFevLeKn/sXqXF+IIyoFW6qvVAeVxnI/Cak7HffYTD
w2teXwGzK6iNWc5KM85teHWmD6lfpC/3P3/joC6GF0xFGuGRUw4YHlC3vvfd+SCjFdrQtIUEYYFy
tCcx5x4SmsDtj7l2uj+BzeEdJBjQfIbHYYR34ICHdFo6XXgtLNV/MLP9lT6o8QLDBrqrIMu2MkWT
WSiJ0Y/h9WAXfeCCq2X/99+OL1gKVseWGrtDeE3Bwxg9GfMbLJ1pcdcIlV44SmJjPORklGwAQ8y1
VH648Q8ZGHrrAN0Mv+JhpCYNxwxmSJuecutnZP3UFcmFvGEpONUCWIteQb7iDHRbqZipYYmM7mgf
h0s+PzHn9/5twHWMOCc4vFDFKYSQmjDqAY/FfYA6Y3jYfj3LCPo3DqqFJDn431+ZcsQ8YdVnbtSW
g33t37n6R6v/fn8CG4sEOgdgCsEehXSYmGWLSjR/SLrYuQ5T+Ribl/i9V52iYiexN/dSUSqI1yY3
p+vnIDKRZttXENNr5+jY9+f7s9g4TYvhhUthpnaVhi2GV66298X13fHLfQF8gGUsDw9NwJu4KoP3
QoT9NZ6BTiKtq1z1JPdD4nZXeF9j5yP5vP/iQS4PgXk8SOAGiJVdij1mOTVBs8DMxo+6IPMkO76x
VpwOhqs1HCVgJJY+Ru/lTlKZhXeN8oPl+SU7akyyHRtndiGCH7obP8wpG91K6hKO5Etsn8f0dH8z
NoZH4AJPfoC5kY8U3bykmicYX9ju7hsFqzdOq2QPNpbIQ0qeZ51RGLWKH0VwMWq1K2MCRiFTuaB3
rWJI3JitOSB6gYIfBABACMeDxzdLNIzpWI6GAYzQ4+yc+vKyf4le+/Ug+Q8Ukvhsa7SJTqNXxGR0
n6Yg1fc/nJEBQ8Ub8vMcyi04kYgeJZPZtzFxnD9Tl/rep/ufv7UBt+MLl39VAqPVFBi/NvESCYo8
oDt5jLlFQrYRCw8fFVFakR3MYbMajXQOr7TUAyu/VKXsFG1t8a0EQQuUcLLCGtGX69CTgR1TV2KT
ZOMLRq9rszTObYyv/inSgzW84Qjdfr7gITHVBg65xfBlCC8+MOv91zP2AJ4XwvyIX4isBKMF8K4x
qyHqVh4TvfTz7qGyumByJK9mvsyC6UbCAjRVnDUPvrywTE2vlmkKpp/rMPjm/HIKBv2f+6d1tRHI
OPNeDDAYQNqsUqqKi2cb1WblmudBNft1tncnhPEFi20yuJCJhfGVj9NTRe5//ErVOOQYOXng5RHN
xntnaYgMlriFm5nK1dWUczQ9WNkZhUaSC0EmhK/gjbVTkmGu1cZSrrX7mWWofn9f1HtNEp8HOifi
8uTheDHvYhp4kjhmCwfgPFlfSk2yx5szQIESqgKRj1ylpWL4kihNbyNiZucQ7ST0Y1Qf7+/E6qCi
6wJK90FGhhsBTplgL6LOUGNqdtY11YwD1U5xFdhFGmiyfnQbU8Gjh4OG0GqSAzGWm5H3pldNLSpC
LfdSaU9VeXJl7QA3prIQIdiOGqi3Iq8gQtF8AyDh6TFGk6zfu9cLeSTQNrzSU2FPlvNI5zrLxgQV
p26GtkOXtAmqzPfq3UUlvHCM04OBP5zH9QQFKVDY1WZj616d6tPQntM48GJJ4G1ruW5FCOrRF7Ry
tKh2UfHxtcovTe/5qnoeDckB27BTJuBPiLEC1wDSM3EmVp+mrI/caxy0qL3xwLBwf0e2Tha4hsEk
hVIGPK35/9+oeRH2nQn+Effa5L6ZHdLsosoYz7aW6laEoCSGB0JDk4ug2ksW+Y4ahOlz9O3+PDYX
ChkfMGmAv2hlS6w8Zeacqs61tT4oIUnfsA+eDZQY0g7QdhEHVTHDrRBzCq8xet+oQV3vRRGBMA8h
UJSJ8Rq7VTWJU2Zu69HERo3SWUUCND0qMqKRjZ1eiBC2YWh60NIziOirk1vqvh4pfrnbA4Fyo4cF
0Ayc9RlwruVxyp2w0ow4SYmHzNhjm0ocg41d5gyrGhQbtfFg7FgOP+g1A07GSknhBvbB3u3+8dQP
6OHRvA8lSqtXSqEpsR0zLSE0CtoYQazT7kO6GF9QtkmrO4pebAlxvqbmaVL236d461p4aAEwyX3k
5eroBZg5vJkmZDox86Oqftj/9QC5Gaj4xSGFkOXwoWMwdZi8lJjeewttOGRe38YBBbwALC+oI4Fv
5gqfr7gA6mWanpK+JkZ4HmqSjPudGpgIEMRDj8FOJbJum3HcmXqNKWTJt848puhjrn7dvUpIbOOt
jucuSvXE8JIzO2GrzzQlrXmc/dGUGCJ+wheuMZJVt8MLF0IYD7Qboy4ldPbd8J86OcX1KQwl1lQm
RbinEwYKfS9sUjIrj1aNXpmfKoqlCt6yVGjFhYXaKOvx2kqJqlhLiRMeDHZUdrNIvq7V3/GFteri
GI8IR02Jjn0+sPbwhs8HzMBEup67ToI2I16v0bkZoA/KHzb48+58A/98qAMyAXivQyeW+lbrsRV5
RZGBIt43rJfSlDwjNowpdyfR1QshJby2hO8vqjku58zLiHlGxfWcSSpWts4QD7Ly3h7YXrHUs6Zx
402RnpPW+mFWwXjy9JMta4uu8bCFqA9wvHnzKkRDkRVYLlKejaHeMEjhsbf245Qe7PQpjw4qPSjw
ZMdu9pkSdIasXGZz8QDnhkyPZ+eEcAogLuhoNc6QS5/DT2O735SDjh6YVoQ8ONGxsDfoq2OjsfiY
kzQCqu6UJD93n10wQQPiiI3Ht4pni0VWN7tGkpCw/2B+b5q9lSZAu98OL6xOlrFyTD0MH9d+aiaH
eOr3Kx/nGAYSCncRtE/Q7bq1k1HT0oQ0Days8kndzZaCKaAgALcpgG+gihIOVknzops7M+YlFDTo
ZIDcjfOzGJ7//43f7dhsitAgCMWl7kGDqyHZX34+BLXALY36Ep4NQtGYMHwVs8KiI0o+0RyVdeeh
130vdfz9hwiYTywO8mZ4cAlCnATM0l2T8QLr/8TjIVIlFmRrEmhEw+OtuE5XtQ0jeFtpnrpYo/JY
5QevOqKQ5Q1TuBEh7HJcFnPe5RDhNccIHW8Obxmes4DBRHC/bLnLZTWBG7lNU5LbD5lzViTDb5hY
D5mN/w4vWAkn0rW21WL4GtExSS5N/c5rwCB4esMkkNhF8S2gGqtKnDRKEtuZqpQowBGFWXroZAEt
flDE0wrowX8l8HneKIOmGGVR9+gR41S1P35vi92FaVDmWwFC/MRmLQillSwlaFtRXgYZwGH7+4Hf
5iyFUDpheC/tbCOiSkIU52IDVCdjTNscH3xmKK4G5A2X6nJ9kjxvKYvw+el4Uj2flftvGyjZ3/G5
/Jv1b5PZrFiIY5p9ATLW2Y365KsP8Ir92lJqBUijsdMlLS1SwrKvZndm3VuU+GZ84S6Y4HNnnVLj
8+cgGl4wjzcowM34wvLrE61tN4Y37I5ofHt8y1WAyjN+neHlietsufpRVI9R6cKPZOPle7ebfgiL
fzu6sDhG2bTDEE44+t8MdjBkfYG3bPTt8MLamEyp2yhjKcr0TiU9sBKp++/3l3/LysHJRtNhhF44
K/xyfcANXoxjA/Scl5l+/cl56otgapnkMuPxTdEGARYO5eVsU6ucQ1apU9eBJ4GEEUp7rfedc4mz
y1h9qD0PlOS7S335ttyIE8Ktrd1ODMmglGjJZzv1te7D/UXb2heEMjiaAsx+CLouFy1R2tHqBhqT
zD4MzXlOz73s9pGIEGtx1BoEap3DM37ld636QqNfk/f7/iy2DB9nWEGlLGBvqw5QZa2kVsHwBAIY
Fw/erN0fxUVhzN/xBcOXA0EeGhbGp97HNATx8n9U9ZedSYJ7slnwhbwxrwjdu1EXlxlYqq/s2er+
x0kIt4/C6sHRO0xi6oMx86vwg8XOUi9gSwtvlur1IXYzCc1J5i5P84yEdcCmQxRfovmkRW+4iZBa
RLgbQSDezXy5VHHu6MqoVxkxrLN5LUzJ8HwpRCW/HV4wtQX12kZ3MHxR/UitU/anzY6hdk7i73vP
LeiNXplZEQtFbkvQvph5eTHMiGxkFQAnvqcOEmu13g2woADED8wmqhJxcy/XCad2cmK3y0miw2NK
vtHu2KqPUy4jZFvrOFwOcE7ZPAYB509QENOpu1HlHErgR/YrVOfupuUACe+tAEE3RpOVRlVCANqM
+3aOavXdCGM8Ei3eGw1BXTRfE5cq1dyhm+OiIE+s/tyOn3bvNLwyZJqQpwbdlFgxqJR2a7VunJPs
Yr1PZImsteVAagZ1uXiHojARLGbLbZ50r5iaKKmJgh4f0we32x/GWAoQrqFqGJ3R7iDATQ+0PUz9
8f7ybJzTxQQERSiVyVHnGuOX9bfJehyLAJVjqfVxvxRA4Xg/SOT7EPteLlOSTh2o0dKGwIrXl8F4
aKNLVl/uC9naCzhnSLnzQvgV6XLdaqHmodCOWL8a74upf74/PP/GpWlCXd3N8MJO9GOiVpNm16TO
h6CiQdEf3FDWenprDhwgjdoQwMmBol0uVFE3lpUmWU2q7InoiiQ7szWF29H5Ybi5Igp7zm0rw+id
9dgmNXq81X47SjAoG1NAqAEfj9c0rwMWbghLYaHjIPtKTPWlLomMZ082vHBDKKhERdcqDB9io2si
07eNJYK3/EoAzzFMYj63oWXZRSD8ItlU+JMB1rWrUuzXBu5YaoDA8zaHYh2fq9hllgP7SPT6eZ4/
KGV/Tvrqoo5UcgltrdWtIGG/nSJ1FRQiAWARJFnnl5PslttYLSDWUNYPwBGi1IawGQMIf9HFjgHo
on9XnRN4/ExZoGzDQCHvijAoAtSw42Jxf4Xsd1bWoXLNsq+t9c4LjzQ+l7JmKBsrhesTFpwjOFAr
IlzXWRql1EB3JtLbQfF9kvU34rZBsB2L4QW1ppaaeV4LpAuSNGAUrs5K8lWN/b4+hsF9K7U5EdQN
Qvv4Y0wMuxpOpUx5y6FH7cnIgryWmJDN8bHZ6LWHDu1ITCxNiDG5Wm+NCHq3v9TpnNSH/Z/PocDo
v4CgGUA7y+FDx6JtX3YgVayeWHuRNQba+npkpYFeR3EounQKwwOcqFW5A3bLoXv8k6oS53V7dMB/
wBiNUJOYr3Gj2qDahIg0sw90eKfIQupb2sarEf9/fGHtS3RfbUC7FKOt0aeTEn+198eLeYIG7Heo
KUNE1BOO6Vh6teGEWH2YL/99H8vS92vvno+PYiycHF76KDgbaqHmZtLw/Hf3aA/vXO1gmH7oHZLf
+08RBKGEFtEaWFm+UTf3nGLERjs1mEf9nA2un/S7a4Cxw+DAww8PmoGqaymgQpd3VmsT6gXb+Oii
ECI1JXq8ZfZ4A1B4Mty0iumriGoudTsWEU8LDKfwBz8DcFpKHM1XXDRMoG1EEAJOOMr8hInUoAjX
p7mDGLQ7MS7WeDK15zwldg94SBC2b7Aet+LEA2A3cRo7NCJGHtT5Qdnd6Qb7Av8PcXAA2ZE8E8ZH
x4ZpzBxceJX9vRs+MPOy/2Ah5ADnEmwzCPUKy2XriZVWVhMT8J276hMb9sfB8ZBA1Qvavr/2PhEu
1H6qnRptfmFeu8ucPTgPu78f2gAuE4DMwQ0vUkQWmgmAC+A/RHEvUXyWvRU3rjlcObgcAOlELFmk
cGSZUY+4liKilde8AeP8MdIOXvapGc+jrCnXhi2BLFhxJF8BixPL8CddibPYsyIyo8doesqzd2p9
Ma/OGzyDhRzBM1B6LTJD7kMZ3stcB3Xx8/6WyOYh2Ko8MSpO2YIdT46OfmntgJbB8Mfbjz3CmcKp
5cw5HFItzMMqwS6EpgOg+k3R7tKqfVl13tZE4J5xqAiKI9B1b2kT0TyJKgPNY1L5zvSUeE9mc0ir
r5LXxdYRA9kTcOF4c3NS26WUevTMcVZRhDHYvxPnGBWBkR280tfzYJLV6W/c57CIeAag8gUBFhGu
1aNoyOu7CBlm5VE5uq5EGTeuc7Sa53SnoG2BQgo70uhd0zLbjIiDNslx50d6YOyHkHBHh9ORoLEI
GpQIN3rk2UOUFx6iN5oeRH7maJJ7amONFgKEJ4aHoKM1qG5CRksNoulQDW/YBUgAAQCYBh0VaPTl
js91FCpVZCakTUtfUUv/930F3JoBji3cNWSA18jOHAbTi/ISQIUk8it2ntTd9EUe4vwcRg+HBFgh
cROA7bUrhaMKDedCwTwj45DamgFcZdx8PMmP0OxyheyyiYZasQrkp7rzGCuXeD+6loMu/0rQlxKc
qe7n3oGEvPKp+tSb5/17AMwuntuA1ICIWTimNdhaC8MNC/Av6H6jHHKZR7iha7grELQGtdor/+ly
An0+lJYVOgjH1s9h6x0LIzq5dL93gyJAvOl5xQH4AASFnrPJKsLQzYhWnEzPlzJubuwzhuYEAEBr
IeAr7LPRG/OAkHJOpuE0v2jDfnu0GJ6Lv/GaGw0lq5Wa5EShH/vaR1O0eTePAe+0wblPkCqCqyZm
UrMJNW7/R9p1NUmKK91fpAgQTrxCuXbVxZje2Xkhxi1GeA+//jvqG/duoSKKoL/YnZ6HjlEik6lU
5smTDbOTCyp7C2e1NfiC0zwbXjqmod40FUW/6EsZn6Jkp7CXGrVua4/IhbME3hPRoA5FK7iDxEV4
tU6iRr3RGsovRbhTkoe+QnHBB06SqI3AIxJdl8GkOxehgGdb71WLA6UdWc9BspKQWjpI8NNQjino
qnE1zIcnLG4RZETRUFm0znDmAAvf1+eljRCYO1GrD2iQXLTQ6XamV0WSXqLuWR/3mXHswm9wbT4g
BdcnrB5Iz9Dfcj4NVfEnWsQ+TtOIqoW3CcQbE6mdWv/6ETm4q9GKDSAnmdU4CUfkpAIjudjDZ234
FGiOUrmUr8xmASmJqwFlq0jmiBoG+ZqoE5XkPYA2l7Y6RKUDrMSEmiV2jDjK35yOeol5aj4QIkRG
HckX0UcNNHjSUUAvx7bXphwQMeLyY07395du6aQhmAo8N57jaBgkmSw70YOamngog5zDSYuXst7+
IhMNnoHFFLkdJLTnZ6DJmyFmGiBuNHtKu7+szUTNsFhYGTgHuLtvmVdYN07BYIuQSPfQgq0pP6bb
wT0QgTsPdgPbjoDFfAodSWKDRQViXu0O1wbZ3P5BTOHf8WUYdD74nWJNaXRR694Z/dPUfNI2k4pB
BkCAosReBCtsaRtMGiZghcA2GHZ0KpxwCj+wz1A+IDJAd4Bm9JIXqNEubnUKOClpUNxz0rsVD2Th
XSGqrhm8kPeSR8mWIO5Fid+U0aWbntM3dOLtakfR9hV7Nq3Ddp3AKwyE0+gcacLxn+93gOh/19dA
5BgVdwekJP1yZTJLWgcWeRwluLUAgEqOSF+0sdrpoowle2jORfz/HF5aK7sicRSJ4Un6fYx++Gv+
8tIFi5tVZINRHQrTNF+gXskSrVUr6BzbRYabdm64NoVbEVh7wRgM0ga055JTMAH1jX5sYfYm/7Ek
D5npDP2KPRduwDy0BhFIawNuCHgPeLjns8iCuOi6osXLyHwqqNvkaIZ4DM2dsR29NxMkv+xHLVRC
oMig38a+Z2/l8Pv+eV1cq38nIt9LwWizDLQ+0G3zFALfCO4AbXdfhNjRm7VCXRpKA0G5d8MMNcSN
3rEsieAXFm5v/yjWSpcWBUAlwKsI/tKbaFHod8ihD0AxxK1LcsdnKyqxuEZX40sOG1GaeASIJLq0
zA36T8hMbo8MomgM3iCOLJ7CeAbMj1Mdpli70cIMInOf+7sCBRTbN0HEzEHVLcpN5dRRESVNWoKD
6vLFnr7G1tv90cUNIG8xbDfQMLCxIGKX1MG3uiIMmgmle05OTmPvWoY7rD1hlrYZpbh4x4N6x0AX
wfki5fBljCEbwkupfmue2vH3/TksDY8kIVKecMnhpklzaEfWlaWPUEGe7dDkZa3caukQAUiHwkwA
HOFtSJdoPiSkBOcRavnJqeSxw9Cys9/MAYZ6iWshwmxdvV5Gq4q4n0IIikvZYVh7HC0tEQCaQIoD
2Sjau82HLxLwHjSNiU5Q41/wKP2v93fg9pqmqF/93/CyG5CooW5MIYYfo8dyePSNg2UcumKvRb+y
aCXUuLQdyHMCjCGA19j2+VRCqoBOy0eJT2X90vXvdvvH2NwPBzst/G6oBN4wuKnnItSE0DA2QlA3
aIe4262x4d5uBoYHOgn8SriDbvyAIhm1cTSS6VyBlyhX/9H8z/e3Y1EACjZFPyjRtVPyygrA0o2C
x9M5H1zT/hSS7fgq1KYh0YIwqShTk63eWNqFmbM2egWtrENAKxeutbe4vaYxLHrfIfaEjAg4CeZb
QP2g4Pk4ha+034F1lxv7CcQv6I+8lr1dWCtBgCSapAH0gU5Xc0EqG7U+aEftXCQgZ0nzx3aziwxO
FvipwDUiMoETOxdAy4zzYAysc/asGq9ZslLss/T918NL6pD2ZIhqjZjnpntMklM2rPhLt+o2/3zZ
+qGBiWpN+HxaHLLuN7H/qTe3xIEEwQCKkC4uOPBcz1fINzvgYyduni3rE3+oqpUVkmYAIhMEhBCm
RmQLbyCU4syHL3OrmajZ9Gc02nbAsrUbpmCvG7836dy7FLQahQsgWNLBMzOXoqOtolabRX/WI8uZ
3vyargRvlqZxLUDSCHMsW72jEKC8hUDC6EgJrzU0kZTuZg7SUUUgdkySCSKCkwImTfLbnXwE33/e
XynJ5fiPFCRubDxI8TyVs52Z0jA/byFl6hxiHwenMQ/m2mq927grx+ZdCjIsCD6AwQYRCGnXzYZV
JVfT7pzVp5odIlSydqc+DB0reeLGcbDfxo38hTcixS15dYdHpEgLLci78/ii5ft+I9HZzfDSHd7r
bVxSxrtzHXjN9Mo3GvX38RFBFWEnJOtRejT//AJMHWrYpu25YI0TFrtW2xjV+o8Eca8KTwe7Lx3h
iVsjUAK8PddOwizwbJFtxuo/AkSeE1crrj8Z6tP0fp1SS+nOKX30uwduH5rseP/0Svb2RoRkrNoK
EKO4VbtzUz9242kj2SmGB5oOET/cFHCobtCyQ0YiNWuG4Vw0j3F0YNNh6+cDNw4jCPA7ks2aIW8y
oAw2NHw8Bz8K7cQ21jyKz0fbMeD1QBy9UB/dUuTkk7GtzxV99qPnaOXrbw0Uog+AKomCOMRkTclA
laPRNUXS1+cp3EWWi/NTG25Qv8TNtkJsMQ9EXQXuEFXSMOnSLnd2FQHuUZVn32uMF7YW6Rf/fG6c
0JLyPTyKOaA+QFKEMWt7OsVleY7Ivi+fuu5HbTlGv9+613A6oGioxYbbccPkmQxTX5IsUc6FutO/
dupmTRA5WCACYTKgb7ITSPQWbdST1HwZ2beKfVtrOX+raKKnPdhGkG1BGFwGDaVZrvZojmO86MT+
rub5X2G3sj63u4A6L+gASghBz3ITbYpozTrWjuNLOoGn9bVLH2LtSW9W3I/beUAKkoO4hCBCkd8r
pdWVRcCy8SUuPZT5rV10S5MA2Aa+JRLZQC1Ib2stpqk1BNrwog6fGT1klQNawX67YcXT/UqKdGBJ
GfIxV+jwouT/xOBZyp+UNQKYW/9mLkLS7YGyweAUIrgNxIJIEZJ+JcF2az6ECNSyIDL37hfMb7iG
677apBBh1YVj8l0b/igbt64cFGjfV72FXcHTTmCWkZAEhkF8yZUrkOR5pbcFwJQBODVqdFfTISUL
K9cf1jjuFiYFFYfHiRNAUTIliWrVJNQMsKC+hL7jIzoR7FjnjfFrlx3uz2lhg2aCJP8DPF6G1WjT
AHU55eQParPCjU0BYHYFs8p/5wJ3fb5sgDB34BLHXKLRneIvRXko19Tx/iwQjJqLKMACPRTAA7/w
dD91x5x8V9as+43GqzoyuCAxQjwKL1h589vOmHqzNOPXMX2yDsW0cooXhsfI6KODQhTkXmSsN+FW
2GqE4fGd/O2bb2ts6DcLJJAMCASiIAjkObhl5wukjFrCWiXKXxWvHlxUxgVrpMaLEqAWiNnhVYaw
4FxCFQe+FqpB/joMh+z30P4xmbfxqMLvBxwDZDLAid2mT7lhErzQGvIaJY8xe6T+13atwu9mF+Yi
5BqLBI6yoVe9YEI99NmBr+WdbywIxgccG3YKASiYEmmReJXoYz0qaF4RvE4PX/wnbe1dvDQDAR7C
SRUl1TLqo0iilncJuKXpd1Y42f7+FqyNLjmalWZPOckxupknLo0RvGlX9ODG8GGFBMJUeFAIR8m8
0k2q9bi9QUivpq95/5CicGp4LvodXQMQ3ZxXIQjRZcFFAn9BjkWBeLuhVjLYr+Pkgs4DaRayEQYK
lxntJYGYRXYN8VlcT3OVQCtXTjTFt1+LSnEo20dtufVpBISbjowXimgwB3SzmksgbULioO6M16D8
pwt2QbOzyz+bt3wmQjatRdJogw0RxnPNEicaNpJuilUClADXAkqPEG2Wyzr9dApYSwzjFTdQ0O0q
wzHMrZecAAKa6J2MVgfw12TP3Og5TQYfPVcM5uRK55YWOkGv9TZeOFCCrByOOSgGEGGWdLtRMq1D
uJFhL1yiuHrk6J+2bwUMOHxzRDQFzdd8txW/UTrLn0DrifZP3aFZqzdfsE4ALAtGT0AboX7SeZ3K
0R/VxLBeS+Z2iKk057zc0bXX5IKGi4ai6MUsggY35KRWHRLkXjL22r7lU7EzTdcqQemW7eKPLNeV
IDHdK3ctLgyza/uUvU66i6jHwLYbw9lEpO0IK7Puogbjf2vH3BmD3Lm/3UsHCiBcMDSCNw7GUNI8
VUdruoCLTkH1Tkk/Bd+a7AMrJN5iSLmIrt+y21SXbY1bRLVe6y47TVpzsM3d/TksXBiCthwUk8Jr
glGf7wHlYURTbrPXIsgPWv3DD9jKKi1KeK8exXsV/TkkCXZtjoFqgEUZmXmHVM4EZPEH5nAlgc7n
gJSLlVRBjzmkbh055QeME/RZXBFwLm86WYYAhfHUn9grVx6G7k8VnehGjMq7iRVlirCziJujcfZ8
BqbZtLFh4K4j40HRL+OaZ/ae7piFPmBgBd0wEBiAwtxwMikFyFxpWNuvWepWqtuDPll/KEeX658R
mi//VvJDoTlN5Cp0P20O60A4pKNAkiIGhr/mswtD329oTMzXcHiqv2rNNsKS98W7Hl7afsVPqikO
Mbxecudg4MfW4/WeRRKU1go0Ubbq1Wg0o2WhQQ53YuOBbiyjwudjePRvwgKhbfoNGiPWJkrLYDRf
J7tx4iR0+O/t349YCFASaN8s+HXmyx/78EBGA9VzloOOpg4AZR9YoPd2eO8tCpC6nQsoxqSo0VHZ
f/WTvcZf+MY6WLFCAmTwHhSEEZR5AIBgiTrUv/ivbfqJOVn6afP6ABgmeh7CkAP8KR3PfprqNqOc
vHb1znox1lJ5t/YPX4+XhGhliiC5jC9GEQSdABgir8D0O6IddLmS6ry9hiAADztYpncUs+TXoPVR
GQcqWgd1xYvJkNoOnHLcrGNA2CMwiPVBWOUmdBq3WVmjlIC8DuM5jk/lyhG9dWwwPG4fRNIQhoCV
nZ8gYyQgYojQvkFRX8fWjb+3/dMqMZoEl3g/RqCsAGYI/pNAFc+FaL1qx3VRo8VSdizDF5U53HaO
uhE6ysbmx0IUzixubgS0gV6R51P1SGmHbPDxdnGm5tym3zYf2dn40lQSq06t0cT4U+4guZaulegv
nFmUtAPUI5BDt5j4uhr7qguY/mr64Ld+KbzNn48ICmI0qG5H4bCMiK91MxuGBi8K2qWOY9VrGdWl
zxfc96Bqxqmy5GIyLUOvlhom8TWtneaU/vrA11+NLqRfua1VVdta22D0ovyS0TMD/fp9ATcKDdwC
nHsk52EybkNNHeEBb5Mq8RLg6rPB8owR5Zb9Rp5GhDlQy4mMMNi/kdQBVch8HiGJa8WKSe419Fkl
z/bl/ixuNkEaXvLuCx61WVQGhVc6fbyzmt394ZcW6frrZZcpzmtCEevw2Pe8pG7cAXSzNR0lzUDK
LMdGlbSmmMEU7Ul90P6fCyTZ7T7WqxTkoYXXKidyVtf6Not/PnP58PWAocO3QLwPHp+0QEqvhh1q
pwqvIdMxTx+H/lCk3+L8UzacDHoEDfXx/o7cGHHcoMiI4CQhvoVmOdJ8hmrK/bIdMi+zD/FnXNR/
srUX3cKmo5UgqNZgNGBkZRBDnfIsBsdU5o16iiDpqUpQuZ2uqN/CwdVEvAm5WqCib1JgIyhcNLML
C280HHg2O2vM9/dXalECyhDwbqRgG5cdYuKz3tTCMvcM/xCQP721AtZbG19yyOJC50025Lmnc82h
wx8+rSjfkgB0DwSgDkUycCol09Gi23XeKiT2LM1FPChZc7mX9lkcItFiGShl+f6MuKKSrJ5iD1kp
IAoI2ZfaVq8JpxU9WMFUBrAKtENSj6gwI8VC80uvCfY2gskoO95IWyEMLJwN5IcEUhlUXJIFLDtm
T1WncK/O9rF2mkwHpVL+z+1nCbk1tDVHGZ6w5XMrDsIKNTPUOPGogSwU6gNWtHppq2EmcFOIOATa
U87Hj61uSDRc0biE2uc/aa1u9Sw1gUAXiWwhAlOYjx+qmt8rRZV6afjgf7bG7aoACjTxbMc+C8Dh
fPh8NKZaLUniWcHXnvuOVmxseiR2GfAZkLACgLHgK9lFoUQkzDIvKl2jfTPHrc+T+fgyyWSRRmPq
dxhft/c2+FW27+/158vtugOb+4YyYnjrCTG4Jl6xFEKNpFtIJGRRSSTQwzecKvWYBFXIi8SbTDDT
F+2Dpr1CIyojelDI5qcWlupamHRWWZ+AHdXOE29Un1jmaPTzfV1buOEAWRBTAf80XozS+DpPBxPE
RomwGTmvnTbOnVTd5Yf7YhZUTggQNJBAL9wg62M9w4qpeeWBWiXN9lX+gfsHeXIE24EGw7GVG8uk
VlwxK89LTyteFd0xspV1Wth0wIVEhTygJDCC0vMkym2N84YWnkF36adPw1s17NbqopYWCVYDAWp4
OAhfSoptZapexgNkDGnhtviz9Y2CpwnqHMGYhFrE2yKZscbCZUpceWOYuONuGD8yAdH9SFSyMHDQ
SIdJIbAaxhBW3gu3yl2CP9tPEbI2uHmgErflH4ma21afVlggMKm0TXjQ1If7EhbUAa+3fyVIprux
SrViYFvwpiBxAovukF7ek+5nvjmEjL0QbbYBWzUBSpcjWGE0jdU46KUX/CjDk118QN/gVOLuBGEY
uArEcb560FmkC5TRNEuvzt/G0qXWmjuzdFavBUhbHfe8aEMNAvT0qCpHfyvWCd4LQkAGauRhZJFr
nH8/S4qJ9qQvPK11C8sZ1qoCFj5/Nr6katpQj74aYvyxcpTeUb/eP0YLzt5seCH+avnzdqJ5RXCM
rOpEmOMj3rAZkydWCP2WAUhHORQSaHMRKuiHzYiywov583Rq1yizF2dwNby0v6ZShrQ1TQxfg6ZK
2dfqvq/4irYt7sKVEOl5pZppN6DMqPCy9MDgsJ7u78LK8DJTKXyYvkxiq/DMzOX5euH10vh4VCE9
CoNt3ASJhypkiFLGhWc3+zJ36GasHLYYQyOMgecnkAPSFkdp2qVpwHIvRQ+lv4va4SuO9tIm451g
ovcUgoigJpifIaPjZReYQ+71feqUx9Z/DNoVZ3VNhHSOojJXC9JAhB0Rx3wMvsTFRrI+4a0iFSCI
X/Afrk1J2Sq1J77WGZmXDruicgLV2X6MoGWi/TsqxcB0MF+l2o8i8FPw1PPJp8h48Nf4sRfuHFwC
CGggPoZMPpN2QUv72o5qM/WU6dgkhdOGuVMlx9/3Z7G0EcC2UPRxwLsBl/R8FmZbKERVSOYp1CMl
unRCIdZunTUZ0k6kKu2SHj2JvOpbap2rdNeV259W6JUlPD3BAY3sw3wWMSiAVLNFiGwY3vrurK0s
klhqybUHoTFsqoj33L6gC3SyVcnEc09TdylS0+FBCY8aSpbV/ebdQCQAM8AjC89ouZC1yoPMJ5rF
Pd78SuJ9qR64tTKXhc3AWRIs+CIqcNM/K6BmEUxhkHhoNTqRnRa+Kv2f+7NYWC7AtlFXJ3qN3eaB
Eppmtc0p98bxS9wB3uJkKGu9L2NBO+AkCRpl5JAZmCHmO17HOk+isEFQozwqxDkPxNlKeCAsCLK5
iMyITthgvpU0MJ8SSysTyEiLen9Wsmplt8W5nx8rJIHeO2gB+SXIUuZzMHJUpnfovOz5R79F6Gfz
NSo4K8HNASMu+oJKzlIXkixqei32JoApHqu1eMPtQUIeF6YPoC+kfm4S7bwbfdvuY+7p9MgZvOG9
uVZMsiACAwsiBYR7IEza5H5g2liFduRF9KBOHQj/6E5f6xW+sAszIeL3V05ZICKUMZrieekPnYG7
MN6c1AWxNKoPQTgB1C5CNJI7g4BKW0cJhYA3Wn8l0ef7mrD0/fAqoQ3YA7yhpVPEaNeYyAtEuIe4
a54oUn33BSztgsBhCSo77LesaqyOMiOPWOTh4WYpOys/97V7X8TiHK5EiE+42oNqqAIlKC1sND9R
7Wxsd/ngKIkqD8QoDfDDSltQG1rnl6mPLcj2abWLV17QtwaPAdWHy1qEfm45PwKtpqA0YQQsNSdq
PlH22QbR9/BkaZvfbxAkbgjh3gOiIa0TEB+NLeyeF37JwRH2c/suXI8u3aKJjS7UaCoXwnF18+wZ
vv398RcOEgLE8DTE20T0/pjvcmDqZd9XNPAU+3kgLykiDvbKTiyLEK0PURmB201S5pCZpZVoZuBF
xqFOHyftkfgrs1g4q0CGIpAuIlZQCulWaFgYc42z0GNd5A5/TVG4ogyLc7gSICk0qcZJRzOF0Cum
Z5U/RwW8ss3vaASTEIpBEBG5B7iX851old5XlbqAzZjKfd+oTlp+ub/Xi6uEsmuAsOA23WQEJiPX
SJzpMBrtMfvMm9P24YHSEDldATWRQ8Xom9bEWU5Cz0+OFT2N24j4cPMjn44nFjQMj2hcQPP1GYOE
p1OB4Wv73H/1yw+cUtBuWyJbArdSLoGIw5wVE3jyYFELh2uhE/xdfsCkik7XinieIIorg3Eoa3uV
ZzTxFH6ydNfa2M3ifYkEE6Ioewf7onwrgLo4Q0S9S71qPEzUjdgDSOr0jYyC/5Ei6vTA9AYGH1mf
O0XPsjRQEi/WdlblNrbj5z/GZli54pZOK2phBWk8fI2b9gZ8qoLGbLLUU+ujfW6SDxyn6+EljU59
yzfaAfvdqabTA3fa/nVfHW69YUBMkKREjx0Q4t0AuwpzCppuSDNPY0fK92p4oPZR20iz874ZorUv
DIYwr3KGSde6OARlL1YpcRPjH9TSfWAbxOUGKlgkyW5TWB2iPqXBE69VH6LgydgMQxDRZxO5N8Sg
4XBLWm1NYaROqZF4ke+7YxG4/VoedOkcXUsQv7/yY8agzkLQ+iFtYjuoUGiM7fc/ZoB8Olx6Ub4j
jW/4NQNZK3J8E3tJdu3wgWsBGArkuVERBKy0dC3QdJymaEqRxkWVp7YL081RHxCDoibc0GD0gDGV
XiSgAAvSJMf4iH/S/lj/ph+xF6KXC+5mUbAqAyjNMClYbA9Iu9lOER55fghNp96eScQ8EGoQlFBo
LiAfJGAre8JKJPds8o1fWP4BbRYvTtg9gcaWi3WGrGGpOdZYJs2lw0nvnd7Yl9PmmAkmAV4urJXo
kSb7AIGWNyYt08Rjw4ManZIVL2bJJMFogwgAK4XWJZKy+UVRt0mE4ZvUnYyHOHG69DRlH5Ei+HKR
9sapksNXxI/siFvABPDRzVGqPzno8xuu2aUFjwyEhIj8oKQe2HWTztU6GPTISBkCGqV2nKYzsc/R
WkHvguXQFZgOQf6romZcWq6iaZMMzdO5lyRoa96NK+u0NrxkOMDkV3DqY/gpQnnIY7kdh4PoIYr8
cD0wVEbKiaWmC8ck09PYawCTGd1spRRv6fOvh5cu0BZY1nowMXyQ7pP462Bt7CAirjaAe8A0r0Lf
UHgkLb9K84LpURx5E1Jv01nbvvyC80QTzxJgQeW8VTehHWTW0sGj1YH9HW1stCy+HmqGdxUCDSJ0
KH29bTd0LLu286rcafODvgaCWjj/s/Gl01MjCGboYnyW/gzIblD2VvD7vgezsMPw4hGqQtEEYmIy
w1tkt32CnAC6RFefjaPafbk/vDggUqhtNrx087StovupheHHxEn5MUZ1IlhiDBdNxcrNkGXsBuhk
RScUxAxvuPAI4zFViqD1wjBzIv3X9HZ/LktLdTW+vFRFRjp9CJLWay61uuNriO6lzb4eXlqqXitS
HjT4fM14iOKnaXisyxU/YOFuAGoSbze0/oRPLwdW63pQGgtVr16kPqaRm2inHFx4219A4LhBuQDq
E+Hv3bwRbQ2VwSSwa+y55ZR56USba7SRoL+WIC0VMBm5XQoJYeHEDei6d1t3WjCviaASBWESLur5
vUMyq8yVmNZe9AZChCH/cX/4253G8AJwgHoZAQeQPp+WSdUVStx4ND7pkYs66u2YOoSpUO+AJxXI
AnGrScGSLm5GPH1KcjGPdhc5KWo578/hRhmEABA1CjIEvENlh6/wAwXdxbh/SZ7zwKWbyQqk4cVJ
vnLoyzJLx87A8GBSRBjXicnvwNgap5dkSGtUt5HBGz/2L36rOSCHdnq69fqBBARiUOoKt1Xwlc1n
YWt1QLSgtS/5+MNn+zRcK0O4OUkQIEIxIsQtst7SSco0MoA7LLcvuvqiKrlb4oXYbw7KQAhI2dFw
HIUmCGxI2qBNKhrOd2Ho7fT6l1b/un+QbmwSLh6EbgXiWhRhyVn1PopNioxG4I00cCO4qyBxU8aX
yForRlhYK0wAxV2gwwVgSebrQaOQHjoBQdQ4GN25an823Up0bEmEhqXCS4giGiCnviedNNpYhoGX
oB2JeUZ7dt4d7i/XkgigWYFCEAwkSFbOj5Q25Nwc1Qiz8PfmD58fjD8fEIBSL0QBwBl3Q8Oa9plB
85KQS6ieefIEI1ivKZ44MDOnAFuOlMD/REhe5cSm94LEwEttN+ePRXe2k8dac3T0DgS9wNqLaMFU
QZx4Mooui6A1nS9ZprGBYkLkkjp5iRrzIdl6XWA+KGUXqgEHCq/4uQDqkwqF8zUE5L/V4te43dQi
3C2OFB6lYKOWvEyDK0mjmgm56KJHhZo7RrxybpdWCD4szLgAL4G/YD6BusknVsaYgBbuLfDibuwp
hUsOC3Q1vrQDdTeFKENpyMUOnq3ascqv98/s2vfLSlEYpMnRD+2S9ju7A8Ml+/u+gPe25fKRvZ6B
dGQrv7abWkiImKumjho58Rv5pXnkl/r+pyM7ojvVP1rhjJHja6c16l+xBTcfAJgImrHBTb9BKJAI
fLaR3xFcVnvARcE2pa7xQC1YYgB1EYJC9AOhWPlKH8LeN5Mh8i9p4lh0H7JD3rmTtRL+WJKChKkm
yrRFKkfs5dXNbk61QtG5AnfidCrYqTR/pr+0NY7+RSEoKcCWAQcBxZkLieNKn2xjgpCvk5Y4uf4j
Upy1qtiFUycKGAUsUrTOlSP9JO/UGNQG/gV1T+r3gm8NXiOjKV4xUHpcvYbshBqkSLK8hnvC+JN5
UfnWoKwYHi01kUpDZhAUNfMlagI/m8q496HzO8VwOdndV5nF1XnvrYkcLLqZSbEbJTdJVBvMvygN
d/IwdTZDXkXGV0Hs0obdFf7PfAJZ3DdaG+G4jntVe2D5yltp6fuvh5dslmXzcCpUDF+fle5zFa4s
/4I+z75eMiihn9UomA/8S5QdfW3nt+5qF+xFEaKPH5jCATSTXQW7zrQs6CwbZA87Rk4d29X6dhca
QZV/RUizyJqmauoaIsLw2GtutIb1W9JjuDnQLpREgNBK8m9TbsbD0HX+pQemOYCPcKim7+Uar9ui
FKRvkJoVFeIyTl6LUzuzlNK/kNYNX1PdqT+na/yvi5shyGtN8EFBlPj9ldmLeT1wgA7tSxM57Xgk
k6uRFT9BGDXpikCnbeF4Av9427MHOTs1JrHGcEX8TFCLRJ3CdwsUb/flynW4pBvXkqRtoYHSm10P
SR3dqcyttj+bZhORTAfvK5M0QFtfYvajL79tDgrCcNjvD1coBmBB0qElPME965vs0nMnQKevzVBw
aXzh/l5tddcQEG4QjK9m3/wsdaJ4zZ9aOkz/zgAJl7kEUDEEfV8wdjHzs2YeDX+v+B/Q7HeuGIai
M/hv4ghcTaKqc0SLpphdjPaxBwjWP2y/HlBwIZqTIF6H8Ox8/MjX4TV3nF14+hjzB74WQFg8osDh
IXkNQkIAqObjB4RoSQgEw2WwHqp4O52z2GMUi4gWNyL+IWkAsYK4juvEvlisdc5NsbHHqPCYsa3C
GTcBn7rpZpTqTVcqFTRM+Y66znQtsLxg8fDZqHgR1LUIXkurn7JWN0dfty6sd6s8Pe9z/LDWWjIt
7AHCsSI+gYQaGA+lRVLGWFO7ULUuvasE31jyffMRQj5TdLsTAQrwMMy3OCk6nZTYpos2HKi5V7b7
X+hehBUCNAFgHbndYTgMg52FiK10Kfjsx9b55/7nv+c2JHuNxJao/kKHTtEkev79IyFV3rPBvvTZ
0Qwe23+s7EnV9xFzqnHf//THfZG7ibUjK9Z7wXqgqRsSkHi0gm9PxkX2VtRZZWiwC8uedH40q4ck
2d+f28JVhFwaQlLAOSFwJEc4/aT0RzrogAlNDxV1h3DXGEfUq4Cj/76gpSMGphXcd+gxgYSw5OhP
XaP4XVGFHmVuD5JnY+W1sjg+yhl02CkNAHfJjGTMqKtkBDRPz59IsrPXiiUWFBGEr4CCoXgLLy6Z
IQN3RaWWXW9efHSwytX4QRmmh1Z/Tj4Qo0BEG64g1gjIJHkikVHqSq40xqWNTadoHBu8MZu3AnFI
1Fhj12Fb5CDCoPO2mVAacon7p0p7oJtJE5CnFXWxCN0hrI2fc3WJShXw9iEyLp224+Mxbz7f/35h
LiR1nI0vbXUc8IIaE8ZX+n3+Pa35vq7iPWNgkbZbZ2v3YmHhgfTA6wtPVFDZyjiuhpp8AmRCv+jw
bE8ZP96fzYKS490oursJRv0bmFgLFJw2BJZ+KegO1GsldSJ75QpfUHJQ1iFwiwY7qAGVdU83Oq2y
+l6/sAEodKfRTrblhpbT6bv7c1lQQsH5C/UAMyVwMtI9QhOrtZR+0i/K9Mqsh2ENZrA0vuhrC2Aj
mEjRL1k6WXmmqaAXsy5mefHJS+Jt/3zBRQQWCLB9wD+fDz+UmhUmIEG66OOx3GVrlJ1L51YgSoBA
R5zgJu1Jg5raUViyS93v02ynPKTfCAhxahdgqw9M5F9JMpGCmtGB5HHFLqOxiwqHrEVtls4sYEqo
MRW178i7zRfKUPx0tEf4hDk/jeaB9n8la4u1uNVXIiTfPIjHuEL3AYZI4Ser+amvdVZfnILgW3nv
73vTAswMVd4WUcQumf8ypQ+R7saba2VhOETTxv+KkE4r5aoZ5Q1EACxmdMewXAGjLV1JwJLAcQMc
7Rbii4IJBrcrti5t6ZTGzvyWwAvJV47Sku0AXR3K3vE/gL7SJMgIApZB4XBA0ZxLe0L9Bw9dXT9N
yWn7mYULB+gkciVIe0u3Rjz5pVmOxMQ746j5CGfuPjI+XPT3hsWAQs3PbMhVTlAZjAs8xZW009ai
XEvaLUoc0IoDUdmb3AIcyAZlisyEs+bG/q4uD725R/UsrZ5Wo6ZLm4JqFpxaMFUj0SAO99Wbr2wy
BBbAKXNRO4caLuN7Qp6rwS3oylW7dMQEKy+uPqS/bwMuNFaqOhjZpchPOho2PUUgl1mj31kQgvgd
MJsiRggvV7ImZmQErV5B1ZPwK83eGutzk71tLgLC0xItfZAfFWkTcJ/Ol4yYVRsj52RdBiwZUIMr
urhgrhgY7KDxwJ1aKHuYDx8EpTKxrjIv4+Bk4y43V4KcS2sEb41BC0V1iEweDvTY0FesNS9mDHwa
cbT6oKL8ca2ju7CqkmsF9J4qaJzwlAJiYD6NomT5FBc4xAF/ZOmOgbS/4G5suSOLnahzq2l79AJv
ArBSCOpisPNJe59i06LGGqD11g6cM5tJk7Fk18NLt8jQcCtTFAxvtN+GR8X6tNmm4EIXvc00eIgg
LZ8vF8vyrgJ1jXlJrSc7P6+C+xdP1dX4wg5c6Xkf1cVY+xg/eaDqoVxr5rQ0PDDMgi5KFELIeRGe
9bqZtMyAyXqLFc8+bl+dq+HlEpS+TLOelhg+VrhbRaC8WnnzLSkF6gYBY0aZhcjBzJenCYNqCgqi
XWh6TKZDX55ofdpOzoIzJHC6IMYGwhVKMZeSj/lQFWGli4ujBCHCGrJywRMRcDjBKY0X+E3CMDSV
dgozpl2Kxg3BQBqZkWOZK9f4khDc4rDlgmQO3ud8ElPtJ+LNBM883RP9FAYvMV8xgYsiwJSHOlS8
ZGBG5iLCINRLuw+NS2C7iflS5fuQHrafKDxh4ILb4FhHEH4uYiIB5V00aBcz/YTsrdFufwCgExW4
t0VHLRWE8fPxbQICEnRM1C5W55QW2fuGujIDMYJkYFFMxrAFog0w8I9zCQVe/hMdsdnkWxPv9bc6
hiC3jXdFtp/WCpAX9BvvMNRDwqSDTU2VpsODPFXtYqCXgbqA7zg6N7aHEq4lUEk30opYaN/1f6R9
aXPcOJL2X9no75zlfbyxMxFLsg6VShLLlnx9Yci2TII3Cd6//n2gnpkuohiFLc9MR3d0y0ISyEQi
zydlNTD6j2P7Yoia2Nd2gD5IlPrD1YAnzu1AytV0glmIHRiHetveOBmWufYwCVA9g2b8d9S2JTem
3KKVKUeQp9hDnm+f5entVi0oIGwEGigs45WHVJVT39NECyb1oDZvUVEJLvbaCZ0T4AyPbMi1Nq1A
QB788GBOAnldudSs6xgJBlw6pp+WJySVuaHUyqQGuX2vzndRe6C9wLRZ28E5CU5vVL1SzcYAKZXL
l/YBs+5v1hmLHXBv6NwVVa05gxrE3RfN+nJ7WHOxOme/GHWl9IjfqIH6yRhb34w0/z/7fO4GaHqX
TWjnAwPGPcCFXKjA35AgTFpkGJ5AmUOmhGNxqkZpZCGcVimbyY9E6AGMfbzGQ+4OdSSwky7HKDVD
lcVJMRpBTY9yfCrLe9rsSW7/hiaCjmMlnMCPvMD8Sas6s5JIM4JM88zRrWTBRV67CAaCQgwFBnBv
/OvW1zRJ64EaQV49Wu3LPGNCwu32EnMgEX9izjxaRZaMqNsq6SnNQEL/qB77RHARVhnBZtEgPY+Y
jc6Jql5j3qUZgRFl5o4f6sgvko1AWFdJIDqHcmkWwla4q0zDJtZR/GQEZrixctST45HOkx999Xr9
Uqwy44wOtxX0VWpliUrCwBm2RHcBqxH9Rvkmel2R1UM3J8CF+WpXVSE1OrRnkJgjVy8/sMAEismu
72NN9cFrYCj3MDsuqoJVeWrVuULs19S3Vf0x/A2vEWbSX+urS4myymFMdSvUg3g64i8J4Wt16xAB
10W74GzLWJ91rWW7yE2v+NBZgkNaYzasb+RuGY4NIh7LTYzw32bZwCbm1h3N57Z4iWsBidUd2PBV
MOoUrOA9lZKaY5tPjREY4bPxoA1ff4PNZ8tzb7RmtHJvj1heUVzlXhXBj6x+PUJLUOFgNmq4lgek
z5NTGnppoPbmTm/2iSiytb4+AmeAd7SR+eL4q5pFBUsWimM6lFLkNtHbbxwP0qr/Wp/RP/NyqToV
MqDOcPoYDf7glAIvcVV+zpZnPz9bvpVbdWh0LN9/tifXkHfZKFDcaxQsOKEyGtjQWssXMZKJ0nCe
IaGVfVcpO61Kd11VCYisceGcCMflJJyMyNBAxCzuay8dBYbM6h6QFbRZtSdStNzyVWGFwAapjECz
n9TySFVv0je385m9z8CXwex50FoyAnAaSAsOthE09p3pVeXv7AB5LoTJUOmJGSvL5UNlpulkVmYg
F/5EXkj5ON8MKsyqrlEmgfw1Ar0XuTot66y2rFIzSNqD7RxuH2nJ1kdaFm2Q8BgQE1tuATitWksM
PDpy7XW639+MM8etz12FWW3SqFCxvgH7on801FMnGmF0KUcsN4e3H7VtyHPx5TyZMdpKmsOanGU3
NFClbiYbenNbGdLj50S4c5qzHLUmGYgkzS7PvUg09u7yri3X587JJlWuhWx9+VfffEzpx1svAurZ
AGwGrwc9/ogeLtk8kFTLkrnVgpbeEXt/+3uM5RFeALoPap0vIJdpLsVNkiMsFtq+XIxeQSf/NzZw
RoF7knupj3stsrQgfp7QGK/e/WfLcw9O2P5rA8mcuGPlZYWoBIKd8NIpWR4RJ0BlpSSWPJsaIiOx
l9VbhW5GZDherf527wqUWPAQYR/wmw8AVFOZxkWf64HhfLfvYuXm0iosz4ZYskwspIkTpRzDvOom
7nHdfhQ6DKMPt3MC7gir5QCihsynHSKnJnnYFUYwyoGUfFZEsc+1i8by1IBpRXEYsuLLm5AO1Eoo
NHowRHeFS8vbBQnLMhBYPAgMnWC5vDxVumTPKKDS3L6u3Wq4vXgRyV34g3jPGLA2H86rMbKg6koJ
EwvqTz8mEUTUii5l4VTW18paivjiv5ZgTHNaTACtCV219wvtm9M/38zgBQnu0SzzPImMASSMrZQH
WiMYm7NyzxBvZqFacBnmNacoWJMKwRDX/CTFG0AUSrknvVrxQ6vdrlGReMWTzJ5mpDP4azBOk5RH
FHhRGMXkWp1gGytiivpCQPuhhwS+M4+OB9PPHk0jz0/xcKg21s3grMitmnA7MNAOfv8Ffn1TKnWF
MfWQotGTO9k14s67zuYVSWLd9vBnYVuwKsblRcjkph96omWnuPcSxUuJP4uu8qXvj/KoMxLcm5nW
cpHXOUiEmY/RvQhpG5iTJKpUXaUCuDQDCWMWuuUiDFrutGgFVgDOGvvE8hKyxYw4RcRvhcWtufcB
nVVI7bHLAUrcZgp4a5VeIdldtTvTOsqOiytIlW1MPMu5t62vNBGIGLtolxSBTYVkE9KJF+UPGA5t
hWyeBG0zd1ZdB13Oo6dO7tBtWnUb6qK+8JWTxARLKBf2jkMwOJFIDSdVUPmZntTMp8QLh10ye+bN
iIZI66KSETk6JHfRk8xpYEydauoykVKA6f5S5BcF0Jii/p8V2V6Q4HRMMZSYg1yCRNlsO/IjyTfy
+OPm62PJOt4hKHskU/hEo6T0wHK1RwwTMe6LcNfrsluI2u1Wt3FGgzNJ8ozStO1mSHbmFZXbln4h
364FUODN0L6R7GVT5ZZaoFBSYsco5jmN8YesQGb/4yAKm61JFYp4WJU3G/HLI6O3w6Si/BOjlBzJ
68idWu/L/ikcbx7zC7FCwgZ2CUxoNsl2uRNMxesRvOvTk4EB4f0+lwV2zxozztfn3hM0Cw7GkEzp
ybT8pHvMiS+selkhgUoUmCas5B6RZe5m5GZnRqFB65PSHmplr9d3U3xz5INVMsIjZvXWyJty/Nbb
Fpg9Ztucyk+yjGfxFCIme/1mrLyMaOlDfRDg0FiNEHdQSUNKovZheWrukuiYOIIdiJbnohITjaNq
JIAtb4zXo1N8v/7xK8KKQwG4B+vbhIHFaY6xImaV5lF5mukmz904fYgnL7l5hA/K5hgGChx7eAF4
uJayavS4cnEOmP3ukwGYlVRwqdeOyELtA7LujBDfptskdtYSWSlOSe5NpheLfL0VOXXO1+euGimr
kmY61tdtL5n9KfdU0fibNT6ck+BOaFRLPZNDrTgNiABq+yw5ZKk/D4I84yoVtEyjIQi13BejUYCe
FNZA2S9Oc+YlqqdUu7RzDWtzXaZWjwsdAigBAxIHOnaW3DZDJOjGDtym+QY1O069Lakg0LW2ERu3
DV0huoYkC3etMRCKwvGgGBlInvRxp3nzuGsSQTXHpVhhQDdrPEK+CxCpfOJXVtu4lxqSnErbQ1x/
6gVie3lOy/XZJs+issh6tPFYYH3VcGd764wbp7hZeYAEnAIcFfI4Gp/YHI2kSCUHmNZxa/kUgJPx
7SFHcBlOwfs8cOCXcszOzUpG0UtBTrV9T5JdUfhpLgB2WzuncxLc3egjKYVPkpNT33lq6aXGJrrd
iV3ugpOnCSVyrRZjFybdtvkmF8G7C7Zgc2rWrivkXTKs39WePO0y7aDfrqTYFiCs6KrVMYaSkyZH
62lYKGF8mlW/U7d27Jsiy2ZtFxaa1ICEgBcDXRRLgZXCfpiqFgB49uCjlbMPPzbJ7lbdAavpjAS7
k2d3wmr63krTmJxKHFR017V76XYvbUmC7fKMRBjrtJEakCDWFwWlYMXeqj3TEGxkTXmcb4RjBxu1
EMEfx1mFGzrsa3n7GwcFZC7WbQ6LnG/JQYh8QheQhmoC+a5ONlWxE0Kxr27hjATHCy2x255manyy
WhdVf3axv76F1fVZvxpcChSC8R45lZS0bokZnyLTlWSPiswCdsRLfxKMPluf+36HxaX6GOt3zmOU
u0nxaKNwWFRBunopzqhw4lQgNEgahPlPRrZVk/sUOso+XT8o0UY4WRqm1myaHGDv1hcbpe625ySH
YhAQEXGD07KYvafESA/Hp3HahtYmEekn0fqciu01VJeZI1tf82yUm6WCV0KwPp/Alkjh2MTC+sC3
pG+ZKFwuWp7zVbQ2sZomgTAhMFF/MQVmuGh17n1Q01azofniU9sejHrbi2aor0oQQ9hDDA/1A/wr
3Q7UtiZtik9AZTLqXU4eSecW2ufrcrq6izMqnAiNQ2wNagOdlNqeke9Dx7++/upVO1ufEyEKFLMy
slBBRee7Pkjyu1EEh7BCAU4QchTwVpjhxHG5blMUu49RdGpLt0YzSbUbW0GUa+WQ0HYKBHl0GEDn
8aUKU98SvYo7YJaFoetYP2t53N56TKjPgtOLYm0EITCTinvg6jqfpzSUA8Pcm5FnFY9tJ+DE5SYY
CVj4OhqnL+1vM4q1ctAKJShUz4r0TRuLDAEBBT5pNNtZQvN3CuSrY3qDyINYWx9QvswZwgx12MbL
Q0o1rTGSMlYCh96181MlAjgRrG9xTEgKU+rmEEygZu8WvlXdjrSGbJGJlBcq/lbKag2zNxREHpQg
1T8S8iODb3pdjFZ3AEhUZOLR+X+hMzCGBYWdEk5IN6nfhpNniHooL7US6wKFqYooM8sCc2ekkq6X
u7FH6bTm1Z8kBVC1QS2aD7W2DcSWkKLCI32JNJM6Q9TLVFYCgqqg6LkHyMnt53ROgNuFXYV9j4oS
JbCSIxnvf4fP58tzT0OjG1GKaS9KMIfuEPsiHHnR8XD3oJ57oy9lLC9Z+766K2XBm7DKY2BeoNQf
ReaYZLK8Z101Fmne6UpQ6R7GsFHnyVGO6u3WNiTpjAp3SJjbhJ5KdEYHTp0Ag5X4v27nMVBBMO4a
JVrAVuCMvLKdgdtQ23Ng24VPosK/2RRGmgXIYCg9xiQcTea5oEphPaAsL1ANjG92PHkWITav8Rn9
klB5CP4Aa4b9/Mzr0eapIoo9yUGGbmij2sWKKJyxQgEXDJ4hwonAiOCDfClKXoglpRpqd79Ezlsm
smEu32bUHaEymA0KYuLEnRGy10oJHJI5IJhm2j6ZX1CpdZ3LaxQAAgMtwdArgaa8PKNKaXR7sokc
zNKDPFPPmhOvqQShq5VjYgAEALjCjBEM6OBFaSxmrQWsaBCWj/L0mL1d38Pa8uyuIcfBgED4dzOe
nTHslGwOHM2LRjcTJVDW1md977As0B550eWZDjO6JOZpAk5OHz1assA6WlEXAB3DuHfksxh+r7Vk
gTpbsVOEzRTcq9bnrSdFt6sjYPChFIK9BijR4k6/q/W5LdJ2Ctp9hF6F+HFWH0m8vZkHDJsNbNZR
NIJJActNIHIyWnU/oXAaqGbPSfPyO8ujVJRdBGCX8GekR50ppYBHKfJvBfDXndtrslmfH/wENKMy
n4HTpnFqD5NMUIXfoGQh2uWCG8DOeOmXY0I9qvxNAKNA3V3MgRj6pqBNawVl5BKI0alI/OsnJKLA
OQodiVQKEoAFCDeKspEbnwrkaJ0CknxI8eH/fNWLFmpGyZCkgpgeYICV6VEVIVisXAUc018k2Cec
aWypqOWJTpMVFKPj5hK7ynr6rXi5flQr93lBhX3FGRUjs9W5mbERIu+tbKeKwiNMGC+YDfw75MWQ
gQNw9nJ9xyyLse0zKzDiV7M82OOuIq/612YWhVjXCUF1wHeDCuJvdktHlfR9CQAvBdnpfRj7eroN
vzvd5vqBrbIF+omNTGNgbdzlVh1DmuB3mYFkfM8kj9pPKYAzfoMrUFPIHqMwDJ4W99aNZZTZdAK6
gVS6U+1H4e0XBGi26KV/x168aCqsZ4co49QDqtXZGfld99OKbrdoMPQNPi4STWycE39MOu3bAXO3
gw5w2T8IEXDhUmwxXwy+CZswBrArfnlzwOOhj4ka0NGbNNe5eYwZql4MPKOodkJwEnN9lmKraKVO
k0wfg8T4EG/1+MN1IWK/vrwVbCIesGDxzEEJ8n1ObUUrNY6wvPU57Y5N/JDd3rGwpMDdO8Pq8jEP
tTEI09Tt2o+TSD2tcEABsAsq/h384wK2QI5ti2hqMQUJmbyqNd0+0u5uP6VzEpwax/x6DJivQUKD
7mtnHzhBViYqp3qfl83zAvUs2AxKqsFxjtVROWlq341j0NM7oK4UmlvUwLjbRZJnKa4xbTrTN0Wx
6ZXTgychw4qFSgTsIPeGR32Tp03byoGjDp5NO38QHd4aBURoTBgIyApdbCuVEjyxRTkHWhu5hteG
P29mDoxYmFBsGhUUHhfsK02MNjWrcApK8iDXqTuWiduTm4O6rHUYi0OPIJTFY2MM4WinAF+Zggxj
yJNm9nKROl85pgUFTsYmOktJr4BCbXv2104EBHf5WsBlhJpD7ScrM+NtHS00J72b4g5TfwfXoMdJ
2o2DqzkCdbhKBi8fbgvrKuHVIdBJAQygpV1QkBcMofey7jB1iNhk1L3O9bXjAqIS/ofgJfjOHRcA
+YiVVNkA3PXPUupaioDhTGq4ywjnAu8GoGQAZ8FXy860V4ZOT7qA/DIj+tD80L61Q/lQ//Bu3wes
EQv+MGocL+C72jLJM60a2yDt/dbVawE/1o6JzZHExQDb8ZAvnw8TnrA6oL4pmNPYf4uUm4f+YP4i
Cr+wtsFEi4/no+jMMQoznQJdfiiUnfJ68+mgTxm2LUOORdUvf7djFXBElToGpKRu9dmYbo+ZoREa
CIbA3UTy7wKLAy4HCpgjeQwMfdM4/iiC7Fp5X3XYTWyekAof2+Jev1pvjGl0zD6ILMd9tNWXWBE4
MSscxnejZIqhbSIIy70aqon6k442fYCJRbNxDOnz7SzAo4QEJmr8UJ/KPRBOXDVyNjRD0MWQfowg
+8+W5zjc2FqXlDMdgnr0Z8tLRRfg0hpniEB/fT6nJ2RCEeQYsL6tb4fWDYudohyqajPcbvYvCPHt
GUNTmkqig5BG/SZzM/vkTBg8izf85jYTEGIlo6g1QaMpD7xe92mYIWQEQqU/U33nSMPddZ6sCS06
9/FmI7yFKjlOpIwphVEwImVQhh8V+aCNfn97VsJBqh3BIfbXZQzNHOvCzKkqBwXqt/1OvlVv4OlB
xxs8CzbHAvM5lmoP1bWJXiV5i8kj9+p0/+v6+Vw8cqxCkVW3ALIVbymP4Vk6WZejFqINlPFIdcWV
MHiufKGiYuqLm82R4a6GNVptr44goxWGL+spRoV+vXkj0E0WK7rE24Du+uUxqVE9OWiibGBzbGb7
zpj3tN+P2ffrVC73gSFbEFloQARZMIh2SSWuNAC7Z2oexJoHBBtXUm6ufIUY4QlCGpCVHAFSaUlh
dqqa2i0olL+a++zW6jtuce7zk9Yu7HTC4ql6Pyl+H364fjyX0rT8eO6JRrXlmFKi5IFkH+rnydzn
GHBX7a8TubjS75uwWY2zg7/zsN+R6UiRQbU8SKxD1Byn+N40BBbTCpvZK4SYB+t4BK7Skgm0cApM
nojzQEbRhtsnm+s7WFme5ZLReaUzmCC+H5fMupUqg1EEnbx/w8Dw66uvMGGxOvfK1U3TjNhZERid
G2t+JO0BvJ2L0BVXuMAi7aiPAxozqwVfHlE04sKVFqmCUnnuwx0ZPxvS7ce0IMFJU9didondZFWg
2N9V9dgU/s0HtVifseksTNe3jVzJKdYf5Ids2EX23QTED9HgjxVmw/iGE4GMOMYd8MmDSdWipI+q
KujaY2K5rS3YBVOdC+uejfU2EReHQ4fSBz6FIyU01eXQrILUdDvTo/O+UNwq+SyV3iwKQK3RwpEB
EQKN8LADOdHCf48rUhdASTZcpfKHfIMaMA21NcBlJoKsxYW1g30hAgLUF4YkiJdvyZ06DEs5lEHL
+JgOftV7UbkNu7t5fL4uBRf8YV4ROomQO8LzAYyfJZ0uHeNw7uccCD8+nOH2ZoXOrc89THNVhnox
YX056f15llylvPXCv1NA3BEA7+hf4c3aRLZrozehEDu6rftTZOyT0M1EUH+r54QeSKDNMgxPPoGB
ct6hTXMnC+YvUuL1IgzuC32CTcAHRucYynjgA3OiJeuD0jhhWwSxsxvszUSRYRCc09oOELtBBw/S
SGiK5EiYcU5DdRhBAk0rs1uJCnguFC/bwtn6nCQZeqpHVj8Uwdj4dv+hBHZy80yN/XV5XT2ov6i8
9xieaa2qmAczl0AlrT1af+jrT6EuuHqCjbxH985IaK0xmNYMEvUvxXbT8ih1vioCQxAR4R4Q20pL
I5vAjSx0ibZVyFPWeKb8/T87Le4NmTEyIHaGrmCjnYzE00tXEgU71xmCWwFwqvdymKUCQcJSDYtY
KYIh9uzSk0a3lP3ru1iVXPQJYhYPYoMXceGxlScp7XtILvFT4kaK+xvrv0Mlo+cYap27GUXTtepY
xgX0eu8+yQirXV+f/f7ijWI342x97mYkYdgmFU2LoMLHF7vR3ob+0B0UgQ+wekxnZDhVK2vhUHYR
ttHl38PkaDi/rm9jdX0ETxGcx1OLoWRLTqvRZIRqXMGymn2gqQ6ihqVVSULkA7oJ/jDs2+X6UzdX
Ko1wTMA5Q7sB6XeiSgYRBe7SRfJM6KQURYA2ovFn3Gzbm7FswGoYhGhKAzAlANc5HoyTOXZDaRaB
YxzGCc+QoPuGnTEvSmwIJnKS8IjRDLU8o2FQMObdwG1TrfuE+gZxpddop72qqqBwZY3Z54TYz8+V
IEmqIVFBCANAYuCFzJvbhQkZBESWYXsgDMJYdbY+giGpUhYOcyXdKnqxsp/X11+7c+frM/17tn6a
m4DMK0LYNQimSV6Re6OzTeunKv2djaD2AxlD9Gxe+GOOmUTZVE55UEne51QUi1qTWFYVC3RBE6fE
u2IDsWaljtscZocafzRgQ5sCRosocMpP7qfamCtQSDGQGHBe3dEObw1sskuBe43YJhvfyreMAU21
DCVlyJFHP6T5a9Xf6q9iffQRMIBKpNvQMbbktRl1XZqhDTFIXXXeGdr2uiitXQWE4YCOzBqwL9Ba
27xXSQvzCWAzz0b3dDPIPb6eaVQEbVh5FR+j63OU6XcAswlo5uajm4pKYtc+/3x97iZIY5UlWQQB
RTeJXbjmrY1uSHaY6GeErsMwOISWOaVaKI1CY3NoH2IJg3Pt72iQEVwx9oXnSo+nwCk9LQG+mYLM
ykM67OXq0XRemiPGpN/GZRw/AoDsIusor4K8LoXI6cJZs+eseaCf8uigRX/2yf73j/H/RW9l8Ofn
0n/8D/79R1lNDYnilvvXfzyQH01Jy1/t/7Bf+/cfW/7SP769FQ0p+D+y+A0s/E/C/mv7uviXTdGS
djp1b8304Y12Wfu+Oj6R/cn/6w//6+19leepevv7Hz/KrmjZahEpiz/++aO7n3//g4X//vt8+X/+
7PE1x6/9b0fb5jUjiPf+udq/fuXtlbb4ZcP5GyANUN2JngigCLHFhrf3nyjq33DPWGUsjBkMFoZA
F2XTxn//Q8LvwD1iwMmQNiRxmalGy+79Z7r2N/Ym4r+jmRB2omr/8a+PW7DnL3b9V9EhkEiKlv79
D+6hRWEsyjVRZoJ+CmDHYIrbUhyivLRaJx7Uo/VUFG4BAPnRG76UlV+IHhAmWGfSfUGJKeizl2qO
Qj21jF49prbiEnkTkYMJsBKvVB6b+l7SReji3G26oMfpg1GZIznTQK+1ntzavuszPxQO310jAiMR
VZcMYBSZ3eWmKl1PDKmelCMijH6SfVPzH42S7OJSpN245+t9N4jGsLwcmA7HcEkotxqCqqNIPRbU
vqtJhV62GNME/DPR/ad0nEvDChWgxyCzCyREBC553znrEUIp81I/RmM/PLdTCPg0mVh+mlFRZJFT
12xDIIVpXEjxAxaZjwRYY5MUUdbox3rAUD/LymYfkwRDwZO5wh8MHoKVhcpR4FKanHj3pVqhklXT
j8VQE1/rjecuGuLNXNnVw9RT0dCm92GOnJAzqBo8D6xNCY0TSzb1diTV6IPSj0htd6on5Vb+UgJj
BpYlGSOC0wT0oEuMBrlPe+jlQ5pGzWvX5GPq09KhaNAejHBwJX1uMq+3Kuu1S4Yq2ioGcO3cOU6S
53JsZ49ocvIrrpuB+KRQ+68R0uZd0E+Ds0+qFI3e6YgfutfFgy/4eWcaK1ligPoK6rw4KezoIOvR
jMGFGpHjTavUj3pKIj+WbH0vIxk6hhIGK3ffqrCdDxmVqFsjXyrwDXh8JfYVbBAPSjZQYYsUCqdJ
UDpTm22PQ1Y1SfHVUXZ1p31IbOBF0ynZSnK9MTD7sHDku7gBCODth4AeblwRZuup+NuSx3ppyWEL
cOejnmJypxZV06lQPtCGzhu9bbMjSXQfDniNMZLJXSo12pOBGTUCPIoVVjDgJVarB80DYeO+orVV
ZAtJZxxV9AJ/Mbsi3CM3+rXvk3RPVHXYTJmcPnTT3O0kgINvlJAoezpm0t3147i4x3jT8IShGg9C
j55hvG/nar3SHKoNdindo6bC3E2ONX4EIL+o6vKS5yAD2xSqCYG9yzYP4IVTjaqddN9EvhXOh9Gq
fjqpNLuwOb04QawPLiPGYTTkIfp4+w5hcLNaTOSiYDstdziWSjo00Szd28qhUTJ3MAX58Qslxfb2
FwGde0SmOWrkVB2ke1U95dOhb9DHcieLsl1M9SxUE/ITABhmkBzAC4LiXW6jzCylc6jj3Le9pngK
MT7qUrMljZr4SRKm+8jObjRoMWxqSZKTDWqj95qmwDyznrL6q6K+2OkL1V6us+fizeKIcFbzkMYR
ipdN5z6Svw3Fq6HcDaLRjisMgvGGDBgStTg8PrmD8dM0lXQSH9FD4yURusjVzhujU6+JcCJWbtOC
EsekgSYYzjbH8bFTwm1p2LsOKbfr57UiB8wSRWwcdh+GEXA6vLaRos/rJD4OVRfv+rm+s9OIborI
vE/DanqgMZEFKnNtV3js2WwFC88i39HZZ1PX1lULklGzq6fha2NaAvdeRIITtb6JprqsQaKZmtjV
rCZyK0NkUrKbzl0hxKOA8o6iTTSc8Vgkyhx2TRV28REXNYz6gy3tJjznLcSgALBf/bG1RRM81kQP
NflwD2TgxNgXVYPyVKuZBpKR+iBjegekThpOhN6IicauKpT3v+nwIq5UTmL1xhAfzbTZIUvTu/EE
L/266F04G4wI7EpUpKJ7+6I0XM7Chhg9iChPZrEpdbebsqc+mXZ27kq1yBhb5dYZNU7Q8zS1ZlIC
Fy2P8p3a5QelkX/m8eSWjuaHieI2tPKMQYTh9P7yXkjJGV3OBlQms5fSEHSb+INctzvqdH5UH6rE
jVX1S19Pfhohsao0Luk6L0/v4+wtivdIW3lE+jY0Dzn5MfS6O0ftQzT07lBuEjPd5k66o5qxGzF/
srAjV5H2UTOdrnNoVdzOvp2LfbeyVdt5JsfHaoi3CmwKHKE/YgSskcMB/reXvOJqrKmhc1ngXtXB
aM3OmCALcXdChv6xnuOfUfM5IrHqSh31rlN7j85cMAVYleiwNNHFyec+eqeTBmvW4mOPWPJs7xG+
cOg3ZW7ceeq+ar39HMEhHWtkPf3ccMPslFSFGzeYxohhol1xSPqTmUyeZoWubW0jIxPcjZVnDFXI
f30gd/Jh0sVyYzvQ/GXmbIGpND92gH7zMKBB9Cyv6UokgNCkAdcLPiV3MYg8mkrVKfExK7PG75CY
dztdz++uH/maKJ1T4a4BWmTisAU2yrEhr7RrHgbpWzvph1y9sSL2XXXZKB3A9CHWcsfb40lGjRTO
cXxM5ee4Kv1eFSGYrPHmLwrwP5amE5GTeWh6bKVF6C91GtduTr9jx2DqNcA1UT6M4mGN40pXttPc
kDk+hsopmrR9KdeepN1YVvXnYaHHCwXiKDLUNG4rJakKrWpDqGCIvtR/quZvQyXwTVaPC0M5ERMB
tjXG/i6PSzVL2SQAfDkmxQOijV5Kd4lR+9fF69IBwmPCRn/+iwp3Xpo2Y4d1TI6jWshu3uqqT4Gu
cTcDCHdDEvXB1KovFbokaWR8NSiwySKtGQVfsabFzj+CE/LRiDBUQ8VW55FKbp3pjj+NRMPsotFw
bSnayOWtdbt/shBozMAwRagBFUfL4w3JhKaRDiy8y6fe7cvRtWfd09Wn6cP1I169wWeEOJvKGM2u
QXEWVFLfYQz4q4G4EB6peRoEpygixJnwCfNa+tGOj6Xzse0rd7SRxtcONqqer+9oVTJR1ym/+6pw
DZdHh7fN0QYEUo6F9BIl1qaZXiQiMgBWd4OKJuQ4WCyIB3Hs1FobGikhx0T9ZUWzmyaPjp35ehsL
HrV3dE7+UQPgM7AcWRTgok517ArJaighx14z3XpqfRtDRoeH4nsaI/xR7AEInrizgzkOW4pWZ0nA
tpXTRCMFavlRUIyMDl8rlA5ZQqyRbdR5abWXGP6XSJWs+f0LGpxoqI3cYvwbaJi6tIMVbGFKIdlU
23bK9lNNd1L2U7JVgZjoEAPuXG1AA0N3IcSCqAOnWjp0oMBQjQhShMMpwXR0tJOIELRXDw9m8HvC
E9VKnCiGVtdKtMjJMeyMLVxjSUs3TVgLRGR1J2dUOF2BbvekHbWCHOMwczurdh1E6a7fqTUSiEKh
9J6V3+PtWt6psmYQtU5LjrP90BUNhqmJatJWLhQcVUTXARUMgAy+GMDp4yxqC0qOjfyJqA/DWH6I
1QdNzgSBxTWWQDUA5J4hM+EGL3dCtJDGWW1Ans03Pf8gDS9tJjLzVpwSJFv+osHp1JIi+4HuWHLU
47k7AIYQs3pKvdohpH/IK+tz4tD0hFK/05CkIvdLtD/uLrWzXEtdD9rUDpz+U2J8bUW1M+9AlvzV
Od8fJw2zTZRxpCY5SvdUMXfG3pzcuXfDKHG1t3yq0fe207vBhetl5aLDXROUc+LsAM5STK2qDV08
aOSYdpk7FZva+ExyGWj4P66L/CodmM9IlaMUF2HVJR296uxUxrTlo/LFHF+HfqPXz7IIRXyVCBI9
aPGChXGBk1COupno7FHUrL2e7oinWPeZSCRERLgTMwtFijUghxyLyRk2BiUfzAZjA2iTah4ZhcBY
6+QAcINoEIrc+GoYK9WlvFahWK04c2lU+WZ7yGrgAqkiUVgxzJAhQH87Q3lH0IlTr6Ou111j4d1o
lNiFRa0mg2eSztfHxs07QeHH2kO8oMZpDmUKw7pLQG1ufOtzLjVuk52U2UWCKab3XYLan/FlKKF+
rQ3mpbrTpAu08KpeQRZNRlkW2lb40FQxVmmoWNCRY4R4AUoYTa+bBttt5F73G8VBqXCtzX4zpcOu
DCsqMBVXVcsZeU61OLWqtAo7bsmZ3I5Ybii9CMOw7303vHIBnjRLV6NMErhny3s357EtyV3DFHTr
StJT3RNI6UOSfyF43pzms4UZEXewinzk0wROzUrsCu1ZmLuFElBkfgzupnSyiaBY3JHjpwmdnTEp
3ayPvTK9t0Ztq1m/4actyLGbdKbKyiSJ8qwBOXnMgDN+ypq3Ofl0XY2tMe18S5zzEunSaAFunByr
/lCWr6TDhArBqa1dw3MSnKa0pTiu656R8HX1oVA3tbS3pzeqCMR/1U5kYx0A+sJALXiwlDBUes2e
IP8U429gErtl9CGqZMxfkH52cXWUixkABf1dm4om16+TxtxASAWzgnjS1ZBpSsme9LwCjoM558RF
LfLoE6Wyd5ac9W4U1hg1R0PlqDV02Jk5Km+us3L13YVfw2Z5ISl4McYzkTJSA3IC+1dPpTmV27Sr
/fn/k/ZlzXHjSrO/iBHcl1cuvallW7YlLy8M2ZZJAiTBfcGv/xI694y7Id5GjE/MeGJmFKEigAJQ
qMrKnKxfVdHdW1gAS+NHkTa0Gj0ptf00H4taV1TbNx3q4iOknJ4+dF1W2Etxbo37oOtCvX9QFss2
96Ggb/TRV4U6lnQG+E5Pp3JgCKA6g0Z1GrhHx83qZCy5c6TNaIfdut7pTmMrLv1NVwZa97VVzAYE
8npHurNdsamE4aEp9ZMx2XtiGBzczu4Ue5njx0W7rIoc2vayAjuKRwhOdShHXxsdm3Ui5djiWHe0
+7F9pNPBtBI2DDtDiwPkI0f/KaV2UhhlgqxSMn277VdbwT3oAZE0FbSuIJG7tj8Pfjq6k3ilkPTe
G+wY5SnF1t10mgsTktP4pHDdbsYTRWdPvGkjrt9brqo9Z9Nr/hiR015dnoMyASz1Z61qviI6JfTT
4o1h1YMaHwygpcJXtuIcOKePnkLR3CRHH2Avtbs1aDCm6gTGt7AsT8g255Xi1t10SRfBlA5QBphM
pUtiMrjfpi5ccoE2LWBcked8L506Ngr1vtscEpDekMtBVgOueO0JRkm6tVxgiyx+VBRmNLDfjbkm
zqw6yjYdwsOTGN37yJ7ImiTBXDZg+cFRzsDBsaS/8nVnjjvfueNlGh0Dv4lQbCuGOrTdKEWE5dbT
bl5/3XZ81UeIn1/cv/Xg4TIxsPEIec67IhqKEy9+3Lax6ZTIEokkgGA1lGxUfpPrgHAU5wDhmeMf
Foir5e2HLN95zS7lCmvbI/pjTXKWLKXcaTu8050cMIkurno0EOYPt4e0eV5cDEkOKWq7pEWJtRtM
KAOk37Pmr3byhQXpRPIswJtYj0mrx2hwP2ZVmuQ535XTEgVPHVdRZ74uwpuY88KedDyNi0e6JZ2Q
YyNpZC7vKW1D0r9nxVGUgsbi1CyMho7+kTgVMNljnLMhhKD8TFWQH8XcyocKdY2ZFBVGnpckItBj
SlXMV5suAiVwQdaAar2cykHbYpB75YpTshh/96PHj9x1vtaLxRQd6puHyYUhyfPbuXWW0sWkLvTZ
qEC6UyOkhohSOqlYd1SWJK830s4GRg6Wau4cWhM0et0DYA5xzZ7/wvMvhiR5vl/XY2MNMw4Mns1h
4b7QolP5vmp9JN9f7Wpm3Qgb3Husciup+x+QS05uD0RlRHL4V964XIeb+VgUmv4G4kAZxG2vCpip
wLIg3nPS+uugHansBY5WGeV+hkCvVv1e9eU8FApH2x7MH0PS8ltZnQd2hhnzWveusl5AUptonR/e
nrLNexhqIiDkgQwteieuL4tmmD22mgi+l8zxgOKyvBDIbxYSw0m6sjDu/Mz4l11kogrkCwWT/9oU
p8XFBcXKFvBRBzbH6Vk31gQe10Dt+PbANm8ooBwBcYbGKPjGr400epbjZc/xqmC/aWmF7nSwi5dJ
jzp3t9T68ba1rcUCt8or9B3cr7JX1AMZSbAEyPXntb5vmWbHTUrmfU9ZqTD1WoSRj3UUENHvgvSd
+YZAvR9pB2rttAAkCRwigRH6uLRomfQ527NmHww78YicaZ/QaY09/uB446dhtE+9PkRU02nIh3V/
e/xbu8KxgSYHKgtQcpknx/QnHjCKbyqKJUYoZ9S/60ELl39J3PbqOiBGAtwHxVPgGaVNAWnCZlj8
kpzL7OOa/UYR7PY4trzm8vdLRyHJU2SetIqcWQ1kjxtaBg1p9qWB2GqHC7JWUXptvsCB7QY8E3qI
qBRIBnPq2C0fxICCud11LbV3nLpWSBbmHbLGpGFfBlnUuhS0wtlSfV0DYHRvD3rLeQW+DdAwpB0h
uny9VSyPDsxxMWgjezIzPUIpTHOfbtvYigBcNH8JvnNLtGhd26A1HwduMnKuy+qxx2s/BDxMJfK0
dZjhSIaYLPIIIDGTDrO2aFf0+dXk3Pa1HY06RH91oIHiqWl+9s2EyzpwVe2kWx6DkiwIkFCcRRpR
8kjkhbtVZys5r/p91j9OThlR9s1Iq6iq7teAKc5rsRby5geXCZADeM2g203KIRRlgBpFPpKzT7yn
xgrN8RsxD0t9KJb0g9F8wPtT4R2bFkFsjcZAodokQyKYBVJorXTJeYJWPH1mfo13yzpEzM6QMvXC
rF2+to6q+f6V1eJ6oDb0c7EnoDkicpdSXrp3mqrJlwyFip/ezi7jtrozymj8kb4gQ7MYUbCc2xVw
vwidCBM9cbePcsBbMmU6/q3n4kPwpkNPNSBOwFJfe+4MMGHZZG1+DtbzqMdGrbioNlLDMID2GDRV
g9UPEOdrA2uut5ZnAidJZzw5BkhUH7Qu/eCuLZDUj/PystZNNHdtZGnpu3V0FR711oFhHpVJ0L+g
fGjJLQlt47lrzvv8jLsmhOpEOKMiPxldNCSD/Q11RYW9t5tUEIUJXVZcl6DrkIZbek3doesrP7de
HxXT975Zomn+Wbq7vFLpyWzZAh0jQEOohqMrTdotZaNVOcsAA7GmJjGrT/yz5nFAocPK/tf5Q/QV
G0CGApYGAJQMgQrG3MspQwCg2b8pWHSC8gTVYYWrvN2KUDrF6QnAhImjRj7fKmPQChBG4IlaoDxS
PbYLiYLn1X3W6hfzS6ASB9vwDJiDaLLAWou68rVjdpW5OD36KM9sLlEV0WIr/WKnO5MefRYgoPp1
+4rY2ghX9sxrexoQKUXd45lvuOWuSY1oapxjmXt735ieLOCGs+U3H75rx7IYQlVGYyNfKSb3z2gl
v+xyHz2sK9ImWq4dPB8kGTyFJlpz6osToel9MDpJ3/iHdB52ps5A+ONEeAModsdGQIDPEAUi9CqB
YeFNc5me+swRmRU3WI7mYEa2/n0lT2tZ7Puyjyzr2zpm4WSp7s63QQA2JSgRkJkWZWG5/SutdCML
WIljzqWhH0whSjioc6tceCMpARg9wI6iIQH5RdmHka4tnLUE2p2vv/R9rscNtIepnUc5yP1AOfro
HN09nw61FioFZDeOAxyzSL6DhBSVOJlJSRwQ7ZoVyFp5P42lD0vyueteAvKBkJ8KXxYni3R9XZmS
YirfG21fm2GqnZ/J+sKcd0XFQjf76PG97Z5Sf8dUoj5b++fSppxlsblnNCimYL/SPuzf5c6hYHck
3S8/hu5j7tgh/rYDZND2fzFYlJCQdUHSE9Vk6YrM0g7TvWDr5OXZnl709pm+9DqkSKCL6A+fbT/b
VZrqsf/2yQF0Ilp/sZTokMRj4Pq0SJnRjeuC9/HSJSKxm/oBGnJ5ZNaKxOBGifzakhS7goyam5nI
o1V8jNDFqPVf6s5M8OSyAvTMRkwro1W/y5v8g2lW+zz4mK7Lvwb44BsETgmdKNinr8fGxZt56VNO
dDHaSdOMqNPmJkw9AERci6hodDe3KN4kIDwAhgMeJc3smvY8r4y1QCsti2xrOJTNe9CoOd6htcGM
aftPho3uWi+NPbtKRJXQLOk5JzzpzFTxINu48jDuP98izb1rTsQaGepyNVKGTR2EafBMvS50XS/k
I/Q98yJSZre3zsJLo+LnF5MdoC1LPOdxBhv0MWj8eK69nT+/3N42m0MLBHGqFeABKE9z37gOmkgC
bFduHDp/b41BPAxu7NvdC/FjblsRAf/ibaMb0SyeRijvoPMLoaZc8WX1NLp6biD3UqJNYmpsLaos
a1TcYlt789KKOIgvJtBkWua3M5Ivplbuh9w8jO2DNSPxoMIBbBoycHCjMxnVc116fVWLM43pqME9
kEhLAOdr9szxftvYgDujz3xFlLc5ewiWIcGDHiDke67HNXDHn1tmo4tqBUKGP6zsX1K0IcEhJOvQ
7IjwGBT+ciKJjj2QlBrO8KoNIsu5N3SWaNlJmV3cijOuDEkzN65azRdhyMids1flSZubEVmmI6oE
sdFPbljwZacH5CfSDt9uO+Hmql0MUnKPxXKybhD3sMsPhO9AC9NAR8DI/qWK3v+bTByYoKPARpNZ
Z/wGvYKpg84ZxFMRmnWsSsWRtBEio3sDnYji8QRuFemat8puLtEqgs4Hs45RJE0RKbvG13Iodg3K
zd6iuGq3TiZ0ixhwEPwDfO/XDmiVLcX/RucAGZLVBST2MPz7Sgo88MKE5BirZk0EbZzFeR0+kmmJ
+6wMzVXVir7pAhdWJBewnFo3NYZOgPk3wxA87wHtHLx5vu1o4rfIUdjlWKTApEGwC8YBjGUxu5CW
bdIud3R5t5AxalScuaoRSa5QBTUKwoCVn8emv/fJemL5y9J+MUn38fagNg2BRwVZVmCGwCR97QMj
1SZj0LF7IBUV2+2TsVr3vR4vWRfdNrTpbBeGpDgAMK7OycRzszcaxOaGeAEGzve0blWUkZvrhP5U
wKAg+PGmetdVjQFCY6wTeAGi1TpRVAk/DwRlNZvlv2+PanPLXtiStpAB4OjCCXAhnt3z93Od6vtq
9d8PnvHS9V6xr6v1hwspRsXO3Vw1sN74yPMg1ypnro3erOx8BAjB0weWeBl6RVidfqptB63/OVkU
N/DmTQX2afCgCrkFGfPXc321WwfmSg+5VodRXPZo4Utuz+WWhyBzDbVhQQ+Ef7l2Rd6ljdc05X+g
ftjDg/WgPsVVRqSNVVC/mnyBsqHGaXA69MDeu0zFD7I1X6JxApk+pHAQGF2PJG1aYPMD5Dp6z2o/
GdCdDB2NMBXadsvRL81IzkegsDGs9YJbNwjYoSatBaxd+b3sSLUry4AAVWyscdbxMVmC0U1Sk+pg
QdfyuIagUDJxWoVz6VoHIy8CBL88O4E6Rtm6IuIY+dy8/EzhzBfx25KZ7n9AQJ0ZMXcGamBIlgxE
FZZz8O3TmN5ZAY3w2huUOa7t1QZoCzotPlrEpBky2rQMggIVrT5Bo7W/7lTad9tL8MeANDbLAZFN
wZFlQsBzB4ihn3R2nYDeqUJ6J39v80Kx8zdDLRGfCuW410zv9WzOK0p22Ypo2GmaIGlGjcXVrIPo
tZ5pQs2Ohu2Y1VHt41HXQCLgW+cwVZZ5c1pxEiDqAkkrToXrbyjJ7I55auJ2Mr6jdzIg4IykP26f
BlsnK7L1aM8EyNgDK/a1jToDE4iZUhQBvVg3Ty3EOTS8/OvvQCxkvaI8/pp9fOOjF9ZkRwmYq9cW
zp7C1HdeGunrikh5fUARKJmGZqd13ytrRVA2Jr7ZH28PdfO4ABe0hWwsuA18aaiBUTR5beNMqqd9
50fL3xzfWKt/fr80uHRasTc0/P4lrWLDZCEvVMGxODbfzN+FCckjtIVrqzfjhrDbeUchAWkad/06
Hoj+mVlPzhIqg9fNnXdhUfz84lQBaTPRLI5BEftnuWh+GOQ0BuNT3K/5CzF2t5do0+MvrEl3U6Vr
pj9zeCMBeJm33XtxaYzQY/gbM3gRghkCRDgyN2Rq+JNOXrsX6HNLfhBy+puOEOg+ISns2sDAoSAm
lzHKgI7diiOL5zFKcJ9rP277z4uKdWJzS+GlBEC4SAMjcLheoBEwijLXkegqyXg3MBaR6jN3AdiF
0F/p2aFvzaBTyJGiKMb9Wvmq5PDWkiGRh+otJMNR3ZSWzHBbu2AzXvOO+bsE0glFlBGmby/YximF
346lQtSCuppc77KsqtBrBiPdhJKaBamrcV8SK0bSImY5C+dacVZsbDQYxFtN8KvayL1czypgI6uX
GqhKAwIXkZS8t3XcqCZoBNfgyXGK06ifBk9VthXbV9reQLqiKx+AetCWygFNp7ldO7otOXcBcneu
q33uC3o/aG0a17pX/vunAg4rQNoBCAUHhywKw2y6QDeTvuIySpQoG+N+9hV52I3j48qG9O5xSI0m
gJSQ84AC5WqnJ+qtkOm5n8enrviXohUidQBcK+oUYEsTmm7S2yedESpa2UTONn+t41dD2Dp2vjNT
vdwxfX7W2ozhfe++3PbOjS1wZVe6WAbbL7mvNeSsDZGd3ev+c68iFNkygWFB0l5QKL15iTC8sfSg
nMk5mP37LB3ukDGfFgUUeuOCFDIcYI1GUQUdc9I4enca9SCDEc8ESueFeaoO8i3/RnMBGl7ByftW
N2sxegcNkh45iygRFA3FzgUCs1YJBm053aUZ6ZbsrTrFww3oh6IEfU25M/2jeSi6KrbJ19srv3Uu
XVqSbkek3VqrWzEgb91pEMuG9LP+dXFaFPuMsPaT0vIVm1Y1hdLBVNuoIkBMipyt4Nnx7t0imdo8
RKPN/zYwcT5eXPuBtw49okVyzoyjPYM5SWNnkeyhT7TtwrLpFOftpn//8Qy5VEImyxm81IJ/c1Rp
vbSHXDM4Hsfq9+1xbV2XYL9DIRGNS0jHybR0nDoBrTXw+E81EFpe9Q0c20d97t4RNvxsp92kv3Qv
To6UIGe6ithl012AbBBM9qiPBNJp2KVTl/aWBqSaD5Bf39Sxa9Rowydl2HhoVuPgcPp5e8Aqk9KZ
CKKtlM8VTM6G8b4cEYvUIGckYPLo+6NdNkmesb848wV+47+jlI4R8HXWzWRSeobaVdTkbrbrKouF
bDa0sMvLQzVPVGFy030Qzb1KbSIfII2y4SCM7QSI2CyTEWV2gvRk7yoKCZtG0IMtmqPQ4ytzoy1a
36BRBWUYe3wGZjMfH5Vly83VwrNT9D+BMMmVdnfZ5ASkuHjxFbMZ0RXNZfqPtMGrE7BG86AUrt/e
DRf2pG1ONchz1C3sNQV5yNo55M3J5/dGsZtMaOWkZlhZR1p+a1Tv6825/GNYbqsLtFYHkYOFhLVx
rG30KLp+guL/h9vOv20F0EJxZWK/SdPpD1XaF4sL7A3y4R47dWUXjvb+tpGtWxNUjbroVMLV6Unu
Dvo+rxgqGIGAxJl25d1kp8+3TWyNQwDqkGwF7QkYtK9PY9fMZ2RdYIICI7/Wz3bwCFa+v7AhNDZM
JHRBmSe9V2qnYqNTFIh4h5OGTr9q7UKC7PttK1vXF/DG/1gxrkfiZxO4atwM53z3UFs8WSB5bVQn
R3MUF8prq6AcS19aks5adylTsI0PuCjzrDtqpVOFC4Bkh2HMl6Qrmi7OrMF70DUwKrZ25X4gZvnQ
z/M3b/byUMv4smdGVoSN7bM4X4s21PnIwyXXQavc+V98N0ObPUNnfW9lwbElBfr7ijLfe8swngdA
90Hd+Sq23qtYVjbdAfGtgMmj3i9jRtLGAhUN8s9nTgh01ocEkTsULRQhwCt66M0Mor0W71dB4C8T
nVkpx3ssA8wZCgeAO58Ca418uxJ9IG6ymuTRLD+ZtkA9A+XVPeQueTJIG00u9Dh/jCSP+cyO/fwO
vMiV/wBQ/U43HzPNjJw6Gcp3GnjOQjj17raHbUDtAWlHEAuSYpTKEVNcu1hFwDCh54jG3eaOzNVD
MQHdy9nRyUmsr/y8kvx+qIARr9s8CKccNMps3Ld9H0J5MIaQwWktzCRtVz26/WWby3bxYdIuppZL
mt4BZNsdl2ghTVicejs9/G9GxEdcBm4LCazSAma7L4tIe2qXl9pXZE82Dzx0JgOtLeiK5IbJtl1b
+EuH2HD5SAIS6Spx2s1D4sKANIa8b/tVK2BgLmNQn8K9TPMTzZ5uz9TWKwHiV/8MQ3zFxUwxMrG6
J3hsL/6xnk7zcgKnQ/mODAqH3LrTL+1Ib4QOElZwJhxEpvPO0+IF6GsQgnZagLrBL3jg7VG9ntNv
dq2QMwfsCBtAXp2R+5A9aOFlCIUsk0ezh/7ZpQLg6WPfx6Qz7vDInzTVg0FECrfMSmsmlGgYxN2Q
usgTHzSWNgLasOFLZORe2FtB5C5GOBqtClu/uYoXw5VWsZgLv6QiiWGl73UgnzAwAw1xTpB0iKhv
z+2mLXRYiyYeVKjlhMnao9NkdbCSk3cqB5qG1EBXfjkd+rRAwldF/yum7M2UXpiTbjDiOcVkd3DQ
IHtGXQlEA4+sUtz6mxEgGiFAbQhsJ7QepAgw6CrbYQt6E8x0cSOjyU/cjwz+nKLjugKLSzbsm0p7
Amlu3ZHHv5nPf2zL91jN22paZtieyw/p2h8Gu4+ABAob/yUo/ibbdTFQU4o88knrWOOh50PDKwjP
kpLtR8BmH2rKq7/A5UKjA1xKouMJlVbpCrKNnHVsRiLqrnHayGzAOKwvilrKpjNe2JBuEz6CXbCa
DRz0+hgOgx+t1bPbkXgGLT3KfbdXatMVL4yJn1+cldgOKwORNjlXXvPF0IokdbxfULSLb5vZPrzQ
/QxOFbAM6LIulzu22ZB3aElrrC5cnfJ9kzp3TXWaGDtqlL9r6lMTRNUPhVmx9m92mi8I3wSFKOAM
18NbRr32Kg6zbdrHjHhR1TyCY2uYPkPlKbQmFlooAe55q8LcbV6lqBIgwYx3JdrJrg1rCGAIh8oG
VBUqL/KKZTnOqd7vb49PZUUaXmqgz7kzhRXw1Uaa16xxSnF83bay6SNAggiaVGgXyJVEoD7Hculw
8XjgrB2TQJBNc0UtXpzmbxbqwobkh3aL7oZqwSPFIrkpcvNOxEsdl9yaRwt6kv7HIUmXy4A8m+v2
GJKVnvz52YgpVbW8bo8IRFqoNCO764ptfrGz6Lg4ubXChA45E+u3A6Ky4TOpq79wAZGIB54ONW0I
2l+bWV3bK+YZd0k5cEAVjmtuJ/9++S8tSE5mZsSiptnjteD9ZD0QD+n7tlVGN1uuDMQoUFTAyIB7
WbqutGLRSm3Gdd/1J3QiL1nsExqjtBvbeI2t0VLeG9VB07tdnX2s6nd12il8YuvcRYsbikOgIQVR
jvjCiwVbKZ+g8oIFs+HgYLAH/9hoJ6PrxHXhxtyhj38xrxf2ZJcvgyEYKtjTKv+I3vXIGpt7ja2K
d8NWKw1a9yDDB2EVA2Gj9P5vs7IoqwUPh3Fq4s67D+Y1bNoTkmpgApxApJj7YYX3m1XH2gJ68s+j
SntAjETe3JdfIPloQfRmqld8gV8/jZ2z41UQ+UTFybvpQRfjlPyU0YIu3gArrrMDcZyvK+5l1Sik
u99qeAeYgZjH7h26/3FHztq/1AZ8LXRBFBrUW2jPRZJD8sHJnDSHDnji+qn1I89cP8obg8d/43h/
jEiOR6xcr1PRmIuEUNGaJ9/5OaS1wu22Z+uPEemEpU5fWzMXMW7RHNLMj5vFOCgR55tWXlFioGcE
H4J4ol3sWX9qCfN1xH7MbcH6MYJCr59Absk1rdrdnrXN4wFN9UK4A/B1X9pGjQEVw4zAVG64ifdV
W2m4sIMzZ4n9V3MHwBWcWcjzyZS+Zc4cpLW4qFHrUZ19F7DzvlIkvbfuJ4Hq+q8RaVNa9uDg8kLk
F5iFGxp8htrcvHo7y65qcINZKkTu5vw5QqYQ6RvRIXC9VIXnd5AD0+HarmYgATmQCB00+U4zaBfX
gY2SSTFXiszMVuOyhU7pf6xK14qdVw0fOpSfeN+dzJ5HrqHvIWkcQ0w34VNw9NYpNp/tKdgtRfAL
3SHvPCc7u+QDp+RkaQ8CrSQYZW4706bfogcW9QbgTw05fw0oQGvywEfYjewb9fadnUU+Kqb/mxVp
8E7Z96vTBrjRdLz1UCkNHt1VlSXf9CPgDF61KdEGKxmZs1qvEOnSMzP9GOyPqQ7qtWCNuEq1dnvO
/msIomXXDpQyNAmtmkZec+V0sk+6N4QQGfyb0/Gf8QCWcm0Gj0id9BPG0wRLbGbBwbVpXCophoW7
v7kTL8xIt5XdE00AX8COkJo7FGQ/oG0+IEU0DveiYRA9H39xfYFWEnwPYCsQhC/X46pSSnSNYr/n
+rvlo1FhTH/hbpcWpMurmee85TqOrXz+lPOXdbofC1XuessJ0D0iBPPQjoNy7/UoTNZQH2TXCEZr
csiZfUCfNXFyhQ9sLQ6wmeg/RuAuyB2urWia12cjJfQM+fMQPNQJBQIA1QxDqyOt5SEhisXZOhwd
oWIpenE9xxbDvrjHLHT7WjwdKPp/xiKsxzX9lfHCi/x28qMmgLSAmRp/cyID1wXFE9GOA67ya6Pp
Ugb+NFf0bNtfm3qHy3SvPTl5VHTN/vZBtDmfF5Ykz3DmulvqrKPndJp3ogc1T3edP4G+Amde0M7Z
QbdU3rhtE88vdKKhQV8mwZna2WQWn+l5bIGZRmGW7ZvBKo88oNCkooue4PGeFJSoJOc3cx2grfnH
snQirixdmhr0oue1W9Hia2RAFK/342hAWjACOiwPTSg5deQHkN2K+25reyA4ETlMEEOhcf16SesS
rbEmcyhUDuiXpV7Xo73Sr8XqZoroYXOQ6LuDBjT4KYF5kAfZ5j4rC0Sq1twkLEXInUcTZTvnR2+5
d1PzVM1B3Pu/bjvS1j65sCpTSJhr6k+VjdCVGff5cFdDQ15fPy3Qn4b2621TW/fapSnpHqhmE2SY
oopQATLSA9LWQuq6yFAUfLxt6FXsVL4KLi1JV4GGMelUoLM6FtZFmbQFAEZL9QKAG02RofKmHdXL
0F5Rh0znr2O1J8uJzc+cTe9m1VYVW/HNxwBHA9oD8KsA9nDtQaOXVV7OkLp1uyaGvtVSNbvb493y
USiN/GNBmtgCpTGQycACOEfjkXoJJlb5MNj2T/QBokyIWPNNE5OeeogpiwUxdO7sS3SkMx3NRIg5
0zSe+RQyazHDYRzvtFLVsr3ppBempU3od0bBUo6XQlfuDJzf2RIGVQfy+CGaXSU1j1iQtwv2Z6DS
XeV7lYNQHnF1HjwCvxq5WbEbegrtQlPf9/Z+XkBoGejvB6Ip7vtNV0GzJSqnFljk3gCEU+KZmSOg
Xdmzn/7OMsXG2NyBF79fOmKaAqo0tAMiDvo3Tde99+q9k7ME7NCKgWwbElKWQHui8i5dhGSlwVKu
yLjbJkuWkkOwztjzeqcBj3/b9zddAxEYGKMEW5yM93BsgshSoO+GSo9EIRfq20nR+0lrOXGnagHZ
3GkX1iRHzK2eokCJCdSC+9QH8gNc+u732yN6w3MBUXodVXlwoxhANiG9f31gWLy1oSCcsvMwftUH
lAW7dIQ4R3NnBvmJYZhm0cc2qLfq4qPff8zXtItvf4J808tfIH5+ETwFWVsMhQ0c42jvvAFK2CCm
pS44J73qbsrsmGv72wblef2PQR8BIgSkLSDJrw3aOvabm2LIdnkYpzTKq0Pqq65y2SmFESREgQxy
kbsDN/O1kYUDYL1MhIGx+5e13KUsi7gbZo5iLG/qhK92xEDAewdGMZnwSp+ynNN1YNjFZeybX4Oo
NFhkQFgS6rR788fEPg15odhxb+48YRX24DGouuIVLE0h+iGbTuM2O2dPmnZCrQvkEZ91F/1JdWzh
gb6E7a+02LXtvkXu1477cXd7Dd+gSf7zBUiwABKNrS8LXejcblJL89h5Pr2HnkYo/li7IPzKwp1J
wuHUPBdf2y+3rW65KnRfRas1eOdR3b5eVAsJqtnwICNQWnk4lO+L0QbmlkVVsTet+0bZc79lT/SQ
AKsG+Dza+K7tVXPvABFgNWd/GR5Z92iz4r4uv9ZNHnpacFj64eH2ALe2BujL0DCC/nskm6VYxmic
hgUsb88m4vt3s7mOx3JGUb1bjcNtS6/qkpcXn1hAPFrAlYYeOmwS2RQNwPfuFe1ZrFt2GI7ZITt0
xzkxdlkfpvv62Bz9U3Y3HOnBjtJDl99n5Rmt2cl8zpXdOvI1LH+NNNNGx2ntl6Q9W+wbnvUgwPkK
pnuSevve1XZN65xIPYRT+3h7FjY30uUsiEv64vDrbZ+nqwO7y7Ls7CqeKj/SQMyyPGKNIWzgt+D3
z75mCEU+TmvksvddNkSjajuJU15aDJQyoKiOdCIaawLpqplcktbNjM+gwRwT7x5c13g4jyHIJSKb
KYrWr2ndN9aQ8EUNHnR5htwaFWRQENDcpj3fgdstbJ+G8xQ7YbdDPhb//f2HEfIwj7Mk3/3nLxq9
TBGP1thI0jCLnAjMgdGSrLEZ6qH1QbEkwvGkr0O9DN1hAnsB1hAphKbrVK39grmwASsM+jFAv+A3
7iwfehBh6wjDGn6v+eNxpmuCUvhhaD3FBG2sBpqpcCWjKogUhkyEQe2yrvy56s/j/FFs9QwQk2Nu
vEf5UXGQbxww2Oc4X0DjJfSlpE1Y2LkOFPrUn2f/3aAtsVWC/WCIan7qlsOQH29P7cadCGt4PLzS
IyPff+3sxJvNZpp4DwxcaO55zKtQCfF483JAsd7yRUOaICcz33CIOj3LaY8XClhtv5vlFNODD6H2
coxL0wuLNgZ/6bvUUOxjcd9d+YwwaoDWExk66C860n1YaLQOnAEqxjrVKRLTZn3WVgS73tTR+7oy
WdSbFo1Gq3/fU14oqu9v/AWFQbDNvYoyoNddLqPkZepytkAydi1Rj5w9wwEJHAjxg9brTtmcuSFd
x0oRtsnPB8yzwBj6wHSiYwjRgLSYCwC4ZQ0+GGbqUZsa35Z+UkX2b9xT2ECaXYfDwEnl+za1+3HB
8wXi0HlSOwnYlr1gl4LBFIICivtoYw6vTImfXxzEFvV97jdQcIWrfCqsNnTXD870EXLkH4z64+19
oLIlhn1hi0GEfLTQAIeG5zBrPplfs18pVOQHxebe2gqOLiAfYHRDWVx+GKFrbPWdGgLPK/nSjW5k
5++8dl/eZciI31UDPyzNy+2RvalWv3rFhUnpPstQAbUqwRLEGmSpLf0OQDXAHJ1YsNz62QjJkGE3
psuDvmSh60XcfoFA+/72V2zO78VHSK459UPnORrGzbyY9Tt6qO497YOmOKXFb5H2PEJPQb+KbmW8
oKShTj3hzSo0f3tgDcqKR4X3wKkqY/72gSb2wIUZaTArHera9YRj9nuTdfuCszCwtD3EXYr43gCP
NvvY8bBSUcu+Oawlu1Ksy8xq1oIUdnPzJfd5whc7mouw6gbF6fX/GaEHngPRXoOywPV2CLgOWU8O
Dh7q21lSNHYBfpyliNBy9skgRhFVtP5mNOtPNqDp12JBE615/RlUdq7i7t8aM9oGwdkJimaQO8hX
f5cj6dpizNRsTk6R+P6UBDNkCRR2ts5OqCgBhmhBRfwNnG4M2sLtGTQdHdr0+5GZX7zZVjUtbx2e
l0akE41UzCDWCjot2tEXd47Yz8amkVAg0AsoLjajSopgc/aEPoAjiCTB5nC9jmNPrWIxMapA/0DX
b4EHbU83GsxPt3f32ycvPBNVD0QrvoiSdOmy9R0AK0gA+kY2xSC0RUM9iCRPE+CW6yfehqsZaR/M
SfXm3ZpOE224gVBaRmQmeWlmF3XtdGCbofohX3YFGpZ/dGDKQJM7BB1vD3HLPy5tSXsP6qVg/gCe
7gzUQjRX+KNipVFZkJwjSxdzXSBRfg4MEmogMClHRYlh24Jo9xCZMtze197gI9gzyx5ELUWYxpoi
ktw6ewGi/+eXS65WTivxoVQKrqS2ixb3u+NADapX5cbEdpdP+EsrUrwKUp8cqm5iCF3Iv6Cj9/DT
35WJGypiD9VoxFRexAO62TmarmEx8uzRHpEz0f+PtO/akeRmmn2hv4Dy5pZl2o73c1OY3Z0t7309
/QkO8Gm7OTxNrCQIuhEw2SSTWcnMyIgG9BCK/2+c6s+eMQ6ch05eLvoC4ovMIBB5FNJ2i06c8dpQ
Nys7rbBdoRq5ZXzXCQmdRRYYr9XavscasAQqYQ3xBhC8Czq5vBgGHBJSTgwmogDCxBZJUeJMtXEU
jWK5DXTNyhRYse69EcHduOGEVs8wn6iByoJZymiMnd5QPjg8zXYQNn92tJtOu8e3Ca975WrMhEBC
eie+efOJRfqLTrxsVfXGqCNYjG8lVFV0zDY/5IfFA7Bfcc2SjKJGCtetTwwyeznJGMA3UbI6KtZT
BH0iNIomU2Tkaz6AXRZqCJYJ4XuAcUzGrdHa79qmgwCOemcCCHWgrbanyDc3g58dinfjTg9yMj2m
H9Y+jQjmAQNT4DPfOH5p0otnkAyWVtQzQMl9vrNdIxWzSsWu8yWY7tafhWc2Byfcr/WdkevHRXvu
UMW6kX5GcU0sETyTesq3DTixzmxAB1X0adEsxMLuQ0O/KullV26uQLFLdbb/PoagbI63JrSb0XZi
bDlxFRtlqNMrbjqkyqbCg0SJaNyAd82RfaHGSoelwA97vp9GCPp8o8YQsqknW8dJ9wu0Ey8vhHfP
NRigB4ZCgc4cWdl3A/QNbYR2WQYvYhC9msvzPAvKqdTD2aPBMKgDlWJAo0FucL6QydYStY8wv4D+
81piyH4Oeh16dQbJwd2wLqOrxaJ5Gu6r79QoszRIyUP01ITRYnlH3wZzC6TdGC+m8mlGSwDmsl04
Pl/eTd46IQuKVqKjoA/Blo37MFPMMHVAqJ0QCcXcyF+P9m0DGj73siHu4mh9EkrotL/CMtplBhj9
qw4jE9Y84ym0yUvXWhIwd2M0OL6LZ4j9JBGZRPXRb0BEesUpZgmVMjAzYqHnJ1l1XWNWPS6Zhq9O
oncZGQpQ0hoVQYW0ia6XF0m5acJmr4Z3GD1WfxS7ERJEn6n5aGmiAbSvASzWr9DtRNsH0DITc+Hn
v0aynbybJez34s8P+nN5Z/9Yg+EeCm335g5dtC02xsuO4x0UK6MfaFBcPgWV9yk5tc98ShLbWh0J
AhPHvCLhleEZP+dbCB2T6Q5ynMk7uq8Hx5f8YiJjeB25y6Hc5Vvz6fKv4DrdySYwnxe1gzao3MDP
1empMSUfFTrSrm5bbFUriNFDyCMRnS/vo42vNcSJANABdIYJf3WUZomagjUpX7W9qbqDNVyNpYd5
5SC6FU0/8eL6qTEmnXKSCdzpGYwt+2SbPgwqrpYoDHLfUmA8AaMWUABonzOelCgDGGQGzJKPWkSM
wnQNs/8Nfn5wQmn7OmtuaVoKfkpwG70lUA25fIT8a4UGIka80IXGf84duaojEK+0GBsB4LQk2V2V
euVD+rr2ZNpMt20UJDey67xVD9Kb9AZEksA8fYN8u0cmUj28+dGmZc/TUgdljb4mv+/mXZJ54XMG
/sjX8DYkTfn6S2CNe2tQxaTNBehmsGOqcVdn0hxhEqft56083U1X9k+QE6iVTaTpqW9dw3saBMUV
7iWBo4IVH31L4BPPN9hC2RlE/5h4HD6s7fCUudUNYAvdwRJsJfdmnNhhXnuARIJbJgUIyjCenRXd
OhugcCATP6Td2IpkwvhfgRNrdKdPUllThdMmJaz13m+UpR4BRDqu12hYCkuo9EZ/8xDQbgDUiSf/
N6rPYu2dEBzRQKwVuTvHQQPhD7eJt4ntm7vxedY2eUaq5866UtEmFQ418dIUUMD9Y565nqW0TmFN
Ub/B/EPb9Ajml32S7x5//j4TyDMLLERGgr+vXukLccyCOOWVZT3ixQNFBdIIzP1/Du6PPSZmQ1pk
UjLAIo5lp32mqbUp62LX27dAh7uhsQvna5B3qGA/urxMwSmyLb1RmUHeVsCsFmTHvSn46/zP4Z9T
Yof4qjJJw67BLo7B4ocffaC3RNl1z9Kr49mbaI/ZwVwmy8/wzXqHMI98tQS5QdRm899WydwKdRzr
dezwM6IMioDS+zjetI2oJkKzx28XAmkznUVD9ZLdSimNETLp1cO44v7N2i6ucehfEjc8tHfJQ+OL
VMe4geXEHhNYZL2S7SgBGi+rNoV+t6IH5HT32nRlLDeVKswvuV+EE3PMHhpSO6K/BnPeqpJ0JMWd
vllrrzlamWvUt+0kqJJxGybQi/xnP5knQj04qQxlWrTt3MJf7pBI7Lvjr9WNyOx3u1CQuXHv+4k1
erongbPSzBHfiC9r9RFyWO5Mxt+G+/uyI3Kj1okVeh1PrGhAoS52C/BmsbVvQTlxqLaXDXyHTdB0
/MQCkxuBdrwsYw0Whg+IEJDhaj4Ufu2nAB9lQb8ZvHmz3Gei8T5N5B1MOIZcHJ7FMbxD3yijm73r
pPQ6D1A14BIw/wHOa9I8gibZe5E28lZ7i91mU23lA0oRW8OLSeguQS/wINGFZEL4OjVmmds40lAH
O3NmWKDSKiDmc3nHeVaQswAV8ZUnsQ1ukHkD+RRj3gVMSm4c1qgwCKIXd3OBqqLzGmhagjHu3GtQ
4kF/InHwtAtGCfmfvp/2zWb8lW/y4/wQHcqjg0pO57bb7lhv+t/Va7cpHjW/94fd4NXX0c96Iyzt
0PvOhrvTH8V8sDSwfEf5jB8l3bSB6tde50Iuz48/DLd29eDyJnODwYk1Fr29qEnd5XhJ40Oiu4mb
ANX2sySFC/7KzUIk77I5jcaWC4v7OpGTe7qqaF+aBRY3+KU3befXX0oQw6Hjm+lDu5H9/sf60vpg
Adso2/CmxmcrvUK6o5JpG236J5vMW2lTALYj+F18Z/vHE9hGUpIngxZCLefoyVfSjbTTXW2ngbUg
J4DYr4/JNtsvz9q2/MCjb28egI+x7mLfcutPswbWH9W+6KfmyrfyMSXhdSxw1G8SZrQWcHpKTMju
1sKQoM+MbAJopeeG/mu5byuqqPtPoaaxwAFZ6mE7qvNGB9HxUd47JCHaJnhVCMi9/A/RW5CXJJ0u
i4nahhEBhkHvX65/DvmtVv8uRKVKbtw+tcHE7UGC5HtmUwdH1IxvJDKSlMTBEkTe7GYeqjeb59+X
vYn7xjy1yQTtSmslw+lgM4IAQj3UblICahZCSytatnW47qWh2yZTfzdnw43txNfjFAZ1PnvSumw0
pfEjxX5ahxtJKE9JV3vp/jERb14gjNYt+GXOQwYA3OJr28EvNjkBGYg7+pK3vIJXRXDruTn46X4w
IW0A3UQ8rThneZPcr1tAMu50rwgarxfkirxk48QQ203HXG9oygOWN/nGcT3oxNmk/kTiu8sHzPVb
kHKjn46RXIy9nH83uqyTF6mIQGuatF6rbAoLXOsirahvtIVfl/6Pla9dPYmV+hh2RiVhrlRpd0n6
W5lj6JpuHbya5mW8nZOaxKbjqmPtpuXgjtq0jRW3CBewNdUkX4vHSbIwGdhvtLAK1rpHk0/fZo3k
R2nr95Z248jtVdjkDw4IYMbub/kd8fOBvNORM4Hx3vxGTVgrE1C9BZRC9Xp1a4xg6FrsqtFTKaKr
5LmXDYgfHSpBkexbi6DoZ32eMwtQuL7ZVnZ+07VBkvmOvFGzJ3BTdGPkqrmo/sBxAqQO0MsE84ID
wD3rBEve4oXXQWYR4Ld2jAPNRPZcrbd/7WunZth61RLpWTeA8xt0Lft4TL1Fid1ezgVXlLcYQBjR
FMQ4O3h76PfxxNdwkIOS6ii8dfAff5A/ha1aTuQBQvKPBSbWN5JTgdQLjdR8LQ9TZewLew7adnle
Bzm4vGU0iDFBDqT54FECjAmVe1arKWzXZl1UdIXBe5eNiWcviubn8+oNqT+bXb4ZY1tQ9KIR/btJ
tOQsQMtR02SKXgkYvvB4xf5Ns1+qM2mzyU8HyC445RZ4B8GbintakN7+nzXmhapY3WwpFbAI+uT1
5kcW/ghFGZFoQcyrFFhOuxsk0AH3FuhPw8hyPKlwRhecS5+DASK/VNdFRX6uTQ0oaCTeGMJjaaOU
uO0kKUerD3NvcnwVDNamWYNS1FHkfCTQF/tjhvHErtZrNarQO21a9b6EjKYSha7US9t5VfymlhKK
7ZFmWfCe4V4AHQUMB1K7lHD8/IrlatGGBljvQdU6/ZyNdeOosTdlGCbMMMbyL24AKtxAKyH66uyn
w6w6dWp6LDFRdlDJAFpWc+uVNEEomv7k3rUTS8yqJN1ctK5EXwYjVEr01IKgUzum/oJR283lNXG9
48QS45EYS+irQUH/lA5rlT5kve3SDbOnKfw3sfDEEJNsy8Bc6XZGDaXyJq32/Zr5RSOAcvIgiDbl
mfvfETERd2pGBzR2OKJYHzaJagTVRzxuTPuoaO95sSkttNPMmETd4nYixWf6t79FK0qZBQ1vTESw
jz5TTyXzixhUWz/X6G4WzZiI/j7jFJYWdj14ApD/Jr8N+V34LeH9fUqog+aohSSMZUob7c5ylh4a
gF3dfBQg+d3PqjMK7hDvvp4aYVLl3ijyyqjTrzsEvFeGCaBUv7WH35fdmhfLMRJIwYUoQHxrh+lL
PyXQKYaejXOVZZ+tKhq65d0bFBAtBWMQICbXmXUsht2V+YDNQu3KbJeNHEkE0YGyU0hQG7i8Gt5L
FdnQH2tMVhRn1hDaGRA4aTxBMVgJq95b4ghjNHnvkGxQR7+Qs/6xSru71WpHOm40XQ9DaXiTUnSQ
ap6e7GzNBYfJ9Zg/P4ulAbDXFhImVIRQSSLJnaCgFGQtqOEur557lihYQZUIgC4Ulc5DfNuB3Hc0
IaSeabOLUCg+TN63C+N5/1hgbtY4lHPfD7AAzPJDlWeBNIckUSdiDrtR10mt6hAb/vvICxJ4UDbg
xSODSZgxqvQgsEIrF18uU3L7MTt0XX07DLKr9HRWKI62f72NZ/aYSG/Zxdw0DezBj0iMEQ8rulqa
f/E9PrPChPk4zvFAUWCldq70+SoffufJ1SCadua4BFRD0QsFVSV2jqWfAbeVlsnQxTqWdrjNjXSH
ATLRRD/HuR0QVgHcrULACfOpZ253ee95BcGzP8Zs/gDgm5np+C516ZCCOjHZdVIc3XZQPV3SRCFJ
VlZBZVW/sxG6Hil4qQ6OFr0srbbuunkQjWp/n7oF2RXAL6YDoQ0Lz8jzxf2fGRmJXuT4GkdOfihN
0BBGH3UWviRJFjixScwaBXgNo5sg2anwvbQXYkPiKVM3VpYdcn16k1Pzx+VN4oRUfDUVILPBk2zo
X/Wfk9cSSP77ItewR5DUTVbfODTjIypXkMP7b3aYYJqGTd3LC5IrkLXux1zdyuChaGJjp1TKoU3/
VuMWL/bTZbGdezk3C2MagDiyZwKY3Rh6YbhvRPpVnO/qmRXmQDvLqoslxoEWRA5vXzPrOdQEAYRv
QgfrMgbjKN717EL8n5IafTi32Dc1RWl23k9err1q493l0xFZoV5y4gVNbMXZmMMKuCPnzgWwPfOF
UYp7tzFdCJYnZGpQlWeMdLqeDpQWuLHtAQILhuUu2SyCd9EcgEkIcSZ/rDA5AnAydqmrVFTP2Vv2
5OqdtgnX2w6yDEZouH0iyH75F+iPPcaxNQtkZk6VoClv9IfUrJ+y/L3Ob2WzA4pbpIN9cXFUnuV8
Cwul1VGLBaop1VSiWBlJ8pzIr0N1k6mxKyxHcSO+gdoXHZDEaCazlygWWSgNYW1T7eI72b1NIrJ0
nV6Rb8eFGTtkwFQ+ymKcYtTtuQIbPKq4fZT4aQH1wciOK3dpMoksY5k+DqVsEH3IwA2UNlkQ2c3r
rHUTcaREJ0rdhS6yl5ToffN7mQGyiuJYc9dkhMKh0TvuOk8fIAMEm7hSPsfxknlWkYYHgFtt0sVa
FGG8MwR6A7Kmz85Qh+6oRPHNOkUKCP0wdVo3uQ1RjbH1URQBFf9sziAqA2WEDnptH6z8Ein11gRV
g6YFl28lf/v/7A2z/bHdZGudRumxjievjkdo2Aqcl3vvMTgGcBMm8WR2Cg9Rxx5QlkU124Bc9lFb
trk8EkOUdfHKmvi+/LFDV3oSX8wht9JKhh1zXzh+HhLJcEMdufI++SnttEqwcdxIc2KOLvvEXLWm
6ERYcKr4lgwCFhvRljEOC7XGntLRAdMExKh+0+7Xt8unLjLAnLo59q1ZLdirKA39VntqJ8uN1Ns5
ff5vdpjAVeaaVvcN7IT5vm83NhDB3RW0bP6TFYeJWEMFKddCw3aFT8O1fZs8zoIOPjck/jlrJmP8
P0saq7wB0hNtWCUhnYw52W38Y+p9R7Rh3Eh/YolJJ4FdgPJIAUsKlIMqMkCuOyIYt5RF09T8e//P
bWHZKtVIW9A6hyELfdk5gZrPFS4PuXww3NWglQGFbErRziajejcNOH16/O29A4CVZA64lTaxPk0R
ZQV3PfS5jn9Q52BzmE6KyqqcQVwHKlakv0SbC9KIcGTc9Vgqfdah5Ipuzfmdz8FmICUGKOvsydMw
+Fd2FgGbG8HwX2MK0iWuz6H4iao1mKrxWjm35TRhWFQVikJd4aeJP48BEHhVgcFavxZhnLix7MQW
E8tQjodW9QBbdkuATIsFXwDRn2fCmbqORahPgDAPA6pCXaZb3hCFgiDAdYCTNTAhTWq0orVkrKGc
r3vj06j2NRgT/4U/g3BEp5OtKuDl52cCLjb6akVhCBX3eMXIYa6QNo9JJUOIRXD+3O8ZZSiH3pmF
56rBHEpUD9KwUhEbFc0SfxnXa2tq5E3UlYoXLSCXx3DalW4vurcMc01mW6kF0Zu3pbRli4FhwH1Q
hD9fbmp0lLSgwpauv9Locf4XM6Kg1fvz95mvg2nHdZm1gFtDu8QrM5NY5Y9GyP7IWwVGz+hYpYJx
FHb2S2vA1RJr6AjW0yGXm8ZFtfrY97fzkIOWvyGllbhWBQQLDjQr7tLBDiajJ7NxayWpICByfwuA
9BDcxPg6wsj5jg5VaoZzjN+iQPfcQ02ocas8vxk70VOYa4iSrACyD10Clpeqq5xQtfMF8z6r+rmG
peNriTR4Ce6df/lO0ENik2vThnAclZ5BJY85xKTq57i2ICAaVtnTWA/Herkp5V28qm7XvVYYZVxF
pOO80IgdBAMkWGURIZldNOYhm9tuxksyi4Ji2zoliVN3AdlruEQEEs+XV0gv2rcVnphjVhgXfaW2
CtRLs8TaKU7xmNcFQAZKA43RZHfZFnc3/9hiERmjWoERYMTS7OoZ4/oknlpSOhBPvNfUOy1ePVk0
f8AbMAH5CB5HaK2Amob1ybJvknRNMJ5ZzoGhZIcKbEn5va3Mvu0UJE+9+GAmN00yCe4C76tggT7U
UIELoSwB53ehVFRzBI82qjVNEv1GPb53palS/kUMO7VC34YnabqcOiu+blidMabbWsMTJ4Uko4hy
lecip1aYtK3InUUeclix1OVd7UANuu5BS+YmugjmwrvYmMYB8RXyD5T5mG9pB+eIdRnP5RDlgm1X
FD8wqCy7STz/ix4A+K3wbMN8JxKbb6K9UMkaQ/pGMFe794s1i728a7R/4wV/rLBIAHWJLGg5oWAj
aeDjBWWDIWrocEuiQJ6AuAR4F8guMofTlxh+1Hp0pozGd4D274PqSZauITVeaQen/xzm3fIL0/DG
8ppGpZuvblHt1O728s3m5Y42ZiIxa4qRWaB0zx1RW6Wht5oaQ8DZLpmiIK52TXI9mkugxaLxXJ47
YuwQERLkfSAvYSKWZLVtX7dAdIxhsRk7963IIzcZTcHZ8eLwiRn27GLFLmooXABX8TRkhJKA/5Lf
wvQmEw358KLiqSHmEs/QOG/GAV+z7Hf7BlPZTO5XyTdDTzRewLteaDMjKpkyOgNfgyQn4cJOOpoK
IdbftA8gkBN8Sbg+cPLXmR5KC4xBHhr46wUwLqt8tIzXrEW/xnhr/1bNlBanQd5noOyOZBXPr3N3
K6QCLGt0Qruc23uzMe7jqt8a0udlp+ZtF+00YGQOsmXfdR1j/NUeBEDHok9BnUr06QF6HwI34/ZY
0PMF2kpWYe2bmMeUyd2cA1wzt36DpoXWDJ7hPGam7RalQ/Jl6xQbM96A5YSU2l6SreDyMnn3ybGh
pE2ZIGyL5ZzI5DZVxwWbabXpgCFxJ6iBzfKyomxJJEXxX5d/UHbFNPrXDD+m2hh3XwcJBN4OnjL9
DFHgHkSPzbSlhROjFqQb3xcGS/hwweVt1QIB2bmXrINjRU2LsSs8ABMwzIBmRk5af8ZAYCjSMfnu
K+e2GI9cO2Xo6hS2imczJyvlz9787TFRC0iv6fg5OFKZQF/YUl12Bp5n2QS0Z6po6basio6MZuIQ
28rs/2iPuc4rSLuNbgTRuiZhwsX5rZW/ccOEjCf8jUNxHGRUeA5aTLrbt01UjfqC17lUfwC7elt2
0ICG6pjontH9OU90oY6BrjVSCwSpb0PrYWkXdhlhPUpeEjWKXauQiYm3SROlSON7YjrpNu8wWtJ9
DPWury3/7w/w9AcwK5UKdTLXFQ/C1HlSjKtMutL8SQTV4yS8WCZeRej/YqYYWifnTi+XnS51eFQf
88Tv25qgBRpPqRdB4EprMAKkQ2jBKIne+IYIe8s7yhPTbM5bRZoddnSWrMQsXr4BeEMRFVs4XCdo
a0Ov9Yu011LZT5hh4dTqGVq76SD5Rru132rMwaPTAWIQyLH/nBevMUYXvN0aTnTIQDYW7tNCfbl8
lhxU//nvYG6HmddT03b4HdnzZ+ea+9Yzjj/Ctzion519E0h787Z4sB4jT2CXRkfWi0/XzxRpILKt
LAb0qcF8HZV+qbsU51ETeVere7n3MXNWiuqcnFoN1kqVOjRUHy3AYRiXcopqCkvcnKjsMYUPZfuZ
AGPtUyycGUJvsSHacIxXQT2KM61xbpf620m6Yrb9uBYK9rgiUkVuRnMTe/pt8wQ0JrK9/r6xiRlB
jIVML8sPwT7zogWaxZAKsk0wtLBzL3WSgYZDQrTVJYPI7U9niP04njeqMwdDXF2lfXmbJ4GqjFh4
/m6Uiygt/J5OYfUmsnpQIwDby1KNtPUYNmkMZQYI7F7LLca/nO4HcqyXppOuulF/E6yY61koxgKG
KGO0VmUCx7AWDcRtVtADyJUHpPs+kaaILLV9bzzZqdvJL+28M8DpSjJZsNu8DzV8y6Q8CPgOsGw4
rdWgqT2oaGHewJfLG630c0GTg7ubJyYYX7KQx4ShBZEGJfbsIiNlC/4pk0jJ4DYisOD3tz9O7sQW
kwsU5qpFiwXhhG6wf/aOThJFur98WvQwvoUBaPRoQJzgvNha/VK2I4pdcI4VWaHWSz6aT9UIXjXl
M5GubGkglejLwovuGk4I4kAgpcOdOL+NmrkucryayKYMXH/zHRxPijoI4hv3mE6M0P9/cuVTaHGD
Wd+iqqZO5aeOGfmjI5O1y1JSW31M2qYQyXVxvQ+TIl+8GCi6Md/lNrXx/SiM9Dirz6UcEzt7tub3
CiDEy2fGWxsImvHE0qA1h0fY+doSEMfVaosLNmMlHnCT43EJjdHT1zFx1Sn7BbYHRWCTG7tpYxo8
aDT3+JYDh/G4FA6+yZN5aF7m5daMMZAAISKtdKCKu7ebu8IS3DXehurAAIJUH24C7zxfaFam4whZ
HTSPQcckuSF06cB/q1eK4APB3dATO4yzrJk5G7kJO+Pc/pCrB8jWbJwXkFcGixQ65PLp8S41SHaB
tqTlYCQg54tq1rrKpD7JjtaLAnoFkTT892oDmiEnf55xDq1W1bmkamrN+j5FIanBgF9LD4O0V/vY
XebPy6vhXeZTc8wR1cieAH4tMU42GaSa7mxQtQlJPnlB6tQIcz6d08dN3lJg4OiAp+o2nHJPme+M
2XNsP4sA+RIC6WlZlY2LpyaZu1xK/Ty3JUxG1aZst2n0nLUxGVFjltqXvtsoxmu66neXN5Pr7ydn
x3w5a1BbzkWfZyh8gI9LucdEDlGUmxW1nMuGuBkRCjdURNZBRZstoA+dmoX9WkFZUN60JnjH+pxE
kwPxkSG+WaRkkximP0+V22a7UQ4DpVj96sEAVdgqVwc5HAQ3kOdGoIS08SjFgBV6ueeXYlby3pAM
KPMt8pWlP+GJKBwf4G3uV0kRrTSIyLNL1iWqw5VDkw41CaKMvynTddSZRFVEu8tzV7TSUACDmo0J
zrzzxchq6UCd0YQUKSgc4100Koe+jA5UvLMt99qaPY7t++UD5QUV9AdQm0ABFzTbzCtitLRF7jQ9
O7baTFK8SYUANA4Gn9Lf0lQBIDSEYyawtK0TTkmDpqAd3WDa3k2lKzolOnlT8b4elBrTVRpaE3iR
yn43BYP51+1x2Efe8KUOQIf+zne1iaW5LuijMBvsMohr6al0wr8vbJ4bYW6gHidLBH48vArDMtDa
jLTW7Ir5X3nufrKWr4/tSXYSdY3T2xoeQnmn7qL5DrXJrdgPuVYAsqSE5JhoYXO7unYmmyJ+jumK
QY1SAQC3KZUPyRn+Xt8A24bnzRePMR20Oz+b2hnQ+KR6YrWUu1PubGIHvXYdtMMEUWgzdJEMgYD4
5rLTc280mNZB4wl3NGTGapQYaFHJND1od4tkHRoMfww4ruZfLY+KN4COUgbDjXq+PA3H1ZZ0eQDd
b1PN2oJDy0jxuEm0oKgW6BGI0i3u0Z1YZO6zjLHZuDKQIzfZstOazbBAssUQpFe8VAFaTCCbxVMc
95ppLRpto4X9CP/IzFfMznSBEe6U6bmp8fFpBX0dboCinSUqgw1ZeSZP6OO8LdD2QUnHmvrbqFCl
m6poBv+yR3BXZAM6j2cnnJEtCRtmZQGlhdxqQJWR9j+WiVwPHTh0LtvhHs+JHcYh5M7KksXGEL3q
v8lE8C3kujWGSL4UDUEDwNS1RyMaKsiaoq6tYspSXd1+1iGTdVsVgnRD432owPULbWEIP1BGnHO/
lnFrVxWPlqPdTfZbL2WGt4Sz4wI7E+9DOqyarhHKBtF6hAKp6oJYIya6PpiHepR81N5NT84LfdvM
ylMsKRBBKtU8qJ003ymLhln5sF69rk27l6SfjQA8FTKxE1RIqzW/H4t2IlY2oBQTq/XNmOJ3RDPU
ac2lTrZzPiVuZQJyJ1fm4gP9k23GqogPEf4y0VKAo6B4ZAq2nkYMNuuj2lF4doMiD3nR+YaA5Lmx
K2PNjrOUPSy9/oBShnmXZ1ruNXUUv8VSawhMcr+rQDgDpoHHFaSLmE9OG5m1mWgz8pKFtJ4CUhTX
eVEerZfsU/5Z/FIsL21dIOguezB/pf9YZZuSSaFkspbCau1VTrefrbeo/ZS0aDcZT5ct8W4+SN4d
jFSi7QBChfM9zQzMe3cV9lRvADhs5eyxDRvRJvLSdbSNv6gAQAzB5o+ocbXKIC0ZBqLU7dy/ZE57
KwOe5MybxtkW5UTkvCFD8nh5bZyeG75rJ3aZw0vwV6XRQd4VV1JNJjl7WpWkuamNUD4Uc1TeRWWU
YuxlWrzJNqRdqCqvZaRo3rwU9Q6QAZHaCfedfvKLWF47Gyi4RsJ4GDSUSH20fkRKoP4cP2QyVJ7d
CbyIF6rQf4PuJnrAeKMzy5e6TumHGMaiFCN77S4vjtpa+AP2+vJG8w0B8YMiAFoRbM8qiaEf7SDq
HiG1I6P7oPQ9sT7iz8tWuJcCmEXQfUD+CnKQ567aLR3YP1vEIYv8AKGcu883lw3wL/uJBebDsQzt
MJYAZqG7p0GD5q7fgsVkq/m/YrJ4kmeDP+g/WmRifG5YWTpOI0iUrZ+tjyJfrg9vUtlvlXgL6DRK
l4t9ZYzQd4Y+gJWTsRQp//A+yhQJ+r9dZYJqHg3GMtNdBXmFBzrVXbZJHmORh3yVlb/F7hMz9Jt9
klMvUlOEaQczM6IoMaC8CO2rTUKid5T4SdAdMbCVeC+oA/poA3jNLroZ/afP1RdB/XjrRdENDWkk
NBjbYNY7aiMIS9QQX9VmdVOw5rRgE6+b50X3i87Ey6wSXA5eNoIUGEUyMMHj1cnkVigTJrpSpDnG
kKGI4cjJLwxYXheZqEzGtWMgTwC2G+Px7NdxaQEjAMAEdrq7ud7r9g70qpfdlWOC0gpj10xaDmCr
jFa35nlTTdDH9I2X/BCLGHc5N1xBBg+VaABXLHyNzp0ELa+hTqo5p3UPHaiBbTNCI9JVw78/kjM7
zJF0+miVpjPmx6L+DYw16BCEaHROSAScBDPxWAgmgVnB3CjJMlsyl/xY51awjFd0bLWTP4UIa+6R
mA4FN6PbbbJD7nHkSHI+mPlxUjZGdzWlPoA4/+LUT0wwcTeyc3tuU5gAcqUr9zABDvzLJjjMGCrF
eAEWo1L6KHbIAjXeXsoHYHDCjXEIgzTA55r07rL99SSq//CygjNbTJRHGX3U4g620vTJmvbaBFZw
gEQdrSJy7JWmB+rqtvKn/F7Lf4pKGBrXMU5WykT8JBpKqaErlWLi/LRzshyi6/EoP60BSrRufvih
bHtvPvR+Egze8JC6+bbxqqdhA83jwxLo29ZHIyGhxK0PYJoTRmpOsna2PUyALM221gq6Pc+KJ/sz
WXcqrFmuSVo39F6qWxk0L88Oif3LPsD15JONYS4/RHfWtEZ+dsyncNMa/iSrG3sNLhvhRpgTI8zN
nwfoV5s1jBj1I9LrQrqX5xfFXRyBQ3+hqZjv3dku0h9y8r2bE7vSDboaxRtIcz3slcDema6G90Pl
xm66U7bZdR2snnUwvcZVrt+7fbuLwci30TxQp3uypwegcHOHB2h/qUF+p0CbNt4uxMTOayTzkkDM
iUnPlv3VtNVIS8/4PrJVxNoJl0alQFboiLfbZfUu7z4PtQIoHz66KDMaoABmrl4cyoOVSxBTqDHQ
r5G1CMIMk8f9c5f7UUPqnFhmcVNYgu8W786dmmXunGpKXW4kWJaVWkE/Y9glm9WjYg4f5hiLFEs5
CQbWCDVtWr2nhO7nJ2/CjSPNwBoz1dyl3QZVNqWMgnzrGEFnCVJWnj/jbYqiHjIMiEUwsVlPwtCo
6Vxq17ZuKpcH1Lb9rrpL5Bk81n9fkQIg848x5vSKHMoN4QjYthYv14bVXUXDm2mNXtI2RFayYNJF
YmLcg4NSNCgzKDbCZmKCHaHmV5cYuko7QPuWugHpsol5pbLVFZJiNmR72UH59lCQNSBWAUA/c2ud
FFRkzohxpUjZve/SFPnaXItew9Tb2EuGEgaaKejTopDExCA5mSO1oxNJtfIs13UwomyjJg9q8xrr
u2nYRWpMcoz+Wtlno2+L9uXyGnlx9tQ8s8alTJY1D2toKIQmYLsVqlfh+hA17f1lO/R1+X2Z6IDT
sjOqPcylq8F9FAFZi9Ev7U2XjYOW9tu2eFDtj0a5zdPCH3sRzQR/aX9MMlcvAloYABCgpjAv0Xmg
WPvUe2D8CrMRrI137VBT/2dtjF9GWiGtSoEjXNJ205uOVy/jXW/XsauZDZGgMXB5L3lx+dQe4zJr
IoUYCqN+CSajRL8f7F+XDYh2jnEKeRocJaQG6kdjiN26etANQRAW+QONm/+PtOvabVxZtl9EgDm8
NqOCJcui4wthz9jMOfPr76LPudhSi1fEORfeGOyZAabYqbq6atVaFzdiGaFFoyux77IW8mQJ6GBb
3HLsI4j3hDiBrtKPAIzX/WEtrhOHFhMcZRZqodQ6jchuMrwAEHLxOCCK8fW4d2KBNMXnfTuL04cE
IdLBeBndsBh6JRt70wxhi2rla/S6WPc472EY1ig7F/eBgPfETOI29yRfz6FUJpKaNTNcbXiWW4eR
zv/FOEAvAYwCNBcgu33974dBmyMlBrxRD6qpVAJyBbhStlujHVgqcKMz6h8781652AseO8aM3KO2
wXAw5VlpDKZJNO//IA1n9woP2Ewp6kmlvqO7qiFZ/SjFQHXzwz7FYvrojr0/7iW/z8MZI6vMz6hr
atwCM5Rj3M8VMuQKpQ3S+VNM1DUhoGUriD4hYAYaPloHiIGmMCNNGDWQwXXx1eBJKPaPYrwSey5u
RlDL/a8Zylmkvtw3oFVC4QiMiRA4jgf0AyVruMV5Si7cOx7/GkYBv/7bFo//v15CseI5bMaGO4tV
SoJzH9lsIxJfBE1IWBpc2q4cZWpUtD06c+oNYhQ3Us2dB3lTK2AW9jIysSu9LWtGqHAKwI7QG0MM
iu81sxX1GIgSj32+v9nox+7NUPjrqeMZaDv0Faywp/oTul72k/e3cv5EhxJ+Y+WmovbcbAs9dEg+
AdMLeUC6Az/tNQHkfCx3zqtK2muexz15ucR+BXjSG8CUSCuVxGV7wFXM7eWaQCdpxUhQAQeCvU6x
R2k35Bxh+AxILcVZmUXqnfrvkf1jiZrFXmPzqsc1fPZzU042pYawMHuIDLF8r5MjQre+51f2IHWF
/cskgrYZLIzf0IV0EZW6IRdG7lxkU79hqwJ1sirLLA1gW7Np2elJiqpkJKkoDo4/iMJmZczz/qMO
HYooPPQS0MuITqJ5/174TbQzRM1cAj+nL9HfsiaDKx36txQSBM0hG1ZGu3AYroxRfoTpkkbOYe1c
h8UuZSszaWJ9HBtzZVBrdqjYI9WUvBBy2Ok72ZAC/9iWKriNpm0JbbiG0+MWalgQQyBykh2LXtuo
cbxlg9iOfd7gxs6+/z2Li3wxx9RdgDZ78Br1EobtT64vbrl8egjjUh85YRcmQMVnrMlE9cosLJ6b
C6uUO4XiXwatdljtk9ZqZN/yvNCIM95qunHF1Mp80/CWgckjTemxiRrwwPTi9KbUh0lU1hJJdJ7t
X6flnyH9JgMuNmsHoTb0a2FIbPqTKm9dlWxbTiUTl5thzpMyYZwAVwYrT1bOiASdCbocr2lyrazm
ry+++Aipzrvc77C5GKT6w17aIpd5ECN5JzWdIZXtJklAjC+szfGSj8fhmQnWQKSGisK8CBd2/TIW
GSVk4CrehwYFMdKRSd92dnYq0MhAuvf7m5bOrPx7sv+xRx3WMgIHKTKrWNRAdQoI2RahYOZppw8F
Wp1EJI9QTkrBJDeAGbrWQmvF/uKmAhGGMvf7ASRJeWNNi6Wm7FTunLXADYzRQz9GgJx1hwlFlU7r
bWlELmuUd/UEiB/K9xGUaUNHZibSCivIo8U1v/gW6uVZDVwzgA+QOwuJ1bPoaQD9maGMJkq9E/Km
8X9z5YH3DbML1DwSJNdLDW7dMkGfPHceh3dwbveTxUGxaU3o/rfl6cb3X5ihRoWe3jrrlZw/Zwm0
DoAZA1tjUQErL7IRlIzaAq2fetTXGqnryNNTCRivuil6U1BzzajVKd7y9eDZQcsMZseP76EylDsF
miVbCDmJ5sQD+qHE+WSg96c7+GkRbe5vEur18rtHQWmInBgL+SWOrkf3voZoXvT5c+yVx6bKz36r
rjXKL+1D1KFBED0XXiAUfL0YoRq1Hfo/MEvyODqh4CsbtebQku9B//L+cBYdHJ4xiHIge4kKKnVT
5P0oIk9e8GclFj7iSLbkxO75Ay+AQRFaKyFvJOxnUIZ6EtemNCCnmuWaef8jqBcunmnA0YAaBc9b
/Ifjdz1eZSgmL1Tq2kVfLV5qiY6UoOEJP4XsGz7/dN/YTcwPiQV02iICwltdArDg2hgTMqPIMV3t
dnFxZkr+FA7QtC6alhTstGGmAvue7dmVC5luBpzHCKcyMwHMKVX0xF6b9cEWPaXCULv1NFpq09lF
sq/iEw4aU09WM75VKLOxrt+YHdfZfb2ZIOslNcb9wdM6Vr+fgfIn+EXwtOKAaLz+jLgGvfWoarU7
hc/TMRN0wJ+SzlZa4qFp3BxtnzGVDOC2fO6n2oWylXJmeyoKM5C2zQgtVlLuA84OBYI6uJeDjdto
hx2XkJY51ue13Addcv/X9/IC+ATRhYKYkfJLgVIKdVx6tVtslK/0OzQ7vYT63+R4RrNjHytTwH1U
O5XVWL3T7iHBde53jTEd2cPoRCv7lLtxyrM8x8XXUO6LycWYUUPMHm+3JnLUemv6hNERr+Ni9Mif
79GIyI9vrDwTFs4HD75eMICAgAr6tPPfX9zDaTuVvpaxjcuFxiDnesu/znLaXA6PCd95f4vcegSI
TEDlGKkN0NBi01JbpKzH3msa7NSoKxwlq9wsfteqwo6DBjpQ/j6POWPiIGYg9z8N892qr32yBk69
DT3mjxBn8Bgy5vihTmnkNXzHFHLtxtDuyOUKCNXo5J+k3IhEXh8bI2d8Umqd6ZX93OXHva3MwoKb
QC4MJCXACoB6VaXm3AuzkFWzsHHF6NWDWG6ff0c+vxHSjLQKS5TiWMTBZnipq01fPBSJ71RBo9eC
IflvIQcmUV5ciQhoZM98FgQOWW8ReRF0ttFCHEzPS22ZCo0r1GA7E/Z5pTO+PSAaHSKSa5IxtD/h
YMvRY8kOBJQgZizwK8mFed6vLnB8A/qlkPcHwR9+oa4muc+qzMP95Pp5ieqFBqSk2vNrGIrbSHA2
I6Era9ZGEpQboYQqGMEs3LUuWsBrX09jM1ZfQuGglFbSu15uoO+zbf+urPnsTK4HN4swzVh20BfC
OVJr3mkAiLJRIJ3VyUFZbzyMgy4OoEiVdtpIEBGgbjkMzrT6mrk9cwA/gPxBxXMcOTXgwq5POAN+
ZF4pefVsMI61+QpNdCwTTtfl3Yorub0AKEvUwUp4qZG4CpZGu9hXm8wYyHdGVGNCUVfUoXmgWxxk
5hqnQ6G2M0NbNWQIznFmaATb1GJ3vjU9rrUb/rYoX8089VVzRHTh4XJJaCUJfuDc6qM+GNFfdZtt
Mmg7Qu6BCDvOSazEyPVvwKyA3zDQEYLasmwxNm8pNk9GiD7GVmEnKw0hN/6e+izqQTIlAlvPXXbn
XgdBsK6YGSkA7FpT5KI79KGTdb381MbjwBKX59GvnfwFKu4YdGa4Pvnz+lkRj9R7j7BkZbf/sqLf
zDky/UgWA+8IjM/1nGss06dSJqnnyeox54IjOZMT6tw2OoxGaqAUq8+qg8YW82rfP2nzeCjTsyAD
YhBgftBMSJnO+LLhh7DTzkHuqvxDCb3AqHoPi4cEFdL7phaWECleNHjyuDvntNf1KHuhk4MqQnti
OJK81AE499GQVSBuQT7GYNckA+cvp0Z2aY5W0pi4YMJWLpmzggJoGX2l9X88dXP1GjoaIB4T8FCj
pk4qB4GrAPdzhaYgglQTtbDADKAjgNA5f61p7nahZlQ1aFxnNSZkyqkDIDJ+HSEBAmuAEXsCiLre
+Vex3o1rormLhn6F8HDKsTPmv79wAIk4dnnWCKHLqyUgFWbqFsiflU4Zrtyit/sBcwaUOIhpWA3u
lrrAWuQ+JYUJI1c5JzJgKGJi5l5DSkZPchKyvAmmn/s78PbRi94HeSb24QBilm6WDJm+vIhiP3Ib
aJ63D1/idtR/GBIdUx0tkXYM/cp31mjsAj+BuVawoeHacC4wD4ZG9MWAjheO5npqVbFhm0FIIld+
LvXJgGCnU1t6+7oyyptHK2WGusJ6royqKEgjNwUuVgI6djRLEuhfE+E3lenbIgkOrVEBIJsAQfT+
XOi+sXaP8PN+vD5+12OlTkeCgEWpQ3xE8eY7DIFgkN6RFq57giCsaAzm4wSNYPCrk8JWCZwruqyO
LMlWlnxpN19OOXWdyVHK+TKLKVfIyB0FRRch3Vrs4up8f9JvglTM+aydgmy5gmiMdga1OMpyFjeR
KyExqGYBJJ9FlicKd+o3UB++b+z3bUhP7qU1alRl24YgV6kjt/6MzUTvLI1gO+mqyeu8rlgAQ5DW
KkyODMZkfD0BeG7LgLiHdr6H0CTgYA2p32XSblhS2dC4tFv9pyKRwxiRDql6YzAag9moK2tBgxV/
978y8/yx6ODDXUd9dhBFXRXzYuR2lmB0u81EfEch7WmCSDUPoPaos9vGKDalHVn+6am1eksm+Ya1
hAR372dqZNthIOfQYB7X9JEX1w+3E7yDIgJoSx3NoW9wW4Tzp7UaoEBO005GU3KOjDgjEkjKPt1f
wqXjgd4VmQXxLXqxRMoer8ZaynRljE48eZNNiZ57G5lR9sxaou82gMfOvLREeYOqLfGoG2CJHYlg
+aVVtpan7JLSFg0GuYU3Nt/8/8ZGHf2g0gqByQqMrYWiTvDYDocuHEizgh+jy/7YTuhFmS9f0DCj
Kklr6IZpnHGgV4hcXjGqdpcmro9gdNqgR4UIgOG3IuLRadcxTm/HZw5cIN/1mk+/XUd8AzRVZsYd
xFE0xJGd+kDimDB25dGplKMX7rzygee+7s/o4lAhQvPbqAK0hkbFTgM/4OXNxrE7WNpReC/N9Kd4
jAx+E5uKDSCUCTmSnJQrqegVszcJiB4tbD40EWK32be2eMpPtdFamjltW4u1iq1iwPMc+ZXB3rps
BIg4hXOeDvldGuueJH6fxPwQuwFjeQ/ioY6d0UOKgVtBadDqyPP+QeSB0yfLII29aZlmQ7x7C59N
3Glfn94UUhIE+hBDscAtTJ7sx/3+1f5+/P723vpjfGQK0q1xXy8MFblliAAgfw3Cpt+ezYtYK4WM
PQi0ysz1PjKL+eRMKGobK1vnNsxCfReNuID3CKAnoMPuseBKr6uGzB234kv7ERz9D+ArbMlhnsa/
jdmfvVc41oeYJXlhRGtndPYu1zcVrM/8TGgYA6ExnUCveqFJy0DI3MIY9qgK7HwbAGkou+CmTx7W
AJe/udt75ii3yo2QU4olGeY2qZOeBqhZ6+xGO1Q7eQM1TEcwymfpUFuQqbAbOzxnz5rrmazTvioR
UQ/Me/K8ugBrU0A5YFYLI6bQ5m8CAL6wZL20AwuAdIM3css7rImcLq73xYxT3rcourAKcyVzGaYh
k3oSkgdpPIqtrlXPQq+DvPr+BruNNq9XmLrUC6ZTBvCgZi7rHfguMYRyF4r/ISXyfFTR4Y2ufwnF
RWRDqXUNZX8UlIoN3BqcPdxrsZbmWhgESBMQtkHSFI9ggRpEl2mgk+S5wJWUv0PzyGR26K1BjhYO
O6J+VDPBz4A4kaZsHaRUG0Q5j9yjYIjmE0/qlQfVbVoSb4tLC9QtgbRkxngFLHD+E/qeiBo9cskD
O9q59FflrdwV/Z24lz41iDShhnt/HyykTi6t31wWqEilPD/Cuvjhl3r/En9L1rRLvnrDfyCCM0am
uAmLTfEsEHlNznrhGsas8qDjwiYBhIzKlItZJrRCVeLJk5Iejx2nOslrELX54Fz6FoQYyMXDCCgy
JYiPUOe4nvqwlnM/d/2RIbF0UJERXZlC+uzSJqizm7We0vgpTGT7/of5g+G8lC/8Z7oNziHeStI2
9sj0kxzSx95lV/KRN4n+fxlHvx9mEmOkMwxd1Ve5OkYw7gq74jXQg7O8T0zmEYchIGs3A33iaGvz
abm4+uJ8KIthtgZ6AGNo9kmAtEb3cn9C6ah+NoLYl4MGFvJNNxBJMEhNZSuyOVyvKlvlc5zqw4QW
qTUS65uXPW1o3p8Xoyn7Jk2LcspdgXij7u/y52THbYuD6qxdcaumqImTJ7ZQeRAzuczOeyg2ydG3
/X3wFJE18sOlFbqcvHlyL8ekxXC7MgwpEl7s3t8S/SexfX+BFjcdSjsiqsAIgCDqcm2Ekxkh9jgu
d/utCKpM0n0Vr9ozKHWflUcpIulK0eTmNYSFQrITgndIRCJxJ1ILVeGmKeaQxBWOfEL6p/qkHhFp
7oSf8LjmlBZ235UtaqUa0Nv7AZOUbrwLtw3xnNJqX9cIFud/hPJKV0aoVQpkdQDPP4wEm+RRcNgj
v1/bcovjADoQUph4S6Lodb1GIQDofFyUpTv96T+FQ/AlVIR/9T7vb4XfpkxqJLjiUdSFHh56gumC
OC/FCWDqeekmb4E+7J5syxp2BJHiwSOv+smJSOvcN7kwd7Cociy83VzPpW59MBzGrc/WpZs++SXh
j42NbbdCXL5wimYVDLxksNnmPrjryfMzJi5zhqlclnuIEo2wAKb7/srFsWQE5Tmgp4HeYKEPeW0E
lCUp1xVB7YbcJgI6DJSGKoAE92fr9v7Dc2nO3qMYiBcTjeaXEq0qizIDNkQpUHBMoOWRt0li/v+s
UENhWwY98+CjRr3xzPA5yYdxZRw3ABBMEwaiwQeg9IEHEXWRS7kaRrUHEy23ncRPltEsmddlGemo
x2Iko9XoXa5r/pYRwKG1ybKVLbE4kSJUCLD38Cyiay5cLMeS4Ke1O3QQNIf0Zqq31citDXPZDDD1
gBajlkrjXKSg9cbRB7ymQuetBEpvPZ/0rNOhxQKIJP/Gxh/d9IGuGShccmtMN3RANs8xUDazY0cL
NoCE1ztyYlJA+zzgM4qxciT21ZMjc+RfoAi9MszbrX9tiAqZOEDYAH9Xahese3qKPr6uQHeHfX9T
3lRF6eHMX3FxFzISl8tBDhCEREAXYtUPw5f/nYHCe5M5QCmhJhgahe0oPRmsyjjxZBuQlkjGnH33
kWg/t/jt/W9aWl5oS4GKZab2vylUB1MupSmY+NxaCYMnTmM1Y5qCesVF3pRMfkcORD8uEbANarRX
VqZxClSVaVBMULfcLn0yLFbPLG6nIPMEDGriyDvUfHlD1zYrl/UvAOz6RsDaXtimfGdbdizgsLAN
Do/XBxSj9cKoNvK2O9YWMsJWvvnMrdR4YcGlkpjnv/cn+LeZ4Z55/nrRk64QuNb3WxcQTEu1i6OE
FBFrFxsvIcixW5I9OIreWyhiPPH74ZBt16reNxgBevbpY9SnQ88KmAFf1fPmS3kd6q2nvDWBpbxG
os4FeOTVVlySmrMzZrLTBqpmBpv9HQVQs+Z7kInKSg5RMMbI6wg8BLrMGKmGP52eWt/Oh28J2iQ9
yPBzR2Ot+xO4EKoiNQDINi4lMBij7nk9gVIfyUHYAjviF3pY7GvflJkd49Sv2YO2X7vMl84Dbj7Q
QSHdNfuea2NFy7FVybCty7afnRgTrg+N++NZ8mkIS1C4AO4GrXlU7BhGoagMUdy66AlNtkOTZxsw
BVY622oaAQS+XLG3EKwC+gX8DdBf6LXhaMhdPcZob0/SFs8XiTxEZ+nBOQPS9nN/WL+1BnqfX5qh
N5mSKBkTwcxoo712K52lP9zOsh44Q36sHG9vSx/EJuSpI08bzYw+TWZzOrEk+Di1wHucC30kPytD
F+azde+b5tW+cLhsVU+S1uKb5JHE6i5SAC17YgNLQxUD1URkEk/pM6pahTtJVvsG+QLQGwGRrRil
M4JlrjabZyHacT8Nt6n5L83gJVLtvdEI1vJfN5XO+YxeTh91N1Rp3WRNnbQuH+/q7kEodNAq/PhW
pmuG3pN+h99BToNEZmRWts4/GaeEWzlqv2iGe/NF7U1+6FiG9/LW7VN7jG0A03P2C3gtv9I1h9FO
tbTV0lPaH8tiIkK/S4pNyH4VcqInCkG9JE11gXmbVD1+UCpDk41Re+qAd49NEQ9mcdvzVtqD8fWn
2FQ9GAgIx9hVfMxjc1B1qNZz7SEoDoP3GNWghK6hOgiCj54kUJr5jlO73auFOcmWsAn/RH64U31g
mok/rFLx3GZQeAW0wvgPRbW5yH69b2qt7kA339bu28fxC6AZhjQb6Fk+MuQLKsUoPc/lZ2T3GVCR
+KComn9yHf+PP2QAKjoctuaWJdvPxHkWTHAi4mo/Q8QBoKsRKet//fROpuMM3D+GS6cd0iTo+BUR
loKVkPKWbVWl6aCMCAuVTcKyf0K5fRBfo0+FcWTNyqrGVduXKKrWts7tSUNZgJ87msGhgffQ9YwJ
eZh4yNo1bi91E6mn8kOMtDc28h+0cGJXzvXSlQASUrDKo3SEdC5dAhaiKsxaecbtCskuHd1aqo2C
FQ0FmWn5LRKOaUfqci03uRRJXJmljkcplGzFz3Bh7QiumeJRLElyjrf+s2z0wK0JJqfzhNmwBoc0
G7OpwUlTOsF/WgyBp0A5Z04wz/iaG3mQXgkLkQH3pcuz25BoqsVHvtE8j2eQ3A0CAAomHohHsViJ
XmdfSfkGVNN4iN8APwSxV2qF0zFKxYpFHMNIDznvk5pfwwzdoCZ/R3ZhgppfJiiRkxq8xi05u8BS
gqWk4wO7862Y2RZ6XiD87b862+9f7p+ahawB5vTCMpWckIuI19IAg8Mjxqo2oKPGSf7uyJ8/wDdg
OTm9wiXlGxp+1nAYN/VRethUzMGLfja1QQBw7IO47dDHCZ/ibwP4FODh+Tf0ZoGS0hrX+DxvAIO0
XeqR3Cte5asMprs2K0A1Al3WOUAG470EFLyQ4kHikdzKTrGhAfjCrxROb+oMlHn6TaClnt/loBNG
CrLYMwfloD0Nr8pBeRjs9kt7DB7W0nb/xyojhQu4NRpFaBRy5fOd7A84Od5A0pf4qTgH1uRoev4n
wOADkkIz4l1wz7XJ+iQ1vINq3t9nC4nKeZ/98wXUUrMCEAWpiKUuBFNJdM+G4FjqxGD+jIjHE+/I
libb/12xunSdoUkFtdO52w6sbNfOWWVYLxNqhEHcn2Ejo58VyvcfrCkKVuhv0N7NPnLjXsXj8iwm
blsDEcvrTbyy3rN/uPUf/3wEFYv1tZSwgYzJV5O2NwMOvroPhVzv5OL1/ngXPdWszoy3ggqOasqS
5g8anxcS2iumbz5/YKtGv29gXqWboVwYoFyhJhQtSJvYxh32zJvkSHgI7aZneWXCFm+5X5Xpf4+D
cofcVGWK0HONG/8If5i3+Ft7VvfiuTxm+cqAlvflxYgo/zeNWTGFAkxNLeE/ICGYPiSBXgIuvGP3
w4MG3rv3+3PIzf8kPYlgGkIZDOrhyNRS3kdhQVYD/s3GLUDx+w7c0nu6lSQwbg4vENypd4qbvvoZ
VPJWMh6Lt8yFYVoqTqxZBmGFhk4QPMKrvWxrb9oOgkJ4EvykVvi4phi+5HbmFBYuTcRF2JTUOkYZ
ulAzHi++pnzAozqQK1uKnivxuSonpxnMHJUlyGgkAK2OZGAdUdSrTCDQ7G3zbZV6ehZnTp5Z+Ro1
0dJUXH0ZtextXwmcN+LRIUYOX+4kdJ90jwH/nsVQBjp4jFW+Nw/TNom+7i/+jUPi0DcHEPJM04FY
lW5ErtSgb1qEUyf0o2kA+ss6LsGndnwsvcrkeg8d/Wu48dt8LTCVM+EwVkAFcxfN1RH6tYjCeVGf
AubojydPY4xBPGYNEDvVdnwNwIMn7/PWEkD8rBnRaLPt9/1R32bB8AmABaDzbWYPA9jr2g/nhRoE
odbUp1ZB2zFhwCXJfiR8YwY5a3ESo8sK3lqHcNwk5UYJjDJ95JmfaRzRulUeNajK/PUZsO7qLbOy
IDcebf4ydCDNFDC4hOiq9CQ1bYW+0fok1IHRifuS+Wlqtx/fGllzBFyX92fi5i6Yzckg3UYEjzDg
98RcvMubPGXADtLXJ9mPIYWw08AII9druLP5WrvyMJQVnppuSU2TUR7qU5/+KE1HmgYM8F1p1Cwy
SOxTHFsR72Reqpetk03PUAFYcavLC34xzvkLL8bJtoEk+Wh/PrWlHgWZrTCNGZUZJKnGTT3lBhfq
YlyQCSXK+P19KPdi/NE0z6CUMb3A8PKtqNREix7Re8b5mfNfLAKSsdiQLJhz6fgr5zM2lKMJChiA
ILS+M3i1nnSb/9wIkl1o+gJYHsLP1Eu6VdWwahSvPnUq81XXYeXEypTYqKmvUTvcZjmx3BAUwXN9
PlyAUF9Pdi20AYjVuObUsc2HHHqmPzxMIVDKos37tQ42ibnzSHCy1KiFp659Eoat1DrhY7mLPHRP
pc1+Ss4Bb4ECKfgI9cjs0Q+beseu3OSdnSukB+9HqZflGmJjcZ/ModkMAIW2Ak2hkg9QXJ40pTnF
DLcD55PJ9B0Zg/EpRHOLmIt6qj4y9c8soBrUCE2VL7zDSR0+9iGQxRAJihOLf2vxPmkKIxFZAzrH
K3v5NkTA9GrQFlTQ5INKzG8C62Ivi+MYlanUN6eyNyBeEuNG2qOL3DO7ipRn5S8gnKNxf/MsXBNX
Jil/2XCRL8kVTEI3Nn1ogTdihidhPHV4qGSf/Wq/4LwZaYcxo4FRn0apVaRrXSEcJDJOfntqf5oG
zfEy0Z5S72l87IeKIE51QmmlIW3BEYI9AWIqaCeZ2zCp98AgAKWaSf1wQjZnMtKiR7+Iz8dQvFTW
5GvnKIMa3OzdkUNH6zG6DKiomM21KuDGaTgBc2UUPAStNF/PS6f1Vzj1Fsd0YWj++4uNwnW8XxUN
O5y6xlaSgjTRth3XWI9uYnwEEJejoWIqta5xx9YYTR+/+tFX4b3c33q3eTTKALX3Ro+Tw8iHAYkj
nOJ0rR6MFtoiUPYEN+506F66lXj/doHAYzB7MJZHZRyDu543kW+TWPGC4ZTnYW4HUhHvmp4dDXUa
cyDT+TWe/9s7H+UNNNAgYYfeX6jrXtubPCkCJKMaTn6oOM0xEX3iebWZjq0xxdjwfrTWBX67aAAw
AJvBwyzSd3QPdieCpgrFuOGUqBrSpiFavuNMWbNy+7IAE8LvwwKy63Ba9EUwJmCLVEMJE9mVyqZK
UtUCjoHXe7aIjbZKC2dgmNhJKrwt6jH76dR2NMNB6YgPAQ4TLE4+QYtJZwGi55tqPCS24FdrSeZ5
eq/PI74ScqPCnMlT0Zx/Pf1hJ4VaCdLak1b0RNNCnQXqkOtVQ+2tSFtjAVia+ktr1GLXmlZL/Ii4
tytzw68lR6yzFeDo0oB4Hq2naGyfVQWo/QuFUbHtxXg8CQB7ec+hhG30IAsvLPd0/2zyt4EdvDMO
iohufsQutGpqnHihJKbteAqK3AqSD7ayoOBOokYfjtWj4qO9QX0N1N6AyhCO7UcYPaW+HWk7MB0U
6D3u/kjvWagQdebkGFZC6Vv3Bx6O32q6hEw4ygjX69pDJVwby348lbG/DyVAQbRyJGWQrbG2Ly0p
0PAqHpZIyeIIXxuS81bhe6YZT5PaHHyxcvg0eL4/04sm0D+JaUY9AYauTSgM6FDFHmMJuABPlowD
93DJroptz4E4fRRmLCwupbkRloaGjbnMlZUsjafcg5SIB79g+wrXGJWUN3rQquOrFNadkzFBpafj
WJsQX023TVXVetpEvHF/0EsLiPcZNOzxYsfBpJ4NSdLnRRVx40mqlaOEjZO06RH0RvZ9Mwvufhbk
5WSwcaGyTUO6kkTB3pDZ8RT2wVMGVox4ysyq+hzX2MaWzqUMNSVcLnMRnY7zJ6mW+VKIp1PdRd9V
rBkZfiGoExn8pLllU6+VZ27DNrzpLwxSJ6BpeF9Qex8G28buuUjnij9i5iYsgNuEV/8InXl/Khdi
U1hE9QmcKkDdw+lf79MJBI9pCqDSKY22XCsYPLf15ASMZg3x8az2xb9jK1rj5B8VNtrUmb/ylFo6
J2hGBKXinDlCnHxtv4+4UgCX5XQChnLSK8EvbFD8rokR3CbscbEpwJvB8WkKXlTUcRyrgEnLUEHy
QokdrjC60ahCwjeGl8okOguKjaZlsHDZBaPZRVsawsTvwOxTozQbxh+97ERpua0a4bwy/7eBMz4M
fTmg8gQfOk7y9fhTvm6qTMKHDcxRBoyFF/SAMfnyyD0LhRVKH/1ajnfpkGIiACgCNBudT9S7khdR
Ko9FYcLp8U3GEyxgKjZZsvYCWTqkc0cuSDQF8OfTRS8euqxDwk7TaRi6BM3lEdgr1LIicgACpT74
e38eFyIyBN/gckKGChuZFtdrgiLWhsZnT1zesHYexs9qwkg66wvNPs2i1E4rTjE7cVhrXFk4sTAM
BlHoFyMbS8cigDur4lgHMHzmt5Xb23yvT9m2+eHa9/tDXFi3K0tUHJKyqcAVEYaopdmmlED5AWrJ
YFQe75tZGhCKHTMR2txPSTsEMU0mrcny8aQ+JDrOSPnylEu6EOg5S+5bWlqzS0vUbTFmIL7xcliq
YkuTvwEj1Cv2FKN/m1XdurPuW1saF1BD2PQAnt8yq/lBwfaRVo0nhU1MJfABxOIMQTVGFYrW7FNW
oEDqufdtLo0Qj5IZiglKnJuuKcjGg5I35TFCdCSIpxEt3WCOy0BQaXXRClhvzRaVMEt8VfUSDXcv
q7OHHDh+0FTwu3zFypIjRasAsNQ8CyoFcARd+yuxyZVULcXxNGoAILb5Me8zQxoiy4vkTZzsI8as
gEDpH6Wwt7OpeWGQcfD+avKBlUB1r1enUf3bTn/uT/SCs7n6qvnvLx7OA8P1DBMiDBp8dDyr3YaP
QIwDfrAYxMH3TS3O88UEUMfQU3EIoeU5nnxeTEidoerD+xCOxEsEOzfqscRrirgLYQhKrhCvR3s8
nAwd74yZH0fJFMJjN+zJ8+3CY00t2HTJF3TD749uycnMRIsQs8DNgN7Y64n0uCnuKiGfTgDXtU7v
qaPFiHgKRsJUbu6bWigrAD6LMYHYHONS6T7jfJThN6diOsXJueJf0vg7Uf40RzUywunQVC//Q9p5
LceNLN36iRABb26BdmQ3TVMiZW4QsvDe4+n/D5oTe7pBRCM0RzOjG42YqKqsrKrMlWvFwqc0P9bJ
BkwlTHbh/rb9paFy8QCpSH8suIzZOSiaQtX58cCsqn20T9LqB2qp3nasUC+4bWkp9PzRDuOIMDkP
Z94pQ91nDRInbtc7yYvyIRuelOMoBxAc7Dx/zUEXxzUplf0/azMHLfsx94RMH89aQe2xBSRsBtui
8VberO9hd1M2goOdlgpelHRwXLtKPXBB91RhPKvtBnV3kXR7frasL2mZ20kF0CvfhtqhFUqnC3+W
1cYlOxI9u4odRvdFdVfIoQ33f5w78vio9R+D3LSjznjQ05VHydKGJfsKIo3WVTpAZuvs9oXam5o7
nkFsi7ZSKs8N1PNOG5WSY/lBu6kgw3Yys/4PWSJ6DMjYkBdFNWWe9i2GKq8MuPPOxmfUDlS52pge
EPG7pOg3yafbLraw6NyyKHlzlwSLPu8djOh0Gnj8iWcfIsGt5CeSnddZsC2bOD/cNvUnGzF7c1Lm
Qp2bRxFJN32a8ItgG4ZW1+lGJ51Nw/uox2KyyVxuznEvyc44lIgJwjW+6UuBRv5Rh6FSG6VdU4rJ
wSOQvZRBnyKCHZT22OjR0eT2uzPattspQeDZZWw1D6GsphszlkoEHDJzm5YNUlKj7kqflbZvtmSb
lS1YiOQ5HkT/pfc9E8XZNtvE9HutRKmFkwVui+lBS8qJwtvMy/OmLkK/SZVz1pySunxIhmezomRg
mituuhQOLy3N41HiB1kxtrFyTowd+AUApCM3oXLrp9lBCh6NGGYwlOIi385Ubxd+Hdxjkw620Qtf
bi+wyvrN1ndioeVNKKLsTT3oen0ban+lZfEhopRuKpUE+xog7j1ui21xaWJy5wsXqoVk7K00Us6R
dtSzR6OkwYC7RNfIe6M/9dWjARKQpGo8nGp9cGTYicKtAuonfPkvY+U5xInOoTfvqZKiKqpqvVDO
miicFKF10Bpfe+JNT+j38/mvjZkLhWUjSnWdK+fBSZVNrO8TJ4sdY1/eR+W2cDfx5/+vMc0dSW5p
r4oTxhSQetdAZgHBvm3hPb4GbBAtKWwJ6HpoRZsNSenLfDRTQT1X/V2v/67UT7WtDr8apF9+FPJW
2N229z66YY6WMcovU9QRZwdoVctj6UPQd8Yzd0H61CcHMa5WjLx3exRdRdStdEIkhdfZ1Qd5u0qP
YPE8dz6t60Naw8pNVWllm08zc+0MUA8QPKdaEr/ps3yLUCWGlwm6dq53egGN/HgSHCE4l9rnVylc
w0cuzBttlfSA0IFNttOYXQXiqPWqKPC0s14kpwLomLBJlfavUbWo1RkkjyYhbE65ub+VvSF2ilEx
JDcvd4hUl+hm1LDAIgt0Sns/2OrqaO6KqJMOXW5A9dYY/qOh1Nm+kL3s0GlRuLKW08Dms0zXHQkl
Dn2OxNkRVY4hzERtrp2rrWl8FkS7UH90wM2E/W3HnBzv2g79dXiGTg4NKr13LFL1qENJXknn0d9o
omJnP/R+pw1rLQ7v11EFIc6ba9IfoLdmNhx/oj8aEl3iBVnEe+jUkJAsFWtLPq083B7RwgNvsjXt
a4U6IFAbhnwRmi2OUFGrNOksjZ+Cyvqk9OFWprQeiZuu2rZG4DRGZdOyWJsjsKt9oMuHSLWz7C4Q
AGh9LNVNBP6m/Xn7u96xW1D4oo0XR55mmmv0LAYUOrTvAbWrcweJVg0TaNM958Xnqhi/t7XkFOQs
4xayWk90lPApzAIKf09l8SkTu48FSBE9lX8qo7ny8Hy/ncFDqUwU0ZBM/zxoSG3XlRAdymdJuDeS
zO6GDHkrxyz9XTa+9YKdDyvRfeGeMJnE2uR00zF6vUB956VSyJ+ck5ehTQDru5swi0PbEyNHqLk3
iKFpt4+FZeuR8uR3W1ELHbc17ryyWdlmf5JB1/4PrRH8wFPTF9zEc/83iyxqu8FXz13pWlvZiJJd
4Ur9oR2K6pypuWjnmeCCFlNb2zUz/SCA2KYPtWt/r7jHFJ3ffQnbXZr02gCuztIfUVkluicE6tmQ
elvzt4bwpaYDuzJDW4JBOH6sHfFYIERsbG9bfu8BTMGF4dltSawjQ6lUpiCycjglh4yOl4SXrJNY
90L0XPkr766FjD28zFQ9ZG2S7BbnqWzXFCRAUKV+9k+Z/7EZOgjA98I5JAUpdHZap7bW2ZWl7MR8
BXKxEBswTbhD8GHqaJ6joSMlcQWvbfSzYgR2kCi2pX7tXEAsBAfRR8U4hmZyV+ZbpbK9H4SJrNzm
KKW6+WFQH4LwzvPirWX2K9/1PtpPn0WwhzkFwbc5PkM2gzoN1U4/C5p8UKq73IMSe5Q2aabt3L8H
wUqaIiFHQSu+iqvNeW1bX1I7RRuMc0MLbHEq4UmdsonhsAvDDwP436eye8jUOz8cjoa0dpl8f+Jo
CjAbkcwJ6/8uPdt0KSUSqzXOtbLtoLnU3Q8tCnTNh7j9GRcvxlsPXXbah/tx6gP7BHJr6Ffa56fT
ZrbVrj5hdlES6cMu+6AzznruSMJOjt7AnpI8fTDrYwhH+O399f7sux7wbGMrpjSmgjAaZ56/utPl
SDYZ+QCWxMzWHuzvQb0sLQUi7oHcMknczi5nXVqPfp2oxrn3aarM33xKb/pRGsFyq1l9R3YiBHhh
bGL3IWqeb49zcWEvbM9mFW2fEHZaxThbxj7InzP3xUMFfiV4/Nmhs7UD2aGwTSBNpLN7mu2L0x0I
g5ZWsRK+qIKIhxSxqwYbz3BbeBDSKiw2VihRSK4LBUxHUMPX+1BUUv8pyL28sEM6od1DL1bBtwLB
mk+CZaEqQ5ElfQyTHjaHNhvQKrL4n71NKsb0ZbSBn7qHOgpF08nHeDQRywDLu2m9zvhFa3KQO7D1
ZokT9FL5ampd8ln1B+FbNk7ZAHbBaOxDJeF017rR0O8hDBGanarmpAmlAEygI6Tq9EMRnHe6qI6/
1WOFNhGMH5CVKi4ySXEJEEn3o/5TJzZut0kDvaVNU5ESJw0VunWyujBSJ9KT7HNo9A0vMi0TnhPo
vOAIo0CqOQM6guZzX3J3/wVFuYITdD0ZDBDgw/cy6arU7hNXSx9HYt2npmpiSORp2zhFUhwXTl66
yQbmsQ56wcaMeyiyauE0ioqHeBQZtmqjMzfRptPG7ruu+1XiVElL8aWR5czaC6Omet8SKyfiiI2W
FbsgU+HXHJKsVV6HSo1PgwtCbSXXP/NIcK0U0ghw0/2FXN+c83KUrbRqewN10vBDLW4U5WsY3Iev
t91+dnzOjPDMu3ZIUJ0UBAUTjV/vm1A+KLiPrG/D/pfkdQcB6Z0Y3aPbJuftU//Y1Lm3c09A/nou
bhC6qQ8vohuemp6my2dBoeG2RDvZNHcKgGIO3t72SyPfahmExWhZJGmxzc20us+TtevD4iQbIvw3
E/EdGK/r8btCKEV1xbcE00N9DB6yJHRo5HMiuopuj3v2wP1n2Bempk+52Pv50DVRE1mcFqK/r8QS
zgJp5T00O4n/MWFOELIpN4As1LWJwcr9Tu/96KRUD7KPXgLArEIfnTgIbUF/uz2eRWOQipHphs+P
5M21MctsWqFGLf1UVv5br9/XarkTvGYvRHdm3nQrszc7h/4ZGlgh0gNoJkH4cW2NE6OtIwtrQjKB
COgzuY9Hxbk9pMUlssAlkXBkWO/ZOvMq0owgItUofNVCY3gWjWTtBrnkcgyHXMpENafNS9Y0UhRa
pCCNK46pHSYPXDJJRCDujcrZynmzNGkkICiAItpM/8a0hBcuV1kjyuRhGZ3QXaQZ52v26fZ8LbnA
5c+fPYw7yL6FsCuiE1BIcVT2aeyTNx7uczHbdvFaVmF5NNQ80EKlQD6/HlhF3GppQ6zqRd1OMvr4
Q8tp09Vm3inmXRzSf1yNOvX/7MxcLRUHT4gkNTzFHCAZj22xdozqU+EFtuQmO8ks7R4qZR61t2dz
0TGgV6QgxpMW9evr1WrjOMlrn1iUtvdVVzl+8clPfsbjWjpjycuNf+38yS5eeEXZClmteQSilLty
8FStoX0W10kBBoyGH+F9Xm8zIy40VRBGp0J6yMmxWvG9T8/S7cladL0LIzPXbv0MRbiCrRqlGzf6
6VvxB4ilKsS/7rtaXMmxzalw/nGJC2szR3eTtOuaYYp1wy4VUttH7iLyHOlLXu31DMq50XyKxQ86
GCqvO6PD6VRVcZdDFe3Lm8D7mpTnpLkzoIqQnCp+gau6EY3a7gvt5fa0LJ3nZN5Q8CFPNb1Qr30o
SCVXr9B2PgHatISvsi5stfqngDKVQFu/8ur9rTz2dEu5NDibGbOrVIgaIqJZiRCaBYVyHdnp8HdP
zH/m/2JYs61h+KbRB/B/n+rmV0oKAxC0aH3Uwk2cdyuOtbg7UC2fuhqoq/5p1rnYHeCaA6EfCM+t
4f6wokNb9T9ur9Hi/riwMH3BhYXQRVHTLKoIrfZsm5dJuFHc3AlrLdjeNrQYUEAbgyOAyJIX1bUh
P6nMoJLr6GSFX92Q2lV337mNs0ZlOoet/7M6F3am77gYkJgBZdMEjpkEWqC2g2Tt2MNx0hX7vGy3
A3Wj+LsvvzZN6gz90UKlzAi9c51Xh3To7T6rViZ4MTZcfM9sE5SFJku1zgT3G8MPSXAbHzKB11bR
7L2aZ83tWV5cTmgHAQCT/OJaez16ABuuLrQZW45G2ByUIjQi3VruZ/bo/2eK4fUFx0T/IWfTtZFU
ya1u7EcYDozuc0G6SwmqXRaedFIthb4LjWCtVXye6PpjckrfI0b/B0Y929ljBJWz3mLSM5FhFQ5t
cu8WnwWDolZB1TDbqJBqmxW3Fro/v9ye0yXP5RpGnpXMpvXu7ZN11pAIcYpt4VkY2zsrq7d93Dip
2PyHV9a/lt49gHRVqIRSZPWksbj3U2FnludJx52Xy4qf3B4TwobXSwi1cE0tD0tWXB8Va3iKvfpB
SBpHDKI1WOSST16OauaTVhQlAdSr0SkYYXkVvpa8ntNv/2GNFEAolCCp24lzG5LhZ0nCLqvpRaAV
1qseInSt4rFaicjy0n6mtPU/S7MclFYKQCvklv08mCiy9padGVvL3QggwaVK/+l1w0Pcl3srSZ6H
UHYSIz0bcfbsh+NWGsVD9Y2MwGsU0hfj0SwvGfuo++J342FAVM2O1f7OF+rRhlaJJ6C4dq1b3kiT
cCjgF7o75130XerBYRbw+Wk3voYaeqXBvhx+SKbvkNuohOjYaOqjlphH36ttUVJWbi+Ljkc5aWrh
1qHwmIXDJmvyDskJNlPiRnspNPW7NkuUN2WUisdSQFH1tmMsOp9BHxivQlGj2e3a0am69iGZI5wv
rqqNKjb6rk4ThCvzQj7cNjWvhP8TpKh8QkdOvwN9Ate2Wn1QlFDAVuY+I9O5Hw0zo7yff0DJ8V40
h1fTK7e6i+BOstalvXRRoOL6P9Mzr6z9us+HQopOsWShyKe1qIG38hpWY3Ey0ePRqfJO9cfZ4smj
H3LX0wj8JADZyU39IJIzuz2NSx5CxkDhH+gsOGCuZ3F0Re4jmcv1Nq3vRiO98yPanRsIVUxpjRB4
adqmeg2IHgCO+h+q0YvLQhYpFek+gYe8HH0wYE+TYWZcGc/SpF3amHmgXAup7nfTeGifDvqHekw3
q3fSxUmbrlamQTGCiu31pJlFIieQAhOV6n4Xe1/zXHCge6QMsXZyLE7ZhaXZ8gwWS6G5JpaU32YK
2+pa+W5xvi4MzJwsL1Q38j3mKxD3pOPsKBBJ9a/c4dfma3afaHwjdA2DUdTCgxKTJCofhnYni+nu
tjMvDoYmPnSlqM4CP7heF63L6lrMGYxVnjM6zMvhdQzfbttYXJELG7PrmOuZ0RD7OHEqvLZV4BAM
Vlx4cbYQWrDYI9KkSHA9iraq49JMQHQXUQakG8Fjhb68euvpa6+EeUV7iqG8dRQLCnoqi+L8vU77
nFekFiLaWhV0tuxzoaPLtIMUubUkcuBedGw9V3T8uBQ2qlt/Vgb3oYnD8qi1UbDJRCHZGhQ9S1PQ
f9+e54W1vPq0mWMaQt+HQ8UrX2zBsfb3dazbnXm+bWR5AgAY0gkk0UxiTKt9EZKoqSZN3wjhSZSQ
ec/UQ+i9doJdUGfI3LdysPX+XqAgo048rjr5hWPYwf8pjytrvjRaeGKnViS6wrgqXH9HYNBjbGRk
GYxS2NXC1opkR8leb492zYh8bQQ0u6mGLUYGUluBQv+wGdm1sSanseC/sNjDQUkdj2N53hkZ+30A
IUNCmA+NTZMKtt9vBFxZSdZmbckSfUcUSiYkNPQR1wNyE60qdQFLfMe2EPyN3+Q7yThq3dpNbvK2
WWJwwstPSg0IJAO6uLbkgdmphZr3NBnxYCPX6r2Rtpk9CtUXkmEQglGm2/79al2anIUBK9cTVJLJ
RkBRaefu8BKr4Wa9v31xDgEu09g9MZ7Mr1FgsWHyQz3qRNGN5sPWbw5Fe/CbJ02j4PsfhoQ0rUiZ
YqI1mr7lYre5Q2cWXkh8VofX+hBrH9dqWgvBmdoxF1AdNCHvtJkBKW3jRqsp38Y+8oWpJmtOb61S
qS3soysrs9AkxnkBQDeIuTPt+qaHD6Bx6n6t4WfRCqsCwH9qB5sXC7SiLCRpDOOTK5FWHF+KkjJ/
sVL7nvx25tdQN/xrZDYUOfaDxPQSzprM6LZjF30Qu1KDKrg27UDN4m0tNOYmHMOVF+Ty4Mh1T73K
yD7PbtAAu5uxtciyi1IfbMSi2mZ1122MNQ3IBe9mfP/amUWIWLA8as5MYpqHByt986duoax3jPZw
27UXAgSGaDok9NFCr892a1cW6hiUZXyiyfjgJjVBQn2UY5k2DEmyh2gNHb84gX/4iXQwSWRLrreS
YjWlb5RpfKoTecfDeCM0v6t4rSVxKb8HehI6YZCs5ETnKO0490eZNnLwEL1HEAcZXqN7YUTigy9F
9tC4j535vQuNzwADnXq89/V2R8uUHX20pK1Q5a8Iwt7dnunFJb34pNnINcvXXPIn8akvty1PInjm
pnMMQMMK2mZxSf81NEfXAmM1h6Gt4lPrvvauepCqjnRX5qT9LoE0/vaollIFQJ/pyqJnZbqPz0KX
TzsyU5vHp2wQ6rcmicO7opMgEQKP5ghJkp7N3GxeACG12zGMwg3dL9/UTg3PBRpun29/zaJ3Ic9I
Qy+0c3zStXfpiRRn4Yh3gfn6KIgFBxB9AWm0ivtZWkxJpC+cdAG98PJsMc1RrkdLYI7dEaAJybCG
wKOlNO3k51J2d2JY7V212UPDAuXnXo1+JxSBow9RDFJoJRYuDfriW+ZMSsrYRnEv41hhxasOWILf
Z9ssWblyLnnVpZXZTQ9sn5zBXEnkiz4Jma2qdqvuFe3LWtV8CWvBO/t/U/uHZ/7isM36xCc3X1DI
tJvSqcv9L8jJ4TRCUXj4YEBL7G5+rykZrSznvIKiKlVSKSbhQoQrNqEKkISVUySvFDhXLsyL+wW4
wwQKIOzSnHntonWoW54gslptcQbGQ82UgDRq91J4R7+XL3wQjG0kOWH74fbWWMo78WD41/DsFp0r
Hedp0DGvvbsT2vuu2Y7gz/udXv8pCEIsZ7dFvLltdtE5L6zODsy8KWPPNxvCQ6jbQltBewSCae09
tGgFASoItyB2U+Z0OF6VDFU74jMxRH9eZdpW9yp0/2UHUOgG4wSRHwCc65Vrq1Io9Yg930hffaVE
e17hPTLmgt2DYr09bXOc9PTC5TwGJz0hqmD4mK0W0H7EptU0OZlqs61l6Q6UzMEbd7X+wRLv3K7d
esVWK76G9X9YMNjsecvJCrbnvM0B93fPCKrk5OaPnUfprTPteM3IUjCZLBiABiZAyfTnF3tcK6VE
rwwrOZWG/rPpxI9V3u76RP6Yg9/qg7Ur6bvbItEE9BbYd+pRCm3o1+aGnkyzEHr9ERpoSpaCKO18
7r+VdPQUde9V/cocLtljaBwyyHuRapsdQ2ZSx2Hf9d1RbqzsR2oEpUPI8zY+tb1dmyLnydX5kIXV
KrvPFD2u7sWMlNYOHkQmNW7aD69HKha625diR/Nzo4fPieZHL/AdfgrU0TqkUfQkKsXPphblk5KG
7cnXNf3OUtI1wrh3y8tXENtgh5m2C2/q66/o0mpoasHvj0mjkI/9mqaaHVvF3sqPIoX+21vlXezm
/QzwiQYp1eTIt2aTXbZalHuRweL2j0obbiNVewAQcwhSfaXwNm9CBAkHCAroADC1Cfc7f03HqedH
g4Gp+jP6Gg+CYzjBq/caPajP4aNwX75m36vvw8tfjw+jZGzJsZAhfne8C2OflIbZHwfwfkOHzJkZ
bWUBARCas/7eFE4z0eVOm3/+zh3GymyypB6OfdRCPnUf176dSw9p9HbbzrQkMy/V6DBToIOAMQ7Y
37V/0PaiS0PYDEc5/OQVn8M17MX76MlCsVqkPMipItswi54WpbVEiczhmJXBTjDegCg74NecEB5N
M043fsotPzecUf7c6eb+70dn8YsLKBkeHvXXo1PEZoyzwOqPPPbhdvcS4KBxsUbru+D2tBSQACTZ
SU5iftWteykooxpwQiVqWx2ahzIQH7KqDO2S1NXtES3EM3hSyYtNdJ3I8M2iiiyP6VhUHtOp57Rx
tXqxafOupF1CTr4HRiCeMpbjwCVK3N62/O5gp8uWpDgPC+BzFhih67n0RyMYhkTrj3nc2r5UT+5Y
6CvVxkUj9PwRtci+vFPLRK0rk2LZH44iYr1VoTkYkeVvt0eyuF4W0GiOBC4Q8xfpINWiEjXBcGzi
X1FU2xKPE6tz1lQPFkIvSTGqbhNvBC/s2VIhFqKWTSEOx1j/YQg7japYHN+rUB6a7RqMZHLk2TZm
a03PLNXQgZFM83p5ik/Y/qAOxiOFhX2Sex/bMbkflN+hKDuy7IDOb/R+5RK2tFaQ5IEO+sP896fp
78Jm36VCwacQgnVUHNRzasYbciUrDr80i4RbxD8pksHGN9vCFpgjP4P865gDkImEbV4pv+Ihf2xy
4wiJ7Pa2ayyEw6msCC+taZINnvNNZKJallE5jsc0aMpfNNM3rQ0uz/z7gwQyCx2yFqI7qzbdHS6m
rupjGgpUbTgGfqVucticzqWiKU9tRLTPpFr+entYS1GDHmKL/6gQUCK4tqfUame5hjIepZTu6/yo
+MKPtrRLI9rRg7mrtDUK8AV/5C4wZeXg0GKUM99HqdIyItUXj1CsI3oxbtMICJXyplf7hJ4rdUN1
yrk9xoVdjUkDTDmKjhMF1vUY6yashCTEpF/4u9pKtkJvp8UvpViZywWHNCY6YYo9cMjSCn5tZxgN
klh6Ix7dSsppIgnVr1lm+LD5++ZeiNX4SRzdYuUgW1jAqQwCbBkGWVLTs2N60GGCTA15PAb92aya
nRtD6gkrpavxbKRtbY0kfWkyL+3NHCbnDa5qKQ6DejUkIO623odrR9nSRF7amN0MhiE2SzdTx2Or
3Rnxuau7rSXv9fghr+OV6VsIVaAgpvoOyGzjXQ92qmkGrGjJcARHtRcqUMVJuy079++ojKd4wROK
aDjB3rA2m7W6L+p0UPPhOPRSaAduee7Fbdi0xzpfq20uLJBJV7VIvo9gBS7o2guTKEILLEk5w3In
qqNXQU1EW6vkjal5K7f6pcm7NDXbWJkxyEojYSrWXqRIsjlZ3HElIC74Ani9SayRVQKgOLNBb7Yo
1mE/HPUmsyX1Sf3RtOAhDJtetNthYiHCE9onehSynhyXM69LGIGvRYReN1dsAYSpPP66beF9egc3
4HJGhymH1oR/vF4bofZlqVdp6dK9/JwFz653MNF7ERH/C7YtcmWBcR+JH29bXVolmqKIffgdAXd2
TuKTY5L4MkeKhpyKEIwHRYkCGwXW838whBwaaDQ88N1eCpUQ9naD0eEOnltswpKXvBVub1tZnkQN
E9PjFTuz66apd+WgC6xTnoWbQfgdud+6XfCUOs1dKzyuqoItBFhKLtxv8YzpVJ6Zqz0ScoYQj0cQ
DhtPBKya2EJE+yLEkMNw7yvCygAXNjAGeTWY9OBPjDrXTuKK2ejHVT4e1V4DjJtlr4EPYMIFY7HL
R/nHynRO7/zZBRFWZvCwUIfimHPGfUv2fKPpq/FYFGp3rxgd6mpUDaHM6bpDTssUOpVhYQelbx6j
oFcOighXi27EemkHg1Ufo2RMV07sha1I6X2S8+PeSrpwthVlaRQGua65bDW+yB3VCp22yNcI+BY2
BlbwIJrMp8LxbDeSPk49r2jGY3cvnoefa3zmCzediWhJpR0XmLwyT9LVoumpYtZxtXJhBXLpK3ox
4x+xEd11bizS51FHd0qfrez2hXiJpBg3EITAJz7D2W4XGkKJbgxMnd7bbpVu2uElSTkKqpHu+e8r
zjOdW3PnubA2L2N1ZSOrSdriq/fG5+KtD+x0B/nmZ7Nxsjt5zdrijJLT4V+CDJF0tjP6Ah+umNHS
qI+5LB7oIDwUrv5xaH7E8ZPmvtLV9KBUG2PcFPmxELdyF56KhEsfIubaSyL64iGA+/f2LCxtWFKX
6IDw0CLNNXnzxZ0dYdSRjlr8SFFeVPkh7EIbsagwWRv++8mGj4SGC84nFMMRr7u245mlAgCWSKR3
r6r1waBmX8QPWflbk+o3VJQd03py9XvB/fs3JIYp16mMD3buuUyTl4xNZGgFq1x9LyxUAbjemq2j
a7/Kr75m09i8MqPvFxoQBxcYTklo9t51mAyi3sdRUXLJFNNHYiQF2IYVzE+NTLtFdxfmUkc797AS
dt4HhMnshCCZLgJUpa8nuLPGLjVqQqEefxKUfW19GIOVcPv+NJngKcRa0eDN+q51EuI++st8TGQQ
pgyo33aKrVpv1jACv8x27l/jfGGMnEqtNDeS5II26npIjRFXgqYSDsRYlg+ZSuWXF4z/VcqDlQTN
+3L+H1OWBdUWN0+aQ69N1cOo9hwl4zH/kRbpPhGaTaNWp7LuIR7wN13LkxLNJtHyj1DBdXVxTsaT
rsZO1niI+zSdo8ZrCrVLjoTDmuwXQHj8uv6miGQSrImcpVLyhZ4Te9g11ETlQ+WdahKNf30f5l3L
FgWFPsFe5inT0StMPUS35uhmj53wmwbFZq2I9v5kvDYxGxDll9KNVIlJ7j6143fl799DNANBeUQJ
kk4/WZldPupE11OoESHVkaIdFA5sPb95E4xgBbW7tA+odBI0SVnSIj+LZXVDS3bkBbzJQTfr+wac
yV1ePvZ7Tz/fjs7vD8RJYuVfS9P95yI6jyZqyUqBJdmX7VBqdkiLbOg9Og4eimLWSghZG9fsLFDJ
HkpDi7VQuP8l146nONqwzdcYypYiFQAzupXJa8iUAK8HVQ5aotVwqBzzNNy4cb7JKf/1g7symveF
cPY0qAFqRBy6U0H12k6fayV3GLILAiFDD+xOaezQH+DF8IsNdO+pVX6Q+vypi7y9IiDAZa2cBHPy
Fl7O118wc3j2bupyneEoqMOd4FenKWpannU/RDteMbFYv8UBlPruRo63EMD24hrkdHGuUW9gnoFe
SfMXqNug+NHCVXgU80cTrEGmnYT6bzvqp1FOdLJTrpYzdnZrm6hV87ol46F339LxhZ6n1QT6UuRg
HUEz4C9UXWb7oBPTuuac4JayaQ/l6+1N9v4KxPdf/PCZ2yeqXHmjyQ+vhfsoe8n9h1GnX3N728ri
VgaSRoqNO9B7RiiPcmUeuNxty4ObOZpw7DI7LJ2m2902tHRs8H5lzad+XSC5124vDoYr1TmGqOs8
CP74FLvRL3r73xT54LrtR2h4DNvIVvKHS45GmoNtTbya6kXXVkMhbqNORPs4jyonLB8E+SkFH/8f
hnZhZLZSmhiCo9FC8di31lvuNdusb3dQEzi5KTtmJG9Lw9glWbS/bXYpLvKOAy7BJRJuh1m8D4aK
ZH1XEO/Lj7rxrBeNrahPzGwY8l4oP922tjSTtG1RXqG0R9l5FjTkOB9wVqxZdf+5Eryj0FenRAjv
bptZ8vpLM7NBpZZfo32Yi8cg3Wqtk4THMCWf/XbbypIzAhT400XBWTmPwZ4VwRGtlOLRO8TSo1zY
+rBrty6kn3tvTRVrceKm5+ofET7eM9cuOBSqXnQyx5cmkzv2va0UfrI4Xm6PaHHeJop2oAdUX+fI
EqtJC8S3e/FoBoeBLq1WeTKotLV/qbD95+yArgYSHtJF1juO8NJVvLCs2okhsERVNbUlJkxa0+5d
Gs2llZmzoUycFI3ficfu3FS/JIhJh7381307HBDcrHnXkwk1eWZeL0wAfLONM1E8DvL9MOxr0XGb
fdCspKmXAiwORl2Gnj2KoJN7XNyVBFY/HwZFpHP0MWUMqF05vedY7bBdr0xOn3ydO0B/WANexO8S
BZrZVTPtZRJcvdAex5Erc90jch2mZf/htq+959igJiNPggAc3RNsYjZzfLtYhoPbHovkWBifu3Tn
Zsc0P5nyF0F6K4uNG94Pv9TnLkQt4BhA9QE9tfkhEO79Q0ZjUmS7jvpdaTbwg9/+tIVM5vWnzaZb
HKrK6ukiPWbf2rt48zLuh90X8aR9WbEzHRzvZ/rfKZg8+GJZw8hKXdPHTg1TwfjQeaGtZBvD2qbK
nQ/B/5cuOqvKwX9djSd/Li63TM9O0oilV7oW0yVMsuKd4u61lNSzjSCVVh2S8JMaONJnwYfQ0N2h
0Rp8hKMt30FVUwoxaqMwzduCd4oOo7qVrV+1vC/1Uzk+ePxl6HJ3/mv4knvwYxaHSrhPTZq3EUxb
Exv4Q2lxaxgzXzWNDv2M1mqPFX3vwX0ZvpquZMvday3pdkSlxTDskHxT4+/GDoW9X9lDlWQ7T3gJ
wn0EgjzM7sz+s5b7dyqq4p+l4jlFYEVN7TpX6YjbxGPkaI2dmq+h8LvqPDuAVSJcOfv/VCBvDWM6
ai4cQfd7wyp6rzuq6TPFwT7fjIpu6x5KcqkNH6KTvfo/Eru8M9zNSLxsUjt60jJHZxWKYwxGxj8E
xqPgRN6nwdy01l3d+psofMtEp9CP9VNw7u+8e3mrwvBmNSjhorUF5upeSj5ku+xZ6B15eFLPpoUw
2WskPPbiPre7D/1bISHI9dQ+6pGdyXZP2598Et0nK9nAdmOt6QsvYI/YeSCblIlmauq2vp6IfEAm
pCflcIQxC8jfkCChh/g8Ig6Z55h9Kh8h301sT9Gf4iHpPiZVA39bP6w1mv8BLV+vyKSMSFcpVcGp
vWO2P6S4LZq2C7rjiLuAwXSk/yPtynbkxpXlFwnQLvJVUu29qRdvL0Lbbmvfd339DfbMGVexiSLs
ezA4wGCAziKVTCYzMyKs8XlEvRuVVW9t+xN5axzTbTFIUTXaJqf2xlAPdPmWWRSyNMZmttwFNZbe
VXKID0/ZBhxje1bszePMbUCRPShevxvsdk9YZR84WVKc+s7eq7YkfZWuhdtUfaj0pqYx5hqV4xJ7
zhdrr+BYVJBFibLNDDmHOd/M854OfgJ9NkgjuCVak9Uh0+7Te8NxTWWfbBIoS2deqPtj9RNilkcU
GB2m0+DiunCtP87gsP2YPsNcIiM8fqeIODsQkMscJ8MuptM38/BgPPxx3L3869yGJEaMR2WOvx72
INWGKGeh73qCufXKY90MRbuj47rpl+LrYNx0dYRHUyyr3b4D3z94GNA1DtCFcDX+/iNpm6rFkE6Y
KFnuFVV5AB+YW03xQ5VZxzJZ3VpvMbyMMFahYbDovtp4YZjvKp0+DmR9isflB+p3t3FLSnBxd7dj
E+7RtXkMowIf1Us0w4+AXVS2dNYgGz8xHSyDnJzhcSoxDu3YXqTIAtmHCw0bi0kwwCZ1iqEc7kKr
VWMsclJOpzYtMAOZ+uBZRbNjE6Lncf0bvj9MPmzfmSnugNatZjZt1E7IHezHNioB2sXMSmVDr614
MazEz0sFc9+OrxrL7TjlX8as9svHPn7Lu94F28x+JKo7GK9TezQK09OteacXe8mv/JhLYUPYhAGS
HDRGLS7JCaORVF28TqcoT5ztoozbstQ6v4hs2y+VPr0BX/cdZsYR8zNzMyhW4/fmmPpKt1DQxZaa
t3aKiYM3DNsGAyVbEzQUN3FUgnxiLstN0hAXUbJAnWW18WTs7W2nm/3j9WXwbPBI2LEM5NKYpkd4
BmfEZVgG8AG0GLSbIKvWbh0dpI8DeEKVyjqY67jrrAMhu3l5NRVI/Nw2NN0S6pbatCXacqiRyUzZ
q96s/vVfxYxyHoDpGjTx0AQBppCXW2Cs3Wxrp9NEQuiS7voq0CJzO3TFHmOpzXiK116SGQo+J0wC
B8pak0hZuWfY3ABvTDMVJrPWW9Mj6CP/ZlFQT6I2BtrwtmAp41ngq3sHSrk5pt9LJABxvOv1O0fP
vW7cQYGjGo6VjHb249MCWqtnBjkPBUSytKoKBqd5YyQuCNxna7dYm1F2YgV3O7NE32ka0JXjZ7Fb
qsxTPmPzoFKeVukeOdatdRepd92P9tOYh9tIkwQJFsc/eMiZRe4FGOYkLKBQgBCb7juv+oF588Mg
G3cUGkHKggFbB7PtvArvEJkZsSttOpE6dIvlGw2VbQLdsXg8DMW3UdYIEHr9mTnOQUqzWOsqxpry
w3Sr2h657w5K6pbHTjKwz2L1h807M8Q5xqKbS5MtMDSmL3pVIBv96Sg3IOmSnCnBa4up/f7eQO61
NXS5XTgEMdL4UuyGt/Br4Rm/TOA73U7S3BC74Jkp7n7K9bUHhhym0of2wVBdZTNsQRW9bY+4QBzJ
UZZtIHdDrai71s4MYwtk6ADjn+7BInE9BAqq8Jd7x2UyqYHegtOyvbuPHyAi3H8fPw9+fFS3wwED
bcNniT12Yq45BXcRZLHVdhVyiVO/BTigeSl2xk69iV3lYGGiWEb18LHqdbE6vm9XNjOtTGeZ0GPY
j8NdN8MXZUMCorvt3P344QWoNvU0UXF+QffdJF6xB81/ufrrSS89+EXsxidlR7aq6zvjJv4mOWXC
JcLn0MvBIDhAwJfxXpmTslRChF+gEY55h0g/a24pAxKK/eTMDOeLNC2KRFFwmKPTavjVW1/5MyoN
4xZCcBR6CkuDyB9vwG/lSVIg2QI5D3UUXUtTdmWa2Yaku9jakXWRHQPhUUNFGd0wEE0BBH25i3Ux
RGk/6ngulAdzl94Ypyp3bS+9b3vXHtzqkG/U0VUCs5UkvOKIwjBjKgNxg5Dk0nIPdpUM/CFwUVRD
Rn3dD1+oVW2c8kSyCayvQB3VX8GZ5k1mKIkv7zPn/GFkBDZAODJ0Cf9Gzde+q/vQwvXWxIGZ7zr7
s5OPO7ME1/29ZYB0Nvremq6Zgg1Lv9WSxDej09DtpvZ5YT+OflXpNjL3f04SC6lCCPCi8QL8EOaB
uCgRJtUIitgcwJPksZ5+Keu3ZfokiUQiv/pt48OQWKoncY+5m/mU3lj2Htx62/wU39nuvAfdVGA/
udPB2F23KTTJkk2wf2FMhOcNUpXSiWoNy1rm106/m6sdtCuumxAlExjC/88E+wln6Z9jjHozAIF1
Cl9Mb933Lr2bj7EsFRPlEOdWOKe1QCqFx0c2I+Q9OTRz7VTZrTkGXuxdqx66HrphsptXbBJzofB1
VFR4/IReT0UJVon5BLKMTbWPNmgvOHfNrXWkXrsfj/PReUi+r1t7F90bh+ubKooOTAXuf7a56OAU
JbHWtQSmbDeiewJ03tF+uW7iI/CeuTy6/myCCDqdfB+tQAFIMzvYaH3MW+/JIdn1+2znePXOfFS2
xZZIWgIs/eIP/7lBLg8s1Myc+xoGJ292ZcxHwh07Ww2X+3VGMTlpX2DHigkQ9+Zem7/HyniHLyg5
U7yuLXtaXmwc5/FzGy7hPGIdytO2eayfu030Co6lw+iSw7pPjo2fHe1Dc5h3+V7/kt45X8O75dQ9
SBxUeLYxVgNaFdCbAq13efD0NDR7PcOKLbB730HM3tXqUnZNsW/y4ZtB9BCvR5hS+fY1wTxibbBv
RrfJS/9kHskGhNP75Ka96w6DTIJdMPiFrT0zx129RmpnVVXWQDn+6vb0qcfJM7bJRjvV++lh+hLf
5a9PqP9KLnyh75xZ5YJ/Vq55YlPmmKDrnzYYl/SK5jn7QwGff/zmt5n3V8VZpCzUuRwqG2ZGslfa
p3G9X807aNpfP9eiMtP5Hr7f/2dmQPQOfI9TwUyzLwqf7OqD3bgu9HJ929eO3ZPpriBQfLA2jWcE
41E7kv/ffvK5zRJVoFYbGuyn/UWdd3GsuVk7g8ZWkk4IT8A7hSsAEBg44S4FoEVVWnX9fGrWHYZI
0cdeZIBUYcw6M8FloYUDAt4QBf7TTFNMp95p2Mrr30swGMV8nhHR/rMKzuerpB7ThWAVRTA1bvnV
0t28vC3HR0zNvdkqUKOYmJcY5YXa/vXF30Y5l7edyNbyHutC9Txyje/rzfJKdu0eLHhb51b9gYTX
/pHuj8ZXPCeU2pVRNEhWjSnzy+hl9sOc0a7FD1juO9c+dp7906zdbkIxxwXy/XWQXejXvQUVsUuL
S9eOalJjn0EJQSBLmWy6XnLDMW/4GC3hipoD/T3kXJcmikixzdZC+CJAdNifiuipeQDXsCvt4QuT
eJzi/yxx308Nm6kLOxyx7NN0BBvuVj/U+3Bfe+Ap2UocVLgqJF8O8LGMxJi7aMJujVV7GBBQdP/e
GF0oZhlfprv1M41c+8Y5Tj/twQt/VD5eumUkCWfCdyBoc/6zzh3yKIxLU3HgqWnhQcSl+kVR8jtE
b5nuospInpqf0NaSNXOED5Vzq9y5T9pab0aM/GBOHZ1NGt2ohg/hwPR+NlSP5K1LlqCkhyj/HNvf
aRy7NNuG0yHpf2RR+TkqX6Bzd9cvxn5xJEeXfdkPPna2H5yPNSDfgm4m+xrtZ1NXwJO0WR1X/1Em
QZR72d+9VM+3gnO1KgEn96qNcLVwYzS+hlu58Q5ow+O6RKfHLfc3deEnz/Qg8Tv9+kr5WooWmum6
hlhp2hzyh3aJAKX7bLfbaHxutZ9N/m3UkHKRoJfOGohz49+bzFdYBoUCKJXi86tBeGsHnQc2d6/e
TD5xG38+tq4uiRzCe+bMINuLs0u7h950Ek7qfIpIpfmNMgOVGCqGpHQjTHTOrHAZeKJr+aKnE5aV
7lvd1fC2oNnRlL50RTW3M5fhG4XWUmVZNLBQC+aIgz5+LdT7QTPdNHSN2mZt+Uq5NxaZEiRz/StH
gycoQM5jqkuO5YE3KfPoXbgl+6V3m8/XHVN0kQCTDQEWNFVsAEsuv1URtnGa9+t8qpbEs+fdWCNr
lNHACI0ArgLwHhiuYOnSyKxoVZl2Bl7u+pHWkC/uA92SgWNkRrgoF1egU7FCHU9c41M0EFe1D335
eH23RJ5tnS2Ei1dpbUJjXIcNEj6F6XcFQm/XDYgC4rkB7nNM7QSchAYDmK8iizdAe6fe2M0BQJG5
AlhNciEJ14PaFQCOaIIDtHj5YdK60watgrn6oHgyagjhBzn749wHmWMrzaoBfzzboyX4RZGNEcj+
PvcxWDVynhv8ff22cIP5foY8kdsE6asWRM+99wv/sr3+dYShlOGT/rdf/OchhEw9NJdPNHkBDxAG
88Jj7zTeUFg+6cAQ1b2B7qxcnuqmxYigCnbVdnCX6Kvkd7Ct44IDYCjsV6DIR4H1vvxubRiZfeqY
OFB5UjjeaBn1KyFJfEz1JY82Zm7Zi5tMKobKtFwtnsK4NsFekWrafMhah+5H4JRzXzEbNQMtW0GO
llXON70FQXSMidWyOX7R72WYUmwdYs0HDBRJSa70E3PrDjDhciiUH1UDcXc9ootXhlZ8clZDBgYR
GmXRBqpSADnxDc9Zn9UEjO94UY0v+vRKu0NTm3j3/KzNp+vfQ+CJDEeOdw8o0zB2wf772YU3Qpsl
n3JYymbD9M0mtvep3lYeHgZU4vWCRYG7C6zpILzF25f/8pFRK4OpYqoW2i9qkwHPud5AlCtUbhe7
eL6+LMEVhGFXDJOgVMJgDJy3L7Q1w84MMXg/qp9RecWoFb1jkDyjulPT1QeRhqT+KrjTAbGCFCBj
nTAoT4w9olMEeLumAslAo22xZtQnELc7DKCA66Bvsru+QKE5tpEoKAM2y7/t45KU1VRiepiCMtNA
k0TpzV2mkrfIaWXXk+DDAZfEsCwGIOwfWFcTUkBTbco1aCuHIA9uvXhevQxIdttcn9te1nISfTsN
RHoYGAFUCDj9S5ds6tixewy0g0tp3SbLvu9a6iepsiGRc+yc8ktja29/vpuM4AU7iblyEIRemhyd
SFXDgqin7JdRGL+KvoHcxA9Nt379hR18MgydaMDC87XePmkdKNoO2qmAPEG2vAKo3mtu1zWSy1Fw
qhE68PIFMbDGpiEv16PpjVVm/QiixSr+4tB6O62WD/pTiROKGvBADwNeC84GA69S7lNVXdbZGEjS
TrpSr4FlFb1f4BW21WZt3hCon2+Wue/eCE0V0OSO0WG0iIz1UeCdTCKYkWFBX+oDucKgZ3OUoFd4
IhhP7bNxm5N6S6Lotqf6Js5+Xv+Cohf/hTkusmhmXJmQr9BOTqp6NZqStdP45vwdIZTm2c7GBWSb
kTeX9jaGEOmfJ1mwDp5/jDhittHkiifzooVNCT7WU6VVrhPiylvD3UQJxqVv63qXq+bPXKklIFjB
gcR9Da4bhruBIA9nlICnt8Puw2vL+BmKuuXncjQOivpcWfnWsGvJ1Knog1qYawSBBQxa/PknWhmH
dMTALoid/DLFcHlY3yRNti26CIKqVigp4IuWh8QVKF8mMqTyLLZ6tupqZRf6KYq9VUUnFOOAUXM7
RmCObm9SDLBcdyHh+iCjAlgYiNjRhb08nP2yDHaFnvOpWgeXER/TGytP9gWmsgtdRs4luCeAyPnP
GF/sttdpJo3T6adhBPZn1BoAmvCoLZIkfuhHmZ4iF3cgVg/ed5AigsMSdy9aWpdLW40+B/VqaQSt
2Xtxeu+gOjTNn67vH/e93o2A1QQ3EfCC7INdGkHn1nBCszUCMr06NFinzo2Smyw8gFRqrFT/ujXu
a/1rDUkEAgyIid5bJWcJktq1zejosxFka6K4U5ps9CHvNmbi+DUa6Gs/SkoQ3Bf7xyDw0/jHBJKa
x/fTeW4hlawZAcbq0iFoMahf5scIVILXF8Y9oP61g8iJ4iV7PrNtPluYAYW7vEJYD9rUGDzW2nKN
SBt2162IV/PbCufsdTJZaTLqRhCje2p1O0YmOUeNC+3n64ZErgeMJt4W0CeyPmxb3hVNmlLDCExF
9QoMlyeV5YI747oV8XJ+W9EvNy3CHCcuOSwHNNLbKbsDhMS1tdaVYntly+GcXIkBuqxMGIL3AbTx
GDefiCMJtCIPAMMnO6ngN8CiLhezLmti9QYOUocRYtR1k/E+M3MZV5/ouOJqRsEaDTtgHrmYUNFh
YtNzZjDQJxLdW2o1PlKQ89f6+BQpBniI9Hk+XP9MokMLFD3yLJT/cYNwKzOaekhHoO+Csm03pH0L
lccVzQwgx3xIEG2vGxP5xLkx9mPODhIJ5y5PawU+od/WyVezPsStF1oSMg7Rkgik/RyMgyO48iTI
ygjyJLtKzAAEOJ+sebMCUaLfgPhj3+syviqRLYatwxPdgWoz/8mMvEkgcjWZQfycjN9s3ICR8bPo
x01aS/ZO4IJwPUbYjaY2HrvsGJztnW5Gi0nm1A6icG0PGPIFuiSHEvj1LyRYD4tyeH1htAihjju1
bUu0dgBZdRCVgw6eGysYtdZDDxjkaaiFWUn05bpBgUsAEg0xXBBUAo3Eg5Gs1czsLC2coMbp8xXI
/3lOY52AOQcmbJHRGQitoaGNrhBY6HT+iuqzqauqDtaW3ooLD3W+VPNnK58Hb9ZX8h0ElrEhuT0E
pxo4T1BV4FJkI4hcXB+GxFjMFbeU0twaoMRYAeorD2lJ7qoQw3NRK3EUQTyEPhPo2vESBVqWBxg3
BdBRRWcZQQieILt6LeLZW2dZUVG4k2dWuDuxNPq1aSrEDYzjGSPGKZFgTxVabX9xW10sh9u+VJ0z
KwV1RKCZKwaJterVnlACdMJGCowTOb+DT4UqEmI8GniXR6wxprga0gicvf28M9dAWZKHJhoBE8ih
MHBHDQD4KreBLk5LxtNi3RuTr0ReHO/XAmx/TWNI8l+2trMKIEs8dAeiEeBlwogfuJ8vf1CpF60a
1qERrBRvtPDXkutecgfKmDUM6q6ArssU7f/8POJBgVcFSnhAoXDfdW4qPbOL2gpy0N84EJIcs6di
eYvRsrxuSOCmgO4zCnKkGpjn4tbWlYuj9tCrCBbljmBqFByQtuQ1JvDRCxNcyEzXpUZDoreDeF2T
HSntQ6ZmIzDPueUi2lSSFQkiNNR2CCjaHAsVQp6bMRqnONUJKJ/1KolOdKkL1yjDShKhRfv2zizN
JpyYYMSlT5AFul79mFlB1KfI5sEc0CbgEJY9nwVnwUAPBE6H84BwyZnpbCTxC5QggtjcpA7Al5jY
XiGrM5gvKmShr/uCwM9hDPk1Xs3IfHinA4neAIbg1grwmt1VUe9NIHFvv5fLS5fHWxXSOtmnv7AI
agQMCICcELMPl7sI5fdoNCtYXCL9xYjj7DgUxkvX9g6Gw6Eg7eRJfBgXRfFXML36140LbgQD4sqg
M8A9a5sq55flkkVhklZWYJtbK3w1fMVTh/00HFMZlkp0AgAaQ00enxKS79wyG6RJoar0OM2K4Rb6
t3mI3TzsvIwG15ckdBeMNAEnhgcgCB8v99Om04wSZ2gFAFZtevWtN16d9rEHOc0k69WKTCFmoAtj
GA4EDLjAQTvQXSFE2QFmtG7XyJ09m0o+EF+tY4GXibf+Z4P7Qj1x0lzLSjsg47JNp+YlskEV0L5V
ZeHVfQyB8XnXReFDmshCvuiLoYOKEjgr6eIZfbmRQzlPUUVXOyhsaJKshuPrU+hZPb0nWvLr+kfj
O13vyzw3xrlHHyXtWqaLHdh6WCU7dFJUdQMB5vrGGTX6Q1snG5SRif1As/E4AhR1q3RD9m0ZFbKN
NYKiTAgfj7wu0+nn679NuA+mBR5Piv9Hen25D2k8aajH5HYQNtWPpf+mRyAIiIpvRSjV6mV/irtl
UYABzS1Y8hgZNue7adg0/1wTEIhzwZ6paH5YOvu+V7xVc+OycYeqe+vnYqtrr9dXKboyIGOKCje6
SqAq5FZpJuVig9TJDoBd3+WT5KoQ7eH5X+eSeSu0FM3O8dfBOQHelMzL113+cn0F7CTwm4d6p6rh
JAK9anOv756s3ULAohuQ6i4CgHvWj3/z+sbW4LDjeYpo+QGDYeV9XqqVE4TFqcJaoNd+fRGijQJb
EsjHGJMpLtVLZ0uWOXK0pnGCNmZcRku0h8CGlGBGtFW4aQj82QISz2H//ewFt9hhlXXLbKNQtYsB
7HqSqowJ49a5Cc6VFwgZkHmECVWJdg7BFBJNNiEBZ0W60ZvIa2f1kLSTBw7RPy/3gKaJPYMhPIZD
xOULUx6icMHiVhVu2pT6Wue4EPPVh1ESm0WX55khvkxL81HJxkFHzALmuRzBGXGjaCjIKa2rFppL
DUmRUfjVwH+N0jDCAxRLLr/aYLQL0WpqB3VtuZje3UYkxHCwjPVZYobvY2v9akzpCjNx65D7otOm
PQS6fkCnW5JriUIOWB8xhI9nFSi1uJCjQLuwQfHZCXoncos+9aZWxu0jOk5EZRRXqMBASoaLO8sK
xGS7RogJSu3pUwcVo6DQU7eX6v4ILMHdcGRB7o6Pw4+vLvUco1en2IGjfpqQb6/tCdQ00NeUpPaC
nOPCDucEYT+vQ5FiRTnoYcgjYHzu4BS+oweLM0jqBQJP+G0LY8ZcBkCnIZxK5nBqb7g6oFYk9Yi5
/+OIx0g/8FpBnQCdQG5B6xKPVE1xNSBQmH5llDWoLdfW09qlc1vdkc2MC7wOvGqghQUjL1IbvoRO
e42EREfhpel/YIbLK7Wn6wsS7tqZAW5BaQQirdCEgUT7muV3nQGAaXS4bkPobRRdb5SrkLfzY8VZ
0UddvZROYPUHzfqFoYykDjqML1w3w34qd6Vir36b4YK4ORqa0g5YSm4n4cZqwUcIvo3RLSst8bpu
eR2qwTo0dkWf4ryWhDu+a8tyQhOvZii4YCIEWCvO/aB/HIfAcZHAwriEPi77cgSj9wtenC6I+PZx
/KQXr4P1OJqD5JDxE/YfTHOhSW+UZk0cmDZgUzP6Y9uuOy3OfAdR6kcJtuQonDeRYe5Lmt93YS5J
A8Rr1zFIoekgjMG05GWsnzIIQzVjhgFdEBINc3SEbtQRRRDQ1NwAW3rS7fiU1jW42kj1WGVfrn93
0RnBJcO4moEoAhnmpfUmN7Oxwm0T6GMHctdcz7xEVWXpruD+RCuQYhQGLoxKBQt1Z1nIulZ5VTQt
CZAZunP7FVxP28l8TMHLMyXbafh1fVGiNwYaC+CgQ47IYCPcwbQAkFLmUCXgDfHn+SkjflWBwHFf
q+EeQrN+b7f+Sp6VcX6pG7elMZi1ZI0VUfjGcw6Kl5C7YXt7uea6G+CtfUGD26jfhup+bD2i+Lls
HEdkBnRWaMijpID5GC4XzjA85kQLSvTKZG8mOu4xK7MZok1t24dIl0QJUTAC/gaPeli0Mdd7uSZn
aCD1Opl2kM81SGBK9CPzzrAOhV7bWx0aXZLTKQqwqCE4aE1hwg9tw0t7y6JESpYYeJhSgHtUqzZc
1PTBmpbKZLmEK2PspahfYyyN11Ug4Hq06IiVLWOPkSYHFAFTpblNdBMntuQe5GFF7zHHOjPGHXmr
h2hvh4w2gFwh6BWmJbf3tVWBtU6BDJMPdsbRHRuz840oqTbaXGwsPQWcpNefq7BSwWJQLdvJiHVv
Ch3tAfOhzWbOG+OIV1G5V5YUQPlExrEhihRsa9DZBKmHzUuExGjYqi3YyoOmWl5APHPAbknuAbEJ
JFZQ9ESiwDeCsrgpF4K3cpDk9lutNd8WdZFhukTnhU1BMMZfJpvDnRc9yrq57y3svTV5eajtyDCc
ZhJ6kdaClCf+MyzB+6dGTZs9UtBAw3OP8+A8KxIQe9nBWkzarWUwjruFTjsTyorf83keg+uhT+TH
eLZi+hQ+jOEVbnl0WDp7pEhOY9AMWQsm9LrK7UCOSMvtdUuij4XzAqJ/LAwpHefEhYLB1aliafDo
JNuF4ljadiNjChGuB0m9AVZZPB34m6PugJKwa5ZildMu0yvwH4Kmr8YrLJchaYQLOjPFLrGzS4pY
SaLNNtqQGCge/QQiji4pbBn6QhTSkIyCENzSbbQ8uFRHZ+MWEeS0AhrWuqvYfefGzjqCWCuUPYlk
prgvNE35iK4qS+orezcVNnGHBKi0fF4lebCoBACtMIz5o4eFQWweUhICL5jZZorHV/mQjr8Up/ft
fJfP28TJwDeYbWjyEMloMoSugfo9+u3IWw3+9bpo4KGjKYxadXUsBvOhJdWDGYPu0+4e/8LXkU0w
RDubFOZcI27CaRlz1GpUM78zYrQE1T9EV78HCryOGdEAE3blO7Z9HtktLWYnGJv+MNF2m4bRpzpW
byAd8f36akQh8MwUn23nE8malcBUZnZHy35LjM/60GzZ/LVUQ0f0kZgYCP5htGc8lzbyhBFFGuIE
U7WJQHNcgNt4k8sG8mVWOE9fNRWYdCSegaa79fpYzz7q13W1vb5vIisY7ISCLN7KqHGy/34WILBG
rdYKRDx9KG6S5KhHhrvMjadgNuuPLaEphYiHRzJ79XGWIrISRWPvoRpqDB4eXV8gH7MhfVG4hDay
x7/AH5BBoj6IKh48kK82hTQyFqONaTB3ya5cKTIQfE1vUSpvzoa3wghzSQYkCLUWgOjwdgMlcIgN
Xu5kiWm+ZpgrGlh2/tYkBdiZZkWmDCJ40mI8FfkgVgRWP8I5RVe0VjFNPQ3awdNzcOzCM0BZuTZu
/a2qN9e/mCDWWvgfYy0ESxFyl8sVFRqyCpIMNNDStXbVVI/czk6ea9PaXTck+lgopJl4V7B2OX9/
hDRu1thoaZBqb115pK2ytWEsr3TPMT5ftyVcFOg+mTFwTPGyyUjJa0A1FhpEwyOG3ErtNpMRoAvO
FHun/WeCLffsTGVpnEATYsS+UdNDo2QbgQVZjUo/mWLJoRLtHB5D7P2CuipS7EtT+pwUzdRgNaPz
fUyNY/XSAqG8MnyTrKEmcj3MqaC/rKGN9AHhnreVTUd0s4IxgcKkFzebu/RIehAvo6N0/RuJ6gdg
9f9ti3uTLRlpo6VVsYO5VxzX75jgpI/JIRndjQJmLhnFkOiD/TYHfvzLXZyipaoUUOcHDthNupPe
3MyfbfXn9UWJ94+x52IIBf1q/dII4AxKRxaTBtP0rUs+aeZLQf2pG1wa3etm5s8y4QKhb4Bf7H8G
uYA0WpNFIn2lmAiLXGKDVUz7kq0PlXozNp0k+IlOlQ3FLhb+cJG8Q/nPXL4aVW1Bm4yiEx900/NY
PUxN713fQNFXQmrODi2YOdFBuNzA1Z6XrgD1ZgDuNE8rA6ua/dD8JdVvF63FAZQF2Sx4Mj+0l0og
p3qtg6OHcZ/5GCatH2mrFrelXu7+YkUAHeCpgXYZ+mWXK4J2Y1uuZgi/Mz4ByOVWySNqK/FfdF5Y
gEAPAe9vNBi5S6M2+2qiahsGbehnljdQt3Cer69EE3k3k79ERRft1493RdGbwE6qIaDKVrrF7nYH
ovWd15pl6oH5ubzR8vSzrpN2g1ra6k2gjj2WlVPuhkJT7tNFG31zjdddERvqxhgzzGYZ6nKrx6CP
6YHJ3lz/wSy75WrD74McKGZBtRxTjJdb34Cpce4dGgb9qt6GbfRQKjdl+JSP485Ca2qhX6/bEx1G
NjjyP3tcRAvTOKpG8CcHGLGn4JhGm7qLXiOZKIro1XK+Lj43VRXsl2aFYRBb+k8aalAYSgu/ReUE
oy1gx9fwdAm3aZe5rSmrC4gODgbQWHMP1dcPB4esebZkwG4FyfQK+kFX6b+TWlbrEEUBkDvDDN4U
qKpwSYkDdmcj6dMwKBYHtNjKlO20zPjaNyYIRRVbRi4m+G6APTE0CwRNIP/Bfs5ZYNMmnYZ9jKBj
WY968qsZRnZKbQiXlTJNYsERwmuMzWjAHYEv524hWq+YCq5zJcggemhWoJ8sFk8bb5aRgZE9Mwu9
tZLd6oJvhpon2A8pewfiar9cX1iSfMlrh52DBdNhbqxErswpRTaAlmfaZChbY3mXNppWmVNlMZUg
nfTdCHBJWOpbmm2un7CPVtioIIrGTLUc8lDc9kVaA4B7DcfQcb6i2HQNiIzq5h8DGC6tfIiloUYx
yRMGdjl5oVn5sUyf7KODMwto+1qAqkNshvO4UGVjiVMZBjmoDY0v4RT7Sn9bjA9/s12/zTDHP3Ps
YVKL0EgqnKNSaU8JNdejFpb7qqQyauGPR+hyQVyoTebOTAYI8AUO2Ho6P/atHd3Nf4jJRK0BnSa0
YVGvMRwMa3PbViQdEpBRpwyiVYTEU9Wtg4mqFNSNmSHJdgT5KcNbw5bGRp1QHLrcvNaY+0Kra3hB
vy2Ge3UZPcu8WabCU/KtnT3k+nM0KducVpLpEME9yyzbjEHeYhOe3GfDy6XuagubWXXftfSlNdzS
gfpCsa3tnW48rvG2azBhl5D78KFst6qygXoGne/VOPtihuS5LWRotY9hC78Im6EamI8EEI+LIFAE
sowENX6Aur6VIGJPbG+sjrh85hd9iL3Iv+637M9dXtwYjEEBAegx4EVw0i+3HsXFtkeGHYLyCEGx
HZXYT6valOSagmDC0nSm5oHHPKQrL61MihqBrL/DNi8IV9kGKaHbyFCFgp0DDAV3C3I7C3kZt3OV
k2SToiDgr828pZ2Xj58AZGaJYL34y/KjcH5e3ztBdgB1B9S3MawLtn6M7V4uCypKZl/2rRI4VTe3
m0bRwFOgACoD/pS1n7/bY5vqLvAexbOCxtTgNRjf7YEW7+mfDzIwB6YOrnDIm2MC+/KnWN3YKKS0
lEArLDTnm+Z1NkcZ4JCnEGNRAQwkuBDwNEbf9MPLbhlnulQGFkxyV9eLg+lAMQmZkLEQj/bbvAQV
3C0xsntAFraDArzWnw8P4iewSV6MdYF1n38aWaVjR2jsKsGkH9P2MxTXSOdBv+P6pxU57LkVbjvr
dsmskDpKoNRfOvJgQF21XiU2PubMWAmrBCFBQceKPxSD0rdaG2XRI0onSb7bOdNLWvnLU/XnkEcU
ZxhlCyN/QBGec9MVdAXTqhXRYxrtMDzsZ/UtXVNvyL7++aad2+HuDKezh6638+gxTjH4tjTHhmH3
asltIbj/LlbDhexkbbrIsrFtabqiOXKsxn1o2W4Zg4pG9omEDu/oFIfbxNCzrXJ+0MxNPWikix7X
6mtubEC8mWpkbyjag2Ue4jr30/bByht3Djq9OQxzI5u/e6en4gI0gDa/fwH38WwIPtZR10ePnxLb
xSSC4dqTXwTDKXHcOPPqBKUjrw29G69oJLejaKdxK7P6AIjVP7AGNHrOBOrG6JHp7S2btPtX4nBe
JCdBdNrAf4+nDsqiDFx0GbxWcD+AkMGIHvP2vq43ZNjFk8Q3BWkgSLt/m+DuuUmx9CpczeiRFREV
o3Vt487J450U9iu6hcAgg6ljh40r8bkMBeG0Eyft/5H2ZUuS4sq2X4QZ8/AKxEiOVFVmdr1gWRMI
gQCBmL7+LLLvsZ2h4AZW+zz0YNZt5SHhcrncl6+Vxd3TRM4t+T3yqKubgKTvgj8mKtkCBy2JuOwg
nwzK7xw2Qw6aq10WM9v2+/l3o+TQEMQCk4UM4a7SMl8HFXuRt/7t474Wv5b5XBuleBTQP7K6Tynv
0neFsjwMU17vqWshTXod0EaeTPT07l2xRU+29gk/25O8pOpK3JtOm8WeAOPK9DzTxF+YarcGOT6m
LeUdRUqEKhJudfyL9ChpQDUxtmzIYp0erem1bqPM/jm4lc+dO0DOkApX6b0OUUoWa/P3kX1plX1T
9gfS/Bfn4vMPkVbskEzFAIuexbyPivR7q79k44b7rB29RerdRq0JF6qsLlp4+ThnupHFNfykS/RA
BRFl1291q9Z8BT0xF3QZmB/BuPDlCR+FbuSenRJocIVa9X2smxetPOZx53Tv1P162zHXHOWzMems
u5nJ6dC5GdJ3sEyOZkS1p4z7etvt/m+G5Nuh1IA8ap0sJoSG9fRbK1hgthoKJ/qGJXn/MIGG+3uZ
MkDBB9pT8tXa4TQbST48N2zn5eq+1cK6AXuTEWbzzks2rtirB5lsTrpjhQbCUDLRAcoSJvK7QGeh
lv2YnZ+pHeu2FrrTr4nsLbKBhJEvHGCGDBWcMRjOQdUSYgGXXqLXFrGsxFCfZ97sCwWClaY7xHxU
ygBERaeOqH9uf8A1g3htoUa0dGsxWnVpsNQ4721aakDOQnKN2cdCfXE63HYWCXqyJfu3Zg2PLRTZ
0K/CSIf0EfWhcprBqLXnkRIWWK3zI2HqPuHum+inZ5KaW48C+S5a5DSXQVYd7wFAbWTAgFvWVVtj
BOJ5Vmng9NYdM+YXVanOqGsHaSGejCbZdY27UQtZPtPn+CmZlcEDEwEn9kRhFonFHw9Jiqe2L7c/
3JYJKUTn4LzAMzND/Zfq57Lo9mh4bhw5OTIu8AcA0VFgxzECF4D0tXidZrVwSBp7abmfHe+A6+JI
+OvthVx/oksri898ukRN2yN9UiA3V8cCyptVwAwvKLUvRUEhA4xOnXePRuSX20a3lrZEm09GQduY
6H0Ho4bATGsKJGi18xpt4zQvG3TpBlgaMKAgQQRmEq2MSysTNed6tGDFZK1v8CZw2iHANGmRb8Gy
tixJ3pB4E1PoxNIYIqeoLozqDvosdKutvrprkBiyF24kFK+l9QwWE2Nbw4oFGSXmgdelCTfv46ua
AtwOhcoF3YNji8q/ZKVRatU1R+TCw+gAVp8qfutg+Lh4aveMZh8zzxTTcyE4I55ve8X1mYJlODHS
VlTDQM93+b1YwSBiIjx8r0wvkdzkoH3NTWd/28rKLqJKgawRuQbYJ+Tqtc3MtE1wm8Wezk7gUPA7
LT1R+/G2lRWPuLCy/PdPHp4qmU7BQZbFmuvuMvatts9ZV++VZmOU/+qBuHwuvN/xQETpCWWnZbmf
DI1GnRtmicTGSN6pgNRL5oYWe67HPw1/KNvvQtX8yToNI8YyoJZZ/i0xyod9FISBYsGmYszt0j7A
9ADCpozgltTCDNKnbPw2fQFCfyv7XvtuywTAcjOD08qSzpielm7rZXhJ5Ml8YD2kDXrl6JhPf//d
MIi4qKUC+4O35+VyRmAH3SIbSaxZBMwuTqAnj60K/POWhsGag6ArgMcL2AQw1yyFwM5m3BHuRGLL
PUCE8ISYkamQDB+TjdLn2qkCnyiq6KA7Qw9cXlHapJRBLyFOjOw75Hmpr6kpDW9v21XChhK9CvAc
XBG7By+Uvg5ICqAWzmoal+JbOT0LB1z7WncqzL1Lqz3gH8Hc5D6eMFtDQVdzFItlPD/RPYQA5nKi
L7+YLibVTQ0jjxVn8i1IKc7uQbUxlP44KvOxccjBqQNBItNp92rXhLx44/mWfsn1JgNAuOhEALQD
IJfMFsVJktQKSWhcPbN4i7jmqgSDJWLwHdUJ9OI/3PJyicwcaiV30iJOS8wynDyIYyfxKMQd6enR
U3cU+Dvy4ND64GYHqN88etmxqvVnRJwNZ7o+hJj4RDcYr258ZPNDz/BTtOEmAblOP5XxVPw06l/A
STbDRkRbMwFPAswPKFML/dPLxRIdCgUeMOgxf2vEo3b/1+g07Cb4f/5jQIqYWVZYFfiJyzixLF9p
otrXJiTc9zkK9bdPxepSwKyLiThcpFCdvVzKlCddKYamjAcxnobkaFfsoTCV020r15HEXbYK6Txw
JwA3S9cmnzveClMr42yyzyb6G3rxA6oiT+X067ahldQAlnDGlsoEHtFywcUhtZpOiY5PU7QBATOp
eOsYiFbouRJtoEEAyTaRRCZbqLi1A3BhWHq9z6ntTkoOw3YdZ0Pj99U3Yp7r0TwUZR3QXglr/IMG
ULg3cPGI6Q9SVxvlQi++vQXyM3jxHVCnofkNaoKFzfjyi4KUCiDu2S7jphd+mqd+OnythpON0GM6
Cwn1hget2vvI/wFOBqRXWjiYtV0HRRGcN236ZtYdeMyLmnGUWkf7NBhaHswaK/Z5ZfbH2ytdwuZl
8ryMcyKgo72EFEOGkxdVr4xg0gFtoCnOdoGXgBO6akhc83VUxg1ja0EcXGAeLsKl5AVyp8t9bQqL
Q1B9ZjgpJZIVwE4ezbwmoaiTMFeGOig70u2t0uxCTMIph8p1ijso5/CTVpXZMe0mGrojKzaGfda2
H81ZnCtEDFAxSaFiwOAjm5oaId1jd2ZifSvt4mQUyWmqk4eGPfIc8MXb+77q6+CtBbRoaXChI325
FRZ0xUdBbBY72sP4lg2H3kB4H5sDGr9NeuibzK/6J9s561rrLyAZ+lKc6y1GwpULDW08DB8tDH7A
VEmOXjXA5aQJq6Buj4G22WjcnQZxq43rZC10Qdcd+htoAuNOkbKGTjNLHW+nKnYPaAe9FE6obnzB
tRD82YJ0gAxr4vqswkKGFITov7L52dww8eGc0lFB4QhzPxj0AFrcWrzo06XYDp0+oLzD4ln1fHRn
TOUt2enDT/PgQrOE1aGZHPVM9Qe24/a5KN7BkTZECehtyz9T9cYeQM8wj7uhOwx4cVn6Xqjostx2
q5V9wBZrOGAocQFoJe1DpwiQ9mqYzrXz6TB1iwwAOEczvlVnvZpVRoRENxrzrGgauYvw5eVmzKUl
NGb2DE97s/Sd2gXvuhoAEb4T1ln9UZOXGt3x2gpoEiqb4IUVh7qwvvz3T5/CY/M8sAx1cRV8Ve7D
PDwo2pmS9/9iM5fXjoeaKHrSUtUOCoN0AsARYSFR8NChfgctgjzbevHI8pTux14u73C8EJbBZOl4
qAxy7kqGUJDOx7aGelv62KP233r+DLjVkN/z+pDPA16wVeC5MSN7YBBBgxZATNIn7jn/RshjOu67
MdBq4UOj4cDcOy3hZ2XYaNWtxAu8jFAdBt0NMkSZW5R0A7indIfFRQUaKMvFTKSo6RYoaO3zAgsG
QiJv0euRQQa1N85jb5ssbob3dFQPBIzN1exn7p/bH/i6KIae+ELziSkncKHJc9GqVlCXdkUVN84X
D4BX0v5xExpMAKJ5P4bieUjsjfO5ct1eWJSifj52RZ6h9RG74JNrWNhAN7mmf/SmDHuFbBhbPaSg
dQK6G8BrACElB9YySBTM5lDF0xTkFdSY65fKefLaNuS8C1Jiv1Bx4r2JmoX53JCN2sjaYxEZxUKK
hPsF4Hk5RhRA3KEMg1yuqn02jL5KsvvE7feNozwN9fSdValviv5rObYQdm/njWtnzVlxqlAFB50Z
UhwpYGcTSfoMMMmYqYmyb7uGvU6tom6UElasLIy0AGnjvYTLVDq9np0VedHQOh6b1tkN7jyeypxr
G6nTiquiKoLkCS/7ZYhN2stWsRvP6c06FuZbkT5AW/mQqNpRI9req53AGYCE6P8SNIm4BJgcUI0A
mOLKk5nmeFPZHMpJTVzSzg1srTKCvje3aEdXjgQMwDvAlINinSatrJgzlipK28QgSPmqFjuS9kcn
HQJi/95EGix/lnSFX9iS7o3azN2mQnUgtia0H2czytrpbHnDhudffyw4PUSHFwQRCgUyqNFipUra
hvFYNfdCjMbR1Btzz8f8nOf1g074965T9b3jZlujm9eZLCyD9HZJtYDrlyE4BQ7CBHkyHk/lucrx
RPIeUAlSchoaXqwmWxM/1/u5mAMCYRm4Re19ORuf7mHe60CeOTaPSzts+0ipHgCa2YhiK5uJXwzw
GgoS6GbJY9cctjWvYF2sDU0EANyj236nJAKB5B4tvu8V2Rmb6c31mfYWj0e9Dqh8JHtS5Bj4oEMK
Ie+wZbW1n4ZcDxQBgObt62dl9zCFbyzDh6iyoFRxuXu9zVmhFbaIufNTsZ6ZVfll/nbbxtruYfQG
AiAL/zLu7Esb3kAb4tSWiHNDC1WiIFGl2blvi+AMhZQ/tE4BNtqSHFqpVgOX7pkLmwsKCPjr0ir0
huyW0q6LrdJ4rDoPaEXj5PWpj+ZPk1l3MyE+pfmboFloJyTs84e8aDcC80odY/kViwjq0urF6+by
V5QQic4TUXUxlBFCe9zhovRFsWunf0zjQVNUv6r6oMFMwO0t/4hYl1Hm0u7yTT6dCoW6zTCMTReL
P4MbuqZPlbgGac8cWg/ZC5Rust2I7pTheyxwtp4pK7fuhXVZoahMZwuXLqyrRH3n/a9hOKSp6Y9a
u0MUn9ojyLTAgROauHRvL/w6ki99JA1siAAZLoK6l+seUd508p7DMvtlWSd9ONEaHU3hz227u23q
owIp7/FnW/qlLZCBUooXADxs4WQ61MljZ76wATQGEMEAM/TUKH794x9jeGRtiorGXen9RBOSD7tx
w822Vi09oc0Jff027btYz/qT5YENAjLy1nupu3eTSTaMrbwVlj1GKRxhCfspP0IhwuCA5LDs4tou
9F+uMahn1Iu8CRq/Kv8jZjHwgExJN+8oyB2E7ya5qkEOj7Nqb/aD2M1JXtZPTYcWVVpa5o+W5XXh
k7FwvlQl02sQM9DB2s22Tp7NnOttCIp6qhw0tajLQ1ZZQj2NrZ0bkauw7JEYA9tijJe1fPEgwiKh
2QLJCeQgeAhcftxWeHTUrQkf11d31WE85o/G0TkmZ3UHDUfIQPiDONjRl+qHnUJJOHQ2atOr8evz
D5A8mXBj5Babu7h7q/O96afP+q6k0Tj+nNVj3gjfOfEmpNpGwnr97sG6DR2wFMwmYFhAdup6yKnI
sG5BRBHUdpL4QmflcXSS/tUpkzTeOEXLRl6dok8GZd+lrOIeaIbifGyg9NMcdeBwHP1EnSrsUHUs
x5fSnAPIid82vHK/osWBoQP8HRVWmbwJ5xTSW5rexaTUjYCmdPCtfk73t62s3K8oUCAQobaHlFm+
XxWr453qFCJuyqgj/yT6b93YyPRWynh4YHyyId0xTpI6agoto9i23tQ+bopzz3fDrmruBlAWtBGA
MO032xeR3t7z5j0FAPv2Ilfj/edfIN02TB/mVAxUIEs/Z6m4560RUv47o5iJ3nWRa3QRH8TXjm5x
Nax9RNR/4K7LzDx4ki5PaZ21uqfwRsTK7KpfqhzpCyYDkm+317dqBSUFVOLRJEK99NIKOGrSpta5
iC2rUk+FzpuThUniDXjiylMZVT0ksCCAACIT7ZVLMwnv86Smhogxu7c3392DHVQBJNpfjKB7YOaG
/+vLwZIP3mdz0t5lRt+JmugiHghGbi0yUrDGjuK7OdhZONe5uKu5Mj9ilBAj+4bGIsNOUAfSXBGA
sIfs5jntQtQ01AeMb+foYJfuqRhZv1ezedi3CuZwTT1pXhrqFQ+VOoNePSVbI0TXCRaA/gteHd0D
IAOuuPgnPH3Mlrh9XCp19stoiixgA9eeqiHV7ua2TjCHbRRgNoBWAwh46rk7a2CT/XnbQ66OOX4F
nlkfo9Jg2pNfW8Jw+nbKiwHwceNEwEvCs/TUdVtsSVeOuJiBG6JGB1E9/OPSQ5RsAlBLFwNOulW8
pW5nj+B1GTDrcHs5V5fAhx2Ul8H3vBSnpJhsKIymw8SHuEEXOiyM8g/rwQhoFhNUqkgV3ra2unkg
tftfa8uqP+Wqeu5aLEXCFNseSwLPLpTdXIDlnaNQ8rfh+GNhaDMtU8YYmZU2kNGGj0nTDjFaDn6j
J+ei7EOHzBuX9/p3+o8Z6RJtAPrJDfBmxZlrfcVoe3LWey/biPur2wYCABAJ60u2IkUlooqhJlmP
bcv5gUHC0m74eXC13e2vs+oL/zEjg7SEZ1K3x1hp3Om/u/48QEi4z780+rhhZ2M5srChQ+faUix8
GheTyg66GXkrfLvTN8LeEtUuoh7qSDhDKEcC3YPhQynI1h7VCU3GIVbzJvunchIwmmY86f1Btfud
CYx4mBB9CiEttlVFWFkh6LLQ3QMVBeBL8ou+qKFi4JTFGAulDdwCD0Gb7zRMTd/+YGsrBIEqIgXU
LcCstvyMT8cp0wh2TatGFLN2tRnrLRSqi1ELeIalCRcw8XJrcmfFRxbqfExyAq6BpFnaVL1uwSGo
zyNQI0bpN1xA7lPNf5OswmzG2E3H2yvcMifdXC43jD63hzEehmHvOXPrd+AP8OukHEMrcTfu5ZXD
jAF3OAyqI5jZvYJPdTpnRqaOMSvKo6n2BzS3/hY+Cqf8bEI6yqbQB/DF6WNsF69mO4Stck/N9yTZ
ksdZ9cD/LOXjMv3kGowLoLJ1Y4xp8QpRkp1GG+iQTBuBSdowlFp0zMkgI0NJCTB+uQGY4VVIHbPR
I1Y7dK9aCVgxsm4ObzvBuhU0TMACvfTLFyf5tBaVtolwKNcjNEXHg07sPzYj5cZFKNdR/l0LKmOL
BbDTyJ490nwWHb5PVEFvqvZ5l89PTOXTk9nW7S6rNLpPSmuX1i6H/7X0TqmKwc/HfN5lI9ibMzC9
n2t1tn1INo/B7S2QM///9+sWlZRFpAP4zss9cMmI6QF90KMsmzGxo/t65h2o7Z0GjYVlESUWeKKJ
iFr+rLoH1jh+Or/w8uDqqDs5G+dkOeSfIuvHjwFWa+G+gYQ5in2XP0ZR1LxU0HmHPkQg2nevzH1e
HZJp8m26YWrt29vADKCihkngq6pahvpSW+mKFrWKJY4UvhYUdKw3/PhD20teEebkgTOEj6H1IUXS
gvG67EUKFysL/VjNunkckqw/WiO2l7hMjWezy8PKTV+rBN/Zygb1MBjiZCb0K2jsxEm4SDr5BPEm
rWuaPQTuIAAx9EZg4k/2c55g4J5xJXS7QkeNF2y3baIVO9etlNAzZvvYW5A8YKzRwm5QXiyDlqes
1xJsq/rWitHcA4ib7W67lXSBfHxIYLw0TEYAlnpF0to4Fe2H2dSjBtwzR+GqSWTWNf1pZu0/Q9m7
R2iIuuFYcOPPf2EYL3GIOQLjcCXTl1HPqLrU06NZsfc8qR9YxvZ1yx8ddToa6XSuii3O+jVPAn0c
6FQB9IWIgZTpKkTwMTMLI8pQxoWW13lsp63ukvw8/thQzJxhMAUwLvQQ5HQQxHEo9BuQNWaHqd03
h+yl/cebfZL4wy/7B90SBpRrR1cGpVWhs6MJPYHB3Bj9tNxpPxTqF+/2F0p84z19So1QJP4WIeS6
WdRSNCjGY7lydm3W1NE49IejIXnqs7B4pPf2XW/uVeFrD6DueBFPvNu4BmQ8179rBf4DUccB1a9M
8dsycxxVTOFFrRBBOt/nJKyGnaW+ujlK3Llfeb5RveSq4hf5n03U3GoIBpcmdM4BFweiTKoTjlUC
Se4h0SNFcUFBlZuY0wc16hyYblqeygrE4L1qz7vZ1dqfPFWafZM61blKTYDnveYLU7TUt7UOIAvC
+F3Lxy+3D5V05/+7P5iHAskJynmIY5dhmXgKWjIKaqVa7c5xVbZipxuddaiMYasOtBY4ltGrf02h
4HVpCkgVBjhtakSzsbNJBojmydNRPyyqE5KCO33r4ShXTKS1gf7x0uBAJ5vrFGsTZn2emv5+KtX9
oDQPIEva57wKaj3SjGKv2FMAMGfA2fvtzV1dMZpUy3sccoWyujeK4z3ar8SIzBaA865p32pVDXVn
/l7bFE+YOT0wQjcS/DWfQ7sOG40OLxrxMqjBVpNRSXNXjYhxpqN7SKw0MCf9wZt/da8p9D2M0Bjv
U6eOgJ4JZ/yQxhkOE3pf28dvxb1w3nEJIweBlLXMKpOkXsKyudAipyz3xPqatErUgMiF7Ir+YQK8
TK/Vs1o/pvaRA1TLkqfU/a4m6cbVsZJ8IOtEjxbfAGRpV48eJ20Lwxy0KKke8KURfpLdNCfAMf2m
HtmKOdIDZPE7WHMxF4X2tgfCzku/g0BcM9SJrkVuyn1LG/clmw5uTV8H2/LRczKSOiRQ4St04Y9W
5DhpyMr0eeTtE2HdTpm2CkNrV8xSA4C4ApJhtCukF1g/2VlZKY4WcbV5mfVvmYmB8aL84vVgy59A
9zqi4OGl46kzXnW2hT5f2/2l+oUwiHoRPOFyPwS1beGNyMd6RdmX01lr6Y4NhY95dW0LF72kkVJS
hlrR/9pCQfbSlsGrzAUPjRZp7Xl66Zg/mL73at/Z3ZlsNpFX0oOFoghTYvjbguO/NJbj07tFTfXI
NCCH0k+BB3LZ7Ndzzr9W6PINdnpvd1MwAYjGMaCQPE9QSLkdYtZ+AkgKl/FCFdAUGR7r2SKnpvBw
wFDvCxVmo0TmFFt9Crka/OHS6HahrIjiGNIUKXbr5kgw3ELwaOuTg5YCg219NXgb2LzaOUZ2rsDt
0Cdh39GT2jA/GaNGzPu6rv9kk3bwEIGKgYD54VcFQbBxLk9anQFBrJ4g5rtx/K6D7pJEOWClBCwC
zwAp6hdmDdVI2upRx8WAV9euSb+RbtcaJzUJSer8vv0BVswhFwWRE+q6mKKS5/kNO1c0PuKRVae9
FwwT+Iy4deRWFZAeMqUdn3CBD1sNyJVkCtEUpMYo81r46nJmqnkZQ6jTdLAheDtm/ygTQNO90LPy
ewGYvPOSzz+L5peZ7rSl6EK7LQTk/+cXLPqPmI2B0q20zyBE8ZRBmfRoJEOOgYfqlNfJnVAhguz+
KLU/mZJ/SQfr5Cjtb9TMcM+zoB/7w+3tvz7vyz64eJAARAdqFim2jFnB0oWxJrK/lZazy0woQJd7
ATiM8KxjQ58BZbhtcSWYXpqUQgzjVVr2JR5AliJESKjR7J15NmK9y4edO0F1zMxN9qs1MQTJC6MI
upK4viLqLa30xdBlrLv8IdI9U+WuTRDU9chTcmU/FlnzNHlzsTd5rz7fXvRKAIAtsGIAqYjjjy9+
GepsJW/7CmjuiGfmPjeBqLZN8gIZQdZbgdI+EtCTG341jrs6qUDC/lAo/vzS2YGdPJbj3h1/AmUx
aQB5omxLfci3bH2W61v38hdKu5GmGUU3VdejtEp+mRnxoSQEpsbdNPpJMp7r4gvm2vZEfU3cU1ne
If1LtQeCd5bYqonLXSdEy8ufIl23MwcF44zNjARwj18gUKupQW+chv5YNEFZhzzfqBDK7H3/WgSg
HkNvSHHAmHf5ecC/5IF01tUj1WgHfxge7cGfhzteu35uaSfd/dXk9VEDUgE9UNbtufZ1AklLl0ED
stlPaSRo4KYbv+pDlVN2UPwcFH+XKgyoNC5/VaPXTaXUeD5D3qn4qk+k3bG0H0N1mu95YiiPs5WT
hYTXifO+xbS/x9Rd2mnPWuKAVc20/3FEN4ReYrtBU2VFSDy3P2Ze+47/KfLwbH6CBMWb1jn03DkF
e66oXj4INLvDEZi2wJzL6dSLVvsvgs4iVrWkksBly4XS5cq3+175KIEMvY/64PRcaR40q8xKCSrX
fjK8FKSUlap5Ptgm3L+/4pBXLpP3i1TpVSvYdMtON8AVFdm9GTYc/Vfbd2sCJVxfmWwf0hhbXQMZ
zbQ4GOA8gEnjW6Kf/hEfPtVTbUdxEpAtG1FpC+j89ir/MvZuFQpSZD9BRTfdGWY/5T5pKTuiDw4+
rtm4S6nGgdggE+Dcqfc+1J0GUHdT/PYqKE2yosnulCbZ4qtYiQS4+lG1WTTyMDUm3Ux0TIu80Xoj
AtfioTH13s8aoYcC+gyBTpKtzvx1CobWMrwbetCgDECWfenlbOy1XHS9GSndm24Sv9oiP1q54xAw
QM8IFDdm7zwpnIB+hZtpMZhRAvqIvGrCBm0aw36G+ODCXXIsqN++3o73yx8pnVxQ94J13cG0ByZ9
pTVVZdU7dZeb0YwW/rE01Py+EBzshpmrBarI810t7Hp/2+ha3MRVjlYHUilAjGRaGBtBrDMLYkV8
rt5AbnhqjOxrQrzjLMRj00dpClHvmZzNpNsIVStZHN6pgNHijYiCh1wmGj3mNVbvmpHHde/UgTB8
B/l3MGpDqndPKLDtPqYffnOW8o1YssRAaaeXa3XRQ0Feiqfypfckji1c8CtaUdF7Pq1K+OoLnzau
7xUXXUZ4wDiFhBjT6VKWBCQTClHoY0SUgxMtBS+N7ynN1mjX2iYC8YiWy6K5AZqdy6WMpQJA92RZ
kdr10WAagZO9j8kpS7NdPSUo1W5KKS2bI28e3pSoq+FtCQSxtK4e6tmiq10rGtMwjZcmC+KO6kNz
vpvQyAz49z/lVvl05WggA8IYpmtgyAiB5nKVuBVaUVelHXnkGyv3Kj0Q8FlMaRkwOm70GNZsoXQJ
Em1MbniGLHutj00q0ESyI0foB2KjJddoGLBSDgYrfS97+/vz95HfQSMKxWhoSVwuTWhto3Sm5kSd
cg/aZqvbMXKoKii16vS5F+6dZ4ZltaX9eO024FHFjmICZpmm+ijhfrpaeOOSzJoSJyqTYZcyrQ96
C+8Fz4aI4TiEtlHmgcfHLZnN6zPxweeNUwHXwRCXdPBA4TFXeK+6kc7ptK+1/MhpviVIu9IhvLQi
1donBWwplcncSDTZm5FSf9bAUKLkYeJWe6NNQkiqPg2vBkDuXha1ieL32a8+J7t6i8j12pfwSxDT
kTmoGqYhls/waZsdpckVVaRuVDfqriT3KHnXk/B1L0MbcqMqcX0DX9qSmn2J1za9jbsiYln+BPUs
PMPtnVE81sW8FXRWLo3FFsqrSIgw6mlL6yrGwWwszt1IW7ZU6ck7gWoh2PtqGoqU0wAIUv2cljbw
DQB83NsNHV5vH5w1V/ogPIB9dFrl6shIqynph9aNlAx8gWrXDb5Rm+bhtpXVlQJDAUAb3BWAQ8mX
2iE11ZkJN0rzL2Nd+1lp+YXxWIJqdVTLQ540iHxumJOftw2vfU0UfVBMQ70BUl6LZ33yHN3pR1Gn
2OGqKZvTPIzjs5Wq9042qveGPainvzcH6hYXtyG4xnChXJqjCuQXezq7HzeiojwO/DvJ8HjRtooo
a5/tsyEpAnijUU1NM7lRD+4GPJkxeuXfXsqWBemLQSRxEkMJC6oZ6d7LlG24xFroXNTIUH/ETXRF
kT4CS28qnepGYJjxk1/9s3g05gPonaytqtp1DrrMxYPvCKNUuNrlXgorqVWOQnEjr/onYT4yaZGG
xbQL2OgP1t/N8OKxgSQM45jIP00VjWYpfBCXY9MK241KiuF0s0p4AIFTayNIXWdeEEtC8x7EEuju
YsTp0s/6zhYj560TMeVbNarB5FZBMW0sZcuI5Mw1hVKlSjonyvXMb3vVr7X7/7MR2ZENwdwEFH0R
K9JArx8wohaCePa2L6+sBKkWXoALsTrmLaXsztPwdNenTI0mkh5BpRiRhgaNycPbZlZcGq8ohBoU
cFVwpC5H6lOw4fowWATz+JFNSOil1WOd3lETZEnm61yA8rkdN9CYK9HNQM4KdgnciUsl99LgxOZy
RsRWo9o52NZXJ6gM7ntbFZq13YMOCqYbkTUCj7/8ik/LYmo6iqmc1Qi5c390SRFShTn7bNzq9awZ
AuzFXR4zoMy4uuZTRVU7HfsHtPt3bjcBy7ynng8bkWfVDFqqQL8g8F7VXdHwtEEjDTMGxlQz5z7L
vwjr29+7Au6dj3oWfEHO7rOaqrXptWpUNp0/8T3r+11f/+7ZK9ThtrrTyyV2+ZSA6PoizQtSikXZ
bFnw5w+ER5GLPqgapQ9dct81VdjYNop1Z7Hx1Fy5EzA9g+7gEnZQT5E8AWKHs5o7nRop9g8z+QOe
6Nu7tvXnS7d1q+nUzAb8+fP04Fbv/92fjzxrKQghbf/IUj5tlDFqeWE3PeRJ3aZF0ATrBPX48fYi
1twL9S1I44GrHP0NKTY3VpnxOtfUiFa/C6MJwDEGZbaNvGb1k38yIsXmxNIUwHl0rKQnoA7uH+HH
qZW9G+p3zAdspAJrYebziqQYrbdpSvtOVaOubw+G/s5G4VObhtaWvOtaAEWIhibSMocPEuFLRzYm
YEV7fLoIXPWVn7Qv4xxjftaw9+VW7WLV1RBlcCuguAsKh0tTSZfi4dp6iNULK9MMJvktMMParllA
REPLZJnUlWHfpjVoM574aoSJwne9M2MVYgpG7hcp3d/2uFVLiNC4ewBOQgy4XEumWLOTofEZ2ca+
NH2rwXMU/EZbE6hrX2eJzmjHg4MfjalLMy7th6xE5hNZwvPFQ6ftFNSItd6BrlCGZvVGLr12jtAN
B/YTb2tQ90pRrSY0qwyUECIngRYeOtX4f3bVltzFCtLmA9CL2wapIfAF0qVd5oARWQ5ZOvzNPUvH
iFBr8nPm7jvrbHvC70jqaxiR6qr0blSLMNmSPl/bV3DRgpwG5ODIGaWAkeipR7hGtWjqOt8UL5X7
5FGYmg7cDqvi+bazbFmTnGW2axujQyUQpmXmc7Petak6QLzUd9P9rEy7pjOqjWx1LVihJAMphaUy
AyjbpeOojBZcg0BRVCcHE9Ry7tAfdO93zougN8cff78+oNnxoIY/AEMkHWy1yWmPwQ41AgcK4Mpe
JFCDcdMpzBsfGEzfIsVGeFxdHmQeQVKI0Qe8My+XZ+epoY0VHFUHMFgHI0TPoPBRHlF1RpK5hZpY
OxaA7CJC4iJGNit9P9fOZ7QKWy2qoQdh/w9pV7bbOJJsv4gA9+WVFLXSm2SXq/xCVJVtJvfkvnz9
PememZJSHCVqbjfQaECAg7lFRkacOGevhndGIiDjWigTI5w4s8Gd9HyOS8dIUaeCbIELvBeOn+61
9vOgKKtJhxhSsUU9rI9/tyLOi6W5ZLEf4hkDbaX8DY0btVMbdLmxNN4M8oAy+j2YkgexEoSbAre5
NJNgooCmKUJ29jC8XDeF9Fo3RbBlgkA9TI1vRUW9tskFu3/ZjIHkIMiSGfXhpRlcQeBDUToU/con
rUO3XuoOmYhTdOkKwGZApRKoZiQE2byeRTbIQ1YS6jDKYYgqD/KPkTS5tf04j4I34cK1qWNdoJqK
ZLyGl+6lncKkjaSzt8CYpbM7oly3VctGJJSwMBrmJliyCBkjnc/azLoyjWUxyge7y0c/0vTG12bF
7aNxFdlUEnjEhQXC2wbJRZBhMVFLbreXQ2loZEAspSenxLqbm6NQJWrZBKPKgBNEmYE7tCEeTF3Y
4YYGIYkD2WvzrpiaHqI/jWB9RIa4sYx2k9IKgz2Y9BN8vZQ8TYYgSF80gUoMY0llDb3chYl+KEWN
2VimuXDtaY/7yy1Emk2L+wzsVowlFQeE32e5FEsxGYhy0JQQQo+To+9QNX29fVUsbjM801ExgBsA
zdTlZh7Q32KkClUOmT60KxoaqSfpRrhtZ9K8xw6gtbftLflVFm2CshokQtf9B3PjDEbZFcpBnqtu
B527eaUbVeIh1SMjVyQR34pzA9qtFTZ6n6CtQlEpuMsGEQJqaeQs3ywjMwbJGH7Lt06MmEdKEHKU
iRupd40TfuuLlSl1R8GQWfDCvU3xdLAB68CjywbD+eUcq2g+nED/qRzmdY2u5X2rbUnmbtJnhIyt
YGcuXB7gomeIMpbtg0+/tIXuNae3BtgC8ss16DacEGBA3deidK3rL7dHthBHMUQB0Iug2kfjJTcw
ijbiUW6wlmV+yIuDZAOSa77NHV3Z2rfOFvioZWsobsG7q8AGst/P/LuCknVFagytxg2c+yB/bDz9
vapXiohEb2lr4JL6jyXOw7dtAuefw1IPsWLrF83fBmPwzEKwVkte5MwMH/RmgxODkxZBU2O/gqvJ
k8lPyHzfXiL2qfzeO7fBed1oBPcsJBWxH1x7U9JNZ/n37ex170MmGM3SzkPICTI+kHXiUHHLMzt2
1afliFBCo+rKbubC16243iFE7bwip9EDJLZEt+TV8ICRRLQJ7CywNCgjc9u9ASeolQADcVDn2VXD
aDdE/fe2W4+Os+t16sbz+5CSb7fn9GrdkGZibhkxBiBzAOlfbkS5jvW+7lXpIOXlg1TtEjk/OkYj
ikCv3AYzAywsQ46wByf/ZAAdjuTooXTI8mqlOM/mO3R1KvRJofUuWndxtRsLQTJ1YWS4ClDIRcMS
2mr493qRzmhq0GUSpIAgMZm8fnadQbAlRUa4K2eC8++rVCVBLO9I7ENDQLO///UKXYyDm7oQgr9a
bsAEMRvox30OOMEi4YWr65k9lM/mitt6UuXgUTdMJDD3xbr+6zsDfx2gEpwmpJxZt97lHuvjDH/e
wkoMxT1y+q7x6lg/snEdjfu2/IygAG73f7+tWd6eaTqh0IwE1KXJytQppOlmAr1ioJ+dGozDljf2
Ajdx5VvZwJBXYn0l+HCZ861DRFAKak0SIMb2JDkF5qNxlXw/9Z+398CVP7o0xD+j5MI2pQaCcAGI
V/D4fc3jIDQ3aDz0ZBHC63pHIxPESICQeMKYri7dUNLAZGnkQYxjU6GCl0Vu/Ne3Bf7wuRFuefpG
R4JkhhGJgKfKgQWpWef5Xx9OWEE3LAtr7Wtm3HAykr5P9DyY7Z8gcPOKbF8QwcpcoyrYUM6McENp
e5IiXajlgRUBMJUPfp9bq5qm3ye7v3MS0FgPYe2qne6TCShErUaLIa0C4BS9saZoRhKlL5YW0GTv
X52R86Dd73LrE9KWY1/EceCQgBoWylSbStTSLrDBqxLp86QnRCFxMDpvtex47AxXnShPLbLC3fd6
SpyyqTGS2nwxGupCgatTa/f20RIZ4Tz4UDQTjZkRaCzFEJtRpnZlxJHgHffFwnYRuzAJGEAlgPHB
4UJu8HJVGjWOS+iS50HTZ25qk+0URm6qg9bYs7v0Tu6oX4KMAswAgVK+gs5Vy+p13+TAa6demn1g
82zlRt+pMXXneljdnoRrR4b3OcrO+ELkzzV+PR2ZDBQ4rjKgegPosCWl604xcy+GvKc/aV28uW3v
+r65tMetLFRZIiW1SBlAF3Wlzw3oPv6fFrhlTbOOzO2QlsGYRp5pfsSi98J1tHY5BO5a7uVwIoaB
IaCe2Xe1WyewI30o5lNdmiukRX1zFFykolnjbmmQhOJJSbMy0EpjpRh3vSULZm3hMFzsA/b72bPE
Gcq67MKkDDplM87OYTb2Riqiul40YuH5CMZf5J4sbmkmIyZRNtISjI94iaBw+72n8CFhUX/8/S5j
9z+e6DhwqKpfjiaN5RINrlUZ5AQ0n+iZj/V7dIeJwFALhwflIAQ3yARBdIzvW1Ya4LgltA4HOfTG
LM/+PjTotRSRyS9ZQZABmgOm3mfzT/ymzZwuRlQTpJKfU/kJ1MyfYEMDZl0ERlnYZlgZtM2B/Qc1
DL5RthjQiNybRRk4c1EeQpOoayduvt1em4VNwMqdCnIICI4AfLlcG4is2FTP9TJI5KjZjdBc/yWN
Q+K2SN+JXPzS1J3b4jbcYKcqUsOwFc8vclXvDOPHiDtZL0SUlNewODwakbFlaRhEhVdcnG0/IXPS
mzihlrTOEBF4c9ptaF17mpatehmSqVX0kBFz17SPtyd0wR9dmOYmFEmlnDFD4FShKu5i76urDKEo
Kf02e3eS2rWkLOjiSVTtWpxc8DKjUR3BIuQfLhdSScNGSeuyDBp3tJ8y2SVka/W724Nb3C1/jPCv
VBBEgEukx0mWwREc0pcugYhwYfWiytbS1keqBGl9tAYjv89NInCi0DLpJuzKluh7rSzH1ZRVo3t7
NNfRPEuhgTyEtYZABpb9fuZlVbs2Uj2MKKIn1AWl/DBa3T0yYb9jtLW6jq4KXt+Ls4dmEOxHaMKB
IejSnlZ2egHK/zKw47Lw02kufSmr7XUpExFp2dIEgt+QFWEYrxfvC5u0M8xaS2ngVOGmURu0vYZG
B4zM7RlcGhFgRXAegKCiR4LfdJ2S4wtKGjT242RC8RMvoSbv/dtWFgaD5AGDfgEnBf/OrVMbZzZE
floa6PIGPM6w8D/EXUiMICQEIzwoXfirkLSJlJG6r4I0po92mR1KMn/oKvkwCu2vr3bQXaCJBi8D
kJ6genu5CbosTwvFifMgSX5K5SteBbr1dHu+rlfl0gQX4zJdt64vkzxAsW/sYxdNFkrxctvGtZuD
DfQ7IFELoCm2wOUwZgKZitqEjayvdqEJgvSXarizo6OWbWTw08iCncam5TJuv7THTRtYhVE2U2HP
Qb5Cvpu8tHgZ7J0skmxcmjtEQ1DFQ04dqRj2+7lPSPEPMvh5QKFkU0TmIYvvdJAz3J69aysIh0B8
h3wYmGBg6NKKnZSRKRVjHoyj7o/TsdeLlTCZdL1EMGJrKGZriIoQRVwaqSo4z8rE436oZq8cLVcf
0GvQf8Zk9NBsWW6aMhOM6/oSujTJ+e12Ulur6/HSTwzJU4ZvFlB62BCDKG2/OH9gGkWqFOkewBEu
hwZgUWyOsgo7g+7n6JBywDQgxNAujAbIA8Zo+kVTwdOWTxSXUGpaeaDSzLNCBa+yHEkD+SRcqmsP
By99Zonzo9Ocy7Q1YMnpXuPxzhlEWn3XBoDIgpoAggPU4wDFvJww1ZYUJJSm8FDl2yJt1lMsgudd
TxZrR2LgT8ReAH9ylxt47TWFNqVzkLraT6VvUT6jubvYM3b224fnms2GYbEAXgJ3CxqS8Py7HMw0
KxSEjlUIGMV70a4c+RsKHuDsD111cqVZ3fbSHs3Okj39osgk0DaI6p3Wxr4haqC53ofIZ4HeGbAt
Bk3nO/Vo4nSz1s+gO5vsIaBWn/nzgDJB7cj5VjBqNoGXHhDEcownCwViQC0dzmeQOgH2NW1D1ELa
DbU/WpL4WltuR0ndj3n2aBYyMvmN22e/QFr8UqqJoPNsYbCYdFajcABSvWI2HEC11uCVIx2o1q9U
LYijlyIS5Zqu/TweiGgQR3iEOx9VwMu1HUvwBw8tMqyVHq4dc3ThHaPJWU/krdN+3p7ShQFho6IQ
wvADJp6Ml7Zso6402kdxAM7GX5n1VihPaWF8u21k4eTBgeCqxB2JVk6e5LBq8jatjDQK4rHqVjPI
zsB5ootwKgvTBj5f3MeoYmJr8L5ezbpqnpCcBtruDqws91pzn+hPSt5DdPXX7QGx6OFyH+LViwo3
JNUUdD1qXHSh5uD6J6GERJ3dr3LS7JCcDrVmDYVgL6OflSlI7l+vEuyhqZ6tEk4YL4jSEYTMM3Fi
aFxOW53MgUGlgwMijdvD4meQZaeRnkDXNiPnwv9eboZYH2crTjskOeO8P1SNVKGElBdruZQQO4M3
1EswG395pNB6h8QLOgyA+8F/ecnWPIkyHa/QJGiKvaS8sJJS+3l7XPz+gwn0wjL1UsbQeFVYbMLY
KtQ0TgNioT2nHKNTZOSiNu3ryTPw2ADXEDa6igImW8OzqCke7ASyg20ahICw2cBWhJbqT/3wuwRj
YQKJ1Ntj4rcEGxMARaAPA1jKwrA4c1AdlQ3wuAVWgxQtmOQT9Lb8uG2Dj56+bEA00EFOiakHcvvB
6uw4qZ0xDaAc7k0UkJzypzk+gsvAHbvnvHb7+u3vLaKzF3cJwk483rhM5pyrcU7tNAOLvvK77uL5
EdK5w4MNx76qmjrZkdCcNmM1NJu0akSMXPyxZuPFrQJGJ6QvwBjCjVceQVJby0kW6A74K5LW3tLO
+N7aw6obxo0274VBz9IMAyNosjlGo6/FXWhj3eoxBFOywJ4h2IKOX80Lh3aty5XlZlKaeEamlX5e
yyEUpvpGcN6voggMGO9wYJPhxpDL49GzUid19mhkRTB3NoLVuKo3hpL1ng65mJXVDHQjt7TyU5V2
W4WC5tuNxsTZFePYaW5hFpMPNer+WLZhdojzujxmEFATJJMWDi/68yGKhhCXYcI4X9tHBoRvNCUL
oHST+pmk12+ZIdWCvMQVb9PXVDBBSRCYAEvJdyKBRqywlcqGavFLST+TB+Ady435DCLG8C5VPQrN
gA9N2t7e7gs+g8HqAXpEOIMjxh1iR4N03qxg+anyWfcf5F6V9vkpebltZWFbX1jhwlK9s8oc9Z4s
SItDhOAohaK69Qw+rMrIXFlE82Nyd+M/E/lnTNwRNrTWimiiZUGbG6M3qHUE7hpD9sNMm/2oaaPV
7dEtOEJgRUD/gaML0hc+uOijNGX8P1kwlWBrxH2/z3XB9bu0TBgWmJ4Ybwr+2qWvNbK0a3CCsqDs
KMRT5cS5w6OI7Aslsx5LNZtdWosizaVFA0gFzhBhNeO+v7SJDFLcpjn2Yxc+Tj4UZV1l/k2qz+Tj
9vQteCDw6yPvgxeLjvwVZ2eySSVbNZ7hTS+hqRSKY0eI+TV3NCwqfxokY4d0K7mfSukXULOi0tii
dcYEy97MYBjhNouUojsdtDh5UI3pmmQD+OirH1YFfHbt91J9mhvyVqSCHbO0QxFcI//oIFWGFpDL
qR30oQKO1UTmIUxdVvscyVNYn2z/9swubUzc0KjFIJgHzSb7/SwgKGKjtQYo2AVZu29ARqNFd1RU
8l/amWid/CrkouOQ53kbNKMbJpnZiF1rC/ACJAus2h1E8pRfrSrnES871ZCNBhSMvUuAnr4cDMR8
9MHJaRFM9DGGCGARyR4ouJPmSZNduQDfXrnOO2AK3uqwdSX6UDqrUHL82ozcAXqWJNQAsm4tNEbH
D83wXSFbaLzu6Sx6GS/N+vmHshk7m/WO4vP7pCkCDSS6KFhDG309p7lgba+3EB4z4H1i8pbI//HN
+HJXTcOUAiem9i/pUcObe1ayLajJRdfS9XCQnGcklsC4gu2EdwNt1QHNSOUiGPPSVcDZJCm/qi5x
5bn0GCeIMQBP1JIXJT3ZsoR3fgp06uz2nbEm0vvtDb0QLkA3BQBXXJLIEF89FosBzWCTGQKPU6+7
wg/vM2fTzu9xvkeAsCbtsM1nFZzZkJgb36kRP1Va7U3m5xCvb3/JFYQBx/biSzivNZsVlVSIJwWm
tdInH4inh87v1/0625FHe9/vtGPZu2nvNtmalvdz6qL/4vY3XBXY+G/grlWqAQ8CbmqkmFffB594
qe9239t70dH7AslcHr3LsXI+Mq5bScpbBz7S73xl3QftTveVZ2dd7nHX7dOneD8f+kO7tfxHsMeu
pQ1Ygzc4W5vo4XObn2oXbVHbflOuCh9sw2tL4E6vbyp8H947OAvs/WZyfq4a66QCEWoRVGlar1Nt
xvm3rdpTsq7byEai+Q0xQ78oWtESLJxCWGY5EhVvBot/cmlzlphqkhRBOktuSzdV59WZ27S72yu9
ZAbsTQDVs74vJDwvXUouISyQx6oIZCPL8PKBaoRe3tUQzYpF6ZiluTTx+oAsFh6sEBO8NOXAl9sO
hfcaa5D1GQCLdn2ghQcwqQGPU/0wUpGDYR/P7y4WPTGuXPQq8N0Qs51NgFCRIsigzyZXa2n4sDCw
5C1EE3uooKE8A0tsFBjKdhC0fF/1LLATdGabz9igGTJsgYotgnr+7ZBNoyCBHf3IqhZqQm5VPnXj
77JfR53gRSG0y3mPEDptaVLCrmOba2twVnnzWJKdsnewjyCWPXfgf5zeSmiD3N5JS94cgjgoSbJK
HtLEl8ubqOVc9FONoyLViUfSIkEhHjkjpSlFNbalnYTyLKNBQWgFNfdLU0SfBjRM6kUQG6D5dQiR
Nh1YclwrHOZ16bSJn5hWBzrCohIcl6+Qkd9SZ6YdLqc45NWcAcdeBJFpeFqqvzjmWzusFSdZ93q7
U1rIKur+DJ7NkzOt8L4cxn2svo51dhea9WZqH5Go36qPZoVX5u0FuGrJZVvu/Nu4pbf0WLPAO4Kl
d/aqtWqUbUTQpsK4vNbR9Oj4I94suL4cwW3xVTS7nhTW2QYaCgi6cIYHs62cqsCk5EckUnYP4EAP
v5ml91G7iofMitt6ma+61H39AbUTL12hzcSjXryO1uz/0xXiKT8UhDFsE1x9FHJHyKYzULTBeba2
bk1HSgc40GLTxaVXTg9zvi6zYkPcKnHcehbRxF2fAHQKskUAUhUpP75aDi2XUe3A3hYk2Wy4Vh0d
QkeOXIlU29srfe20zw0hZX+5/5Naa1Q9bQHr6+1DmFqvEei8at32alkwifrVJDJLDKbMCG7RAHdp
CRJFA7IoAGo4HfmF7FLn9VlOBJfswsa9tMLtn6YzO9KaPZBdloMgsPVU+uFUlYcXnTeVs0sMyKJ1
EDeQfMgqNC41dEFubnHpkPVm3O7o7Pr6wrPI2tCHWRrZjFrOCxK1tXInqy+3F+3aaWGQ6D2Gv9KQ
QeBv2riymyKUhzIYnqx2X3nUcGfihd9TIvAD1++mS0NsTc/GYqtVkVjA4wetg7b4lUQ3vbk2nuVa
cOwX7Xydd5bhxogu7UyppldJJ2POWgOn6VVJTk7TeXG9t0GEe3vyFnf8mS22fmdjImFb2TSCrRbs
QJo/KcSLKl+YDLn2GZi6MzPsM87MJF0t6aE9AtxleZHponUa+KfIH1ZR64/q+vaYRPPHvebsyK7z
fFLKwIw/bZIgMXnMkP+TTCHRjWhY3NU8dWle0EwFrKsr0c1V3CXWWLuqOroq0M59sQ4n5WHSIkFn
kGiA7LPOZrMZoJeVmRhgPet3WahvIcS+MoYtchSupQmQ38tjhNO1LJZj5+lrG2WMgJ82YGz8DON3
Q21dI3exGZU89qzHURkEW3J5dH8McstXzIB9TBUmVTF+JaHb2JXX7EL9wTze3ibL3hH0qv8eGbd6
Zo/QioC4LkjioPtmSPbz1PpD8jbV/WYetg7idiftdnino0VKsEe/2lAub1F2Iv4Y59YQ/LyZgjc4
DQBdL9yYNqkrGSky+TVgl25kTt8tZUKxAhhMy09SB2SWWhW/hqaZrMw8KfZ2K4HiUwKTt2Ba2NVz
9WUmmBfxSkIWQefOah45vRQOQNvl9/Gh8iTLlV7Sx+6k5u78+L/YYj3bTFIKgATO1Rla3jjxhOuB
2JtY/66VrhaOnnlqBq+Vf6g2Yhy6+Z9sOkjjITvF2iMvT4+T4RZpDPiidj3Jhh863/vqpEIDWjtK
w0s0f4yV4IZio+BnFCxvAFcjdYj2Me4aporShH0OJzvT4pE4zl2rTP7tUS2dUtS/gO1gOecr7ohB
zkBgWNjYy9a2hRsY8gPpBm+QH/Mwc0n7Vul/V4JlxAHQ9sXLlgGtkdvjTo/TJbbVtBbET6PW09p3
pXkJZ8ERZbfP2cRd2eAOCe3IOBSlNB6hFQdygtQDb7bXh99uzx3ncP6xAspooGIYToMXqi0kmmZh
TaZj2M7yiSBzskJ6OdlWVMl9qY7VezOcBkFgxEUt/zKKoi/I3cAhaHAXb+W0XYfE6XgktW4yXn4p
h14sqaZpPcd6/RsUQPor8Lt0PRApbHa3h8znob7MAwAGy6CvwouPO+SVNM9SLmFmh4Te2/NW0gID
2Oey3/VoMx3U5NgZW2f4u8jmX1aRBAWlFgIbPoluGnUxJ0MyHfXuqEuZ35GV1L0N5n4gz7cHyL6f
3zkwARk2cINAq4mb3jgFAoo4ZDxaDlIudlivwzI1XRS1ZE8LddETcWk18UJHsxog5KDc5O4sK0+n
oQBO7DhFWnN0mmGMXSOpzX7tkGnOUPO2oQ84RROYeEKzjOb/YWIRZLOcFtr/TYPzMHo2p0rRq/Nx
pjVgi/HKzp3t2OYfmTT+0LReJG97dWSgA4MCDKgNQImDLBc3vcg/VHlf9d2RINaZDMhkoABc978k
8rsQKb9dLSWzhSo3ng8GEoV8ekvR5jprJLs7mvGwLqgKokfgMPtop6qCWbw+FTDFOIHhotFQDuzn
5dVQpkNvNVrdo5rV+eZwh+260cNx3YXvmUXdqKNuR+LnzpQEMQ/nvm1wLqtwp7iO2JSirH5p2Mqh
tJwONtTSaeSN8S+b7GMCWBD0o3/0obER6qosTCoYFYAAxVWBXhlTuzSY4aE+l0UsH2ugM6EjFRL6
pI4JnvG94I5ftoSCFtBvwJ3wQ7NJXNdpmchHNX6lKpB2myRCykISAeAWphCNONDxgIgIS11xUxgp
8TiS2ZGPaW3dU7X1ESUFaGmtrNptkySgY/KrzAVF3qXBnRtVL6dRiYgRd8AgHKMm9hqyk6N3nP9J
+/WX3gyUMIBX4b7F+AAk5O7aBIFiV00YG3mXIfGpJt9MtfImTXArXHmxr9ZJRlXCSAdwM12OhrZR
MyhpoxwpIT/USUcz0yrXlXud9AHgDB0x/dvj4pOq2PfIkTPcIrLILI7gBhb1SiRro64fcRrXM/Td
0Bm4sTPHK9TMTaDKMtqgH+/oqZJTiGP9Fpi/Xj5kJIC7wqwyCJvK9tTZQ6qvQ6k0zNk+tk0HAZ/7
okw3RY26ee6X8smJP+n4I5mfik2lbZM49U3zTUKbg2AWmFe5uKuQSUP64ov4huXxubPoTIVWhJkZ
HjOpJgwhIx0GxJKYC0WEm7v220DPA/eH0jKuKjSFXA44tqdMyUyVnHJZd7XAkR6qBtcS9cL0RTC3
7Ku5UaE0j/gCQAu0x/EYgQFPk9yauvikNZmxj6Lq+zDEyn06FeraKKT81clUcMfIEPVqMnneVYr5
0KRDs0+L9qCZkioIuK5m2cAEoz0YCSL0RyGldjl0g2qxRRV8T28/NP3zUAx+amlrwaivjhCsQG+F
1bUYtIQfdYq+HoV8jTpa5Z/WQ7/6NW6Tz9gbfpRQyaWe7Wa+tXISd3wUEjde319f1uHWgc9C6wIP
76eqEkJzvo9Po5263fxs5SfSPbV2DDTWZ0lrX0UxeBJpBHHPG4auRpslUDRovUW9i9+/sgqZXQBp
41NaRb4xgZnPKFaCeWXe+2I3cTbYN5ydVIwKNRDCVu87QivVS1aOH5du/0ld+mIJ8ivL83g2Im6v
SHFWqL3cxqfOHwY/kTxz1a0iT+lWVrISQT5E08edSd2Q0BbdwZg0Jm6ovcfEEUQXPMfDv1YIFIoA
HqAM/1UZP5s9LXTyLhqwL5Di3aWH6Mnx+z0AAb0vr+q7YSs9gzNABKq48jVsyTQEbSjbQBD5S/P9
zGhctpaZqhhXgpvYA2PUilgZ7uPWPjZx+parorTYlTfnDHKrlmUE+asIeyQqIjd3on2i/qrN7ybt
BftjyZUgTmO8QzjoYPG/3IxNXGepaozxKVZ0FONMKI1kiBi9wZZFFG0iU9y+t0imgtgIpqbsNEkQ
xHBCF68N0QZZPF54OqAlAxm+q/jTzKN0nNUQx0v+iEplY5L2qcm1u3jcZxndaT8HtdpJmXSfWiIW
Xx5E+c/mPLPNxVBZqNXofnLik255c+bF9oquwVJVh78q6a5SXSvdRT3EfV08a257lYUNA1ZsEPri
LcpaZrl1jGojNpUex0K2yl1aTUdHHx03QzuD1rWJYI4XVhLQPEbpi4caMKmcsaxsUTSLsZI1hLs9
vBaPEkC0m97WBKNaOHesKg8xUQu0friNLndnMdgZPgRrqTwY3anS/VhDutbP/5JDha0byw4CHY+Y
BQ0GXOyWGeB4LkCLeEJEvpWclzS7T2xFkGW6iuqZEfTXw41AVAAw+cvBoOpXk67OkhMYuOckiNt6
JSnHRNlA9dIdabvSJEEQzGdm/xnXmUnOjaQaUfFOBwl/+QkAPind78XK/vGhviuWZ7qq45rbRtRm
xuei/2UUiQM0HKA/i2+IUooZISLJk9OseflneZ+/6f6wmXemR9Nd3nu2AEaxPK9/7HG7sUmMCvhp
2Ou7vfNKsycigyXJ0yuAszciDJjIGLeIRT1JbaJRsJkSB5qmeP1FtmeNK0s65c5uGG08LUSySddP
i6+d82eE3DL2Rp10WYIRRuEA6MBzJbtjuqLa4GXa6KfhRzSsa+RqjEFwOwjXkrvQMzPT5HHCnlV+
l12y6xV7K71U0XRK2qCHuloPOU27J56T3HeNiGmAzSUXKOHA/Bk28w5nt66OtmI5B9//adKlws9o
PyNOqgr/tudcipDwYIPzNJgWPaqUl2bqnE5lnxTJqQjgI1zV2mTlLlbdhvi15A7zQVQVWtxDZwY5
r5YDigB2fCyn6c3bhLgQxnXRUjK9vt8eGQ9E+ecknhnirqMqhIajqsBQ/G36pCfrYH/kP0ENNfjZ
g5K7vzNX2/8I1NKdR684Kp7ycvsDlrfP2QfwR1PWx2RqsX3KyY2OkNzV7oa1vB5W1XO7sXYrgTl2
Dq42zJk5/nACnzn3I8yNKyg+v6kfj/oD9TXijZvAeVwlH4bAomgluYNJSWvk4B9OTnV41+uAxp8G
pBoUhqEhx/I5SUTAz6VrHlqUjIAVShuoa13uVUnpS3SAYEUHej8CUlR8Zm91ub49j8vT+McId+gr
LUqmqGySU1ipEM2ezV9ErRUvnkaRENZSwMSgIxbLGgLsz2cpizQpGsi0JafWSNCUsZ/W4U4LuubF
MPdR8ruqt9Mz9PdANi97twf5Xw7HH9PcKK1GBbEDxExP9vgQZh+NedBar4EQcxW5k3xo1FVd/Taf
u59J5+nNt0gnbvg7A/F9Uz0ZzqturxMAmW5/1PLy/vkmzuPl+VCBPxjTESVSuDKqtFvnEN1aga/z
JM2Df9uacAq4sAc54jwurRKXWUPW9Rc1QNa7mfMrMvrHtkVNfNybmUfpfvwkibIb7O2orJMUwqtA
FceeOuOifdK0XZeJ8D7LJ+vPTLDfz3w/SAnBzMJWR84P6t70xnzXu85L9CiLWCWYU7h2Gv+xxPOt
Gaj7GWbJJsGoFXea6njV6IWIqf6/uMI/ZjinX+oOsemAATnOi2r5adDXbqq5+cp+Tfbk4/bK8rrM
/3h+cNiyPDwwBjwTkEQ6qY3aHldM7svOPdiaN2X/zCSsJnVdOS/ZLqlfhsY70He7OUzdOpN2qNAr
P25/x/IO+/Md/N1qOunYyTpcSWFuy9kzAJvf6PNdZk447Q+5eQ8IQEsbVzVWIxQ6xrJh5RAQ/AZp
8ySF2076aeaufhR81kJqC80i/5ke/l2R9DPVMoAmTn1Pfkj2umi2E4EK+wMea01WPuld5UHNY1/T
ber8VpMfee/GyhEJ/0lL/KLT0c+xpdO6qFaZEe8y9S7Ky9VcWwdtcDN7gpCmqKyy7CrPvpm7zAd0
CacF6hon/aV8y07pU3WXb0Z/eNZfyVN6kkR1wMVb4Mwed3dnTDEIUufJqQqjeT01kOvUK0juoalH
KIe6dNrh/aHo4+AegPbB5WnPcshuKBYOR6EB8l2C7DCPdnJ/1JwVlbctmZE4f9bmtdl6s927Yf48
QThmcvXcaxDsW62bR4KtuxgWnn8T54sp+lIl2laYbwjrNvMPXcJnJfGqlOa11v5OM9ul/RtqGOvb
m3Nxoc8Nc1550NRZr1qcGRIdyuKkgZdZix+sCkoAD2W8RnUyRCPuiloBhL5v2156b5+b5rwuHSrN
SmaYprIE8Vk0VUdBThWXfLdVURfakt89s/U1/2ce3qS1k7T491SXiqvLsTuKjszSbXpugXO5up4o
DYpNySlXp202qbu8arZzqXqyRQTIssUnGsDmoLgGQQEE8DhbUWxOVJUxmqbwcSv60k/LoxvqjXf9
3SSIEpa35pkxzhXMs9XWVT/AmAz5XG/oVr1FD9QPwciadltp/j6ZIl3kxVzC+Qg5fyCZKF43Gnym
2ufuRD2j3daqVz87DxCqKKPYRSbD7jy0LVjSN5Cl3t6ZS97o3Dof2o9NZqkNvF9Y2eUmQk5o5Yw6
7q0B4f1tU4tX9bkt9i1nO5PQoi5KcK2covJgzl4u3ylyDT7hO7tzpTHoh9iL6odybYtCkUU3eLau
nBtURmuc0wmGibUdtc8KKQzHG10Qvmxi6916vj3OpUvwfJicg0slx6gpXr6nuLiv5cJPALJC/2LY
I1MUzYiGV7ftLY+OscShUs+KwJfT2oOkRoraCU5+ZzC9YDRDeHTY5O3KPmm1MBfLThwf1wEM9B9z
3H6NtBQccTaG56C9nPrRnXK0PMiPIZ6AXjmy0KK32aJDQwYRJULwmyKXfjm+ui66vA5tGCSS42pD
PLuzgSTC7VlcKoAojAHv32a460GNC6ABY9zLSfZANHRFr63qAc3s/0fale3IjSPbLxJA7dKrltwq
a82q8vIiVNllLRS1b9TX30PP3HYmS0ihPYNBtwGjMxRkMBiM5RwcUM8QrLsfQM1BF7xVeCVPPF3z
bWstLbToWc++QbonpsrF9EKGbxjBGb7Vb1TVIx9l4Vftl+an/lAFFr3L1WenOrRKgdL7Wo5RHsf9
Hd/+WQTMil2udZwMqZL3Ki5ngiLrIX4ZCs90XnqKbqFtDUoSuuvoEx2PzmP5hVZbVzmkOcYAeeYP
WrZlNhDxtIe0/jY6Txnj2/9pj0Csfvl5BSb/kHzB5zGyzTH1098l3bbv3me6KcCy4Gzm6FGhx44M
ewKimmwePKdeQ0BdPN//bNInqMk5moxh1Cykz7ZuEjDwtTye1sg5Fu89kLSAdxwWKZjWLzXNNa2v
SaylJ/eGZqh4aDw00p/MPhbd96zpvb5Sg8YJzeHbyhILbyEf73PB0jGYRwrQ15Gnp4i+9skv9nyH
pvgD6byY/1Qyr39/vC5wyeQBbwOMHpQjBIzapaJVxxMwqrfwG2aGEa17wl7aGBNK2VrcveRGzgVJ
iqX53BHdqVFrnEavSkffdF6vq7JkGOcSpNMbDbVpdy1UoWbla+Dsnscjze/H7L0uNuawRj28KA5d
0QBsQ8YKXAOXK8fU1FBMsVOdWvt1VQQRzT3WcgAEmZkPQFQ10LNmc11HeVb7t4cQc/AQDFQbVKsu
pWaqYlfg0ITUoPuhnIAea0bBA0u9YVcH9Kce+trg7/5tF7gsVh6GolM1k7mG2B65ea+5j7/rT2Qz
fydflL8Jb880lBGQ1JQVozWiOJblkW8NN7oddPGj5a6ECYvRJjgLkSkWzSZ49F2uJDpfjIHrIl1N
e4IXiDIFqZaWL5j+PmpW0Tw2nHKP1bV7BExN92BQM9tf301hIvJhP/8EcTjPIjK3dXSF9Vl2stXA
aDov6fdDwb3CuVGMleB66fihg/F32wsm2uSMZE86oCDVSAfFTu0cWNWYHlJfSnBdocUEjY3XAkwT
086YjbrUyG6HEhc53iY2Pw3xYaxfce70+Vf9UaBlE7BtPfXSn7O5yd4jEozuLqpC4EC9X/+MJWXP
v0I6JCVXe6Vt8d6LY2JtrbJCVyoBych1KYsBNfpQ0aolYAMxJX+p7NxbQ9RmCN7zJAQaN8hftBAY
gkr5gEEq3Nt+7dyS49D9nFaze7/PuWw657Il0+nmabQbF2GgNd2DieMQdcqhL9meTS8aOQxEVCUz
f2q/adWPdMh9rm7ocOQK6sz7oX3nZjBkO1Pdt+UG9h/E0ZtSZXuqZjsjZSDbUPbZRMN02P7VmuEx
gO5d9HzLa2ZZGIzqOKLlkQE/6L0kt/Ns7hTPAMTl/JrQfYp8aFNt7JXLQezF5/XCkLaBEVUVnXWX
e9XNLqjVESOd2sRAi03uAsxCT+otV0AVfV3HResD7OL/ixJX/NmptvJxzodxRrkGEwRh0lXzDvMl
z9eFCBO+po/0DBicCD2bHcGztVJ39JA03Ldi6iVxdIrit2h0Qjtea4NajIoAK/6PZkLzM82GOkLj
EsPmOWq8j8EKYBaZb+t4rvZpEOtlkKA70pqPU+uRjAfXNV7aQUAZiT4l9EMDVOhSOKbpimEEGt/J
AExZqJVmsVFoogQ0s4q/8MsC6pUgIgIop4xhrIDuC6P0rkhVMa9D/T0dAmBVhWSwwrhYicAW9QIC
pMDZAD2K7DKRYa0tniX0pEcJ2LcStNimY5sGfTGvPR7XREl+0Sg4GloYo6e6y60txXM4pDRON4Q5
a8mcRQcl4Ef/q5YlPWVIT5VIy6z8RKom18POabrci93W7jdNOsz1bTSrI+MHxUQuyyejDvq5MR0j
oAjNqhlSlArTsLK0VN/pWUTVPZvtuL/pXG3SAi3N8OdYL/Ta70dbYY92XKbNL5UkNfKIljZteWRm
pWcWjcVvnFED5HVsTW29a0gF/plhIG3nASCjdHwcIwxtrV0OC15AEHWI1iVkBQAkfmmuLmd5Wms6
RcRUh++zVwcfrZ96PzCt7mXAAbh+OJYuXkSFeJKh+Rzt2jLZRT1TDCU6XX5qnJ+q1Rxs3EmRESXo
qCAnpfxoK4A1KUg95/Ox58XtmIYGfS7GaDPqH5NyisyfYOD4ef2rFkJkHakYjNWh0xWIZ5LTLdwx
76YqZicjaTxNIV5Bio2VA/es2gBQwavGb9cFLnkoSPw9LyHqrjJBMwLHquVKyk7dplO9AkSovveh
v80v/Qnc5X8hDLi3gvkPyJZo6Lrc4qxndgkYJ0Dx7IcT2/a1N7zmB5/dZ4d6pRlo4eSih+OPKGFt
Z563TCBLG4ReOa7nxLE/kip5M1W25voWDelckviSM0nmGEUgI4MkfhjpDkPTqERE/AVEFQD+2pXK
bRGC8t3AVCZGjF8d8gVTzZhtzqqXldVdMh54QxdIvALlVb6xmQM+vYrV7DQ1t5MW0snPyRS6AJ16
0b42T3UdFo9xITjaGeFenj4VmpdMW7N8uv4hC0G6aJ/55zuke6ex6zmrlZKdGOs8AJuoNdgzRWtJ
vAYJteQyziVJ9mRVhTViqpedik36WK4V4X9PYUkhw4Uikg3Zccp5EWFBU+7bZZA124w+Z4CWuik+
6vcy8YaPGS0JPvnCd8WLczdi49di5qXKqZg4wGQh4PMEs+GleXW5kYC9poN5RQ/N3nLuqt6fAtJ6
bu8135rBV8cf3StoG4vGa3UQlj3Ug6du7QaPzWK1Z33xWKGhD5SRAlHHlfaWFfOQazW+pj9MIFif
o2+DcsMcFKJ4teuUG/QEJOY3w7qf+m7DhhbgrenBTP4lWJN4XeuwMAB2o4kSwIWSn+xmOimqPrDT
q2q8gRHJcxyQ6QxhbgIeNtCGXaSeDOUbNd5Gfe2iWtwRsL8jqgKhihjGvNyRqY7qxnEm2PcTRj7D
vbGf3+ttumV7+3EIXwAF55N3NyBAQGtv+hW/tmTyf4R/SniSZGiKypjZCejA6FRobxhZba0Xmyjb
vXiLAo0XPcwgBbtU0Mx5C/hrApObD1bl58amRbEDXKe++dq8uCCVtsNmjeHqd0bkmlQpPWRiSBGg
w0KzYAjGsAhSIOhtunvDj7g3eX1AH5SDHn7bd/fmcXreFk/D3XSX7MxfZYAK8FP6ft2N/c5nXPsg
6WmeYLi/dUp8kOlph/at2rwnfutnP29rTBwMQR+aJ3cHsrSPevdY3rj4xuZGefrRBnYYb90XJ0Cv
wL7bxbe59w3x3FbFfzd79rZ/zrzcv/6xMhDg7xNxvmeSUXZl3cXagI8FACbmzNhjavn5qfOVQPsS
qk9m2O+iO/Kl33f+7rroz9cOOpkR/IvObBQ95Ry31tZ2Zhi8OeUKCD4ANOkmG5SMe7gnZNkiJH2v
yxOaXG4LRp5gnegoFs1icnml0mkx1E3VnZwXKDrsf6BFs3llwVr+dSHfJeBEBa8NgF5B5C45GXM0
HIYJOQhK9wkaDPonVzuOo+HZUxUodF/3GBNe6Q0XR0tWzgYwl8hWAoqaSDda6w5xXZZldzIy80bN
MLHrJj+bQd8MWvXr+jp+9iTgcyMgoFIhDVNdknlHEzNSB61Vp7glR8BK4CW1Rin5ORK4FCEZpZON
RWXxujvZ47TJ2wo1vl1dB6mjokdm5U5YUUeeByo4tXozhaypM57inG70aK0Lek2EZBCksrJS7YU6
HGSCsell8Zfre/L5LGHz8VQHWi7++YmaJWmjsh7MHHtScTCYYDirTZxgTsvAzMswq8dfLmlW5n3X
ZEpXOvptDBJFrDuxKPN1q95zJ/YK9gB/4vUDem2M3XUll5YRYAkAMhAE1wDgubxeMj2zC6PAMpoz
t0JuZ0CEssjX60IWco1iKf9Ika6TMW6MvFZh3rXXvgAWLKDHL1HvzQffTINpZSB8eQ3/CBN/f/YG
SLuinE236E7c59xL39zvHQds3et1nT4HX5cqSceJuQ3Q8yNImTbJc/K6dgMvndY/KwYMjUsl1BG7
EHfwPWZrhMp8Mt0BAd4Jkxq9sXJdLbm5c1HSSRpphYazWfjw9kcFEB6g074o/xYWFXeiWC8bfY+g
Q4Gbk5ypatRJm6aQMk9KwKptquqbRs/eu97xru/Msj5/JAmTP9t/102yqdS67lQWbuFFGmiL1eIG
fUevSl2uRICLVoAhcwS/aP3G9O+lLLPrJpqZHLZWx0GRoBtPfZ8RlF3XaPn8ILIGJjo6sj/xAIzo
oa/UGWKS5jZu0ZStNaHiFvvKAcJ2Emp2fAcsa7+M9a8AWg6nePp2/QsW9RThNYatAWEjMzKmMQNI
R0G6U06/lS7UzI9xstZevCZEOrhWD151lqjQ0lU2yZjc5Mr4wJR0xccuPCXB1YR4GjgEAl1WlbxR
FLtKbxsRDIR9RMgsEQeIoLkPxEfWgGCVMi+fP7QRWM06aMWmMBtY2JeoR5TZvUlLX8MTtE6fqznZ
XV/lhcDx8sukFUC3Sp32jY0rB4/IQGmC6KlBo/uvaA7Znb0bVXQFB/aLfWcOG+unc3Ki1jON09q7
5rPzwWegpo43rgYcfHmgoe+MwommAcN91PUT7WHS1JucHTjzTGu16CautMsoS2Sq8ZpGU7QoaEo6
K4pi8taoetGNPKceZ/uGvpVuaH6P6ze8cT10eirsA2hCK2f389WHNiRg6gDyBXGXK4MMO9UEkBAb
I4yJ/d20bhr6fn03F2JWCBD4BAbKeRhTFpqfOaKmN+YyN7Lh1LXjYHluRYl6O1BU+o+sd9x0iz+7
76ri9HpgMGcGFT2t7Z2moE8ruP4tn48WBuhR6xNvAkyHyhVwQueYOlEynZCkVtMAKBxkl3GLVAF4
/NbwJj47YAjTwFciHgUCdeZS715hagwsy+mk5PneYLz1KxU+Y8omvB2LtdB5UTUdbEDAMNFRy5RP
8zSXvdNW0wltLuQAJHjrbgLg7V6zSbYSWSyKQveaA68BkiO5gT9KLUILY4BiHNBVmE3Nd5pZ6oCk
xrDh9Q1bXENB+4LHjnh8iE85tx0nHeok0qZTVqatF2u7hAJ3lPMp7E0+h9eFLbSRClwpZCnRCiKm
IaQ1ROV9RDRd8ROZFPfBja128EozBrIVAIXc2Y9tXtEHnOPcp3HcbGzW2c0hre38veoHvPnsMson
EA6rw3M3spy9Xv/Az0cV3ycQWDEGLNjapBCl6XtgVGMk8BShefiG2UYhJru0lWX4vOa/OZ4IjNcR
cDjSZW7Psa3UusJPNQa6bjCFzw+WoiT7rmzTZ2KM9UrH3oJW2F1g4qAHB2PU0ivp+gp9Nk2Bnfnn
t6QVQoJIi6zY4CfrUX+ne+vL9Z9fKE1c/r7kywDpEoNaDr+vgVPgO71JTnu39TAEVr2wXPx7Rd7n
K+hSnrQXJsv0Hji1HH2boCq5ydut+iWzvk/NdkKvqGM8TUqodh7ZV1nio0jnjdNjk/ysjbUZ/oXO
/8svkbzZXFlmXE06pmvjUO9vrDerutWQjqvfsk1d+KQwAfvq9vdvKysgIvzLe/FSruQBXM1QZtRu
+Kl3v1Z10NBdO29YtEGt+kv8I99eF7dk+5hcFP2rqkhASM8ZfQAtDWuL+ZRSDdX3MuXorY7u3bSO
vEEr1yCIF+1Jx6WL6EtgfMsQF2nbCYj/cj71uhZY6QcFtv5ztP82q7t+cIA6njqb6xounTYLODKA
OkcLBR4hlx6Vu2qb6iOZ8Syw2k1GsmrD7W4tUSV+Rd61cynSOta5m0TTOMwnpyn9Ro22ZbXtbzHz
70U3jputhLJLpwQcPoDkxNMd97t0KvMuLzJQoM0n14nZHcE7wcs7u96rSqtvW6M8DVlW7v9iHc9k
SidzUJtxhJOGTDJkaBKqpi2rS2f3N1JQgkdCDJ2sn2bUEGt3dpei+qsZ3S14xr+O6FVaEbJk9AJc
0BWUhRYC3kuTmCio53uCErPWTfFtrNobLdKfctspAp6axsrCLbloeGj0W+EFZ2K+9lIa0pdKGVWM
nGZccd7o9N0PLHNxZxZ9vXKTLYSeADRDJlHAGQJB0ZEMIx6M2WgjZz6h7VHfT1MBihDalj74H7hf
UBK/Dh3qjvYIHpq6AUGzPbrWSrS0uLqoneuIXvAvOVoSgymqPSJ3MSNvesgoSO5TvecBRebET2bn
519YjIMuXBElQJq0mTPV2GRHgFWzh6ndzEwlntNUiv/vpWCOwEaXgsA1lUlWTaZotTkm5FTa42NB
ae31bv/0v8mQfYjbK3aaw/YpU1QvHbrYH9y1WuZCqRw9bIhyTHhEZLhlfF2b2oWjswlSkME/YNq2
vbEd7u6jiXdPPUFijjotuLJiQPvnRoP+0phbnhrFPKzR6B2aqeJuxnYEVUTN56BXrPQ5rozcT3Ke
rkxyLR0dYMCgpoFxRPAQS3chSul14TKNoP8zigKK6+k0dAB86rOcnq4v/rIoUB+ioQlApzJurpJp
RdxSl5xapee+lifDS9k6hmdydIJcF7V0I6FqCXBCQaoM+o1LhzCZZprmrQ5bIn18N2fZHBpaR/7G
ms6kSK6gaxjIReCxAUHdG5ukr8q9lffGSvywuGyghwbmL57UyBRd6uJo+TRQK1ZPQLYAAueA3sFq
1rI7pKSslSO4MGwDy/0jSwbYrgw04WSKQ04MGQVUgJymGI4qyC7GXazPpD8OPNVBON7OQxPobs34
Tk9d0nqgp29Rss/NHimy3LA8kppt7HWNidHn0sgwqHB9h5dXxQb0KrGRtZPfpuBY6JVOjQgG5Gh1
UDvb/MrJ2D5GfemulFzEAsuBB7hI0ciH9ws6pKUjgpY4u+pcqqK7UXuZZvO9qbWnxDzFKgZAED2L
3pJuJaRaUg9gU+KOAQ0ciKguN71JjLmeWsgcmyoBvDyoriolSTZonohXRC1FOgADB78a9h5wlvql
KI5wYFDLSj0lGdDsbzormKIQ3LPNuBITLB3Kc0Hi788e3lEUUS1zSmHIxQNLUj+P2UriaeFixPWE
xg3kuwAnK4Mbj4Z4aguriNv4UHTtNgO6h2eODI0tL9cNcCnORoVWULfjLNiwjkt1+NAk7jRAHQKs
c1+Lh8DqEmOTTs105xiN4ndpOR67xkBl33Rurd7hX5iiVyurujD5gXQJagCIVWErqpxArnLMToOm
V0WbhOXFZX47GZjN114bByQImurXB6MDwE+sBWOFFz637tq8D/t8uGdluVeKeFo5mgvn5eKDnMuF
qZrSVUZNnJfEt4x0o+XlTYRV6PnoUVB+1vxorDUBL9gWZAIQzoY7wBtLOi/OVIFYLG0hM2aBkT2Q
Ym1WfFmrPxKkYzLhyeV2DSQYTRJtclT03OnUj+lLMzRIZqSP1RQda3dceYcsJZAuNJPMbEZat8qb
Tj3x4qdFvyh3IHnwypk/Z8TYllnqlV1Q8dR39TrERO0dLb3UXQFgXaiSYHHBW62h5xk9WjJIejEX
iKkV+Ah0ZenoU6mU0ae26RejimbNgiH5GB0yq9tE6mR5RaYf9WmNaFiYjeSGL75BMiu7xY3ictyD
zUj7N6IQvPyKYei/TAMipRlg38eRDlows2KNOHvRrZypL13B1ugUairUtzGNoDg/EL36hv0+52vJ
5GWn8keSfAHXTZ3FaFmGjzzloJEHz/sdktfZa/083hvva7gpC7cMlhSoWCg/6QiWpFPTRGmaDFmj
nqzuaOgnpd0YfCUTt3C7XIiQjs0waHnOxxreyfoBjYAyqLG3eHRwne2vO+TlTfqjjHRQOjaao2Xh
oLDZR4fQznSYV1rlfT6tBGRL8f2FTlJAgJiTg3gJrqBHfram+4ZtrNbwdeNDQ51SScZAVX0l0x9A
RLuZnG01YPPSoDH4hg/WF4PpH2ZKfl5Xf9E/ne2lWJ6z21XF20xlJhbaUb8laUCiyjPAYJ9+b5X7
Qr3Xk9N1eUsPYdSdkWK1gMuMmUNJYNFnaYYcBeKGwWtgqzpQEt6sn0zzHHQqVU/tWhvsshc6kyhs
7UxFVs6ET2Ld2yQKqxqMSbO7rUCIyuOtobyV9Dj22rYqSem1w6vZrbjixTvmTLzkgHpWcxCb9qLl
0gXhqqNmXhvXWbiyrouHEtQXyGYAPhOIkpda2uUEwLwCYizH1172Bk7/DIiuo+YhWwNwDX/tGbN4
RM8ESuYMMqIUlTIcHAP8ITxvvN7RQkX9xqok6Oav19Vb006ymrjvqnR2sYdVWX1v+7zwnUxVPZbn
1L8uafFAnKklWctoc3vkEyTNZhcy85E6YaPvWuvocr+qZh/JqBWJix7oTKJkIC4bWTbakGgPxdaJ
dnz42jIMzQ2b65pJawiMXzx78LzFP9D4gZSJZCGTAZDTUs+Oej7wIFWsxz4tMFLf/7ouR1rB/8gR
8OAoW4HZXB52x7RcNM96Qo8li9ybjLuOj7SGGdQU/GFlPzbbBqOq+1KrgeyKMdXr0qXj9l/pYJtB
SsgG1bn0hqec0ShG0+VxOLrv+hpustiLs2ji96/rwNJH2hAUGogZL9cwSzQa6Qy4tLieQvQF7EHf
7o/tsGHVs9ZuS2slhFras3N50j3oTpivtRXIs/EgMRTql1XpWdWX62smHeVPWkm+o6xatVBUNcOg
8oQdcm/n1r23uu4wuNUuoytpyKUdQtiL4TvDQTpHfm3Bf7k8w/+PjTETv2Tx5CPsWwMrli+a/yil
6QBERioez3DJP1VlybqckOxYm+XGIDulDAQSjwOQXQvp5DwP8EoL2kxZOWbScf4kV/z92XVTVYmO
IVBsmcXu3GHbsXbjVg99tabg4jKe6ScdZzOnqlbW0G8EIc9p7dW9aHhnvy45JcUdi24Qq6e1gpfj
jcQkdKi6clgXpYiRdfChYuSJSMdprMysnkwFh9WttpiqA+yM4Y3VSrJy0bzPpMiHyDUTm6DfAuzU
r1ZU+R3Y58echCX/aPWXvzhKLp73mNRDj4ncw6KQFm62IfSIi9r0dJNGnk5TEmhNnG1VVqJloKLt
9rrQpWVEt4BwuKIT2xWVyzOTi4tIhZmlFMi8H12f+PmAwgJ9/AshyCYilSUqM/IUawR1WeUU9DiB
IGYwyV3cmXcTd5+ui1naLLTTIDVhgh8GNLKXugyMDVyjNT3afEObN9s4FnGAqcCA/muSYdyH55Ik
rzcOeLEqWkVh4t4+EVTGK55gcVtMkRvD6KCw70tV4lGf+qqDAAA0h860JRw8IPGKcS+5G7T1/CNE
OkJWrpAeZKT0WLVhRMMyPtjFdh5WgthFVcQYA5odMWsld97rg6HPlIzY/CYk9V0GmqoEt/n1rV9S
BY39iE3Q64YatORz6FxGICsw6bFJQmO6dSPfNR7pWlOJ3NP320GfixHxy9lpIWhua209zY+kATRt
Psyj38zqN5WXyEjPkRUFCmN5UFtApZqiHljlnV35paH0HumiAysB66bbvNhmxqiEXWNhFjgVKN/6
PPjmNBgh5/r8fH1tljbg7KPl+edGrSqQaWJtRmTW660+h+paeXAptjGxvyhcI3gDdc7lugAHNYuH
pgOHlnXT9y/o3LjX0HbkDrZX9B+j3oR/oRJmeUUaAW1/RNpuACKVZa+O2ZGBZz4YOpPc6E2BCZkm
M1cc5NJdaZ6JklRrGgO16qzPjm1oh2uz6Ytbo4pWLeR1kRCXLvw5H3u1EeuWo2G1Zbaf4Jngjivu
d/FwnEkRfvPMahudx3NuQEqrgZ0AxQuT577bv81Wf/qLfYEZiBc6BMrcY62mIhuuDNmxS99M+3GO
H8f8b5RBiyAKUyCcJTL4AspdNc8Bcnc0sxcuZobmwrPcx9XweekpAm7Uf+RIl4nhtlTRZsRirNdD
s0p9QwG4ksL9FhQECSe+C/rr6d/mOP7jYdDHirwy5i9RubzcK57GZstHBE8c0FEJMKMadQvKLWQc
d1aR+kn0AwxKvtP2a6a4aOeiso8yBtK/liS4KrVsAqQePeYZOkGiXy7GcP/COM4kiMNwZoZoe0Ei
u8XjbopexumAxK039q/XZSw6IhtsFGhDQp+C3DiQpJY1WhmecE6xJakPsh1dDV20CHF/ylY8w1K4
YZ7JklasHQfKUwWyMHSxmcvRm4z7KN7aRrPRzHxl8Ra3x8W8uyVaaD4NAybWjJwTRwjlxIDwIahn
lWW+kjmVm+l/Gx9+Gm8eUfv9VMS2J6sZuyajx9h8dJ0WM4Zemx6QUHxTtLArX41TZvgk/xI1YYYx
nFb3dJjmFFQj9ahWbK7v5dL6ov0KhwFwJBhpksITVFtnPuUMQN7AzizYozZgHtWlnsMex8ldCSCW
PDG6r4AGhH4exI5SwFVGOgpHBLFjvi8JiKfcW4Zs23WFllyKONgAIiECpkk6AFx1q2gqOT2isnHI
MoaRhDysGuJRNGJBrTzQMdhfmspafWzJeERxElRvWMdPtarOokCGI0jfkLEAAnTljxPdX9dtcbPO
REjukvaG1SuRBRGODySWk2reZnoD/G4M1dv6ymatCZNOHgPzpaqYpkhHbehYHZvY05t0ExvAjjXW
cmxLLuV88aRdU/pJbTNAuOCY83szn9HhaHg5QKPsCHVN0KZoq2HmojHqphjkAoAZ+tkuPSUr3SbR
qpYeWYs8h1dwVgI2XWGIJUmiKV9A+4jhltxhReGRXnVrQAO3XVDyUns30M5de2lSs8pDGNr/YI3d
PjBO0ywUIIGbas5nv4ya8SN2xSCx3UbkOZnsNPKsnkYPfa46EQ730KS3Cs3XJvqWdRPFH3BoAj9J
CnlUZ6K0r4SPyZEfUr24wyjMWiZvUQjavjGvgf+BJ/dyAYGnHhOOdN5RiainzYDmrz1ivF03+cVT
BbAGIDOJ183vOurZfcaUvMCLg+IRCIzAm9SeeYhM+hqG11LwBn+P1XKADvEJvSdz5r5xVDzSaqTJ
xyBi4WweOnXl+C7qYglALcxDEFwAlwuWTG3R2jbcH6Z2XL9/vr5Si9thEywV2rCghpRkyByXpq2D
XzfB/JXd2cDg6ZKVm39RgzMZkgMnhlIaRYoXczsycx+VhQIOOKcNrmsiF8f/c0VitzEmD6DGT6hx
c6dEszmLNzMg+3Pvq4P6yBCDqGPXpF5On8wdeId80m/Nl+uSl3wemo8cdEFhuBcZ6ssdmjhPuJVb
uKBSxsM27lvUE4p5rwxzeaOM5Ai2FTe8LnNp385lir8/s3C1J0XWdgZsrxg3M6luGVLXLdoHr4tZ
Vs0BCB/S4sisyC4hbVv0Idv0mBh6AHznoM6MQCPFg9sTjPGtdOzIFe/fW/ibhA69tJgyknt3CzIO
RhUPsHXXU4e7RA/qQ1OEFmALrW33dbeG77m0isgkg2pd4CuAzv5yFe2piOO8Q9KgLh/Ap4uUqBkq
2dqg1tIiAuMLs5CWaBn5lLNO9cJkAzCPaxNtuSjfgXeucG8Gwo7VKoLPokqYLFA1NDuKYsmlSuWc
4ik56/QYAXAJOYVutL1+jfB5UaMzIVL8p1hWhGyLhnCpnPxsaICstJn1yY8iJ9D7x+s2uKyRQL4B
VT0OtmSDJS8yDGnBBgcg0Zfj45Q23jCtJNzWhAiNz85TVrp0JAWE0B6Z8Rmg84MZmGRtzGVNjJQd
cXXwR9YKjm3Xe1OypUDKWgnA1iRIAcrAZt6CERMpJQAMV4OJ4LUFgv5K5nDJpTvGP3siJ654bE6x
XmO5HLP1h771mvkvamQiwELSClUEeJ/LDQHEmFlGtjg0meXZ7nuW0QCUWStx/+JqWS4ucYw0YsxH
2g8VkAyurkAPk/wqMPSd9j4ecP+jEGlLqjTvIyd36DFtQf1j3jJer5dDloIRtB//vyYylRMFWnad
CE/tqIf6LY9u1DyMV26DRRm2ToBkZ2O0R0ZLyCKgp7QsQvCbfNH7X4W+HZNjbazs/JoUyYOp3EkT
jKXDKau3RdBkKsLph2FY8SrLUlzM6gpgcwxwXNpXM+AFq2VZfmzNYqclB9q5Gx0TZuXbde8lNleu
LaMt9B85kh3HQMmz64rmx7lEB6aLIToAhKHx0bEzzGm85wPxVwOuNd2kGLvsUenGfD1y4d8z96W/
s2OPGquTDeLLP2mGrLKKFDXiHtkaOmbgusR/cSzmh9nRwNqhoRl8n3e+3uG9QrzW+Kjm53puvFo3
wuvLunRwMT2Aexs9DybqwZfbZ8wFXunuhHaEaosiTN3c2unrdRGLtWbk3NDAZ6B0gbzVpQwLc+St
m6HqVwEj09dIvjVSfmcPbcjyJ53f9yZAY8CsYLZrmHMLD1tMx4r5QGTuUeSWbqOxJHrex3B+c/lN
Kb2x9sz80BEf5e1f15VcMBUggmI6EKHJb6bhSx3nBDT301Tnx2w0d0j9gf1rk9NdsZaRW5YDTcRo
PKb1pbWsZyBH12qTHx1DeZmM9m0Y7X3B40OJ5+i/97fQ6Y8s8S1nd3lMyprRosuPdncw0xBaJcOK
j1oIgC5ESBuk1dTkpQ11gDLQ+iztBk/TswcQij/SKd9hGGLlWl+4cDHtJ4BJRN0RvSqXOjFdr9vS
gC2S5Mts956zVtZc8FMXAiSNcgcjMlOHuHFWEDCGtca3Mds7D3GZbKym3RrV9rrlLWuE1DIR5NaI
wC81qprOVHNNBCqx9aFo5gOmXp6vi1g0OvR7/GfcFnfjpYjJnW1l4tCp6/3iZ9XdxO4urlYuxUU9
0OglpkNxjcjYNFNLolohcPDFxHaDY26S6d8HW7ii/kgQX3BmzzOJ3ahOc5ydxPJQu+nQznl9oRa8
6YUE6XQiN68zPkOCpT3WaN/Jm58opv6FEFSFLAdZM2TKZbwKM7PVMs5xXzD7pnrvMQIXXtdiaSfO
BUhaWGPFDVpAgF56ke6N/7KJULxO8a4iYE9EhQvw3tIZJA0ZDJSJoQAZ0FBrxv7M3V2u2Z7NU88Y
H1VOTqa2BlezZMXnYqWDgjnBHJhyRX5MolvSfigG8t/ocY/XykxL992FftKdOiEFlVka9MtyJz1G
hYaxlW7Mg8FMH3LzPufqPcc4QTECN0Vh0dq8ztKld66nFCbH6tAbWgXxTXQ/58/DOHqz1/Mq5Gbp
t9FKrmF5VVFQQMYGZRtNipHSoU3ySoc0MNInAFHXjEDJD4W5RvO7KEcTE0g6ZnTxoLk8vHgpq4nh
YvfQYzH3B7M8FPnBpSumL0xbisVEGyjG7TEHjD9JW6fYxv+Rdp29kePK9hcJUA5fqdDZdttjz9hf
hEmWqJzTr39H3nd3umm+Ju68HWAX2AG6VGSxiqxwTtJEC8I4RITjGZoIS9UiEcz2ZLHVWtF6U9B1
4FzaqfXVQtYdAMyCuMBfsH9VYTF0UsuRItlGaE2LtfUlH92lDpy/ckYgiF0RPAF5wsZTuUITYd0M
2bGzn+3I9uCOxqr+i6CNZiSQBCC0YvvXG/SF41ZmqQmlDkumSVLh5TWKIVJiVIK9X8//p73/eL2u
kDJI1V1LmbtCxaQbpLSK6WHzQ/mhVvZNPniqaOyG52ERKFDDAZyEClaTa1G5NBbApFGyo1OVjedY
mewi/z0Llo1naaqCZlLQSAA3jG1LkhbVGChoe48JBdqNFr4uKvUyRxZVvXmWhtcLjiVqHSgUMC6g
Gjq7NDINFo1+n006EltzqSV4Z3KVQWr4oxqxXrOvlyxTygaokipOJq4hw0sreyAdvh33eAaAAfP/
iLCYa84MOt+4U7ErubKvmgSt5icz2gBG2nVSUS6TZwHa2nlh49WFRx+rjkbTejGG/NjWUYCH15p2
vq0NVwLypCtUJvrCWEiKDESJSADgLqJJKZHAOV78RXMdkND+SGCe/nk1TIb28Txuv7dpvi/6dzl7
jqxse1sTbkC9FMSc/ziyqKoXUAXNjmG0nxNPOxvPyDPPA4arvGb8ixvWpTzGoJNec8ZmvcatS7f2
cTTn3BK8fHiHRpfRgIC70NqMwhibnfZzn5p4XAHDYyM1JknBn750b2HZCLThSsKYO7r9cT6BE3B9
cuq8bKxegYvW5JeyfnCQVaAaamC5CN2cd0QxpwXQRUwx6MjUXAuKnS4EPsr08V4EeM0OxpAKwxrP
rC+FMAcHXiCtkg5OLQIqCa4AbWcK1ourBkDq17oqXjwsekOi9+HQD5Aw5i3pUJNsjd+yIXiLiISs
m3YR0rRIkUwggMBn0txz+vf1gDrj6N0+OSIpzJV31IcobSmkVEVUetlgW+5k160bJomou2RddzZ6
gi8I3hMzrSCKXPftQqF61osYM054yX8z37OnYknJFhyKbfNVVGziuWkd8+H/MJ2AKvlaUiaHjlQs
SX50msX0lqIZf7VRZZM4lqXzXBTfB7NXBTbBPUPrGKSFAp4FfpVrmQqGK3U5S3OE0hClz8lt0pZo
BcbTx9+3t4wnCej5KuwPmMBIzF1LolIM2Nciy4+KcWxBdFjFZ0zmE6kRoIXzTAOtXSuGpQmyV7Zh
fQIGAlBaivzY+2Ht/mjsvzC9y99nVqwqBsluAK13lK1DXx7Rdh0ND7eXimdylyKYM4Q5LcAzGjlE
xF+n8QAYzvGAHl23136jNOAKJyV4rgfQX2iYdGDlYEq53hoFJaECrJo5zuxMFlMHTv3LbY1WD8ke
IrRPfYA8IfHG3tnVtmmnqIFGKXDM+hSsK+Y3+to0gW2Vbp6K2F25gRWNP2sLDmYK4PGuNQLLUyZX
eQl5YfvQ5vG5RIkgkrtDkpgSmbIfUfEODhglXARbx7PyS8HMUjZDqCp5C8Ft3GykZSYzHYIwP2ei
xmCemZsqpiXQeolHKgso0VHDKGYHZi71G6vch/3mb0qe6ML5I4Kx9FyulqnFPNXxY7GoO/f7IXq/
bRgiNRhTN2sNcBQyDENpz2PiZ/RkiSawRSIYx2Nmceg0NkRgpTAngZXSy/3faLF2xyBTrmFDrs1N
MxIM+DZdflS1aAnAbKm4jWa9G7MS+bcl8VwD3olIFyBSoPTJ3BKSqKjAYAdJ9tSNmMlQBjzkDHQU
O80kuxY4xE99aNbbpe6Ut2VQRYV97mL+kc+2A1UZNRPDgqsw5TfsV5g+/91+2WBYWcF6zE9nt4uk
bK1j4gjZlWsDva9cXF00GsA9pxdCmHMq2SPIxiw7P9Jo3EQAeR6HM7XVh0oEycFdsAtB6rVpZKEj
m3NuwBMV/jqBhsyL1Qqu3LyLA+Cr0P8NwA1chlkZKeD7aiPMj1osk6Y5tSD+KWSJ+ILQx/PiiBF4
4KPTeGW1vtaFFotjtZL2oYukEr0m8ZP9ZYhPwojE0+hSEnPpMjqzLexBRwRUIy8unsP6Xc+GoGtD
Ug3b20eK11SkAjRpbR3B+Bl6Dq/VGtHxrcPBQq33MiMLRi0Omvdg9y7oJrI3wJwK5PFM4lIeo9yQ
04EqCUxCW/qjNZgTqQFSaRcmASaQP2N8AB3F02Z0fqdtCgB2dd/1xjdHndw6NQWei7vQyHAACwKo
RMgQXOsuhwNQEJK4OPbyfoy1oG9D1yoOnfEUjiLgRY4svD7WeSWk1JAsZ/SmxjTbmFylR6lyzPt6
lk2iRXlOpBEDWVabl94K1C1wmB8o8szVA8B6mC/DNUDBBjOHw8gBX6lFDQVtLUgdX0ojyE0yOaRW
7+eq9h2NPijJKZMGImdv04iMsvJVKXu/i9+1og9u7z3H7eBj1kQv4Lp0lW2+MkdA3htDRY+q0wXg
E2/BdCptaF0KbIwvZ80mIUQghDP3n8IwYrlQe4p5jaQOMHXTEl2nk495rHGLMbda4BnWrfu0yIh+
+IMLPmairs1IksC36WChjzNw7ciShoXXT4YqkMI5OMiQ/5HCOG3V0qmlJZACNN6xaIKYBoWZ7W5v
EVcIEBnX7iVMPbJFnLGyQO7bjBRgXMXGUh9yYM+E9G/250LIelQuHpVVXuB5bw8oomA2NPkSar9j
UmqCsMA1grUohdc+0jFsdjmVcrBVWNBkULV9Kvu/l9m1m1SQXPx4HXza+wsxjAuhszGrSzjRY5QC
k1rZp+Y9SO03lTG7Y6c/2Sh/qdFZKZ5nGVjVpuu0kxfWraerd+CsI43vTEcr+Q6OGMveAnQDZ/ko
pe2uHMEjqNwbO3TP+n0l+WF7skU3N55PWuHqkUxEowj6cK43YlDHuowVjR6zkjTSod6lr8NvcFH8
9zZ1IYVNWeYlAN86HVJwBcXdzk1TvLE6EYEMVxfkKWw0pKCgwKZ5J0CtptkqpdDcEAWeBYDxD2H3
Vbe+3FaHKwjYabhrYFIbF5jrRQNwmNSDL4YeDbRTP2R29KvpKLC0wlzaGNGMDHaFMHJbJu9YIkT9
K5M5MUssjVnbQzmEDNfMv0/KnvaCWME7MJimxwgV8pbgTGBDRTeNSMTT5IjiD+nyU2v9KK2NCEJR
5zlLzCshAiAPh0Qpo4qSZJUa5RBT+/pmOEpbYC0UXrirHkp33BQJiYhFFFK6oKwL4iD1X5+/Nq62
fx58Yxs9NG6rknFnbQoXp8dNd6n3UpDCTTbZbvh9e9VFn8pkPoe5j0NqxcmRFrgLtT9ibXNbAAvT
tPoN4O7/WQzmAErT0GZqiMXQzHSDelxgTh0Z5C9g1PSnXEMfy74xzvrgWVYJBDdBtpLFQ2TFf0yN
XzjicEyjQu+hoHq2vlmU9Atp39B+mT7b98P38Fv3fbqrYxKfkfK7rTl/ae2PqXcsAZu9jvRmkJOs
BMZLHWEePSsqLwaCs+DYsPBj/yiI7nwboQyDKA4TM82wqBGwm+QIxBMjeQtB2WyZybbqSUr0lgKL
1SIoCBaz103Zoz5uUYM00yHAhOfKLDQLix4854Gswr8fxBwyJ5/CNoow0WzFBWkw9zAp7qRarg6k
wGUSBHO++it0BU6agv4bxlUZcZzLcV/AvFoAOYUpsC5jkobfYpuk/Uk7FT8mtSTaEKhDEkwn5VGe
g0h5KJGxGUQtWlzNL76FOfd1MksRMOYAEWN61vJzlMCyU25Lk1SpqHrNm3XB1KOBpiBkdddr4LWL
zoBB6hgjpuxD+VwkNmZ2OpIqJ6neh7MVhBFIKDvPcr5U1J+q7azHRB0HQSaWe/W+/AjW9iqKaoCC
kXK84MfDAK/lLu0pIrQk0Zfu3Zk85S0hMwYevrRfRLN/vIBxKZyxsxj9L8DOw/A/AKO9yXxDycpt
G4H7Wr0Te/dZ8d01DPVgkdnLogNuknpaoGGzy3DxVcGJWuzH/IesHYfhO1o7/iJCYQ7lA7gU2RE2
6wf6MXCpGdhWdC7WFJVJdH3SEnkfUWcCL4MKsD4gw69JWzwLmFtdlFShhBa85Fikg1vEj7ViuWs1
L6SV6wwY4oCXxiPx8bZT5L3FNfRO4RKDMggSm4zd5lqaWHmMcdepcoJ6ydwlC8LmFzA7lWOaOCdn
eVaKZZ8Irsosu8g/bhI3GTQ+4zaIasj1eVHkuNKyUU2OjvozUScUEksfuOBkLA9FHHmAWEYv10y6
yAQp2UJM2m7xxhJkInj3D1jRvx/BOKspLGjSGgAQkK2v6LhzR8AUYORzl1gCM+KZLe5SaFNDp6iC
Pb7WVptyw+7VKIW2nt0Fy/cuI9Hg0p82zqLgfcCLcygpYBQEfXFgQ2C8HiBec2lZTDx1qPG7rJrR
jaXEEoS59YPZc2ghhmLIbmWT+6CnvgjjbTouOWIKzMbw1ekc1772vYyP4DTsRcVgnhe/FMX4FTTA
oU5bQdToli/KMXuq0DVK/uIYXAphTp9exkuajhBiqd5bP5IqJ4ObLERNXEzFxufb4rirB6o5kE4Z
oOP6OBwXq2clpZ3YEaSFlryb9bX8TKZzNClA6BhI2ArMnOeZV+DtdVprJYpgzrhl02TtEYLTHDXq
FnV4crLsPWxCUfDnbRVoKBwM7q2xn737zGYUOakMvJFOa7aGMnh5fli6TV+7SnzI5mNUA8PcvFOd
l5VudQwy2dy2AzgxvkSKqGeJdwxsBxgF+Ac3Mba4O5Wj3AD9CphnWpXubKtLfBq1iuCw8Q42Dhk6
aG34bp3tWgPjqjZXk54clyHcxJnkFxTt+nHrORMlXbFv6+GcWJUg0PM2FMM+YEgDGhjeNIy1AgoH
wx8oghxjUAYB7cGqUk8YankLeClk/fsLI1WUUldG9NAfl+ZcLS96vAgOncozl0sJTAwIFyRsDNAP
HGPnvjR7L8SgvpGXexmgEoW1kDxan9V5L+3j/D5JTxJurCkIj+t0U+XdiBE3neCV748ZRRundZeM
fpQtgQ4KIIUUSrPt1MCionl50VczQSOdGwnD0+uWp8e59KPJJmH2RjO3S0Wuj7/PFlib1tCBU3W9
BQCJAO2mgyAJJAD0K1EiIaWYKcFtb8TdaDTLY6IdtwAMNFxLWYCfMKQhpMQNCKga6krpw20JXD0u
JDAbLbXKMoERG/dSBY2qo+na8bEsRO1JfCmgY0cmBrVvg9Gjj/Qs71ucCmuyvAGlnzWHNc2b27rw
fLcDOur/SGF0yWlYxwAfANbRclJDw3PG3yj6DU2Gy6hXyJGA3oJ3RQHlGXgX0RGDLD5jbSVAcvXc
AVYILe6Qz8un9NQDZROdepHgOHKXD21VSF8DSP4TkQZtwrRow+kfKMoZNwZnfFYVEbIrV58LKYw+
UHUprRXZFYQsftbPZ3tYq6j7Bey+tzeK55rXFCPoijCnjJ7fa7O2zLTprBAblZkU7qR0a8M1sm8Y
1aj01FcGHxnS2xK5nuFC4mo6Fx6TFlYkxRQHqS0HL1TVYHbqiNhDtC27+GsTikotXFM00Fm20shi
+okxRVqmeZ0u0DAtGgfTy42xncx2VxRpReosAt0p7GmTTYnoscI1lQvBzCbGQMKcaIE4b64j5v1J
1X9j0Eqwf1whICICu6m24hSqzGqiaS5cQqDlho62QUdoiixKawpuYtwtA3IYarjwfiY7AhOFcYtZ
MfgMFEBJryW76asDnO1OLzdO2gsuzSyBz/ro0UF6pIAFDY88dIhfq6QX4dB2EvygXVESK8sWeJUO
XloDKuIZiUs3Psn7nID+I9tYpm/Vj7cNlHP40CmKFu6VnUy32ORbHGmSYmRZitwU0u9aVH2r49qt
ytFyw6gUXFK4wpBsxQQWktayzQQvq2+mLJUA+TLKc+FNTTa4ZZdrng3gNB8XUhFwE1eejfbkFfQD
1XL2NKS2AY6BDhAIk4YB10HZrwy88lL4Ko1/3l5Ijm2i0xokjoqGS7XNZpTz2lYrGYcP5XJMD0TZ
hLQShuM9vQoTgdGIRDFOpQUDUCwBOueohMgA0J4oU0IaRTSvwkvMwjLhS1ZIXSDPMmd6jGg1o7yA
2VrzkRIgiHvpl3Qnk/C+PFbuEBh7yQUhze72QnLO35VUxknjWpBIubzepNzYtchva5N6tyWsZ4p5
qeor7BAuBZh1dT4uoRdOWcrmIe8tzGk24wD4GdkOMJX/elsGJ9QgpGE6eOVGhi9m8m7xGBVWZWBy
Uq9BMQEUkIMcpf5S+lqr+CXNXwEd1Unvt4XyDAOdIWAu1DExj7rztTOZxywpS83GPRRzWWnzliGP
L4n2hxNiUNzChB2yNBiYYJtxc7Oxkg4PqGMXtW7qqIEcPRr72HJl6VmIfsszBnT8wlkA+UhD68K1
Rvncm5K8QFhZvOSOEdA3LQnJmOQuGvr+YvEwBYSO+RWHlWUk6qqqkQEvAr2SUiOg+JU3aMLK3aqZ
ReRHXK0uRDGPNWnJ8MapcIDBeQdk27dxfJzt+wZ5kroSBWaesWPwBM4WWS0UL5iXfj9UfZaPUMuJ
HgcTnZ6lLojKvDwlQteK9mkj/YOB+OtNStIxtkYNMQRTxCRyatx5QRrVzG6aSYS2y4bmvwwkvx35
L2ZiV6xFPOV1G8O9rMFrkpmOUYLh4Uoj7etQu3jS37YKXgjRAApkw2HAtX9KSlpjnCCjBlysOfuS
9RMpy3JPE8enojI47/BeSmK87RDTuU9MwM5EXVO5CjUrkoST6tpGJgscoEgU42K1xU6msgQOSR2/
V/n70LzZuqCpib9ucOQ4ukjOm8zBbczcyUoL2sh64pbSyue2L8oooL0gXPB1QdPY+iLGxC9r33WV
LU0FXcbJH8pthsuLIDHNV+WPBEYVW6uiVoelHcEX+wM9QyFY1wVHSKQEc7ENl77uoxU+KVRf44o0
w/dFFPREIhifAyiVIgaWIbADqp0eGI7vbG+fFJ5TA0DdClJuIbyyjsas5tiZKdA+wCrR9BUJ61Ma
7kb7/Ou2HJ5Du5TDbEejpX2SFpAzgEgA+KpSkm/+ewkAxUaCxUF2FG7t2p/ZoeGU1gTkrEbx0A8z
ay+3f/+jSZO9gFwKYC5wTjVKapiusAoZabXWV/2ydFGgi7bW8jTS96XYJSi/54s/DpVbfe2A0by4
dfY25w5J9km0qzzgC0siABCejQB4GmOjuO+hzYtRfJ4lEObZ+C7LBiKt9HuKzsJmXN72oZqFAhpA
RhBrGTc31tpkDZaD2FeAlg5jB7ohOK+8gjNuXn9EMGqEkZo7pRRhbjhPtpF6mpPRNScPnfr3YYLu
cy2UiYKmx6n+0jU2qZ/S0jNma1MqqafFjwY9NJWor4V3a1p7WmBW6ALAY+vapmatGtKhxzdFVnlS
zad4/qUk9UEttLtG03cgbBG1qa9afjIytLes75511oxZ6Exe1AGAjsCLKB8UpQ4q61e/ZqTzg5k/
3zZoXv+ZvjbD47SA2lVlH3ZVuJRlpQI9C7SZ++Iob+2T5nWBcRi2qgcmJzf3zSd66u6XH4Ap9HRS
ubMnoa2nc3UvD6yNTEzRjDqv/n75UWz9fZJyxYxSfFSo4hDpyRbXbrBH61sq25t0br0OIJR6f5pm
3bUpPRft9GB39ld0+ga310f4KYzPQmWkC1sdIUS6z7fSNr3L92GgfA23wJ08Jpt+R59uS1w3l918
7DoGMjHVDrRkRqAeppU6rTGrxzRrPBJ1+jpUgA0XZA94Vn0pholbOSxdlWIs8TQ8qbVLSx9BON3C
P3UCSbyqNJgsQbGLVxUGE1igJ6XRBy2xUMPsa/3JMZpfTtQd9MzoyEK/2LqXpn6BtoawsTylMQWx
jecY8bTHQwQvOgVR4fr0tr2UqzUwfo+ptgkXy627OJhKUVc678SiNRutDGiERIqSWc1ImzWjTtDT
B1dBzKSW0I1ZYJgWIxLVoP+MW0lQquIKRL0WwN2wFEyeXauFzFTXTSbWNN7ZO4MGuduAyN2/bYrc
tbsQwqydoo4RgJp1dA2iVjMAhrB23lRbcMJ4UQWjhv9qsn7ExZN+iQc0YJsGPQZEsPUf0AzsUbr8
acaP9lVrpdX607OfeTlJD9omqdChpnvdUf7dnouH5aB804Jkp7t4LT4ADQEU088d3dui1hNt3ZBb
38JENkdu8Nhx8C1O7EWH+FfsGt+MAF1TqIRnfrjXjkqAwFYE4zHuDtMGPUXpg37IXye/vA9/5vfd
XRqkZHp20Gzg3d5n7q3mcqFWZ3GxB0O8yGEcwZrg3nygwsIf+BFQ7XyQ3eZIeu+rV6cjNgzanXd0
N0l346/Op50rby3Bo0Bk2MyL1FJnlS6rYedIUWUv1Et2saBtkedh/2iLOHutrSRXXQwWKpi115/M
oDkJlvO2RaMGd/371MhK2ZCw1bLvR+7trbq9PJgXuP7tQg/H0lh3CrfKn+CedmVPxPx1+9QbbO+S
I6UhLnj4fNM8yPl+NLeKLSghilZo/fsLe5PMpR+ztR1ZGvY4o6RVRKwRonX65FXCGBWcdZ0yMmjA
BQV7wq8U6D3Ib9zeEV7hG4Dr/3Fg8FXXyigIe9FgQ5QXlneq+45G29fES+9U/0t0GJ9pTX4Do1EN
0gf1MOM1vUm/Dc/ZVjS1K1pTxsEkMni/U7SEHBf7VE64pcWiy/lqt/+3C8Pl4VrRRZGjpu4RDnT0
W2sk9ZSXboMK5r00Euu+2NxeV5EZMo5gBJua1mQI3MUxmL72gnoGt3pzsWts8kEz47aJVmW6X/Od
5E5P6SZDJmomqls94XFHt011N5anWXRV4ObmLyUz7kGNm3JWaihWkspz8K9jMpBoq762u3o3bpw7
jLKNIIwT2Om6Xjd276OV/OLM6UOM0dAQZroAG9kmJQ1agwxeMb9r9lPcC4xFJI25n9TWJEkAfKbH
xsPU5rdhm+4iV3Fj//9lJGy3wxRL+kTV1ZFIXh1XQaplfm0K4gVXF7CHYAYIhT6MUVzbfWb1ToXE
G3RB6I736CbT/Hhy86/zQQSbxjfLC1mMcTRxEZtRgnWTJXSiTCpxFpVMk7UZHLTLNDNIUr4pJYmz
/Ex7C43Q2ca0jY1t5gPpUlEDONenXHwNE23sSY272UYosOiQuMtkPeqVJuy2Xn/lk2VeSGFsxdLn
MZRXywxPmbcE1lYOtKN9xHWDBkMgGmjnRoYLaUzssWdtMpEtRvSnJMfMx84avcr6m0vthRAm/JRj
qjiTvJ7xQvHn+nnOJYHli7aGiTq9bnR17kCCU7zl46GURR0X/GfbhQ5MQMEUUmyMPSRI2kvS636Y
7OakD/LURy8JHfdKPHglKB9sZAxvn2rRgWMCTZmZidyuBpG/032+qXzlID3ryPzsbsv5P07bR4/j
2l7L+sSGTs3kRD26UdUU+L9Fb5iqS/u0p2415YXi2XI5G3jQpfNIQP48nhPFBqFwvVgLqGZKrdr2
qlLQTVjkJqZhO4pw6BSaCEptVfjzCfnzncwJiQdUeZEwgQcKA33CfbypiB+pD9MoWBHu1RivyZWx
BONCnzLByqKa2jpP1KShiwkbEs5BONbeIP0WLD330F9IYhydPFDNjuYI3dpt5iYmxmacUyJ9mR47
TDI+6yCoMOHRQLalKU+3RXN1BMm2oeOpDrBUxq6N1smkQstB2ajmhCaaQgbb8c1Q22OfRfd17s5d
CGNMWVvkcugnTK3EdHmbx0jbWcW0ltdi2a0HjErN4DcL7LkRJYS5Zwh8ueC2RRkbE/jXQQvsp40R
52gT7sIfDrKjdLyf1WM0Bk10n6CbCE0pt5eVq+mFwPWDLu4XmaFIYTxA4NyOG6Ado1/pbgIaTqyg
imQYXrzsbwtcfeinQ2FjzALNPpizYvdxqSuqobUHh/c90Yr9rLQvpoJ5oNtSuOECvKqaDo7gFZTv
Wq2SgljPntrkGFjg1Js24LxKdBKJcAy5lVg0a6wbhkl7kHxfyxnRLzhbJbQpgGiwYHJR/VnSzSxl
RGkeMJhKyhqttKLq1cecHLuIQDSFfWDwFSU4Rj3ax+UAwpR1gm86zltzH2/GU/Q2Ploj6c/52dwh
Cv9QJbIcqm1xnoMS6d/+qe5J84zU+0b0muK65MsPYtahGxM7jdYPml0rcPzUt9xy0xySIH3Wg/Re
e03OizDUrf7z1iowwTTOZm0MQwiVoX/y8CP0Gl/aLK5y/Jk/iB42PIu61JDxPxaQbqxG+ljyIviN
4TJS+Ldt9oMg8JY+zOFfWt2gdIQIFJvuHLA03zmte0Sm9aA+NI/1tnL7LZxQoOzD12jX7Pud/PX2
J/Dt+cKwWHeQgznW7PEJ2c7w9E2670hDQrx6RU8Anju/WE72IRc2apinDgQBxqfpzlW1Bw42CMNe
bivE8zaXYph4hcbCBWxncG9IlMtEc0XtpprALNi7yBAtjW0W0EO7r7e9P6EIE7rVq74n1l15p+8i
f9lPG+3JcMdg9ugmK4juFz+SYLmbvekuPo5f8d+9StIf8bZwDcHNgDfjhSbDfz0FO+aSLEmMHCa+
by5eGjT+nXS3ignNQLnk0rvCk60foXMw8Uy5vfDce+ilYMZFTW1k5sDRgotyR1cmiWsddGJ7+U4l
tuDg8GLYpSjG+SzFUOd5tdqSb+yaB6QF/DXjKVBIZEqMt4n0TgPXEqScpl8P6W4iLRn8ATb1GzQb
O+c+F+Q6RFoxDmdQurmmMeR1nuk7Qe+teolYIUTHkHE5ulzZ1BkgZFGIdLfsU8i4vW4fDa03vBrb
rGQA9wdqYBoZ45vISleAS3fLveqbnvFS3cu7fnCHU3E3vZRw3/2v76CAuf0FXB0x1LmWZdG2pDHm
4SxUTqwFMdppzpiJdaa3Vnu2ekG6gesIAJ+C8UKMxQJJ5fomMGPQKQrzDo3nBqmL3gU9W+J4S+QK
GaX5wRYDAqB+xY0DLZXXokogSRa5hikB7ckC+r0djJh8senLpCjBYKsuSrCkx+yF1evAGcLw3MnI
v+dAILm9rtwiKwb2ML2JATpQta6PhYu7YyLn5pSEUFnp3LH6FZlBXfkDWCW+UfmtAZSSuUzESXI/
N46Lthf1RfJgFEBkiR5u3PGUFcvqWj6ce2Yb09qdXulun/7U54nowIosxu34nifBCCrScadM+8n5
JVCdu9vAHlsHB9FryiI+y3Zs6FWMLnLVHgj86lS+UkAmYBZJ0rdlLwddvkEReh3ux7XR7fSz3NVk
mSuysqOIuLTWqPzpiKHjALxgQIgGxMb1QhRgUDOqbJ1FSwubZI301JfOE+3Ap+dgpNJPsiQmI7q/
AbGVvgqWYg2ht4QzITbtqqaRKkxcgIjMixvli669DtERMy67JdHv2h6IaXnkl+/xX7AI6Oj1RQUX
/eYG6Gev1UaWIyq7HnM5oH7p7BO1j2N1P4nQGnmLuw6w2CsWLk4cY+VFSRuzMx1El2Y4RLTYq1UP
zeovdazitdR9XxrlGwDift5eV56FXYplkgdhu2C+aIFYddNhMCGqcl8KCxJa9ambe8FR5sU2NO3D
kh3A1aKb/nolZ1OTqm7BSqbVO8gES8zbCpmjePEMuEeAWl3PrMo+bVs9i2MJCS9YRuSW2itufXpZ
eGnizz3QgUpF4Pa5GXsAsqPWjvwvJgUYNymrdfnPaE5loDLafo9qgP/XLSmas7PtMymoYlSZMDUt
O6gg0G2tInHbLb5d2d+rWBYUz7hLjEka4L6A9QCdItdL3Etypksx9lPTGyIpz6mGiVxLNH/HvXYB
zcdAIgjAiHhfX4sZ56RSU1vCmQCui7bru5TIqYW5yMEbEh+gK3rl0sJF7ee2uXLVA97KiqaLPvWP
WvVFLAiXxcjjLgEL3mCvfAvGZHpjKDBTrnZAnDBAKQQ7Qsf9tXaq0qmZVvXoTqe0PNiFrLmp1sa+
E8rJrlvULkD+UzvMFf5Xab9qY20eemTbBbkoHsgHuq/Qabu27qFPnrkLds2QOBIyjsdhfohSr6Ej
AWsi0YytZfnl4huSdgJRVL20XlTEr6q+DfWThCREuXJZd9H2v1/8y89hLB3c2EaDgRu0mlrJtgfo
yzI9F5LItniOEDiYGGEHWgNm5hlHDyrhYhxrRJm8tXzLeZun5lBaGA42AeLYRneWWpO6FKEoM4aF
LnMkOdYRJpxkBxBVjB/EvHcbq3lCH5XIfECvjh+l3yVrEgT09fRdBLFVCrJF+P0VfnVFTrw2LGCV
1k4aOckjaNq/SmF3hwkpUU6KuYf+I8PG7BeA+4EEwM6ph5oygPFdSh7xiHCH+JCPextwMM3w5bY1
cOUA+8dBbhm0JCx9p6SFXYE2xPSxSzJviuLApgc9rHcWFXQzcRftQhBzGqcpKpQQ1OiPcvcjLJ6X
5vm2IoLfZ9k70Uxpmstcpo+Olf5wgO3qmKKCJ3uH/WdT/uigMxsPwL4SHZZ5+ohOg1MDHAT8UQ5g
d8OjdTeBWcytdbzLbyvGplk+SWXuFGFtZJImQTPzbQrm3+GDvkPn4DH8urzelsQ5PbCBf22BBWmO
TGkwEXnTx8luAzmzMVZJ+2ByZNHkH+Mc/lcjNNKtaLyYC2DWEdlRdFwOTfqYZC5GKBJAK5EmJ/qx
2IgTf3yt/ghjlm+IjQKJDQir7Pv8+3gnRaStQYbjFQRc8+50KpDh9Pr/zst+UpHxRBHVZ3WU6vSx
16vjvCAfhx5FIGqJIDyYi9KHHMV0cBkDasbaSHzti8K6MuMqtOxzFqoPC95xYWUglpv7uTt3+SsV
zoPzzpkKCAuMUeKuhLB2LZAmALoDs6Zz1sYnxd7PYNa8bYVcAev7RHcATPIJ/ESVh9YEGqRzbp2j
bt8vkeiJz1syXD5QU4BzBeoA44l6AzhujRWG57JT3VC5X0HoaZsHaFZC751ey4LHPnsB+NgjPL1V
tMb+M7dwvWRKBTZxtY6lM4ix85mYme719KUZX6ph3uVo1ai9vn9yStSIXmRKSj0noRMYdeUmpcBL
fj4MaOtHYQjIBIhhQKe8/pSyHNKyribpjDluV2smPwfvnpMIMBDYRCI0BkUpRjdR7cCgNt5C12Iy
qbbqsEiix8OP+TH5Zpj7ZWOgy3FHf+qh21bCmsJnj2KCuQ0K4UULrdjMJfoLCj02MvpodkiBw5fU
y6Z4yN5jqgRREVBRKozjlIG+javN2sENxkr2DmBJ8jThDUsfS81w2zjf6M5X56cRe4bi9kq2X6z4
tGDA7vbZ4IkFqBlaxpHHwAgpOzaQWFoJ4JWBPrZ4DnqmjSpS7gyWH2rN+JjkdbGznBF5lGqMdymt
lWcHj/zg9kd8tiG8yWwd03Z4/63kEdebKw05qMfahT5WdLZdcH/j+HSltKuMUISazLxrYUeg3Fiv
WSp6cpxPSPfWMI+DIifFo/UUtSSY9slje7ytzWfLuRbBaKP1RpgVwypCIbbkdz2xkJQr7POyZIcs
2mI43//vJcJ1Amvyf0j70h7HcZ3rX2TA+/JVsp29liS1dH8xqru6vO+7f/1zXHjf24niG2HuAIOZ
DzUILYqkKOrwEMWXmZDrWn+dH6ZmKCbZsQK3mE8mi2TK3rfsvKWdqhKd9wC4tMJLeUy8U7RMUmIN
8lRU1MWJBIUja84Ub2fAZHKWj/eXx1YcvzftQh5LWuAlxRTGIeQJEjWbD70iWrsL0NbfFOs0px1Q
B+GmKXPEH5UGzw3wx7yBfmwdef4GTCSXcUYhQUfHy2zDFzfMtE7ELja87KiXDdH21fjQCR+ef5Da
c5rv2uJ3XfyyUmJ+DdJzk5tOlku0DhOiDOEuznOS+Ol2qkSO5yycBPNnYesRH9GMx7ZJtCDdCIH0
x2eltuDvdXOf/pA+FBoYRPzln+qUVCvt0G9qV8YUYU7wWLADCEf/AliDULph+VSjJgEkUY/yo9Ra
KF3YLYL/aiiQMqDVNDkYHMe6vVlgrbi6zHdvYE2+r+cXW5C1eBysFCE7Bmp2jo+yiTQoffGLeMWx
t4UgMXfxg+AHVz8sbU4oLgTVddWMkZzkx775UNWeWN6ut+FXqfPjC4CdrxCYM/Nca6hy5ICb7ErO
zeabLeDqPoj2arAhY84idhWFBuYDxlYRQ70W1WPpFPv8Idmoz/qzvI02/tbcTM/Wz+DYn7UVcD12
Ra0Nb+IIW+gwcRJcyWeMXTMxfjxF4fOYgROlq09hGYKs0Aa1Of7zhAl6QDc9WiPaFDvewODve+i9
tc9WcKH8qvCzARFcPco02wCcCSxXs8vWzRptD7thHa78je6izw8s5fKz8hS7uSuv5VWy4g2Rvj0a
Zy2gHgneLbC7iSyXXV+KoMD2oQVdOqjFhypvcWkiirjRhJWSHxvN7UHxxrE9Gctjl4/WfTS5zxxW
6JS5Xn6pF8VQhqV21Ij8BX5TzCg9+HsMBHrySP7Iw9/c7jQSDeSRSHCQ5aiYIXktThxNvW5lQT++
J4/+TzWjbUT0x+KAq9oU2SInjbtxLGDEkCeCtBWAlbnp6VpajLfi2E9i6yhbTtttErC/q3QkgqLx
1LgoCfQE88RSrI71oLor66rNE+vYrbtd95adyoP8w0OfjLmOH6NV7QT77I9ac8TypDJ+E48Jnqs8
SB2DL+9Z6L8wgYs0KyOoeHF//qUrM5k1ebE+xkvStvLroYYmiwodBG++AJ7yUiftsRKBAqfW+CoH
P/FKBHNdt+hiynj17Zs7D67aGCzy/bSP1jX2xu0VeNUEKtY7thpg78oupr6/etBf7rvDwjKvpMze
chEMpMQr0n7qvWNK3Ld/XAZhlsBcPM02F0QRMOJj+wC8pvF47p+8lhQEZfjV/WXcXl9mUQZCuQam
LhzXzDrKBAS3Qq94R/FZRP39t+VmJ++HuIHhRyH13qwn3lQ09v0BpKy4R4DYF7xL4N0Dl8q16rxR
9NVWk/yTsPZ3YWcPOwvE39vUPbVr8Vd1MB/yN83WbM5KZxdmDFOHPWBgFjhpRNSnr8VqKNFOgRoE
p1R1cVupKUZKKODPVzB1onR5Y3YXrBCE06j7I2DOs3YZhysr0yr7LAxOmKazMlLSoxvj0UuJyOlM
uEk9sHNIs3DvBGgQgYvJePU8zsIJTFa4NKCd7jPvTuidJ2PDw+zeGgp4kE2IMOZXjJnF6lp9VY5J
Yn4dJCc8upkr/U8lkuAteBNwGuxDN/ijfQ7/DOgBDPC1RGbDBtnzgXL2k5P0OytI94aJJTUeU0nH
e6O5CY6MIMYg1X4ofdHH0kKfDEQ7Ghjwrqzvm99NvGBksImT3BmJhCPm1D1ZDhLR+7/O3R3G3EBg
aZaRgp8PzvlDTSPbeIj1dftup7YmIBMkgCJwRM5ffOVPzIqYQN+BvcCvJ4jsnV/9SyJTAFeeHbPZ
evTzGeN+74u7yegZafMeXsRbS+wmo5oXWML8EuI9AbuPbG86WE8qr91hSZaFSAFOLhmPKyx4VZJb
q5RqGXuVE4DvBJRYfo8tNddzZxgPo3CrRsBVIAQsEcD+WuxgnmBQ4qn34/5kCkH02EZ9jcdYg0e0
c2viCA14WsEzJGQBmHKtvkBshLIPMvUUp3anORouhbsmf5rU5/vbdGvmkIPrHk4TZG03A1dVbUyS
SGjVE/hdpAZPrQINzR/3ZdymhoC6XwphjD1NJ7Us+0E9vccfMIfwGLjJW/aq/+4+4rf7sm4vPN+y
wBeN1hHsEBvHM0B8wLU3qafGHeKf6s+sI7hYW8rv1HuK441WDCSJdz3G0KDmLT3P1KfVa11tLPRZ
tKTeJzxizcWdBOPu//8gxu16bZKiMZHUU/majk6O8USRCvoWsJ8pG87aZ6O49nDoGQgivCrPJUe2
tKkUU1uLmCd42vX03UJT30/VmTCKJrBDOtAf9fnj42skp5bweqhuDs9Z6ReCZwe9cHa/1LO4CRTM
i3qJdYAjow9/w+PXZ1FSOF4uhYDr+VqIqGaTYUwyhByKU7H55W3ilQUwlrUCG7d7X5W3hSJGGHN6
4gUA5VlkvaeuWosoDD0aR8UnK9Js0dNL/KfuQfdsgafHZU/5jyJv3D7JJ2sSIygyflXOMlXRCC89
GwfhgIKqc3+JN4kIs0LmELWKMpEiRIWTXT5vuleBU2K5zRqZ32cOUEMa2rjxYPfyc1rSSLaDpzG1
W3AVEcOp4ZWpjZaX39PoqNyr77w7jCPgMLBAQYn2E9SyGHssFKHHm26gnao9qDB23r5xvEfYyare
8Sicl7bsUhb7bBFZeVrqmqeexNWwj2zy+0mjlZPvh6f7+8WSE832fyWIMckaLTyqEBoI1afq7CoN
aXbiD/Up29V2a5vA71YvQIsURHiq/X+erlzLZo6jrhwUDGSx1FMVOP7Oe3oi00r4qa2mL4X6AeEK
XAgoV2tljBOs2H4cV1CqRiZXdLq1tarQ8c3R6O1Rfr0qxkTTIh/TchDUU0+jTfZUHvySoPcCClVo
9xJs27eak1UuHAZX62JOQkB7qwyc39rJXOVkPzgcn75ZENgecCXEWCoV1RGJRUyocTMATquCJAqs
BlLxBtYojspujphZgiEBsTQjVfHPdRAOrSSdb4jGqXgXvww3iuDMQk1GN0Eq7sR2wMuUbywBo+0x
7AT3MtQpMHtz/vvF0VKFuZaGiuSfwYIkndG7jrlTcG5MtTEi16yAdNDAA37srIAXjG8C5CwZuR6Q
wSgUG2zrVaCEfjelg3828o2Jm26J1LVvPzkKvbnlfktBaRi0Y7jmsumk5/kB5pFgfVoZuEroVOg7
bmoAD1ZqPW10I7aTldT4q/til7SKVi+8SKKWAK5FZhsVAGsaTEL3zwAM0Uk/4NWMFhhelwcrKfqt
JBO5L+/G7me+ebR4of6JcIzRRNe72ChKUCmjHJzHrej4W38jOT2n1H1bZJ1lwPpnbjhQmLNvf6kw
hFbYqcE52KjbYT/s9E29V13AMjlOfHu0MZIY7XlKORqxqgXnyhVAygUK7m15qNYxLRy0GD2HG2mL
wXc8bMBtAsSIZZQYY/pu208Q22+Dp3Ct0uxJev4RPZQb0+Vi0hfs8kqbTGzMgnYShFwPzvHD2ce0
uRPmeLvRoVznPG3O2ro6rJllMTGxlEXfiz0sS1ibK8MFzd4nLjxbyRHXwUHgJHaLhnhhJLPTX4ST
PjWVIMmwrPDhUXrLPnKXt545t7hdDrgQ4VnA4bHA1UyxEi0WleAs0t7Rt/56WIP66xF1kPsudZsP
QG94KQO8Zr753tg7iv65HutVeM6dyZXpZCc2aPN2uh1vJqpQOLMdumijXL9yBN+axjz5Bw9oaA7B
gz973QYkXzc8AOW/zR8UznhJSb6Mlbrj0ZUvuPS1JGa31EGq/KSDpMbuNhPx3MJ5U5x6l3POzVv0
HPppLpc0m82FWQR9HnrTvCQF16aHn93Tb9e0tcPoBkf/Bx7GeMcoT4XMqVaM0QSgOuSNiFQCNZwW
fVGoqHIpBhYFgWMKEGodHT0sWD1MUrUEiX90RlkTz+u29GA+Sg5aMk/q8b5ZsHRnJuBKAIX+FcUk
3Xk4GQkgN9G5dKp94pY0sX92bkrSNcYUrvuCjE/yo/lYbrRv3q7xOPz+RAcJb9Ys7zv0WSUXexml
ONXLBt/Rb5ONBM9o9uYz3r9EOjqZ6zv+Ktz0bvseb5LX6MFaKbRBL6qx4RrVbJ3XkeBKISyTcWCW
JjJMfEhhN3ZNppoKx+bt9w9Q7h+qVeh6judE/xjQNXeGYYrajAKWMYWCcZk4lfNOwyy8c+cC3aDs
AzrtJo+atvhY7puPLY2ei0P5JvFIM24D67VcxoPSJJuLWZDrf6hbaSdLeE8WOSZ2G1qvZTBeMxRB
CJzVt9egI5z80m3vlLq8I2I+b9htQxsOuPA1gLKRzV7bjyCHzVhjwNA50/Z19DRqn97IC94s5d23
s1wKYY7XwpOKqh0hRFypW28lbvvvN/naDQGwaFfeql5Va2k7OcZKd3M7d/s1r1x0e1nAnLGZbnmm
xdRklbGU0Wp8BTTyyVkHn+6gdCSO6f2QMO8Hq8lLCYxNJG0UlZFcJecOjXxj8ZCaGe1GR4gxs/Wo
NPk/PxExABpM9bPlg9qdfTGKZCPCzCY1PtfK89DSRgDUzvH7o6CAM0xyNEAQvFTc5K28qkB+CLYt
jA+2c3RTFns9ABVW7t5XwJIp4QYhWia+C491jClVctrCFWWo2CtaG/XVyU4xMsWJu+rjvqTbMgT8
fiYUwcUMw2HhJ9dW20+mmet9kZ7br/pB2qV072/K39JLdJCeOKKWDAfoV/RO4GlQwZSPa1FFHDVF
E5bpeUqmUaZj7hd/1L4NBdqiMeqP0TS5gXHIzbRHB1X9PsrDqNPE9/qDLjU52qYFK8JFpxaS37Wm
t+WK833zUlmzu/w+RhWhHo2+XzbpOc53QzbuLTBnBBNa2MXQlpPPHGeCqmUYXVvaykswAIjRP9//
hEUN6SBtBkQYxLPskERNDIU+nZL0XJja1gLFrVCDUPMfywBf8jywDxONcHlkjrkiTVsfdeD0bIoF
QKuR7FMr7yyOBS9lRuDjMWYIEYKWpjFRAn0ZaGiZ0uxc2Z092RLSWXOj2yog6tYWD95rnYPsuH0a
Q+jF+EOMasKjM4ZqMPeBTEpVAaxG2RmErzMRKHrgn5yPYrU2nngJ5sI+QZSBPjMApHBgzn+/SBU0
oyuLxsuBAaNPvPrqsuYufpxZh+UNRjZWRXb26rZ/tIRKftfGqHoWiralwbyzRBI73QTFslHAJota
wiBnAGMVOuioCawaM5USWhfJjAUPrDrg7O3tW4mGKzkQwgrezRCiWCRi4xmjX5hGdxYLagJfEqD/
C+RSz6X/p0HXMeBQ1rHvNpEcntDxR8oWI8Xrs98GdMSUKc9WBMdSgHMo9xWPJu3bfK+dGN+GKhZe
y4FFRDve9daIk1gmulD1Z6Fcl77kFt6vVkSIjo5+gFbwaT1mtRNrJUkNNxTCjdcBt4VJjWlJBMwq
eR+s90bYA7aSJ66uOUG6ToKvFjOBzUcTbGL4v9vqACqdsAPIfCoIGPX0sSF54QioaIl41CveBRUk
hYeyqG3R+52JuRM8hH/SblXFv/To3epJDTj8fa++PTI1kER/48UxClRmYyuCaBN1ktafU6ARSKZ3
uiO2ieiqUfhVqyVIsmXzs2sFHtfy92nP6BvFUAWNBygHoa7HnNVSCMKzRjQBBhzePG3YDKKb+5s8
O475UQyfFAMM2a/W8BoKyJcDUliSUzwqv/SNLGzTvXiKDDsyTRo9gF6q8KkmPQY1kJwbdaearqbb
0mEMQbA9PBujUzjhk2y5mAZEiooMh1xfdSEtlRfrj2zZ9xV6C7dFOgBMOHwcjAkoPzFJY6bVveFV
Qn8W4wAAXzAHqY+gcq91aqirYDq0ZYGJ0LbxrFF9p/kn3TiU1UCMaGU+pAEJYh7WVZlDJqvqyy9i
THuo1CEeA68/d2FGJLcv3bh8ii1a+w0trHQ16hh7buNVJN/rGz346F69gFTCkybStHkXOhvzBz1z
DWM8jIEzGbacHjJwkgi2BOCyt46TEpZDx2bn203AO/1v3lYAr8eMZozrwKRt4LaYcyfu42KY5CE+
a8T2RmcccHN1TiPRnnhEyTfZEyOJefCIZSNUi6yPz5EnaJsBM8dpNQ2m3Uvg9bpvJTc3i1kUcFVo
P0HhBj5wHW1Kz+yScpowpYzYxuh2FDAZsF3y7sg3580sRkM8U3Cc6iCjvxZTm22UAIENMRYQ9ciQ
WiqbDe9U+64ZXxkYxCB0YJvmiVSgf7sWI1lykRpynZ/rahDWma/mYJUVQy9eSaWeazQfDfTyJI1a
raakbSuaqElo0j4e44p0pQjskzCFZkEzzIcaaeaNGBPnYVQTsF9FWEerqG07/yEUhCAgA1p2JKIo
nnwqC8WCaWLsUEdTfawTUrSYHkPFIO4RZSvPQkEq0PuPxBIiz22nLFDolAndzzAHaT0Vq9HgEVXe
HsNQhgJUKupUwK+hq/taGaJaZX1qScl5cJtN+aDY9SpwQzzRRQ8f6joZSMuxpdsEhpHI7LLetd3U
+cj6G7fYH0Jlm/Y03CDATZhaIdjekYsvvsl456MS3b4zFR3YOFi0SDtWcaEAEIV7xkPj9rULdDEG
ubVu3TlN9qru6s8ArQzIg++7zW2BDoLRyoxuBhXHBgjqrpUrFaY3SmGanmvHIOr2EFB90zjjmRPE
58OHMegrMYxGEyMY0wbTyM4tTV9+nL54gDLuOpjTr7ZAoeAXEOCtjF1D9g+KExH6zyGNjLqYs0g0
uqko6nkdTkkihBmTPAQAZFDOtizZw+W2MCeMFk5ebaXYFoBgXCzJdX2ibkziU2MbkX9KkYWh6LAC
3HXw8AfcCQbDX1tBV4lmFSqzOLt3mo38p7ZJ91oR/e3z/sJusiNGEGNuwTBFY1+E6fkdHDQ7n0RO
6nJM7faVZZaBSxuCNArrsOrrxSBHwuPOmEOG+wi1bfbx/vTMrcsu7tCFFPlaSmSWJXrKIAVlB4m4
0hr9nYCWvLwU9ItzGV1SGrADM3U0aH7wJnEtapDMOJFCPzsLAXnPBzDARz5Zr+/vzMIBiuoeWlxE
PJhaSNuvheSVpZSq0uImRbyfymO26YjYrGjNId1cdNRLObNeL25sLVJfQcgg533yiHUg/rlJyPZk
8trAl5R2KYcx6TxRBsUKIcd7lmlN9Uc8qDgcU7vJA2FplzIYa8Z8z7Yt9CY77zyNoK/rc+BxPd5W
hRgRTFwTagMlgbaGupKNvBKp4Ag/FXriPb3O2mDj8+VKZm1e7Io4NYoWSlhJtNG3brWfmxQ3RnVU
M3IKXnjF06XT4FIaY9CS1EnWWGNR6Eb4iENCvzgbMyv+znLY+U8JioV6pePm3mxUO9pyfn0pP7jc
d7YbqMgwkhKzAbOzvsUAcc3RyUNF158jVUj5dt8teQbAlkSNSve7Kiiz80iRcJJ5qklpp3sJvTLc
uuCc+d9TG+ObYBzvuryr5n1BIuDKEYnd0BVsjrVxXJMt2kS9PgjVBGNr7OGEge+rioY2bybNLQDw
2nPY2kieDGM/xlBc+RW56uaPtdugKVNz4tO4lncyrlav97eKtywmx+kjQfOLEQLt8Pgn3W/XvCVx
3IYlLM69RPQUEQLeVSqt1d8J5b0o8CQwYaAvSqGdRDimedhN7kBw2eb5PuecYQ+zQPWnJNaw+T3Y
OcpV5WxxRSecE3MxB/gbYdBBdx3PRpBqyUbdzZY80m4PmuzP3t2uTSpsPu/vOicY3BD2VP6kppUC
p7EDGlnPe+dFFElP1Lc6IBnldblwzs/bm4JS+5IozKHNtTWM4aDFR2on24LyVLiU4FyqkAkGvuxL
nl98B4N5zodJK3eytXW1A7d6Q2lCOXqc07L/HnzQxXO9ZX5tqnmlzO4Tk5/KLrJ1e/8SP/Kc6P6Z
jbbeazGNV0Z9M0J/KBuqmxozzdechdyPoio7zweTpAc5rGB7uKg2J/Mp2FGHmrzGe64hzL58cWRn
Rd30Aug/zuIXIbU7UQrWR8I76u5HBENlIkKXKVI26kijeopnTpMCAfwY0JCqpPvIcD81vtq9sMoc
3oVuWe6MVUSlCk0ATDCN/WrwUZ1A9HYq+1ATzEznhOvlQPRXAqO/VAt7UcyT7Cyd8qNAm62Ch1oe
iz5vGYz6pFLrKxEcEMiqf6IU766Vp/vWxhPApFKiPoSomkBAOpGEZMT8Hb3cl/BfDO0/imLhGFaL
dplxhIhDb9o6nR4cJXO2dORhlGdd3AaAv3LmAHFh0CD/R16VxRlqBOJrZJuPL4nD8U3OnuvMJWee
qqRigONszRYR0OE2ONviwBHyX1K2vwthImdUdNpYGRFCjGuuUuCfBRKvajt6SNY895w/+J7OmKCZ
9FWqpA2uhtF+B85p11RIR39Mh4yueVWx5cD5d1VM4JTKpusjLcSr3vY9JPqJs5Rb1M93vvb39xmP
z6w6lKoWeyPVW4NIsi1pRHoQHvB2Q1K3Ik4C9NPxGP8JqTEQGdkVJyAsG7qC4vHMwQckLxMRZK3T
iqCdHxMxxGvYSMRYA2wE9jDKO+tmC7jZtgtJTFhAt2ebFBreZOU/pU8rlHQCYtm74VDQNSfZXiqf
zs+x/1kVEyGMNEvSsMOqRrS9gAR6/0GdZL39elWQpcgc21+8eP0VxlIWoDbWoxwMYcEmONHSvR+K
FoPdxa8zEcIsrdxDgMjOrz+ngBzT36f7v78YHlAKnSkX5uI7sy0lUMFggED6aw+2na7HlyglyKzu
C5l/5GbvL4Qw+1EUZVVIA/Icc4WDdPWCno9/J0Fhkt9KQAtS4CPFDt4nggEq6GEX15z0cHGj/66C
nTIM6tP/l/UeV88ci13c5YufZoK0PIbAcdZQkPzarzQMJFDXnH3mSVCuT5qiKawYza0IZcDWNc7J
O/7LJTBh2QPKDRgZCEieOtrbDvcKvRyrLpTERGMwpPVjYMBUQbRz/JXTp94W9xXlrINjq+xzV2JV
oJpSIWV8fv9lfSDD/PxXzsCG3MASGqmVISA4T+t4tc/danVfwuKxdaEoxqfHsUlzDU9I52Tjv4iY
CMc5t5ZP+wsBjD+beSGUyXxPUlevla3szGCOGZg7y/FqzkLY0Gqo/RTFJdyifMBk3XNGeTfzhc0G
3EjDiCKAnkQgCq+9Ii09XCgaJUfagps55vS4JPN5FrWkrisp8zIvsrwCLeUW/oWnTUdxf0lkgwEW
eKoZeen9go9fyZn/fiFHystsEOfV4P6/mRU28mx3YUM0gJsAoQdxji6xKPpYVTBrUddy3MRdOQGc
dSg5W75Uw7oSwSgLLP1gWxEgwvvZOv3rY+HWL4Uj2tIrjT8DwvH2hePvShqjMqvIpakp9Pz87h1c
saQqGDQwU4BWf+67JE8O45KVbPZNUs9ygDHHzOwH6j3wLl48GYxX4gwRNL2D5kaqr7xnVBptYOcr
Up7vr2XhHLzUGVtpjhujN+JZDtiTSd5xiwkLVRFNAsp3BoYCTsfOzLWaXpKECboKX3unJiamZxMF
+SLf/ZcKWVeiGJV5Qg/+NhmiNHTBGri0uAGmmsMCAmck4huv4LO4Q39X9n3CXThoHSltHM0r04jl
CrSjmE/+xTlelqPNhRAmY5RVf2jbAUJiEm12ozM9oE7ywsmFuFKYjGXUGssIREgpHXV1iHcl9V+k
r5fxjSOIpzImbxmKKQZM4ltl7Ye01k9O9vPrvj3foq1AAgPktYhGTbCdY2DBddzMe6mvekOdr8je
IX4oNuM2ffBWZ88OD+EBUIj9j+F13Oc2cBDOfdnfv82kxleymRPIB1xZxMg/FDMCmnxWdmjXGONi
V8EqdXx13YLlvUQnf9VvOxtQcMyR6RQqOiMFZ8jwI09nrpBwhzYN9SvdGk65VdwkJ2ZF0oN5kLcx
5u79KWNSRST9VSmY0EKi936f+bbvrVs/pcohSTE4ci1+eOYKk/PUNzOmwfAB1GFYnZtp1WWYYLJp
dNL5nHfRhcMXrBYaeivRtgDMD5Ozd1kGAvBKwu1XsovdpJGX0OZkKjwRjC90Bq62itXPNXGZuvr+
48RrvFjKSq9WwTiCIsj6KDdids4r8l46MlV8kmnQ4zOvt3cpWl2JYnyhxeRGU6+wmtqJNkVC38GG
WNEyofO7i7FJOWfjQpy/Ese4hRXI4MxPIW4n/gEUSvpx3/SXQsjV7zOmr5pq0kxAjJ6nR7zyG0B0
BTQj69d8LR/vi1pIjK4kMTlFCeSC4kuQNK5keqhX5u/1vxPApBFqrFWRok/zI5JIf+lPFWcBC1Hw
agFM+jBIdZ5lEVwFpeGN6lQJ+Vh/cbab5yvzN1wcTmUfyn0bw5BD9Ny5Y+uMyppXb7q/EUANXsvA
hNxKzw3IaL8O+Uq1i1ePg8S/rymQc19LiJWpMT0RO+G95KQ79xahuU05ZyxvGYzPe6WO6cIllrHr
UKh/6f8pJ9nMmvGfwHjTgZNI9aCUIl5TcnIISWQfMdOT14nBWwLj3GDRz/yhHlH3EfEomdiYV8zp
6lu4K1ytgnFvT8j0Xkrm8BFugRN2ZR7snBNAdPbVaYjDWvY8SBB24vYwv5qASmtwX3yb1/t63zd0
kfFvETX6qTawI2VJTEJ9IBHKNTe+z9bP5AJXGmO8vMgNTYkb7Mk77lYyTnmDlnvjdctJqe7HdZ0l
mkELWq5kKhZz3jSEdwnhaIpNcWHVqhUl+HGxs92JpH/CQ1Nyi8kcTX1bxkWsytNUrfsA8bCnivtz
7qvUSfgU8a67nGDy/eR+IcZTjUDzchiYRlxXPNHP3OEE3UUJGPwFug8VIxpu7jq6CX6EToGTGEBT
5RPRnkn/ycmClrDV6Mv4K4UJ7XWmTKFvyXCUtUHsOlmXqD64GKJrgzA7Jx4et7uVCFBxjsQiftBX
6wat+O3bl/MhPm55ddTF0PP3a1gTQS4eKoKINcck/1naP4Cv5mh10QgvJDCHQC7nuV96kNA0xKLC
066Hu94/8Rej24UI5ghAM2SRyRlEvGLbdEjJPXJfAm8RTLYX4XFIUBvYeFLZbkjMfaCTgnJMg2N/
3y8pFxaetEEp9z2EaCToSI2bh/Xooi0mP99fDE8OcxiorVmHZQN1jfRnNbkWmiKoo73cF8LTGJPm
VYMZ1jp25byr9i6wiXb1WnHKUzzbZQ6CsOuHOO8hwnh0u1205kU2nlnNS7zYj1o3cqussR9oNMY4
Y5ALn+7riCeACQVWNuFdG/H/PJ3etWPrcnHVi6H5r2N8X7YvVqBGQxCnM0U9uPc3FnmPHwaCZ81k
67v3V8LZiu9GwQtB7aCgoVeAoOx3Th7h6eEnx8e/p+PeHMgXa2GcvBbaVm8l7HbpNLbkilTDuxLm
9+GhOURPaVdR49mpyOmTB4bnWDI70E9Tg3bugZyVKNl1RN62PdE+7+uP45IsRzhmKBVjUUJGtOkd
8/W3tDJW059/F1++X8AvNmkwW6vIDAjpqZaDdsuW6I/q4V8KYfxe8coxAe0K/L58RQB7SDdouqI8
eM7Sq/LlKcp2G+KAbcZuNjh7sFZoh+3opjmX77Gr/tqpa564W7aF+RZwYXxMKIhqr+u7Gsb33u0l
3Qn3hzO6EJ/iAd3Fw1Z5pXQYbKxTip0vdI/+j5WNiw9gQkXU+okGIoDZCA/+2t+qJ5OcDNv8X25s
f8WwT7dqN/RZMB/W7+JqN36DVNBJmP+6b+3LdZoLMUxOMAVGVpQedm/A0QAc3OeHR7MVx6eWXi8u
N+07E7uwdxHBYjQC6AxY0t7B+CIPAznBZApSHvkQkQLRg8cdw10ZkyiEXmigOQ4KtJuM5BH5QB0t
dNcYfvIvVaheH05BH5WjGkKFuJWmL+Hq7SOjxhOvosaJfeybXCIKnpFK2jfkdyD+pnPE479cCBMw
0E45pNoAEYd07brRZ1a7NHm/L2RxGWhknJE1mArNtvBisns5VLmJTAGkzj9ykMfp6/B/CXwXMhgP
LeJQF6QEMjD5CMPjqbRV38cdr4i6eFD8lXJzopeahgdrfc7doh/KM3D4M9jX4Kxl+TZ/IYZxUN0E
+4SB/O1sjzR4sggGdxNp2zys7+/LN6Ll5lC/kMMc6pjcYPpNDjlxscIo1Z8emVnHCHXAobnZPtTn
XbQRXHNbEwM3ogJEveio5lzBl0u5Fx/B+GwOrlC9COfFyvnOf8YAIf2EM+QtIMIqtXlnyXKIuBDH
eO4UeGh4HWEou4OMbllb6maQjLziLWsx+buQw6T5YZr3aV4b89UOLxPkvbP97fT1dX8HOZ7FjnKt
0i4JfRFC0IZWvu7knuBmhGaU+1LmGHDPTNhMf7ACD+TNgOSAaIj0GEXzP+X6F8qa13lxVoxZGoxl
NxuiTlQbzc2f/24FTHQI5QbtTT1+f0AvyEPGhTXMjnJHQ+zBjSbwcYw1aOj7mdb95Tvhhn5EDo8N
YamzATQP/wmlLPAq6GVUxQQsZMY1yPRxIkD9YtwbF//PsSz29O4G3cs9HytKCYifaUuC59cWTcLC
Y/BUbCpx1eFVGG07xvn+TnEiLNv7Lph9Nj9Dz7dw6yQ8dmfwBbh6YHNMenF5IBubsX4AmbN6RP9Z
hfhqIei0r80u3rzENjeKL0aACxlMdB37MBb6HjJ2+irbi1vJHsio0I//7Z5pon8XfJWgjmLZD0Cb
FYc+BpFjr16TMwiXX30SgjMFR9P9zVm8Z14IYmKa3qVtXYrRLMjAPBd0B/JgxssGfiGCyUcwyXmS
kimeYUgSstPRqemfgeIstwPCqzIv2tqFLCauDc0wYsYW9NbF9AGsfrhBhLbFyxmWT5wLMUxwsyZz
KowIYt4ne9o/6Y/t/jnnlPmW9YapnejihzVjXMF1BK27acQgiGyGOnRu/tF/IC+ltT3mRHVlm2ty
cwZyE/D+ijNm278I2HWEcWGCWOS4zE7u+AqWQvI0Ue9dcjgn3LL2LiQxuVBpZVYXaZAkYiL2Y2Cr
mMuUYkE8Y1i07Qs5jLdi5GorKBgdebYxekHAOSdw3vgXV2IAoYGBIHOLOvvI3/ZqF/dpBXMDm6RO
57xjLjfzkexL5/WlIEZlmecNeuo1s5vGDyEmZnWV3ex/DaS05d+wiHpfnhv6v2zUpVRGgaLQeOo0
QoEKmd5T3CsbkMx3qAnxBM0/xNrepSAmYRykThjGtM3PBuqCyQ+V1uSYkcmpHootp0S46FaXsphs
MYlEP2tK7FnjIoMbHWn2Kre2C0QL3tCKpXB0KYuJrtrYwgh1bFs3s+Wu0cmR26Drt+/HcIlnHfPf
L1zXqBULg70hpsB758w6DF7TR0yqgMl3tHEwhcxHGOTSwvHEMsEWGFnJaKx6DlCTW23+j7Trao7e
RrZ/6LKKObyCYThZI43iC0v6JDHnzF9/D+Xd1QjiDmptu2yXy7vTBNDobnQ4ByCHlvwq2+hdbuzk
MLwIDyqb337pUl9uKWV64wTtyzHwDHETppy0D6OtOZpjPPWvgemjUKbpJq/Y6Q1z1IipOJQ9Djtp
0JUKy62wyxhgM4stIGSAHVusmGAUsxL+9wvxi1lFShNVTORZcRxxRk7fOcJONVPFJuMdS3uWgprv
HQXY0k/twTM74hqMyUBJk3fR9smf3mrX3vbE0NL5d66tibImfV/0jZpADlCI3lI7cD4aOzuIIJFg
xtSsJVH2xJjiwu9ziJocGeV/EAyhsJ2h65EZ3My/dG1RlDVROFnkgxIHpekRUfrOkaSPUT4ZKD5m
vFUhrq4stXP7ZmW0r2XR/c+w1cijgjBV/sJRA7gxpZSJFoZVUI9z06WGmpAEZ2oXePFn5vXTW752
/5Hz5QkvTAwiboXz2y859UvvCHa2+hv9o4DNBEIWANR1DDhRS+F0mWsSbZj1ELOP85lxe+WVzWK4
pIfgfNVQq+dFjIVRFsTvDa72gXULtALedDJox42yuo+d9+s7tmgvLuVQ61GEegw6DXKAo/8HVLsk
XI+OsRJQfPYtVq//1wHQinghjT6gIZTl1BMhDaTC5G3Y/pkeNiy0pK+qyTUhlKmYvL4qg9ks9aCo
S4n0B885Sx0JsIys4+1kOXi93vhrWbaHz8jdGGsWW8timeJymZQRSUJeTDseXzB1GyXf3m9P/qEl
PDn0a4RdOkPrlzzcpTTKjnhTG2vcBGkKUAeQyGifmtfrWrJ0ry4lUPZjkMcBSgqn4r+it64LTG19
XcBvzmVYiEsJVAyiiSPfKDXWUFniDGozWRn6wDWirFPytPdPoZmQ3rmRfWu4t63XTWZ+sqzk0tP8
8hOo+KTlNGPylTnkAt5AjESuSD5Z2O4sGVQwooUpuFzmUKt9WBd2Y7/6FmsZi3nNy3VQlqOss2bU
lS910MB+ekYXse1ZHbpN7vmtcXP94FgLosxHkPBCns7mQzo6s5jBHFH4uC5j/o0r95lOfjd+7tVj
Az+JRJD4KpMU1G3gVmBEGAwdp2vZ4jiJ4RBCSg+1A7jzFJiHz3+2EMosZPJQ6xyHzbJCBLskNicz
RscUq69w0R4AL1JXAV0oK/ST3IgKIc87Pj+/SM60jm9k9/oyhMWt+hZAP8ILDmTOYTlhHVlgO+pG
NQeAQEREzEkFr37IKpNJlzabmF9KcCGTMuqRlPiRVsLvAhHezImKYe05ulWtzuQdszz+0zVSZyWW
eVHFKTYR8btsciBFFO8TJzbVc2e+Bja35ucB127F0MJlDwlwfVHEHZYkWtm7vpAAtikg7bDqrOi5
NgOe5OdNNDDrH0vhJ6Bt/yOJ2lFOhjEaJUhSRGh84yhkP+TWtGpF5jgRSxS1mb2m5oMQiLOHciIr
3u82gNBnV2Hnn/mtI98rohwh4HxDPZVwZnXsIl0M7meZyH8E2+wnh6UfLFmUS0RAmxVRgiVNTgfE
8SgApJxk1sdTiBEVVo5osaZ9eVaUe6x7JUuBpIlRHyAwSXa6MyokAprV/CpBy+A2d1EuM4PV9Yu+
aHgvNITyiEBlHXK+g1RJX9X1Q9He6M1KueeTe751Up5cl7ZYfUS6EnxfwFxGcpza0rjQeI6PJbxS
jmsH7Xb9fjege+zvVGwvxVB7CQq8AtCG8vw2N0grE2FbvKhvrHs8357fuvi9GGrv4gbQ8YKPxaCn
ryTB0zwMuvOI9gB0w+v7tnxK35KomKIF5e9UG3j08HZqfyRkNz8hWTEm83DmQODiaVUZReuX8+FY
yW6fWUDYh6eXbNa1WvZd34uh4wlPkzk1gJjsxnIGq7Xr+3LN3w2vPYnMymoZ6ev5q6+cEl0/4xJQ
TuQebvHTlJHiUKC7M2NiTH3Z7F9SZHCYA+10ppmezePF3gkcwEeDEho3Q+kJzlNomQ9taMau5AaO
eEZn/rq7TWyPpYSLmnEhl7LwaH+Q1SKB3AoVjZfy/qa8OV3XvcX9u5BAGfYCXYyRUkPC1ttj+NCE
XWecEGsNlE0fQXqPchkkgHUldf3D4AEe7tjXrt//neldpMi/z4kyQEpW+WPJQxYG+CzhlifZ6sSa
Npyty09dAIi3jBlxAZxX2q+JO1n2myQ35PZsrVludv68az/987ivH+zvEO/nZ1IHq0ztGPiT1AJR
pXbSfe+YrIIrayOog+0BAd37Mjbi7faG1ZfK+m3qINWhSdVWw2+nJpMnbOF99XNraP/hG1wLMO32
LFm3tQW4Hnvnw/nevd89XD+DhZmBn5IoH1LAEnLdvEUxWQO1uCdbGIw71SKOeXebrbYvFu6bbdkY
PbQZHYFfhehrykR5FQ8TlXHVQQH2zkt/H97rdmp+AHx6b3XH28AC3fvadMM722ytO/eQWp7pO8b6
/foOsM6RcjpgjY34rsJHOLfIjTL85m9X83N3KVfTdvrIjzp+fCAfrFu+kFa7/PFfU3Z6qyi17yvt
+SG2uUO6Kt4SAgz36N7iWAxq1689PW73TzYcfJc/PZUoeFOliPOG3zCOkvWV1HUvudrzwhK6/I9/
eZZ84V27qZUMbzZVwI5mNXZeV0CVhm0cOT4N+xFfrRBCGFnxhTzlTx2hrncWp01ozDoC9Pvb2rDF
/P6U3DYOUsrW7n3XAjd03O6kh0YxtX3wFgwk2kUsKH5xPtL/ftF/zdX1gjdq+nzHQGZtSiQG66Kz
m/PaNcnc0nm6H8nKtT//oTpQN3vUtKzjeGzsQEzGT0ssVaMu9lCg8TNW8dt4lMUliU/5amMfdyO5
Na1TS3buq/l+127NlTVju22kyCpZcSzjE6g89/U7+ZtuSf+hJ1+h+YWCh4GAcY4J69m+tAQV7shy
9t66IiKxP8ACcF0aePauK8SXabsQ14vGpPUJ1LIka8sg68Hi3mLyHqNkWrscWVcOxgpTkpdElq34
sEeDjLLm7HXgbNcj0tuiT6S3o3J4ajKzFbfnAaD+YMtN7b1CeJ+Utl/Y7uS2q6d6ddR5W/qjngSw
u61kUPiujJ0EPj0S6CQE+eSwKYFsQfS9cAtUEOIHaEtN1m1Cmhv1U0AX5RrwC/gfTFa4HcDUCeqv
VbJ7/JQilOj1Q2UJd3VmRTedBwqP22xXNHb+oDm52eBzuT/6qxJ9dUREGelXkgNu0drMdx6SS+lK
AN/H/iaf8dI+9vy6cVaF82EQBROua1TMTH5T2vseQsPYHayoRU0bKQ3ljben7XAsSXd31O3ARCIb
TGSqGViFE+nkaV0SEEzDm+XmcEQPr8M1ZO0oK2iqkZp4jpqADZbI627lAgviVluFtq3ZyEjvjZO/
LTKUMU76JrUB7dk7BUrnyZsCBr2JjNYgmMaHthXXckOUFBXfw01g5QNZq+HcN6VukaA7NaDX7D3r
XcF0hk7K3ty98m/pavNYbg+lpTwcxc7uyB3o0zIrBd6TtOask7cp7rWzUhAgrgLSGKRBNofQeAXA
YQF1DfXQ9dbo8va63dznb2ltKqvAMvUWuDGhox3g++zG1AogeWGuDS0a0BGQCcQTsnfe2i7cu55I
wMTNPt97Szy67/f9oyIREmwsdTOu9VsMXGzQLeuS6kPtyWqjQvknjjR7k2SIPEwZpusPKJrOmkSc
CtQV0YdmGuvogFaXI7HvKpLYpRVbQPrqwHH82JkdeJw2sfXZCoCBciuy3kh7czodQocnwm11H8AC
nhH44jy6w2GN/7PTk2LApiFz1eFbLN/E7rvq+0FBZ5Cp40exE5z5FFjZ27RygM6e4V8Fe5sSB1xL
jxyK/e+enb/1gLhO0Jwrk94KC9tI7IP7aCYf8uqYbw+tiZUCUEJDSXgVgh/lXKyMG0HYJqS14vsP
eLkRmr/zdgCPLfbvGBQlckHeeVcktTtpzmaVbHJya7z7GQk+Q2t88px77QaU1cV9i5rrJsfIsYWL
xpPBRr7eJdJqs+Yyy/OhlYHdmtkeBe+Vqby/xibQY6XbGfZn01p1bRI3IdjaP8iEcutD0pDxWG8T
u4oJcdd2CZB4w8LMtG+LNxzinfhYEHc0PezNJ2wV8EhJs71/f0qPD6kznIJ99GplgzO5PC5Dm+w3
KtZ/3aAtuVkFQEayJksyhnxp86kGkcZxodehB1dycPUH8hIe5oaMxGpSoh9VZ4aBN9Y4qk2Ivm+G
O2LKp2IqYaqlKpGNDvCRQmoK2/B8dkLg6bcOeodu8nWByFm6MWBGsz3jBfG1Nsq5/1g7FXWpaRDx
mQ7Z5UhezgZQDELTI8hSutc3eaG5BxMIF5s8O8QLp8HzvoZxcK47P1mhvQfqjXQon3BZFND5auwa
1+/s2k9x1BvM15tkUiucaVGQx2fhISJbwcEFYC1rIf7DsiRQqkiipAKi7ueyxKILxM7z+7NBUO3P
eAcWEqP0+Q163SPgYZU3TAS5hQrAvLZvmdRWxmXUpr4OmUB2zwK4QXC7hM5nz1gbK0T5ubTrx8/6
LeqTBykXo65AhGLdMr7yd/rnZ+xDHXTg10IFOrc5ADdIbCsHBcD9PckZYkSWHCoWBwRZztUJ5Dw5
AFQjZH/kzJf92bfh6ogLsqWHrc2TuweXha+4oGEX+SD1q9Z2cXH8uC6FdH69oJjFer2wImF6AErT
h6Ln5ufLw7ZznMA6R+gjycjjGQGIc0tce62sNg8BMQEV/z6aG99itct89YBTFujH+qhg3JPFpGwG
rO/Jsva378ejW5JnhJbONiepjSZKx4Ge5+a223oWqKaA/+YTa0Jx1PxcnQbTvrM38vYOroHchNbt
J5z1evPhfhx4eKhHiez3AUIwV7eva/TXJOmV76brcJzR1QBsQBQsOEfP2q/3Vo9PfXEUt8azAcNq
qSORHRgM8yOrgs+4TV/vgQuViCYBZNRz2ic1bZa6yb9LcT8u1Ndz8OLH1T7IhnJ+TFhnn+zX806v
TPvtjJaYgCBMy6zWst5DvAVH5HTmaE2xTIRWKsHTiZHb/YLxv7bJP23Q/0mFmnCxiI8B74K1frp9
9E/y+mm1t9alqd80xHZXJrnDPzE5g7YC1bbxgebKvQPJJmAyXJa2Mi4jXYHiAk1Xu/nQgajIcsXz
Wui1Gkj/SyBLxcjEL1cSjH7apCDNxYOlEhAG9U+6izFRzqq3rFNesmaXsih7rAToKwOkXQerGdqd
+8cjd/NZXr8iS8EFqKq/V0TZ5tEL03hQFSA8mfv49i01k1dMMzAR4BcgAOANL+RQttlI9Do3FMjR
8ODr7RfprQIlCNBuMwCXc2jJB8spse8/K+f6Alm7SKVA2zpChTf52kXe9l80+J47rSespjiWGP1n
jBFExjiFBZZnJR6RUuL9SaEUCW7g9eUsZnowqAMOUdH4Yvn7KUgJtDj3Bh0x2l7A8Bb8QeVyeHEG
aA6q8IpILd/pXW2dfMwICyXjsi9VFC6lU3ddKKRiDMtZent7W68z+/368hZTrpcCKKUfk7oSagkC
hNRJRyvXbNEzn/01X9vGw+hZODoWcdF/kQl8SE3UBHCdU2fHT17MjQYu9d4APJG6iZAYb+zJNrP7
v7W6b0mUH+XA1tpKEVZneQ/RZNUWHq+x1bo8DoxjZCYXU0DzrN+/lkU7P0CIZ1UXYlmFpZAenJMC
8dY8JpUA4a8BlYgwFrfklC7l/axc/V8sD5OfClhc8jy5ymFliijEBhv/7rqcpacYLMn3uuinmBfU
nhziOYRESu7KltQ5nF1s0UohblMQdCV7D3EF3vWbCDV09VBqhGVUlsL7H99A3YMA7C91MB/kiIRR
bDeuvhPsu/LtH28qdR+8iOMwnY5DHMGhg/kRUOk49/rhb0zyz+b5e1MpNxCJYml049eCZhS7FEAL
vQN2rRVzRfNt+u1CvyVRjiBUdXlMBqxo5gs1AJ3VYTwd03OHeXrOQ6wUIU8RYqCSKZmloJQryHiu
MgxhvucOoCtvVItb+ZAo3FxX0GVX8L1AypxEcpBxgY+nX4qZkXiVAHP5NWR2E4mzil3bR8qWtJJu
gHIJJyafemRUwflrAkAYBcYCga1hek4IqNFVB+u5Sfbc2j/WLqufj3GUdONFwtWp6MnwraNZ37ct
MGNUv7DUwO68z/95T4Fvq8qiiMALILfU0aX9WFQ5h8V2zlMNkLAKkwd3LN+6nP+4kEKdnNoa0+SD
Dfz8YJDAjAcyALHVJ7UlokkmsUPHvxvfmFIXDvLH2qiDlNNEklMZatk5XzEl3qqCjVyks2Eybywc
2IWoX7M+tSeGfjnfvZTwmI1VbNG6Y7XgSiwhlB8QVLX0fYA8YrjC2GbPGfJkjSvb5cm4nU6JPo8w
o9/NLBCo5O5ndRLdHax3Rjb3yJFaFkZQLaDXWLxrMJvsl6LQHxtA+448HbNsPmHsNa+bpWmgl+fN
2918FNvHAh2ARHVHwq1HD1W06yq85DMUAc2ghozhGdC/U7IzhffjKIJdGE3MAnq73WvBDA+/Jtwp
q/BDCOWY0j7q0Q8KIaWdHoyDfGzv/Y26LleKHZ5izPTOPvGQ2e52QCr8s0VD1md24pBCJyMGLVjJ
i6XnxY/vofyXEStDWWv4nsrZizYvk9Vgd4cGDVqs8XLm/lIuLOW0olVriLK8uQ4TAwP5/s54Zr2Y
Fsz7jxVR/otHv22iBBCzf/M3NzpUpieqfV1XFq/QhapQ5k5sS76UR8gobrxdZcvOCW94RijPWgdl
7GJViHy+QfZ1H92E9h9uVeEJ9nd87o/doowbxnjEqOKxktKu7dxubTRhw72nbELlpTD+UhTd0J74
wqDA8fZnzCgTbSttfZTcDrnT3Bd71rqWkh4/hFFGzpjQCy1z2D3hKDzxMCT7tYbqp2A5GDZ8kTfj
3t8klgp7Yj23azN7Vdzc5MydLckEps0jZrneBHsJdSgUwWzPOWzc7vm6Fi2lv358JG1xgk4sknlH
9AHDCo+hhOIXZp213sk7N1BXrURyyQqrFTDjI+EYjmRSzGAyK95MUtuLUDxC4/xY2FFgRdOmKk51
ueKLO8Znzp9xxWZplM2KsJNq06DswJveRnn0t8NX5XNl81sABLsRMbFBb+8lAFFC54EhfPmqqZqE
IQsZ7DXUQQ6qOip5gIMczf71CbXKnjQomGdWuOn3iY763mQWE7HDs3yE52rxX2PSbw2rsBhfMkv6
tQ3ggFUR5ujiL7pMXuQknwOzJALjqEOiXEAZHNXbj3J9M7ghRpmeUXu7i4i8xRScxRpqWrbU38Uf
nrLUmVR5RtDhWSW1ZvwB4tF0jUt6x1jlotW5kEIZaT8uVCHzsd28Wb1zZvyMrDwLF3fZE1wIoUx0
AkgoUY8gBJHEg4ohnRCvwf7Mk9P1I1vIhlzWy2g065Yv+UouIAeYw7finYQXoHtdwrJRu1gKZaWn
KtXTZlZPOLXu+PGcuLnFiK2Z20XZaEnBaG+VQcYI5gzBLbbdpn43oxWLB2Hxqn2v5es7LrLWftCh
ZvalYdDuYc3dqk6HHNX1HVs2eoomySoSZDJytLhmF1JCmQ+ztoh7pE2BLeI9GLEpbdErgrBadxLX
fJ7fYyK6s2RkCZSHavXOUPHlIPPiCygdl4PEbyYp6M9PQ0YAJehvuq2BzoV5rC4i/Dbb6wfgUIJ5
OVsxXxOLxvRCOKX7oyHJ3BBD+NBiSHudEW9nk862GUZ7qa0V/c+aqsggPjUMmVpkGAWtFChVjzsm
o1OhC3GmANMwhwxcbPvQlTclUSareWwjUp/BIrgtSpgtPgJYpPoY3+HvbsHqGlu0LhcfRS0epR5t
UpMOcRM4m5LYlM/3APyvH6+r2PKF0QUJAy6CLAlfXDQXKgaumSxMQCByHjcTKknP5j2z0DBv3y9n
oMMN8LyKaQOa6twDKcIQeMO8kuxJfdnKp+SorofbISUZuHpfTqxG2qV8goKReAnHiTyQrFEHmmN+
XeG8pD+Hn/HDzDs7Z5ZDc+c8/jmgiuMTbS+cJvTd3AWrIiKMLZ19PL1egIqiDqGLqiJJVMQ75nw+
RHzaw5SOmK+ozrENzModD/LWYXXHmlQWZiNwTRxlVsNcKEI9LnvAzYAbojw4AyD8PXRfmdxKYcGh
fdX6fkkTwaugaBquC43d42dVX2Y69KWyBic6N6npa6YKaYlrm7vn5wnBYP7MYyL6nbGtS2okXkim
opvGm7w87Or+L1h8dFTt5swGKHDfRUckJTJ8DJe4dAMvBVIhpz9KXs61WGrgkb20S4iSEN5pWEZ+
ycpBVQ1J02atUSl16eJpSioAiKObTScS6ADLzKzlU1qAw5h/HXRH5QwTo3amAayn/OAlzynnjtpr
FIikKza5gPbGrOuImrtCgGF+nvGBC7N+Clqsvz+QUrBazEOpmG8TrpLmxBuf+PsPD5AZz77Ju0nJ
hv1cCkYuJVJeXI2yTtJ97LwE5Ltyk9SwyrU0dyFy3pOqrg/T3kBBKDA7xPjAo2Ci2i7FryJsIm+o
qqGoGvUBQchJ2hjhAxTgVe5uDQwVDOaBY+Zxly3VtyB9zvNemF+9r8apmXXsAcjuGIp6iolsG052
JwC7fCNDE6zDq7gtzDYj0ca4afasHNdSFQ7H+5+10q8GqRO7mC/xCdsZz7xb9x/lvnjMttMqXb9i
ihT09q4d2W608g6sRNJSGCXKqorpSkETfwHiToknJkkx4kldzlkz9Pox+1kWhsOhvhcyqLOU9QQ9
eDlk7JubLDbnXMoGgcvqHnlJghYazmKlPJZvzLdIulzlCWXRj/3UoxCtbFO8wuZmWfsGgO3BnrOE
dfnGLPwtOp0LkZR19Ly4GL0ITtaaac3qExi7gTmGUWNoDRsMZlGaIoEkVVFlQ9apPeWnpANLiQyX
vnZC3swswB+px37XvESbkZHcWXzNIVf+b2G0y/HaFPgpNYQ9aMi1oDYsgL5JBDBRwooEF7Pml6Ko
XVTDJAZWrdifvVXzDgCp4CBq6zp38GdpByjHDffKakLasW8ZlZalEifYc79XSXkbo01GtU8hunE0
coxEu2kI+iSSU4OeDHSFs4KkxcjvUuB8xhemJ83KNAZfyZxjigSkGGHgALNGOLQu/h3PragzoZ+k
a6JKhbIx3mRjaihzAAgoE7RTzW+IwfwjWm5gs/sKFh+aCBRkEW8w/KVQ2inFKscBgQZWZZDQCKy3
XDcRvoqno5qCA5l0bW40VpFqACHtvDIsSZNUQgUiRL1Vba8Vm0+J04Q/17dBmsX+Cp0wcqvPLMmG
+NXyd7Hh/BRzudDHwznBk002hfZpFDeJRIa2J0aQOzowZZIXHgCsAiZr9Nto+tPGpJROCUpEyZPy
aiToaVfKt0Q4iRkRx0ek7uy62ufSZyqWZoK2TPEtLkjMozGcxJmpVquxXgOqQVMZFflFww2AHETZ
wIQy6LXkSsRrvRQNZ1AORupHd5flgCV9je+k++u7tnyY35LowlypCX4lipAUrQ3Af2MSw38bh00M
Liyc3ksYrCJktfo1Q+xCgVVBde7fC/waR7w4rDla8wFONmDUUUCPHep0krlpmJn+pUhnpk1Gq4YB
flaNiq2iQZp4DjXkcwgi0+lQ37ByYV+vDVrrLiVQl0GXuDzG+Mxw1nL0q3IeUUd7tKsM4yDhZtoN
BunW2bGQTeVJDNZJsPIKzLWAnCUk7eACnq02RcniJVCL9nse+bQI2jqZY7HW/RW3AQlkpx4S3WoL
12A+pZZiY9hEiZdkAR1VCm0UpZ6P0wKOtLLSz33Hmeq6AN+KbRYf3Z4d9i1p9aU4yiROmdxXnNzP
Nnh+ue3PGSDBNPtxrovo9ucdkqbMJMeSBlzKpHI8o6cMNTrVe/CmI494BBpYDn4XdZ0CvGMXW7mF
2M9VWJA8i4HnpVjqiZwVbRpOE8TmwLIGHsQREAowRUTuEd3L1hwZ8W6PhsZym28rK9rnNqqcjPTS
kkWcky7oAVM10IdTupkrrZfqNT+3F7wllmZP5muyYs1bLOawLqTQuboswiPOL6UeV7kkb0eOoIRi
gqqvIc1dvIu2WskasVgMAC9FUnFE3ogJIKKwsNGWP6az5bxY3U62/JtuJbvxn8BmWKuleOxSHnVP
Bi7j0ckJefsC/EphYX5MhxhE3yjIzO+zd1b6c+ktrgDJSRBwMXkQc/+MHRouLtKxQ0gmd15iBRpe
qEPYJCY3Ab7x+tqWdeRbFPU87kePF4VWR8p7JT3VCik1S8OQFgcwX9GZZIa0RXejAOJQ1gAeraOF
5ufK/EYNvUDGyiyEtvVtvvEsuJdbdRsx+wOXN/FbFGX7227khD5CWDSCbXNYjyXxLHQXoISW2VZ9
x63RNMBSlKWH7eXyqBvHl9MQosF5ftjyZnvw7T+tNaF1ImOW7+VZB2jHcyGKfgRVZV9LnARRSQq9
aExBDqxENQX0YU2buLWKLLGT9yHd53lotq3V2P30FOkT6YFBlm0keW/0Vu8hQ7gJ67Xi+1Bls2od
rzWNl9Y4J/nWU+0u+dMET3WxN4L3CQAmmTvGTgCMMd/O8fKqPGXXy0e+PkSD6yUMOtPFtyU6LTVB
MxRZAkrQT21B4ljXE6Awn5+2L7xq5ujotM2TYX0WGJ+zmE1KX1EHvaeX8qjj83gprzvJG4DNPaIL
0gD2yANKe9b6dn2rmTf247M2ElMxE3fTrIBPAupk/4hZhPfrd/Ir6Pr1Hej9QJudKCmaTH1HHoPu
NtP78fz0hJzFBABV4PpNLloVBoyNkB2xXyN0E3Sru8IsVp9gFkctcnu6/hWUtwbCuygDiBTgJbyq
KqJGGT10Qidj3CvRrtAQ/3YmTsKcHrRBImk6meJkmNflUQr9L3mAYxFAliBB6s/DHutBb3xwDOyM
+B7Ask4UbXTkoFqdsS7KLvwlR8Lu6mB+1RWZNkFh7fn6aEQ7Tv4MOERW6HBtRI5hChalAH7dUHUU
lnhF/rkaX477pmuyeJfXyV5pP4Bm5/jTx/Uto4Kbv5ZyIWT+iIsoeizTsmynIt7JGPcdy08eI9vy
zZRaWV8xLPf8vRcq+UsU5ZI4Li2HesB6AC0MCtOWzxkCKEf0SwB1LFkdhy0oH+Kd2kuPAlDwAOli
D5W81vDwCnh5rXuDHUZaRa7v4aLaXewhZWO8ITcGP8PC/Np7b7SYKOHwPqncduKlkqHidALkr0Uq
UDpe0/BUp3W8AkKQ5oPZeNc1thyc+MHk1ZssdfTumPmvuoA8xLTXtIAU6t7nn/wUw2lcbw4JizN4
UT0vPoSKoJTCEHu5x4cUYWQK4r2oxqSYVte3dlFnUJPSVA1vcljxn+ppxEXe+x3UU/BB4AJKpyBR
GVqzeHoXIqjTG6duVLkOWuPXwaFSFUuraifQ5Pe0VhmHt7hlF6Ioo+yVudx382rC+pMvAB0WfBSa
fX3HlmUoMvCm0Vwq0K9xpZCFnu+beFfxmalzH5WO6XlW3ZslhDr7xGjSosV92+nTifNiwnf7btQY
u7VomlDy/fdKKO/RpyN46wwIEVMQ9RargjsDpdScutzM/ee/s2uoROqogYqoKf3UM5HvRr+poARz
lqms7gtNJlXM0LTFXdNFBbVNPJVBt/NTSBemfRcUbbzTaq8nGVDVXX3IPacpYlbNgCVq/u8XZr3P
E0Hwcuydlz1kLbjJyhNYnxh2b/Fy6oD80ZE6REM/JWSs0PvgSX28qyvtvp/0DyD2MHSAfqf9Ze6Q
veJ5RdB4gyZZSrVAldN6jHep5rckDrqDIKfbLE0sv2mdMG1uGlxTsYv2GF0wy85WMz+06zCwYsnf
9arHCCgXN/bie6gzFIW48wJ1mNc8krw/1cpHET9cV8YFi6TwGB/ndbSIAfWNMnpV1mGdLfQka1t3
4PVopYoFMr8JQseeZ70U6bz2vMU/xFEGsBCNvPMHHGNa9E5WwVz0b8LE3+t8/5hVABtO1jEmhlDe
k9LUzgp0qwmMY14IFBXQzfA6jwWjk0b6qa7cgMb+bOwQ6kQV4euUKFyLxsDJDkQ8NYD6MPzvfuWH
QOoYYzXgR6Oa4l0jSsBuLjWkAbxMZ0hZsGA/pFAXpAbdhZyBSmc35p96BDQXQVn1qk+K2L6uMfSj
+K8zvNhAyn4hzmijJscZju1toJ6KEFQX0h7xvnIT467IoIuv9g04AdqOYQT+i2gJ/TkSQMsMnTo7
mU90Pq4lODX1LoZ39gtHCwkfr2IhtHVlBIWwt9eBk6OKB0SADPEL9xFbjBKwKEkS+jmokD9DH8eY
xWK8m7rUihs8W0GHlNxe396FwFLhJU1BFVRToZ2U39aLRJcEvY124WcK0sKTJ2/RlU2SaSci2kvV
j+vi6KGzv07zW97XRPaF9S7r3K/4rot2Qer02TrYxW5wahOr7Y8okpAEmDjDSy2eR3TnCLntyx9V
/S4oRy8xM8XyZ9QZWzhyK0DA/MMvoxy/aChCEyvYCTUhk0ikZ28FVxa6wc64K84+MtIr/SQA7Nog
/FzvIEpg8/xN5qWmi960Z2N9/YMWXBB6/KD4MqBE8MSnvmfQosbo0AiwK+TPQX3JdcZRLN5gGX+A
Axg9fnTjGRe1UL6Aj3Zgqt4G/UPYERE4PsonuD6O15fyNflJvY/mfkVdU3GLZHjUn0awEH2hEUO8
lgUU+7jHPrUE+UFsANNU1TC9Z5CpWYms7fTcBxaRkw3HQHHKqrU4hP+q+jKwCp6LVhmvW0yQyKog
K9QHhfjQYDDwQS2/MbqVWgC7Cxjnji++tNltkmxLDbUJ3cqKVSjfi1bRvkyyGyQRYKkSxj1fPGhF
F3SchGEYynxQF1dC44N4ArJrtBvU3FSUZyNkON3FO34hgPKCUyUJmTFAk7z6odXHVV8Oa0nfKOWf
StafB+khAYD29RNftF0XIimzIkTQg6KDyCy5l8ONj0bsMJGs60LoKvJfxgTFK1EzgBEjfkVYFzsH
m5kLUapDShHldtJMqh2DndEBvw98rdE0jhdm0/+TdmXLbcNK9otYRRLg9spFkmXZsZ04i19Y2cwd
3NevnwPPzI0Eo4RKbuUhD65SE0Cj0cvp036iL0WYoctgPxnZpHgIpZvLawgEKRNgzoVrWtlzO6ep
BgPafCdfoEUR4lamF8AMbYHrPF5fslRvcY88FOx4Yc281JVJJ3FSxVjxSq0PsFbhsq5+Px+siR2L
h0UflA0a+MF3N/dMoHBRYr1OO7IgHzQNd8mGAMJQqb90A1HrJJZLbBd5zMslFVljWIWbFSeiFX5e
fq/GwOgD9sMuopiB0sBS+fZygQBW8WQaQK7CuwoeAwRKBHffsVLYcXrKly2ieRkllRbkVkj1KKVJ
cP3gRCDJ/+oqwiNkarFQcF9fLrMdkK/Nk7Q4pcNchm1lZIGzNHY4olqzr0aUQoF13kKtdPad5eUH
01m7p9VLMoW+ym4mKieG5YEcFc+L4B4S5g1ZMeI7QImHZyswv1xfqDi85m2h5wL4B5xdyoRos7HU
OE97T8LqexLNe+NrdXB26c8BNDWf6iAHiOUETrwnKyAEFIjFfX4D5ED/ofzLYY/vvkXwHR297Ms8
xbfApbH3Rq1HBnmdrHlXdY/d+GLEp7RUGFup03i+fuGgl23SWAySytPdWvrN17utC1dUVUCmhngO
ZgE4alVBVfaCGKjjI/RGLgnIgcstn2NvoIteImdROH7avpr2t+uHKuJ8/28j/0gQLmndacQu+EaO
QQqMLwommAl0Ihl6UrODF5FDH/vZmileEYVYogtXdVj1sXP7Aom4yc8p+27OEVqJx+kbq6ebZfhg
ln6yfE7Yc1L2/qajF9dWGFz5cZq2h6S7B5MhdsPRtscTgzTGyR6a38XEGt9ZjV2ZowttWD6UTrlH
q7aVZoGWHPrEPJrMPCg2nz8hog024Ke5hOAETBGku+bl0qARGDl5I/3M8sq3c9jGTQsq2zyYaDLT
zcUHX3sw5tpuof9iL8/FC9pVTjo2wMUTYHnAAsdN0FotgM9GSjkKRu9C4uSKl11qpM5WLKibkedW
uzT8UR2/sww9m0jEJbpqfq7sIQA3OcjlTNehhug+ZGyo9dWI81OygUNVB2Ixjbr5K0le9PpUWe2O
0E6RY5G6LETHPUX+kk+8FsxvUaCTN+11WCSnh4vwdVi8sMi/ZhVKvQyze7u7eN4eq2lWvD8yE0Hg
6FMbaoSBkYJcBy2MLXiGkQoubN9d4NWqwlVuS0UtpQ54/HVQNqBGJdzVaTbWvtBghBrvjgDIV2Wf
xwU1ueT1+nXg9vOaHNHhSs0h1RIk5zFBKiyHOAtISeA4myOeFbywiCcKVU+0zO06X5vgdg1b0+lu
gxzqVuzc9vPyy61fxtDsZr+c+n84KbgHxEHzoou0kbCPSYehPXPewdTWr1oMflzr5foGyi4X4h78
cxFwgNXm8rXwlqXTnA1p9O1j3t9pSxJmQ6+w3G8F9nen5KEo7cJo6ljJpRAQbSaJVyJ5MWSDechi
dw3XrB5CzJHWgl4jxmGdEy1aWAZw21SOICQajKCzWss33a55KafisfDcsE7iOEidmXtLaxctdecG
ca9VgVcmRLHzso2BUwSfEF8NyJewMQUasfJM1+AaDUtQ9Deu69uTrdgZqRCgzVH4wR2x3gBDZ+6R
hlr+lBVtedoyv6kQ6r7Q4eH6AcvuOh4s3EFTh08gwgezMUbxPM3KU4mMvzG9slrF0iW7D4jiYUkA
PoCKij5O3zc01bEI5IoCDbFH1SdBb9/BXI8mamWzwmxKN+1MnqBNlCF+dZESOiXmY1fR3VTPgTI3
LVsUPH/4OijLUCT/L1U2tSaLmU5fnnITPUUFTIqxRZa+RJ7e7cY6P9BexbQpO6lzkYItsyatr/Op
K09N8h156lB3a4VOS/2XcxGCUnt6aQ1dPJensZ2cPZrtzCDTUzRet22yZ4jsgq4etn2jO/VRyxok
XwjUpUqB820HD22Gf6+b559DLje53EptdCysOEW0V7hoAVchGGSvOsbrGpzVjz/sXJfOLpjlzrR1
6qE8DfUjnp84NPI7+1SfNCuIFXNBZGoJlxBD5D306qAB4lLUYLtxWU1NebKmW9N8NMbUN7Xn6xsm
e1YdwJxRO0BbveEJD3eB3tAuNvj51V4wMUx+IjejgbZ51R2T7hseHcBZHBQrROs3dqCkmxgtT7gi
wbZse6q/5NZLyqxjnNZhtzpRWqiCf6l64pnQeZ2Gz/gTlgeQD4i5DKc8mRgxrc/WY83mICvRCks+
zdMWkfVL5RSBk6NOms5h7LWq4EnmT2AMFfAuCJ889OBeHiKeoSk2tpivO918Xi7y7Y3lwbC4x9Vh
kQbO/OtHKjE0NgbJGRy8aNqmK1izjc51bS4VKrIaOhbLW6cJJ/ph3TBPsXzJVM+9ZH02FoYrgRmY
tv3W5312H2I2tulc4lxT82QWX9jys/ve1PebqrQnk+NwQBRYJtDK+8b0cSanYIWDMrBdnmZ2S+NT
YVsf1r5/tkDGb5vG9+tbKEunwLGgYA+lKJ2iI/Ty1Aovc52JS+udCsQfk9GETQ+GjaLLPZS3gdDz
quk4l84QYMCUHegpnfdF2Wn76x8iuZ5AD1ObgJGIuznCWbaN0enGWFUnrWuDqfm5jaELb3RUdQVK
bie4NVAJIBi2jYKUoKWDURdsWZrq1FEkOefB792b9oZ4gbH5lP5mINm6vjDpcf4RKMa9c92zNjW4
wDbM6ggV9u2LPhyNMrouR1YbsKE1fLq3w0ukwhuIux5PXYwd7PMDwzCEV3D10HBIAxf44acEqYYv
2355xdQGKziU4GxWeEvSEzyTLzyQTZ5VS2ZBfm4jdtA/ak0WGt7kD/mm2FLZvcesRdx6ihWjrHap
syQxZgx6scpTHUeanu+KHJ00lp3u5to7sLwFmZhnqi4Kf1AFR9zGI+gi1we4HdinL4WanEPPjYfq
5ADve7/0+jcjtgGe8OLU8+eybgK3KapdXLrW/Zhszd50F/a8FCwNvXzeIkxgRfB9/cwl76aNKhLY
DnQADcnb5T4zFXSOmenGRXViyVTttqocgyyFQXImUwXnkakxnNQ34wcoh4iy6oqmy0EqW56c7bfd
rcdJP84hgrn9pKmAKTL8Gt4QiqF56E/HfENBkxuDZMaUsepkdN18P6VOHMW6bgB7mCYROAOyQ81q
N8qACAhWYwbmA69EtMxjE5Vz10fGzCZAIfT5dtkwB0Lv21qx8dLdsGGhPQx/IKibXCrDQFilr2tX
ofpa1/uibsjeYqm3K2q7jDaLZg80jtnN9dOWXTAAPTmezoG9FlMP/ZCRbQAa87Q5AH075GFdv3a2
Xvt6rFofV2ZR2fGWg02DUJOiZHu5PqPMsmRmUPamO1r2Y1mrrrBkLY6OUgUfWIiiqdh7wAiGLWwJ
jrixnqbsCR1Ns4EZNaqh0pJzAi8xXEodmUcHWnC5jiFLkEgxVpxTivfURYvT5luL5q/mcNMuP6+f
j2TTHIDpdLiYFHhqXVBbg1VeYqcGbiP7kA93FVPNspUJAMU3AmtYd1havqln133pWVEaOVbT140b
FcTArJp+cPbXlyE7GpDVoBOFx7yoslxKKdC4b00xpLwASeehjSz3S1WHhuxczmUIK7FZw3kf+UqA
FkKKq4gqdMkDB6AC90ssJGfe+c9ihIu6Qo3XcoSgESUDsmyBsTwjgfn35uBCivAg6f20VnENKdq4
X5pjl/jUvdnqIKsVhRjVvgneS2zarTZTCJrX/aYH5LV5mdfQVt1OqaIBymIhr2IjLcH/fqZo09oS
YjEXA6EpKvUdgsQIVTRTsWsyRbNgAYiNaj1BWeBSSl8tY41yfX3S+/i7Fz/EqbObC/eQlI1CpSVa
AFgOsqkIE4iDkdeXkgbSZQTjCXA+TevcdrQHH19Kq0NGExL99e0BAgEiOOofeSkhLm87dwHdrled
XA2Nvu1zU72SHk0UnSL5KAv4UOzlBOEehsgAWHW5JqtijVM0ZnXieccnjX4ebTDYn8Dq6c/arRts
JJiHB20Ir69PlnhHuwiB8cY8ZaxRsHLpEnPvglQnvR4Oa1pEdHry2Hw7g8LEXpK72uqQwbp1bE0h
WaIuAMYiMrJg/tAXbl4uOBm9GCUsKCWPcAdK/KT+tmA8m/l8fYVSOaDFQacqEv2mGH81WmcvrYET
TFq0jC5+3R/H7o6p8HgynTSxhZj/g7aXd09T0gOa3YwZO5XmazvfecuLkSqshVwEMA4eBYcRGgEu
d2zc4K/qTsVOi/bCnJcUuLC5fLy+WxJT4ZoeAkh0G3CUlaCGabW4aW7Xb8uwUEbsq385jjMBggWv
G33p7Lxlp867A8J729AA2t0pqyGyU+cVLNwpgFAwRv1yr5rEaFhOGnZqjTtgdokTIkKLVYZIJgU5
BIqiFXADAKNdSmH6OnXgOWUnY7rFQEmfFj+m5GtWf71+KFIxSPMiB4+sMrBil2K01dS7dhzZCejh
fRX1YDhtzSHwWoUFF1vneDnbtf4IejMWZw/F6hRFp9UTNGz0fOIOEQTuyiJ7hNPYT7c87snm1i+t
T3kJrswtsU9u7x03EGpOv3Xv018vG3CeN/cYOCY4YpfLtjajWYcUlTPGXuj0LbafNPshs/7+MbmQ
Ijz2STPOtcFQyC69+ehFVgGW0kbVMCszsx7CTXTMA7OK3lzhHUFnmZk5FNUrIC7q1cEgSexlq4OR
tDxaoC/JMKyQMAUhhMRgQKjrcssHVJRICJFXjdHmYBI6Zfo+BT1erj0Yg+Lhkugmp49DlsKwMBdW
nIaDci2mtI4rWrzoGk4zCFXreleg4SpGr/N1feBqLkQxF6KE2+Z1gKe3LkSt+p2dT7cZJgt2+g1y
XoHGfqc9OyRGdF0kV7FrIvnqzy5ETJjeLwOw/+7y3IasvnUc2+/BO2isqgnNqtUJ2p52GxhaHYhq
rCj+vLb1Q27fsvGlsx/a4lvsNYrdlKUKPSSYUemEZoAZT3iAcSnibjUAiN/6x1w3/U5LwcXbRhsl
4ZqmPs38uQ5MBwFD1bp/XyK4EC7cB8SolWE2OEuTvc6m4Rvk0R5/XT88mU91IYRenp4zpFbqunyF
yJ/lof1dMwIHzGy676a+p/urBrLDfWs5CjvKf1fUmvOdFRQVQXKyzgyLM6Y6nJoxTOxWsX/cKl0T
ISjmOmxxosfAS/RpMO8BQLTBStbfqAr8qpUISukYNnBiiVGc5uNuUbgz8t/m8xIxOBEpTuFVQwdl
X8cedgk5WvOkejxkbxkO/z8/LzJU1b09GTGvtJc36zPdV7+roxeUH4Fg+dBFx1oL1si74UTx15VO
sSpPcDzyauybmSKTqA1df98ncR/FhqYkmOSZjvfn/2d1wuWtvL7sygqrA04clNF8VmwdUAywVU07
k5kljt+1DNSikKYQNAAkFoORFBYyo3co+Gi3KUiV+xDlf2RfFFunEiW8xCjTENaNEDVjBDHx5iBJ
3dDokHY2v/bDTTE+sVWVGVPJFJRQ09eu61vIrFHL7uYdQG1+l+/6dTww73bUf3vazT8oyJ8NFXNY
iZlqMMoUqzT2xbBHo+7135elWwGDhqOBQIQTyArbmDZ1H7MY3TkOCbzTU3NbHLXI+VHve/8nAa3W
k36gmGZ7XarM1TgXKuyjy2ZtnBwI7cIkelLxccqeYUzlReqSAm2IPuhLQ25miJw16gFsaH4z6jtd
1w929Yzgp8z/vuqB+OqPJGHzYic1jDQH1sVpwzpb/B8tbCutdtd3S6p1Z1KE3UKANeFpiPnDhGHR
cxMs1u3W3ybFs8kwRavjOAtVUuu9YUIuk/v3iO8Qi1rCypiZZC7o31EZBOBhZxjz49zpKjWQOBVc
CnKzuvmGsxHMn72W4HcryxLlscX2S22XT0FLrL05GX6f/FxBq8aW7Hb6HFuKe/XeEYVkpNHfkqmA
sAt7Cv/aHl0G7M1kYMyaiYoJycNUAbhRCBH5U+y+yeBPA9lAzbu5LHno2pPnmCrESHpgLxYjFv/K
JdPLzQSwp2z1Q518zccGwWURFYCVdsMXs302kDXxltP6Ka/2E3OAfzCaw6o1ivYvqdYgo4eavI5e
q3d9cFpH7K7Cgu3qnqD4aG3P16+CQoDY+EYqr2vasgaOA5RPMXvJVX2fktALe8nJQTjEk5fFL41H
4ZKx6hzspZmC56m3dk3/wPS7iT3kK6bBs2O56H6yqnjS+H26fKEhluPOkXbHyyma4dXyuAeyQGwZ
IQTrfpnaQ5VV0aC7oRK7KN1FGwkPQEb49ROu3ZIbrJgWLix1fEd7QDCt8GnfG3gshxdf0KiGkPKN
u+wsEspjy0y3FBKK1IYHjUkV6IOsa1UKQiWGL/RMDBJogHlyMRUgVpwwoWd3qzX+02I4ctUF0RlS
kJdS8g790WO8oYZU9bylG+2UWqJwbyVN1qDIg8pZPLsJ6IcQ4uQlyp5UL7CUe1r5aHrweoSN9/m4
p+aL1ZMgiYcgXQvwk4CzWZX2lJqQc/HCThYAHmdxhYvlYnqa49xX9kczywJXv9NKDPqbQq0BXcr4
4uZWNJjtwQFZZAUOMd9WUnq8f76xEwYy9shg2Zyg6HK7MZnVjSuKG0j3bfczyTq0k//O0Vmu3vT3
fvGlKOGVW5LS0vIWq847to9BQJ7cr1mxq+c1qLKwdivfmAP28+9t2Pn6BAvTxPYwrWtV8sSsQ5/r
SfV28x8QbQlwEehygPeDN1xYVdvpta5vQAfqOk7QidrsKUmeE3qw98uzpiluh8xyEdOEvQejJnhY
hOWUm94wukJalkzpzmjAvhGv2grBfXFjj04JslY06DtOGV7fR4VgEVvjdIRZoBjHjeH1jkMyh6Xx
c7H2VvExBQr0ujCu/+/29M8qRZPpdmaT2wWEzdkvt7qLV8Xvy1yFs10U4eR5CSBpX3F/pHZ9iz4n
VuJjOJxvMIUzKTc0JoB6PNVnAwh1eb0csNc4+jKVpxVZxHl4rZLhvknv+p+1djTJT43sTRJHOhgI
J3IEI/31fZQeGuHeHlLHFFmjS+kctVeNIyw2QS9rcoNkivHUh0PQzr+vC5JakTNBwjKnXKNNYQHx
2S2/JxrYp5xFPYaQoAX9vxPEV3z2BuXVuozbgBXl39JdumKOQoYmFEWYJnvoAMZA2hSFTFC2cfU8
E2K2Tt6QBqtZqhe0sWf9HUtfr69DqoEoWnJIPR4gkabBrdOl8SoTHj+molWBEahcHOmJnAkQ1jAB
LFMsJgQ0NwYowJMgC3SF//nWHvPump7JEJ5qTXfKpSaQUR9t/5n6xRFA7eODFzWH351fBjFGZvVR
F/xiiG6DwA2+kl0bvdKDpvgS6YGdfYig5/qWlzlZ8SHEusmHe33e6e3H6wcmsqJCGfB6nckQVBzU
V13e15DRnUz0L9+2t8X39Cd57TEqNALh9G4KrM5vnrSP7qENRwUdgTjc8Z14QfHHwk0rY4P4MXJ2
0Ptg86sjSAmqJthuqa/5TlDvgJhL/PxzE3WYopuFXYjBbjtjz75vn80f1Q8jMm5M/OX6zkiNDCA4
nAYAEAaRC2CsCpKPGoGx/k5CC5DHk3Gwb5zs8N+JETbAzvXEBCstnNzyWGF63vzagSqGHUj7C6ja
f7EAZ2sSntlt6dwt5sBya0n8IcaII6RyiaI8I9VaDAMFhz21wKckaC2NvVJzRwhx0me07fm29rnv
pt31bZMk2qG3Z1IEvTUqtG3nJtDqDs4mG8MxPhB6mq1vk/OC0ms7uAFo8QrAVlNVUUhq5DzdRcMi
ANagGri0o6SOWabFOLLMGJd9shHqr25nhEbVtcxvXaICAEuab7FYlOARDb+9t4LVo24yzBlzEZvT
LRwx9nzCICxwp1rkbm4w8LStgw7OvvVYJCjeFEBRUIXmSG/D2RcINtEASVqijfgCPZitL12B+8j2
5RHgDSdXOYPy/f2zWkGBPDudEUnEMEkbOErS30vxUYvBAZJ/vq5DMhcXRB8YEIVuXkRM4m1wLGD7
hrw6WV9TTCtywt75wrL1wUo+mMMQma22uy5Q0pCPmYx4FQEdB64HnW2XmrOYFniSyhQAFK+jx34m
lT+QIY+yaZpBJ1ZU4Ieytx1C/OxmXOs0QvOedvCGfvwwFw0JjBqTfuYh1j7VXvydOdWIcjky1la7
gqcBfaU+A7FDNFUj+ovY6B6LtKPAKC3enWtk3i1grMnN9TXJDotTd6PEDP7/d0yRZVJrPSCk5Ulz
+x2ysX4zZMGgF1Hn/j2TCXaPWsg3ICZBlGte7t6EQZKFDbbXk4XHyeyihLW+pivOSJq74chI3uVD
wAgpaAVvCoz7FIZl+Tm+oLe+3qNAucDDBKdsrzCV0s37I0vklaqHnIKGGbcKiXnWHq36aBk3uqVK
7ckiVEBk4ZMhnkPTurAknW62k3Bc/ZaYcbDNaxI27vSNsi0LvHr+nhdjuTO6MqC0AiHltEbXdUSa
oj37gHfrbKYBfSFAmTch0jjof/lkBt6X6Ucy+docTv+S0QG1kYuho6gzv5v7ZrotrRMd660wW7IO
1p3lqVYk3VJgqMHHgrZaFP0udTGjdtO3swYb1YVgdNtuh2pX0ruUPLpfCgxV+HZ9B2VuL4ds/784
4bXLlzIDnhsmEUX6X135bMTTPjGbyK7ycBgUThlXB9H/RZcbenrAyGK/IzlYhqHpPAenRbRgYzvt
Z9kv97l7Y7n5B6BUvyy1pbh00uWhTRb1NmCb4I1e7uYaO+3Up1N1KqohTNpbe0R7GVpAUP1LC8VL
JnNPKABHaDUCPYf+lsQ6i4K6sTBXowAGvm67Xas1kV57xxqDUv7hxM7ECAqCoY3UrfKRi0GHUJ3u
J/CcAFkUmvF2zDZ3UMiT3jGOWOJNg2DiFic46mkMrk8HXUJm/XkZDjkILDvWHWgCvDomSrB6j+JV
2n4deqoQLfMNziULvoFZpiih2nV1mpKwt0rMYQutZNkPvXaE2gXe/Hh9a2UnCA4zE9VhOETmW3Li
7ASNUsvNlqJ1wugfmZ0FLLvLahUFskwlz4UILpe96JhVEUNNSueQ1oaf53U4g3K+2I+VCtMnXRCe
T4pePXQaiN0qht3VdEwtIH7tigaTsbJg00B/6Vi6allSUbb9xg2BFYj0b87WG844zVBLMmGYgbGt
Ya27NyYA+4o7zRVctCJoY+AdiIgEUKi9vNM1We1tbWKgfN3G18YlHNPPOijIiib6e3WA0mMt0AVY
LXIpCPMDQL9P0DSxFscahLr6TfYvSzmTIOjCMLLBXQmA0ml/VxfR1AVVfMNU2XvZNTpfBz+6M7XO
Cx3D1AysI7N22laE8/SkU799dmMWueP06fquSY/nbE3872fSUjDCjw4HtCMUXKItI2iUHJ1gaZx0
Rx0EVNfFSRYHPTBMxNNoowGI/lKcnc8WyynelD5d/HU7zvYPkFyaw5G191WhMBCStSHpD/wmsHtI
XYskTF491s08coPUHtb+hH7w1I6DSTVFQ3KXUMnB6w985Zs1ulxTgfaHhAFVdtLRDW25QTseLU11
YSV26EKIsHEoLiwW4d0ABYvGLlinO1BtsxaUKworLhOEOhuGMHL6PnCSXK6GrNa2egXuKyqHaUIj
bXmxtdIf7RegjRXaIDsggGwB+EZxD4BpQdVNc620HLNbuN8bF1FeH0HwuE0Kv1clRdg6p7EKo98g
pTKOFsZW677ZPuYqZ1MCfuF1EjR1YkgYNk+slIxaC66UrmCnykRRl3xyXWSsRopX36lPXk9PpH/V
ADjTUctOqPta6HSP8VooaaTGLWGqIoAsMwIuGeAtQC7ESRfMy4Mc2DowigZG1KOidEl91wWMVOvu
jDrB0LQHWgbEC8fpa+JhknZp/L5+0d/oZAS7D/HA5QIHjH5sSzCWVBvWJekB6GZFtm/i4zzftNpt
l2oo+U2PeHV2Sb8iP9MH3TLqgcWeZ73F9IC7xQapwq2l/Y6d3Vjs5/GeAdM7G8eJ/GZIamjmbWbu
q+HGVfH8SChyQOfAwQbojNSBKRa2rKt0bUy3HtB9Jywz1E7s5FBizBwafNIAY5Msv0nWSDO2wNEm
H1816X6d3RfznbFgMtrm7BGufph7VcTL9+rdXmICLjgDqAWqKG5Vz4y0vtgTYl6AtDWzTqIFTvK+
oe2gKBtLbr6rI1+PVnbCGz3438+kJAvtUq/JAEgrjzqIjcl3xEue86AqgUv6y9FQgMQZj2M4/7Yg
aDTinlod2Ba8j+l8nNKfDvvGQIxTkzwo9bCbt9ulTz543/Pu91D9TrPp42h2Pt4+Ry8OaE1XhAIS
A8ELIWhJBngIbV3C98xQBQdQcs7HXwRDOb6Om7nfcudpblRmXCYKDI/oh0XJDBPOBOs6xdkWt3yW
QZUVoZvemBjlifHggcdUqAm5JAQ2aNjBkb4jraJb5tIGsP+vg7ef2/vG/rqqgE+yqgEYO/8IEZw7
lHA1No8tYP6mG5axF2jlD81lgZVY987yq9/nFrIJ67RzyfAxjfswjQ8DmXYJ8sE4TiDBtNPw90A6
TFrnXa0obfG2FeE4c821u2YDIHDrvhrxLpuPdvNtUbWvSe7khRThTjK9sQb0CKIlYN8cFArJv1C4
7y7aweHD8nnToAm4vImWMfXbEANiO/RHNIJWR8u77dzb1+smWuK3wMyh+xtBIrpzxfz1Cnol1PZB
QIc6oLs1PrBcfvz0DzLwHHqoLblAWgtOud0B6Y95NciRm5+s7VQl6AJWtRPINJ13l/6/DOGlWfWy
itsOMpDcBWCSBnmxw10H+6UXXl+N7Mz5ZCmQ9eFxwPiOy3OBoZgaOwUYNKvvaQb+8UTFviPxjzEP
9o8EQatiD/j9qoKEdTvoCwBV3g4sUGgbQGOEZSmWI904tGWDrgVNreijuVwOWTps3ASYUPZkZdFK
kUzFzO3rWyZTZbAM4Pd5thsEv5cygOrpzDWGDOOr4/5on5zxuU3Q8anwWqX7diZGSG06DKGnM3Kk
3YsGtKdvx2CD1z/pzlOv8hIkaTH4CBh8xHE3wHwK6labLHE3Btw2K/sPDu0/eol+X9qov7i5/cnQ
9D1699HAUi2K+yo5rgvBgresgRmkzBpYHDNZwp6ayO/3Pjhofap3CgMkWyOfdctnEADKLWaKE7o5
iTaB33SDz7gZN978q/mAoRLGM9H7oLTN3XUtkbkEqBr8R6AYdSCXMhblAJcgrlvjwXKGZJcTVtwn
y1BFVTfmu640B38sDHRPxJgBRYA6CbylW4MMRGD+PGXTbkXC/lM1l5mNBkWL1TsTJJE7DB1bFAV5
WZLt4nPFmwPyVeImIGB1K3JKvee0zR7yGKy78W3m+T1qN3mVhOOy+q7190Gtx00PFBqgrHfjIQp0
JhZmip2yEAkOxupPxg9XR3nV1hS22+TGWXiG+PQguEQu2FjR/Xt5d2PGWqcx4ayQHhTDbeTmg79Y
bgiy1APpb0l1m2AWHWqCQe+yfZ76hrNj7U+WHYbYC/Vm72EG4oL0MUjK18HPveYrGVU3XxbnnH3l
O3bOYe2TMq5H9KNU0dR/Q8bMX9cPExl3GkhyAQT/kmKSJOtu+umejMXDdc2VGB5g2jF5EPAjcHiL
wDFza7Q2LeBmlZw57NGOWaA1gTGtfhJjTrJj/JfyBM0rm7nQthlnMmQn9Bj5ZKY3iXfTDBiAiuKf
9k/igMYDQzpq+G9B71lMkGmpuxQONhcUpb7mPmuk921n9jUM/dDMT2PSK96kN3z5O6V7Iz7h7fl4
1y+VroExY9aK4TLWjKrvVKAlMc/8lAzHTrMxJRQzNTHUkz13eXcoZ32XxU7gtttztcY3sfFUbaeG
EJAi5x+Geld7u4S4n68fucwOY84tf6ZRpMBsrcsvdO02cboMbTTmNAGfoaGx33SGXWOukb2RVdFu
JzPF2Hq+/XC1gUG5lJY2zmjWGJdwKuo6opgPz4DDsdFTRpKHFgNw+978vTH7cH2NEt+QnzkAykic
8VrCpdRhYGBjAkIYxEmfNIf523Jwtq/XZUj3EW27vL8L2HgxYVLrLfrxW/ifTv59GGze0cCpSjPV
hAaZHAQCoITjOBGABS/XEldJ978ksmZ+bLzVx/DygI07O1Gls/gPiap7Lkiwl5rZE5bYcET7dNxV
bfJpcR8xwWSiw37p4oj0yf76DkqcK3BaATyFXnUOwBd0A+CWehre0L/x85LQO0bv9CloXOdYmSq6
O6kssLCiIg6iJZCXXe5irc9TMhhox3AzCo73eYxq0JU23v1QZAdM7lLxFUvfWCQh/iNQUMEuHsq1
soGnzqpfm7YrU/ps6D8wsSGsx2BJHrechjGuOdiI/2FXbZQgOR0FhpgIMQsrvalfRrRIURaWPiXB
moaVKpSQQWc9RF9I5qDnDnylwtmBitnqcwqoZ+d4yWHSOCy+b7fQ2UaK8pKr7Zkdl7esaJNb226X
KHenx9RIvI9Za1p3BrgRFKZXducxO5enYwGpQuPI5Qn3zpR6bTkDK9+jx8J7dbvHJVF5ltJjRbmO
J7PwHxreLqW0g2NPIzGAIKLz/YyBhPXihNZUHY3Exv/D3sy8sNfo0Rofi2HbXT9b+baDTYf3X8Ca
ik2lbCPMWWYHgUJSYvJbbE5hu2ZlpDcpgse5nQKYviGgBYvDfFxc9DwtLBhsBK7T2GgnfcNo4evf
JN13YNiQY7KRAxejSr1a6jKzOI5sLP0id/xtfSlGFcu17P7iZF0DhIN82J9wf12P9WM9c9LRvg03
gD8iPW88P87GfN+O1X1fPV5flkwgklzQI07jipf88qA9G2TF04R+vD6376r5m6Gj9fmObt3Rzoqb
67L4x4uW91yWoFSbZ8fLxhut+pQPhjVjLUpW6igeRanuYi4ksIyI/xE185fmzBuqqVvOiYc7m3tt
swNhTR6lqRvvwAmHSa7rvBwsfVwjshgsssvNM3zG4u60upW9v75g2VPDW6IwPwBVJ5zn5ZeQulvt
CX3YJ7o14OGdADhMQIy9m5JiCUqSDhhh4H2as2FSGAnZYwo3EARY6IV1EIVcCmZJm9I8xk5P5LVD
wt6jd/2Yh+4/YJ6R//IgBrkJ+90kiMYs+oXGWCAgQ3ByXFocUCdow2FNVAG9dEnItNmAGupgiRTs
/TrhEegbvGwWAby3G+4KgtG/xSvCf4X1kd10JEsBReLjqWD1LzePNjSee96wUHVPaNL3M0z5Mqv1
H+wJBjcRMP9CM5BrvpSClnIQxU6osdbw0u8QLjwPJHUOm5fE/nUtlO0cfETkss03SN7/kHZdzY0b
y/oXsQoEEV9nkJhFkYovKO1qhUTkjF9/P/D4WuQI5tTxsf2wW65io2c6TYevGRUXU1/3ZA0F1nA0
5zlR0113/i37nOf25LFdkWG0ux+SJjhrgHhEBVcMvrxWJjqv6j7JylgFQPEHiwbYySM0+kfVpX9R
Lw6+mxmA3VOxV86PP+4f2SQv33TY9yKKdUmhJXB/QVmMi6x9LP/IIo51mDKHeLKjjDu2SMosSh0M
UxbBkcAczheASooNF8J2n4/p8/omMf7/K1PY9rNkViVowsxcO3E1QxIfMEgo/IsmcjwMvskwsqwh
/ivEApyc0Wkxf6r1ZeH+uc8J77AYU9oVRZ16mCjbzH2NzPKceoLKMZrTl/7NBaP3LjpTZlI+QmPP
VWA5Fr6hYdgMuPH/xsDoCG7gchWMPLI7PtB9rnuqC0K1FFkL8WMRYT5G+7p/YFNXj/Ig8M2A6Ii0
x3igV1efKn7iRS1aoqCOuvpeyjOCcR+jCyuOGI/Hwnr1EXUMj18dndKsuQyUrHcHHQCBCiLD8yFo
PjBfn2LTiD97KTrPnHf/dciCPnCg3qNxDv/96EfII3R5qC2UM+ow4tE/DFpJBA+9/GK0bIu3//YY
MbiGmZsLZCWSR4zcRV0OwJEE/QJlgkWXX326ydp3D1hZ98n8jBQA6YxUxYgvPMdtMcZzdhaHQSyQ
oBLtwIRwm5k5p2eODv28KRBBOI8xCOywkVhkESFVY10v0DHSAt9DEQxNiK2iyeDgesAeKRQeBFuW
e+c+axPx2AhXDSRHwLKqyB4zeiUv2r6NfaTiAV0bBra8+Fq0bkjQ3EZngMCJpIh0QUqjod8I7n+t
06CNxCO0GkeLqe1bLQjOArJAZ1Rq4FyX2QIw0W2H0VGeDvxUtlsyjJ2V0qCStGx8jOYlCWOrQs5f
mT8qmnX/LEdDeqtrt3QYQ6vI+TwZMIS90drYjHK037bbdlHRrj+1Am9N6E97OBIbtx1CYBA7MBHX
PB/CcNb6iLiS/fm8n5cVUBA4CHTsS08bwefkEf1ggallbG9ighO5rLVUD932tBZo7pF651vYp2t5
FCvFDp39df/8Lmsxrg7wBzlGzyphEBIlB7mWphi8IVssLY4LWpgY13gWNqb4tiuQni0I3ajUfAqs
r5bEVmSseOkLtpby40uY003TFB3A/aw9bTXVeNf+RAfd6lzyqGZr+vRVffQb6mN08T7/XKqMV9DP
ddXEGaga3qMVk9KRMcUnmj6a4L8IGjvEhiS2v1U518wWKX5wy+hhc5aLXNBw7v0TwvZqtlSwNAd7
bGjXEEV4TR+6nAZv1XP1lfcexc6CwNJPg/QS7hQssKZF+Ov+QTCm8Mf3MArrh6oflSXOIUaimtiC
pTkZzSgnJL481++JG6OvJao2ZVOATGNEA02Wwkqtibd7DslHY5JjTeR9ixrEo0i75YDpSfU9sOOt
+LoTLPtN/yhIYbuE0uZLsFpj9yZYC3rg1ZfZGZq/zgIrXMYSCbL5jCRiFU8UJYLXnSIC+0jR92YC
k2fp0f8WlOwHJUb6AreN06wHpcEyulOIvF30UNHI4hw763F+0GGkTZU6LUA9ojvVBXlvlhlmU8uA
rCLD4W1k4B4eI0iLvqwz+QyWlG20q3f1dtjpdlaSs83TXbbv7QdXjDAVihLrYQGuMmOGeosqYOlO
QzpxOVdJ8nXsfAcjVtkqjimqQLlGcmUZBrTAEml0J3AcEVsA+utjUH2QgUY9NibcOlY9QTZAVCHZ
2WarDRTl/Me5T6Ltg9qT1PrSHDqY5TJcF9vW4fj0f/AZ37SZmEwZajyqcxxEVxjaR1evi4dConlB
K1M5pQfZqtAVjZThfZMxTRZ7gBBGoE6B5Osty12kLBoAUrenKMLG0oNaHcPP2FvYC2DaN9hBAujW
3ws0UsnZkjdEwYSH/zntK9IMx1qWBIXUj25L381qqoWk6w1dXvcZtnRx+JympYxQ48geIbK/ZVP2
AH7WNbjZyqpXAzZFknwZG5/3D5NHhHH7ku5WWEsIhsSVa+vrM3mbP8ccRqZ1E6OB/88J4+yjOk2V
YbS+YnuCb+vQNriXeruKV32/UdMnzeO411HZf5j7K4KMJR30wl+kNbjKzexzsZpTHto8lyXp9nKq
QRcL7O5sTzIx8kfEmrChndnZEUe/WXSgvyTu++wYE+pmixJlTBDSbBnj+iamXOqEvolkFWJ8+6Ul
mqnR+zLBDk7/RRONIFifhPkajbmvGLM2SOiDZkvVmrpfmBX33yLz4fyRZOvYOJvH+wRHhf15Xd/0
mOvqfSFyGx/0KvkT5fKn7B2bZJsnvco5hP7BdHxTYq7Nx/BqlDR+d3r95aEQTR8k4+3stE7p8LYy
8Xhi7k1PgtDXQh0BnvwSpOgUdGnJ6UD+ByH85ob1eYKUStUYMAhf0ZNfkYQIRr32jBnHSEz7cSRJ
/l8gGIsbh4VYDT2OLfh6hZG1lljs0xsiWf8rS4HWGaw+HAWPRUHoBQEwAW46ulZ0Mzl7lb7Ep5A4
9+Vt2mlekWH4aRaeVIUayNQyEIapfLZmJLWV00v0WZnxazkjygZwQ6SxZ6svjFTma97mxcm49+oL
GEfSDIXoFTK+IMTzh3akBDKHRj483oGO9vuHal3RYd78YehllZZn44H6NLTcB+Qel2/nQ+vwWm04
HLHuaq5F4cItQSk1vZ1PH10nWgJcnGObeFQYfzWk5zCsC1BZHP2TQkMjNwRr+Pq6LyDTFvD72FgL
iLHQMBsikHH/LPYpQVPxH93UDNeaHc5mtl3x4JunDdMVQcYEpnFWekoMgo2lkn26rRzPXqx2PdGX
6/nyPne8M2SMoBAJ7bz2QEt3gFoD4ZPNjfTKW5rEo8IYQDkABJY6qrK4ndVEJx4RjupWIylHxMff
YSUcY2tY/gJ0gzFDcuuJ23lVLqQ+6k+V0CyAu+kWRhMEqd1krc4JKyZf7aj4YzwH9XBgho08X+Vy
E3lozgJWb5xU4q2bh2wPsPfQkIhqz83UJS5RLJ+sNSx8fv9XD5wr2uy0N5YqSpJ0Bm3rvPf3rv/Q
mPWLoBua6abmfQGZFP9rWoyWyUoflHoGWnW6lob3s0vOgdHXy7OpuUYkPCjoao2WpSFC+yT7fyTO
RB+Vi8o0ULNhSL7c7dpQAJvu4Uk+xlfoDDL1A4feVLB4zSyjer0QnhspBr3CQJb8NTBnVFjKh2R9
dpGPevPoV+pSHhjbZFw3jppg3gR4nXhD3YpSro2tBOfRBT1urQA7MOmjQoKGisbx+MVb4TMZKVxT
YyKFACvlkTYENexG2mURLW0PCY3V0PNCkvGwfmjjFVuMZy1SL4wUJelOxmIwClMkInGcL9dUdrxn
ONvJeolSr3liFD8TgA4alODpNdmoJNpJH4vY0Ehj8gSExxOj9ZES+LAyILS2fNq8qOtgWb07hkvR
w07vC+OU0bziiQXZxc557KvoQcp79nJSbmaGwT03Hg1GufvSPwfnFjSeW/q6jnbvC8PyjeBJNuOM
0COSYc/3mbrkju8IhcRo9OBpyrluYE7W+5JG5q9fOVlurfeFb54kI+zNegM4uqNnOLTbUidBam35
ydvbzVM4iVFzF03gC3c+3uI2syKPekv0m1PH8axPp+GBBk5GzNcXyfjYIi8WRT2A5Z6+quS8VwyF
jLh+qsFrjeNdJ2NIZPdcCXkOShExgp1keEuNfC44no+dT/2PsqkKMBDHqpXEIrdobXY+58Ucei19
VPuzaNZvzS+Mom/wAH1cEMV0jGO5P9J2jeQTIOlagnPlpRMnXf3VRzDGpeqKeQrcd0iusS02/sPc
suqPnDTLxxck2zxeh99kUKZc0WMsTJQ2RamGoJcZz6/ofKP57x2lBx5f48/8UA+MN6IQrQP7jT3b
uO/LRRbLOFsEFma79AnlldSnpf+KBnN0WRQGfYqp+JMRf8Sq2Ti6qRib+dOqJuttipwMpxN+MuOO
Ntu/mWLOTq/0ohMCEBTe31UiriLP8sjj4+NAUFVdxfZ+efKNHJBKq/z45RzSXwfHN+kTNbuvxvTo
k0OPB9g+niCPfN47a8aWnyMNjQW5BKcBRN51v7xv6aZ90jfXFz98FSCe/VRW4ww/jwFcz5aOq5Vz
OBw4Ee+kxl8RYQx43KhzrDsEESPOqWQAw45CKu9zMton9pxUATD9AIIGZAsb6QrFHLMnygDR9x8X
0dzIIpHj6qbCLmzMRgc4Jt0QuzMhiZdGmRR2cX9K2tDCbi8q51gkoqA5mufxWGjSi/FSsdB9hNDA
gli23g6Et7pUUOQ7bX8tFDsgakXiP49ojLB0U3qwbWoehZev4j36TQs7NL+wVBEb2c1Pzr1dRsJ/
HOrVdzAXV1d+U+cNasSvxjYlOdlHKxTYJIJPmQmU2LQgR6x2wr9f521LusZcc651/vPUFQyvYtUe
ZuMRe7JesMWO8EZyq/aEHVLo6l01G6DnhSRbB5vK1BFeo6PYwRwW57J/iuwtWcYdukrRDK0MsjJx
cQHacoNRI5PnCi87zG4PGGSgGTDaSNLL7IzEHFgCC7fu25NiYx2nu/ISUyfJcTBQDtCJ/ivEhi5D
otkm0Q0FWJ4f3u/EI0VJpHzbPIe8xUkT5uD2exhrM6uGCushQjxlIl1ujFTN9eW8ltuvTMgkQObP
1S4lxTzPT3rfaICqXagBEdpaDIgrpRgkaaU44ZlAduES1GH8KgXt9FDtcRUcdP/KSMVqKLpANkAu
nqRkpgOpt8DE7E7cl8buK6FPzfYYbtOX+wblp5O7JcqEX8ICGBauOkcNwM6fSsvdHxEKOfdpTEnZ
ZW02VuqMSs9UTHRRa2cYkRmlrDcj0zdkG2vuCE/MJoI75T/ruf+iw+jxOa6CMs9Ap6aVFTwPVvEy
38XLjFSUlxiSfsY8t7SYy5pHvRrqKWi1q2RzwlrofY6OCdUAhuhi+QrzsVp7RAa+co3ds5WhrMTY
6M30cWl7vhF+DKZkDdQMNroZuoZ6aDc9QfO1gc24W4Obo/jpNW4/lrnkuoukcw/5hmSdl7m5PWmG
aopLhawy26UcczolUde3zdiUQhjkM/qGx9t+hYZvPxLKZWg8XdagXNNggms3rAd9JuH0x3sG2ChK
8pWj0tl2tsrof5/bvD09xiPmap/7bXs5vZTsq7VrmYCG4wTRUw7gmiMmEHRzJUWrIojk27mNzgJe
F8O0DqKBCKNA6KNjG73OXlu1wCkaGzr23h/z46tcP/8bLf+mwBxTXXazPupAQYWWh0bmaCQ2PINr
Jkdh/Xn333SYk+prRS1mY6uMbO1fz/Q1JZb21jzHFjc4H+3FPUpMrOy5vlx05wtH+8AOjZgmBM/g
1uE+gqcV9JsnxiGVghAudKwyP5VmeMoJgvGWSEeFoOUmtD0jX/PQJiYyT6NQ/02RTVv2eZzJoY5T
fC4POf0z0F289wxOeDHpaK+pMBY59KWo0RVUwmQyWL98Q3hzN3OKtjHViDiOjMsRY5EDJfEFd7yt
mNSmhYrs525m1M6/O7lxGRLCtRG3kTGmijDzSlm8tJm8ewf454yg4xrpV8LrCpt4HeKSrkgxprRN
OjWP5hdSyFZYKfVfMM9lzXbekiZ2XNKc46mnXegVRcawlgrw27MEFcVw2Rm/om23GtBm51kHXvA/
aY+uCDHWQnXLpJQiZHdz8xUIISQygOS1vG+RRkvwQ3+vaLCWYtYUQahHHerlr2do03nFOS4eE4yB
kFM09bsZsqrr83JwGhItURniAfNdJnvvscEYh/likOtZjaNKXgurp+/+cVtSNMwh2kBXzUqg8yV2
LhopydAjJ35KbypViGRplvmm1PhDafQP0XIlL1teP8fI350vY5/V9Vzx0zyHtGyl1YCH9bjog7fU
8vKkvUeEsSF6V9VVLIHIc5OQ7btLz4hZZOxN2GoPrmR0VCC+uVs9Et0MbOFkJH/ONlfpOTd9MXRX
sXmhBu450i+GTCfCdou6GSb0nLd4uXuiKTA6lUdeZD5Bctw4gLHaEXnuJ+7juSuxTqFuT6+DhQR3
5ZRGeuREHVMWZqyZ4R+suB4RsHDDV3ypADUK3LGNBXudLKQTrGYNX0Bn9tn0yZdLP+9rJAu1Nb5x
gP0GYmi0xy65H7PeUSLN+gSyvC4VGuPJubVSdFUiIPUAeGHNaWwktvYYV0R4vE/6gjvLyNENaYbV
mZgEciLBmOZfGFJGuqvbAAtm/IJXf5sZ72iwJbNdTvAH31Bpa4kP0rGjH9Gx20lrStPNSl+OkudZ
Z1t94ERPEzXM25Nh3IooNwVAzXEy6POmczwdgBG4k802JLV11Hbmzt3JS17JeaLjYqQKEBaMDWIg
8lJxvLr/RC6x5SGABVuAIraWoF5jnbGBFO1gKkUBdXXEvsnVzABmIF5sPGmYCHtuqDPeRo7x0C5c
5MgFW7S3ojl3EMWb3Soj6ntipy8pT9zHO2ZlQMF4HBYmo0sPvfu34h65WVO7EtiVSYGVO7WNdwOR
V7PV6ON47wZx9GE/qAFOZcTmhiOXGcNdnOuuiVSUNvDkUteWtbDElUrCfbEOaLib2ZlpOge0kxOT
vvUE+0XIfZGf1O4Rz+WvD2DZRVCZ+tVYW6nw9pwjcohtbLPdpi3ZAaoWqCsE9b9/EfNhYg/t0khm
YZciOzHdDUrsZwsNaVBxhSliy0Jib/eAqqb3+z57E8UP5YYSo9ElRmrCYOGixOJ06AU5wwUOVo5N
TQuPBNQ7JWifHuhDYJqz95B6huiRmITUUU/zB25tfhQd9rKv2Wb0V+6FPpGaoj/pbtetEiBcvUtR
LpEsb/x1EaoBdbUYwxtCXNhSlkmO26LlnXMivI9gAkZMsAeNl+PsF8dQX54x8t8QrPpqrFo2zrLl
vqnYQkfqM83QTaqjvdwCEJIAo9Ys73/JpKG/Pg5GtWtxoZ7rWkXlJDdmG6mj6cJWU0eKqGII3Wob
+rTvd6q3DKr1mYq2QPtf6sLgfMVEBHgjIUyUWVQiIAjmOgIUSKKhGBgq2LjYtNVQZY0I4sArr0z5
7GuumYgziQsp1ADNAIVLERG9vDV2T3hMTURdN0wxUWeCfC1eBWBqIRIg6YjzDMBhZrAsVYolmXEc
EWl4mOsvtf4ZNpYSPAbVSRCMvDrEcs3ZrjCRO7/VQcbGRRhFl8/JqO1DSrYxGWr6HuzC5TZZhsvi
0zNVM1ONYKnatZGQNywyNkwtpgYvvzHR/Y8PwY4TgHIA/FX+MSHoVoIrB15/eu5e37XtO2rn+sfZ
3hkE0fAYEQcGLwk4lbG9ocnofOaGaiOEoCkcZBiW+XEbOJKJPTgPvlE5La4H01Iu5aULpkLiG7qM
ms/a/i+xVgG8qpbOTHfUo5q8AyNVAjR9YaFzskGTpBVHND+vtcRaaKQQnxbz1Swki/gFA0R+aekt
EYa1mpUkr7ZVtMwK6h3va+CkAo4wJRhh00eY3FuHWwoKKit50J8WlkRnVF/teFkaHgVGG4asbGZd
6/en2AkNnZ53VP+8z8OUG0dx6m8eGBGfAwxDF4qRB7L4RTubJ0aTRuPv30fX0e0ZuaGQilUPDowB
h5TtK/JG3V/3ebgEcox7AizEWDoE7AcwHxl7fM5Rm8FDoD+VK9GWTBmUHgFdTP8oaI9rDtzQY+Ja
bugxlneQKlkSZ6CnH8dsPLLjJbpClaVnt5ZuA2LaEtAOcbrP5YRlBAwXNjehxQNPDXboJpoD973o
UcirxUMyw5CRvpOKOakrJ/GQX884C48mLu6GHCN6eemlehWC3AJqONNUIiWHWtNoOE+JHr+4ek2z
4Pk+i1MptRuijDR681zx0fLRo/khfa7tehvjafi73CyeAvQc3ic22hFWaK7O82Jzr14H/ayK9XOE
Aq3vFaco9Y2i953/jQTzupfqXsROSJCIa+w+KX6F5+W/IIC9kBjdg+xDNm61S1fT0qtHmdAiBKJq
ivU1xn0Ko+r8OKUrCowX0GaBGgRu3588NKv7RstRXd7Pj5d0dQnnhVYvugUYCIAKK0aGDkcbqDyF
ndLX+RUTjH0oZ3XmqeM9yGfg4NQJEV2MAyU61QGFUnKihokxYyApXVFjrMN5flaDIZ73p/V6eym5
I+d9Ov8+pZQsye9NY26iDXnDSCdNzNWx2CY02X4iZ0z+t5tjvJM7E7s0DPAZwtCQcvG7xeLpKue9
Aye16IpZxkyUZxkj1WehP6FbGhVBr7U6ReQIyWVd3D0hZMxCqAdYsYc3CNrotlb7GGClokf0XUfC
4+PjosR7aJOQFTkGCYn3xy/t8Wutnz7XvX3/RKey8Fc3+wPHVJ1VUdPFkFbh4D90y/ix2c+d+NND
kpyHmTp5rlh1MPa+AVHyciRXiiEFcS2IIm7PLRKiLT79mhtoTTqUKxKMasuhFihxDxIIqVCU3+6H
5SmxTt0auT/bNjetkaGTtsIT/qgvvz45tn5S86+oM5rvA55EDlXcqV68yvlLkphxybmvSQZxekgA
ouMH6xRvjUvXh3IXNMFwwhaT32IYGLXeUa8rP+tcqMx5hH0QLla/3xeSSb6w61pBbkIZAbhuiUo5
Gr2GIBpORb51o11RPcwBrvu/0WAYq9NqHqTleTiF2q+0bogurmYeb38zjxFG6ST97J4FPYTpKhq6
WCybbG7mCP/vszIZu2GdBcBcgPUHZC/x9rwGNRvq+ZAOlyraWrNnZE5m1LUSMrNTAyiHHIJTiatx
1e0FHw4vKRY3FYmJXtW6bEDEu22QxsG60k1xEp9/7dODRXJjoxbkrXiMHwrSL48JdQ73OZ7K7Nx8
AOMfJLmr8vhcDqf1axcQD5HcQ29uf2WWFdPHgOaGWRtZTpMPcyUaBSpUwR5FWV5O51IU/2FUr86B
EdRSGjxlATjL0/PzNtu8l+RXn1KP2DNqY6jPe9iJGEWLDB9ttSGeBRz1n9TNK+qMCGvDbIadMsVw
arKD5B1b7EkSsidXzkyxQVDrzk3OqY+neo9dRpw7QXd7oQK7a7Ru9Ob7Xrd+lduOLP8E1DZD5KAL
mh6Ph5lx4HnixaQqfTPLIorJdVTHoj7SXr9q9nv4+S49DYinlsQ2G7M13lYfx1XrfK0EQt8a03wK
Ca8YMulPLgDRWNoIwEfG3FZS6/lxn+C8xT/p7LGQTvfPl/f74xFc+SsvaKVZ1kCNw/g90p4UHtjg
1O+LAvCmxyUwgExjQukiFMt5VynDSVXS14VfvOpp9y8sNzCsRmQ5NPMBtfGWhTZqhiH3heHk5gHR
+2UtP6e9cf+YprIqOP9vIiOfV+c0SHoZhvIArZMthQpnDGIWx9NLLBreQ2W2Frox65ioJw7Z0Yqy
0j8CYqOsL+nAYWKUXVDDWExr+Po27GYhbXX0f1PP06sUiKpS7pIhLgOXxgsY47XS6/o2COfqmVQd
OjdJHWRnKz+nWPJ8/7vEie8CUCW2ZY9LuTDizXxXoLRFghaKOaz/TKQ+WrisfBtvTwMqCbMnlFxD
stJXgEJZOU7tPDv3yU+9N9EEjGV3wNLFH1j4soUWxLEXDvOT8bqVaLDCKgVz9XXg2LqpxoNrMuxK
oVyLCk0ewGVuxgQ9PfE7ViK/8TttRhvG3PINHUZJXPns93ELOjMH8dx2/6sDpBAdbBPGjRwPDs+H
TDlvtIqgjWN0aNh0wKjMwvPyvsnl+Qltoynx90sbxnQjWOaKo5s/3YUK6cAMJPrCsStNYNRGwz6L
PKgxcGlYJenfNnTghTsTwf0tCcaCuVqfdG1xRnC/GtbE3Kx2x54j7hOCcEuDcf1eHgwzwKljbhSV
4ZwuyaY3TM5RTQj1LRFGp8QA4YUPZO7Tekaktx1aCKiBFheeV+MeGOPCZwKaFBGFIim9XWBOJXnk
TebzLp1x2W5fpVldjJdeHvrXo/LIMcac378weGWLdexsG4YUv1/iKZkQWtlHjn0Z5f9WIW+u4iIP
VxSCRYOOgAYUZDJOwgfUdxznk3cTPD5GI3tFxcuGOG9kXET0oX8AtYw3+zFRar1lY2TzioAfYk3H
gK5gvL9lJ7VxVCtIVU8OPHSfiWb6W0qMnsthiny0BErDfvta09fXd586+5T+2m+tDMM8HaYt94jS
ODE5T2fYDLKQeUUpj8o/f31/aAjZmGZInjia+dM8j8xhCgKAr+NSPUZhklCpArdIMRKCZgwYZjww
yPB2X+QmwNZuiTBKM+i5OCvnycVSPj3uAbTVOY+P3raujMfNIRoMPSMeWleR1eVQ5rAnMal+vxnn
4EVQ9jf1I3peNmVOfCuwK0fDkc4fN+TFTJcYz31Cn6n69uUNmLXS6IKrDxPlspszuHTLXMlrNgOO
UyHgoJ+1p+ctPIa1JA8q3RTmi7mjPKH9B0P4972yo6alVuqen4BcnqO6gVLc+mD8K1P1TYLRwE5S
MNk2JsaNnEQpfQEsXshbKztR1r49Nkb59ArLgFssJT1tDcuy/ogP9sPGHMe8Qvocc7pVuHfEuNtO
9VW1z3BoyOkN1t6a45LswkmcDWo2GTpA+RhDP59ht/wx3rcRzkWboYZyGta1RfXTffn/Byv5fUeM
35WbBCti4xIcvUa7LaaOTyjNEt/Jdga3D+Xna/aWFcaUROitC8UUp2dsO6BBhBaGHigxjwE6zHSD
5wAmCuG35BijkoZS6QoSJGO9jomxxXUtlw8Ntf9UziOiyxUGjHUMePAc2z/ES38fKTtc0wslZpFm
YDP2qPy+gihqaBQrHY4wTjvQbzJM3Jxi56qMMW1kQlMiLJW94bS8xgZx/I2focA3DcZJ93EfFLo/
yrvxapUU3azItSgGMU16zGxMbPIeHTymGJMh934b9Xnen5QnGa9MaxnTP5JhYwjuDSOvvCPkXhVj
PBbKvFJTGSKSpAAm87bl6wrT9YcD56omWglvRJHdbjD3F5nnjXQghrAZqAOgM9Y2qenoSyxL5uWp
eP5UZoxGqOaDLpwz+JIYDboXX3L6Q34jP443FXU8w/jk2JGffU63HDJ2RPclKVA8UIzI1mi3pQWf
sjc4RDjOmt2QFbpIxdYZpOPVQA/biSyR88dIL2aH15rJ0+OJnOstS4z9KKNSbOcaWFqD3Dvo+dYj
+eNatpmgPxB6/XX4/BQ4a7kmzb0oalhQJmBnzuXxehUFYIiqRHwPSVFrkr4CSvX+EU5r9NXvMx4s
a/vExX7WsXXiGRMM7+/7JRJ6EkEzkIajdByeRo8a+8OEXBFkRLEDasAciX+oGMpfQCkbH/bU0szm
7T5no6reo8MI4FnGWp6mxsHJjmS0L/d/fCIDBlm44oJxXZlSxCoWZY7HBgBPjEJv5qsFXTn6Q0u4
oeCkEbwixgherfalgsVNKF+fkTZAkZCXmJi2R98U2DYCr/ZmqRqCnQw5pD3M+p/RHCF5AEgRnu2b
tAxXtBg/1Sx6NEG6uBjdCveZg2qnTw6fvOCCozeXnN2V3lTn/7/+xRGA7fb965+oftxc/8XeXv26
VwpNfR6D5ef1fzpa3yPHOuX20kYifjPQ1jB3u9iILQevPB5rE/nGW+qMl1K1vqpEHSe4RtPysDzP
MYVeYPjdqigtfwEu0fl0jk/CmjsSNOrMHZ1iRxTjc4Gt5ePjKKzp2X2rSIEFmKLlLzhGjyPwF0t8
dbx6MksiDzjLJ3WvLWVkTTkyOB23X8kgYxyK+TCLqnQ8QQO1DES5e7ytKhQyWoOueodXt+CZi4s8
XTFUNECnBkT1mDJTMc5g/cfIGqZMV8a/ygJc8cZYC1lPJDXRRngITAmodG6/0dXhUHHM6/R78ZsM
O55YYFNCFo1HGHREgCi0QCzEDLyocl7kE1gyN9LO4uu3ev6X0K0NwZQdd7XPX5+ad4wxcT38ZHh7
xRMT3nbBPJ3H+SgWMXnOSbWx5A2iChXpYAA8mdHrivvsHn/yjkqxyeceULiAD8VtIStFjJJ06+Ko
Y7viuFz6vtGafhlfcceYjTIX61gOoVV4/YyPnz9AM0PwYlLna33gIQpMJ8GuqDGBhaCFgyi7YMxA
rWBrxSZah5aPpWG/rcxVT44Onifrz/ssTse5yEoBrETSsNOe8S1i0ylVNsfrdQHcxH12PC3xPhGX
xMT1ORgL/vpqLxk/DtlpZ/NNlpGbzF/MMk28kH193WMZMbYQmAjqqbwbg3r6hT7eDH3mgoOyDK+o
OFG/GBXkmzrzRgrQxH8WiwplMVptwtP7dkk6Cvqn3Y6HzvUP4eI3LUaGQmyv8uQBtNbP68oYO8MC
Yj3aFUoNsJ0mAu/7R/sPQvtNkBGj3JNyoRgfz+OLE2YTMKyKYSP/dVB2HFpc6WFC00Wsl1ggM3p1
wX7FTN92DIZd68U2dx8momHTcDjcjb/4U/u/uWP8UKM1YdiN0Tc8OYkhMmjdsD8Km4vy/w8xwzcl
JmDNYwGr52Ywbc/Vb5UsoB1LO3EGRPov2BMyUMkCbBSHvX9ws99EGVek+uVfydTSrIy1jw4VbUNs
zLrWlH7Ky4NnfD7zOsI46oA6O878ytdWlS81+hjLFobxKtCt6uzRR10anV1z+PsHt/7//KnsblXR
V+M4Ht8y7/reNZZEQs6dXl7UvEazxXhU/ywpqsCYmCpoAXXgj49PwzL2Y4j+GNtWsH5HkhMZGPC3
2ZjOnNKjYwBnzQmMw/mJl0Kbzg7+bWpUdrIeJl2NC3V0kNB96xQQ5GPIsEL+gHu20774+2wZS9PM
1NlCLUaBBTIBBi0TBw9sbcfxGAqPDGNftIW3aIsWZLSI6D6mz157uvgdk8o4B/jbOPqKgbWSLBMN
n7H8bdubt9UK76KjaZKlb7nG798vGGB5RT+sfkg39NPFo3m1MvF8xg56znN9OkF1dQGMiZopbhm6
Y3bbAKxetsSU8wxhw4FjlqafaN9nz5ilAFOYnTsmHVKM3NLZu2DRg8MD9Rotzj2JZiySOk9SzRuf
0MMyN1wyYp3eZ2M6YXN1WIz5aTyxEssObEQEycPDK3pVRuy8R0yZkQqqujNp8ABoyeNhzUWpnU5z
/H2EbFk2zGRXF8YX4hZUS6qbwm+68ipOTMcx69jQfWvsIq2MQmxhhJYgk4gYC9Gq3ZANErIFPQIU
glfC4Zh0rIa9JZj2HV6+IVJu6/d8HMVGgPX4oADBSSRfK+xWOIb2/VvkifzlfXBlz+usQzvTpRao
rNyWzA+wA3KL94bxPxJiLE7lC1lfjc/q1Hbf4O6x3cA5cgXjfqyoskXaUOgibdFBMJ7XGTBQ9J3w
FhzP9HCJDe9zdHmP31GxC6bd1dE1M9EL5NkoHc/b7RwuH4t1iB3RxEFt+EidxZvKExCOn7q4zCuS
kay1cz3BIa59tPTS0vBOB555uh81YcnLrQx6QLKvohhsbY3AQepjH79+5S9YroEnBRf+9rIU594h
MlbErxZtMk/+j7TrWm4cSbZfhAh481owBK1EUYbSC6LVkkAYwhH+6+8p3r0jqBrDutG7ExvzMBFK
ZiHrVNqTsPjec97WmJvc3j0uH6Lt52N694DepEEhn5+E2Be0mINJzNqsD8lh8H3eyXJcYYNN0sUX
RKcZvXqVsz6+3XmP99jZg0f/sDeWqc1xhnnX7hoJTD7koERjWlK1Bd8rTiTwFdem3LScj8l5Bdg8
nRbF2CdNq9ygwm0ddWsWZEwdkXe3eWKYGClugv8UXDxP81FIt+wHYv9aoYaPu8dzQTl34BoaT45u
DP8PSNZbVLqDexDG3b7YPMeTTcS1NbI8Fx23bFg4SCjdLWOvXv8G6tNBB16vNwex2GxcnxbaaPaw
hGj1iVHxD44uvE/DOBtacVbCktbQHbRv0+cE7eMLl34ZVN6eOcLoH7txmdlE3KlPO7yW0AVMBG+P
yJsGm821zLE+v/PSSf+SufrHB2CpYIfCipSC2nZzdkSNZLofa37ab1LroJSw9VJdZPXDgIE33qpx
zpmyybmsTSSxlaDmuvuSX6vdF+fWzsw3T3MOfyy9bJoojTPqNp9/bdF9ntiLpbdVFx5M8SFcoPxM
di4GmTryhQYrjvVzhTM+SCGg97m6QLvcPaJc8fjmOWt1K5VOZ4+FGzR7884eXpy9/3VIt3EO2Fr/
l+jIpu3qJtZHE50StP4DUmZ4yWj3SPEPR9d/SbP+Y0PXOb0JllSZIvUXlX7J6BfayAxbPqJrjSOF
Zy5MEISoLs6xwBa9P7ld+DrJHwdezzgHExUmcBlOhhmJCdpWEJVHK2Ph81CKF/ezy+2kzIq18AIJ
x+15J9pvpEBOCoTgC2HJAREOILItcI2i1o1OiUQ6G5svNiFJFg+L+131gMo9RxT132/g1TUtMPn8
YdIkXYfn5NFxOp2M6CEnv5DJPHGcbI4BqEzOJBXKpo5GaIRgMgetLYIVlVPT4WTXQKL802tTBLEw
0wFJ0s4GsY1zh42tIflEPE0wRbqLr20IF6xl45HEz4csCjayWRqG6Myr4UzOUA6lwAgpDFv+s5e4
j7rziUSNi6o9zZbwe4pn3dOJPOY2Bb1wusQZvplG1r1vPSXvt41iPuibCGDuUo3RiBQT5rB0TAF5
b+8I+lB1TAl53aFWtl//nRVOBDJPdKYYidkE9ATJcrkIPHRNkcAdHm7rNXutJlKokU6+k1mcsz6P
qFs/OuCJ40H2bFJj8udZPz5M05NV0quk76NFSq4lAQ6Q8myN9dGxUeI/wcJxDZYu2hz/iXB8Y1e2
f0BmiKfTbJbhWyfWSe9GxTx1NDt+2rzj0xjYA73WweViOdLrhVeJm4XwiTDm2dVEK5Pl/xXmbFNP
/O07PH1m4W4ignHTUz2xrOia5VRt6eEFWX4EqDz3/Br2/gGqEynqT0Nr0vZyjhScWuq8YZ3PZw/6
KwJ6HrTwhIV726i5whg0KMNuGBQTwpzjsdqcybqzVXSGeuqraN6VS//SeByJ9OffUo+FhzKTQaMH
iQmY8vMFQXaYoGDia0uetfM+F4ML2PcFV5o29KKIjkEdtEQtNJScNyiWICy1lh0GX59va8czQgYk
BDSPZHlNb7FaESHB7Am35MQ7PwYolMgqWosaYbaMtv3asnv0D39R5y7G/zkmP5+j+TZG1lVvxl4v
LQvSnrfI6+MIwSHrPIAAC/+g8kQZFrBWoCEiStK3j3K+RDsRzbzIiZwI8WDBUCrQlFKiUgN50s62
DsVdSIb7353XrsaVsg0TuNC+f1v6/LTCRDoLJ0mZt2far7p+O39ePA0WujfdZx5txnwiYyKHwRR1
HEI5H3HACglAab87d1i+s/IPES8ZO5+gmUhicCWSa6uLVWqbW9oeCCb5BHdhhbqaz+N9me/Ymshi
YEU9K2dNPMEHqJxj46LMhYe5JlhFgTE5lIA434pz6/7w3vMQC2Ap9DtofXwP4bgtH1AIQesANs5z
8ZnzUrOevKZrgVAPkNbY25KErrTAghvOvZsvZU0OkAESAwo1Jc2cN6t0g7UHX8paO5MQC/t22KHz
xfWheEoxqNI3gShGBuRdp6dTx3oT7m9/JZ5fyHrxY6JQpSDCuzu7SHK15DdafE2yQ6p37yuPt8Vx
bIL158Ejm5lKQBXapo60y4j+wM2gcFxCdiilibpBrumhocuOPHzSUQQX3cruvuI8mjxBDEjkunUx
jAKCtthgu4w4bDq8v84AQxErsmLShPVaB5/pZXn7Q/CQ9LoJY+I4p7JVZBcZf76xu5XT04Xnv8dV
ubTXPBedXoo/XQsdkZRq0QXXDGZHGjqkyhgxnPnZOHbuYJcDb+PibIZO+RbBfIlA0OXczCDCk9by
fUpkLrzwlGC+xmXEvO85gNeClufttnmLHQWEDS8DyRbYxIZuKOSLOF9o3lH6VopBa9NMukoZIFJ+
S7FGeHPvvq5szoM6H3uoWAoFNlkQ57JzJtJonqS2aKjfdyaDvYU/hn6ZmmD+CXOAeIY4/sMsAEzk
Me6D1Cnnmo46Po6/UwzuKCvgJufceCIYe1OqNipbq6WfCnwCaCO7w6zEEtlG5NvwsCa8asS8N4b9
PoqlWCBbZrnItMug5iOlB23sM4kuZPQpnQj1yt5Ojhmtg9+rA2Y0Ii/bKvF6z2tgmzXNiXjG+Ac9
yNrmBPF34R4uylfIecjnkzATAYztCyfdbKWAMpOS02Z7su+82GmeluRB/EAnYL84YPgqfeKlYOaz
mBOxjP3jsI1wGPX+sXdGcn6KFuizvdTwajn6zdrLRI7+M7LLrF4QzyZ25z0/G/hqpjPclS8cm5x9
yCcymKCHthjWRgld1k4AxiK0v6Dsrb1+cMTQL/EH1E7EUFOZgDr2s1Ynle4dLB8iLGt5uPYwomR1
GHgK0Ut0SxI91IkklKu61DhDobgFJ1l9sYmXfIaLUFvyQqtrqejfRclsb5asmadSH2F+azSF6p+J
DL5rNVpUIbLn+Ylgcwtl+T554u7D2RsxZrPXGsdE5h2/fw5WZpu2sqi+XAYJB+s4aUEIGvwykj0c
Dtx1Oxyrl9merQJcLIkVYN3gumjXqJydgR2+sdxzLGXWu5goxIBGF6edkIAV7DFOvTALyaVNSQwa
33apikSSVpGj6OugPj4J432teJ255PyA26b6J6+FUp/GLKZfdSvaxesl2qXgHxkM5AgD1yh4cet8
9XOiMIMmIwqGlWThXNVoaYoZkRK7Wci/q+dGsUWVRCXpFyv5o1+PrnY66rw4b9ZDmYhnQMbqjEDv
VBAqn7+ihET3q5D3lM9HkhMRDMaE2BNtXGLYKOaKQfOUrPGUEyyxMVa/FPfgcIeyeCoxYJNoWSga
Kf2CTvcLO4Zperxzercivs0BNpkni4GbNsTSHDOCrGeH7nnIXex+cfLd9q0ZbfNA8uVmU7iNp99p
FcgLEoeXeODIZzuzokoHyfYF1pM59fvOxTN0+zrwFGR7sppzWXRWQh+h4zFYLSMX+O3JSxTuaIrD
yf21v9I933a4qQ5qeTfglW3O6kF2HeX0Yjjb4mPZk8fmMyRe4QeqDWptX3u8rel84PFtpmxrlpnE
6DDqr/Jy0rkn7MVINrqXIU3GkXT7YZfZGk4RadjbSjGO+mWDjRW0m8L/nRLacbv7lWMBtsPxbufz
RhPlGJTJcz0v1AjXPHef1a96VaRkxZ3luu3wydfs8eTtTa3o0qgjHD5MwAu/VbtfnVvshb59epwH
4oqnEyF9a45FTG+39/B1+y/PtzhMDokBjqLp0rKg6wwqpzGcIbKTB0NdVIHblqR4trZoimr8nMeD
xzU8BkPMUsiztsaxnU5w8sgCcIXeLyT2eEMznBvF1nMaper7hH6f5Fd8GH/5t4+PA0Vs+UbJ9EgR
B3yYbbDwDO/MgVqOcbG9VaaRlJFKTwl9fwkK+68gZbutAMeyruHGxLK0QZDCIocCwRLTH5fV7b/O
icZAgPrTM5Xaph2Mjt6O47Zb0W7sepNF3iW1QSiJVtP9wbbd193DotB4gDMbsX8bNtthhTVEsqXV
FHBWR3OPSKnonA/eLOx8yD6RQs1vcn5q0WL86wwFwbIseW+U4GABUmWUT7DvxuZ2ENLzuvE+XF+u
iThQh0RdlNDzTJ2qJrZMcI7IFqMwyXWzeQfIIIMkhJjDEoAMTUWOx/x8KPz4eQwOJ17MxwNqts0q
EfS6aii8Vd5lGyDZUS34RBS3oz5s9/75pWQpD0KFbksZsGjppdyWLbH3fDGcK8sOO2b9RTYbGbFY
t9rqtnmf2C3qd5jnGhyc3Fq55/a38uIhlrtWTBQxPasQafjIGLsE0wy+HXofvLYt3lvB9kxZmhhL
F3qlOs3JsUZ3d/jQPlBQo3XC/zImYtumtE4Rx7KG9SUoaEXPLbbytU6LVWIDON4qYtYrV/Ruo9XV
B7lxu64EqpPblURJHgYpZCoNyEMeUvK7BlUTqIc4rwYHdNliTN4osirEWKpk1SQKyIUH6v8SX6GL
BJtaTEtlp3zKqG0z2cLSFLCFOJknPCTbVxt731aHyHO4/IvzZQuQev6fOAblGyM3G2x4p4UEOlG4
T9aP5lL9HWFVoeX4q5j4B3/PeRr/5WN9C2W8u6YQJetMl5KMd2tv6Qn2+IBl9l9chKfB959G8S2H
QfjLcG6VVqBnuQY5590ycNAyThmpKmxrA48eV+B8NudbIPU5JlZYg8qyOAUQWKEdks6/YUCTEmhS
TxnvCp4VjNM7HNOfd2S+hTJgL2ImqVFMmOTzGiK9bddh1+Z9cJAdEXT69r5c8zaH/gvqf4tkXMBS
LOtTJ+IDgmDmQsz7DaW6A8kXR7P5J/MfMWy0eAKj3ljRwOM53WwHe/SQL8q3Q0TXDHPHQTnGctV5
8u2si6BocizQ5WCe95Y9qr+ShATer7xxOXrxLh0bKoaJWGcqXVGFuaFwrXkeRs/9JVmh1+DwtGuW
CjwDXnvPvDP9fZZU/Yl6QiEFqpnDSs6GE2D99CniaMVDLjZMNAKsnjZaCiXYtSqTo7pAZfe5Mxe6
h3S6w3lleLbBYEhuJWGH4huAeI1Rv+jltuld3/ob0MHGhm2ghFmiXSHKOcorbNHGktF3SrnVY+Ik
smuMl2/OS/T2pKDfctIF5j5v/wTueTJgUtRqESU9NCw259175gBDLpvNywbPgc9rq50N8Q3DxJZL
E4tOWWe/xJpVuShi9IdewF+GTQoeKE2QAb6t0qyDNZHCfLO079RzJ4MjU6jtVHPL3NWwBCxexsX6
XHPMcbZRXdMVg247wpY1lqUfTATlSR/otLwDjGrfcxv0ZcB/a/epO/doTw69Zh16+u4jBOGp6XI+
39x9m4pn3p5MK03UuSAeO1RzdGadPm+f5Ww1aSqAMQ8piAaQjaMCuN56796nvqx92tCL0mYGY/x4
FrzbAmcz6lOBzDsjGedM786oB4KnaK26hR/d++vn20LmLGQqg3lY+r5WLTGCjOPRc3rwU8UlJ2qe
TV9MRLBU+klddbFCP8x6Wxzil/I3+jPCi/3BXYo89y5PBdEgbYK4bSO1ZkTpGjCmEKwC5x4NQinZ
UJ/U113OwVFzYvFqKox6JhNhZt/0StRD2MXFuLbLez1mAxVD0TQQ/0uob7PZEilsJNBOi7TNwcBE
tlQTE8RrFXTZCwXB6AVHnzlDmMpj9GlltHF3EeQpEYlfUnLaZ+BFvW1ss1doKoR5E0Op6vpWhpDK
O67hrTXuW/YaufLrxSLRstaQ9O+g25cfiHa8KLnEENdXhP1q0x9AH7nJV+vCOtI1YQRIJMivbN/L
BUEYKC3I6Pq+xGlR4n5DBn4vnaChsAF1IczdOuB21x9p8m6Alhz0m3XxDVVGbVnSDUU2mZBdkSVh
LDv6/aDYUfoPCMY7MrzwMOMa/v9xihNZzEUbMGBwDi6Q9bw2iPdW3Bt+fNejFudUoGtzDoGLJsCD
rXvgCcSjxs0jzx/s5AcwxpokmKDrJPwA5/gWgAcREYYPb9jg+Txzl3x6qIy96uE5V84F5KzB/VK8
hIfb92H2zk3UYKwxT4Q+6Cv8+RRxkrhsHNevuBzPc7mcqQ6METanPAeZhoSzQrfX25JEi9ZWnc1L
hmlauyHSsuM4irOpj6lEeqqTSzaGeV4GOSTSdMTR8wT34pHDgTsDxdOMeZD7SO1kbIihFE+Y97Yg
xV6pD7c/0ezrNVWGeYRVY+ilFHlr6tVgZBML6VUiv3CAcdb1nEphnuGukMYQDQSQUqA7eYQ5nO1s
vXCfVn7o8aCC3o4/ri98NDRNmSbGhBhhep5hzkpTIKymSzRcCYVPH4DIOTlqWDfEsElEK7BiVZRU
iKH9TMfeMXYqQXc5anN/dXzfGrGJxEufaoE5GlQjb5s5qIVX9r1NTnCpP/r/R1/+PNpOBDIAFJ7k
RNZCmY53YYTs+K44qpOi8/SLp9ps27oxkcRA0DkVYytJcIq4Ssg2nO4vYDUY0UKyvhdRuQa+Rgdx
Dbkfusu7yBxDYfOKuVlczKDUQbHvBPfjYnNY+V/a0rR5n4++F7cshYEoMNBbydhCzrpbWR5GAl7G
vWTvNbQs3rbJeQdkcpoMNEWRnFxKC6f5nCBPjwY7r8c8o2UvFosd7trX3jft2yK5psKgVKHXeV8m
MBWncrRrY1/vKY68zJ5lZ8U7yVlInOjHoJVykkPzVOMiOC3lMVB2+VHQgPLcBm/e5WYwRB31MotN
YLyIpEO7FHbp+vJ799Uhd1lyt+TwPpvKODetIBXxuccZlm/KC+a+VIXULnlyFwUc/BpUGL6pLvZI
tANqSm6GePaZ/j5Utve76GM1kipIf764WCke7rxts1DOBDunxv2r+LJ/5nUez786E5EMvgSgBM1E
rA+mrWMAzYdXoOYX1kA8cz8k546rDL6kZ8yKlhcNR+tSeteiJoKrvvgft2/BXGg2QTFV/ekSoCVS
yIMO965UFlG9EDBPuRRfrHp7W8ysv4Z+bSwcwyZHTWSuNxxj0xxlE53Hi3Hn80dD5w/r++8zdzmp
RVlvdfz90nXAH02XZTTe4GAO9bYe8w7uRBHmHkcgoWgDC4LQ5G47yUO4CrejaOsNqbZ7VP532mPP
adv/F6D6Vo650kZbpbGkQKYG8m0iuljkjCL0b5OsTiX5+OCyCszahK7AjEUJ52Yyh6likXMbUMur
4Jm+Z3fnJw1zFTVSsfVTYYegseaPXFId/nhpdMs00dGP3NuVIG3imsoYS6itAPtFQaYA/m+BaP5J
suVlX2FBzkASz9+ntiz+1RswEctc51M1tlYkxyM8VdwxKbZfnmy/WfsKF5g1el9vacjcZ6XGLh45
hihHf8uJ4mUOlo94DxiSePlEgfXefXkdPMkOyNNqtULH6ZGGNnBhUP36+ACXm717RSy1B9Bw3t55
+5ocAoMBIRL+iZnjl20VXwOi7bBAEXQZ0pJzd+jfuXUCjDfRiKBZE+k3hmrbfCsrJFzahf2l3Odr
3eUIm30HJ0oxiNOprV7KKZSC53nE1iMkE3YSDjC1eenpWVJErGz7x3aZ+xKMp9bUByoKLDjm4qhg
J0WYuMHGp8w+vm+D3LYmeodBf4z6U78Qi6Uw3tGsEY9z81OzUDv5NSxCGadQS0UszT06b+NaaTzL
vj7/pyc1JNyJpaureeujMuBUC0YtyQrE0Srt6Jy85cPydGdmNrJiUez4AMXANmW/ACsFzPiwohun
9s88j3jWFfjWms1lip1ykpIItoVP0LlvF2wICzbKAtP1qG/SPV4ffxdGTURS53kCWeMlNod0gOZB
QrxyJcZEgA+ycCNs6/C114bbTcD5sgYDVmFwwriNAIFrdQHnQzqj5rIS1xE2UIGv4oOXTZpPF0wU
ZBBLjbEpdGypPLTJx4fhzvdB5slBHw7wGwz4JEXU55oBISignkEhijItN//MgV6DAR6k6uW4qUO6
pnjtWZ4m2i4eMvC+8jgxeFBqMKjTCHg7hQu0eYY/ip0qPQnBw0+H3jnHdk0z37h37G7sc2e06O4N
aOdAZ8cbA3NJQB1kbKWdCOruy/Jrj1JOYOsu1zPl4LjBIIwWNBdRqHCcCZZ1ONFeeaBzlxg/sTOB
/HcwbjDwEqt6iItNZVVkfdzKmS1+FCixY4Up0Zy/iwm/TZ5N1hZZVhtZQh/pt8sieQq3IGA8gL6p
I8KGl+2Zd7P+eTZMBj+i7HQuuhyQtQVmee8ZIt5sDY7T6OCv/9JDnmjGgAdmcodEALsObWI83Y0I
qXGCvMExnv2bDGT0vSWbeUhh2En2vYG6CBokHeQLeNsnuJIY3Gg62ZSbCvaPEatrmhH8RxsUC9Zc
nKcnc+OmmQx6GEmYKLF6GlFQQu8MqKkoCTf8Fl7PDA9vTQY85KxIhViBra+Pl21LMr8g4COSufPM
s10XE4eFdfADNc+yc4uzGxannMAZi1zBNSw72GQ1KQanqIhOLht4Sx/rU7SzWvv2rb428906UgZB
BMPKg3iAmSDZgxFR3VbW2KScOpELGrVlUNoByI69Do2hcuSGtunjRQ3hS9B4h8+UxLUlBmQaST4n
eolbP6w8r7StAaviwa0sLFEhwVbF28rPp5S/byK7wTgZpTFXRNgTEpRbLIxaguF5+/BiEuwus5Yf
HGnUaNijNlWswdAVE3u4rwHtxEspG1lrRyOFO6g4+VbBoODCj+4y+yPefiDM4UibuytTaYwJj0ji
5a0FaZiqIZkT2S8DvBNuhDqXl5yKYTzuMc1bdKWcr06DQBLwQfrDO6/GNGsWUymMlWanLMo67er/
oME/AocbyOlRzeIWyGcbsKeSGAMcylhK2gD6VCgP1iNWvmGu3aaNjogfvhCzWFg3yvtWcxHSROj1
R00sI9WyYDhp9FsdnVaEfpsT5UlEgPTBM0KeKOap08wxA8UKRNHk7tGxkL7oyOWoniHt+SM9/ndW
yE4cGBKyFxX9cMHidFBGop9R16XVhpjH3zHbHTU9RObBq8CCHpoXaDYsSoyQrT1MFpvYfIFex5Bo
llOii94W11S8sTTQYhxck75cfplZf3D6Q5j3MDnJ7ammN8/ZOnVNIB1ryvG/L+QMkID9eOY4oLNN
MKZqWojuNB3ddMztOJ0FLRKKC5xqTFDDWv+PaYnzLenv/hO/vsUwVyO06kYw2wz4hdkuDNyDLu+J
lnN43hhHDnsbVGmUapNeQcQh4T7EuqIIZIcEB3dbodnHd3Ju1w85uXbGCQ0BoQKF8O56lGmp93vw
wCObR98cpAXWvBzv7BznVCRF7YnIQsMeKzOFSDQ2g8rmbat455W2bZYiKnER3lXnto6zXbFTgcyt
UNpWMLuO6pjelaBR9vfDgiOC973of5/o1A3qmDZNAZ2O4yYpibWP4S3RvlHng7dFSJp/RP8xQnYM
J1X1RBRb2PrzEZDl6OgIAL2RD+YFjlbUmm9Y+3VyfaKVZoqhLkcljR8d0b472XlJKl99NFZfB+OV
7oX9f2yG5WnHvKaCJuvgcYLQ8e4Z+xxoijl2inWySR7Bq8JrfZzljJoaBwMcYZ1HWSpRazx67SEO
HLh5WNmFmvDLx9cXl7h/3iX5/nYMgIiXEBVoFeIoH8nRga/pG3b3yAWQWZ/EVGQwolvwt0TGIIfL
udcr1UQqGexl3V5ztZUdy1664MbfsxpNJDEBSSMnamhCKRyg9hJjgArDU8ISPAUcqJordmnogJVU
LHqRTKyq/HnH5NM5q4NaxTVWF4/Fu/XQvVYl2obW4fttu5+rI/6QxDgIfaULQmZqkLQ+3nnvj/XL
g+V+/iaI9EFin9od0bie8cxdw8ybJEqmpdPiCvPBAvGUl3lojY86cjXPAsntsrNNkOm6pfN0KLbF
4j+znB888Jrz91ADAzmAbCiqiEbCnwcbDcNZStRcBCB7weqRrrcmr4Oz+4UtIFxuv+tEEwMqP6Qx
8B8WWZUOfSNeU7Q5VpLhhv+yvAt5D0nsPYDHJr3uHHz9Ve1MDyN/hQ3+FX+NUOv2Z54LfXQZistg
oZAM/WoGE3iLWq1osu4konq23spuqaIQDq9ahET/y1rSRUwciRRMGN1/SGQ+ci0OUd9jdcdjeo/C
sGGAbxXpYPQ8DS97+NXP/ETLjK/7QyJzO4dWiMMxiEVaitwqTvBImc+QbuEuN57zJH5Iorg+Oc0s
PY8g+U1gRS3ys3fj6MgfL77d+NbjB95BmRIM2ugW5b1S6syDocuSbKE6DIonmPBPwVUuKwjzUhiU
RnqvhRGPG9DpuFh1bxC8kLFNq6PIymBSoFyYrya6At7TF2thx73drX0suwEltn16Lh7s893BaXlp
w7mW9x+/kPkI7encVViJhV/YrFCYwKqKLextrBa1C65AHI1NbHNzVolGd22a72BkbHl973Pw+eNH
MN+nTNTkfBJxTKCz1giGd1GT8EwSc90tet5/GPnkezAPeByHVl5ZGbRF1N0e5Nfzo/v0Vb7zwvu5
StcPjZinuxtHuHYnaNSsHMe3ahCPo1ob7LdrjSjkhMHGwku2FqYK4NEusMJ5iz0lMAjh2Uh8m1s1
ngt6fvwe5m2XE7zEeks/s+O8q6/ju+6AhwVslzVpMfJIc0brwOIkcOZivqlUtulFuATyJZWo1PV2
2EV7uQQt4Mm5V5eLcNMjTYDNXCd3IFgcgfa9y/ojdIZ1886Dtlmg+f7qbPdLbISn3jLxMwYUEZEF
WVR+4PXYsmph9RoHRqnDfsPCWMa9LsxTS09LEe8zrnsQO+2Dj8QEd9BtHtMmSjGRg9yc1EporoI8
pMVThUgh0uK9LWCcAwMdNpQLM+6useth3VKQgbQEZExi3hZQMCeDm6xye/RD8n7nnQqiofVml6Yk
d+CkFovDql/YO3A22U0EOiyKsDSoR8netJOXvyle/bA2BsqKSz5aJx13Dnh6RPUKM17Yrcd/tzgg
cgX9yWtixEkIlgmcfLAfpIKcg5CYwdfZCWPvlP/qAhKOjhATrNOwVoP6xjGwGZ/2h5YMhOWFpbZi
gPNHMkq0hchTP9QIXaJj7vHuDef1UhkQw8BhmkkG/dQOXRzqhpjW39BwrvFPCx5k0t/9h10pii5a
piRrBtv4JDRCc+kMnGo6eBZJu50e/BLXhuH+zflN5DDnZ/RSgNODnGfPCWKCLImI3mFqlxxBs0gw
EcScXqf0nXW6VPT06AOfrBrv9YTX4LaYue5auIff58YgOzKGtRYEENPYteMNO2UdgNxxQ34v8bJk
xK+318xFuuUmS2Yt8VsyO2obq2bYtg0k91iL9vIZeOFHTMbeTgFA3DVss5duIowJBBodXBiSReFO
di92hHcrAMxgedKBW82fiU+nJ3r1Vib3Oy3aE9arQC+FbNcSGtk197Va8BIYvNNj8FszAk1TC0gR
7uBdvWIaGv0uaL+wb9vHXErrhzYsXlsVGGCpveuG7cifgQM+bbXAlHKzFBz/g7a6RHf7PUfq7JM7
+VwMFptyVqZdRM+wtdM7c9N48rHeOcXTl+B8nBbc9dVzJYgfajIu5Nk8S1VhQCBICSTnsm0acvhq
3oFV3LXj0iwuTpRjIORyyUTzrFFZWEr1VhJvGZIUXG8Hbn5wjoDxh1oMiIhjjCGEM0QVTu3RLadR
aWOw2CK6nbjCwzlaj3a1/xqf/EO2+DJo6xDnFaASbuDy1b4mtwFbhk6WRe2HxqG5rf9+5nWgzQX5
UyWv/30iwgQLx7msIaKxrxuAEW0LI0bbv3zwZ9ofPKqbedcJeScTkbUoSSZzJc6JJlw6zKo86quq
IN02/0y256ffJ39VJ86huUPMu6YFTc5JzrXE6vJELnMpeqOJpaKG3NNmfawekZBSVkhk2Ac0EXIu
4EzK5oco5jqIYV9FFwGiEpI+SjuU+w8fnCs+i8gTbZhbkARhVZgmRBTO9q59MVyMyh38dMHLF86H
qBNBzB0wSzHVGnWAZ1D5SEyeSfKFqhDm9mgPoexWJpEeKrdxkkfXLTCD7gn7DmE+eeL1NM9dBUXS
RaxPQwEJqRlclYmdRsZJDDR9pMmoIrGVkjg8J2g276PIMqIxCf9SWSr9S5KEF7E26W3zHoLWDdDU
Wy3sr32HJhSMAHO+4ZzTNRXHHK2i5fEw5BCXEOftbSR3C7BPp2T35HM7hmZD0KksxlERBgGP+IWq
hhh4e7x79EB3vQh8FQwnSJ5z/a/Zr/V9lGzwmSLxa2rp/x6lbvdnOEOItB/DRe+CYvVjf+LlUq6x
HQuVEw3ZODNVghGxgYH7HRHlPRlXguRG2NW+Mtcrd4Hxvk+yCchuRSjLkK6v9g5SeR/6A2jRfoVg
J3E4X3cOBKa/h7ogE3uVzUooJXri4tmtLuvF4uEE/t7fr/aAVsgvu5a9vxri1acyGbdGGJRYSy84
g/XxeEKSmLzsVrIf7DjuE081BsJNRThXZQoxuP2NhNVWUb+v5V+hYIvVwjI2t0+SZ7ssY7+h6GGI
Djvc/MeQ0EVorhXby8WCoAUcoV5mx5/A8JLL0zPnaSgyGlIkiSaDdeY0W9QisTckQLAigFmZHEE6
h2nHvCd9aaM0wzOYOZ90Ko451XOL1+lygTg4Ue2mj+3Yt/cBxtiWt89z/mp+q8U8hIGR5+2FGqbx
cECDIiZGb//92Zd2qgjz/MlBGoFwS4AiTi/bp4O00I8r9R177/3wjjvcNetjT8UxT2FYy3psUqjB
UtzUcQrVH7zQdgfvtVyu6jefOz4+x7SIa/Z9ggxwn+POxIgEFEShOnOw/gc7iChl5OKe7g6waXW8
I6bbEN3lne1ceDQVzeD4ICehbKYn6fF5WOA5xvLGpCM6z/Q5JsK2qVe5eVHyAkdaHzoH5BRoMOBA
yGzkPFHEoIpO4LG8dMUwYs0LHBhKVQmCc5sOUz6YG5BHYDffrwNWNX9wv91czX/67djudKWNhj43
Qxyg07gCvhyydgue2z5XPP4hhYGObJS1qs1gIc/OWxoT7GkO70XyJBL0ToQO3Y7Fc2/pX/zz+fvH
JtkyYW/2hVJZOM+mIhIJluOZ9mqggoCa6xfn482WDBTszUBdRUVnDUvVE4+VXvbaWXpsBtsRnyRa
r9rl97bp8ej75rpN9akoBkzaupZb3Uol+qQ5YriMMDTpNnerQXK5rWazCDxRi0ESU05r7M/IYBtH
J3ErX7Ed8JZxgoNZr28ihAEPves7+dJAiGOWRPyt+4fzCweA6Uvxhy1MRDAg0arFmCYVPk8HW/BD
9/FCSttcGm+Svap1LvXLvLV/y2PhoixEuepMfCPU05S15Bf3xdkuysIVLOd0Xvej23ak8qzEAbG+
XGByU4ndvLm/rfbVPb+hNgspWYadGQqSpo/ri4tR96IFqtCJ6SYkz8ECMw4ke394QDHZiT0N9FL6
Y3TEDNly5ZZLPSfNEl4+tydnFrAnZ8O4gfo5KxptiKXHwiRJ54+jjVTTQL70M+dZ590Ug8Ecq9Rw
VQR8hUx2ThbGSv3T3l89rcqCcLn3qAXdOmrGV9HSxjhHA46a5kW222UMsrOWLDab19WKy9I418M3
xQB2MCYSxjNSuZC27SOCXZexrR6DFx6F3GxmQtEMBbkJcFvo7LpzvQlrpYlzXBs73ClOuQiWykPm
9w8qXbpbIahFvQz1E+UjIfrTbeOdfw8nwpk7G8WtHqhZKcGLAb3x9k637+DtPtTIbVVub9PqvO+o
D3/1bHyLZUk2ilQqa2zDkh61ws/8nd2HtrpGWwVdLvJXBeDJAV8rlpM3vw+kWgkkHDAaWbatlxOs
37JaB/n/NZf8bNZCdRVJJvDjoWmHOU9NAflEMFT03fBkV7cR8D78Jlgntjp8gSj19tebfxC/pbHH
GMlB0ZyHi4TkEi3Khav+nY6oJoWDPgKOrNkHZCKL8Zyss1WMmgLNtts4dPTOVWU00ZbeU/12SLAW
ZsF7sebzIhOJDIbFVZBpYwXtFNJ6mWxvVqC3dXtXtlC8cT7Gw20NOZ9OYYAsroogH5VOevS6Rear
3kHkbNfmfi4GvqJzMgppBwmV4Az/w9qXLEeO89w+kSJEzdpSQ05Kj2mX7Y2iXIPmedbT3yP3310y
S18yuvouvHJEHgEEQRAEDu5a8MsmmKBzOPG6Brd98kpzzF0rD2NF7nJozkaaLnLwSIw2SFTL88nR
N0P2FRITJ7UNuAvUZiRIJr3Yy031Quileiqsg+HtvlpWcrt/TJ1HRJ+8Opttv7mCZsOmTh0SaWgh
5Ont/OZepopikiK10n1IxaVW/37Pc1u8PcAEUXOSlb7SQlroVSWWWNHoKT8t3f+PU0sf42P3Xrxf
t8rNhwewQvztUdjp8iHRQ7k0gSnucENHedrgRGeztoSd1ZTH1OIn0Tbj0V+IbBKtk4dcD1WY6TPI
e0IL9fLzrjo07wbvWvmxpX47z1dIjE+J67/1qRZgpcALh7t45+f+FVVJ59w1H9SHHw8XTJXsnsa9
EKJAqDhoA16vePfbxUyvfQjjaqSiVeqRLLYEVof6NnVzUPq9fCzqQnGKWg7OqnL2Dctfogd1XaQx
dmiLyn33rT2YtEHa/jQg0nCP2jte6TiImze1la4Z55PWXWTKY7fsVHKLAdfTRwmacplr7i1b5qmT
8T9SE5qiMQOrcmp3GQrxknuTZYCbuaBooiM7kLi9jo7zZaeAUgi9NRiIi6cf07ZPPEXzjJlxUKqk
aFoYYPvk3mJj742l3dbYsNwb4yLTNRNi3BFBCXzmm5AZRPbKDrSJYF2Lv5Q4I3PH+q/2yjii1ick
l3WAxal1PrnvlWqV5c64sVGVGlvRnzBsaysnpDBhTbFwN2oizPWE6BD3uoiaFk7IvY9s03U7/Qh3
r+iRnZBZNpOiFtFyojzbxTG8bWJ0fR0Ot7ldWYJK252FIPGUWuEZjJvp+Tu3KvZjwsa1L2C8UpD5
saZ1E45p93zC1JfzbWO9RzQ5HhZSeCfdH0squa9Pj9yuM04IojJuKMhGI+8DuKGzjXrc5gvvANui
WVmv48f/V6Gw3xOMbiU91rF3z6hVk93SLZ4G0zEdVE7h1vY4vOeW1e+OKAHdfeutu4e7bNehIvUp
BIcPGDp28068vekdTDxPrf3zOOxGzoV6M7OKMazachtCIT9bFRQ1rS5Uk7h4KmGPBub0MNpNYquR
K6R0OJjPxxrj1k/3vPzS5pv0GpjZwmMfmi0JPoDFe5XmEUXDx8tZnEC+cOxexeqM1npeSnIzKlyj
Mnu5ClKTVCAbuiAz+HJ7zh6SwCIZqukUztbaDAvXSMwuzqJWA1PSgmSizl2x8tbqocuj7JCz/np9
H2/Wga7A2Eoh8Gp3SpEA7IQWpKByk7fwVrtkod0drELHmVM5e4wEy+wb50a2jrmzx8bWdMo795YH
WnY3r7+D2c1iiIt3US9C16EtPKQTtcrjwmJ0Xd7Nm/Qah9m7JMirMTNnyIs2stvbynrA1Kudbjn0
iLNt6c+OLd7T8Za/WGMyV5auLfqwmiHb2FnvbozHABRsH7kc6TwT/SjEWbmNSkn+z0RP7aO8ewXl
4L1h8U7qJQC5tlBM0JDFc6BhsaBA8/Z8TtCLjYrd0FzKWr/z3yyX5biGxsQFcV9UWugDza8puuuP
x373tTzec6xvK8xbLxDjUcyob/M2IOQiJQfhAe/Rc2j5Aq/je6tBSFvDMC5E7Uypz43F9p5RmnSL
0qTDA7374oBaCYxCJz4hNW+tGE8yjyRu4nRZq1Nr2yqIH55QX31buaGK+ltuVmUrdl3JxxZhjEOa
ogMccGBRMt38hBYJzJtBccT1Pbz5hKhp6HrSVEUiKht7kFkNiQwGw0sx7/UljRtb8/sQ2k9HPOHH
iD24GZytSHmNyHinlhRCWBAZUeOpRhGxgIIFXCaRCbu/FzgP2pu2uBKOdVBlOHfdsBgJtKjklgol
Pl9X4KY/WkEw/qjWegHTBiRyETpandUvYNzprAgDb//oJFsBLfa5ckj5LKZx1EOWwbLTu8Kqa7r0
0Z64rGxbUf16fRin1Aah3vsR1ufU+xRR9vEG052T2/vHhT2I+xK0aecrsRinJMhCG4+CgrNK/1a+
EgyEyIidiDaSJ1zeRJ7lMa4pDPtW0T/M4eS+3c60gjngBRn0BtzbA08sxj1VYmGC4ABKLG2wFM12
sdOfhCPcBO+BcNktvzn1lf4YtySCILowWnXJGJ77C3k4SvbTcvJet/LNzNPKKDSmJqwoo9qIcsAg
oazsXs5vb7cHtGFg1Knn4EXyyTqFu+uQPM/EMkD2iZD3YgLLAAPkucZVVnLC2o1vTmVMcRn6j4rU
GF8xGHUnmyLgnl8EqhxQXYCKjesicdwRW+YS6tXYkhgQYUyHHyKqJqxe4lnE9smIF2N96anWVZPx
SMGEQTIJGH9xo/J3OBsP7uHHXWTtcDCCfMnCQFJ+/mwz4lxhMs4JExyVNgw07GK0f7313nQjgOKf
F/t9BF2/G/sv0RjXNLajFFbNAoPWTdD6zbR0MVwbuSrf4hXXLM7gGhbjmLJ66I0Mt4cLyPjJg0+P
3Evftjn8koZxR5FUqySs9MX14W7ycq6c8xiC1Fc+Ky/Zbbn7uedHMdvO/Rcm45cw46gGfz2kQrrx
pZZoG1LdSb8GJX1EvppzNm77219gjG+apVYL2xQCLmDn6HB9N22mibV/jE4TGZ80dkMcJzJk0d13
lFI/PBzy/ZINR91fgfluFgduM3xewTFxS2kogz+rgBMQTbwMTvmYnupncLnYHKAtl67jcXQhR1ZQ
vMnYhTiEeTqhGgNtvLb/epfZSOyjb5GDsnVCrVEYSxjRRZBkHVDwlGAiqa9QR3YwD48jzWZN4RqH
MYI4rQZ5qoDzMUcGZCOXA+ph0e/79SsGqfOKQTeLU1dw7EGVSDNo+DPAgXvHdgPEExf3VqcdaljO
0z2KFXR6u7Qy0IfmdborVXrnTF6NoaloCd7n5/vqC/iOrqt6M8my/ibGcjKMhK7CZlnQ0T5f0GFP
MQ4WRUPwyCAj/W56nH2nbPmuNSBzlqmjnsh4Y5cQfUi7ZKLKG6KD7CdeGAbnfEuj80Nhpe7l8PAA
Ov3Rip+R41MtMLRnJgpZHeI4Ob2x8HbGY+nb8gjrD2POplIdBaku8GHPNcpATD7f4JZ/WwMwB9GU
d0U3louq3XNjpSKVd38xG5JX3mm0mf5YYzGnUW+OeSMu+xRFq2gcRAYktw8XEN6Kr9/iLxotDiXa
7Z8rn1eCxtPi8v/VVUBph1HtFxuXMXPevEmd6/a6mY1cC8Y4IClLw2b6WKXTy1uI4c8PuuPBWmNM
muemJbZOQV03TcnENDqwBzBa1FsiTiNClkvdHcHnJLntsmhG4hk6J4jdjCjXUIzeerFrpxwtMZcT
OAbf3nIbrDaOuctsdC5z3CtPKkaFoB4ORzUHlLh7Pr8rl8Tl+NXNUp21MIz/ntUWbecpEMrH3kFn
wUIowbGD7SPi19IwrttcCPr1ABD24jcwsPWAAh1+Dezm5WIlClvVNs6lIsdmv9iz607nS3j7g35b
KpzQs/pz2u/jHW95/odL/kc0toJtBgfQKM4dTqWXswvORfjC3R1C5KVxj5fx2HzfWcvHuGNfMnpt
JJAPxBiX4j6gwTENUVxP8Ra4w7hF67Gs6E8Qnwt3SzXzd44tbuYy1/iM1126fOJZAv60Q8UCnCKK
VXEL4J29izmwEfMahvG9utrq/tzCXND30tDg3C7vJRyb/B9O99fCMe4iNcA2EVeQBWkQTM2mSQdS
yZhmrl3uWuv4E2109z8jTAfg7IWt6G8tHOM7SsTqdVcAF+YCH2+89nvxvXnnwfB0yPiNafzb9Z5s
4/7FpOfua7tXWlSlxVg1MA/vluoZjmxbt7e1bIwrycgYplIE2TD04IxhfwUNv/IE4+mP8SWa5idl
uRyWBU3vFLyAfDSu8axjO/D5xzpYuma1rpPOkGGCsHPVPbwnR3QNzB7CPdPC9g4fbo5Wd1JO0gk9
EhwtciRk6Zu1XBXg8eFSTi45BUfTqtzIPYFqkYOzffr/kpHxJngqljoyQ5MnvGSOLR2EpYjCRi4L
FJrvWYvXcP48xs1OjJWNsETOszmKotlBuoU1DbVHH0SFmH2Gdoxvdzvv1Qmdj2aMhntR4WwJto1V
LNUJT9OLXsfZdg8oLQTrxqNwt9T3g7Ga+xrPW0fGwyTDPOmFDP2iNAPzY+U95rA3Fqr8X5dZDYGL
yi7MoL6+qLzziKV6TiW9RHYDQqI3GDSQOGsvP3agzPEctOTzVLqJZhDRUGWF4EarKUwAacaZ4CeL
iOfZRYoI1Qa0sr+ouyMkRNkt5Ui3pdI13m8qbQ0lXS5AYMI7InnY0AtKw+1Jpqp1I7pHC42KJgph
eDmcrSgM3c+6pMpLcKmSz3JKaRn2E2Y6w2jd7k1HgXrJ2/Zb1rmGYHajGlcRkRsC67Tt2/fBfeQ4
583gaA3AHt6zGUhqCgDkvJZLBsoycH9G/5ODnhPMM+LgbXnQNRxjGkLRV60QQWVGTfsAteY/OACb
Na5rBMYYOjUc0f4BBLwa4+XunWZLBAQSwetGx8VhTmzQkfV+1wMHN/sXMGeG1mWn3yP0AX8BB2r5
ZDbyWYvEnNphNKVIc32IZMMxpi7ZgTUPW4mXUdu8mq2RmKO6q6sQc2XnxTmhWpA0oGhX2sXzh/QI
Zl+bz3a/FRysEZmD29D7okZSBctVUeWCgI5/onG2KZuzKdoyTNQBEN1SoIfYEdE4MtZfUCNx//P5
+lpx7Jt9VcjLSo71aIQCJyeMXIPwB0Jve7t/vA77klAIWVNkPtZIbR2xfk7inT7SULDqyKoI2CT1
1JbscrxcF4zjiNjHhaKezHxYlAi2jhi0VMe9xZvmsJnLW9kCe26kObqRsa+WjMfLi2YpoKmEK/Kc
6HKDqcxca998yljjMa5C6ZLE6BdnZL+QF/FnQevDLSpVs50yWDPai/bHgtCnKqT3j9+5W423jIz/
UJtZmYdpAbcHzG5aGBt5fmMrlFvLx/qNsZpSSYSloHWieWisZaxadnezxyhZVDlzLJ/nEDXGd/ST
P0lpuFjIy3kENaN7MeyHHR13T9854cxmcmItGOM0mjLH1FoZuwzs7vK++aa+fr9u7Zvx6AqBzRnM
PUYmYLY0hDnj3JX3EUVz8OPD0nmCsgVU7u0eBwxbPfFedjmunk0c5Oo4zySGEqPdPbcYkufe2Z5Z
IvdJJXb49Wdb/XYKD8hX4zWyvyiqlaagu0Oah/uq9j+iwX/8FdvOFqa+oQrBx5mCvBhGmoAI9j1w
XsHZ8tWxmgPvZOa4YLaBVgb1+KjHS0RT30V3jzw+aZ6XYpvYEqLXKQp1FjsvEF8kTrZv6JlGAZUD
qvTgi+8SBAG83czVI+MwyiQZZVBCLCaJKdfzPrSXwd1fMWx4f4/Knf+4ndmBT2I/ZtpcYgcgvjm7
xL5UmDesYlL4Aa7qO89Vcc5odsaTrw5qFUsf+011z2/h9+A+uUsuxQG+6v/DRmAcSKlJQVaNC5yN
IPHl/CzuXkw3JlZQUP8BD2IRpk5edym8zccmD/Tan0ER++GNkXlxbx92ymXnHI8fDXpcpjfO8cKm
Cyojkqdch4QDimpezmcfz8yFszdj5543/4ITGhjMHaXK2nZW5I+18+8KD+kB3rvO5sv8yh2z6YHe
KFBysFyDwBaPyzIY1V/xtvWI5wLe2bKZTV1DMTeUJKvKScmxzVDTBWIy3M2Rvg0wBPXO8Cj1XjEn
BdN6MKtnGQzEoxLiORd2+BOqicNAIhAUhBBuatf73c5yUCGFG8xSWcG5xHwwJ1+5WbB5gV6NezWZ
ANdZSFQjNY4J0SNFi+Xdjn7x8q+Iux6nL4/pfbkw83M7zjZJHNbKZiKUNNO1UdeBn9AcFTiK7Uf0
Jy4BHDl5AYPBxCZgnYkEQV58J97WMydErT0vPc21UcanTJqgY8rSYqO4Ysx7efeEyhGbe4jzQhN2
nhNBqjMiFXBq9wXFI7h3XlK8RPv2w6Glik3xuGo51j4RLF4ygmcuJpPw6ME5OicyoF+WOhz3/YAh
aDgVxv0yWXY33vvuTqMjZqZ41g0aH2hzErzv6UB5GR/G4+iEgMjMBL2XqCgSpiMzy5n56SjGQZh6
SnEjzRbm+whfY8EpMmu6KDq97riZkOw3MHZdxXouDRKkXhmLD3JlUqOtztLQcIJajkzsLTWrjcJQ
Csjkq7SY6SzSCdN7UiuIaV1YaNH7T1KxF9WqF/xMFCGV1qU0bc4ludd0ThTN3D8+NIeObcNAk5ym
iOyh3qEfZQjnLPXEeC9+bd7MDgUT04/rgvBAmOVpG4zeTWWAZHKPobcPJEssTUmsyfyDBdIUnZgg
rtPBKspkyiqIU/ZpkXpD1lAtOYwGVfsfA1GPuqC6ZSZZaZZxMLeE01RdxcwGVAcix/g5w0hqTR/n
vkw9PUbJkX8ojcCN+thuNM7A9C0jXwMxjljWBmmQsib1MFzKSsRjEX0XNZkjzSaIBjo+1IFhhBMb
KJjqLOrqAiKFIZT1o5V2ZnC8bg4bGATUghJG1+gyipwYF9XIRheLjZh5uhK7eXWcTLwozCpn92ys
C5GIQoAgglLsw1GuSiTqIUon1VQyLx+Ee20sbKMxLF19jcfddXGUz6m/ZQsBSEfblqkrisJWW/q9
0eUYX5h5bTcu4lR6yUFYVnYVAvyFIKGZUjEVAzMWmP1j+G0dDyXJPNLcJ0NpGUFtpdG5MgO3UTm0
21uLI/2NtajuszmPk5b0sYjFyVPTGWKnVRS7HP69KWPgB5QlmsAi8vIRq7UJQKrV+6WceY2mt14u
F6kr1L3oKU0fuNdXZ1MenEIYSIbsv8IS2sW5mAtSn+ZeJO7aNrM78xChcP7fg6iITZaTTlZNVmmR
oRpym8e5F0T3bQUioGXcGpGtP0BRdAWa0yTdYLkalCDTQhxsuWcLzf6dJIc/+Hm0gJiKQkSw6DAr
35tD3ZVFkXt16BD1rOc7pfiDnQ+3/A8Es/NbPVamJIYEw+wo80ueHo3u5x9IoRGCUnXVILLIeMkE
VHFiKQMiKmdLEOFZFM0SVY4BbzkXVQMPIgjJiamxwWqcEwQ4PVAaotlDJFNBulfVVz2O/mTNTcyP
QrZC0jAf6PNOARl4qTcByb2pcExlWZQ+/3pdY1veRf0F8ZHUWG1GvW8qJU2k3DODB1V5amR1N0ca
FdEBKgilcx1sS3GL1kwDcSExWa+c6kaN5IyZe2OUH2IltrAfSZHb4dxzNv6WW14jMT6mI0I5B52W
e4S+Dpz9zpNi+f9KZZGWzUpY6rmnYkyucm5Cp8nOY83R1cbCYMYWTBhjkdBo/kE4sEKJSW6YYSmk
3py+YVjTgeT7WYz2WarSmHCuXxsSfcJito04aYYQCsAajsoU2a1oNV5KeNa8hYKzRUWnGVh/TZXR
Wy01QiH0eeaJmJFJKyHAaNPqG3qnJFsXM5+jPzYdt5yby1H2Dxwj1DzFYaJrBeDemrChDRLsWe0q
gU/beqdUF3X8rtZUnmgWu0bgKTtNsJvBM+XAghuxxWkv8DSwWB1zlH/6JPZaFBRxFpvQQNifutyb
h9tQ21/fYhuGDwgdMRwq31GSIX02zjmtZXM2ysyTJjBIBw+kfroOsC3DLwAmyi7SXh3CBUDXGxrL
h7y+G0z3v2EsQq5sv9JreWqEOvM647EPngbDp9hi1zHYdMD/2ccvQRZBVyCkU3oM5kIYIqlaZ0kk
ah+NxjRsTQU111hU7a1cBoWbaCR0wPKH7IcgEjdS2uTQjmaKRzZJtbq8Tx6ufxhvBZltEmSBoSeL
gg3jMZ++C/37f/t9Zl9EYjspIDXPPC2dHVNtTl2YcPouN23EWCYfGuDJVNmSnVloEq0TERGN7a5/
FMjx/g9EMDSykCWgSUJllq4fEz0QEvw+CVHMGB7HhrdTNxdhhcAsQi9Hue5PERhUutrKIrQN8C4O
mzpCNC/+dQ1io2AZx1OggW/PE+Kv0XgU87cm5/iC5SN/czcrCEYIPMBp+VQDokPLXFZaneSKj5PR
cM7DLV3JooxJERhnYxKWrkkRmz6uOlxQou6r2L418sgB2FLVCoBlZ5r8biBihMucqZQ7YejOmSaC
kS35ed2qeDBMfNpoSRAPGmCUXqetfiZ4s9ft6xgcXbFzs6ZBkYVxliBK0FFiXCTj+3WArTWXCYhr
cEswkJJgdnfed6rYL7pC8fmemNIPTbgp9WDGFHFeddWmLBJu8MhLaNjpzJWB5Ioe4jkZ97jyeezR
76DyuoOX85A1YLCh/IPArIhQquaohxDGn6ufuZ4kGKR6KKrmoisvY3Ke9ZCHyJNJ+nwo1Fk/d7q0
yJQmVEyf0o537Czf/LtMsqlKqmIaGDX6GaHLYlCfDHrm9UHa2zUJf5hSbc9JI1MZ006QixUNO57V
l0KcDqJvuNftY1n/3+FBUYfxrbKOO/Fn+Hwq52lUjAxhZYn0ZRgeq1456vnzPCi7WhxzzhVmW6G/
8BhXHcwl7k8aTtlefYrLH33POQo27R1TU/+Wh1FnI3VzoQn4fVf6qby8cn590yVA4chWoJXW+Gi0
WsUIatcqMjJWmTcKrmpg/ph4SguezW0uyZKdEJfZrzCMz0siB7hwFXqQe9kUv1cpUsvB6GjNPsVz
Cy/jyzIIf0Q9sgreVfSMIzfPsnWSpAuGNkJGZEj7cOcrU0D7KZj3szH1FlEF3xITVXtESzmqKOQi
duOmui/j+LU3BIx3LGfF6oMgsIkZm/vEb1PDqsoossxu5N3hNpWvIZY1JDA0oR3ys14yray7qk1w
z+pV2vyIxQ6a+fdpDwm1oWiBwNR6HJVMRD6mhaLXWY5IIvAtMptWAawxfr6+6TaNdIXC3OMxsl7O
JAUoZWC3aHJSbub6yfh2HWRbXX+JgmZYNg0VE5NMmEKZe3p7bE03Gh7bmANxTY4FgvHHohYPSbBo
K8mdsTzmyrksLW5KgicIux+QBxWCEChV9z6VT31909W7/6Yr5hKjxoKsYx49BJHu8ZZjkuM8O38A
YZiwLjwLoL+N0ZWSF0VshHXu+YZ/I09qRHVBDCnyX/Z1oM1FMXHZwxAiUUHM/XmbBL5czUKO6+Sg
1C4Bb3MeEop+C8zP4IT1i5myZ8dydTd0A416yN9/RhLjVhJJC9+ht7klBK4x2Ib/XZi+DUa8D7Ov
k+5zZNs6PdaIzPZMjWmYyybLPUPEQFPz2a8KTmzJk4nZmkZfYjCwAARhGPd1fweKddpqx8qQaFOj
ttZJ4tfr67Xl7j+8jaqbBFcYRotpEIt5YmKfjiLuL3RCK65h52+Kf7mOs2UXSLIjww5Kb/KbAcpD
MetlBQOcjX0Z36anbnaThAOytUAqjA7klgpaONnjZMqyOOtmBZ5N/yHHKBmP/2AbIQFmGBIOec1k
qcKbjmixXuJwHMM8e9XTqgZjWhZ6cd/NHFNgixA+zkYNI+B1PBkpsqkztqDLGG4vzPAKKias0uIe
A/DcII4cUfJKkdzPaUtr9Udm8C6bWw4PwqH7Fbl3TN5a/r+KMqq40MsmHLCvqskp49Ayox/x/O+z
7zIe5PHyhpFvhsZG63oYD2DPGBNPV1PtsS6D0ZVHeTyWbe/zYtyNuB0BriYqS95awRPPZ4FAFtMN
gTElXhH5bhVGt3KIseBSa8/VbtSPfjEi1BAH2spP0qhZutnfa31H87NhVrRNSEYlE+V6hd/d/us9
8enDFnNeaVob+lZMzD7xCDFfQ7OnETovtSjexzrHV7LMg4sxfYJiFhWdxmAU7rrES7rJzUVahcdo
fuoMk8ryLZH3fulpY2prkTMmMY6fyP4TUU0FVzMTG+iD8nMlaqH2YuojU4KzuqFT8FNKRNzQDhKv
uGzDeCHnLxzGReO9cDIbTU28bJj823bIsoMaTZemB+vtdYk2kTQJY1BE7FBdZJAMdRbUoZwTTw5y
W1XfwrCmxai511FYWpG/Fm4Fw3iBvtL8tJSkxNNmS9bNyEK2gc65786kf096BT6gcpK2PveBciMW
g6ub7U6RRoxIFmfHCDpLHPTD9Y/aFB1bF27cxJHBktHWmjZX+oANBXY9Kh18P6Ex5+l341iCywOn
HmhIVRlxy+etMadCgTozgj0rGtG+zms7Vccnra7uM7F7xtQbkWOgm4CGvARHy0udyezF0R+qEDe3
xAuEL2Gh2uJMi1fQWdnJ+PO69jbd0QqJ2YqyithYq4A0TRcJ/C0x+KAxzkwzkOzHGMXhch1uK7Ms
I7GHPyRFdHjdz6qMEzMOq1hIvCEWZ1CmZ7GjluDUS2UxsNox9THXLGltEvoj+pfT/gAG3GqvlDmq
hsPk3S/b0Q4xdfJP9o8pQxGGrKgmm5U1BmnsVRGf1eRHvDPTaq6p1D1eF37TUlcgrK6nrgvJ7AOE
IhpUvIFY1wE2whoFga6OhzHEBL8RFuZG2pcx0RMvnmrTVqb7bsmkBeV9iDdL5zrWslBMwAssBZ4c
BR4IsJlQLcfsYnEs4dvUXH6r63Yfds3ddQi2K2NxN8DQEQwiisKhydwT4qLvRT2Hwtq5OuRGRv0e
l26Nmk1i5RJqfarnInmeM1B5a+mrNMRWMI62jgeIgRRWPuHZquV908Yifvom6bMBV5KKhzoDHBxm
Ir/M0bxPUTShZOhfkukwPmYSmIJJb/ftTV03MGbxaywVbwp8ZaJEnGBiw018+hbGL7U+qs7FAHVw
KCdUDlqf6lRMpvKod6VP01nI3DGbh931VdlceEkBexqSAiAIZhYlj8JyaAcsSqXGjVWGDW4fRJz/
vVdXUDbyDwqjZkyvLY0uMBGShTszvtWaQ+4/XxdkK6b9hMGob4gaMzVKqC8bniLEVBJiL7H+aQQ/
fdGw6qmxQl3eCyCpuQ68uU0lg5jqMvNGYvtzkk6q8w5VWJ4i7rTsGPZf2yex4YBseVpI9wuFWaey
ABcw2rRST4hUCWUYY+ukaZTs67IlqR31ZD7pmll/iYe4PpTdKNwgu4WJ0kIFwmnBjy0jbjpaxL7P
Cf+2DejXhzFLmzZFmA9FnHqN098JnPNsc3uupGbWVOuayYcTRNmmmNNGrexp/BHx2HJ4C8gcYoOS
yE1twHC6IHCCABRa088GXLemEXLOJR4Sc2SIeWuGuYDC2nl0A+k87/t5X8v//vrzyVKWj1iFw22T
DF0cwB7H7lgFpa35ByNNOPa46atwgZOJquBp0mBCx6SrkOteanbb2LfUzoW7jJt3Mz3mxdfr22vT
vn4hseVaUtbOWHyc5UQfjnP3EEfanzinFQKztbQAeftJgnOyc/GG9HcFbxDXoozfDtcVALNFgqyP
4zaGssigwrseM/RxZvpdLF6WwCRQaooBM9e1tr0+qqjpKjj2CZtp1wrix+GE+ta5z5rd3PjBfZP5
u8D0aQZnhSi+i5+uQ27uVQzRVvBEYSJgYdRYwA3CIHCbqJTXxDw1WkxVgVeByDbK/hVErFAYXc6a
AQ6tUcNJMoSeMlpFbA95SkdFpKU05nRWGsyabx47BKBgOg3pkDQ0yXFn6ZHHNbPGkVVwM6iYSVaP
toySrFa1885HrqV71AlaP65rZSMix1PH8nwvYziDyiZH+7FfqoHwvVEZUq2Z7CH8JsvHVHxpz5rO
uwpvroGGWFGVkYsA+f3nvR+1MUTplnjcqM8ijqVd20lWpQwmp46KB7T8f+Vken0U26xA3ITSAUvV
7/UWN41g4ihvc++vxGFcWSghOEs1iJOIe5TSd5zYh+35+cuYsCi4aBt4ev3ob1lJITSoPItrSFHl
R1LlFskPSd5ZbYYnmEseaXbQOo96zrsPbotlKigbQREt3ts+K69Is7JB3Jl4knSv6MFZ703Oobxp
dUiy/Y3AJBBSXR/Ri4AzoDMLOso6lSLxLQpOQlml1Ai9UeEF0svu/s3HrRCZA2HK/aicltaUNBT2
pRZmtO8dvcsR2QcUI4P22nCIiWjPYfqlqXgZ4OsaVX97EVKkVEx0yFtr+UFqs31RcU7VzaP7H/lU
9kGojhuEfiPkA8kn7ebgzoiU21bRqBLzehN4wjAurgu70UwWVUZ4rznzrq28X2dCqk5oxTkdoarq
OO72153d9oZCOwUGFePxBG8kny27j4RimBN8elF1Vh33u77Q7HCaD/lMXqJCRgeo3z7WZvcY1qEX
dryq/k3hMEEYOVUFM2bYvLYxCLpAlsaYZkobKqFd5SGv6vH9uphbBZfIX6M6QgIFCaRkvJ8phZmc
xnnqIfNpzXgtH0HlPqu4NQaSVZQnlNC1U0yVozJconZ2kl50/TTct4lMUdDlTqQ61DFxxyryhlD7
ev3ztpSw/jrGa5ZtnsXRiK8Tm5QGjUHL5Pk6wlZAg9u8uExqNhDoMQ5M7nQ5KSv0AmXpIagbJ44q
tx8mKu4RHeA+3+9zJbavY25FNGtMxqUlmpEXgr7oPPga94oVJOBQKS8+1Jk0P69jbdoxQa8LCiJM
CccEs0l6Ja1jnSB80uXnDAWEWWUeimB8TXrVmnPtrPQOqQNnDNW3KCl4wRvbn/1xLq3hlxVenUtG
EYeZEUyphz4yRTeSHZ7u0a5W7fpKPLftQyCE9qihcLc+VXghyoewpzWSB3YX2mFXuyjidE3EXrM/
W0rOmzWxdfaTpTHDMJbCY/YRh4TtEGYqlEMmt4huskvScKKLzbs8BmNIOqQzUCnCvPQmiSbXhYnb
blFhsLkfWn3zQNTCygLxoTFALeP7jgFKIKHnRBxbjxl4hv2FzHgwkoJrtJdEON9hplEz0XC4ydsf
Y/mjGn/I8kzFHBVm1UlAWEl8xWl4zuV/yI7uPlFHHwTeuj8vvigFRtGD2MHrxNLSq/vCyJeCXKuf
ZmuWULNuZsegPdVRz/HemzsMGSAFA99Q58bmxdtMHfo+GKB0X/IyFX0xjWx1RU11o9lVEa+JcdOM
VnCMkaOAI63BHYuIIXhIhmonhPcmt6+EJxPjqeeo1kihdEibyJhnW5nnmnwl2RHzbg8kyZzrbmMT
DD1YaClE3llhiYmMYqjQJQfbkWrTiganxoiZWHwrkcibI84ZxMNitAfyMiOvl3xQlDtxg/tc8z4J
tMPtR1OqkrMrtoIfshKM0WKZjDhTFrAw611BP6L52kW5r5ViL1xX4bbnXUExh5cc9WIgChISC9p7
VhenRDr5quAEcWFN+jtC1z5GrXzllWX//0j7ru22kabbJ8JayOG2EZhASZQoWtINlm1ZyDnj6c8G
5z9jsolhL/uz525mWKjuSl1hFyPCW5RHGQixMro8xZsB14lTK9XIYHQFHXtR+68qLM2+YBBZ9Jx4
nYkoS8sG6pXXyq0nRi40LU5SCPSV7m/rKLXiDsbcc5ruiFQiaQSekatZvL0LmrMoXXgTDd1lKrAe
E9eoNqn4kcmYspbSFeD4n+9f3iIhHB16CjTUws+W7YIQht6w4bAp4aKTYVzlY9chDComq+Z9gzRt
znhzLF6YjuzgP+VnGokjaPyqbHr4ocRPiSC+dmFFVFZy8BzL0Q8bAc2riGllxLQ3k2k8tok1Baxi
byRWo9ftxtNQjlUKwUxbndRq8lpFfE6mn1GdrAq0U3SCE6TxevKtfNRZpa3FMzbgoESMfuOMqcus
Gj5pWwNSWrUPZZ1ORM9bIsuTLUUIAu7f59IBiwLma3RB5fE8poTVV7y89UQZURA6TkGq6147psbP
hoo+30siFEOyyDd1OCiY/g8Kq8q2KXq67rOxZCovKVCRo9BHvdgEKm4wT0yx/RS6FXbRkQZ1XhHD
f/eJLd2PKOs8ltKg7ohW2mtlGw28tH2Eb2g+yc0yi7bFMG7q4EFqoQ33SS1ejyIokqRr6HA+42le
qFuBFhIEAXrixmpkVqKV1eiuYo0AsohQkXCqNWMaqDg8xXjNOiyHDe0kTf5HTihnJntCr4WSBlyL
bqtzgqlme65iac6ioF0cF3UzWYxhoKLCcfG9qa/LlMHDLEU3coxGdxXXjrhNoXiY2ihSjAmThZ1a
HpFeNaspfm1beTuI/KrOi59+YDBILgo2erV5BU9tHh1217LWiR0XS3iLumFYuoqK1hppExaoHKLT
GUnO+9K2eHwq2ocFDUVvuJNrYoUke2XdxBjO5xv4Yl7rV3okFQxftShuQLDVMAyKeSdaprtUygJu
SDE3GBuZGYmlbMpqK8Af99nqPkOLmqrqmE+Hs8K0NpWxGrjIUCoeI4pGLzuFfKoC3xnamGjRw31C
yzz9S4hePNigY1Xzcoy5FdgDUnWDbfSvcasy7ofBDo02UTY13kxTmbqK5pE+1X9U+lOQlHaq+vZ9
fpYkQeJnzBvkF5WbAfp4zJNaVv3U9ZsJHVcqwCt/YjKBJXBL0i3DtSMkQ6qFp48t6SS5bVV4n37s
diMHF1v4xa+gFZ7lCpXx1Hu5z9bSAcJiS8Y86o4uY0rA9T71fWyzS92yqsxM/xWJyJ5wtZP1h/uE
Fmu5l5QoU5FqGEPo+Tp1IwDtmOIYoGPaqJVDLeuq4/M6Vr2OVbOR/bjDHIbxq1U932wlngP2juFG
XKmadSr5f6EPl19FWRMuxNLFYYA+FNJJ0z8F/jvKeUHKAlBb0gZdQTCBCBujGTLFvNhnaYDmRNiR
uLDVZjt7k75hYQotWWNAVKBPF31ecw/3tbVSE10HKCcGAsW89oneWn6bf2hNua1Fzo5a5KRDgaEW
S/IDncC0gKKjFeq8M/nCHVeK32SoI6YYpJwkEnRPoqSbQoslFEPLMpMsWuI1e2goa3RlHhdDt81b
FtptElk+EgKeN1n3hXVJC5Hmw1Q+GnZEgW7aQeSU89yopK4kDm6kCK4HdCuhblZJojpFEjN6YJbe
R+glw2ZwNEGjo5syyrJQyUXaoAl6TAGlpbbqQz28Sa2xC5SdhBYg/F9bY1AZFpreG3JOuKGPTVQx
/6QBdoTSfTlI1IELMGarBMgqBc3BC+vHDEmCVJdWkoKM7ZSZaR7t+bLfqZNHwr7+C/NjGOjIRkpN
4A3a3IljFI6ihjlcYyy3fal9SyPJLOJurZWs6tCi9CBzjaZlXC1avq6lBzIZ54KC6YZsGt3B6B80
NAd2o7LXmbH3AilUY4AXpKM5H8966j6zJgMq/4hGcz07YSGfWbWDVWYa+gVe78vpIiG8BBEIAeIL
U2zXPIlCoWSlhhsshb2iK09Z+pWNW07V/vzRqfCYNACQiCAgz0Fl55Raj5EWwxSFzPEbH22NKV8D
9ZphixeM5BUVKgtZykNQ6x0mJwqkrSLtECrAgM7/ImS9okJZEWlqAuwNxuV0HffYoSdT5V5ErpkL
hFkTWp7WmPcvaUnPQHGG9THOPoC6pWLseyUs5gkeTW1JoiamER9U5TSq8OiFnWNXWu53pOS/+YCZ
w4DO5v4HLJ0rhAMpfeStoe+U5OdGxnV9zkPP5YEU6RceGn8D/qNc0qCem7WKyojYgkYqFwSlcUmX
iZIyajyLjKDGLyMLAJ9D93eESYJaZAEwm0j80jKkIqpDZLCaLZZ0SuQBYKKjNI4SOXVa7VTyXZkn
uTuFcr5qR7UgXir9KvjyEYhaFcPTLFITeAEoB6gggty1BreRPChGrGM2xJ82ldgQvyxfWimwsoy1
+WT+cOqtpgA6BKYW3TGYEKUEn1cA2hjKfu4Gxis2c0/pJlJ3Wr+WIkZQvnRNIvwYsjVIIRn0KErJ
i0WhelzmqmVuZ16zRX54H3fS85+L9SUZylwMkWqgIBvnbj3hpbTC+g+jZ8yTzJp5c2QXnFBHJur1
AKTzKHf7LiFC99WW5V+dFdDLdHTK4AU4y8dF/NTWAZ9rLZhQyxMIqMYr333dP6eF6GKeBf+XBCXQ
2tDoU4hJWFfAADIJx64iRjOhPcGOw2GnDbLFlcWOS9XTfbpLET9yvpgRElBaUZAauuYNIPF+02gK
QDbySloZRVqsilBqSeg1wMHndZheBFqrYRCVUy9pGEEuNDPOIsnWI03eoPQZmXwxArTy/oct6RxG
sTV0fWPSEc3m1HdVfdAbyNq6YjmuFEPDY2RyRmmfT6y82FL3N3bTAANvDuvgomdVubjeQehqPAig
CkKkbEa9dKZ4I5W6rfWGqTcmj1JqHxprIP2Y/pPRKI6n9daYh0+9Pphi9aLKrGapJZEGMIGGCRDA
AyCbev1F1Qj0CD/MczcrlZLoleybgex1DJ+3ZAIuqVCKU/W9mHcSZG4Y6gr2s1JMMQASpO6NhXP/
NhfdK/wrhgglbMRGpuaaIynPxVCYshzJoC8NGzh6tJkV4Vyk7HkgGO0KYT2IO2yGNAtD26jl8Bcm
HL15+gx5hkGT80j+xR0XfhqpaVblKF1uR3GbftRFQRg6vHSeeNdpeIpI2OdE5znGPgPKd1vi1mrO
CpPVVHlWMDCeISwi1KUpQwroCA2M5GhvQ/ylY/+eyALXWySCZANcEWA78Qa5vi2D92op0QYQCQ7I
CZhltc+6/i+uBP0waAJFtQnnRVkeo0+nHCFPgYH8Oidasi+66JeoYCIx+ZtwAR1SqowZVklHweCa
nzoCDF3TlIUbVfUqyrgfo/hTSMMdlPe+nC+4b3gIWYJaoYqG/a3XhMaID4G71ORAyWk8YhScwzX+
VtfwtIh6S0m/3Se3cE9X5GY7ciHVWuOlyIPVuau3I/Hy70KMOlNe/rmdwETuudCkI7Cj22e9IS35
wOMh1+gJzpp65a9DJWZ48aX2BlXHDON8PzImJmdeL3jx+AASPRSFW3P6qjfkp8B/Ldpwr2J8daoL
K8+/o5XWzKKK1B62z2ScGScNQ7sWDC/KaUCRPaOIosHj+iMwSJElYVsXrp4Xm7yqthkLendBQjDg
h5w4Wjtna0SpFqoWbdJGSeFWtUJK7yGQV76fESkNiDewXNsCO0hWI6xAnUzSdHoARFP9TNeSsUBq
RJAmC9JffihBgCfbfTlcYgpVdQV3ByI3Pd293HrTNIqwF0aD1UClmG3UPoucLpMF4hWY89OnQGaI
5QJziMVRYQJ3AM6mYflT1P36DiBtrpIUdjy12JkSiX8x+o6jk3FV83ikRD/LGgFrWYzBKDCBYeir
puDibRgY3FbOh5qhAQuHON+SKs7DNJpC4+RmFd8iqYt6SYj/wMF2aWkrl21I1EmVnCwLDaLljcRI
GiwdIggii6ahOAQ81WuBHxqj5VIvK93Eq75zwdyibnir+9KxYKXQdI+Bd2TqMPlIwyGGnsJXQyCX
blDvdUBvVAYWJWD848+pIEemnxss0SVFqW6seFGWa1HlSkDP1aZXlIQrzv7faFDKG/mDWEtRXLlJ
LpmrEvN/Qsxow1i6EHQO4FWLaMlQ6QxY041irfdhBa8YrfWp+pVGfzPEDagmzIShTQ53Qj8ypUZQ
qlYqKkwyqytf4yyh9O229db3T2uWneuHGZjg5yy3jKcFAI2vZSvLq3oCkice6arvVvKHKlSkwm7U
LmQBbrIozap14TuaqEjg3YMcoxcvWvSeepixUx9j7v0+Q7d3A4ZgB3A1eKzd3E0daWozSh28+w9h
JA3rSc76eSrNUADXyW8REblcrFmKZmWxytARFgUq5JJLNfSDFgz0do0dRfdP51bN8VQB3j3CKzgd
oOVeXwIaFsamUPH5lbfSjIw0zUkPGDZykQZytcgaSBAsuoubLzMkhn0NN1Ad9PAE6GJefL3PxtIZ
wYb8S4IOsMWq9stBhdTqI8m6EwDo7hO4FVagUMHgzmoBh0mrBdbmBGMiC7kb10NFApVv3UooUJUv
isgcuH5i+MlzSHGth9cEKe0ohh5jSYCicavO1MdVUVj1a1fale9w2zDbCx1DEFgMUnLsZ5k88KhX
umruSaYul95mSLn3jEdjqlSlFcNizkJ7yx5QIDDDrSHEny/0QvlTjwuyVprAHif1VtZg1EpGHCD0
lS12n6XUWIOQc8Qbe4Z9u3XY87miwYVHeKVgfPyacOdNoSZ5eCWhbSctnDTzLewE8OrADOPDfZlZ
4nGuH8yY6higotHOMToWtZmIAMvQKjcF+p2Wbz3sbtBTR/QikusaUVlB3a0iYLoQkELwEnDaKr0i
Lo9zCUEOX7uS9KuZIbYZrdQLx3f1+9TxZWKk9bGE3++HEImHB49E/mMeklhnHN6CPMLR4dgQgaBX
jIaCmCE6DWkSawT1n33yAFlQMJOXMhNJiwzNZACujTiH3n2SprWiTYNXu4GqrAsNuCjHlsvNqey2
icKoC86HQwk9XDgIIVDAW4luQ89HvJ5FPmzgW0OSA9ZGDvCaeL8vdYtEsIdkznvOWC9USFXl3OTr
Moj4OK88OnWtk9Sn+zQWJFvXL2hQIRWHvfdZ6ycNAGV4U0+ibYnm1gFrIsaQt4Pil9THZGjEkPFi
WRRuXUPIi1gLmkUJX9XJnjqOaQP0kecsO/Q9K2e8KHR4zUr4eWTy6O1LiZ5jmC6vG5cvn5LBQ45m
sGCRBlG07x/gAieoD2soy86ZQumGk6zkpbEfWjcEhIMt9WW3qZvQYDmR2XtTAoe+GrxZUflGBxTt
tRquCTyjlVt3zCYzMZJTHuj7ThCcPm6ImvbPY5s+y1O2VcKVGm8F/aR2H/c5vRUVtF2hvWdGo8W7
jzb08I+obKpSB+wUL7MDdBY4ESciKyz2HqnEOLEDH6V5rDbZKMOYbu5Tv71QUEfiUMFSC+SSaO1u
CoSFTal3LgbuzM6YSMKv4N5JoTKeZLdm5JoQ5c+ETs8839M6N47WWeL0hdNjtMffcyrrTmf9vb5T
VNrhuFBtBFYxgvRrB1aHXqXXate7TR+VMUC8k3LLS5luZwDONcMJCJaGkXomus8rUgy+4HB8na/u
n+utkcFHYJoGD168RlA3vP6IUEjVqIEEu+nkWYMPBIloIFwlMxR+4fqQl0V3DxQFRUM6AT14XjYq
PeAY9d6Onmp/HpV0gyJjkLmV0fntDgBQbI3A40eZP+MiGKlRO0m0uAKqoFLyu0Jqp33AYdZJ6pLv
jQZUbnXk67WcjC9oRJcYAQm9GBGJWsC0YjoHEHNoCtdoJoupm/Qh1wRXAXDRKGMZ1nQskn3y2UdW
vDOm51GMCN+ZXuso8bZ5xg+tRu/YfWXyS+xteDU0WRhst+euz2PMQFnEXCIy//OBXRxIKmYKJooD
0Q2HurDHiq+0g5FFXWkqgZJjMK9ARYdhEhcGlQCuByCfeWACV02Xh7tWTLommbDOSOuIhNGz1MAi
Sk0nADUlcmlYeaLZ4xTZlfrn5hhFW+wMweghEmGY0rvm1xeiJK8TQXCllMMWvFhV3DpsyuN9pVk4
VTQDoZMLzwdgm9K5ojKpOvS/+zjVLBQ2fKdWHMkxjkdaCQ/tHlAEDKN0q6XwYYgH0UQ2Y4/SebAy
mgZdw6JbF9OVIiD7VGBp/UgqpUr30ZCHOkOSF94sqH4ZZ7wwVPhvyn95hbpGlNeCy6tWWpqyhm1u
pJAswOdjwZvxkGIMZ/hjC39NkwpF+MhTql7PhTMYRtE/tVaulCYwyO/f3YKJAEospBK9eEAp0cVr
CYlLPCqQ6RNcLZW7ypyURkjNJK8yvFuSuMxN9Otib4heNJPlBxNG0FIO0I33P+LWySD2/md4BBgQ
N7jOWFymcwPX4SM4QVwhx6RbAzDPHCGqtI0yhU7fyiFDLZdozjE4QNmQP0E17ppxAOVPA+D1BHcY
dXdUg/2ICiDJJaPCqg/e9Y2IweTSSaNbAwU/De1zgLi7JphwUi03wDJ0s6z/GQQYVgTapJiixRKw
k+ssik0ur0kZVwzpXVAWeAGoP7wr2mDofl2hCsQqHGDz0CXI2frQN99zMTXMJqq7keHEFywBADzg
xDH/gx5ZGh3dSFMEmthmAIwn/7npMMYel3arAosIscl9mbmNNOHVUD9F2gVzBDeguXHPFVUHQDhs
ApCD76VadY7IVTzj8JapIFGMpk7oPd2X5ytY/yzAArnoqw5JOhbtOi56Vqf40hXh9Y4fgligMDgf
64Vb6vsm7xMtklw9SSeXl9ovOfAbs0QnJcOqLFOaR4XReovSyKwVF5QKaFocxYnkeonyY+iVl1Fp
HrjO+3X/chbJwOsj+ECIDsy0azIoR6N8mqQSGm1EAPgMvrGasyXrouQnRhJudmHXYSP2LAIHGFgu
WCN2I95TwCtc7asiMOGTLRqjTKn8Vla8mXZPEset8M8fs4aKHKyGgKklTaZZKzVNDFo04rvt8J5N
CTEw3CayYGNuxQ5VaEgcOjCRu9TondK8nIQKAMJVgCjLGFEvxvdIHWKGQVokgo4rFFrmVQY6ZZDy
sII8Dz6IyHXLW2WZo+zX64Ue/g0hgINDyRVUk+iRGKONizxTSnUG1yxNMUsR9/hT1nz+6c3g+lEv
xaoTmHXM/V0LHT9VcoQlnyoWotYpb9eG1pXrbkQIRNqsFKLnPycHueNRi0NlBA/ra3Jt41XAdAs0
N9GqlnRa9yIH+lr9c6gO9N38E3zM06ISRWZqyx4g1KHmBlzpzlQAwvbH6RsDvZ7IrGFbD5oSaHgf
I0nVPOF8ze2a8BWPFg9VPu2zTHTWJN6te5gJAbX2nKSE0b4+MjlC+dfTYw1FxY865o45VhylshMK
rATBEiEF9Wx4BhnbpugNqVXf8l4RAMJZzQ3T74HQ62OsnQeyM+t67lO6WfXZo0WTb3lcD2CzbLH5
kPTC6lugYeos33obsCBQ+ZcnLIC8PrygKQ08SEFJ8vZCXj0Ai6ng6gfBL/FIZWRDl7mCUcCqPcB1
02/xvoQaTyXOT4zCwMx8MXCqInzK0zzbZXrNUNwFQ4TmMvRZoMsUbT40Zy2A29uU7xE1BKjME07w
Txo6nX/e19dFKnOlDL0jiMDoqeswFhUvE0sRyERRUZJMEquVgODvj10fYOLPbds4PsSWlIyXhdD4
RQqA+EZLEisyMLaTcLxklqow2H/BEUZAAL2CORD02l9LRB6KQtbXDSI7OexMYAR3wP/QdEZFY/Hc
zsufYR5gwOd/fxEyAHZ30vWgA9RFlBrPmLCMHDULdOs+LzfSDeReGG0MsGk8Eoh0hyXXA4jPB+iR
26Y+qTz5GQvjrFqCO9fkFymvGUdH4+OhijDLAJw1mi0xYUW3AaByH1dJJ4jHmFj7fbcpyY/NcUNK
ixTk/UExzTVnHRg80pmAG6JzWvPiKDlJKAwxB9Fg01hWuK2+tuvd5/2DpFT3hgZ1XQO6UyIkY8Sj
9fGNEQzTfZM3v02FdUKjhbGX4Led/bB59DcR2Zprz2aQoRNHN2QoFeo40asNNNofT3uF5ORxIJvV
zyeXmA/rl7XFOK+zn74IIG+oUSFx401Vpc2XsrPeBOdj3z8/bp5/rmxu9dCYgP4yWWJw9qf3KM4h
7YUYjMjDxOV8jNZecKrNZH0E5mazIcXaJhnpbMl8jcjLl7FhsErnMW5YpQzGJPNjzFczYUA1f5sg
5P2ayd3sh/6buxtN9tT/z90OuFfEco5kWG8i6/np57fRMU3u/dO6L/HLN4gu3nlJPbLhKhUioeW+
nSqVE49vjbV3avL4HFjPq5/ELohgemR7sE6cw6C5yOUFTUqVW/TXel7kicdsw0+rh9F918mDnVv1
49bsycsLT17Wp/s06dbwf67vgial2mHSD5KBTNvRCjboTzUnIn8K2/wTwrL2rcOBNf6xbK8uCFL6
7vUtDn0yxGNv+jIRLWvtmZ8RI2cw/8iNvFwQobQ98qV+rlqJR9nkn7zn//XQKPXWcjWL8GgQj4UF
aYwnuzsOP8bIXSer9atZvR4Sk0WSepLe3BOl31KfcmGD0OA4mnmCzP7bT9PM9trmsN6ir8I5MKWR
cp43BCm9jo0WSZ7Ql46W+rn+OgmMpAGN7UL/Pt3Npk1jJfMhBG+350ht5vi7ehetbUDWFksczvNL
d+ThZtwg9nmlm6DN2O1o7lOyf3x8PG6e1c2vpydi2t+/g+y2J9YnKxW67Hd+SyLdiRZwQS1xAijv
3gZrH5jOZvNEXJ28+6ZpfjKkhAZHvDlUyoIIdVsPCo9LC9yd9fFRmz4ZyJN6XDUjMdeHT/8H82gZ
RotuoqgqTD50vAoGdw78aveSWPUqsFCGEb5G0u/W8ctIfCtaMZ0CQ8np7pRKz6UEbffisXFO+33w
tI/XjuOTzbNsrVxt5ZqCKVqVuf483LeZDM2gh6V8IOTlcQpV/HEMiU9YHdrMS6SsC9oRqiSbXc/e
GizHmcjz6onYtr19+WJGKsvh14V8UnZF09PQz3pIzO6jPmAx4ZPlW2tGjPAfSoAoEfknA5PPlM2f
wkiIJCGWwNGHk1gThHLzBF+6jUhhHtaHg0TuXxE99PV/ivCbIuUAMCQ/CONMcZdsPrqNnJkIvLr9
SNYHFqjCf4QKv2lR91WFrT8IgBc9puRkfQjW0XmGZfm5ImZiv74cDp+M4zx3yN5as98EqTvzZCHz
SzWCabZ+tM+PE2DFLay6N8uBTGSDzT3EJYP9PXzbrl/8gHwFJDnMT4/19BQT+CjGw37ZNf3+HMpT
GH0hC3EN/q14PfYk3aQvFmv/03/I6b9E6Nnvpsy8tGvAcx6vi29K5ZD163Z9asn/xsxZlC/iaF1s
tWbKwYzyIz6antkShRFa0nMgtGye5emCRCFX2L6eBtLxZD2qkd1b263Vk3XXE4agLMfmAC75P72j
USXTJAumApOMR4ko+PvW23hjCb1lMfwO83bk69dHl2VNFBQgtONeghevtT2y9l8OIU92DFL/4cp/
80TZkmIAzH0YzcK/f8PCdDKaYCsnH7z9kb4mO/94KBAsm2by8G6+RIzpmXNi4o7q0ZmYvtVTj6/D
WfXenA9nczzbshUhNp6tr/B3+MuSl2U/95tjyr50ml9P2kyzNU/qtpathy3CFe5p97lmhitUw8yN
bFKmJR/bMooLyOZuN5p7hyOOs1l1ZGXjAbnFQ/m+mWZYDnqvY1/25RgZoGYFHhEOzWn9xeKIJZrS
zPGFtqGRBYgz/MwRVg9s93Nf+LHYYQAvk1m2g0lrjpUuaeWo/w7CrNl7RwUGtwn763BH1huK5U/p
/P3YeGqhnm/pbTTV1f7jBzmSp2/v7731HQ9wxi0x2aKiSmCIAIYunoVeQIin421ohlZiWoy46lwo
vKNcEmVFWiNIMv7sSN72xebjB0fwxkdARzR7RXTyPSKvAQKGkSBkYJj9xZgOSX0FCAjzhBfFooLp
NEmScwkPhNqeDtaO8fuzD7xh7eL3KdZULMFMgYuOwNzACwSp/Ibwn+OGdVOL6ntBhjKOMmywp8xs
nBAMa/sHe35c39fZ5YfbBQ0qtOr00KtjA6ykpHFgJPZOSLqdHlrxMdoHq8IaGJ05TIqUARxi3/Oz
NJsvR1w11ptBMMM9mHjRrFnuZTlwvOCOMoBh22jYrJdKx8qprPmmBrdKrNeX9eGLlVU9D+XeEwoq
cNInP+1lGSfZgo7lBJbq2lDfA4sphvDRVQpR5uVJVsFThMGI48tXT/wfDKFgCN45Erm0fEWm9UUK
Eqe9bJavHUkwU607TGs+68mdIzubqgs6YlxiC7QPOuNq96auPtItN5DsYb0uWYe2HDz9lgS6x8XQ
qzT3FNzOfh+hCdZGVNGTEi6XmfdjHR5lHBKPKwFnC0ql/WY9Os5AnrPdz4TYiHDN3Slf37+sZfdx
wRllJbCRCEtGCxyiRFLyhvTm5vlZM58a8uS+rxNTN5nXNmdL710bZTPichoaD70bx/CkcqvBtNfr
g3FMv6Gdj/HyYzJHGYs88f0Is/2zsUDEqxFwt1k9y3MVxja3sBgMr3UGVrjHG2UxytwLR04FQayg
+9jtH51NQ6aH+qe5/joc/uIk0eyAghn6U+YyKv0O6jwDPXxyg3Bmhjl2NCIfgtLqxC0GCvRv9wXl
XOy7Zu2aGBXP9Bgi6IS4hFbv3pC+QmJns1oZB9RM8IfhIRcy0dfEZhm6UG2D60qAjs/EkOIkk4v9
UYG1IfZD3c4lIRa5WeTu8UZ5/LKWq27qQQ4L2BtrNMVtSYAabGl7F8M6R2XAG8Zk+GcWTUrRfTkb
4yispCM69tLMzjE73vMv6NZl3NttNHN9lJSCB1mYJoMA3qw3vIwA8hLa9ehsM/tlvZ44Zth7a7+u
yVHaLUScIfQt2Nq97XmVZN95F4p2n6dbH3ZNg1LrrOpCv8cU3LHsLectMOUnHsuiTPM+lQX3f02G
UuaxGnId4CMSqhM7HihAdu6T1Bwf5dZsBQQcLCmcpeyeFFIhgKZHjcrVoGdJj/vqGHNk2iMfxrRS
DMmjX0HjhBbZSjxfUfqremUJ3Hwsd9ig26QKhBiTWuJ24pG8QQigwIicfr51lmynwbPGoMeQb/r9
wxmGOBXzqe1P4ffA6Z8yllFn3ItEWYfOj2tMrIKh8fC2i45yb6mck5wKJBZ2DMleCG+vZI5+9nBK
qKWTDlqnvcWRPfE2nYkn1ktPWCnzheLbNSnKMGiB2Ki6h4ND537UkPYpAB1WNmghP3lNhbIHQZrL
Ta6Dymn/1p4+RtsgU7FtrUqdH44vtqmS94SQB+59t99xj/udZZaPqBuj8vO/+ksabUANc8CbD7Pg
hyppV78AfIXAas3uw2BJDGU5Yj7R22mEY+5N1AT7aKOZwPTKVGKZFkP8GbZQooxGK0R+3fgdcpRk
ZxUdQa/5z/iFZZoYSibPVv/CH081ABD7fhZLhewtfWWQj4/HI1mtsDY6ICeG4Z0l744FkalQI6u8
IAauoXR8G3xbIZVrGcQHioatHLpgz657yAx6VLRRi3klBgAHQ0niMSi3LqqpmmkJT4bVshJ4CwWC
K32gB+v4Uqz5ZD5JOBXvAyF3TpzHDco6/ibcuOgNYnpLlh+jIVm11mv8sgd7Fszx456k+35jMkNf
lohQ5sSvS91rJlBpzX6bjgRJryYlhHtVVrCUKDSwzDIj0qCb2utxNIBNDimZHk/6oUSpqmWmghYe
ftfXRYUaVZA3Xt/Xc0D/Zk3IeA2Wt9rHgX1f5FmHRxmMCcsZm96YrWRKpl3G+HWWqb8ZSyuCiu86
cJGecpXo27Awa30jY5baMd4Nlg9jXAyNoJzV9QhE//OZdRZ/MhzxsxWJuK7XrIIzS7RpELpITwBj
JIGUtUdwK1gOv6+d8h2ejJUUXMj2X0kCjfTajlWIbnqQUtEz8KYCsRJ/H1HlqsnG3/IvVWYPqxLq
+8V8DrGMBt3gXmZqLY0F/ImEMsfeEW30c4V4EaV7zTZWbUdMkbyarVlY2Z5hjBn+hV6nIWZxG6ez
K0saW57MI2cmuqVMrNcQ8yYp8yF4CEnbCnTGWdECC8+vxEHOEiEWg6OFVNv1TVIhiVBPYyoNhYSO
ndMeI9Tts/IwfSDZ5qP0xky4LZT4rslRJkTsMHlWzg8wNEXsix86mYO5HbPKPX/1HadJj+Bj+j9N
eQVkevP0pj06lmj3rY1i1GTb60Yx7xushUzHNVdU3FGJ+Rir85P5pAiI73dTQfhVbwJ9xMaEmUki
sl5rls4iO7v+O1zSQL5+IqfAjJoPE1uWCs80eRJbX77Dio6XDTJw8TD/iToA3S4c50NU9fGI4Lg1
sTmAO8i1yQqqlnn5TYMKczpDaEfscJyN1274ZiPFQb5YdZT/SNv8JkLFNqWeVsPkgcjb3AVam5vU
RNPRAzqOttlq/Zfvl9/kqLeSFvfAOBkRBez2b/t0b9aW+YI0IuPoZmNwKwW/qcwB3UU4qqqZpE5Y
AHw8FTwB/BXLQsyHcu/3KWPUNaIeCxV+PyanvWQJDw94g62ZHVrLKvubDcoQlXk3eMNwFoD6u+FM
u72DP2gybT4NM3soQ9K75riGN9Md8yt6Zajwsp/+TZ4yTKOWenLVgrzz6KAD2sYEMCMUWOhEnq3E
bxJUXBNmpRrIyszhGxw0GpEfj0c0vfkrG03waCvdfhnWF0M4lg0ukE5m3Izzgr9r6eBiuQfI84Qn
UUAiN35I3vlf8mO7yWzsA/ZeojWzf3HhJDHEgiUqM4QdwC4pNgclNXyvm/jj6NUT9nJJ/rsfN1g0
HxU8anxTKLq5bozr0BCxjA6joA+Ikf5wygrleuyEwoC8Mg9FYtM9penoExMUjhP5Y1EfosQnUmbr
+bf7MrPwUppbSACJgiGKeT/p9dFqoTfyeV2KxyE+qoJKQuBQ3qdwHv2hdA8k5sGgf4bFKDZ0BRMG
YlmJCOtj8pZskLX/8CvzMUGN0X943Ai7Z85cZWv3m0p6qyDgVHRat3Yf7Ndu9cIQpkWGgXGMTXIz
7BUNhh8DyFnJ2gLNwwFSBlJpKTULq2MpHlF4wNUAygJbnAAMcn2oSYp5Z7/xEd015htwSwNiaKQv
SNwTJGq36KEfIkt98BgnvWBEAfw2Y/dKkgY4dMqD+7roy20lgqwskbxbdwNQ8pgR+iwR1HUCRhBA
0cBuwhJduu0IM0OJX+YGLMBj+dF981xuu/0Cvr/yZN0XnCW1v6L0/0i7rt3WsSX7RQSYw+veDKKi
JUu27BfCPj5mzplfP4vG4LZEc8R77zS6Gx0AFXeo2hXXmjwKodS6Q+ZBUmFuFBKcNSPk9FBfbWqi
0sJ8LG0uHMCEiKSBKGGkIZkynKdRLsJBgGULSUh2eWI0PBlcJEYEdMmcGipi0qIc9syuk0ljXVDi
0heu5lyRBB0r7AhTMeJvTQ+wd7uuEB0GLvOa3392q8on/goOusJasU19M6H6cFiCgZtpAFEhFQQv
3IilCfCX+9saSGw19GwsnoXCDrRV3cqUBbgfDU6Zpcnbuqe1AtgB8ni/5wJx7DWmv3BXMZs4nUVj
W+BCKA6nnZEYN5oNb+e2R/jX45It/+kzmlzYccx3hJcCog3m2O/XFzOBnHS5AEF631M9/2DH/oLi
JSIH2XbRVMmQ+KPBPwk7zqOvYErOdWHNErSTApeOe1p6Q+c87bsPmpiHgNOSKmJ47Vwa7n4Xmf66
pO/uiiHKPopIsw+M1CPHpc7E8VcfbcPEOjit50guptTPkU+0U7iFIj2vHp/pjI99szCgRN/vNFcD
ODECNvW5b/TEA4b8ptuIti8teXMzbtadnMmNVWutLDkXcjaBXRu9RpvW1PYiKc/UiBIdA/1kDVrj
x4ubiZvvhE6esaASY7fGiP8ZMgcDgDwNq6fOR9Whj1Q6P5a1cEV+gZEmbiiJeSaPd5Zftx+C3pYk
MGMqyWS/FqghX1N9MU37+IbI7MTeem3EBEOMbdULmzE6uk+ou2DTZ5QR5EAYuAdmlgSk+ekUJVOW
TJS2jnYWdIEkFrh8On2wBupemENlN6+SVV4CRJ4SUaSdG4Kw1AxD6qJAZw+n7D0iRUXC6OxK1hIC
xe/VA9SUBWkNkI9YLH5yqdiqc2NM5zvnIdflEsO4sZ2KGhhZ0CYcRaayBGb7+z5BHtgkgN4xQkvJ
k1ihS1gQk+Shc76yxvnsUVQurkuPtTwe2b3S3wuZ2D4ZLZ9aVkDIy/Xw1zQ3Kt0g12VyOteQeJVa
O1Pf7DCGcLAx0+quvMPT23ptePuP/X4vrOMnRONHoJ+T9do36Xr9TD+Wkjc/5bxHnziey03o5/qD
KzsSPlFHh/3np4bseaOnaGfe5eRs7ddomhrWa44OxgqtAmASWXqIRsX99QFAs9CAY4AWwemrO/iu
xBeF46AaOJjgEpZWw6p9y3oSrdID87bUwzJ7JP+ImyY8YoCMhUOhOWdRzWggX6V8AZxhxv3Eod9I
mNxkNxeADtNAQmEmtl+S95ywRr7OqUa9vfuWke6loPyC7f9pjp5uI/BNQGoN2DIWm3l/jn6eqV2S
JuI4FZuSnIj04BPzRCz0HW1xnS7omFm6PDPTNPAh4IuOgCTAPvmpvt5enjJygtJvxTOCCk5HQyna
c3LdOew/WpIataHAl3v+eGycf0q2k5XeCZ1oLmbZHU6sILTQoTUlwViS/9fRbXN33Xxp+tdXutLb
ZpWnUJt1QulRBm1URo7/+TN4v/iJcoPPuWGqHN8hIhFkputI94/u0XmySX9NDPlV/GTOj5c+YyPv
Vj7RVZ5VpT7Ia/Gc+OQ9E4hsA4V5yQue0cc7IRNHxQ34MkolCNG1w7v89wTInM5CEe34eC2/nZW7
3Zv2WnllonQF34hn1fIOpydhzXw9FrB0OafTJr2fKQ6rQcJwYN8rJIIEHRMFtkVEfdut22tE6KVd
sGYzExRYlgymBwCHARphOrEX9jFgb6Meu4dRccwwuMa53J0JMw4Lbk6WQi0q0Wd20xM/Id9HwV5Y
9Oy23sifZNoYsQNvttSNyhGjAXGs4pg5PcN52dkhfXodZ6z3l2dv7RnImi+c6Uxy9H71E9WEh5b4
AfjIz83V/5DX0MxuhYZLGHXj6XWb2nsANXhLbQhzpu9uzyeKiFgf/3vc83EAVTcP0upsywzm4E6K
YaCpZP3df4477ur6YhVrVltu9nuikkJfykhnQDbaMVyUAl+iZ5sMR8OInz7EbYAUNNX+m36I+32e
6CiYTxtlAK0bQhgz0c8wfpaIFsw3Zek+z8TEkIQUHIhOkVEBTNb9syJrfpC4KocThfp8chvbisgW
QAQG6hG+3pOl7qMZnI97gWP+4+ZJSX1XqbgBAjf67h2lQNyhk6qfZN1Ciyk/+qwUCYjFas+sab1Z
5+g23IpFuwKa+yEW/SW7zOREO9rz2y/lvDlG7+PQ01JBZM7xutvZiaYqQ5wqWgeJNd3oZrjKrWbV
vaZUO/1F95BVodL0cbkUuxC7rNlH6aDYqhEZ4n7B4M+rz83SJ0rLV57EeTE+JETHy85sbOBNYzDE
8rfbrbDOyDrV0VnE/ht12DlX6W4PJpqbg1WNk0KIzo0X9LNhriK1ih4OL7s6Ls5fzXj8d8Imqio6
QtM1JTuuM3hqknOdUkkhBWuE8kEOF8LVmezZ/T2eqCjPCEyaZaO0gTYJ7CD7/LYu0eZ4HKui+mOz
v7SRU6x1gOEyLjiyoTU7hBcqaVBhw0TPOM8DxJAFMz/TBn63tikQnVqA8VgoYPTUXb4GygshFqaJ
MMyGsWOaGL6uLDxrMw0X9xInZij1wtAPK0iUUEB6N63QXi3s4OzD+Y8WqBO7Uw5VrEYtJGS6Ka3A
0bs3jP0a4Q48n6Vk5/w7eSNsYm18QSoEKcFxNbq6LglP9fOPf/Ck6hZjRavYZHRGX+I4mndObsRO
TI6nxQHPhRAbk81uh2ES+EOmreqE/CHbVkeot1655tdqaRhnycSoExMTgT4q6lMIfrlu4JKYJgcL
k14Yg1h/tgaiyvUzoyc0ogFduqvjuf2KFm7WPDExQRWVrdhCdEq8J5lyBBMLeEy2aJM0Pgz6jFTf
Uf0vQsBbUzMl3Ih7NUAuG0LZcaQKZ3uO6cm2HNPa8+iqWri6S0ucmJrACyNNrGFqNhu5pQUKxGMl
+r8Zj7hTwilrRCUVaugBWP/svXnP/JeMGirz1pLNcemi/rQ/Pji0KfRup3GMzIYC7ou3lQ7hHrPV
u/ql2HL6pz3yO5DTCe/jds9jFH8vE7jzW0Ox3oDj74/IH+Hn/2+Hp2mzwG25oR71lTc4guMkIbW2
mNr1DPH0WNRMa9L9Jk/sUJVInNzV2GRoKEPYD9PuCCE+xXW9dBZmNI/fSyryu9p6L3JijRr0e0Vs
IiFmyczoAHxZ1kY/w4oyuqa3m2fg7ri69sZsy6UixE+n5KNznhikIHClIqqwWDBP6mBKpxWjn0wk
J2srdwj6e9G3PNaD0CULPdrom+fVM317e4VrMtC3PVqMHu/+TLv4/VZMDBVo5govY/EKyLvc+GQQ
udic1RgU2ZOafD0WtuQBTisjKpuVXl9i38NvIJ4aSLiZwMKyfYuLCf/nbRxXVLZIZugr+oF8MAzl
4w8Yd/fR7k8cItkL66QPRDyqn3/CJSqDmQLT/VZOrFIppELrtjjbAGpLgM9m7D+MxwtYCBbAmHDv
tXdD5XfsAMsnuRszJyFoNZ48irESBmVDhrS1hSCsOgXEyLUVS5LLguqMO/RrB4F+KLMosAOhkruX
zzq16wcgPjlvkq30Kf4BatSChFm35EbCxPEpeqFCTwAkhN6Rj7dNrfcMlRjy8ngn5x3IGzkTswNE
acUTBtxFlqL+aFhPr68cHZsv4asuBezzV+NG2MTgxBX4nMdw61xppMgO6ncTX0DvTLrEKM/9pkZD
7RL6+Ki4j05qYmk0tW+SksM++t/XEvQzzLpeIoqaj5VvljUxHoUXlA4Xq6jkkusIgzXiV5wulxEk
aeG4lu7dxKlhu8qVyx4buPETfdiI+qDq+qKXunT3JvYh4cMAbDjK6C5eMWvUsST67AzAY/j6d7vS
AGb0stiPOC9TQUYFVICiOkWtYAMNT5HoSZjZ0qMDDCEeou92gyBm9bVY8B+V5/el+Jew6eBWITVM
2oaBhKhC3+kRCD50lVBgVyxKmn1iwSPwv8uaznDlas/xrutLiC4wiKSR9LqI4zgfcd7ImJiKvgCF
tcQ7PymM98YjaJ6weLIGOFFkLdy/maYFGPcbWRNzkQ6gtu0dyNJWO11AX5bJ250Rv+3rpVFxYV5z
/9m6ibFASwg4qngGFhCHNJam3g+72shsvaTm+XQ6WRrNjK21fau3e6BYrL+/gRC4OGcyH4HerHhi
QDrN8VynwMXUzGScIndss7b5zVIT4UyH3/3OToxI6It1HTguFGDT6ECKRoA2onQkG+SDUDta0+eE
Ho/6EtDWvOdzs76JSeHaJnKEHut7ue6uilnvhuP+Ml4fuhgdzVmvsc0HXNmsCDz7yYk2dZMLThtJ
53KNcmgKUiOkR5gX3xavcLTgbH5t9MfP2/iLU0UHgwcoFHjkRsUpsoHL5llRxIJ0FuUUXGo+6Zba
eEZvZioBNIfoEkT9DQDzk+shJa6TKuy4JpJxpCD0g/u79IbNuju3QiZ3o6m9iFGbVMJ8OtHfy49w
z9LrJv7eXUHvLCDVo/fbfwP+ds5M3oqdXA1RTGUnG0axu0r3/HHwv8TUs3OuSKlbAIMyKrrGpfx6
fGizWZJbuZP3R0zrgWn7eDSaCtb7A5YETMmtcQGu3ZJTMncpb4VN3FU2VauqiDPpPNRUzfexsx4+
vMjS9CVEillN+0fSL6e1KqXGARkntvOKXmjhNdyumwvQB5dWNJumuxU08U6bOJS8ehQUohIEBGET
+XSg+1pPmGLgTWkZy2j8wf9bCdDHh/9/k0QPRLUS6/HAQgIkQnR50++vZRSKxQ2cPD4gAG+iEgEr
xBT6VbUUlLsVtHFlG+/kBkTXl3byZ+jz0cImFmsI3FoSwEV2Rq7+upOQqr4yKzYng6bLf6i+ehmx
avs1/rKOmLS9XNbGQF+TCE3ZFPA2S98z+9TfnuzE2ghC3jW9gO9B1cmMjdTqTo2xEtrFsGDuRMGJ
C9wmVIBAcTI50QJ4cHUXtxDEJGSnXXnAyZou6gPPS8o+5/jdSpocqtgwqhbUkDQ8w31mIqoQzWxg
adAGCnM6JrIJLtOCiZnT+lupk4PV+D5WuryTzoFG+lCPLbZC6mx4Qr1nRMPikf39Wqq3jL85vUzg
uVDRmCwB133a6dSAKr0qekk6X68c4JZSNDwSjnimpOnZKi90hxgSMrFHWq9iB3ihvbWw6KUPmBwq
yEvhJvKidEY/pvMB7mH+3KxYj7rxh8hS9NemmCToc0vwFyTPPmC3S58cclB0DNNFWHpS6vkLKrTs
m0a32xqpZ7gaRLFeKYu+SO84LLGjzwa4t6InJ42ErCtHHkRnf3ijK84ib8toda8d9MG1Ov+mvmka
ZZ1NiG7xaJ1ipmxh1+cuuDJ2FePQOZArTtbOagkWPngKEtEA9TrsXtKTe/Qicrm0rx7qml+P5c0A
vmmIzf6RN1lwHGOeo1YgbxNk8M89jsp6QxwMAmavaGdG/rs3t8Bl1rYSkEtTw7N6jH6thP9isk1D
yyEvijyoHEcv7P5VcFs2lADep5wjzC2xIvGUY2tK62qsrfSr9vN4FAeCxp0lPZvR7Tu5E/chLhTP
wXSbgnAcuNQAzbjmGGk9fw7QtZNoi+c/CZB/18P7utqtGPtbWZwVW/qCiU+Rgz2uT3h8gbuSXjGG
/ImZ1uPLVVxfN+X6yzX71cKhz93ycTJAAScf+Jsws3O/130GXI0YbWLnNnzyz7yOgk6/ic0xjXMs
N54lvT2+ZT9YHRNjdidwssQ+Snw3ahjcMvR2g4nQo4dO91dsYzCX2P5YPzv757VBvJef+hKaBtAy
UAGwOsQMwcKnjI/e5FNE0HViZgizmaAJmXxKCQbLTmtL5qy6ZtjFRFTO6mfBWIX/JGFOicvWrfCW
DgqR2u84NcP6GLS6r3XEZzOS8R95tpOCggQwgRGQQFdhsG1BIZccGpU2nc1ENeXVc8HsvcHIAfv7
N17qF50Lq2+X8FMXuXGg+iztqwxsnGfuufwWKpvXPED+1trO4YzsyNi5Q5v6/Hjf5tzEO6ETN7Ef
ZK5V45w5M6xewHcygy+GM6TNAHfGpEQ9UG7Hni8selmOS92Yc2H1nfDJWxR5seJFGlac1Gg2fg4j
VnefZOHUZ3qagzaYOfHJQtp7prsbKvLPRZlCRuSCmoudmjFniad5aToq5XjQwv1tNp+ADBb+5oVd
/3HIH0UigwibmAfc0mOwcFfFiXEeIgaTbzz2XOBpwNO/p8NYmsyMjjEwRgo+itXCIY/7eKcc0ArM
JakgDAWL/S9oM7VWWYYtOufsqtTcpfvsWTQCU1FIhHrh3qCNgY4eGh8WlPLnxj6SO7lcRaYGksdD
bsnZ1WuxAZEcQORLKqyQSNHPOxYFtcgkVmla50Q3LdcK4D4Hnv0cGZqM5s3Eiqjw9Hg3fiegf3YD
0zbYCIAzTc2kxKadLDu8c85fNJ+oZUiaTxSfPvNYL7Rnhq2JnC34Pr9v+kTmxDypTeUkniig0Vr5
I2y0o0TXlyXIq98lpXshvzKaKbBDMXnnnJEki1d49BRy3WR64xnyU2hh2EZ9UhxDAnEyYIFMvMAo
8n0DRoIf/uMbPn4JWuvBKC0JHP7l/iXS8r6J+ETGcgUHBf/D52EElA5KPXEwYbP2uoWb9jv7PhE4
2V82lwovbiTn3BWrqkKzdfNV75TdYBT7fXyGyTZ9ZAf51YLc337Wvdwp10bSZImDHXfOm/B7cw33
KYkNkMWG7475Gvpjsxy6DMboRXs6PkfH5+PCXZ7V7H82WplomBqlESeUqnNOJcKWpGJJZTDH+Ale
DQz2Y2G/50fGxWJeFTyumgwS4kkGqnZrrWJFjzlvRMs5Bk/J1jF6EhjoaaLiGjDh6DMFKYZrDZgH
eoubsT6PWa7n78ff8dvPmXzHxKcEd66aphzjAE7ACnOQVxv8loa6r/vmd2BUOfneyMZjmb8HaScy
Jzda9RgOdMEuc9ZBUKmb3daM/pxNPyRne0fad1EgH7K54jfr/vW4WkWG8vHR6x8XeLlLnu14ladG
FYz3aC8G+x7iicnrobm5Wzo9PB3Mjry4SAIO5+bgXeO9SMO1arW7liPryCgRSoorbV29B+uCrnOO
6EtTbbNW7fZTJpmIXugKxqnxKWW0kqrXjqWSsGmfXY4EHabtGfvxIXDj0iZL1wDNidhlXDsGHe7N
Sqa2FeiHoOXwU+o97KjRgegCNSkPBaKvx8J+RWwaaIbwWiqKDLpDkHrey4pZJU41GZdMqmgPfLpk
w6iYhdpr58dyfic6fwRhQhLUdgJOdSKo8oO6yJUADgnR41P93oRIr8oH6fuD1yOjuayQ8lcWwQR+
Z5HuxU6bBptQSZHyBK1nhpQZ9lIMyDY3ZRNO+xLF0pzhGGm7EZDhbzwckPu9DLtWS4MUspqxt+PY
rExh1V7C9/NoLwiaeUD9ZTyLr+kB9Sq01XxCbdpNTZf6i+ee/rsPEe4/JFVzpU4TfEguE3EfaGvZ
MXjaqcda+VPRuCZZu8Br8Dt7OO7zzdon6hpmPdsNIUS+bHadnn2Z5vv7brPZrDKg2ZWHBFos00P/
91zmpL4Y8ZkbswL5G57nZDlJO6tBKKeJkgBOZEwq3W8Ax6UhCjASc45co86AX7Vh3UNWgdTcrDVL
jajc7f03raNtY5WauXDVRyP5S3/xhCBdiqYJzB9PpGea6NV1CyOqEGeXYEbJp26gtyYPTN+vdOQE
WYI4n10wjkDGFDLPCT8m5SaoSgImDNNaAXstd2iwtWyaLPkAv8q7+HlJQ5IDoSeomeXpnmaO2/V1
7V14dY8mAxoHthAeM+YqiwC/TUyGxoYMOADHfUmEN3UjDBQb3Gdrid9IgTFozoK3OatvmCdXBEyW
A5Lgx+TcLBq09UXqo6fjMjBHr7K7/Ci2l657LZHdy6iaUj5/4fuKCOW14fVgUIxmIMNL0H4oCm0w
o6y4qS4MJIv+Mi31NZ8OqdnKO0XQwRJf+NWSvzh6DtOLMZKCgyJeBKnotJXGVTIHJNqNexFMxQEX
QnQVFTiMVUKGmogpVQUjKazcpT1CtPgpchdcih+HdPoBAFSQwHXOAyBi2nOoVG1cRrnkXeIENbwn
FQj8Ovy4xG4/KlFvPwYgT+vly5DtuPytygCUIQNZXvlMU4rWlSAPdMmMgVJgqhWthTG3KRop8zGc
8kusUc4lrHwSNeIbTW+wkhErJkhmOcvZairVzC605ddsoMPet2uHYAKd0/R07cmmgwn1LweJiHO1
cygoh4KYCAypfd37aMH95Xw9VtFZc6UJmqiipWm81RPfyitrR2Id2bswAfUOOQmuPFXXHo10E4jw
FAqkG+hHTMjTQdSjVagb2Wkdmh/Kx0qxJb0ytVXrLqZ3Zh5JBbUyoJiMMRuwTCaGO+Y9UXF7ETo2
7LiM+APNnmqFJVLhrvJ81+z8mDIRSZ/VVE+YleQ8Fx1pTpVMa3FJu36bFHwLDxZCuMHI4k/d4B5V
rmToA/9SYTI5s3tOjz5wwvlfKTD7sCNZeC5cynM6I61HP6glZdCQHiUF1zf4yGRsTaJJaHDNa8ss
eYe/jRESzPgDugS/BdXoexMbZ0Eepm3sXzybuXpm6jyVwYr9LhF6752cZBiqTknI/Bn+xuF7wO60
AMMC7Ir/j5ugNXyHiCuE8WrQkgkTfzntOrmo2sK/RP2T9gz1kbbxBWWGuj8ytQ8UH7P4KyMDP+is
auXPSrPw7s5EZgCaQYWFG585MKNNNsJn4qHgPCa45GgwaGg50FSh6d/SeU0Npt+0ORBFtg0p6j3c
VaY4damZu0arkvTTPYTSzmHg9pllcAhOVUGlhSTE6NTd25v7rxvv2I2FLjqvHITx6yqM63o08PEw
wQQPOy09OSxpKv2xXs8EyApeBFQEBDApj8gu9wLzYqj7avDiS8BvM/BhfLCOUQd6zm7SneOYMDH+
mS1WnEC8SxrQISfuUgfD7wQnmLZBGQ5gHhYVMG7qBjpJEbCNECaX2krAdvPkvKHFC9ZVb19rO7qw
7sKzMqOod/ImVyCWQbLtBJCXsN8anjt0Tj7e1d/+zLggEb47PCkZBOL3m9rFCae4WpJcgF7pghD4
u/38N6bTRq9oclfupEzuCudgqlJ2i+TSqHZ97DaCWW20NZLVbrFKdXHD1Au6M96FqUBBUxWQIKCj
hZ8mFdDvUTGC4KUXp/iuPLOrXpp0+3jnZkJHYIneyBgXfaMAqT9y4+aQkdnXiidssJHPjMVuih5V
qcey5k5JRHAFc62IkqJN9s/RYpevmiq9wJeoewPZrgS446XBvTCLk4RzZ3Ura6JmWZMHkTSU6UX5
0xawO4TdeN42DF6Y6iBfy5qWjRmlxuMFzuRZ4XjCv5Ux+Y9X6QeJ4mYzgzoXEs1XsosHTvkBDoRy
DRO7YUzQDnvCtin1ODTYJ+E7jwaCfHYVnt16xRxdbctI7z4XEJ4jubtS0Y7VEinQ+ZhGyUpRrhXz
Upf2UBpqaTc+si3rHp4JRvR6+IkBTetnZylX+vv2IUeJx2tUK7jT03g4S4TG89s2v3i+LknvabIT
64VA5Lf1hQjkEJBBkHlE3KM7erNfUVI6jKMN+QVo36Trngu0GfgntpVWvZ0c5dPj4/ldctBUALwJ
MtCl4Dcgc3EvDt1wQs+yZX5BMrSpicLRxvYKy6v3sl3qxYk7SRjM1sIQ/uaXnFvMkrKNduheofEB
0GYN2Tv4K1PYiyCI25jzO6y3Q7MdINFcpP/ROdySZueUVHuqV5m48OL8xvQaV30jdJKaVLqWRfcm
hO66M3/5ND+D52jQow0HxJl1hcEO06CKBZCTZ8mmQbN6vOlzR6yN0QT0HrxjU6XPysYRuLbKL9Kg
Zw5pO9UKO3QVa5qefPgVlUqWPpb4g8T8a5dlHosGAAgH3MD7Y440oXLyugdHky50Zoq6YpJwhOMN
9Tt/qQFVlBPNSBjqsHqUGJxv1ilpRTqc0GdD/E0v0wSVt488QA6X73V4ZhFGjQqQBnm0iOjg0vKp
+5tktEPLSG1nQL/1aT3sOm9VxCv5ky9pw6zyzMgQmywiZ/3mHkAgOYLOYWEKQNqml4jreF8dGqm4
eAJhq4hGxWsQUzc3i7CnQvvupxbrvGieGb710qkTdbF9Fv6iyCRJAO2niQYEN1NQDS1eBSjvlGi4
LuwGbVS8ziIURSlMWWmd7imbmtNTzcR/lJDPfnxIP8N3k0O6W8XkVnJ5lMmsJBcXjLT7mq6g4UjZ
CUDlGrbl9/CJbgmUgBwr+QsucPdtUO0gMDnFcnqqqKsyoOGw5lmr13tZD6pVm1ja8BSxW5Ex0sws
HOqdJOGQPinv/knIDF94dVswSqKw3BvuQfxTOYaSbsGR6Lx2zKawBHkta0cFQd3fPLCKWGf8l1Cz
yvAQcubArJzQ5CVa7FPE3Nm+DzIjbHIqemSwMCjh4Ve8NSORQKYCxG/L3GALk2to3z55n7Wn5xqP
VA7+fGrR++pJC9v5e7ZzcinG9/DGkvpVKciFKhYXfh3YO+Z6qK04JxFyaRarA7zTIzJcWzL8zUDZ
i+jVSKzC8s2l8r80Htv0WGUMDcC7BBAK9xMN3HxH3jAegMnU4iIc2m/lT7rP95XtmRxAINxzvDUT
cM0cejqY4d4lyk6ygj0YVJGev0TklQLtEpRELDjIMGvI0hdw+V5WksWb/iFYiB5nUpAqd/ulk8Co
L1IhLBmluLBKSZPyexzXlp+Tk2ThVEPTW5L32/u5lzdJL+dZJwiFi53hDoVZol4zMtYOgAVRdc90
bMfk9uIhAndxvWCBZ8o0d5Kn5UghYeUYNgN34xi+uJtGOg1v4q5VaVkSuX4beht+R6oH4TqVcDX4
58eqzs+8erc7LUxUvQ1lB9cfO62teOq7tEPSGd1AVxeaQHwTNTldsNNNQqU3h5br1Eg3gj02pzz+
jv/jbsoAk8UwGID5JicgoRLaxvH4HZv8Qz6WtNskejGYvIzocwN1YUe+x8jOElJ/s6/ZU5frORIt
++qLDaj2R1nFcUykdW6ljRGExCFMSbScMkA2qs3x1oSH9sxwVjtsHVrpsd7sXZ7Un8GxgRFZh7qj
LKxpxn3H2SoCegrQTcErP6XoG33j2j7SYsUvL32rex2cx2851aiaRKua37JsToOc2RfKfxw1Qyp8
KOQUVA3Jl8mJqmwTS77k4C6LhhOR+qXrPKK8exu3eZaXEF1nqk2jNAVpahVBs/Jj+27WmIs8WnKY
oLx4yO6Uf72KN+VqV6SvaAwSs9UQ/JEan1SC5YOxoKZJxC94FLOqe/MBk1xc4NVey6ZheRFDO0KT
KNxuuwpttdx0C1ZiJu13v9aJVZKHpPAEFWtl1zvmEJwHk/04ADpIpvGqGkfZkPGrxrF9+loDyie2
EauRiCa0Mj4ykpvfkb0CcwKeKuqaS1HVTERwdxATBcLEoNDH4vhxoc1lqzgQidydHmvpb8AovGQK
0osICDCb8ktL5URG2rNyf250UL7l0jmSVtIhDoG/qlzkfpPXFpOZCpCEGHRM7PIKeVqj6t464CL2
FusfHn/QTMZm/CAFMR0+BxWbMdN3e/1UN+obGaev4AmvvX1ntvD74DVV4ABltgMofCSWqhqaeAjj
PEVU+orWyVID59wdRGgJVEYZegdk5fuvQLeynOVShTsIzP46Nx3vZUj/OCUaDJxuIU6Zk4U5WkVR
RrpgcZq7zLMwbFvZqy7ox67+wJFhkOFGshD1B2S+F7aXn/EY1LEzFU0qCpzaSQzoKWXTpUNeXYR2
o3JX9ZsB5rCiAPyHhK4lSCVVXSMvwzUfLqRX5uJB7lb0RK85OYszP8mqS/GH+wwFgQq9Lko0rVSA
R/m0JLWop8+yZHX7UvRpgi6DtNioS4H2TAkYHWE3WzBR+jRpU5Aal9UFzML2OXiWYObeFOtZRbL4
oOj8gorNGtRbeRM9bsTMzVgO8hx2DbLBkN/l4JjNAlRcjlVrqzXlQsJyVGlWyllrFqzprOelccLY
d//zgExOXBMGJ2WqurrUMQoq2SYTDTGnTrfLKskotICWHMYAcuLI54W7Nv7y1Du9lTw58D6pZa7E
iNElKFtSJ3CKlZjGg+GyqAT+DUt9qD6S/E/cP5f1htdst3+NK9q9Pf6M3wgwYykQHrIAm8Kywo/D
dGNRQs7rpEjBBvRwgp+Agi7qfELzXR8Q7ZK9f6v7o4Qajm9y9CLZ8UY1AqMm5Uqy+SUVGFf8a0dQ
ZhORCR5RK0ftvPkUL/RrIU9h0pvwvd81uYE0ozpmRvoWZJrDB5NuQtFWPOpfuYPa6mm2erwZP97f
ry8A6igSBCped2VyJvxIu86XcXnhrqkhPbVICFZ8RETWYP0N4hS0OJUW+oXLzuw3wBaxnAgl+eBv
hWhrXRSog/lXEO7uPJdKHVV8C+2DTXt8/JVzFhE5vX995ERDMyfntUDCNhUp6XPq43WNN3mGMq1L
4TU+FvZ7tGq8HxoP5gNA2eNYJu6VxMXgNy0LPIEUAFkysQfMCyDQ1PtreO5tz0Dqb6FeNasZNyIn
96BWkhDoVWV5qUJkExG4es4+CfRAWQgGZgqI92sbg4WbC1fUQQru8Z+1aYAaybY1xuIEHVl7A3MR
NpBLtwKAziIjAaT0432dPcSxo/dnpB3AkPeioyRqlKxuyou65g6tG9FigJT/4ew7eyRVkq5/ERIm
SeArpizVtrqnZ76gcY0nsYn59e/J3lfPVlGo0Kzu3N2VRltBusjIiBPnJN1jZqxcoOIyvtnTF5Zm
C6hMfWllESy1BYjk+0LSN2FTfbs/nIUyjpjK/45ntmahliicgEztDSm1N+kX/UyqXQEMh+bTwpbZ
Pjo1wUoycSECBFc9URSqWLoKXY7rKez6OCQG10FP3UZeAt+Ylt91bWWPfD1IZ9N3ZWXmErpgMGOQ
ZDVv/WF0iNf9rQQXdul2u8pr3ewpPGq/BiTlFEfecCfGf2pOv+eevB/QBzs8pK9rCPmFrYNdA0Jf
US0z0YN3PW6r1pG5TaTmLeu/xQaktvkzR1tqvNHwhu758L9M84W52f7p4yirJilo3qrib8cgrmL+
KtN45TgsriVBQ5BYTgqdlesxIQJPphbSvG+d5aTBZ66hmyJdAwQvGVFMEzeLrCDBr8+WslSGThqT
pHsLAy8kUMxtQXa+1la2uGEA+0E7F8ovqjm/Q6SaEgmRYvdWu9l+cBWX/I3AQTqhLbVGm6Rn7mMn
35uP6R5PxugFLOOgN3S0R0ArPLJT3dr+vH82F5A/gPgjzy8j1YAq7zwPZvWBaVWMdW9KYVfb6k35
JXdu6FlOs2mR4zIcJKXRcExk0Hi4un9E45WxIc6RozFssKtjtnbRL+3gyw+arbaRTlZXkKJ7M5SX
mDosO0r9IU5j10zskIQ24GhIZ2xy01a1/jB9qFsKsY13Oq64xqULAAJGFtriUAChNw+ZQRlqk/O6
ezvmKLSDO2zPH6ed8TI+juiGRnI983Kb+255UE71yjW+4JevbIvdenH5BFpl8lTGqgwoqk/KqR3Y
yt0t9vPcdUEySQDdoF5iGDOfPE6kKfOp6960HECz4dSWx6DbZc0TCTYrW0w4gUtTlsDhoIcRNQ6g
+PA/rgcTc8U0OhL2b2Hvth+AMwGStQWwogD54wmNnKMfgo3GdHp3h8LifeM3eSfUHwj6NoBMAorU
NOao1WlgZCqzip9Zsv+YcMTaX8EjyL57n63cBvON+2WJokoIURbkgOYqnzzrApYlanfuMlvt80PZ
y6cogZJY1D4n4x7I2ZWJnW+S/xgEWaGAzaB5b+ayaCyrSVub3VlSkQ9G3yAnzYp/XzQhcOMovQOT
MwflQEo8K1Ir5ucsR6VXjdD88o/O/WsQaD4E/Ei3UAifPfGoFUlFHtf8rEx0I1lPlZbaYVitjOOm
7CDMAEKCpRF9jrKlXe/BjnYKn4SZ2qXb2je35sE89O/mIdwpbuFKnuHF0LSp9opjbdm+fOj20U61
e/i7lQ05v2jElwAtR2SCshhYv2cDViazmRAs8TMKLfEOLyoTdAR2LkEu6RjJO9lX2b77xY4Nqh//
btq0kJeBiAUSM/iO2STIWWLWVjqcKSoJsTeeGNThk4fuJSWvenMm3Z6rJ6o+6YWXPIBpb8X+3OVg
5CawVUiParjEoV00M2+VUZWwajjHceRUEnCP5huqUQ3ZN8bKy1UT63ntc4QtDY0dwHEAHzpbb7Mn
Uh+GHWwZso2r1UqeCT8RFOsk9DTDn6P6ZfDcTfCCo8Y2J5HD2z9B41Gttsf6W9Qc0vK9b44Zet21
Y6psWeEFiV22DlUOgOG+Ku2BMk9JgXasyNrdc+syrz9/tlJ6HfRSbWCqWmOvogdWsVHxC19S6zNL
bUuzM8vJfvwvu0MBqJYATIENOtuYcUSCNIr4cE5Nt212jad1x/LIDyrxym9MeR3Bk2Ttefqgf++A
DvxfrENlBo9rRCLWPHBFr39ryFM7nLv6hQydU6P/eAxsHGc7AOxRU2y13BVmjTzMXko8hTmsf1fM
YeU7xMRe7xsLvdC4EuElEG2S2R6lQMzgYTnIZ7lMJadUSY5YcyxWnIB4fVxZAYIDQGsw/svoE0EV
8vokVEyVxgEt2efMTG0tO43jppeflMS7P6k3vbo4bbCDGvyXHXjxazvYRkEa46/Pw6P1ymq7OQz7
xkE5+Bz4pmTXoc0Pue9/7/fjMTrEyopvv7kRv8wbuHgBpBIp02vz3OBQ1mMwr/vhcIp7r4y/cwXl
REUAcqeV0d6UD79GSxDFwr/qBAjOa3NjRwe8RmBOKc+VsjOqXVN4uQYdpsSOG8Npp3IXQUS5yctT
0nU/46r5Cf0rJxm31ZqbX1xh4CYpxUbCQ34289qUFkwR3zLUIC8esu2UnGrpKdVWRy0mcb6XAI/U
qIo+O7j32SRPekVQOI2Vs954ZHwuzqRwTOklf1FFfT/CG6Ye3bB7HCTFBojJTdN8JWRfWmY0IgE7
oyJXATqB63mnZlAafZkp56z/nKxtmz2rHUzKYJ/Pznolr4Q9N1lJsc6YVxNNIdAZoDfXGBuLdAgM
GUSD4EOx349QsPnx+Lg/7zmoqf1vnQuwt/0aoYly9/x+/0gtreul7dls51qjWmEkTu7w0DXv9bEC
6L+dtvet3ODzvoZo6oC1IbgTNabrKe2SPO5bo1DOJ4wN7JBki3cO5O3sDXO2IPvfblMwRO/Pip16
kw02uzfNw5+fout+tD9XKYRuHq7/+SDEUGD1wVLP0VHcCJKsooF8djkolZlz/nH68fFxSp3J6Tb9
tnKzh3p73L2+Pjw8g23r2/35uCk8CPPwYVAltUxIH950zfYAIw9po5yNxmvectA1ZLR2NOTfk6KC
3KFmq4ggn/n0PTeKg/W0Yn7pjBlA5OFSBFnbDQdXPvIQoWWtnDWkNDPAu+tdHWXAKz1b/MfQ52hU
fhtU3Wt1iBWmrtafq1wood3/DOEz5iddcMeq8G4aATDgelMYaEtKIzIoZ5VuWOZVParaP8t3Nd3w
/i1GMHPf3FdJfm4PUHw4MbRQopo382F1p5tNmSrKmbKHVIEK6nYaLNzGD9CHb3t0AEz6TsvcIdhY
gduUb8k7geIdTbcDPWu5TUOf6s4A8aFk8mTuQB8ur38B25Xt2XCamsIec69cE/67qRmJrYLgEosF
j4T3u3o9S+PQgtmjxtFBrBB9TMcYRTGyU8Cw9foJJsT7c7SwMQxUAoFLFuq/NwQqwL2lmQRN2rP2
AWQ6OKj/3v/9hSW/+v3ZEkw0rAotbsGh/gfpDx29unt+NPXt7r6Zm8hc1FD/O4x5PGKhtJLwEcP4
gTeIO7rdyvldmaY5sCY3xrCqJPy+4gaudVK+3//8m0Id1vzq+2dr3uojlynH7wt+SAP/9g/kwPd2
FDtsxdbCBXBlavawsLS+NEoLpoLTr9jTT8nz/bGsTZUIUC8yP2Uc6Noofl/9jDao1a/22awZEH9/
YSAe067TxZZKbfSj2ZNvot3I7Xz03X8K3oF1VriVTfxF2XphcQqiogd2jUB+qIHKm2U/KjZeYACH
/AaWzhs3w8Pucw1EtRCUXK2T2PIXRtGiqNV5jmFCvII60s+d+fLn/kotXUrwMUgvIT2IF9P8jZlK
tEkHIZ51kk/Fq+KwA7e7pwQicsd+peq1cECvTM12RRLHg0GKEVJu39Oj4ZHYVo9rRKtrNmYbw+LI
VkQabMiV0zh29NCtTZi4oGYXionXFR4E6HzBm3x2dqLMkFspU8TWA6LOAWhgC4ra0V6zc/N6Fi1k
F3ZmswUlCJVIuEbPIcrW5Oc+3Gvb9AkQ2oc1lgfxS/dGNJszKS2DuogxIrDxBytP0cX1uBjFLAbE
A0lnaYLfzhsb2NjeX80Hrc3T7IwQptdlI/SUztB1fQF0nGw09BUUL2uHccEDXC2IOKwXh5EC1l5P
EQwdw5fNr9TRvN5dCY4WzvuVCfEJFyZCHd0KiQRuf3o4hcfA5V6/l1euyQXff2ljDrBKwI5KE1Ah
nuOXbpu9W+6aLOeiAYTYoBpCjG3Mw1wjCdUAwCqEE7bihgA+3/dYaz8/eyBDs6hkJMfPN5/JE9tO
I6TR71tYir6APfvvCGY3sRkoahvAAYiGfWZjV70M9t+DtX3dZSsLvjaYmTMxRlbwAZnOs6sje9I5
7LwylMXTAYFZVB7RD3KTpMnSPOKdAj57cLgyO7b/Nq66quu2cBuL5Pf/GZktSVuMFc96GInc0rP+
OY0oHOHFr89WQzYqvRo7/DrDS1l1NqDb0SFStRYF3xT4EX9d2ZmtRZjEPG0K8Lu7UAV+fi/2+kbZ
Kf0qGfKiH7kYz8yx95PWw2lhPCJ2yaEIfy637sqyL7rdCxszl471kFmcYCzv70jLA/mBeAVa3m1o
q/7z8/MaVPUG2zefO7HPLxyXReM2GHC7n+Pd/mS8OG+v0Eg6fjy4/tvn/aEtusiLkc3cPZvKuo9T
C6Hlc7Yhe38Ch9vacNZmb+bpSZSyxGwxmmTf2LF/+Hy+P4alUP9qq838/Ii2ZMjoYnlOx/Ch2J/P
Ly34HuwVM8sbzQL5GaghVeDwrxdlSs2ibnVdKJMW6I78i8aYN7bGsrdkRNFRVsMlD1a5ObqOg2Uk
MVkEYl3H3I6egpcRWADseiWOWHKUl2bmh6ZEh9nYQRHB3MY7vNW34QrweGlfXRqYnZigCQ2pnWAA
KJjP6k39+J0cxrVjueSNL43MjknA+nYcZBiRM+gxNrb2zPb0UTmEbrNj/8M9f2lrdlCSClxHdIAt
dav4wY7t18L55SVBDdBALQzIi5nXB+8RWJ0H6HtMFvpIbbJPJsREKydlaXuB+EJHBhEZHOurPe/C
sbSUJ2kdaBpeQB+aW38rjsjGOKWDnCi82BGyqO//i0XkXExgz5F+n+f7JzkcWwZZhXNss5MdHtiw
HQ78wdkBefisu3+kTecMj2urdaOBITwomHr+z+xsa4wsSAIpMTVoUbi6bCevBVrfwG7nfj6D3+3z
E52H+KfZmcCm6uA0W4tuv7Kx81fA5QfM9osMTVRuMHwAZnra4Ap8f2/d9GR49tPTy4vy8PoZeZH3
uftzf75VcX3f2BUQFXTNiq6T2ckueNDncpmI6xCW0VuZv1Fw5pagZj48OJ6C5Q7OCep1wBDbq6Ne
es19gVT+v/XZsde5GietCuvv77B+3CipE+zpPtx+P6BN7hWct7FbbNcAbouxxqXZ2WpD1UJpaQOz
AWjBzD/FAYKlQsHl/twuHp6LqZ0t6RCXRA5rWJGp+yhYSAcbz0glWgliF3MIl6OZ3ZdG03ZSxmGn
OYATkdmn/qU76ZkLbNXznxUfSpYu50tjs1stbdNW0jMYIyeRKOszW9sFT9bLLzCM/ei95FvgIlwX
Hd8DRsyPOX1iiuBgLp24hIhTa0tPxV9QgIbu6+fh7ecbSg0rF68uQsWbPY36K8rAKPDodOYa26Cn
emr2/wnxPj6yvYEklWGbW8EHOuzEUpz3e/I0KoCgy06ae/bv3ynIyiEDXO9KrwXcsnETz8T2P+z+
fIqEVrgpnM9y+/n5Z9XnLTsfJP8BadCB6JiDcDQ1zNiYIwnUeOpz6Q8QwzmzbbSJvtX7TbNt7HAf
/C62mnOIH8Gv6DIXLdv7+5v1Bof95QEvPmK2i5IhZ+mU4SO0x8zX0Myavean9M06VbAWbqJj9bRG
rSh8y806AaSAmiO63fBEuo6Qqt6otbKakNIteekIYigHgVS5cgwXwz1N0WTEYJCjAh3gtZmyNxma
+CooR32g+XU/7XsCeIYLcJW3svMWA/FLUzPHovaSRnODkTMgatNe/1bsI0epttaPTyMBCFO1QbPz
aW5Cl65QHy3FT5eGZ76GmyBk1aaSnGs/9nD6HIqGgTWHdguEgwIXLikV4DRLBhZq9karmyQG9siY
zmVT2fr4LWlfx2RbEX37bcgATVZqmxRrJauFoaFdCPVvAPDw33PobjGQMeEtl89HS/eabfAbtEHs
cY2he+EmurIy82sZaUuu4t12TvTP8KfUORwqL9MmG/6Mf1rQVRjRapXp9urFaRe9KGAt1nXVmJ24
NOeZoeE5ei4hNxJk2saa3psItXa024WFU/L6FWDrhjiB/hapm5Xzfjvga+uzAZdt1Q0VV/qzzN0J
3Q9Vq20CFtsl2Zctcaixq1P1CEqmFbu3FwjsmjqozDSwMcpkFnD02diZo8kASxo3GT9IRmNPbAJq
s/RI+hCNn7W1SULQhw1HXYdmh2W8AMq7bZkT8D9tt3KfLYQC+ByQAIqOYuBYv+6SiwiXhKFqpFY9
nI3fDXme6udq2jHpB/+kHLQLr7hDu90aPeSCm7g2OpuDmCDuVQigWZLceqbSeHVn88GvDIhTJrtx
/JBa0ATtTdb/Yu6YPPYKaAml2J6KnyM5tcXbypqIC/HaEV9/z8xDyhXvY+z+4TxV7lgcjRQXI/No
gWbP51B5Gm01Ye4qTuortrw1C5Ia0CcgxTRvvZyynlUK74ezfFBDxyAvRjNsQ1XfNuWPxPyuGZuK
5g9JBk7+Vwv9iAM7lc0+nfYaP2mZk1dPg9LbbXTWxi0lj2ZcrYRWYtz3PnC2TjxCS1sjAwGY9NpH
aUnRNu6io1So08ppvGkEBjIW2/C/UzFbASMdIwl0nsM5rN/T4NUA3zOyoOjDT8uNRM8GmgdHVwPs
CVOQH+rKUYOT1LwkynOdvSrqRg6/r+yJJe9kAMaHhgkUw9Gwdn1r6vFUmlqoDGcri83BK/IydUKS
kp/WaE6bQq/+tsCGP9Z6FXiyMhylBChJlLF/9pmZryQhhS+6WAe0OYA3X3RUgEgOUndfKIPLQxo1
UVOzuvWzbKNXux9jug12DfpgiBf/Y074yxb6FYGbARAJkOL5uCE0OYxB2/mpLNmZYjlWYTn5hoTj
yuYSm2c2KPg/QEJAQCoyOLPLNBgaNKUoaue3HX8PzTHfWJakrRixFqYOnLcUM4iZE23H18vYCTqB
sGsmv9aZxB2qjRm6DgpOfmVBVraunkiF9jBA5C87JuhdebG0yLS2KaeZcWIBQxuLWWvmZBML0m64
jQb6R2tLvfQC3Yh/mHqinFkgK6AZGqwWPftNRx60vk87t5KU6iWvC3S3tiWz3tkQaZ9sZNVvvVWn
RwCJ03ORqvVz1o6Sl4UB1E2IoZWvXB24Zncay5hbTl3/koxd/oieJDA6JoYldR7X+uq3WrD0Vz4G
8TkJoqyw9aJkz0E6kcwpJ52etFKuIm/kIBlwqjqOPqJUlVFj46gko42+Hzfq1HBrC0RcBiJVztL4
TFgRMcAprfFUk1oimyhWpQNwOdovGiQyOItZq8ngY42zZ55LU/FQxBJEaCZ5DFsvQlIRDAU5yIZD
OU4/JoOzH73RGPtErsYP+MEUFBtJVzBHK2rzZ5FkWeU1OePg7QTyP/YyaHW9hpXKZbSmoufNzXWl
Spy2LXA1Z1Hb5HbVqfQNRI5D5zVFwoBvRePczyhmerrrhhHdAkEHCl4uJ1UOztaqZa7V4MHrpVVi
BTbYlPrvcRGyad9h7qit8x66L+MQ5mvYzfljUZwldLkK3U2IVYN8UfiYi3Mbq0nUqP3Q+yBKLgZH
GTlrkGmlfbSRJ6vP3ABO46WrGdjB8syKX1vWGjEmRIMiLu8YlkKpLA7tjlHJfwZlBuyQkYJMUoVA
CjCZCsgdMSs6oa5aUpN7Gdh2U6ekcQ6gW2q0JzM1kDiKR9AMOIFmCBojXEYnsNrlXl1O1e8umOrK
tZSp/SuVYZG6BTdjcMn2YBIUyOzoiPZGOOQ4z6Wd0mV5t0ETfz1sW6sGQlHLsqGwgd80Xoaml2VX
GvUQBOrDNEITXG/CqbRBlGegob6uzXEl6heHd+ZC0FiE7LLojQGt3MyFJCMvo4KOvd/T0mn7LdWi
Da/+Stka2HieYxArCQoUJOQU0CcSbf5ENSUUyjo5HHwzCZWXSaKDbVkN3YAcSsbdUAGM2w1tYleF
iUc2eJHcLjCkDTPGCu2MFjhOSZWsNQMseFBwCejIe4OxD8HbLIQdtCGlLckHX0N22tEMSPhllH7e
vwhn8SpGjpcpphctoGg/AkvX9R4euq5hXUwmnxr6BlKoTmS0h66hyH6MfyHRu+Kwl8yJvgpEo9Qy
1DmGfZooJ2wKZZ8BGfzYBQSSOSU2b16P/Inlk+FoEKD37o/xdh/hChJlCrxE0Hw0vyQyszH6ZpAm
Py4Ty9O7Lt/hvu0OuM6Zy9AQs/IIEHfo9b4V9rBkeENC2MOY7VveDAyLGsl+lMSGE4akPFlc4qjC
cmnlYTd7PX4tHzo4ZBkuGp0y8iyEM3ok6Go1kX1ZD8a9Toufamv22yEG9QIJpumhoErrZIpUbe7P
6cKRETTo6AbFDS+y5+IBduH8ZAk6ZUzVJn8YKseqVE82+a7vrGd0hTsjAd/lcOYt0K/aPmYNNMEm
SG+VwRoYbJ5ZFjMgqHdRaULVH3ne2Xcg5mws3haKD3p+2eEM4ZVt9JRDLqMABQKUA0HKX1MHrhIE
8VOMTEzC0RwZdyn+L0No5z3/W8UGcTqlLY55J0snWZ6mt7Zv0IAd5bWLYkS2L+rB2hVVVL6iIN3a
YzEGmyJPqgczZO3r/cm9PfkYk6CA0iwENWg/nM1tGatlo3ayrw3jQ6lW39pSI/++SSm2qYVpw/ME
hZZrG+UY15CemQZ/Ctv2pEJRysV+jn8Zamft7g/n9jwA+YVcgAL8J7Iq8x6LXOMxi7RS9VlaEdvS
23HX5FPukKEdVs7DkinkwZBMA38Wboz5zBWUJQOiBx/JFNo7TbAF9Pj+aG5DTkyZqKagI1igrWdu
GXJ5kXjraH4tx9VRbRu0a3KdvhRAvh8REQDf21GQYQ40dKxphG78ffvzNz12vPgAtMaJP2AymiXD
aiurdQ1VK18ZNnraj3ZgQe8h/SUR4lqj14DUhkzgf5H7DQ+ZU4z7/+UDQNOOpCaSm5A4v946Zm5q
Vk7FDJDc7YbQg6Stk8nVwSDTuyK/VUq1LwzNTyTzUe4bm8fNikdfWGaEXni+wb4hBMKvv6DqYH/k
Ctwey/lbrRB2SIzMJKC6CJCluz/ehQUX0QFa5cRx0b7SHReerteMpE1IK/u5rNUMIfoE1S9OyMZI
m/69l+LAa1SebgoD9SVtQmrhvv3b6wttuZqGOEJI5gBlfj1YMxqkALtJBuewYh31MeYednmDmJZm
P4pC+scuXbG/1C9CHwUlShPsDdf2AkWSp8rSZT8uErozlKI4hIGZbcxQ5U9ZGuQPUtAjH8GMai3B
LIZyfXNifjHPKkEiVnCGXptWs8DsTY6hZmrkBMx6HpPxnQmqz65Hj5L1HLHo3CToLSdrmbvbm1SY
Nk08J8WFNr9JQYYRDSbYv/xKLkRQgHzcd5b4hKY24MxO3Gzvr+o82yym+cqg2OMX20qLoVlOOhi0
qt6Wqu+pmW4aLX+EjqINYrZDHMWHogKlfm8oK7YXjg+YaCjWF7EYHgTqtekpzbSISpXq09zMXTUN
FVSJeI5dracrpm6vMkIMQtF9LcrsyDpcmxrRyArofKH6G0ifrAST87SSmMLLH5/fYXGJfja8+FV/
YAyPcLsYuoNZ0NMUZH/kuHlo0ZYopdW+rOKXfoo89Vff82+J1YAlSvKCFL1AMmDWyadagUq2p0/3
l3jh4BKE7ojKRNCJK/B67OZIjTIZWtXXNfTOUubE1Y+k6J0UVEf3LQmXPzs3V5Zme6mbwjwoelgy
Iq+UQPWDMmSUHd/uW1kbz+x0AvRFIQrYq36aclfmp5a2m0Dfl9aaptSiIeQM4eFRkgHJ/PXEgR3P
aoagVv2isR76+kfSlhuz19EVuQIaXzKECxTKHmA1QX/gLFzQk2FAe7Sp+lmSuQX9yUq607Tek1Jj
Za8unQM8LfGWQ+UWuO6ZU7UCA1w7JNR8PWmLXWjkb4gj1gi6F0IDSO1gPKAjACMZdMGuJ04B4F4J
s1TxtSYInd7s+n2TKeFk11TtIIyuTx6FbNKuNoXICqSNvRFhKPhjrfbNIgZfmd7bQaOkJTw5atW4
N+dxbBtJhEd1KvtNo042b6ZmiyJU6t7flrfeDNLEEFbA6w5U8CBWvB50mhq4PbGQfs6T/USDU9t2
+5CuRJa39wMCWLhKDeINyErM2W/aMZdSOZoUP1XBaga546rUkcWbjtAi+wlOsWdtjUD0dnOibAa5
PFDcQ2AB/vN6XDmxeosjf+2TopieFdCvu2kR0INJu8mXerrG77OwWqjOawjsUAPFKGenTkLCx2RT
jbCuVYtjxCi0XGiEnuj7y3VrhqIshre4kNQBMmcWziQ1CsixPBCf5QTiRiRttj0L//28ATiGMB1Q
V1RWsS+uJy+T6pRHDaxEJAeeaUBGh3W5uXKqb7cerAheTfgoQWsyO2+TkRfB0GrEN4eg8vF0BDcQ
gtbnqmnWwGq3Lh7bGNaEoBbaaeZRWZMrU5xkie5LZZts9TLHjSUX8i7PVG2LEvL4Hknd2u29ND7R
uYd7Fll2EGZdzyJaiIO8YK3uxzVB92TUJQmUbpFhJjZpWKj/89ZACzwYneHz4STxuLk2x4qxK6e+
0v0pr3TH5FO36Zp2jRRmaVBCKAVPUeQLbhhbrDLlU4X+At8IC5tNj1YKhpNEXfFKS+uF1zvINXCU
VHXeap8TMGCqbU792IwhIsBJtqeZ1u/MgEU7q0UxAARGoXf/bC0MDY0FgowTFSUdncCzCSR04FZH
dD+lJXfNKEKVOe1Le1SsdsXUQvwKlISgm8ToBIXIbLG0UU9rEli6X5lGtmX5KB3BhEN3VKk7vzPq
cF9kUbcbJao5pFeTYz6MyipmQ5yw68gHSqIyqMIIEplgJ5udwHjgocyDgvqWXOBVMBxaEnqk+E4z
MOcpNlPAsExRubC1/NVYfTQszTfuc5AmgcIAeQfx9xcxfFlbchhMsu5HqYEm3iYaXBJBlQyxd7ky
34um8NZGrRAEs3ijXJsKB8mQus6kvknRXH/UtWbon5IxzqC0LvFBW6lJ3nppyLkgIU5Am0SJMcfC
5FkWVQRCBL7EoMRcZ0bztxwCeeV1cDsoYQXRgY5aIWKWWUTZTFSCd5Wpr9Zm/VPllrbJNJS77Dht
1rAQiyNCnKeCOwUudE50zgwA+zIJ/JBWG/XgGtWaHgKM0KMlK5fCoiGQWqCYCyYvsDBcr5RSmXrR
cKwULuviPQuMfAep+HKFUmLOXILHj7jdBDnZF7rDnMEAmwQFH0bjwNdDi31YZW7ZIBuXHuu+5oeu
1+VjOEzKoRik0UvAO79JEznfNnnevVRKtidJkjlyGkBWOamCrSlx8kMG/PFbUo7loxH11OV1m/4x
UFpccfMLqw4VTbSFYilAfDbXQzT6Gk//uAl8Iw8Dh4VIp9Jcf9WzVUj8bT4Bh/NLTxBwSeQVZlF3
ZwyowOpq4Le4vqAbI0fRB8VdDUrSQop/V4xWZ8inVlCXoTyC0mTas3ee6srakOf4Q7FaCFARDmNH
oCQ+L+awTAV/XhKZfmAmiVsm8nCupchqXTNMN1ViBDsO9W03zRHW1WA28toxeIhzq37soz49Zan5
TupEO2Zw/CvP1IXlQPiCeAw9utiwc8U1Wem41Xah6ZsdHc80RFmS5WH5PCHZsnI0bi9FvOag8gj1
XhAZoYnv+mi0nchyFWV66q3coflvDT1DdYdeV2go/qvoFabcQucxKIpA3Qd05JxJctTCptOZkZ+Y
+UCt2lYm8Fj9+NcLV5QckB1EFh1+ap4MxlBQXUtBZz4VqMzmg/KHgEXNoSFyVvct3bwG0A6M+iRa
IXBuwKMwc5VaahVaFLLsFOAyfczSWKReI8PJAj054OjwzX174vq+ulgFEAUES1gwVAfhy66XKhJa
3R2q66cil8nriDSLy0mHbvio/zsFrQ50Sju5SqRZL6o8FCvWb15bsI7AHYlu+AdUJ2aj7aqg1eqW
sxNPQ3JKClAhleowbJuo/ZtKUfzIIrl2IitVXu8P+2aHCsMIdAUyCHfFvHandbkWTrnFTkAPWpOt
aSFUvKQgCMFjDtaRYZNPbf03KYfxX08hDMNBIdOMtx7qPjNXFUMUgxdKVJ66qQDOBBGlh+0U22bW
tyu37m3oJmyBxRUwRXhgwI6u1zbRC5C6aeB40qs+cIu6tPx2QJimMEV5miI5+jQBuD8E7QB0mhHG
6pNiDcXu/kzPYYKIKfAVQo0BRUShtCeW4iJ46s0wApShLE+TUtNXIgG2IuuDQC8YUPtVocKV9GOx
kUHy+Zrrnd7bMYjGnkfWZvZkpfQAqL6xaQPrlxpOxWayQJNAa2iBpW358/633rjIr09FxQGFFyTa
5t67jLlulXFdntIgIV4GUeoCUfa2LEzt131LN8EDLMEPo5oJ3CBq7rPXMco+qUIl4OAmS4ndinLw
28pDvuKHxfG5PtzidInePUBVRRnweupjswmqmFYaKqBBm7oVL1Rkf2uaP7eNnPQOLVp92N8f2e0c
ggECfFQigBVpjZnvx1t8zHCqqV+RKZxeiyqF0EwBfFH1WA4MWl7/ao6gLCxjZ+E835J+6Z3WT22X
mX7adwBaGajamiewQsu6HctR2PwzWkPAz3CihEIfbrF5rqskdVNJo2n4oZpC+yyQzYRvCpB3hiuR
+e08grRHsCyB0UVgemeHF1tmqtMiNv0BED8H7RZRbAMqlr72QaSvEUvfbsdrY7NbABm8SC9A7eR3
wPfYeFGB43RIzH/29ni6AcSHlBDQNwAHX29Hs2HRlHPJ8OOKq1ttqiHtjF3E7ZgAMN73UHageose
1lqj6QrI6NbhIwxFxguVHwQLCKmvbTdBMta9Hln+ZA5uyYNjPMRABzTniSvbSjrf35UL8wluMNCj
gXAdTbrzXGXYjqxPECH6XZWNhj3qciY5rUlTayVcuNklYL/CGwc0qgBhipTR9bCIWSl4g5TMl2m6
iw3c12qnSJ6lrtXN1gzNbmpamVpQ6AwCfJRD+uKT9c9GGa/cFTfThtHghSjr4JtEWeCrB+biqgiC
sYniYGCADbXJJmHsXMhdvpLhXTTyBbdC4hyNzeLvL4zUkZRJgQkpwY7HADLqYRc/yGFRFCvOd9EO
+Gv/IwgP7fVrO/r/I+26diPHge0XCVAOr0qdZLft6XF6EewJEpUTJUpff4+8F7PdbN0WZu8uZhZY
Ay6RLBYrnDplZUgZWWYZsIiEuyHHKB7UlddYg3m9xqsOnYYbA1AX+hD4Gl/c5eZMT6Yd9NGp0HhI
aWKHidcY44ZFf2naIQswPRCvyTNnO7D9lysa9NHQKi3UDpn4YHbMqV2j69zbN+fKXfgSos8FPwsJ
EMBILoWM2ThnKiz9ICa6AAxrnDxPqlE89wiJ9vVoRa8dYtX9BIzeJlIm4phKq76IVI8eddZgFp9g
FnajRu2+qLLGYbn6oywtBXPzEjXSVxwG3n+dPxZdFwjOv+j4+RAX8V2YmFOhH6Jno/J8bSN5/V3/
dntL+M46AEBQm0KmARNZUZBAfvZySyplGhszz8wDHNnc6XMr8rO6lnxAsssNKoLMLcYGcxZYbbqJ
SdJ7vUULgtDpRYSUIA33pWzWXmiU8b3RtuGdIZDy1Ill92T1rN9CsribpjhM3KaNRLfrJIva+khn
Hk0D+G47loDoXbFcvG+CRYHB0AC0DJhP5E05gwJwdT6xSTcPajYiMNxIcrsT6HuK/Mbt7VsTxPmf
lTgC19Ea5qGfDoA2YN6qYufkmPbP/0EOnlFkCJHVRlHz8pQmueg6okKOoY22MOmeVZD3Sq09Nhn+
bVELlx7h4b+iONMy6rQU89g0D51FH8JcfzZqvxvvOk20ZXlYsZdrwriDEgzQpMlgEjykWFbk3gnN
07ZbY8tYOiQLDyLIBhApIE11uXlyRonSA/UNlumpcAYlL3Zt2Zhbc6T3qjFKK2fF2+ZZ+QD/MNAv
P3dU8iToYq/EoVRC3NBYzE71grqNTIoVzeNbgxBBYBQQHDjJQF8cqC04lUiR80oso46DQSYVZhBp
UYiZOXHXv7RRb2CQjTHIH+3QzrZ0zGLmsBbtM47I5G500tKiJ2qKRew2ESi8beTVlUixxzJVFVuJ
xumz1/PsUS8wJNsrUlUO4T5FivRDrBrMyxBH2gymi6IPwlkiR/VaVezK+OkSSmLo9oVJmpGh3MXK
FZVNWqIJB0D46++9YetbTCATEkx/WtnIq0gWGwkPF0Tpc/+HgXTFpXpUrZ4UpkmjAFSWnV/f13bx
OTe/5sdq7f25Ug2AeVG4lJEqQ/B9BceWRkpCQ2JRYCXA5PTmIxD9W7XBmFWxEOxOeu9rTHdRElTG
8pcJ/yvBdVdp743CGnbz6uZdforBrTpHukYqyRAFnbDPMc9UpvUmA/vtgHFfQrH5S5vyJQwdUhgb
DwgaX68dunLU4m6MApK9EEXw+vF3H58yTB3p2ettUbwvidM0xLlwZeA056aey9MUulQBHH2KAimp
XTncM/Q5jPEKF8uVRUFHKrIeeF4Q/84u5aUQSyt7WSwNEjS5eUfD51BKN0MMAmG6EllcwZOwHEjC
WtB6C9tlcgayt6wwjDEiJ1Al4aAZ5eApiDO6Wim/DTWa+lJWMi+TtMjXIyl9YLHZ+mMMvvMhNvsN
+nHkR3EAbL2U4FrX8FweQrj1R1ooT2WPxlEAlIdVlvmF7cGwdfi/aNqaj2DOC555wWqI3hEykCSI
0Xqj7qQoYNoO9d78wdpLqat9tD/D0PXDx+IXvvn2+c+/+zwtAYGQjQga9heHw2dT9SKMWwmFiYBi
aDfmB5fB9Ah6BSvZsAGDdG4LuwLLXEq7oiweCSDstQJpdfIzjuodqUZXntQNzIxvWOhEGg89iP6L
F9jSzJhW1rooHsVhdALME7iQj7nc6BrtP80oakkg5b2t1iVAaSHKl1pvo1XJrkWGZ0F70LS3qHmh
rerGCRB6t7dgwY5Y55/AXYVSSlMt1XTs9/gRJc/G2IH/3O070VHWkFYLb8LMFQVEBup8c5h/udqY
GSq4tbDacNwO9W8Wgty0f8/R5ShH37WUrsRY11oM1iDs7FwBgOfw1bp1psVDoXRZI9M4kEjQm7rT
mGBaASZcyz9vb+HCCwRJMsIfQLsA1efDEjMkkZzAgw56XwOBXH2X2bUT6xhx1q4o7LV1RNZsnoUA
SAveVj5rOwiVaJaqEiOjJc8dF5iI8j1fE8LTScA1gRRY4TkXgyQdX5JNpHZCBTEiweCxINzrzpOu
epEruI27Nrd96ZDORXF+QpIVHe0ziKrLX4LgRI+FdeialUjsqlFlXhAAxaCRkuFzKXzNSU/GlpRF
SwJ5Uz8pr6KHbjy7MfzH+jNjM13L99sasXRM5/I4jzWtR01OKOSVUutklZvFKD2Na+nNa1N5uSru
PqXa2GKGHaSQySOeD4yT5DWP1q/VOSvXbg/w9QgzYZENJHB5B1wwIsUIdY2gF+XFUPIHMSo3pRE/
mU3qV5PlkKJ1GvXVisAlYHbNcRqF3zX6UAW6vb2vCwYTERQCQ4TWgCVg+ZcmpIYbXRl5ngTGUTrq
z+ZP3f1RuuIWAzzx721hS6p5Lms+5DP7MbGxsma4VdAW+0pGQ5Px2dTUHtgaR9SStuA+w0NAwIFg
d7abZ4IyUsd1Zg5JoAuJU2CkHdXALJSs+DxX5ef5EqBVAgl/TGWdI49LMTMcICraKQlQcH5MHvQ9
MKH5U/6EkQAB5vW6ZQqu+S1dsVhLuzhPNUE7AdL+SHleSo3VUognVU2CSKQ2pg3ZaHe2kaPp1RVX
a9FqzXi/efIBOHB4J9VAHC9BTUnwqvn6aE+HAcO7M6/dIQBa8YcX9fBcFvdqVlPCpEyArAHEl5b9
3tov8BJAStg5w8oDvXT5zkVxDnHbgDgN2WEStJ7m/adfDuAUKspA4OD1ujwdUerlOArR49AmHVis
8sGeHTP37y8SMLl/hHArQHQo6RNr4E5iErZedcdKKe3UeoyaNXLuxb1CFt+wEKYh88YpmwzCEctK
aRIkRg6WGSE5igL4uG4vZ/G5B/gKTgWGZiGNz0lhdVk1TYb7Oso92zSxhGfSmjS3AUAY5Qnzxygo
ImqmWuZ1BbO8cLDWBvZde23wkQHxA1UErjJimMtzQzjPdNQPYQeJFruCZR4atKF7saj8HttKc5mK
2OL2speslAXrgQ5h8OgBSXMpMpzUhoXpfJETa4NkzbRF8Js6CVhtVzZ4wWTAuwHMAXg+9GLzZXC9
Emk9FFEaSNrvEvsHl0BJG2dupP3rJV0I4g4yiimt1ERIAk3OPGDU9+GgBSDE8G6LWXin51gT7S9g
GZlbIC93LkKXfp+TNA3IYNVeFRbRYI+T9aknGCqJYiTGX4MR2u4Kc4jQ5T+sQqAWju7iA7ijmwTS
ILgp06CVxFdZEDdU1I7ZKGxDUR9sZqr3ia681FG9HeeZZShxAj+Z1OCfSUDpyrIcY02BTHZvb8vS
VyHHBrODMjd6d7mvKkpg8cDukAZxgxELLPGy6cmotJUM5ZIyodyGqjPSekgScbFsnSgxBYZtXnt7
V9cfsXKUZLK1kKj5++VgHhpSUUBmwmBzV5IgD0VEK8NylMaTVLQHG59t/dclHRDyn0vhDTZVjCFs
8zSgng4MRFx8l9pfJXqsv99ezayTl2H4PMwGMwEtYGuBn+JWMyi9lQzNlAWCbBVO01clQtLBuy1k
SQPOhXCLGbWuUqNSzII4A7GrXNj/4X4bSNchFYYecLg/lxcvjxrMc9YqPAftq5w9J/K2SX7fXsKS
eqEShRgTHLKgUeDiF6nOQxBK1BAR3efhE0t3NHT1fHdbytJpAASLxwagAkzt4TaqpqHWMA0WUQE9
9S80r7WOpqHPecXwLsVJAMb+K4d7qZu2KoVBitOges3gDQqxHWLgcdiHthh1TlOLmzDP9llV29MY
ZEZ8X0jqyn1del0vvoE7tLLNaGWI+AYkwYqfqFrpv8y36tCYblx68ePtjV14R+cJAnMbM/DyyM9d
agiiQtJqQ5IGpRCMJD+yDJMr2+2Qgoq2WmvNWlB3JFCRKsB0bjyiPDKfNkSNjERKMTJ7sjv9d4Th
TpmhrVyqBY1ECw/Qs6j5I4MmcRrZC3U8hM2IMzQ/RUwnFSIfPDQ4xDU86+JykAxGdxgQa1eDr5LI
pHXLZDzTtLHlMnKmaT8Wa5jHBdWfi6hz99PcR6lwyxnqgrSJYcCsmjq0MXLEtvkPO4ajR80a2B0V
6PpLJciGNom6Vk+DuvlBpse+BxMZWAHT5tttZVs6GTTmoW0aqgbHjXuKMBQDg+M0C0uBH6wMMXiC
IkfJNqDqWrnIS0cDQzFjNxHwgR7jckUo9GBQKI2yQMNAYqq+WGDqMZK/j+xmUzHjeGeiEx7jnvZ1
H+Z9CyE6sSPTs6KjFN/V2Rq6ZMF9QilpRnLNxSQgbLnFoKuEtTnktGloE5J6TUN2qV5j/GrQl9E+
puYejRCb24e1FOJBHjpboBZ40a+6x3LajNMg4XEK5Ed0DFBb3BRHE+wqLv3Zp4DkrRzadXp0xk/8
K5BTj0pM0GCVzgJPspe5wvfJKzxl5SVZEjKj04CGQ5CEtsLLzUy1SczzfsyCSXpIGQbXyxXwfv5P
tXpZ2b/ZQ+A8CA2vIvKHwPkj38vdqgSk/YAuKhmaVezcMzEux8dUXuN5+oURd+NazWLpbp1L4zS+
EKtaQN4UythHQJV/qhH4JsXWWU+Ozr/p1rpmg3WWrZnKSIo1QcUO0sNkZFv2jqexGLxOd8rU6dMD
Sfy2cmm9T/3bWzqbuluS51t/JrnSFSVnloyuprsqDpjX/mypbX7+/4Rwt62PpolEBo6NtZv35CN9
m0BL+nRbxpJ5QiM0Qmc4/4Cs8DLEJqbWmOVB2yU/SzTftBO6mfTW/f+J4Z4OoRVZPAp5HlStti2K
eDdl47uhJmtu09Jy4AJ+gdURZfCGEFC3UCmmNA8GdEHbFO01fjpEc6FBW8umLb2GeD8Acpp5FeGa
X6oAUCMAQElFHlhKojtSiEZdHTOvb+/bwl0C5B4RGXCkSAzxHgSLGssaJtgI5JadWAORQCs7KI0C
E7ci6Sv05VQancAwehKK9yjScNfWMGszoybLgoTuaRvbWncvZy91uaEVkBc/xH4/ks88+kDpuZY0
Z+zW3IvFtc4kPkjmzDw6nGedhE2psAHqXopbA0FbRfwhJE605ix96fTVSlFTgfsH4Bp6Ji9PLm7B
7Yg/eQDuRV91Jvcz32Pok60gb114mpOivHL7GJc390wkpyxTGo2pOpAcVY/eF/eDJ3rEjjv7QdrX
O7YpHG1F4sJF0EUD3eMWgiFgPmbtPTNQklRqVi/CNIZZvinBB4bqlBA/3F7WghUEP4s6k8fN58Uz
D1G9Qt9HF2YBBtihdXczZZLTKI9d+Cy0KynzhccSbi2YO1T0n4DniTO4HZiZay3FbStAfmP3eZSA
EjDJN/mosl1FEU/m6MG8I+jA/A87OU9vnnsO5oQC90wjWSPLOf4JDDXo+180SPq/B5Cg3Qx4ddT4
YUpAnHZ5WEofllUcxXFAu88KMHxRQysk3edoXbVQiL59aAuagYwsgCPAv83tZdw9B4dZqwvTSIIp
rpyi3reRioHbK8Hcwl2GdwgXGgBehON8XhYkn7mcairqYepjPlFX1H7rFmoaf48emfu8/pXDqQUx
YjiGKsphhvakh4ZLhY+kfAKoe8U6Lmg6bDzqbrNphA5yDqEpaawBbS0JQHnqmQgYXKJJKM1LcD7z
9H3qK2nlmBZ38I9EYIYvdUJtJaVC3wEJKiNzVIT/cvJUgGNVxzih/6AQZ5J4c5hVSSEVIUqKbQgo
1SBigfoHo8ZKkLKoeGdyOBto0ZrNlIEkyGtU8JTE1XKEkWvEIPNd4Yw7HBmkZ1RAB5Gg4+4S+tfC
VDMLgCgajW0sKd32yrAWpi4LATIRzTpAJfKHkw6tJg4Jslmowk569BuM2j9vH8qCvcMy/pXAHUof
RSnNJEhIxdbL1A8w+DqNaGwF6Q68BS5CO+e2wKUlIRJGVf4rxOcJEqiVoAVYh0CUeo8FmBHEsXm+
LeJaAZT5tQWQaYZoYPMuVRqcPyGTcthwoTKdMk7trvtka7WR642bhYAabmYDBjadE9K3RjpR5MmD
sgr9zNLuE+U70dVDzNgxzjvQtRjb28u6vqmA9uOBQC0Xxgg29XJZTSioFjDceYAmbbvHQ8QeIvPU
J39tEC7FcNdHpVbWCbTMA3QQgF/ZoPdTda+voeTWFsO9DqQKu7gpKryzupdlGrFJiwxjXmd2Y/26
vW/XNhULmgtLqN4ZKBNzC5ItITMTcciBCDqGpHruwG1TsRbLAoY21t3b0pb0AlQDSKDP48vQmHB5
SqFIBRQK4EnHCSr7BMkxgT3XaufUTfcb/U7rSZkrdZ9vL0pm8GbnJkWePU+IjI6JU0UDNUsatwVE
0wVTV7lVKFvjCloQBd8BzA3ALcCB58MEA9iqcoylPkhJiFFJLHtlmMzqT4ZGN7e38cpM4EkHLGKm
+JhbmUTuIWxCXRbquu8DlFRdwajcOFtJi8y/4cKAX0rgsRF5mOltU2EtuK2CTalIPUhs/KlIuy3A
e4kjiI3sq1pruSxl0vfbC7xONs3y8cSjbgrgK6Z1XCpKbJZSASe0D/ofqvyoOjvJwEikAhhPMGc6
jdOurPdKMb/kIWGCmAvFHb7PycxLPa1NrJe1TvkrBhoKPPTUnYSVZ/7qunFyuHX1dRij5VOGHOZH
Wm0b8ilyG+VeXi3KL2qj8e+KuKumUDWRQwsrgsbXzyCW3ZFfFuZcNR5xvv8W3dRfObO1pc0/Pwt2
oojEGKYDgXfTj4fYxYzFlcfxyirOewf2b2Q+UTXGE3YpAB571A419m76URJnckrZ9W6r3ZoEzhiW
FTKO+awFrX7IQGsathqoTcGQ/OO2nOtIlFsKZ+DRvU3lWlNwvchT0rqkeVBVu9sGYW9XmY3ZEC8M
s8c1jD78fwqeLcvZIVVaHU1ZBMHaUbYqjKkd/Lh2XgZfEbfa/q35qOyVPV3Uw7NTm39+JnHq6lSK
JZxaJz6nyp0aPWfKCu3LmghO1cuQiCNJVOym8tCzz8G8K5X3lY27yt5yJ8ZpN3CLU57PypfGuQva
Lyt21NeqtVMXjWHFJpRXDMWSiQcjIhrS4T8jJuXWBJb0RAH3ah+IhNliiMdYWZuStrRt5yK4JbUx
2qmTiAyBzOxhpx/IymO/toTZ5p6dPIYxFJCBJXTJu9wdk/5p5UzWBHDPYKxIQlur8RCEyD5UOzQO
1PG98jGc+jvzXjx8J8fEyR5vC13ZNJ7iPesiQGeNaAiyonZLqXZK4BOLtdlui1LAtwGiwznbYs4/
P9u6ioB7ICtwNCFzZBtAgGbFli69dyCZ+iOAUy+Q6AxZ26VDUPwEdsNJtFObb/rea8hGXStFLFo7
hGiYC2Ki2AdymMvVxEUWymASGoJRehdnGnIfGSo7tjFi1XTUdxzSyuqWvJc/AuceaU5gn7KuMWaB
TqU4InGMzw4sLQNGyyBDtqLmy1v5v6uDsKtniaaDmZQDEpnjb8u22e+PFSTngjaACAkxLvox4B7z
PrpJjQHNbNC5qnksklMW343J6bZaLyziQgT3IJVlVRkpyE4DWXors5+4rnV5bNH//yCVK9d2Vi3O
tbwQNd/qM92WaYWuY4x4CfKsRaLjQzHfGCaISGsx6LIcFHtRiv2acXEpZzZuQ6/gDkEFrMF0ChOJ
PEyGUa01DVjwfLCifyVxhm5mwJBGA5epKxMnxbwetRC8VHGEkNn6yu4t2DyQRptIqWCIpgUsz+Wq
InGUR7PKBmDcqV2okz0g+3VbFxY3DrN7vsJo8BlyxkeTlKlLKyj0IO7zOvJBmWir+lZl+fa2oKV9
Q8IaFWV0waAuz2mCWTNtUDPK0PRPbcJ2WfViFm9zfk2if+/fIz2O8vw8P2LGgVxuW1YmAyFKyYCT
70+tYBeSV9UO8CbpX0OTQKR3LolbFMbmRYOotizAxAMwUSlJ7NCmWAukr1FBsxhADfAHlUM4xpcL
At1TZGgEEwQ7xakC0QvLjShsmW5P2abelWvduUv24Vwcp3aDiRGnAsNRxUp60H8KcuSS8UWOPEna
AGX8l3QuiPcuFsed1oi8pMVSLE7rEzcvRTvH1Oa/5D4ESA0FPbxKwAsDSIN2jssdTCyBFUk7sROQ
XZgnqBXqzoz0tcIFt3FXUri3r0jjjCgZZuppr8mwAZXKIIFm8QlD9YTh9fZ14hsaeFl895yeNEou
tJCVCoGQv5k5SMne9Xe5CAiqal1vx+k2uS/ZN3m8R2S7Vu3i0XL/yEcxFiRWiNyvipcxMWsFnG/s
hP5wMMu5ee/Z4JjTdskdun5N//n2er9wSGcvyZU87qoVemEQHDI7qZus+6ZNbo9Bmj4mNheo5RWb
YTt+4s+W+CP+FnbZxtW925/wNYbw1idwtrKfc06thrE+pviWmccOTT5l0Xtlsm3RspocDDReDBI5
0rRzm/JN7z5GgPamYoeCoWOWhzT+VdaejmGD7NBVHbyTp6nYpK12bwqYd2gOTiU8tF2963RpP6iD
M67UA5aVBoglE1l/4A94ax92uk5pbLATpkuITriZ/212GAyL/8YOa3wmb+K9e3vfOMv/z8kBkvfF
UouSDme9qtFCj6UssBMDzE11q7JGQScaVWIPYHJ2Q2OcwPmGpvXbYpc15kwuZ8ZYHXW6murs1MqI
7nuXFIOvwT9QwwcUeFI19QfhRao2UX9Hrd0QgQDMsols64PmxvprngL1qw0OwSTO4lCufB3fsPPP
rhio5IIVU0fQx7mtmYnhW1OPo2jUxNbJz6y6R34vM1F12oGjyBgEu9mHq0UHnjX1H7kz886cSgRk
lwsEM0FFE2qE09Di3k90sL+AaUQPMcDdLNzQGu0oyjD2zhPCQ4OcgXRXVSdkLSRwQEyU2PmkHAwM
S9cfxnJfgVn59qEtbQuiIIDOkFYFUwjv8vT6UOhhZdJTw+5zjC6qyBN0lanESfsCcwJPUWUPY7A2
Hn1BR9GipYAPEG0toA3id8WoC0xJE/rTJD63UrmZ9E1b1j4rck8Z/i5gmU8AskBcBp4SlHZ4oIBl
5Wh1UM3+pLJjpcZ2Pzyngq/LyMof0CujPq1sKZfN+EfejB8FnAW8czy9aa8KhTZJSn8aU1p+YyyS
vQpy0eKtOiLahDwlwyAbgsP8JkeDsc8KzK+8/Q0LDyNIegEAApMmAht+KHSlZpncEKs/PZmxjAyz
aotoohR+ZlPjZGtdtV8FR85OAwIMTBJsnAgqSe6pyCaLCkWuD6dUH4v7SdWEp8zoBEwvTCMdFCpd
uWcUGq9UzehGHdiWC9T9i9GiHhknORAmE0MWdWV0xhAkW3CPK58aienQrqYHSszvmBupuIY86s5k
gPG7D6vCqS0YMwy57TwFoz8bqa02Ao0lXxgw91MdO9WmYO/2VXFEKrilCuyNptTTiolfUmTYPFCB
oAYCQC+nyCwW64jkKdIiWfEC/vVHVfg0hse+vm+V77cPlc/bfykWAMNAHKC+iFFjnOeWmd0AbpZy
OKmhZ6k7zCrdWRLmbcWVXQ2/e5AOAg32MraDkxsCUMVrZXQeVvS/HwC3GON1UQzkUZZVT6PJEOrh
VKt+yMwNrWN/HgFblS7IDw/NtCvIPkclX1d/iPRbSUFwXOugi3ktkujh9m4sqbgOPmfMqsRUB4SB
lx6mVkxar2rVcBLC95r+GK1jWtmNbhvl/aqDzqU8/lk3Ck+ohQO4DUT1pSyQjeVDXNDhJHfJJ2CY
dmro8MHIUf/RC5WDCcBUXkEDLR/2mUzuNY0aJlel3A8nJRR+KOYmCTdlhSc02pdZuwG8xR0p2HQk
ZofF5MrdKlpu3sCrW40+FmsuNYtgkb5c9FR1YLOUuuGUqwc12dU00LK7lB4xrbfzCHNKdOk01UFK
YEInt7ib1piYFk/47AO4q9XQvFbHWduUWPC0LLeZVvjhgwrycApqMaNQV3z8tRXPH3SWPMETrieJ
jmNORumeSe2uzq1Ao2v5x8U3Fxf4z85yYYswYISalWBnR6HdSmntiojKK31HBGZjjB2yNfO8t9hP
NDvXNrevzf+hV3+E8znWkMnGMKpYZJf5d7ruVB6y7earN33/1m5XnK7lE8RkRDz188gGToeFsEGS
vYUsI3+rxW2XfiuA7xyflPDZWhG1vKkz8aAyS0PceXl4JI6YTMRmOA3Fr4Hc6WCqDhG9Fy7a15AL
K0P/d9n9/i+biU4s8FXP5PhX3lPZFWLX45JSvF0m6HZ8DeFShVnLjmDZvbY1abej3Tb+dVvwF1Xx
1eU8E8w9BZhXZWalNuByTjspfgJV5fdJBNykgg2EHYzn+cVlYosEw+wijMnYDcNd1ZlbC87d0CUO
xpLuEvUU1w+1+E0OKeiPN8h1MSTVqNzbqbo1+5WIcrYXtz6Z8xLaeugYLbFX4BbKdiYybNGw7YS1
nsWlrUFaDSyXM6cm3D3ObsVsKOmEYRWnxLrT/NgrqKO0lZ0/h9pGjzDe2s3ACwDm4eyz/W41J6FA
48MU2qUVPsjCHSJ4vbwDkdm+AfbkgU2bQdkyxPe3T3DhagC/I6IJCBzriEa4r0QncixVwrwbm3za
s/BRU3YYgu6O6rHW1hgOl4VhMAHohvFa8n0YIZlYKuQa7mEBAuRtpAyYTGDr6Q8RPfhFn6x4nwsn
jbX9K46zb4CMS6ByV4eTZTdBuPGN8T9t3h8BPIAiYZqGWePicKqy1qlF3RuLj2gfbbQJPW7DGjH9
rJic4p4v58vynD0LtVANajtiOQfN7le26gu3cuuXcyZSrZQuLXr8cjn5FgIIJxst8i3qrohqt1E7
t+2OQmcb3c7ETQmZCKImFUie5tiEzV4m3V06rqWo+fTn7O5gweizAzoPvUh8Oy74l+UI/WvQTbF8
sIywuo/HbJ4g38mGYw5j+tZL2i8498ZeS9qmsDVa/CXw+p9vQJ8kPgDoV8yCujTnvVpRK1agslX9
GMtPqKVjNLgeRY4q727fxKUXcSZ3+SOK8zOSmpVWo+i4HbVxrItt91ojHzqSNhCFPfnRaG5yF4KH
JVybAr+oWIgcvrIDKG5xFlFJw7BpJAGCaWnagjVgVjFLujUVW3Br5rD3j5j552f627KiSkYzHE7i
uDXJ6PftoXRY1dj0LaKbhh7pwZxsUBNlI8gniw9pZYO/mteudPzsA7iz7CopaTItRjJ4x/z+hPEb
xE49ummd7uGo+Yr/LtiTe5eI9uje99m2c9imcxBFlNvHlbOez/LqU1QV3ebmnHrgaVuicMwpqklI
yGX3DHPKgUERQSbauFnzmiQb+H92qz7Vr13b2crkhNO9RZ86h4Zvtz+EJ+T8R7/PPoQLKeq0LKec
lEgLHfvSfsX+S09tvu0MDCfY5JgsmuFEnozE6RG3ykMwpU9S43eT06bU7WofDCDpMUaHavGXdFL/
fBmy9wjw5kQzT+TdwgW2TELYSenLV2LVP8fuEOcft9e/eA7ox5op5cEYzQcXptKNmpTgHAomCcjq
gjw5FImrN4VXhh0YL9fwg4t3bS4kAjeNB5e/awUqHkNOE3YC2UeyV9op/RjjpFjpJ1+8amdSuKvG
LCXMDKnG3qVUDTC0ODpUShz7pdZZ327v4NcooStVRmkFzo6FEec8RYpJxaIhHbYQ/lTvd/64lzfy
Bk3z3wU/3lSv0Baf/XCTnbhvvXE8lpsoeEl3o2+9Uz/aVR71pc3gF7/jD81wWrrD3733jfiZs+YQ
LDnnFgL1P9/KWQDwswJRUMECJHJsl6PNJGQFwjvM/Ell2TbrbRg9dXf/JRN3IZaz7CH4OIjeQZWF
6o6I72X4rVd2ZnHUAAPLHyoJVub2oSye/9k6uQiyTE0pjc2MnYyejPuSscYrad/sdJOsdV0vJWOw
OKSw5umMuKfc4hqwPOcRadip9IZ958ub4kFyhR/6t/l0QYsf6H6xabe3F7h4b8+EcgvsBTa3JRSw
n8IQHjARjDhVU6pB08aaHZdKZAMAbKy4e8sv9JlUzqHMwaZnFjGWKg+lx7ZaNwHafGy2mKfWFHdg
PpJDZHU9IV+zGsvn+WeP+aBSovA0Q1S2T6LWHWXEDSgwmcKwYgz/j+vxrxj+McgwKY52FQpdFtL8
D6llOr24J6EtGz+jt76IbUP6Jqz5nkulCaT95ZlLEq3TGg8Yz0M5lSho9E5E3Ea55RjImXYEE3OJ
C2O809jkdKEPePKmKSIXCCRXlR7a4s1qP2pjJ3xEwm+ZHcC55ujqWsiyVDq7+DhOvaVG6ItUwVXK
Qy9KNi197JKTqbrjsMvRGuBgeHnpaukhoabdgeLI+vvE7oV8TtMFYmG+tYCjr4rIIV5eBqnhdVXj
GNVa/X8xXsK7q2BEHRiY+KFxglL0vdrg1QjVV3nc6vRNF8C2s7l9df+P4/5XDOduhnpUTDN44pQI
vgqaBpRCVPNblx/R6uPVaFaCyyMDKmK6GXRNg0KYgKuV8D9yYyuWRyZUdkYOUto7MpFW7vjaHnAv
JxHU2pT7jp3AEeeoaewUoa8J5SNdJUBcNpxn2809RiwsjV4SKV6FtPQTEqTWfV0nb5X1YCXbIqoO
k/imTE+5uE+6bUipC97LvWAGtbUGWF9aNOgK8GDMoyivpvkSM+6YVo4wL0bNPlTSz3JU5rJKl4I+
z7W1XZ6VlvcZzgUqXCjQWWoS1wARRPet/qCInQ0iXEp8Uu5zea1csPRWoLQogtR5ZknkGUjMsVNk
Voa4wR9R+dnGOxF04bQ2NsPnbc1eEoQaO5I9soWWYL7rKhS0wZyZzE6srt2pghET6PeqGbZTSY6m
umatF+p7QDkhqYnxe/N8Kc4yjCni87BHaXQqjU1Kvw8sx5C23jHpXrEOViXtFfLbKv6yq/XLLz8X
yz2CkdQpqRYb44mAIaTdk/o1XeN8WFKPMxF8jXzS2FgWAmYy9u3r0B+bhmHenk8y1TbTU5Ouva5L
54asqQQUAhAZ4AC41EaBhLUilMJ46mKkcVKEfcajTLfmQLcxKoV/qyRovAf1G+wfit2YtHcpLDIb
lsQxpmCqAKw0fi9/KO+lbBvpyrtxfacv5fBXzEyTjESQI1j7znifjNcKvaBPtxdzHc1cCuFMeddn
GMCYABkDpEPtyGoo7oVyFP3bUhYCd4jB8LS5+oNsKp/exrDDUewBlT9pTHKY+Qnvh8ngpPUmwY1a
jBbpd+WrTH4K43OuHYzx54gMQhULrgbUQK0m27j7Ef8Pade127iybL+IAHN4bSZFS7JEh3kh7LGH
OWd+/V30ufeM1OIVsc/BAHu8MYCLnaqrq1atFXyLgDYMm1TNV7y45jPDw03TNR2UJham5X7/3n4v
NfdAiweS0gF1lmTHYTzVq8poZYJWFtlbQA0vWaIWIAFQBe0ysFQqa19dR1JhRt4r+vJ0NmSB1ljA
7M1gazAyXBBIh6G/FF3at7sXg2L8qNcwsijeC62/qnKzbM+90JOia84p2IJUq6tY0kUjAagkFFkd
DbYkcO2aXTetzqUfYQo+wg4lpTW/1KR+HyfLcPOof4ADTEV5mPq8rgVNal/xA+ognGuqZTGQKAe/
cBuF3wt7cuZ8TVeKAiQcuKHveK2EjFMrwHz4i1jiiu51Dr1emakMZ016htRNXhxa2ScRcy49CV2Q
RMpOOXOqATMK/oTSNvTD34n6paDvDZrdzRtEKJnGs7J6YYMsfCatE+JxOVyYK/KXVox4C5S0Zq0U
wQYJ1+joD/VSO8gPp8HtzY77DwCXicp0KrZRTwhQsMVJBCzrZZsRpNMKcpD1z89PUf887l5fX9/f
35+ePjYOUmzkT0di/esfLwvsI4+D/r6JZ4duBc19We5A0ypd/B1wFkS2e0uywIi09+zArreC7VrC
c2KPK3nNmdlBNllbCUm8CZ1F2u77+3lSIVMm/nXIbty1rgeap8oxNM8uEoAJxKohOOWB3Ip5r1ZL
EMWZVDnKmrhPwEAyQYVp5RnOD5WgbBT5wm78d80aVyB1eUpNGRzhjyeYm653eoEnuh3QS6Jn5S4t
N7BCKAyNJl8ychh0MIPrbwePfIukMI67941POvLy2OQPduXOJNqkwCEzxW80KZmC1ogcXOTyxdju
y+PlYP2y9kasD7oWkE9rfUDrNLlYBG7luTquVit9tTFNm4QYvHHaLtyrMw9CTPXV11Dxjz+ibM5m
uXxRSGBmrVE5APIFl3Cl68Wu38TIJm2WoE1LRgWqqowdDSHaHlOAB+eL/mv4LGJTeBV24xMUzdqX
GkrSZ++8MO/TNfVg3mkAJxuEeIL7Bebd2Bu/9gfrcEgN6+DrDPlVkM9p0q0EanMkW5dPBub9HBL9
gyfZYXWSjg1ZLWwEWlcGoec09SCGwStFm7jxbm+fMo1lb+gr+eLum+e9Ve7iwNq98pZm2uj70bnv
E/Cdf4aNsgRPnN30V4YnL3tVuoAKENLDPAyPnMHr2V47l61dRHj/W7Xw9njaZ7JMGCUIon76okW0
BN0a60HfkQVsjROWkHHXak43grzj2Ht791UJ9PDZh/DYwtTeh8CABkPiCYxQaDOADtGtTRARM13Q
e+olx4pKppPb2WphWPd3862JKZS5msM0gJJy57rKhbXFDQC3ZmgFJqO35PUV1bSVuFqEYixZpE4q
gAiNEHuMcumN1uh0b8U8ldvI4Z55I7OwQVfp3l1wjz9VCerMgMgVQE8NEsPgXKC2qMwVA+/FFUYJ
jvx26+uaWeifvgG+cj0mKP9bmZWS58IuNoVd7YGGsKY5SGyPsNZzbASr0OjJUbJLEprhCSzZJCLT
1zf4KbcDIyaM/gr4ot5tpXW8Z9a17lmu7q8L8OSfGUtdGNHszrgaELUb5aRMAkYplYuRW97JyQ5L
fXw/BQJqyoBIV0HPCILQSZH2dmMoKNPXSasol9oQdWHrHpnn3AotzJg5rqJfvjGuvE1lc6+VVRJ1
m1n+1ie1XdsRFtF95jEPIPdeuU/d8r064wJRq8HrBdjKGbqHUG2DVI0D9QKVObMxf5VrxRp3vEm8
Sxzo7uvjMzKTGgM24socdUZgLonHNFQvjYn+dEDzLcVEHoho5kdmBFZo+yZiaqIYj+3SzZuTY72x
S50Uz618sRQwTNlWN/U6ewpIT1rQCLwW69Zun1zzscEZf/qDttYgWgFWErp3cywhxB3GvXpx7dAQ
VvUWC2uxq2LB5yyZoYJRAaJhyJrCDMLAVb/2TpodrnJdeX88mhnwBLRZAB7/v+FQz44YEs9K0XXq
5S1dowHHik5AxD57e3k32g0UMhRckUhqvnNLhqdfTB8dMM9BNx2tVOBrpQYoI5TPYmlQL/Wu2Mgf
8iY2SlM0FHs4R7+l4+NhTpuPNgbpBWQvRGB+FZp9hw3dgutaX7sIhRmIBB4KRTQP7QFL+hxz0Syy
z38tUfPp1YIPMbxQu2i+2emSD1zrrhKMqDnLZsfp/EJIN7mw+4HJULcAuxDc9rSNrm6mCq0r9Zik
2iXdhWf5zBtLkmfzM/dvA3S1H0KC3OBOBuQ9swIy/NnbsZa4sNnnZw0PDWhlSWAJpNP3AKVoSisX
2kXcsx/Fhv8q/4DIzOSf+YU35awlRAkTOAdNqkhi3U5Yk7hio9SddgF9RvEc/lYgn2ahmAl25/FD
Wdh2s87p2hqV46gjuQ0kt9GQnpvgYmiSyU7eiduXW+WJjfTyF6Qn+YQsvfBnLr4pFPr3IKmbPEQD
s8tzMKsdwGtwFr+472aJ/XjOQV3boC5XLcsVLohaDQGt35LuAx1hh/JPZtUL5BkztQYVdzh6f/Aa
ReMRDTvgAhcqTEnqXoyoIvGxc9b8cTB0Sa92nLkJDrHz2FfMJIpgEAAuDrkYNBnTLJIx26aMWsMg
u1FIYft4kkrbBvenj6oweOYJbyXAAAg6BEv1Ztt9LrKgzM7t1RdQcwvtYQ9iVviC0kBD14kopm8J
n5Utr1+feAPkHu+xE9pL4or3vgQ4iKl4BkwJmJtE6qE2qGXCgQzKvSjsaLn8uii5zfiHqTvr8QTP
2YFaOuYWTImTRMLtESzloqqavGIurJZvEIf+LkZPWYHyrTVzvmcXAoTpt914SBHJBQ5ZDLwQwEZF
N48NQgSZjzziLzEDJxx1ZWpkUGcweaERFuJN8W7dkIYHZR3KUVDPmhC0tyPjfcBjhlGQLsz4xBUb
Nt+q4TrXiIJONJd5dd2vAEom4Z4FzMQ7j/1RyojEO4jSdEWw+y/W+2hWinvOY310OFSw8fd3+ZFl
K009d6XOoufJ2w49FMdcy/WMpjJqNC/IkE4C/19CmtcoJnVrygUC8wQ1MKePtoK3gNC5uxIwSlyh
iCsnYcO7O0eEPEuSTi/K1Fdds6gGCJ0qSCOGIE4w4yAsVj6fe2bRDO7CzpmzrIoT8z80aEB2PO2s
q9tOlHqwAzKlfJF7Bn3dPfjlPYHP11WPSQ4kLbGVKkpPkjYsFfrnlnbqUEJiFqESii3UvdExZeFB
QUEG/AY4CY4wLjQ2oo2UOgJH8n3iW022AVG6HO5HbxOqh1SL9ILbs53Ociuf0UeQJX9qw3Ycraok
nnzkGqAx81+8t4pUUwBVc2Ux2Uv8Jyj2Se2ih9Nu4ncPEvESaSJd3fJv6UYST6w6WkFI3M4q1Z2A
nx4fzvs4/mcHg9VMQuoPzYXUQGURnKX1iHQcpGyPeD+VwB6DS7Ipcm+VV/VglG3MG1EptOtCqk51
LIOrayjOnpw0Bs+5qi5prtEl6Z9kGiH0YjK9FhIlILyQCKQAHx5pU6VfP/7uewDIhLXTgExDPIsh
0PGk4POdPHpq7AiVGq9B8Zc88Yy89mPoGwQAsLc9FPMEt7e0HGcNIXFuSUn4T8Wt4a4USYJMMR6D
UyaZdm5tBqB8WI7uJQ8h5VBz2SnEkRXLjoDChBRYyUiuj77yEnAL3uc++QLTKl7uoBqHKAZLx4Ki
KwsFW7Kek2S22+nCquOslrW72gicrt4Ajim53+Jil9W0IW4dLMxizJDNwTtYoiVZ5CgT2KhKPSds
NNVkGZSLOpd1zSFrfbsKOIjytlW1Gn1X3PA+01roKyFNOOaGCuF2U+uKeimcvHtbiGBU4TUJ2q7Q
B0HUT/mJtgbvelh5ThmJyLSFlS6zkaRPYtlWKWSD1QBSaER1odqax47QRKtSqw7CcK0O/BJC4T5J
gK8B2TzK6hCugeug7jsvZIMcFBuew51VX0+i/fCHBTHXqKOhNMQ7SzS6zkwDU3APnGhWngVoTiYW
hE0Ocfab3/Ho/85XCfS2YhKiOvY1tLYUbjLJVLitJBia9qI4nqgrzNI8TuEptbRTshK9ObinQWw9
3XdX/jaRIM6QJR121IsrE9/De1fYJadGeSpEjVT1W9Z9D9twtBN5XPBDPxnaO9t4faJChf+CSeTW
9iB0PLQNcs/h1Sc4D9fwngcG0Dji55tG1fl2FYnHWrJY1+CN8iM+sc/di2gOvSGFW05XTJEnwlG6
JKrRuUbLmBr495eczv2Fj6W9+kj6QmoKSfGLzHNAl6gdmMruBVNQNt5eQt2wPnCmuIWu/JvgrZQT
A69fGpzOSgvL9FMYoqYKzAg4hROIdcJv3E6VgM7QrpFUz6m6yMxOQ/GSFmbv2W6my+53zeza3C6a
93QMiSDu/OF3yRoyZyvABfUS4VIbOYbWhD4ilLUJm5txa4iMPQ5oTXiKYzN0jxDKEEuTiVaNRrjY
lE7CFyqk7ll7rsN1CSqJGsld5luUTz4oCBpu32zG+l3RSA+Z12AdnKMBcizpppaWMJw/tOePBk/l
EUQmacUEQk2OvK9kC82OpOqfA2+vtXq0CcLXoiDpKole0dKESxvN+e/pMcxWkWSM/s6rLVl65Xtj
+JK9tcc8i0CGZxtlMBp4bK06yG5MhPIZ3oakvYM29GHqHtGD7qjIFvjslV+uuFZaJ47WRXoAytCf
NMh3smKJ4z7NtzFwpQFpmbWn6jkKx9lLWhq5Yhb9trQD5ZS/oUnl8U04c4Oj0CQDoI8QDbkViUqI
D0pVeywje04dWXKhAxtfeGsw4bcGwFox4QNbrfVhn9VoVzPR/lbpKfq5NrKqy8NeXBL1mLuWbj5n
CuqunEicQsyoq1zPGfaJiLZfq4qMDkV0nyWZ/1IPuiiaIhsZKr9EpzFzOm8sU+6rifl+TETGc5iU
JEkMnqNc1yqFSLIFZqUyTQg6zhdm//7Jj9gY0T+c/cQhDHqq2+GivVsQy9LznZp9YnDzhGO/9z2V
VDnwFOlEk2hG1UDAnLThEDS3Ko6jP6w1dZHW7u6dhS8R/tWINOXX6JbrJMz5QmwE38lUqQNJX6A9
SQ3f20WrcHo3VOmuUmL1knHd0avZeptqXm9kyQBSMJ/j3zK50fSBjSODL7jsK2fcJaj3/dMeXwhh
UqgM8CDBA/3e7VyhH0kJksoPnMYVVmUQGppS6oCyV4qdV5bftGbFrNOwhZLcc8i8xOVOK61IAVz5
8/GZuS9SotgN5i2EhVg4VZEpRy7nojDISRY5sh0B0sS9Ktawh7OKRJ1317y0Kgn/Hh1AFeQ8tnwP
EJosQ81XwA0LCKNExSotsBh8pfmxIxdPqWaVHjh5Vll0VFxHkH+Hyj6piIt2C/apls1KrYzUZd9y
/tKDMcBPJymNDEDTt44Fsjp2dTUPNjAFLcBaF6QvXwVXjL/wALxLL1GfPIUNVyeaE2ORQdwVObyc
CE4PN2SFXVUBxRNDQqQMU13sM3/hrp3ZzSjCIRKBvgaSuHR2gkmB8Q3YMnZKQCJ21RK5zbTVqGvk
5tdT10jAdyVw6vj13PCkDC/dlyJs8qdW1ZcS+z81oVtLyEKgXwdgJOS+kWO6nT2lTNxM8KPYGeJx
44V7cdhwpbJ3m13hFKNodtl7PqxaHbGFwYju5fF+u0+AIr0DhAu4XCA6yEGZ/dZ8wjNi4/qu75Tc
RIMVdiQa0PFptfE+LUOSlDa71Ltyv19uTVKHKx7AFcW1mu9MYiIR35BY4NCA9T6O0jeDJNPjEU4D
oOYXyV0FNS+QBYFSjzpQfZL1YKpUAkfwu9jwm7EibMbqTKdE+mNL90V9zCVkIYHs0wR4DTqyz4rK
6zklDJ0s3Q7yyWtH0P6g14z/RkZH+gBfaZyahcWFpNvJ6kGrrXEPfh7SVCTlt9FSBfce4ILvAW8k
Uuhgn56EC2/XVqnzMOSZOHRqZt9N9BK8njDP0sm1mJHk6To5qChJDqQ6Co4mH8t+5eVI80FWLl2Y
mvu60vQpItIHgItOBOnUecrZPikzcGU5pfiV55e2PFXMUUggCeWbXkBkF039oSP1hoBasbhxIdeH
8JJveChTmo+XaW77TQ4D+EvUfnDZ3M5KlBV9x0GJw2kEAeGQ1qR2KYQ1cLnZuAqVIjYQJCy9X+aM
gpwJnD5YC9wslFEpqnwu8YPIiX1VXYltxa675p2r2y1QSCOeeKG28GKayYD88Cdg5SEwPnFF3I5z
KFyIcwyY1VH8LQ7rQeGgyYD3hliR5NwjGK8Ck2tMdQkWPHfgJPD2oAWfnbJjVJjFd00e4hEeOorc
jnsODCdRgl6XuhwXfNd0r9AnWwEBFYcEC0j86GYboenYQVH9CAkOyB8JAZzXwiUz55z5axPTsl5d
bS58M7r8w8jxK45wakSaEXH7lwDowgubvg8CgaZUFe3CnvQLpam5HXNtmgqGZE/QEA4VkaPmkgJq
lp7Rw5gDJClX8NxVMhW0U0li//OzoeCFj94lGYhHOgIbfZ8bWa2KnHoI0TB7cYXC8AVPD/sc5zFZ
2qL3t+wkjiQi4JGAE8JNTk1v1kb+mGGMaFflrKxTeaio98Vm5MZniJ5PSg5KZHiIVVdckwMZFqJV
V/SbwKiZElQI6piaETD2VlPJX0o4CKC2YoJtMvKLLe2Tg7rbbCg3IdGN9i4w+Nx+ag1ijDwZOSxH
sm0kpF3RqkdU4amCHty4QWsqW9nREl/P7P7DFIFXHQpmyHxQHpzNpEEQBylytKQyQOUN3fMzM+pJ
ekGuWyitBi/0Xt1WrIGeX9ZbioKmo0oPGj10U21UA6kGzTZTsy6fj3weO2zWBnsmU9FCrcbxMRR9
JwKN/SEdoeAmqW6iD3n3/o/3IvIXqLsBoQl1+Z8Y/ersSYIX5X1exw6oidBtuxUkoytMMQUly6/H
lu5bx7EFr01RrhLMqhCAEqrY4ffouVy/KbFVu+Zr8xboIBAwYwtNmJs80hVI/SWHEPpdK+8gL1aj
72NaIH5VODNIUU6C1tSRhxyvMEZBnDhIT1dGxnNgHIsgMf3PL8AbM5SDLtQsTsIuSpxkDNGlvAHX
lM9vwR7TL+U6Z95RNyOig1u+8Hy2UWFKOPP2mBHlVX2HeLIKFRi9NpECC6y+I6h9nRdWlL/fucAq
AwSISGxSUqbiDfD4h20Z5IkDuJmJhPvH4FT70PoODxWxQkMFuKQzqqO8hfjrsMX9sRR8zVxONx8w
feD17h3kADDFNHFKNtXIIGux6UVDaj0e50w2BRN8NU4qrvDEDMj9PEuc3JDdY9MZoI7jodYLLkyL
4VfVhS83crpasDpzN91YpZyhrFYlFE8wOOXwVf5OCGpTkSG+9ToywetSFza6OXyeHhuduStgE1TY
oKbDg+8n0XI1oazHe+AwqBOHifCiBDXqJy4NKFk0baQHbcDYTcf3uphmS4DS+0YAeAccGGAhWeAg
8Ti/XUpUcDwUiprYicHOdwjrPudwFXtio3s5wwGMJRWjep5yby8eGw016eOslHZ5ltWZHgxR8uJ7
YfsVMVrVfvXYBc0hCHLmE0dQ8lZC2zAg59DU0kcjSQFO2ZIT89JgQ1kZ9540glEkKKtcRlmi034z
EBGWrD7KxAzJRU0yubj3P4U+8AKj6cMy2kPSu0/1LJVxN4hSnXbG44WYPdQTHRjua1yFKC/dzgef
tZJU5EXsIKdQM62hVoTzQJTgnhRN73YSSteqHgXghep0dPqix/XxB/Az1xL02v5+AHW4RZFNQ8hj
4ckcrhqJBZi0CSBSHW0q6LILegTu2d/gqewtFUBTFEksvyLSlmnAtVz/KZk3/wWzHNfPtYcZD4iW
nAt5j7rLf/CZAD2DKBUc9MjlUPumQwvskIdjDB6x7+CDXYU7xhdBz1taQWO0nSWXpFUJnkt64TV6
Kb0x7lMCTHara2Ws9wjTo7XrmihYRrxeRuu2X5cB7n5SKIRdUlS4J/nCLhdRSAfaF7hNvNFuV7VB
qpwZey52smFVyNumiEjkW8gUCuhqDoXvpgvMGln+NuRIG70N4KJ3NwG0WCI0AqGUWaxV4UUbdLlD
X9vrED4PADokRlkwpFsqv8/5Arym8KTHy356xN1+K+OXQTeEWuygvt8aXiPnRpEMLtEw5SYKqzKJ
4yRblSWzxJM187iZMINgUJpac6B1c2sZKktuEckiZklmvVXVCxUgB8P4JCVFvnBNz0UDKEFChARx
ONjLqOA4VwpPKscArl3gRDBbN4MZatkLCj4bNiqWCiezNwnCW+h5A62PP9ShYhBpBg0YXRw2QcMT
p1lhQ2oQZNUXebBQGQheo9EY/KULbHIWVIgpXJul7klX9QM3LJrEKWQiF0dF2jfsVrVwQJlom/f2
UC48ce7xXNjooPFFjhnlV0DJqCXspaLifIj3OUOLbAQwRtDN+uQBW69Iw7+iLKIefcRFockMRlvp
isXiTgW8XwOr9fiHGzauuPBJc/4MyBkQ3ioA0aBWfbup2IJjgoZhECX5WrsBIy1AJLV05plK2kOO
2t9yWeHpLJMEegPs7sJDcy5RIMBFaXiCoUgO1qxb85Hi+mA3j1IH8kREDt+UAXU+ccUoG0Gw0762
Y+9UqpUZLIm+zcbdMMqLkyIEspCUhxS5BHiiFpY7ifTFqWJTQ4NEiBuaUZvoJZvplfza1jt09RMv
sSS5gmvEqzA30XA/cijp+ZDrBMPYUx+8qLHBujr4+B678ZljCMVWBONIEiJ7RR9DZqilkEu41IFm
tc4Ia69qwY6x15aQNjOVImCZ8PbWpkSlDLjI7TIURSOreSSkTrwrz8w6IZUOGS3y/Mw9/y4Jv8Tq
OJcdvLFH7bpuTNu69GEvI3vfEv9M7RvP3+PTMdrJ5DWHsrlTQTdx8faeOfE3dqmLJk25Sh1DPnXa
33gRROI29T9SxZayHOQZ0HMqVeJKe7B1sf25YrYuPic34sjs0UTUbLPczOIFTOnM+bv5omkLXIWW
zCjKLh6gqYNy+dQvkBstm2DX94Tzv6t+kTZk1h5AayyYKtHeSfMMDUMcKFUOe0OPRsoV0q5kndn+
uceaA2Ovs0TP91O/jNkWur7qiPGVbN2KvDze2T+YCcr3TrHJv7+DOn5Ji+ZjX8MO2IKQhGhEQGmY
gNgV++67ebcrY5cC3JqTjXPuPk+npUTsXFL4xj51jVdpKxRcMc07AbAVbITlDu+XLLT7TeZi+D6e
h4Fx8j4fj3uu5nFtl+YgCoYGfBMBxt3og0TQbo/nth67ELqwDWH92NjMU+nGFn2til0Qqz7GqCrb
FnywYX10h5fe+16EyMwli25MUVdpokZiNggYlnBI0GiDnAx6hNtt1eGRS0rxKfzVAay4d5dy2/Oe
6+8+oksskuchqPBxogdulRWkyXR2z76w4yb6BkZnjAwGBCyZWZx5eSFzM+ucryxTPgzbp+viEbPL
CieZA6gutHpI0C0Gx7M+a0pqg+4VEAqaV6PsZEaUPaA7JWY7oR8lK+HQ9gAu/DUDBWJlqvJEVvnB
v7JSo7OqpYVPyFQmKBdq5RKP+bRl7o/t34+h3FXacLHfc1jnMN+3vtnjXcPo0F9AQ3wMBM82MZil
DNn8Lv5rcvr3Kw85PX9BM4N5FqQdF1o1GFLFNyCMuUVSEfpwojYE3v8rpShqScu+77RBqPsdXz4B
XCPreFS2T2yyxyOOaU1moWOGdkJ39qjrqHM5ueskSEVlZov2+vCQOchiGC6pCYc+RJ98JYa/11aP
3QJ1BfyvVaBDweSDtAJ9ZEoOULqqLvvdUGwDtwRlMLJixXtZEMH9UmNLbPyFOIZawsmigj4k8M5P
WFCE3LdLOBZlFDdpBwUuo9jn5GOz1P04LczVtrwzQN0mlSC3DBP0/a4T9pnkk9L953N2MwLquhCQ
fmbFBiOQo97solBvcgIegkgSSMwruC9yLzceLxP13KPH9LNZr/Z9D0KSqGFgkiugyift8TCALMfC
ytCO+84KdUcMXuxquQj9MOABLeFNsOrPnbQZ3mrTRV4ye308Jvra/19zeHBArhOpfVrfsgYJciJ2
2PGd7h8h8rWGwCURiWRXlmSLRoB8aWWDZnH3NPYQa2PQlZqgzfjr8WfMHXQs5/99hkY/O0K0f6k5
ZM13UbhuB4+MgqwXaFxoG5lEocF6DVFGXWDlhbBn2of3+/SvXXq2Y7aMvBbDj9f5pTPd92aXP7ML
e5W+E6lJ1ljqMgbVSjgmGnT11Apk+QbXEL4LJi33X0XzJgSZyQJrmWmfYiSRAWkglL66aCmFML99
/w6VelK44OwF9TmGejnqS3SCC9sIaaNbh+JmaQm+a/xyjxcJAxVj0LIYsr+vMdSQ0SvE8aNiuMlz
4ZsgPBpTq4KqSkFiYJah8d3YbWFlrbsWo1wfRxt9DLX2VEF94/E+m/d7yKKhlDTJVFG3JZDq7VBr
OMINa1cAtKEBW0OV0XQ5878zRDnYUg7VEpRpOMUWlK/Wm2a1JPH0/2yqv2OhXCzTQ70k8nFkanA3
hDi1nKUQzvA/WpAbngyof+uPxzR/SJErQRkOKnlAktwussp5jeiGbL8LOIAVocNQ1iWJ2+8G0A0F
jdXuU1hbTbAEXqDiun+dniuzlKsfQY4hJT7msmfPmpeR+NUTXcJ4S6d09oD8285d6sPXZJUtRdgR
tA81tuMj09qDg8bCaQf77633qzLyViBjzePvQF/qD54JA5DDZBEAIBkFCBiVeuFzyQvRMQMvEbDo
3mHMLv8DNQ5rBDU9H7QW0zuMu15Y0+nU3znAK6OUA4ybrgYUCkah2nxSGeAFfXRrZRugGiRp64F2
j38RlXjN4rz6KV5F2ULMRQOl/rW8cO9IXinohKCL6RzUqTp+5OD6pSS1hfrSCJFZu9UvrrBEtjUb
ZVgXXYHUquGDxC6FKE7EnVu0TfF+to486CL9UrR9E7ubxFu4Huh02N3HTXvm6s7vSmjLgfEOfk2W
LMlNjFo7uo0t9IZb7jtMyTM3rHP3H8pX/MvsxAoHp4xIjX6UpkmWuGM3mXU9ffTsWtDjxNuXjPYx
9pKpqsw/zPvdWaT2gTD4fDk2sCidmdXFPXKbfsMfC0NbBwshx7zjuhocfRsmQewXPUxViclZF9eQ
Dcl+MiH/asdPuyVOhnmvdWWOuvfSIkhDAKD7HcMZw6hD21PeMX+YxMhPqb6UzqFhy3fzSF2EvqpF
ARrv+12eSutxbFZeAawtT6SdDJoLf1+JHP7pRUA6M0UGwIMsIoo5I66jUvhP4tWpExL0WRo0uKkl
laElluUej09pbL7dS/wlFxa2zeTxb72HjJ46yPOoeA2jpY1yzVmV94KXccPuDSAJEx5xKbC494kw
gJo9cqD4AZXX2/M3DpUQDDkMKF56YUq9Ah0d8hmBaBZFBg3pdz5vF2LR2TFNqmfwwWgToztmXHAy
1iPqODvhrQOSK9QhYHBsJqDHY9f702l2N3lXhqj14dka4nkDDOF083r9iRSjsBpeBIMjwUYxezNY
V9Z3aUIMrUBLgqEdu8/zklrW/GjRo4dCHy6Tn0rQlYNDa4DcSyUmmJd1Ty91ccsYS/CH+wscaweN
yKkrGL+PZnDQ3KJK5Vgedomqu9D+UAuTC41qkXp4dixXdqizF0EkbyxFadiFF1YmaWkzCSlfS/bU
8NlCLES3oOGc346JuhgYLg7ymlWGXW9FRDVrCyw/NmRzN6o+PJERZFPa9EcvTfCk6JGdw79tUrIp
9Ynnxl2MwO+Dl9vvoSLbItKyiEtUfA+eSnFouXIFrb6FUc8bAdkkAgbQLdAo0qJvY8HrYEQWrRpl
3mHEKtYLbmvGYU9D+WuFip01gABzmYEVMXxNlefOTiExjBgoFn51nqkpiS700sLI7h8G6COE7DPI
/3AUcA5u/YzoqwNUeWBTiaxQ+92FtlI/5ZquoS358bGf2aQor010ytM0osJza2ngElHIq6LfuREp
Ly5IGrfuodxox8dmZpYKZGvyRBCNdz1U42/N1Jw6aFEVjbs8ZDFnzSHXdmNQmI+tzMRHSFoB+zHd
MTBCXwBNXtd9N4bjTskO2XO5yzGqJF8JDQEgsAd1PKjOY/zfgtn75Zo4BkBFgU3IyXflcAUBoxKl
GJ26Z8ghXdcWa2bmiEcQY343luDrAwhAlpJa90t3a3X69ytfiR6gscslWK1ESeezbQpMTa9LwsUL
Q70OVguDnAKT2/vh1hy1U8SpQUSqYW6MLNffiyWYaMpL223c5yi2G4UxRcFkJr5lH8KG7ed/Z57e
QV4kQ0mxTsZd/Vt1OiCOMlSBLagHlbZngVoiQAC+VD1YWFeaZrUu0AWSpem4S4NcF9m3Qn4d3ljk
grruz+PhzVuC0Ct6r4EdUSl/KVZNjNuCwTZpziHjsO4vv/wjuN/ZEhfOTEIPyzipkwNfgM36I+97
tWtUrW2CfPDHXdgoRhEGZlQEBBcug0Ri1VpFpudujCbk3cAxp/xXW1cL7Mbc/f07fQEEqnhpQivT
2PgxBmx3qONx568zs/aNzF8BtVaa7tl/1jaufgbD8cn/jl4fT/F97DaZnbpfAP4H8wI1xXzC1qzm
Yf8OQHPIwFPY3AhlBFLXsV4oG/75sbmZe+PW3rTkVxPNJ02dlCp80cDumfFcfWQ68qdoZw5Uko9r
5EsWLo35icWEgqceOKA7BleQRSSZkmdgs7RAXWDuywPgh9OftUhc8hWieOst3I6zPujKJOUU1Ebo
K6/Lxx2rc1tQom2ktUKWMhE0LAZ7BVP51wrNy1oq/0PZdS1HjivLL2IE6MlXmjbqbrW8e2HMSDMA
SRgaEDRff7P3vEgtxXTciN2d3Z0YgQYsVGVVZtLasAWrDLk8OunDkrB02RzvfpvklYKnjjo95Wto
92VueiH9/nGzflr67CQOwSrVNUEI0Eublh560EsHeZAjeLAX9sv3I/LrTTpn+yUOtO0rrORButOh
WSCWzF9WNXlQ/AUCSw3zIQK+dghNm8beolJI536rhwuB9pSVfgvzn274dAx82rZdL6N+irGJ4uK1
jH/X04Xv4sdI9+nnn9b/9POjBXwmxtrTuxTNXVQ8cffotFntXap9f0BywFHBsDr+hp4x6s6vK8nO
L3reYddMK4i7PC2bKWk2esOzcHWUiXtlpwgEKyjVgCbzfHH1n47Lz6ufPceRDr2xKqweXPkrdA9S
kcJc4dBtwrxMpxQXkBZpl3mHCuqi3g4Qe3IByjqfovnvs8Eo2SmPRNEaxGcRCEJktqI9HrVe9bl1
xMxpTld+1ufN1pmBzWIcUocJIGeHr+AMqtKLYMdP4QHKdSDYwe4Gremzh4D219wbZpa9etJDWt91
D/LG+RWaTF6Pz84OvF+YkMGldDceLzG2gx9fwKe1zzZa6PNIemRY9m3eJjNmgLttdzNti7/Q/LwF
7OJlmCNa0/TXa5M++aiChvQDsp/54/r68TFKyjRO73jyi6av64c+2UL0KLEw95T/2tN0yvfX3bWz
8lO9vn8cd8HdpZzyp7jz+cmdosWnz2RYeOgogScHffW93ok9bDkuBJzT/j//0jEuisl1KFuigDzL
H5te8pn3C2I35QdfMQHxoz7aWIRwTB4u1kGMYH+6sjepCiC1Eap2K7qhQnuIuqt/X8xPUQcsOVQg
mC4Dz+TscNbE2HNbOsu+bN9DdpT8QnT9HnVwk9BfxZAEplbJec7BMeBXeMyP9tpLMUQ27CUkxP99
Cz9060EBcCDViO0O9Ok8wSid3uPhWBX76LF9ItDBw4hgyldTSlbOds6CBHp8PB+f/73sD2EOy0IF
EPPutn1Sb/+6U3wGEcDe6Yr9qmH58izaZGt+ew9IqWCXu26Sees9Y/Af4jMQVbFupguV3Q+HM9YP
kFnhA0eYORfStgR1xwEyYPtdzNPgynmyrus3+TElzjZ+iw9jph7aGw1J2H7jp+4Nub5E4P0eZKBJ
AFF+LyKYunbPR9YwwVQUjRMUeyogzQE3hPnGt24AkAHQHJ0LJeZ/MOXXr+bramdfja0bO1Z+WKBD
rRLrWP6ykpOgjrMec39V3kH3cVWvg2xKAAsmD3dBRpOb62dMLV7bqbgZt1NOMmdl1gRDAUsOS5rs
3/vh+5cE12dAZ2B7Y2IXA5tft0PMljpUNS32TLaJB+ryJduVc44FjpWvK5xtOEgU8kJPVrz31tbK
f+nX6rHJ+0fzHD921+peru0bdgmd/CGb/rro2WFeCNBdIZ1e7Ps7vVug0LzkMq0TmV4aq/ghUgAO
gTgbpLBgHHp+aEZjw8QUof6BwTz8q65F7ta3nl0j0v/7Rf304cYETp5YDO/J+S+d/xTiC6VHDV9w
ay+gT3RgN2br7vi9OjQk8bZkW2zY9bz3H70dPRbX1v6Shub5jaKjeKKYg0wbQ4AHVOKvG8UWgZna
xrX2FiA6Wn7IxiQcbp2d26eqvXCzPy2GJAAoHe4VUPbZYgWZnUAtFT3ofitvcLpsBF2SSILCu1wQ
VTgPB6f7+rzU2U7Rc9eBFlrTg1sUW/jbga3fWqu2B1BH4W5XASUg9FKJcl5cni96luhMM20g0oP7
6x6OUZWVh2BbI9pii/7+9675ltT9byXvFO7Ro8SE7tfXBijSlTBdwn6AreneSZsVz6qs2wHS5Uha
4LSad4laiWN8c8kO9NtHeL726S1/2rFBP3jVADbAPoYT0UAfgmU9jht6KLdT85cuUJcsP/59uz8+
V6TvmDpHPwc07K8rzsopwt7Cc7X12vGzdiIJeakUTcLibt6G5f83Zf7vDhE00fFGDMWx8nU9VY8O
X2psnqXk93xSWWtkYvcUsNrWfWTi3ikfaXHiNbfqWPFbHjZpD+32k5wW+EfNH2cpk38/gm95xdk1
ncvJcHvqYNSBZxCzBADjsbgaDvXjPCJK1Hu1ByHietieLG+TiwOIP31LUKFAuw4J0glT/fo4mB7l
wOoGInEYpzxU781z8doch3WYUpiwLO6qZ4m1dx/nlbW95MZyLg6G0wsrf1r87N3bYzvMUYPFW3gC
iHza6aP4FaQqrQ/l3mcpkvN5Z3Jyf23dGDC5LkkAnKfgWN9zMAlwEhyIkR+fpeDKQ3gcYOp8oHIt
hmPPbqfixrEv0bYuLXP2QbtynO12wDL9X3O1pBei4Xk68N9NQAQXRP0Tbfu/KunTJ0t8u5RIkBB4
I/NalN2WDvUFQO8/+OVzSnRaw/WhaYoWAnS8zulZDI4nqLMNO0CUct2soqslE1f9wd8crDz46A8K
jMarOFsOzS3UYI8FUJrNBu0GNKn4IUZP////wXy5nrMTgMsIfBUouh767slEb+gDJgpieVAve43a
x7nPsHk6GAh3H/2+HhID1VXx6APb+fd1/PDxfLmMszMhisvQKh08Fg4B3hij7bF761nQ179y63Xl
X1jtW/8Wb8FHgwW+PVD58VH2f/1WO8HAylNTeWAKdlF1aj9rmcxzAjVf+AgsAkPDTe4dpxyAw995
RzLWJgrUjXTz79v+1oT534UA3oUYJ+CX//KeT1tuDPnssmAsD/F07/iJdK9HCiPdckrYpj4C/Dz4
l0qA/9hYZ1vQRwoFTfDTHDwwn683b09gkE3xXEKCbB+u2gl0/lUXXlXeqryd5MaNV14LFjrsRD7o
SiQs2qMeUtGFd/ANXD/d+ufLOH2Nn27dgivbSIOlPLj012j3aYN50aI/ipsCsmfTbmgenCZr4BgG
grblP//7wf9wVoL5eZqhhn44emxn8XLqGFQpaFgd6uA5gnBtARlZu0jqNwXvtRJOfbK5qKfzLa/D
XAJCCyi5DhDab3QheBy1Tc3b6SASBYAE6rVpnwSpk5ubIF1e8L/fft+8zhm0hNMlee6SOoOrDPCT
BnMMC7KVP/95Ey3pkmKgeDMkcTaiMEozguR+R7MGQBkkqeDO8+9ndQ62olSOUKqj7wlgKoBc9tcX
tTRxPQwYgT2Y5qG0aAKnZ59d+BC+hd7TGsjwT9x86DmdMwg5Y4YWykyHIWySETKONWir/74N+5ym
GJ5uBNgeiUEZdXEfZy990NbIY8bmw5y+HXYm26QvXba8Q1hiA9TTSX9PyXOZvAk8wRcvT44rmUGb
H3O96fHhCIXUJNm+PWzf4aeSPZ+saO5vb90ku9qb9PWvSK7GlZcEyQ2gIRSwPN2chmqu7TX+tcv+
mvTX3yGvYQDI0zH9Gxw9ULJc/OeHWfn4s2m3uo+SKY2SesuTa4Bs/hEQ/Xrvrp/H7FUmj3ue5EP6
72fy7TM4eyJnKVzUEUyizhRPZL30D76VkfdJYmsSqJVsY3kBD3BPD/hL5Pm63Hlf0jJqHLwQy+0O
bweSZnXypJLt4eNtu747ZIfjtsvx1z6/uvq13v/p1i+b7N/3+58D8b+u4Ky2EuVUidHGFQRvOuv2
Qbp9O67+rFY3eZYj5if3uUnWQbJO8k1+vU+fNvs8SW6Sq2T9K4vSS1vyp4jwaUOee5cGs+fRcMHV
1Embv4TpRZHWC+/3XPXdsKCs4hELaNhcYF4Bh9zf4Y/1Hgw5WJgSm3675P3OO/LyFgxRkskXGJv/
+5l/z8nP3vpZoO+jCGrhLS5CNTcEw7mYdXZOBLoEOTocldmHVewU9BtAEqWY/UHruJbgBl9K7i49
7LMUVZqioNLDZayeJD7qw8tRJSTd1ckBui7pQ4KPL8UeeFmt7jTO//06v7la7++f3TTdPd7iC/y4
9Pq/n8QQV4eoO9oNAJbBG3e+RtbCmHhuSkg0CgfzMdu+f+yVzNq3Uj5DX131VSbIHoIgcj6MRUp6
TNv3IPMnICLE1SVT8nN9lFN4hJ3lSVkdk4eQuT37NkIrrEbfWvjhxYK/W6a3dCcz65ofp0xGiQ8b
OFgfZPa620RbPCC9hrZtgWCZQQE7a1d/q4N+lJfG/n94Rg6qCuRpUN/FkPF/kOrnNKG1ZG9L1h9K
qTDEDAb9AYdRnRVNQdaxU+jc8Wm7tudJ59Cm0++edOIt1InFdR1ynvFZspWMnDKX8SzWY6+sAwkD
mi8lucQW+X5S4lo9aOWf4FWgVWc7fXK8JVRO1R8a9Tq4sFgW99V0ifD9PYieFsGbOknaBihVvm6a
NoxZa2IsEpxQ2wcQ7RfI00RJcEk1DOIBp5/1NVyiv4A9EbgYfD3tj69rTcpRrdtZ0wOyGmiecIzo
LTApgc+6N1D7F/VM9b6wiZMUBj+gpFqW/jPPMJldg5pUwHl1FnLfjVBOzUrY0Lx1srWv59kq/ype
BycX2jFGaeyC+8gbpONjrIrjAqjvqZNjA7Wu0YcsiekMpihNZxnI7KCpsh4th05re1jkA4N0mp9W
AZtgQlFwDNr4MFlczwv2UlJMyrK33Df8uTVjBD1st5tAyB49/dFOVfTUqZa52wYitEMKEUdIFTsh
X55I2/c9ZMJaoeZm7zc9ZIoSSNuR6i9zw4KC4xcVsLbCiGk/Livl+VJtyyEW86qso9EB5XkYqt/z
YPlI5ly301nlmwWZRDlDbCegepm7ZK7dEtIxTe1BeCdgQZvxvqz8a09FSmz7WIIQZzcl9PIKd4Ak
VODzpUjnpcL0ZW16l+Tm5B6Wum0dibWzBEO5waVg/MaiSn9oit2DKWVP8RTdXYi3c4KRuCjED4b6
S6CfVVRM+Kh9XQY7b7SgbC4gqbEFy3m6a3ndgaev/GbPeKBNZhq7v50Eoc9LJfTvzhMOSRXkdQ9O
VccaU0wQT2pDJ27XFSHKSvjs6TGzZ+Nnvqqh7kSbvoKUfhPVECIcxu7PBNkvO/ND1fEMTlEtDih3
rqrVXLp1gdqP+NtGC+dPC+sRay09aaH/LC1omKhoWlYyPL3uyR1CP4m40AwiaJama9hBiIciJOAj
DdoHlzaoSbAOZWfHmQZjfwFsW49eqmNJRH7idRx4fxLqHru6OUrJ+D3+lOIJBbm8XImuKXSyzLy7
VUVpV7sFzoS4sYbpdTk2hZ0qizjzJmxjvRsnMp8M4W36pw5UaW1dBfHJbdlpp18p0E+qZFbE/6hU
F8JHZFQ8zh3L5W7STeA+dy5EM1Jm/GLaDHBPHpKu7YmdxV7N3pWIhvfYNWAlVVavQdD2J3BqlIz0
k9XbBhKCwYKXRqke4HEeOB00EKLFiJw30MvNAs/EgKu9unusayckMG2JIYlvib50sy4OKPy+DGBC
SGjZczrPBkIhFSPsrw+uJHRLutlfNxWz7dS1QoUlCaahohKvZKVs0B6yoYwwLu8u9jBfjTB/tg4h
CLLRobdAXsttWSrAGP7iOSnaMebXNHbxw1SQ4HbEY7wdiI7XHG9pTqENPn0Y6CTCRq0ETp7aZEFD
rlTafVq8snoUFtTFqR+wInGmGIDWYCjuXxXYZ0k4DcEzEWOINwoXxD8gSEgUSh30HWlV4vvXOALr
xNUgFGGEX/ewYyog8gXpkibmSdhzBeLQNNZP9lDrOgVg3f2e5DRtbUvMJRRMfLaTIYvbvIkMjdMT
YW0zVvBrSEZwcihcoAuSdhVD7BqiJnyxWld2G7sauAEYWxVLthSC5aTtTse88q3DXNlAIKCw2j42
jS+GvYkcjqdVl9bJXMcRH1yPLXRjhgEXWi4Bj1LtC7uEsEfpwK1WEWg6aRjEPWC8o0VXpACDALqb
Pgo20Nr9D78rRqhSjCzGTQeBwERi0dmPITiMcwYcIvjdhRrJ39IreJgwUtYPshTTr2ZsawaKbhXC
rISdXiqPSzQmw6qBstUI5ZHTJkNUiB3dXVkFqChJLQNELe1wX+ZLuBB3U4Gs+XuAn1MI9ldB/Ny1
W1ruMQXbQwVpLtDAQVE4JiNxaxvWATNehBnjMchtu5p9OBDFI4plb9FNSqCv+BLYWnlQSR+USeJu
JnEuJ+pAiLDso9uhkkg0q5oOWxmw6omJNrTW4SDFcyxdq9tGca/WC5mGZg2tNmUneCdWveJKxNGB
sbisbmH4Qp3M6gWErdGNGXfTQKsTSAQ+V9LxgB/6pVXBepksfR83tXUNXLjm9yPkfqAQRgZlY1zQ
O3kSuRRcO4T+F3Slxzlx7UX/7ocw1jlwgvLXhNnU+1lVvZs4JvJvIZaq2zSSYfewaI7WiNtMvp+C
WuyCxBQKYtYRMscl5/EAWLmk0yC2nlf0EN+JaCPXVskDk1S0VQ9dje77xg4GK1j3/lwcJxvHTRrU
BjdteSL8PfWyrY+L3xqdCg6iwT3xO7QsPLdom8PUN9GhCeB6hEgUKpa5ijt1OkatHjJn9Om8g5Mc
g5swseEQ1M+ulLmkOkZHvcDVpzb2Z5MGGGPCY6wqDnHDCY7LSDfgtgUbW3/ZCdbCnMDrvAiK5Y6m
TWo7gJJT5nb9K6ahwztVjuwVhdtY4ZS2oRDsx+XU7fuxaIdNLazptsakZrVqS4JEiPuxQmtnma2c
kAFuGRDeGqGKziIH33gd+VuH6gZOSk5F4ifwRRYriShsaTJfdoNJIksvb9QneAgFHjRE2qzR++Wa
xnJTCQkAGCM2wlkxCTA3KWxSTFu/7WBMgh5hWSJNH2Z6Dyw+rjMx9BDPMwyCRAhLKuBXdK5peGvK
GLuoESTUqWmIgfrYaUQ7Qzz3MelEQiZB2cPmTou4b54iGhBIrPeThTlpTnW19nTjyZzQjv6d/Hpq
clH54RFTRSf4xA3HOuOjxXXSB2OLD7TEyFhWABHtMmtUzgDf59Ai8Gl2scp6oC2GHhwLec3UdUxf
4V2QoxVUc7Hr7UGwDQwmLLqeitgEa2Mr/RCWkaxSUzQ9WbWBqNsdLUtrZxW0+ZCVz+9m38CzRzOO
2YKANkOZx1SPEARrlddv48XzxF5Z80kigUpIQ0ALAPinch1jr6C+bm65pw29V27ddseo6Rl98LV2
HoVWESSv0UDrd4F2ZoPTfIbiE6h2LSmfpJ4IIF2vQK8J6QfCjZ7aeYTxDVLVdNaLxnSHboZnBe3w
v4vhjYR2jOeMG4zCljRB9h7bq0K3HAkfElGM8wjXMJTKKjCrobZLmN1ACTRXYRs14B/r0d9QBwKp
d4uMHZZFTStRsNUQ97gvpsKmGZkLKLeTUI0ZJQX39qEJlypb+qGh64V1CmOgUEKMt6hqUAnbU23k
L4vGIb0v8A2JxLIwG5aNQzQSpFk1kihkC1E4zveqVsa5lrgqlZlwcp81dsebUwR2syoW/GNkmopb
VaLOTGLM9L64tjWx1AWr5q636PLuaxKxHPZu4lagfXilTISCxZS8vqeFX0EFdBDkzp0idIJPhy5y
S+5EH0AV2Bu6XfN8J4o6oispaIv0Yeh8tiJMLk3KBptBLb9RtEpLaVqWKGQMBxhzTe8eN1GUjGXf
xrDrKgtM3AUd3mGHQ8xNYMrn4XcdKj4YDAbalVBD91dwVTy2obH7vEVo5Klb+hEsjCOQ9tBy6miZ
FyJ0WWIWgV7vLA2ExjqX9GlZhfS6wsgREhfSOjc4QwKe1NEsX9WMNCfpY4PKYi5HfEdTvUBJX1A8
5SQaSxajCOFm/mPrsLq162IB40+L9xhR7WSSaBAYYY0ITROkGvGzI/0ASYAVyAH8Anc+xGXPUMAQ
dxG5U+E0aDSLb4cpFE/NZBfrWjpo61ixv64XEj1TiHPvjSXNLRzfiiLlXgHvMNd09lvMCOAbNrQV
XoeOPAiL+l69gdlaiBeqhoCtQ0panbN2mOSVM5DG5KUPz7ZkIgtkSNDs97ys93Q3XuMRIQkvow7Y
OocUG1pObWNdUR/Vce5PdftUOAOQcBYh108WDk+CxGITSHW9dqIp11Mdh3ndKYYar4UAFZKRwisz
f1BEZahoFon8fUG3CKg6qFw8ZA1LrSqM2z/zGOKZuz1lEMusSlGtTRX3GmELx88BNZjq1l3li61P
u7LeuJbxnMwhXdPfhhjQFPgwcWbxtUctU2UgfUPuJeQuTyUZoPpiPOAphJ4yDcflyNHIBAPIFH7x
YZQoO4LLJs7O4GWQ0n92dYWqo/FGWPhaUdViSEab8doaulgkY1DXPhoBmLfD0L+ZunRWcCJMFG2W
3Eekhu9zh647fHV8CQx+hG9EEjjusKM+aNfCF7ir2BvV3hlKESOzsqOrthwmjEsGmLZNlshqlqQm
8YSOYxm+UKeEdFcv5wHTt9MMkX/fk/FxcpXXJLylAbpTg18HideLGt6R/CTbifbI/F7QkJPENTGv
MqYDo0D5aOStqmvrg0RDCKAtNgI6iLrjMoVAHbSMDfaTQqpaQrDM77zbno86yr2+C/uktehEk044
4cFisV+ms4duSQLmNpokrS6RiY6YZf/boX8DMQjPeLsWvwfvO+PzI4hmqN2FW4s/xhnra7tmVOZR
0+GTrAIZlSlH1kRTXtZuCFn40AeRopK4Jt8z8w0hrOpWxEGgQURpwwfsPHZvRhYBsCOMWpkdc0g9
c+l0x2lStMv5AloytKnwAPAz1HgjqEeqnLZ1iRLKRDDaWZyapyRo5JgG4yCvhwAdBmpXUEZF4rZQ
1LKTgWq4GQksPUFIeNYur+6gsh8AbCqRDhNVw9pPoKPowK2OtHB7wtcADzvPxsMSTlP/qURnw0fb
pwiDzETxnMfBwt7noV/udDl6c+YWwDnwR6pqhyfbQejWDtS18FG54qmH1v3scO+XrVxFctJVAciW
du0GmYPBA5rY8M57QrSeRFbTqtabImRzkEWo7F4jXngEdm+BOIpymYI8tjh7nVGtAhsafO0nbYN0
CHK+PDqCnSshS8BnRF2ns8r4bvQHV629smbQXwx8MuTj4Jew20MI3gi0UzFe3yluJ44X0Vfb84y8
QjGhbKSEA8DLMrJQrmK6coG3QcFblYezTe2cukG9acZqDnNofLH3lhtxowBKs43T1m67aUXfNvdN
TDkO64H0Kh2NxCQJb4WgsLGSXbmK2KK9LFK1MFtti+4FwskRTsbeh1azEM2Sno7QMPEW0qAMhjEw
S6nwGnuz8Kmt17AG1u7KZsh3oxLiuKmCcsyCw8O1YTht2fYxoBUi9yRJf+wcWyG5ri0H3z3MoyBp
pyyH7VVnd8PO7wYUjOAJokmCKdkYuT5Q/A24x2yBWIo9nCKlA6pswzyoJjMt3CYJsAWBt09Vgcfl
eI3JejZ5UdqVqAMyAMRP+HHTGowbwE6M+sPzEik1pbrtFIoxC/3Ko7BIDxhGA5NK4gkUjyvXt6cS
GZXuogy+GiGIXdgJTmp3HrVhZwFyQhKGFawNKMrnFhGqd+QuqJyCZIqM/NqNRdwkKI4Q7RYiPTcd
XepVqRtSDL3XPVVhXqilhtCKkC2GNOFDYiP0lW4+2lW93MtRIZeUJ2ZLMruF1aY9D9BIAMyO7n2E
8uQPWZT1urS+tlcBsmuNQ7P2XPgmg+KeyGDQ8bFhNC6A+NfhsenoGAMrnGyJ7LLGbcBUCbIkqqNO
tOGuL95iu12eHMuZQfsw1vTXEcuEWsYdbGiXe5Csjoq5uItbCzt+dGqcf6FLcYwPGCt4tqrIoL7w
a2BgMXCrFl+ynFdNhBCdxFDBQdRbQLZcoZ5uMCHGvT44DFD5gjT6zEP4hTglYuwAB/go55UFwxA2
h0OfjtVEorQqIAKSsinQr24voZXHKtp5CcproD1sHJZf0Ti4H3J2A8A30nfuTTv3UCfrkRtB89TD
x6xCplwozasaZ2jsindTB7FMg1OGD4SwEwjgPXVPMxlqkKnWNigBPOaIY2OJ4qkQs2Wh7jIhaD5O
rY7FOEdLHpGpoRm8Rlz3aE/FpNMa4eAPb+qYJMYj6qA66QIfLFX/7Ng+h2YsWfQhilpVZrMCTpOU
DNKuh7iuA7YJQtPbK2ceXWdVWQZNYVYLiY/MLlyzQsNnhCCJfxKAq52O0MwytlttDGL7TexX3Mqc
MgDABCgpLNN28VV59GerKnejW0ma9LYNGZVuhNkRnKyi0kvndtDvLtN2k/kNEVEeO5gKTRtblBEE
Nj3ndwS2K97NUrcGeu2d5+SLS/suNZ0zPkcmNNcC7rU4BaC0P6QObbs3a7BiZK/94EPKW3L4e0pW
weVptJvgZfRPOOSEccitii01bhtFWJs2s+2q3JKDv4mB5syZADfATiQV9iYcUIDkccxFuZazEFGC
/k+MWEqt6LrVFvyQWoasSiVmQmjIYDfogiQ648C2ZuAzA+34XStqDtx4VEG4rjSkPdMKiVWUmDma
OmD+ygVLB/wnWJZUXlSktqAECLNAe3UVtx3g4RZ1GYP7I0QLITFt1RkmOgUwvY55u95rw25D6am0
aOsJn1iBIwIT7wA0MTQXik6ndjuFbTZIZ3qrsMsULMt5jaS3iUoAnzFrstE41ZU1BMLCxIzlAoTB
Q4Rye40TEGmW1+xgCgMoZwJYeg11ddicx6jaNh0s5Hs4Vk5kBAAu1F6zgeAS/AFTBVCSgEbPosr3
iEWIgXQmTwB16jmzoYiJhEmC+YlUplXwvQTnUsPFD1kbkCId/bXLGErsljI9WTtNiKO1mjHvn0HJ
g8gNEhGhUht79N3gdSErmD0WrsPZrdjL4HbFL2RkM0tZNZUw+2zaxuk3arLh7B62RFhXlS3bcbUY
/JKgnYRGXOQOrQOJH2BTJ9GbCLDQPMxhhhH/qFv5sg/u69aur0bKA3CNG6/1YVYJouwTNVPd3Frc
UJsk40JKJ4mqGFYwU40p6naa5hl9q6GABy9QlRT4iusnhCuzZF1dQNc2BET8MpcTMiSlqvEOLt3F
i88W/70tqkW+1BJp5k2PI8R/cHBoz9ulqG12g6ucYBVGeh9HG8TqnB3xC6d4G1W34IXJttnbzShM
KmNOVYrvy0DhzA1buPdALuS1A3sKm8GT0UM7RuAMFMQIJCdkKuT93NQjwpoQkNpFajTTaEy5VgIK
ClEfAIcvSOSp4+hNvdpSRysbalcqaOU9ny0b76IxQXmsq6qyMh9pLt50p8o7zlWJUSxUS+aDy0pH
AMjRMUCZj0kPEew7V8I5qGALEauiYFac4twbITEyGJ8OV7qyQgcBWzIrs5CtjlfQCLEfgY7rQxui
gFvXyCLgXtaZyj/My9j9pjzqZrDCpaevXU4gleCyWQDBRrWI0jtWEVr1+EliK2pj2o0OpolnQx9O
5sqgZYUwfRKZQOZmDwfRd3Pz1M8BL4E8qAAcXiDwoH/2jbfh00DERhuFIeXEjyZdrDHdW9t5WxUR
xPygmMBgWLPgdQ3GIq/IdYMqqaKaQO4jEj6aQra7nK4Jhuzp2BDorAg14vIGEYQ7AHZ9nyMz9aGG
LoegTzy7w4iX5QDySGttguauQ43E8zJCHM1g1VO0K+hk02INkoj76IXIUvDYotLKSs3nNwaDU+SQ
Q1MUJl8wSAa32dHwaqvj3pO7yY6GIGMVzPOyoNaifB4XhMRtVSC9KYDxzTazExwT2v/jkoBgtG6x
g62mng6SWLnRK6i+9ouw+mb+KDUNi3cgdVN4i+PVRREyy9N4YieQJP0fRee1HCkOheEnooocbpuO
ztlj31CesEQJECAJnn6/vtxQM3Y3SOf8sfLolwr7PoHAqjumWAlSw2hfOecpDHuALlX1hJwWQFuw
AigWVws4psJsO3NSKTffMkpG/lO638StE1XCHKshkY90m49o45wtYEpT00asYKX8Lq/HQW4vLXPI
h9Mw4OVrHHdvMOlQOcS29qtzk9WZTj+HzicOadyYJTbSsbrLuvH15EPqimFfTm6fnGJh+ugxM15N
oMjQTr+9OoiR5a6ma3cDvV7xOSXc+DExUxPv1mn2DnFD9XDh19I/DAUj3yHoxXZre1fFu7LI0EiG
FD3+9avWTe51Py4uWBRAGENqbOOcA2eqCILXSr1EvW/hOXrh4rJsWobdshUhkLRNBQjnnFasIj7W
Ci3FdvHHtHmrrknXh86J0YAums6NcenXF810XV/QNQAvSO7GeDcMPRtRVbj+Bx9m+sSGYe/b2cTf
OuPL2vVhpU9JvRXpLonF9LVF2RzsRNQxclVjHJQ8BcmIUn+oZwBSo+JnDxxTgBfECdaPcUztDhBg
pdrAxM5bC+Tu7JByFhz3kgYC0hdL1udsWCmtgMUIFT9NjyUl4Y7mLRr99ZBwWr+ZdZA/CvjuqdEz
c5jjqj4P6a681B3Y02FY2fRyr535meqwUyN1gtr9TwovmHfhMHq/usrpf0q/dZbdoK14CRmwwv3C
0m0Pk6/UsyGChHov6vM+l04yqg2pjA5btY6UOF4HTPiLuP2o4o2lXMQVVE/sV8VH21EYUMsrUD+z
eB8syoeaWXZszL6yujZ73XZxxvsQqtcMIhqMaq5X5IQAKTKfqiH7tVbIKy8dw//DhpPwtaw1HF7h
jZQ1FUavj52jgKC9tdI/ZZEw7ld1h3rDAzm7mWTTxkfjyeZSTIaQYFxSG0EVQJl8jyzyPKNOmJ2h
gCIGmkbETysYwAeXQ/AHsQ/MUAolDsdWbOGb03C7szEtw0fAB0kgvOBO3zlK0MwQydr/iZcpfZi6
cYDB8MaxzZ101hxiga8+5swtnr2QEIZ03rK3NS1aF2pHk0jt1Qqgv1s6EDtbe+oZb1vUHDgdmUpE
WUafi2+q+jQmZL9XYeTSyQMPdWeNpI/LaVc6dW02w870YaNVHjMBXmwWip7Ey2z+WyZwIDvAT/Ee
l54ECAM0fCEPQpoD+v8py9t+dcm286opyKOOIZodQhd809Ua3CTkvjW70db6T+VKzJRcygC1XmRG
c2aG1CEgPXx2jmVeQJoNoW2Ow1S4T2MxusnOWHCuPO0t3+8SumY+qYHOHkrZMQZZ4wu4ZN3Z91YX
zX9myEaZl3JOYJGaOX6TjuwDctqC/gPKn4rqzLAD53Lq0v7Eb+0/lFVYb7vJ1NmpCZgY4CAK3M+i
rl/UuPnTZWxnHqqQ6qOeJZHoN17ytT8PY0N7ND0t7Ws1TpugcTOz8hAtJEXlbrCmf7YmwH22iMK8
oBJonwQ/5uNSRoYnYrqyGizF86/emfs7gIHy76qridWRqe1nHoPtXrQ+EE66xjfCuxpY9JxFr0FV
Rdg2ZBf/J+3mZwfdLLF8tQFUG8/gOlyWmcdKuaH/yW5xhcx1gtBMl7K/HZeqmwDc/Il5yPUvVbcW
yWEKohU5WtxWP1ln52eK6vhVZ7bl9Qg+aYvcmsD+OKGU8rguaviFVIKpJy2jOt4zVjoEiIMH3Bh/
JVfTmJKgf+nWlOi0YjXDsWHkfU2qYBu/0J0u1NioqJ/EKXAQ0uYiccajY0s13i5TBtMcB+v1KWtG
vZ1j41fhGb7Cr6DLXSEuy6ApHrOxpc6jmp3NPzddJj4bXrUQpFZFwW+w2Nl7x1kbqC9myxKJhSHK
B/47qI6+0/RezsHtfQHAy/g026l2D11vZj5AZWOHNYq/GjA/QWG2LB7xDeig5+jJRRfAOFgXw3gT
bUyyex9G+CuWUOP7gjPKPciuDZFMQO+jJ2f7qM/sZYXJU2uK7LhtM/FMYQs8dcoarxsxma0jIEVi
+n9pBgEF8tbMHwlLWcrTHvNBatSLbc4LMf/p0lQIFOIbnqZsMY53MzLbq2MgFkDwnWhG+S5LSJo/
Kf85uR1q16lzNVA6eqDALV2gI0oR7De65Jx6t0J9JHu18QfecaaF2e1QTA29YODnnCdF8hStcfjf
Mq5ucZhTb/B25Von3ymdF2AR7uLCBsPEH+Ooccy5qTCLoIlmIUXR5JKDvE6hpmZTzT2QAdWmznSI
jOWQtQ7w5BGPcjwdeOxABeCqQ8R02ypx1WuHF1WujngK+rauH6eoBxuNQU9QQoRIbG6YW0NSwuq+
ILW1DpERFVy5Iu+isJZ5oPyVyXVMo1fXyzYaqIaVVTKaxhbeXiSjYdnLKqC0wG27IzIYrPJriO4I
1jORUHVL6r23vnflOTqCdi52NUWy61Mde5zbWTTnXZWx/CxM9OnOSYBITQbHmwPHp795jy2ikWGZ
YSTtPJV7okrS9d1vFTd+KszsHNBPDc2Nqt2GB3OroMU0Mor4oGO21pwDNVmwSpVrsCc8veYDWhvR
71vhB/axNJMHw6vg57aD40/NdlgGsVZPVpUx0UYTDNRTFKD+qzhPdbI8GdA0s5dRv1U3/aBF+6hi
t3JPOux8c8mUAa4XU+M6T+iqbHWu4y5LWDetvE+nvpwZwp1MN+8AeK1m0RlU/xKotXZXGJ9wqN+8
ImqzS9onkC5L50QRnzAw82dZDd54kp4Ao88217wFrGfxriJq/5rAW03d3q6ZWU9Z0Sfgd42DBb13
BvsXwRhwGH3CiT6i9aMSD7Qy6I9tu6XTsVghW/twNb914CzL0XMK2e9ln642dzZF+4YJe1R6Kz8X
BAvb3ZOo9FKeNSmu3E/SFPYW9d1Mr0QKM5tXkQaOcIGgQC6FkVm+XLsYc+YPgxlJ+JjlxLyByKaz
GoaXUlQg9Vy0Zjt4bYR5Yqyzq7DINfF6asd0/mLLKZ8TW8KH+Ek9+fmEjmEE+SCD6zC3Ut8reP7t
KJyxLElSYLD41ehkxqZXD2lx5EtGDSc72F/K04Zy3g9m6DNUFf6WAX3IYrzLGmqYd3REmeZQ256H
ScyBRVmmxt7+6tArUh+n/El/bPyW/fNUIM87LJEIqhe9wJ7/KlOnDVGiFaR4R17fMXPbTuhHhXfg
fqSlaf70/E0PhC7FI2+b5vLNi7EmQbb0JvJsh5KA0mxX0A5XvwoBQ5MXIR4DYGDIXUCtaivuV9mH
0EVJ0lY7eIxYXhBM2vBGTmhtDwDWtT0OS4YhVA+Z9Y5MqGl8AMSR+Az4yovLWpfq0YHE6s8rnpbm
dckAsz7cdKj8G8nVU/1dZJLOt96Kd3nXJG5kz6tp4zuvT+bqVBZWbLmsVo+o0hghyn1hO4zaSCsJ
rFq2DXSuctKNfRtSoX533CSYqG1I+uxhzpx0+QqHoOHpCkvj32zMOaS+FqFSueKXFfttNg10JIKR
hXCozuPWaoskvSNiKclOi4VfPHfdnLVgpTHTXD5PvD8nmOBp2QXCD70jWZbNehiDqMh4yuYEQUY0
hdWNTA1PpUFkZU9j78bynze6W41eK0DoNg9ZJuDEpt4672lIDeOhWZyiOaHSsO3eibQ3PHIqd0+D
8LgGey8ZzFPHr5edpbJd8SHpbNQvLiHv/OhcV8V9awrGWyt0+cdzMGffeW3CyRyDUTu3sId0FXTg
vSQ1DJXX/DU29ml+mPpAHUrbh7Cn4PDFpakBBlBsbBZGioPbdofNms6jhCyN5jcHSme+0jbwfcyb
KZpEQOqiuizUY/4BiTDS2SG6Cda9VGsR7zQcXndZYAJgkzOh/KMjM8ccIzcih331m7S8iZ1+9k8R
pctviSzq7eysjV+dtIb/3k0qLP60cYk8Z8F63sGScG33O7AYgF0kLywb7McLXqvEGZY9zDiSfEfP
MddHxmWNOE35VynJlMxnp18cdctrjpAh3UTY/pYd+9hu9UcvOphM+/E+1EsETOT5Q0x2mpXNbdwn
+jYbG1bAdXbIZprDLbT0ITZUvri0tddHZ20RjARRH4a5P0XIfrkluVbdYWUtUAWz9NjCwp56BMh2
Jxh61M7V6ezshZQkXy+FjwCvBvSBxkCghc0mg/o8NHKMm6+2n91vGY56BHNQ6PDQXWRqp0ySfMEQ
h9RXpb33yn5E0NE6NiFHXzON9QOkiTAnK6F6Lo0Mru/y7Fre/UbYGNoqtlzTKozHfGyVoqRyc92Z
xQ0b+I1TOj4PwRYBbvtR22y7IbzuV2rxgxXdivTSi8QFsJ6drW+gZEXJQOaEUXCdICZ2UTzYUbaX
BbIJ1sAuJZNo2Uo6KIdp+k/01NmVcdPEBwG38rz1MWhNtkgXL3CRbB+cHNiNRvbQ5yCDDD2NxWTf
jVPh8s96Ob0A6A+PWTrWBSvQtL7WpHqYUz1KtR07lvsNNeEY/JM8TdEOmIfJpvaCNYQy3WLIxdh4
qIuydP4vcqY1PJfx4vHLE/zRgg6tNeEdSeT8QKLMNaq7IX6ZVpi2fMkaJfJCzijKVOnqe4IyNBEs
TCje2VuzjMDCeV3pzbRz9enWmf/FdjY8aIHQe7eYzG1zjeTYOytot7+OHzYD6vFYqNylbLvcw7tO
GAuTZrwn6bjEXVU1iHxWiIP3BCFgf05WNEK/FXD3gjQw4bFFRC7qG2CKcCT+Umh3t9g+RVVW8swf
0IyZmQnQ54Fr1eiCLkyx/ZfobqNdkHpX5ziXGlWFpWl+O6Ekc+80b0+7l1lkGGH5LmCeooDhVU21
fyIFNEMaIFPhH2QAtrZfkOxyz4TBWp8Lt1c98EM7y5PsawIAeV2xVyfx3ADppJV72YLU4d5Mgk6T
2ZBGt66boVNUA20k3AVcWigMbFUe46VJ/Vz7DB28YJMcDrPrI0e0MQQuK9ZVPxj7i8Wf1qNbglUw
3kp9R8EDXuiVhYfZyLXnSTT6oUIuLoHimCBIxGqIw1BAy+bAaNycnSzzhnso9Owtg//vDkm4OIjl
JxFH+eJ0W3BpkKPaG5gD3gZnQ1Z9ELVhFjDBKNGxNsBCeVyXI+2BQ2Lf05j9KAflpKDWxB0cfjtl
qj6oWIRe7m7aheUTy/iiGjo1d1GSyi8TRwOS2lUX8dlfUn5mZaeHYG7Tf1HfOK9IcpInXSi0BsOE
2u+GHwb8yzZ+1+VDbDSS8zEl0Ik1YP0zJ2Mkf1k1uMMukas/7dq4KaMnyIqgIk1POMKHZilDz790
cHQ8dpDLHlJ8tMYH5U7R9l6lwLc7EKiaXOo5IOq0DYelO07xFj14fDtZ3keqHu+uWpofIHHR5WIb
6ykPZF++FI1iohc8WTcQJTz7QcROeZT1NL1WNPVQ/bJCJp7muXRAOye3+MV5v6VHRtCt2ItiAJpT
E294nmyyde9lEqznYJtKtLbrLBm16xl4md+8dX4lyabYPNsa54w2QVh8zzBB52uTRIRQg0d4PUWu
mBD6q9a+Ok44r7lOgTy+5Rwo9pVhJIWPMFvHI4Kfkxgoo12fRbFKNF6xooQiGTCXHAPPV/ZGcMS9
wcOkf1SEuvHSpdPyPaKhqPZjFPJ2+eiLzblWicAnnUyrfu7pKqJfqlqn6jMJTWWOfLaSY3AOnA89
jUl8aErO4Xzs5sjemL4sVIK2IwzuDJYOjRhLBfgc6yjJdqAImz4mbZHFR123/RWWabPvZPDS33Lx
7YAKWAZvjlDTr3B0qLikiWltDjIuljVf6i19noa24b7lpFHHLm48Bxd7SdAUAo4BelambVA8IMis
p/2sU/LKGDui8RU2JSZor2cQzRMTkyvvDgOI9rwK93sJdfXUTFVAh1awAjV2Hevag59tdEsPZW1R
wxhnJGJczqm/v9o9RhAMqz58I/0xRx9SvBnasQYEsHVdciVwkB3YjMWtSOaUSy0sQaGZq3BhACd3
n9Id5r/Mz62971sFZpMYvaQHR/l9dan5Fv7N0dC236GLJwRMipNnrxcDWhEoxRWaDRQQ76eorOZD
XE1l+8MXWCHNZkNd9hYfPBG43MZiHwdh+zNwPT66xrXfaHDbKE+3CP3S6OloyrfJjX8WG4zRcebk
rFkM49F599qrVQ7qmVta9kW2/g7wMDy2A1qz30o11rlMqKLdPXq9erxtCBfcXrcSKjOv4wZUAZYX
PPiAk0Z0F9DkYvrLGBS6xzmNrX/TWiuHR8dTinPNbibY6cDAj0RKBR5KB69og9t5jaZij0BwiQnJ
mXX4Eg02JNuj4RA4b9wLNHCUpkaLN/i6OqltMu2xCqexO0dTKZIbzRXtXMCIIUCphoWHj71w9vbc
jpV7LP0IfrxkGQPzSMv5pZ4ytnU3CscPUw3xuhviFMbXQzP1Gmdz7e25DDuSU3287UgrKujQWaQj
h/sWDw/DSuM645QK9REJtsdPXazI4qnisAjstoBDAzJcy9OonD6843FMyoOd2ePz0gMI3404LcIT
5+C25AITrXPOXA8V34wqjI+3HWhSd43zTZLD+NqpWS3P2dQF4aE3bvE7nlCc1F3UFXsji+pvacMi
2JVzUNf3NlkdABl8WdWdTy7yb5CN7LfuE1bg1rpR+tKx7btITVC0tacWugyJMUzh8lpggkKKUYmJ
8TOKLO/ilhTucarntbqYCPkv55Rbmb2rgnE9dmZKizvXLXxuLpP6wxMdKRWl62q66veaOJnS79Bh
V+Ah7dZP08+td/I8heA9LYbMu9PxBvtj5bYG90WIAOboJf7GoOF5vk6Gg8RkMS4ofDoEbqBg0g7V
KarXaEDQ0HsDeEAYJUQ8NtvK3+QgMpYiC517zwOWLXl7vQgvMkT08CagHOVRAAhs+TgVPmdDJtq/
Nc9blaewzcOHipKaFAGMEKwdbmOCn6QNJmxAWWAwr1HxPhFfMVUbyDNTmDFa/R5gwP5layjxEPrk
Gr44dpVltRuctAPAGFb11jazmzF+O77T385u23I4deXwqfC8QRtpt//aBqvflLsuwUtmS5qg+mGR
v3wlljDXYjbuLqIlNv5FscCAZrRGx7vzKyt49DYzAiI2jFF+bmy0pscgJQcDl06y9Ue7TvbWDxWL
DwK1rXo0YFQey3INNrMQQtz/CYcNyHhO+5ledXwbgThMJt0+1ipLnwQ2JcWk7DfJvQtQKeh6Luby
TvtVkx7Qb9XtfegqWT7bQG6BYnDKaoGGgcFqRTrZ2/R5Rdys36HEva/JhRs6EOHhdIdqRuXCAV0l
XLEgC2ZXyoXYEOlF1Rthc60+aw99NQSPteIxKPyr0wbLnWH1oyrjUHQO90XRVc0fKHUXYA+5wJI9
xYqsuNcuJS8y5xnkZkFYnX7NUyPe2gR2Bw+NEACybK7ecWqzmOeoqGY/RwI730H6srdOfSgeUD5f
ndV28s3O99boSyXuJp5gPpmbLDnL5T7xJvENYhVwf8FCovpZoh7PhAfkruOGUuRoq2PcEvIqbXZr
z6R3KBEg2bolmdBFsX51ednWbcaNPMD6FxH/9T+A37K8xOBH/bGOESkxbyCx5/yavXGP79MT9wW1
l96hZtZF/pJ2Gjlk5wbCPJbMivXFJM22nFxXqu8G3prk1S1YNRu/p+td0lTjPxvZ+Ltyx4EDQnpN
3ui0feoLk/7yMIF8J06jkCCWmJ33XpJO0V4uPe5Q5fXttzKL493WkYdDAhF7rQ9+mU2X1swRdcWo
5KK7YDb18qtR0VLseHkTKj2gUdU+iWu0zUvooPsdsoBA/kZ2ASz4aNNPBmr6Q2PsCIQ8FSWONLT+
KCGzYrV8Q8lS2KtbY612fPRMWrqdozHH/T27jOcR9ZvDJDzztUwBwCCl97Y8p+EQYhnNrp47aCRG
+dyBPKqwP67CxxmXqudI6eAenGJeQFe7+Y+0aYLTJgIDBWjCQLP9Y1KyHxaabTmWw8AgeiwTlLNy
xxZl9n5cdYS8sdmxdoetXfK0LmifmMZe+vuiUhgsZFiJ1z6LqwHRiIhVPutmJLXf006PUqOQz9g2
edgyX7s3jOhFunedsXql4CB0bjdfeGrf2KVYH6a4Eky9asjCfQa8XzJ8xZxVvBTIOpTy5k+atKY4
XxK4voKkGg03l9rPol4q87nZDRha+XG9IOq6PqambMN/ADV8Dw3Oy+LsUnDK1M1rzbdkt8DPoQ0j
vslQUyoSosnaJ2PoELVhrtBGsV2HpLEMMOpOGXwmUvravV3rDGe7L+rwbSzHkfrG1EeCE5flBJJW
Os5CH9GyvEH5StQ4He4DkP+6KPaJr8wt7TANgCif5CN7efsYzwVmIjCoXuRRv5jlQHO2q3fLdDVJ
R44LmVtj9Ax3EJr+LajI8q1bT5ud1c16L1j3aq6+orAnqa9iTfhn99m6fCgPeoaruECo6YGMwEn+
QTY/sKBHkXzgA2ws+ByqVgiQOlBHL2t7GAYdeliLEDTijug39TQ5y9Dty65n13cyfohDFKr0JwgW
jAaAoOjPRegvDOEl2bMUd25YvnkdxIgu4SrqNI5gcXRT6eLeRR6YA2hmn3GSxb+l2/T8M3j259y5
7h0LbL3lPXzTR1kwLOeh2XpMA0vRPk/Y17xdil4RfBdYboeQHGSFSwm17wDA/IfTdyyPaOgxC/KV
2OBo68J6uyjoVt73MiMJnDlpSe7rzZ2fytpZnyrfk+4eclqMp1hk9j8x4kXZNdEMc5iynL7DYAzv
mI+4ptKga6OzN6G/v1Vwln9EW+BX2NpAR4cqrtoXUlU1y/4YLA/RAEF/FQIs0B3TKF5Dqzr/QEga
mslys81NQU0bXjzpEusSD1HC2u8FhZQcwfWQ3XMGO8i+ishPURF4Tj18hyiRCMDB3zM1PzVaSKSK
PBHixgud0exVFGVYRkrqFp5dlw38KRxlqm44u/R/hA6E4x0r1lKdRhHJT0sJWoSyq+mnt2YIe+dY
yy59qEEmuVtrly+WXwQ5nXYBRUgSCBAhDE0IlceCOoe3Hm7IEaNTZ0NzEBIM82MTUflkLJTeHSCn
+9K6aadumywGz56DIagfTDJF6raQwVWSvWRedegsczsWpHb7g4EY5ogNh5GGBRDKGYq4/Eonpib+
jyL6L0hAdPl2q55WRP4aSN0ZueFZbSbNctn5xSPZUvVy0Dabno1DifIlgif2fhWqCN7CuZl+ttAz
IwqlZah2YTewrCJVyOYE6YRonWq3tBk1hElSxOtFuZ273eKD6dNnnNXrayBbpBC2GXHdX0ey+WYa
ksryNXYY/PB5wKPZrkmdfTOoEelkbYLi4LuCywIJVXGGJNDvsy+DT0CXhtqgZW7IVZ/iNM3LqlTf
W5oGyLu1u7o77B71j9qy+SuTrcMLaEOMKBbZ6V+fCQkCcQLByRFGW/1pnHaBxFs4FY9wPkF4N3mW
jRg30XzXYXvFHJeVHEes7+0+W3sb7spUIJbWQBA9d8IGObgEoYtfgnDM+Bi6TPjPmTFZ9pTgF0Lf
l5jyxQEv1I82NhnZDAFLjQRvd5DaYuUsSKVyJHIagT11zt2xV8E5DCo0aC3bRLJfofSyfAzL6U22
kcY5t2AQgvNNioMOAze8jFM/QNZUifoalDNNJy06XKzVsnR7T9VxzOldyBFdPnWCjFvu16A3FyZa
Dj1QaxOIswfSezWwKXEAk4gm3h+7iVw3PhvcEvrV2XQcFjc44QuU7XXrmF9MO4LUJWiu+qFFOjP/
Y4GTZGh0BdlAO9DRLuFer9aHAf/Ah/FnZLNyZpbYBb5vxtc1zEKUfBtqUn7cNOo+mEmX+kK0l/7b
VliTdkiVRs6HIQm+IumsD6278hD2dT+0Rz0uw7ttrHhN6m4DjDDj+r1wWf/VCFTiq0VqeZJV7Qx7
IrpXH12/i543SW30GhUr6sFIpcFnVw3Xo2BNCpFjt5Md3wejHgpAVJW7epwJ0plDBGH7jJ8z2a2c
RR8RURNorVRdfsxF1davAUoumH/O1e519G313orUrqgU5+UJXFgNPIobNpqldFN9hgoCgo/KWURH
18OouxuAHv8lK3Pmfgq25mFeC7y5eM0mtC6Y4t46IugK1Lk+yS00ja7Ya9a6+563IcVqaRyEqlyN
Py6vt9ojH5XfCcg74VO4EPUeGwcJBtK4SQ45bT4JiFtDXIhN80hcf0b3Xuo67mlmxLxHFVF9okNC
Sx8NW0O6Kskdn5i7tDqSUFyOpwK9U4lEfGrHn417nBnMbYNXNsy0ykUgUfW79aSeUZ3Y+gbFUsm/
jo2Vl5hsmf5u68RyHjeleEogk2qe3TBGAg0l8ElwP19BMs36od368Fv5yE13CdXHZOgqA8jtZFh5
kBLF6KUAhae3kPX8Dx4PMZ9Eobz/iO0Y/YOl+olSINh5SjN1ef02Fr9GW0+m2bbA7blbhE1kGKB2
x8Hvgzxph5X0dH4B5yFRW/8BNAbpUxZGfnLoygfLTODmILQp09JUL9eW+6r+wwmweDvsYDa7W8mr
gCr2m+wGpDiIzohgRfsSkgeg+TV7cEC1zCljYtaa+yREl8WRNxAiWo+MVLu67ThwdBdN8bsmlq36
wbBSVicZ6+YO4VSQgSwSbMRDiypjAKq0Z2CVcTxP1UKgQtQgn8xjv6FSaw3dxM+3ITG4AiKZ/b1q
q+41/IF72qbURAzs46puryjyT01URYs4IQne28jPQM2tqdLH3jPT+AJPhbtMpNdQA6duPfXQBXJu
D0sio19zU65kDjOdPRZwTszySJ5+Dd6KnUX7coMud+pV0nC8siJnutVg/33ZSTCjq2oD/J0HgVdh
xNzoasW8n4yr9yCnrXwkuKe5W7wYB/aOA061rwLDXvYQJ0Z6TGlzg+c7d0PX8dwHMlhYI459M0ZF
iqh3iabfm6COT+3BbRHK7kQaJsYeqXvVzvKMEN8bvad0XXBWnbzKrwVuHpyAonzJVrIVxts0QBPM
psi+FZSHGC99lGBNwRdeXyjzSx1qmyOvc5hTVTX+xEO8uWyA6J32ba0HLOkyTopjXdCeI/e98n1S
SZuU6ZsAKO3K/4apHNFkwlcbc+/0WZi9ok7f0oPfG8Pk5dYEKAT9nBS7JfDWfwHRLf3NVjBwQC6E
g3wzdSGGm4qTMNovlE98Z2Q3uU8TTP7Vp80hn/51tDDlk5+sGZxN6rcZAZW27pZL64hkO8nAUP98
TRIBcjGlKH+2NVbisg6mCs4zaGd5nxmyP28I/ePM9KetEnvjNol9nXmn6SGWSRzjyiAL4WNc/Ga7
ndI2Ku7xFuG08llQ8W/BhiKD8Hj7Z3+HFA9D1k7ydkXMrZhHDiAfynkBPMG0Y1uo2xuHhE27c0l/
4e3ZSCcgxqhDllPO2cofC4mud2ze5grxjdRhGiERw2We90SGb4umfrHehok4gyBAcdG8R1rFPz72
Ge6LwWQv3rBJ+ox9wM4VahGbUCcaJhvuHckinhXRrk2K9SksolA/Qk1xh/FGhu9TkNLAWfKOP2hH
a6IO+LqzGydS2R9bjeXvlg9gO1RIwl2ABpCdw6Li6Y+oDOOjCWsg0ETAHxWB4c+si83gmQv97WvY
Sqc4++3gqDP0nf3QMvmftPNabhxbsugXIQLevBIAnUQnU+4FURae8Ib4+llQT9ymQI4wt/uluqIV
pcRxefJk7ty7W551Xa5WdeX17f7cl5CumOAJnluLFB+wCXqA172X028K+U/HXjFiyE9bduB+yLhh
HwID6A+wSbwDfEGR51LoLtdDOtSFm9VF9nS5vN13itS/FgpFOKeUA6qYtM6cdTvArmEHnSX15Mi1
mC6TolH7tZfFwWfoRkJeDU1qPdLICtdJpyaZm6iSZixAWoBSDTVg6AtSt022xr3n+Cy1hfdnCIIT
yS6pXPBsJ1FXibzAxsSVpLgVPZjPlPApTStFIhwuQUDKtvRTmta91mr+dJ1e8zzlAOVuBJ6CpzqZ
4oz0IB1pe5/mUA/Kh0xqNj05lAdzqAFN90i0o58Ke4/80Ci5Cczar8BOiJRmCw5U2kduoOQVQ/O9
eniUDdKgtKWXXmt3FVlpeEWkgQdJBfvwMSmVPlyZlRmMDVpFIT7KLX0FlA4E8nZ52be9I6a8uGze
vyLYiUsEFsvIKlpJ/BaKBSpy0cKvZCVz5NjvfgOd5+3nATiFIzMwGnWVVYZPCwn39SqDWXRwIQfT
noICtgQHzo72JHYmJe7G83g4gc9jnyXg3V5rr1ApFltV5RgquWagc2J5gvolJJ9Fy0L5aMAz9umS
db23zxCd/WyKl9KJZblpv14USt7k0S9WRNxLvZ7zTZ2WRln4QME3lq21oKwjnm1YQqF2kSJSkS6Y
EzCuCuQCAC54mkn0apba53x89jieBk0wX6zn6cZSB++1FA36nSncas9GLl4cmsrbQ9GWyXIA6OqD
o9frX7Tvg92hM4T8OzR9PDYG0r6iyytePEA0Y42dytRJF2QgY3rVad6WXIH+Jkg7wCGDIQQzQVtp
PlBol9My+RynXeI9mEki9GC8E9FJIx2iAEsy+buVa5CcdVo37Aoe7T8z2gxoUhe66CkYSk2miY62
mAUI5EahTgm2eBlJVPjZZ1b1kImSJyN8YpXnp1z1yaOcxXP15yy1+Y+M1DBfUJ5NHulkDC4/Wi0t
Dde0iv6QktrqFuHZU6zfuihQQlKoza98KbZQb7pI9TP0EXpOz7iZ8iqq83MKUqBQtr1aUkOpzlrg
bzK9MgfHogSVu2YjI6tjgrp/kEaKIfeSBe0Bx9rGLoUmUGgS7kBYjcJtyj5Pm0v3QCcADRMd3CPS
pgjpDbN4VIMDFKvqh24YVv9Ix4ilH8lfWyp9sbR0GL0FlVQrJBw5ugwDIVrraUMTWKgawXc6BiIQ
wZXV1YfA7/VqpzT9iEtrpXA39H2eH+B5l7ud2Ho9BRNaWcJ4CY7BZON2MS2BEt2/P0NywN8tei6O
4IZAexNQtAYEQRa9jvxdznYGrQ3ChldLK9MXXGeJW1CFyuCCoIWGpEQIRm3hEUsJtoXEWLwsEx5O
nKyQqqAdloogO3rimd4WLweRp6YII4gIbj14aNqha44A8uExZ+PnJmQm/gDir7a1UG2Ug18JZyAs
dBKHHZdaQG9GaUs46/SJHNBAbybKY9qyqy0/W1taTGMixbZGWQ5Qc6oPl46i25gJltm8XL8OT9Mh
sMNEqn91TaEcUxVa68S2GrI8uws6g5BQnXXRw2X6l7p4AGSTql8kqCQoAmuC0J1IUQXlJ9CSAa3U
BigC1YmAu4CGkSkPkhuEUeX8KTRa/WeCowH9oVCjMIZWpd7T6XA/AmkzEqcrgaGDBqfwukzzuPY2
Sae3xgqWnrJaWR0BCxciGA7LFqMyzsE66xaEmn0ZNdvsnNKNHLSlsut7X/QtstSBpPwYzmr5KJ/J
7n8xAHRJxxroIQRfw6U2n6K8LrxHiyZJshe5IECTPmBmVdBwK3yR1KrNkPPltz0nBvn+tVWUFPPp
fpGB39EeHqupI3t+caqF+ixvGnILJuRLsvwcyaEPE7woE1wXcQeyRxhbIc8UI8QtMa8fbXqfE7sO
WJWnupR4ZVplDclAapjBNx6YfbWCNbM5trJRVG7Y6U0LTLkW/A09xb5o5212oZuLJgRJeDBJ3kPX
5VmBd/LiXP4Z5YJfbHKzyE2Q6RavEFp79W+4lBpmoZpiHTxOvtnGJBsMxaR4VgGJKb5kAxdgTv9c
GsTbIIjE+pspEm+TG6AD3s3CS6HsNXjpgnUWgUSAEg3eqIVGIg994CTy489QtHT+iNHVxKesqPLs
gAQwChOlolbVsbIK4G4DSyZu6BPyidllQVOKF7XJdUrUTUXSo+3genPSKlDTI2nzvt8qOrAfoVV0
OgEMNfNoY2talUix17odnNPDL9VstRBYbh39mOHAveW3lmEwBEWiiTLXrzzhVo3bVDJBPtU7cMNN
+CwnqZuCwcMg4CZxMQj+iz8kyyaTNua6tm1WaoZ8WbpHTmrKwItEtEEQCZl8QqGfjby3+ARE7S6w
XfsuFCIOuJBdukGvwvaXs+ICI3/tlD4UtWRtZPRWaFac8KEKDKtNDL/ZdUlxcdsSAZQSCBb14A51
QfoIAFVYeLW4L5qloBtfz7SsbcQ2kA8+LQreDBPxjXqEJFugSZG7N0QYVKdE5loDj06QZc2O8ofb
XtZR+tvyv0DQNbPYt0zDox243plsWH/MyUwPndTI9CY1O/PU1y+Zfek3xk4T3No2pJfwvCsdxV+l
EDHYGWKOh3ROmOXOSr+zP6EVJgESyLAr0Hv6nRd1XiNoqrm0811+abtuCbR8TeUkkJaBNTPB0t2R
k8S0EMeWGft05EaIEp9YN8iv5PbQ7Af4Mnjs+OIK7gGLi1LL6Sj4w7OTtLObj5DjenNR/sidsMyz
eGbL384DCThRHJd7FJp+E4K/og4uaxo8WzjLdlR3Dn6xpIS2i4qnj1f7rhEJ7Qb2t6FL001FjVbp
ExoYdpKansDyPSjNU6Q+/wMjPFUpAxCZyVPl8fjsK7Wueu0OLttPli79pmv9ZAbKDEf2dCwcC0IQ
2gENi7yiZk7Oqy5YlWhqOSxK4edSepKNV7OYMTHdIZiQRMAlkAlrxIzSRHJNylsLYXE5OoBDzWu3
pJ1UX5fJGnTFx1M2PexTQ5OtSAit1SZR2SHKT3X8FHt/ZOtH2Rw+tnJnxt4NZ3LUQiQLhqSUokNV
/pDDX6Z1GOY0uuZmbML3rAVxQq2SGUtUu2oOCpfXxQUArpczfmNuLJPVz4XeC/pQiQ5G+Oppe0/9
pWYzMg9zizJ+wtWJhIStV62W6eq8o+bvWRQxerpU/+VpmS79RN0laBWarESswCFoJxI0GeYXVT/9
u5Ufl+1qKCF9AioA0Oig0HoSC7+hD6TxcmZ7jVN+fYH+NRICS0USZU7OZCTgA3IhF/XoMLKQLSic
bcWaRtyPR3J3UUyK8RqXog7K7f1IeMiBZ0YP5RDkBxMu2QiyUSn8VXb5jKGb62EcjqzhYBSDRIqi
TE6L0Z4lMbjEySGsH8luhNWj2cDmDH5wyL9eNLJ21Lngx1wO8sEzvsTweyupafdUZgKwlxY0YB8P
fcqlPv2gydnq60G9CB4fFAyym0B/FmoypV7fKYWcljq0VD5/bPDeXF/PwOSMoYDh6RVJoUNrreTv
Z5glU5O65uxMj2s23TjXdiYHbTAKkqaFnxxi+EtTMMt02oEOgu7NWkGnZ9F6GfdLg96Hj8f3tiOn
hk3F4NZTJGDe0x3bmLEk0heSHKyzcKBxEkTdEXI9OgEg7hOe4yfjBy/F9jHd6o8pdE2kwedkRu7N
samao5gBwZ6qT+Y4UgKtuYDdO+RO0LiBgJQKnf3aeW6o4w1yM1RN0mU6DDSEfSZzfJFMD9BhnRyK
+omU7wK2tIRHmvTVWxgndQmhFlC+xJ6Z4KmkhyEj3EQ4o4sEWLqsT1xCDMSrJMF0OcoQeYi8YytY
IdBnjtonvXuRsgcSgxEJm8ZYmfKPvkiO41oAgLlAD5avyXostTad+aqbO2ryURNnWIfhpYfy7XJs
aLy89C8hRAgW1GIN2QspW348BTdOcTRGbK1ArGPJSGe891c57J9a6jEDhv9E5mdRlr//ewM6v39U
hoKAafpSImUJxEjLL8eOKp6iQNEtfP3YwluY827vMIZrE5MxCG2vmTzNL0fioYVuPgbqL8a8V2O3
g7absvgGCpC2sGbW6f+wy0vMMDQCMGtyNsj5wn14bi/H+Lxv86/QITrC2LZnHQQTGqQffQPd5Jy4
282BZLBMo4FAIDonhLDvF6yilaWgpj8cBcik65TWCM4kyJWdGsycyXuWUMaWeG2ikIFuyHtLZuF5
ZecX4lH1oV6HUsqLNvCGA5SaEbCeMzSdR+vcx6qfiMcGdoE9PL8C6UqYczm4yaa+WKbz8Ya5a8+Q
yc+/PWbMyR19IbnAi7gXj3IVL5L62SJ+gh2/SDcf27m5EGV9zBGoskx61JDlyVJpPtgkcC8iDfDG
odbiVV28+EUJpZJKeUY+tpn4/LFF+dZ3YNIgtiErwaNj6tBSetsrtbuIRyODVzVRhR+Vp5uv6UCp
J4Xv60FTlWxbUbbbqtUg/SLbV6xVsqAOXLHVPo0oaQ0S/cELz4/Sh74G5Q57m7aFSWTR1Pm3mo4X
WrO1et1CTLGoKX3YQifsU1OLNnB6Bl9pMQ9mTtq9iVTogoEQix0va5OdCJgmowFFFo9S93z+GsX4
QXtonbrc5zNb8c6Z5m0LRyR5FtyhNNVhpRwjZFVucbxgDY9zaZnruhsOW8Xs7Rx2nZ4enW6A12m4
uB+v3e3SjW4ESXMTJ2kQ2L0/blkVy6h29MPR0IUl7AewfwjLNt0G4Ncq5dvHxt60EN/7zPfWJlNK
m7/EzdcOx/InwPT66/BLeha31jJaeo66kTetDwPiwvqePvovzUu+LZcff8Cb2s3NB8g8v3m3apr+
pi93FfKrAtQ9gFGHY7f1nygnPKAVKey1J90ZVvmnfXhMkXa1NtU62oHImjF+E23IjF5VTBTFNf6Q
Rw9xZTyGFgmEsDEc/QryJnqrHgJdW6tR+kVKqf3C8ww3XP0jo1OanjGnVoYv/+QLLBKt7GtZIUnw
/gt6WQMND+/IsaoEDlf5ibztxuudLtI2NKp/o00aLL5uxouGuPZj4/d2GhEPytuaNLKyTvxSE/pD
VFH1Pyrn6sXcVoZtnc/P6fDHzFf/ytLbLrya54CqO40r+tuezhYqPfPU47fpkGyEjg4n8/zpY3u3
nn1MGxGrk+jUuB4n63pWgD1ZsS8eGeG20b0lJNBwQuRPZjtj6a6jIP1Lvy+XMZf/xBRJ52BQxRSf
dCj0jMaPn1H1gixcRLOb4OWLIhHdIjPm/NPdEV6ZnewbuAWVNC4xKxjVsmxXYV3agp7vksh78TwZ
TLkb+NXOz0s4oh1Yvhqh24ZW7OZk58s59fExKp8eYm4bMpSGBjmbPtlJvZy1Gfys4vHcJeHKavs/
qA116z6GIODjlb23Z3kBaaIloWOkTXdSKp810KyMW6X+Fg8QNK8BTubdq0b38sem3lKZ01Fd25pk
u4ayzws1icVjpzX0e6EpY1N+XqvC+RVQxb6TFcGO1P5xKMoTRa2HdFCf02R4jGCzsmGYjtwqBQyt
Qa+/MCzYus6SQjOXePChiQ6G+uSHEvyFQjk4GRlEuC0ozHjSr8DUVjLwRruQPVdvO0DZcjXj+KXb
gJ9SLawXpiXKZD+tyeCMIgqBn5YEJbIGo7FS75u4+SxqQ2SnyRmVJ+X8AyrkTVao36gN7kIz2CZl
JtNBrKzBZQ8zd/vd71G4AUiWoiFsTYIxQk8y4F4jHmtiiUWnyZENtladsXLnuJoECBq6NwrPPXKV
7/1t3ljIbcWCdMwWMLpuu1XWudEBPHBULCG9+3gH3R7S98Ymj9mSHn5BUXz5aJb0T+TyY2rsBxTW
QG6L649N3R8YkgE6dSFFlK2JQ1AggVRyGnqO9IV0+jJyjG/BHiIuWuVf+380ME2xZFkkeLbEycAA
RA9hQ0aak8F7FDbFAOZUgAa04nw8rFvHwgwSwuLJLSpe04gPUqFk0C8YGpoKvha5GFY1ulYrP1P8
mSj9rildpHBuQZiiy2PweXVHCdIlzRseQMeS+vcfWsZC2w+780891H9+PKhbH8agxucAUD/ZEs3p
UkFIrVk+ls4AMoBs2Em7BU6RwqGVJTOlAWkM4N47MYxZsDRbuinxEJm45jhR4wrBEhnQRA4ZMKg7
4xVZqbVqvNTGtxQQQRh+ov8RqtV1TIenEsyos98ebMrmOq8Q3LVJiXCyV84BHYRFh0SIeQHKToiT
Um1P9X+wUXjFGSqhjAR2c2IFcjOJ0nQnHwnqRZAxKnhC+WzLTx8v3b0TfW1mcturJa34KDfLxyzB
CW6F8ASfK1iwj61It3EpczaGMIyIfT+t8ebVkAseZHTHSPl9ARspxC81VKrndB0nvwEsLdQUcXUw
3qePDd87A9d2J7N4ycm/K8ZFPvoUcNVUfTC6tZTXy4+tSPKdPXltZjKLip4r3ZBK8vGcwWlgeoqT
oULmViXZ/xEVipZH3W54BZV7aLzDLdST6S424vDxAjnBzNeMxiYHBMV6S1W5e7gW9MlpVOszDf+d
bxwvIHfINfDyhV9n4ZeG4kI+3LgfD348bxNzlsHb3OL6YWWn5jzKKHqsQv/XRt8U+MTJldl+f5Jz
dmxNZ4/fPARFNXMGb41aIq32mmrqpPd4ZvBRV76NVpqWNrbYOIaFtBbOi+E5UY7dRXqMoydT31r6
jL07KwxXhWoRCio8ZFFtfW9Q8aIeTGVnHWWpcQu4P6rwVMQbKNwhoysXRQvspHlVFck26PnFeczM
8p13LSBlk5bM0fMRl45b8GrEFi00ZqReglPafNesAy2rCzVaSUDi4t5ugPf08C8y5egbCOkJ/OJw
2Rl0TUEFVUAb1ugpkpS/LK1wPl7+ezNjmLxKLAUdUd68k72f0TkNlEfyjjEtN0CpxIr4cQswvQUY
HyCsSmKIZuMv+jKcU2u+QauMFwF04NL40iaemmq1t4NSg7z1/VPXyJ/ycpPHdt0sSTDCf78zmt61
oGYtBeinrGGVpTstPErC2g+rmSN351ICwEEQz+OMkIVH+PvVofuGJikp9k/0TDqK9kkcyKqUz9lP
GezGDgCvmPk2LDtOl381/Jnr9zaL9N745KLPz1rdwprhn+KzuSwuEJxDt2Cp36B7t3NQf5I3J/o7
7vb3Z57JhmZf4X4S4RqfnIYQGRPayRT/BHkTjYchqDaIJK01dClzdZo7J30MLjh2IAtVY1qnQblr
uBgXwz/pO2gl1XBz7vdGZy0SPXaz4qtgzhy0OXuToakRKiqItPmnvBmLUfDKnB8bJPro5ncgEf34
8NymNRWAJ2CNSNbw3ibKfb9vwPLJOgwo0Wm47P11om4u/k6N/rQsYBy9NCpVdhjx8+VF9/dJRwrZ
lvqfkQMrk2DLwsoSHirokD0YVItcsItuRadgAJd5EoVzD42bNX//qcrkPYOYIsz8cROdsk/BVxbc
PBa/i9febTbJFjTaqwdUfWZ6biKticmJl++QjUW3sItOVfdVQdG7+f3x9N/clJPfP/Gp0MoZle7x
+9UWuhGzsGkULsLvbfP1v7djyjpZXp37UZmGrGZb1ufLcIlOdfdZLau9meOSUv1yCv1OmFmnm1ic
MZkq54XAkXtZnCzTudC6Wog9xmSk55XYZwnkowVv4CHP1tWlaTf0fc5EWbdvNQU4ENEG7gBvTIr+
/TYWLzxMoY4bdo2NionbrdidG3ofwlnY2s3xxBLJVWV8UJOgmYbFqUajYtj64o6MtdNvhH1om0tx
Hc7carc7472ZyaV2sYwgjQTErptt78RrwKvy3Pv2dnOPJiyKGqAqxvjp/ZxZoZGKghqKu3pDdtqh
eWlROT/9o72FbOrx13+7A98Zm1aGyFeimDcwbfE6cCxbfpQ2Hxu43XbvDUyOajLGRxfxbV06F9KZ
R+ADM2si33qg9zYmx7UQLciRukDcGc/0haQ0tdB/89Q/Mn2fvUNoe4ysc8IjSe9999M6eYtuQw/K
0nhsZg7ZzY37tgv/s3am8n7takR/i7SLxF3lWtQVLNvaho4xM97bR9PEyriDrkK+ju6aCopRdojT
ufDVLU1H/bmQF+SyZsZz/1T9PZ7JpQflWdq0EeOh/+whcgTbOMlrwZkzc9dPXO15c3KsIC+m2/jM
ClYuaB6HhCB+4vy9Xc1tR2luhSYeCV4MWIRbLHkna9244yGmv+QUv+YP1l7eKHaxlD+j+mU5ysyl
NXcSJtEY+vUwqMlYlu3Azh8U15+fx7nRTXzHULRxQT+XuBuW1jLt18oPwm/7/KAuJBuiUlvfW0eo
Wq3G8WfHd39bktEkIAPMStTyflsW50gNtSAZt2XjetvEkTeFA45kierTjFe5fVyMR+DK1sStyLKH
BCFSDbtxES9uvDbWnnNeB2vFzZzE/diH3fUvV8Ym/uWsmcowNk7tNk/ruRty/LfvIubJQCYeoyRp
VShAAXYtOzF0U/Z95/SuzbvcCT9/PI77x0zXDdAjJAGohL1fIfhwUkE4FyIY8ngNY4ubP8THfOfZ
0YzfmLU0cVGqABd9oGBpPGDVwnPg/9qet549d6pmLU1clATNsViMY+rcdlMtQpd40FEfy1U2A3C9
6wuvJm/io3JUaRL/ko8+qndUe7wujW3976du6qHOzSUzNQYEL+Km30ROvZD+2BB6Pf3L3TBxSPCB
WFKkMKByCY/DolpY+9iWbHSlZnbD3MxNvFKD3P3ZixlRw62Y0DRCDGjXJ3FmQHed398LNC2seLnQ
KLrFeHpnvHzlDUV8e87z3PHioAIJ2CWcHLXsyeoA1ac8SoMzRgI7wsjlMf0Hx/SdjcnCDJGK9Jj5
tqXhGXIW9WKRbYTN3K17Z77emZksS24hfUWjybgsaPbaIpcfahQza39bfgNodzVh+uRW8OFACIcQ
7e5iQfu+XT+iMOpE+OoQ4nGaSRLbnDOp3PrUdyYnlwPyXCp0UwxMOein0a8K9hkO+UXjiM72z5xf
uHfvUQ62eN2Q8wA1NplHCW7AKGuN8d7rN/nX/KHnFBnfQwe9vpmh3Wb7xtn829YUbd2hOmrk9Zut
dN/C2fzU4Y0q0hGoiD3Kz95BsrNf8iLZig/e06yzHd325LZ6Z34ys4jzlfRGvpkf3XriAB99O83F
ElUGO+CdN+Okxt94YxGwI0hN5hdoMD+/inVlSZcSKPqY3HBBf/lD7qqL3kbs3YbdeMbD392rvFbB
hZJA1FRtctHXFen3uoqlXZrSZB1Q1tdPGk+wL0N30vxtlZ5kEErKC+K4i46Wb0PQ58Z754E5Ppj/
8wnj3r4arxQUYQzLrMR1JtuJY+3PP2iw7r56a+qqtrkXHj07+yGKM3bfWgin83xtd3JhD70mQImB
3coVDnCKl07omPbw2O25Vx/lT6GdQp6NbJ3jHervcFI51VwB7841QeHM0nn3Ugq9yYbA/cLcg/Xk
ba2h6usEL+FT+DR6WbSWlukjqm1ojgVP5325iJ05R3X3aF2Zn14fQpWQcEN0dBc8aofa2ZWP6rZ+
DNfLpbRfIcv7HT23PwNb77ya2eP3TpVm6SotnjQ38N/JmmtdJouXijU/Na62rnYBd763Ht2IvJAf
5t8Jbzm5m9W+sjhxWaLeXnwlrKUd3HooFLudbTx3qzGkOa8r++LysCRhA2vVQ7/pVuND1lsPtgWV
+080FZNFsZx/H8l3QmGgLv+ZBm1yU0RCSHPxwDRYa+1gnqjun5rtsET/hWALgfrzj+onIvSr3EbR
ggd9wcNiZiXuRPrvPmHi3zovjOBG4xN6J3FQJXCynXeUN4Mdrc87JKlt4WUuoLj3lHlnc+J0eK5V
uoAyNsuQ54t4rbw9tOmZd4CrdM/WemaM4zR+sPZTpIFRKlqnmKW0+6Y8BMTlPZssty1n1tDcek5c
So1KfJqIDEzhOGX7yhZsOGFtyFE6BxXtzcy4Zk6RNnkIlJCxeMM4rs4d3/UeQUa6bRleevTwF/4/
eoS+W7nJi4B3llGm0bhyHJbxGdo/VrbxdF5fHLDpc1H07EaZhJ6jMowqeGzO4LF10j1SRm+r1zlw
EW3zuQthbjonTqmvR754AxfRcBG1G9rU0GFzageuKlfeeGsPJyCcNELs3DbYPKiDk+uaXdW7l8KV
U5h4KtOHxqDUWVW0eN/yQrBM2e1hdFaqA+m1XR1HP2A5wmwyTxnv2g9OyjR01dEsRPWJ9TVP3rbY
4wpdNDb3/ufaASbNrB9I8x2AvK0tFGUX7Tb5pJfOYKNS3y6MbeMk+2SPdOs/zAFe7z194qkQSDct
rWUzZO6nyq3IcR5X2klczF2Ld6NbUMOWpNPvQVg92eR02cdRE3fSTt8NP403j4FOsYs6yHo2kXsv
2Lu2NdnhpdB0egX7yVsaUHrul92q3aCji/8/r/1jvTBWyX68FiMONJQxi49dyLilb9f776FOtjzc
4Q0aB5hvtvBg2iSOufSiOUDr3CAnOzrSFS+E5B0/ZRO52+dDeBrdIgIGh3/0Erqa0OmViq+XYJrH
FlV38qrti+e04+3J8skL9Z899oBZ0rIARBZw2WRXJkpCguki/XVao0dzB208/oLF27ScB3MZuB8v
2d2ojZBRh49BhdNSn6xZ2hl+ekbScYds4p/ekT8p9ealcKRV8ShcXOiW1vkuWwa7jIemsNLmYtZ7
i4l3ghrCkCHmm05wc4EGKUVJbWdxMkx2KLhXG64shyh97nVy7+K+tjWZ3KIxxaSGe2p3WfFi31l2
/1Qvztv/xztoPGfTg3BtaRKSQArYV2rEqIwDZPHf2xdjHXGhmo/1n/L7eV8sVYoAnn15+ngxb2Eb
Y1Pe1WxOHj/4GUhzW0aILOgp27fEpNqD55R/jK1vK7/FRQ3TyIzNuysIjm5ERSHoOXXynudJcak1
MvecsGgP2dZ3WcUVfdLiwz9xMNaVrckKSlDIhMVQs1vWYzE0/F1tALTPBLH3bsxrI5PFazWtlGII
Cd/O/Og6CetXGgHexxM3Z2ayVlpZdaMWzDhvMbn3dgsb/AIU98wBv3v/XA9njFOuHsTlJZcpWLcy
hd32UJ2UB9/NyFS1K/VzONMvPzekSQRZy51sDMh3v9WQEdWuHJSS2e1zKzQ7psmdGnLHmZTjZe7U
Md733dEt97a3kHbF54+X6V5+nB6rv/f35E6NUcnMJJ9BlQ7NNvvQDSgvBGuCt3+5ISaeODsPMC2N
mxu6/scxJzX6fQY15wbHVbhxTlcDmtyfWSZV+qglyS093mnxWv1+2Y+PVMgUHZj1nSFbWb/+3Swa
k7ep0npSXQUYHUuuIomZ1B62MPjZ3ow/emsDmwwPqhZRIVVtIgswxUwbKQzIiXqRKRN2+3gNmOFR
cX7WoAA6h97w768cNLd4fvad02luau8EQO9sT5awglgzpTFC3j18yY+yGz8MCzi57dbGsGbDXuum
y2Q1N7ejp/hoxJMFrY1CyeWeEQ+PlH3hyyV5jwDOY3rs9zpBpvIys5h3cmzXw5xmeiqI7WQtYZjG
Yic5/kO+PGyObr6vjq/rXzNzesenvLM1cfnRAP5ZjRhc46IWy4MtfowWzVqbOXz34qB3diZe3+r7
ED5exvQF8vCvoi0ACxg2m98AfRdfv8pL2DaR9WO7zkHV1DurJ72BfHQDpP8U5lmFcS1bfcFkqs0+
LcrXOIlXMwt2546WJdBLKt0KdLup4zdc3QEhuB9JuVTjkf+r7BLv8od6P1bpZ8EV98fzt63JJQDD
twLN8mjLfkvBBguor8fIbkw9UZN1LGH2kXVvQ4JVHYHSFng/cTK+JryUTSOV8i7SK1ogXUH8aqR/
dGOWdOKeIVkEGgtqUhlp1d5PZJM2cSpFqrxTVy0veaqYJNc2T6BjXXlJrtERucJnFu+eU7m2ORmc
FqsowCTYlA7eKX1qPp03oqs4Lwgm2aV7/pTs05d6r7jd+mPD9xby2u5kIXmKZAJKQ/IOllEEG5aV
9vtjA/fCVfqC/p7NyTWOYoxvqDEWBLgYRz5kw/HyB9FDmiVzz+2+aldl/qM5C5tc+2wWTon47xz+
/J5/uf6GyfUOgaZ0rukw2Im2t40ffsSu74q78X6CvBM32jmUMRDcBG0yd/LvYWnejX9yXbRyg5xc
q8g7pGLdeN9ulEeJluZ20S6SBRzCF0dfKm5p4+5eZqZ+blNN7gxVymWaCMab6sfuB8S0i5en1epI
YaBfPXeLuSrUverI9UjfvO+VA0ozNhLaMjy9bH01OD+KxeFb4mzgROFy1LmZy/E9/dAtfv3bSX77
tCvTQQ0ztXRhkhFzok4rLIbN4WV1HLMg39FPInl7mksbzOypt0T9lUm1lI2e8unobjtMRkuIRcm2
z70gbgmd4CGFbWPkAKDVSJkyHRqlEKITpY37ByWJ6LFdHpaHcPH7d+mWLlJN3337z8y+Ga/Baaxx
bXJyTSo1POihz2xSqwVekW0L0jz1tnzS17k9W9G664KuBjhxtwii1U1QMMAgICO93L34b0dD/iL+
1LaCkzsfj27O3Pjzq3WTVcEI0xBzWpwtBnGvZtGMhbfb/KP5mzhVq41QnfD+dzeqtuqGbmazXuMJ
SNal/Qcdohmbd486XawWcmsqzQUTDyeQYoE3QJd35y8+uoStk38GdlsoLuLBH8/fxBKtUQCkNU0e
y/h0YWoTfybLkMJaZ/n8uoQU/1XCox5Qjlt/bGQaqf1lZWSZoaRN49s0odqJSS7FuXp+/QTsJjoE
1NBhKEMQwd7Cq7lAwGPdrZ/tbiGd594WkzjqxvRkKi3B8P3EUM6vD86y+R04A3Cp83JYmO3mDMu0
bf9JdtmPLnf9ZVzZM+s4JcC4sT6ZXr3puvhcM/DyZ+XmIa206aJ5sZVPoDKsxi2Xp25xGgs16znL
6vtT/5dlUG8UuGkAV/TJqQ8VIUAgOkxfE+UnalU93PN6ESyiIQQnbJqfqgA2yQRy4w2E1uWoDj5H
xffWVHt1cN4+AR8Hs5AuU+KdppkMNekgEy/T1x49L3NVIVMNaYEruxc40u3L7zReXtCQiVeDurFW
8a48lAWVZnWpI+/+KP0eUldeV/VDFK7P2vHjLTmJCv/6NjowTVODb8ZSJ9uii/wW8UQxfbUkNMKF
zJTpFjpjOsptpAbnajqjj7iZClrTiePpyxenlD2XUlIL3dLS17S/IMeQnBdqiXKOKa0+HtYbeerU
EC6DI40t2ksn8ZlyiTO11evzq06J6gcKd5lwpHUHLh3xEzxrxUL8XeVw4nfILW3jTRkshXI5cB/8
7PsVbT1G5CSeO6QQ62/9EMWobfxZflSfaPFFit6jcPrHT90hdoLu9PGnT/vG3pbk+tMnS4LaSszV
0ZxfTd3p+pQOHlQzFwnM8YRTD0K0OReLbN0d5pLMb0QwN3NmjO24Cg0bNyw1YYwqlG/gAz3dNtAI
WLzEgDdb5wgJng3v1mVVI1q/KH6Fq+p1VNxBA7MmOfATWuzqMVQ3jTazjFNcwF9zcfVJkzsHxF8Q
tD2fVC+di6u6l9/LjX5cnblLf+Z/1DU3d7qkvWlFx9nTx+ug3PMcdLT9ZzomWyiQaiMopOH8Gm30
U/z9i/rnED4ZD/omfQzt8sGPVrX7h0ShvU2fw6W22dPjegAjwv9fys5cgnKaOHybCvyXRS89bbw3
BFuikF3qS5FmrypEmMUGuS8I+5GHTL+0rSR+qkPkOh0FinRe+nJ4fm6GVPwEz3z6JVOsxJ+5T+75
DZJUmkKvO2+QaZx4CfgZCgzZa1MHw1KssjOS9OnPqha157YU55rFxz0/2ZrwMcPioyqkM2mz5+dX
4Y3VGwieV0b2Ske5ujHD/yHtu3YkR5Ylv4gAtXgNqtRZKVjqhShJrTW/fo11dneSTN4k5txBDxqY
6mlnRHi4e7gwY1gjpTNGkyhwN3EZOB7DPOQXtG/6yBm2HKjreC2j45MHDPskgcN2TMCkVZlYbKiJ
Asl9HVcyT1bcOUeTjsl0Z17L9rm45ZiVhP6NHMWRpYB8Gin/5yNQ3+IB4ypxwDEaL53r3I4V0iqx
qJXI7FmwE/Mk22UAY+wIdh2NjeuC12NQKFUG4EDTL2n9+CLMaR6MKKaRgBuJiuIUrIt3HVZyhSyx
PvHEzNToPbmWmJXwPhfkzOgU5AxAsjyIfu+cQxqzXE+7WKmNPhEstOivmQtOemhTFoALF6QZIKdj
BAC9UqTKHbXvdeE5AOhMJvzb0ca/bUcnGgMwhwH26G7RoOoMHT7G2edGmWyszYXSNvzOJQhSvp8X
MoVzNh8TwgCpoTlaBFrfYItu9DuvXa91hC6xAoLABCHANgfpSawKB1DIVkSKjZQiS6HRpKj4nyXC
nAD2GxDkGJceCwX/AsVUYAK1GjptNCrrJMJWDL9KwRdIqCTuiFSDBix05WujOLbZ1/RSCY6dudi4
XDhshB4yfYesXzOZb+Pm4xtsm35pPYf6jltO4bQY1IvAScgTYM0jgGqu4JlESVdJ5EI62IGggKfU
roNACzCaC2q8NnRAdN5Vlb/DYFsRaHQXsC9xyvEvoErFPDztFg3m4yWPgc+QEmbnNCGtEIVt3Gc7
ZYXnPC5q9BpKFG9xdZwuDRHP+TLMeYIfE1iMGJOetvqFIELNbWWgi0Vfo6iDz02qAYoUEDDcqFT2
yb7hc6gNy5HkqclAcsSo4mfzmhmircqMCrA0ItLlwrtn2vc6KAHAEvA9GFBHGDgFiGdBfJlXLuNY
AwePhL6/gEXToyiZLTjENg4mUhqQsYWt3nOHx/f97/U2NuqY1xSATY+mT8A6/1m+G6XPKoeXA/BL
W9rre6fHa3QMlGuKvCfkHRtBjgVGwTI1QRlTXsPfE6JetN/TSd1giE/b7WAGUToLyZuqrk74Z9WR
yyVWL6kKUnV0Jm02G/Wy9J64t1G4MBx6YtCjim+f+j2gQkYZp9j2lcnewB1HinIduE9uu+B67q/F
WMwke+DaiSBXAJi+Is2mO+GhAIQIAIQwsbvlQOX++CCmQ5TQgbG0ifVxkgyOJ4A0p9E6NV1LBI03
v+luv98bYKFY/3x1Cmk3rUp2/W/wtNRJMXMzxvInhoipy7wBXpV91UQTvd5747NQQTxE1vzT0wtt
pEREQAW2IxWY/wtxzP2DZCx6EuTJbCBLwSAatIV8+ssExwBkqo/39z6QHMsYDvtGz0Fp40QwK/bV
Da2syohXLtykaWrmPwcocAOcDlIlQFcZS6DAatb0XEJdo5X99GO2m3pzAKDlN6rZW0HrFvTlPleC
9QiIjCFu4GSY7BmdiU7N5RV1BXQWacv1QL3WgUQ0+yzFl0ZYqMzPnhBs0+CmJNBgsOO12WzO91RX
Q5qAqYPCjKRnDu3gj49oJsZRaEB8wQjictMIa8dSuh71fzmmqGuiB3pkyjuZbH4ddP0uJXXnDAj2
hUefOyAs8NAaCxLRvCcVrU1dWycy2nTjFxwpin1W/vuQGSu6ETTZN67gE1DDQpASN3i7oYWCp8Ej
KxGP/grDfmkD5yzWrbiJxSqKii/sXKGuW3BIYjKFPaFblOB9/cWoeqyrG3G78FCeu1YISQG8g3gJ
AGOTncy5jAt7HgsMlVoXQZYn4N3+WC1mdA8BIDPkBlHhBK73+LDSsCjBohs5VijmL7mX78BaWxHX
i/THcmZuFOqoIE/BcvDk+Gv/vbEQsuQ3ft0XjhUXyQbAOUdbCF6V2Pvkso5kUW0wLL1wrWayUspI
5uTAWr51XU5OHGtvHIG1D7AB/NYiA78m5prA2aqblX0I8aa9LES7f5NKE8c/Ej0xV0wuiEXZQPTr
K60+i/pzo4LvcSUQzTDWio5P+ES63CHIN+Tgf9vymogBLrU0kSUsVttU034XMrMz2jv6okERbg5A
ojjFF8rMsTxPWYk9uMYFepe1jBblpVoU7MLmz4qDkRleVSCVEid65TOpbLOR41gBSJVZ3asEYHKt
gnKbJtHCxZxzrqgvMzyHUWWkP/+c/83S2DooypaXHavaZLJaONhQjsQywXjpsXyKNcFWC5uUGNkm
DmZBbcLbV8DXfjRZTpI3u1j4nmkr++CrRt8z8R5g6wW8NsU6FibFmde9j9YIA7R5vz66hlR7wTNO
yll3wiauFwy7QlCD1t4qejM71zua2X4ISCQJ++7fAk/9RxbARjHDhRoCso5jHaLako6yIHStbUT2
PWEYvfv+3j6HyE19NytuCZ5yLmpDIeEfeZOcum+7Qk2jT91q/HVdbgF5GGzd2pDAuEwTz14hP+D1
wLIPtdDlNI7f1t6RoV8jZc2WW3Qy0SSlNlKsgyFba+NdYEsLcc/fA3J6z2+/cJK16dywt+nady3M
TIPj0EDRA0ixBOHlt7NRD8w7O0w4l/rP9Xg0zjsKHd7q5aS97rerC//pHT0tVle2/i1pDWnIaqk/
bv5q/LOD0w7emJPSnncD12KFrc+S8qUAASzmyEXVlzbApk42HUCO2XzNauGpE/fZtWBI+1GeqVjt
pFPqLiTjZxJOuBs3HzSxC8iNeF5T4EgF0B3YbwzF6IKy4uxUa0rFEhIjAWosh9wTnQOze1OkGvh1
lZ9c3oOpnoT2UlVs5nWIDwJMAQhDkJUA3P5YpwHi02YAsnQtWpU3vF6Y/Qv75Kn0a6NFmm1jEJNe
uLFzrvBW4sQtdTGrRKWbuJaUr8RM7QpMjcfdO1Lz7lIOc367UYjgQGgxgBVOblCFDG8tdNjujDc4
wC9EGn/JDy7mHRW9OYQk1iT3WNAoBpg9aKNJiDm462PPP28OBXHggQP5HULC8Q5XA/M4OEBx5KXZ
izn6f7iN73w0jpqxyO/G/jqSA5O1JbDFF6qwVJKcC3xRpQaQISDbOLiiidUSahEU1THkd6ZAsl8Q
1PsEzNGMqgbGgt+fNs38WUhsNnI9IBsAOOBEvesexLhZ3LkWZm0Np3gGY3hku1pNn1hv64sD37Xq
gc+TfctS4lAaLamC9Lyw4XMx3e1HTFS6T5UBqK53rUq6VLKqyCsG0wotkROtOwXuqesKjUk8ALsZ
3ZrFE1/M2QUf+Ne4MTWM6O8EZQXMN+DcJt8QpD0T9iW+AaVQIwo1piRvGC49xAfLsiIj0DC2QH5h
8k7/zeKHTDLwk0HnOZ0hbwtBLh1ahMVTI10CxBSFQRez1vUPQf1OPoWF1PGsj0KQ8//lTU7cKyQ+
awXIqzZoZs2v8VOglztplexFzf3IV9yh31DmAawPYM3auKT6xCyZunTkw3ZOtxsNBECnwXtVADju
+I7lTl6xUVh44HC9gPfaO0m5DnI31tlIyiEKds43teGWmLRmo9xbqRPv57kCcANrSHU51Xh937tf
lVmoBTEGP/iKl3m87lQJnT2ipz+JRCSdh2LawTqA14vkxLp0L9tqQfPmrKuM+XbwQUDx7rAFFRAb
K5Fku5aXmm55zattzL5JGAZtE7K064Olnu76YFSQ25MYEE9MYmpQT6Z9yNFI7zW6R5xNt/eIDIba
A0sk8MT9N74ThmXgi8U8B5Bgx4es5GhA5QLKs5LK0QX+y5EIx+ppC2wTxajEJzpRPQy4J78lMAp3
ka+BwFsVeTXKzVBZenwPwiZrx+6CGY+XUT+8A3JDGSzLPIf1LaU0xXDF0KfGNn1hIcCaeUZgaByZ
GAgYgEYnGtZyPseBL9u36nJDcWrJaYHeuU9y//3YbAx/z2Q1aFeReCgNIgHEt+OtZflKlkuBCq2g
SjV0GwNllvDV2tvn3MpjHYIu54WH98z+cSgq8hglAwAEnmZjiR5Ti27QKiHs1LHcdMbiuNGMco4E
TCxwXvidHVcQkBz6bayxP+kWvR+I99BXrFybT8p4vIXzC0KmG5EUWkGmoJ5ZjBCg5CGP70hdvAjS
Ie43fvzxWMpMOQWJaZETYduBo3DH0sVEUc4WmR9ZGAxNclJqEvGv5a7eAYx1hzd1T841SfWnGKgy
cayXzwzS5JfV468Ynu9Tdbn9iMnFd9Hg5NQVPgKM8TqPaarE+XwsYWY3USNE9yCN2JSDhRmrR8NW
EtMUGRq1Wjjufu0BEbXJTs6CFs4sBE6DR6wCGFYQtgyfcfN0zmM7TLsEC8nr6FmiS9lg8jzVH69l
LgIbSZksBkhMvMuD89wKlWNdb7id7YUq2HlCZt8lr1xvFi0YGJdisfviHyo/N2ub+MQqB5Vyn7oR
IvtAugj9b9Gf/OwQO1emwHto7TcLscCMEUGEy8OIAOISzSWTDGueeEodB0FkNQKpyoD4wblr3/LS
aFk0Drqnpff4nY7AIEIQQImRNMbLZXJ4tcSCV1BMYsvrfCDkhinKxiZokjw1DNgFRbkzxBNZkyPk
5TxqGT+ILaaQNB/EfC5tRGgB90ByVNFfjxXmTishDEH0kJYEDBUWN9bKJJa6QvLQHwSuJMWpP+u8
+H4s4f7ZN4gYGh8wJ4Bc/7RUmQ64OwxTo08RjRUuakL16ysDqDjBcJ7Y7ZZaUsa7mBxzD7heaLEA
HR3YZCdnxaUgagGJQ4ryNwwWxr4pQJI55EfE1HcPuA8Ew49XeP/0n0icnBjq8GIbUFxqbdN2+wl+
CLNGN/CPb9QEZGfqqSLfKzX40pKl2z5zekPSD04NqII0OgInp+fZXuA7XmbhdaO9K1tACdkGcVjt
ozQVX1tsIr+7dlgomimAEA9HKuCxMZbneIko222TWbyZoNituwa4OPqApD/tQlLzLracSBpc7o21
9CMFaUYJkirvOxS1S0WTS9ct3LSl5QzbeyNE8Ck2rgchEeE7NeZXokIs2dYWHkpLYqYuTKQCNreZ
zMr0ofHYRyJa0QOXMG/C1fOMx8p43/0x7Byw4lFkkGGw/rz6zaIQJwogvxUzqL/4Lr8b0btSHKo1
MFAvDQnrJRW8i30gjke9n8bQMw8Gg8nixNItyhR9lxb6XiWy9T6yxCh47UWMCUYLxWhxxuk+0TJI
HGibWRaBJAzL+NRom08L4FrnFqprHenx2gNnDwh1jhKyVhgy4K8YMUw0yVbr8FJS5/CnX4oo7xMt
k2+YaE7tgYmtAIOYhWmKagAO19KIlK4KjI7NphUW9HTYw1EMNJE22eNUkmo7U9rcyg1guG+XYEnn
LPRoRycWky5cmUvEIrcyb417TbS9IWeELt7aQFtxT9J1kcNwCLkfrWhiMTEcF7CJU+VWrOwF0axf
KRba40enzN4oBdpmyVIqcFFtJjGKL6VCUHJQGy7ZM5TWR2g/feH1NDL8rxRDNxjZBwh/xKJbGo2B
hKEClXtDq4yweGXuoiUc5zChNzAoIhMqTHxu2QToQKSiwmKccwSAKDkmErPpbbUEbGJz6vWlGvt9
xzy8INia//iTcPf/cmk3NgExfFd5gV1Ybf4aoB3OCl8EpCSjoU3dP8hE2sdbkKb1G9ngkCh6bJFm
4hmQRMEegX6OBz795K7QdM35oaIUVlq9+pVaa2J9iVIi8wtyZlwGqNCGVgIJEQ2GPCZ2wa0imUmi
0vL9c8+tJMvJ91CkhrjtAloHN1yIifqCFoZBXUZBdQacp2NRyIlkYAfkSovWK+RgPtFnJBnOxrOu
ez/HhPXHhkX2BegyABsznWOsqvr5kv9sMVOL6bmlAcW5+AOfg1wUmOAAmTLtoeizThHsRiytsFJd
sH8aUabHO28rtb842RUAK81e2QblWuhXrEsa5NspjT/Iv+FrHiw4hPt0JHTt9mMmV9vpPb9ucrmE
U62/MUgI2D+0uRIASSMMQ8WDkAB9aa4ukQaIdNul1M2gTdOjEVjoAAJNsODQk6NhilSsqbSrrFwE
65OtcL0apSC0fqzT7IzbE9HpiFfx0GmIAG+sAXkTcXYFtDUr73MChiD2OczXA5EjKSLdB2znygV0
k0ScXucbM0MzdQH+d5/UH3Lz4spbn99WlZq4b4+/6y/rPV4+g4ZmzPsPT0z8PnEVeMz7lRSxrZUz
RDzb4IM261znvgBztAJbX++YLk+6VG2yXc9qTaIz3DH0SUSvpFhrgi2awSuzY7S0+LY10EnzCng5
dbv/DtheffytM3s4/tbJHkZhkASMQ7dWQfbQSiQY3lE1GDoHBrgAT7/G2/QgqJdQRSTxvSD8Pigb
C5+oKbKMnpxkfYsn63uo7jsdOcsAlA+fQ/L0ulfI+4tH3j4Ek1Et9fDysSD/vhN7oF0bmBnwOBqe
X5OkFKXwbSxnQoswDSwDgd6vIrQfBrkWg1DA0QTSYMbeVhfE3huusdTJ7Yg4pZR5QWmtsj10AuKz
sACT5ipiljqTuPt7OJY0idJYMFHyXoH1GRExjtp7p7ZGpfcYFSvRfqGrO2SpPwHJSCIT49uYGM+J
Sm9VWGuylKe+n0WZ7PXwrTfuT4mjVswYu7Wi53jHvfCAEe9X5xCiXNijTC2hcM634hPthLIBUDEW
PNMUOwUIauPNmNzKnkHbEVPhA5zsmym3sUtKfhdUPGHjt8BPh8ZPQIKTBRW/t1GQyiAvMxB/A1Z4
kiShPAdwoAyFZRPmy3AvT+9r6qtc+4ZI0o8PTkI3rH20DxwJTdohAyrlwgfce2R8AIhSkY6E24dF
Gu+74HgK28tOZ0F8F5I9ZnKvwcYh5x/+2zyvw4uJWUFMHn/yh+/VL6B4l4ry95Nbw8ajNQlsw5gt
QevV+AsoKvR5O4o663n7etx720/w7xyOKFV55JxuTdM86JeObDYfxfpgbULdJWj6Pa2eH2/EcLxT
o3z7FZPjZ8KSTWw2xD4AATF/kYqAACFu4bjnLhyOEyc+YFugL3y8VLQepFJepJ3l9bpdSHrIKPrj
Zcwd562EyZXOCzsR3TzrrCIC5JwQEo7DxQ1Mh5E0IcBzs1tkSb6PHYfy/T+Lmpwf0/ktMJaTzkq1
5/0exYKEbLvT6+v+3VWP12x/hYvXYkY9t2Tdk7W9dsiV264j1SRE162EIZYLSEu0rz6tLj7Z6PEB
w7HWb6x+a483Z86ycgM7G0YyMR46zRDy1FCgjXDZmmgg4z35/XuKqeZIXjjmWTloscbbAe2y4Ecb
H7Nv970fDXcqRS58SH3KCK5oEQ0U5e/jFc1p7VBYxwgNGr1A+DiWlNpcWndK0Fn4Qw0RBAwMimxD
amRA/1eC7mB0GuxdOFxSJXqz2W1JWxzz+ljE7K79s5Y77uYmK0BV63egoQbys7OL8DBgghcnXarV
LWzatMG4rgRHgTftrIpv8cCKcQ9j0JFmgbt+vKK5635zOsrkMgpl0lGdBEF2gzeVgjp/Uv4X5wL+
S4S4MJ3DRNFYASqZ5RM6zDurDiqNCdE86hwEfyFdO4WQ/vONt1ImTqKRwEGbxZCCVNEuGh4nr/sj
rR+Np3RVk3O7PZ+BG1Xrbx88Sz5oomE+4/FW/tXLpvb59hMmphO9E7XN51DAVHvdJkRSYGb2hnE8
w1WZ/eGJO8Vk9wFCmMsKfRShumA65o7yb3CGw1wg+hsmV7pjMTn4p/9ViybxJCZy8P54hXNaeSth
sOw3AVCR+qLjt1hgEaBnwdVE5zllljr0/oeTxDTL/13H1GAIESsVIaR4/ioiz/tk6E44rs8CMuLW
uXn64kmD2KMGyAMAVtRhLzGDsWAfF5b6F4rdLFVqfBC7yviIcrCPyo9ghY7x73cTRTy8/TBACTiJ
yb1g6jarJKfDvcD0dhELhp3J60xZ6hefeUmjWIieHqBVIa2BQaHxqYWBz3MVW/fodwHuNXSyXWP4
XFsHe6KD/sxR8430kaqrpeGymezmSPC0ugYyt1gE5WdvcSR3TfHDC7bFO/2U1cTGoBy/Up6Sz8db
OhdaIEgE4y7cJ2p6EwWlmdwvuaTorQhNTF2s82gK8Ksz3snvgb+QvRm2bXrbIQez/BhBpfFIHm9r
3IHlp2jY3pK7mFThpWJSLeUI/Ur5J4VLN1G2NLMz+9i7FTk5Sb+MkyQquB6PvW0HjG+0C6nO6h3g
VYZjkahSY/Q9LPUMzb46kHUDli0oVDFWPVyVm6vQsHHgy7XcW31gKKGRtTRpg0SLuBePIg29qyod
06rrxyc5U39gEDL8I3VwxTdSnUppYyWze6sGyYNI4lpHE7HEq3X1y6hK9ASGXEAARK82u3osefZc
bwRPzGge1hnNphDMKk/ehgF3SfBGJ28uZ+abaAkBbS4wvV3lRIkSyRYkJR6EOacGlPDCT5qYYXta
6i2ZYof/ucehs4+GFZAQQ078fIDBWifihN7a7wt1ayCLtKqvmUXpJqYYVc+gNYtRvzpD/zhFMBHV
KjV/fb3anhac1OyCgU3MY4YZF/XvpXVzrExmc16jKL2FTD0nG+WKc1VwQC9VVmYP8UbMdF+LpOKV
DmLidF8fu4w0MAQxEN5k5bkEgcljlZlNQYmAfUZnEAJqoAGMlbWoGNAapy5tMWS9pvSzo1+Pn+8C
hkaPn+v1eQ1wFcOhFvuS7z2+hGY2lMyQo0MZdcqfllVVXFUlVVt0z1qUkKoCt2TluHtHOMjAWClQ
FRAo0hPFSXLHzfLKbyxENPDEoqp8Mlt4YhIf1z/x6usFpObon9sUJbmsLJu4q4/NCsA5kua8LOzy
ffQ9/pTJLqPDIJVCJ2isZ45wR4B/EMbAAw4tRJE5ENXRa/PlDTNyh+J4OWVLfar3fUy4irc7MbGD
MgXc3y6AeNl67X4x+68eGWIMwhHfibuvF/4IbMvDoVQ74r7/olr/eP3zp/3PSUwsYh/whRiUOIm0
e4nKYyYt1MpntHi8wInlK5smlBweC0w14LMbrwav9sP0VemQJz1GmWe3UVerb1lfpOYYlGjsS8eS
J9dVruhGypOwQWBZAHqKxotUUxwtUgI1BJCLVKyU0HSZYy48hfE2ShenjZc+YOJZ+1Km+ybA3nLk
NTi8oxjjaldutV4TXjN12tikmwss4lKUORObjRY+jQElt28DZpC7rRGaAecrNK4/Z/8FgPgb1dVX
1NMKw7KP9WgmuT8WOnkqRZTkR2wCoY0qVATAc+/7z/pyDU7XZLNem4L+EiJ5HRPaeENwSCpmKME3
ZBEfbsYpjT9k8mDqhCZOvD/bkunDdW709/fyqpB6SNDsRfXqa2cz3pJot3tLBP0AG04uw9gNQH8X
vP7S7f6LR24cE6tUWZLEUH5q9fwKvIsMsZWoGmvgOANK//wj6TtdwpQ/Sxhrc1K008LtXvyA4frf
fEDV1l0UuTiVAQwQSGSI7uA/sAkeAbCjma6eKEl90fUNdiDcn1xz4QV975nHhzExb10nC1FNQb6L
8UK72cqpxQDaxI5VP1t4R95jzo1N6d/s+M1afVmpWmUwpZkeoaS35/XjGiwuTzqzOagsHIm2pPSL
2zsxblyRplWVQiS6EgSD0dbuxSH1EBfgXXlGu9NuF2kw3BtM9L98n7hv8bw01z+TRh5v8cTMSYFN
gXJ3uO0ANdgOjQroVqA3+Q4HPYBbt9tAldSnlxdQUwBCQuc6ooMnMCb2MSVoUcfRr1YLxz4F+EZk
OP6oiekL4ihz8nr4KDAVHZFrhG9H+vNsfhEYPu8JNh/Y3t/c+rEV+ns2PLD5fzpyowO94lJRMMgN
CL+PiFbu9oaEWVtbO5/b845QJ6gCuuzwLl24agua/meUbyTbQNaxAxqSuSxbI19ldGmy9UpH9YPe
SGpWf7zSmbaJ0Q5P293yvEjcKIW8XHvNPvbcDvEgMRsDJbonLPHiGNrCoc682cYip1Gb4rJUEEJk
qtl72xQMb2Ov+KO97Zbs5kJ8+KdeN5sZRv/Pgw2zWvt9vesTcjzGAPx1iL0zn5Byi0UCPOUL1GiR
wWLpKCdGq1TaIlGGGyVGZlmYNibuI1Ax9msqWMyjDLfzkcJO4q9AttM0VyCrMzXfI69wURkxUH7C
QtfnJ0n9ki9vCeyYZv2eAG+wXVBbbvYDJAASgchmYPecHKrchYXvx4iSeADiV0htZqpxDvZn+eo1
Kgio1sFp7RrlljujapHg6niGGp8GZ7WS+6Fnb7GRc6ZlBHp280kTp5U5npyXPj6pO/EBgFD2MOVk
LfXoH7WNL3JAiu6i4i2wsBWzx34jdnLsGA2MsojDUQCeShPVVH6LvFS1MzNi1MeX96+L6u7Ub0RN
Tj2RBCWsFfgN4B2f6q/hcUwj+GfVzxhToDh6/Mtsrzm0YI1bfTiwGoq/CSqAmNI18ufdC4c2Xhpg
QTX5yUtyZtcvlfHmH4SNDpAg7YQxASB278RuaZOGvX/05ROPx4Yu2/J81FiVzR6qgLYohluqz8/U
xAcFQDcvWpjooUY6jloyO848RR7CJmSkpCFiQTbKxu2X9P6AjjRMdeiYYVnFKJ5tnc9Vtjg+dq8L
Ms3SiihxyKEOA6vjL+gztqilEgXLig41vyzXlU3lKm1HB1aWSExLofZYJZhhTeONHUmcFpqyuGYa
3407S6NYEvz4Ptiw+e2J0qCMC6LuretY1GR7O+BUBb2LxTUqbQrH7VZWt3tgYSFmcbVs4Vbdv68h
DEVSWJgh/zXtsGPqpMzrFuuyXdXLCOZdtYXbNNM9OYgQUQfCaQHGcJLz9gpM+3U9CrGA1xiG7t/f
nRVgCXry0h3lihzUUx8bj/dwxkahcx4gYkDGx3whxi3HCqKgZtf6pdNjD8Esioaxz+O5X4laYaDP
N1kT1fL1hvz6i+zIM14Y3fQ8BiMAE4Sxhekcsx3gRUFVQmf51aZr9FQSAU10KEq0dAH3VSq/ANhA
4nQpqXjvJ8Zih5/fuOSaZV3WyyAWmVMdfzuFIHPnOyq1EMLdYykIY0GTq+dnuVS7mFa3npFki7Uj
8iHB9gqcPMz8KdtC/SzMowcyQAbZxoGb+bje6ewW9IMW4IZNKzHEVW1uNrUJUqNLqeLXJjEuNKFJ
h9nbpUaWOfUGxBHSZcOUMcBHxtsiln4fpoLbW0x3ibdZZimeETTugorPPDSwKTdiBrN8s/sMX2RK
3kDd2E11ynhMcXyFxNT1w1Co+r2EuroqjdVl9RFooflY1edMIfKBMMW8jHKPPNF0NkujNOLi3nJs
Ry2Vo82hH83fUlyEcUh5QdjMw2EgCFZYYDSjJC4Jk9e7YvuoQiaoC8Q7apsCJA8qQOHxcJbUT9To
XmScIkgp98ie5OZSL9SgWlMbfCt8cpisXeR5FSLB64Qr8TkVEexIyPKyvwXMVp4hACkXgSfm7P6t
zMnJ1oqr1E6EBTO7FiO86UqSVI8C/nHOkQ7V0JdMOj0+0DkLggEkEXR+6NLAU2QS6DBNHNZcyNSW
9AKTD0jjxMh4jVf2tWVHa/j0x/JmdnUkbhLsVDnYuZyWri1+42uYiQPmJhOpVPHkuKZdLqBqzGjr
SNjw85uLwoe9UIYF1sarEmV0sZblr9mxdBbqdLN7iMhg6ORFyRaDyWM5Sl2KYAkoG6ulw/BJFIK9
3CQZce1O0Kssp9aNHzGEB4J1VLmKKfDdEhUZM2jGRFtxUYDjD3y1oaN24sbRoQqaaU6pLa/VaN8U
0gHJktpEL+w5+cw+uYZEn49PUpyJHEYiJ6uOPJFJaxsiedpM87fqk2I+eU9NvS0dEybTvIB4zNpt
32gcc6sJ6T6LTylwbGOzVfah/Rx1xxLtlAIwb38CBVyn8UYGLWi3T+wzj/9bCXURUQkOTzh174Au
EFvD7bUoUQuQWMhmGJsVmOIv/YZDVbL89oGau4lpNStf3PBLFL7i5ixWKteshaJQI3snpnorrb1N
5tfAOClVALuK3RI/zYwTwLbAWGGoCbN9wsRu1G2FGkmOkgmfbvtLwaiUUfHHoBtGqhJ3U7UActY5
GdjsTzFGsF/apV60Gec8+oCJEUHioQu52EPao9H4jkS/nfuLEnVUm5W4oPkz8wXAVQAZ6DAcgqDr
T0dubhhHpyVbwhlZbGYIJAVNcwryNsM/1kZuxGa43squ6hr9NrJsow+RVuRU24jwhL1I73/M2MDB
oBb8xlwMOPqqiZEJ05YCgwy+CvCWr4JN9mibHdpnKf2VAlBf4W0r11RTa8GWzpgbYOrQsgi4cgF8
F5NgJRJTEXDCYWvFvQgVpdUYBOcxUsoZxvb818fXb+bCc4yEaVgU5QawgEkIhgKsHCZN1lpSSXnP
NV6nhBdbe0GbZ8oHMsfIwOgD4CVQRKazKoKSuKwto01fAmENeAyM0NaU1tUA1ZTWJJesHuVVVOlt
RLiR5nFoimjUsJFUvruI+aYogF2XU6vU1RnOeLwD9/ifwHaTwIOLrj84MDS5jM2uLztMF/RSa/mY
gmqNPNrxQkpOmfvDAgsDxUogCuMtXWg2pWaZ6dDk8QfMPE3HHzC96pHvwSCjdTx6BsKX8d7or5rz
GZDT7wqVlRVwXTNHZd9qmkTdFv9lKQc3c9OBAjA0TA9UvJj5Hm8Am9V4bOV4TuXoXUe2yG400Gsa
x57QR/HY7LynYu1vVgurnnHhI6kTzSubHnhOLBqXtqURomOCBIeMcGAyup4j86cku8bYfUkq2lqb
9abdW+rCB8y9jkcfMLln2AuEp/zwOoYfYAxA+tRa+8E6aNG6aI8XO7fDKHzzAA3AOD1AMcc73CU0
JTodjQgU82cCChXtc9xf+2jVKWtJXrpsMx6Vw6wdGonBhAGdnlhuEaFCXLRMb7mRyr1WHwHaKJB8
eyKi9vXycqh1jMcCOvHnkgdY6dK2Lkkffn5jyyWXyuRGgvQy2wODE3aTw+APUeyedJyaIZQBsEuw
klyVvbrZYYnYeqYfB8hM6KEGZY0EiNhpi0MYBGKQlh1aqyQj27sMkZ1fNAJsXbxkQ3vnCMe+Xjmg
JaT1f33II8HTheeNBLymFu8pf8UyG0ckrLyT+JokrOomC6+3mfAAkzTgGkFTKibTlYlvUrK0ouQc
z4qS29WfvPKbt1dFWliRMOOKeHZIC8iSAMiQ6TstwwuRKRV4B448d6B1FF79b/G33TEG0O5VwcjI
e2/UGq32O9lsPhgwdZlobejV9ANeOtvV+u4NYw4b3dzt9I9uzeg8aJvWL726e9tsfpd4WGeuGc9L
AONnAe7wf0j7rh3XcabbJxKgRIm6VXJqy+7gTjdCR+Wc9fRnqeecb2xax8L//dOYPQNsoEski2Sx
qtZaOMqYg1RNW74LM3E4xfk96Cq1wtQiIG1qCM4gaL692jNlIUiJnBljdlkJUCuvBjC22x+Uj9gE
3fpJVx/q9ddqZQEVDQJJDpzr4ku3eGDPHJ0XphlPazWpQQumMJzEVYGwKNA/7d33874Ciix+1lbb
D25DFk6wudPywibjcF2Vp25NYDPRi2dVfw03e8HJn8OF42PusS6jA1tVQD2CFAHr2LFcV9zYYloz
JMBSMzMUvDlAKc1v8ICtEH+5dm3R18QsDtxGPX6TJ9BePC3J+cyUwrC6Z5/B3ImtG7qD3+EzQBgv
gMfXqTG54nZ8teQDd2o/gbXsAd4D5+vmUQCekCy41+Q9zEMMLej4UQCxAN0As8SyW2WYBey8Ifup
QqeiD7fd96+Z9toAHhci0NnXHahjOKKY2lf9Ce0c71CgNMc7+Zlu0buvoJ0ghmq9tyqtaFOUpro6
PaI0opm/k0gAyNW4YwsAYw31IGhV6ku7eH7o/34Zcy/jCVzwSV/3p0Dlq13kEeoQGj/eHv80fzeG
/9fbfXZL1Z1WS0Jewogrvomi1zwXKaJLoJbS/W1Ls8MB3A2t7qBhv8qtegOAC02BifZD/7GgwNpL
Sxf+konpXDwbjEQq0oZu05+em8FIIACBJT3k9l9P0F2yAfxQkYy37SNq1LfHNrtbydng2LUSe24U
/iy/itu9PQmKZquHYIXA3SxM602Ef6x/tU2MqspSZm12Cf+1zabLlVSibdG0/alVyLrjn3ntk1dG
6/YI5+7ZswGqTOTG11wPfiI4o5f91K6p9i9CYId+Yv4XZgA5mahFgCBk6Y/7CgQ+rdT3pzz3DFp/
epLd5o8Vnt637cw9dhAv/GuIcZVkjMCjIg79iQqVlaRAaxO31OFBmZ4CuO2jcTgKkEwLxV8pVI0c
zHtti/KUS2S7UPuNJ8rPWp8sePBk9Wo3nn0V40YSQTO8xmMpRxQxn8SKRrYfl2iUrNF/4vtFdD+0
8mfJUWmhlXAuwCEEVQ9gCIHbJNPOOts5CaRBXMIBFV3l9X0nBlZR3A/jM0nFHa8tZdxn2uJR3QHU
QMQLGPBQNhHdpxxe/QXysm6FZpnAVEo91dAxrlcQ0Ru/5RrQvm38UoPJBXQd/a+SGKME5sOFfObs
XY50C7AAf4qK7M4hpNUgXIMu4OI38V5dQTZjycrafSh9qLId9hDRgarOqL0uON+U1meXeSIxm4pq
VEb97nK2fV9sIfLs8Wj24I0MaeI95+R6cnRf/IUcylwuFTSWyJspkDhADwITrqRD33qpmIwnU3gR
QGryuWpQ7E716qVZOANngjHcoBDiQZGQIE5mLEmRMpZuilpGuKkbozcrdMBBwzl+WHrZgDj6ev7Q
PQ3EKwELg4xE++X8NVEl11GOoF+DYsle60dXsaoayWAb9MYC1eOiFn2jGF25t2NR5T6LXnZfh6xv
uRVP017RvelhqEc+toSRST4BjWyrcNlPL/l19NSkEDYERoLKns57aH43IAMepQ+q4lVoOioL5CGC
OMvjO1qrgWIpuaxlVpYge/sN9XqXt6Emx1EkWGkWGFQm/GCWcsunh95PyCQ5BsSyNUFKUztt0Mmq
ixAW5iwNohCS7kXDEJh954XKphs77V5K2lg6ZGrWxzt5yERvX/pByZmKz7mSDu3unF+NGeooOxAr
iOEhSWtSvqqZ2mbHNgxKbdPX6JZclVUs5bjalQA9omMXy7bWx5Kwy/JhKLdiorhTDUF0lb0o8AXA
KZ0rCXYaV94TzkC/f0yGIK72PiG+apTg/IaaHSlAOJuVQYhXniaD9FxT5KA+RkmXh/aIjrFmlWQa
LU15zAdAM4YE6neBy0Vg4hFjvrGIK0r+WihpH4DWqeCjUybHbfpFSIJOdt0fkSX7TMRchJZZ5Gac
76A+IOf3StJp8lrtQcx/rxaND0zZUEqcLtZikVlxpcYDpr7sg9GgXZIl7ykYqxQrQMKg+qqp6JVf
ctUkHtirxopL100ma93W4zgSPoPRxg8tHyjY+CmLQjEq9LICkg6KBkmoOG2rkuAE+QUPMDbUgACi
16I+R72nbDUk5T2vUaHrXSmp8OBlXTOaMf6/qPWCNPgz19L0FGnQ8LW63Gu9XVUiMfIbe0IQd9uq
jYnvcE2jkDf8mhztEYnate+1VNc15OtS7Ske42HQe4gZilbRJHFmugUImS0RM40v0kK1d+qSg2Z0
M4SisvKyOAjvGlHzoRMmym5E7pCg4YKdW7p8uudiJMRWOEAofikQ5jtplBtOT9o2660hyFIIwmdu
VSRGVWYkMmgBPDDor6p0KJ88qBtKIZRTtC59zPNcHe9StYDgSCz2MWfIHOBRaymNRMgtq5gkQc+R
rOhMfEvtbWroq6Zg605TwWq4Ukp2RcanmDy/qwnUUhHVCIC+1RHtdYAlNU5vqy4pNknSCcURDASx
ivbeoRiGtRtwFf9IaI+WmVFTSvrudaoafo5ZmZOVN3BKhcKHErRW68baYIhi0Pq2oHiRhKWSetkZ
FbAkYW80xVbwBwWkFTkE6ldxVcYpGFsKQfvi0gSCCLzXeMQcoff2oyHF49tQsfT8g1/mPucIZSpE
Vpx4RW1xNOgzWwhEPi/1lufi0fQARqG/XZpyFuhaxpce1D4eVI+6/mfhkpm50kGXjIovuNKABWG5
n+SxjXALZ+MpqKGxHWq7Njzx/EYNTqhR6hrZ9+l7S5+K6BP9OHrhB799n5ua+xMk4HnVfhc+Z+bO
+4f5SgKDGwrezPVQJmOKRpOp1O3ZXK1DtE5YIZ1MdYGYtFjdtjb9MuaCRVUdyT/UjDB6FiSdaoLL
gXeVP6UKTWyJo8+EBnbKN6EZ8kNi37Y28+zAlQcZK0QtYPQgTGwslVMA3gLEOISkMNM68Cz0zbzd
NjJXkgSdFsoHaIgBVctfs+FZiCbVDQ15H/DFmAPAHM/xJneEBtNXIzlPnsgIIEat4+FVW7EHSg2t
NDNKTWURn8pc9EgngYHvTE+dCZ2jJus0qYCeuiToyWgoBG/kQDT5r+Y7WOqMYRbyyhYTEPNKWZZi
SsU9YvHw7qHL0Vl9e16ZkJu1wMaAVeWNshJgNDmCFjzT0Nz8TTWwNer5Uu/dwsSxbygSeDFRfVXc
K/sgQdA3Qjxl0CXPGNbItt8eFhv4/TOuqWiKDCAyliwDigSlyCojobRPQtdu/TupNEGda7tjhrP3
WwscytemBBa8BbtTbvFs613ZnWK3MzdVqi7VEgq7KCaMdwpq9BChCABNofgR9tWhe1lq9GVxy//Y
RHsaimogQbuqERO+i3Mh8qV9N1jJulN0qNtqRvWFKwvcAcJee1syObuUMsQn8FQCHxxL5Vehk0pu
wkjaI7dKY52XzZTowffwFJ76cGkpp/PjakrxKgTbK4Je8YqrN6ho3ECEdN/8gjhw3a45R3L65+gp
stGOdnv9Zgf2H1vgUbtcvq5tRtJpKaaS6GgREJ4UBKRP3ndm0s/blpj76Z9FO7PEnJqcB6UYtYMl
Sg3S2iB//M0LhA1LDsk8Fq7siJcjiuRSEaPJDqfz++CdhpM4CVg7WyM6DuvyVH2qm07VldPt4S1N
JJODr0repaOUSPs2McIgtQrpJ4E0KQgD/DsuRJzz8r+zx7zgfTSz5G6MYYKxHZkMPrfVUo+O4UO5
5Y7/O1PMFucDLS76EP7IPUYP4HWyXDDBPw28vsRzvDSH0+1wdpa4XMsLXp39jYk+Cy+gOQ4C4EwE
zxCkBce/vgegTQAq7D/VB0RLjOP73RjFIFvW9n1NgSvh9TjOLTE/xGis5aBW7xVLjnl9UoKmF0kA
sBFML/O/7MTZ6KIizClaeN098SE9XNZW4dJNKoAfcWjMFPsODTxR2epcGEHC+NhAy2bg5CX6qOvt
cfkVzPbIubDxsjFx96r4M0SrLAVOdSEaWzLBbAVOBPkON8TuvpFFO4w3eGd18hJWa9YI8lcg/kYs
BiaCS18RNG1AfNm6+8qr9DY/1sVdoy10CFz7I5rR8A+YLmUkINjDUSYDB8md0XdotCWvwiGXLD78
rrRDDMRMVS4kA5mwEgfXpTXmgBwyiNyhTch3PMnTjCZJBZ2r5NK4vZnZ7h6YoaiPKxAoAKE+UmFX
ju8nYa4GoVOP6SbJHgMZ5WEji3U8q8wwf8YzXIeOhqWNejluOgmNeGqug2n9ELa5FSqt5Q5LDHLT
Yl3eeJffxAy9EHOujpAAcUJZ2xbpo9RpGy++b9Ml72er5H+jh+IoyA3Amo3OH8Zt4mYijwOQ2KFB
bRbqS55CKhpBpueb2j2v+44Y6P2PRhaOUJYzZ7ILIVq0JoCiD531V2+GMYC8S9bETgOmThQrLJRM
UzO0vZVnCSZnVSY10dCll6sElVs0y64UKDrV9kn4pgtpULbr7OpbmCNg1MIafCFt7MSi3vpH4MGC
GoBiqdXTZtcKn0KUGum3RFYhVQ0KRYKh1rl4jSZAkXutoTT/HiQmbXYcZ3WFTsKXOH1MfFMIQ907
lIUZFoeB6PG7VG4ipA/4F21ROfZ6r0BjABEg5DAhjH4FUwjHaBCLUomdIs6+wQaMwKh/vL1Rrg+Y
SxOMT/o5yFbqWI0dD/2YWbvpFRNZs9s25tzxYhzMUshq64GaE0YAHoHS01jrfGj16Vraj5ZGjKbW
xdwaloK+paExB7TUBmQQB1iFiGPE76rAEsWFZxaba5+cDDJOE08xmgWQtGWOGb7zPOJWVeZwZWFX
6lEoH+WoMTo0pqaDGZONBgblropWfrNg+jrQvLTMLJzb9Y00ZnXmJPTxXcpKi8bG5L7dkiLbzJvr
0hKzepUmKmnuNZmTR7YqmB61ihDdD3pHV/V+0Dt/IYSYHRm0XykFRGc6Si7vvFxKklCrM4xMfuNq
pJhU5D/zN+QI9UBcCpBmzmSQafxrjDkp+V5OAiHJMbimNcLwIDUfarYqwdu2sAemWWIOfxhCxy+E
m1C6YI9kNSzGMmqwXn5XGJWwUfwtgnYV8AAu3AvuY68c0bDlT5tw4SScX0CKJIsIdVl0zzCpDW1M
GyHjisxxx03pcybkdHi9zIBUPan8sXTv+nDhImBrYdO+QGcDOKVRXYXQDJsXAydo3lFfyZ3gY7TT
4ydndEcZ8oUWxbkv7oxmHZ/UZQWR63D30uzkWmfBJ18FFMlhNXeG5kP+SVq0Zrkx4gur4gAIXiud
5X6J4Uqm++4wRNqppUbfv6nQyFY86/aCs8XzqylgZr3uPST0FSl3uDVvSHZoRycRnNr9DmoZsVGH
0FQZDRDVWCXoJDp9QFEGSqJW9iIv6gpfR3iX0zL9/dm0jEOO9sQcqxFuRjDGogsEOS4jXQMQ+qrt
i7tw/QtkJHeklrC5PQuzC4Li68TgDTw7z0xCKBaUV9M0d7I8MwaC1+ngGVFvhyKSQxCyBLXAf2FQ
mVT1QCgANBBjsBtqz0faOHcq8gpifYPv9qHrmahvVBlajZa6e2eOD3Be460DFXSkpVkMf6GOnDs0
Yu4kg+9Ebrri3ELP8DZutKWIdrpKmAOEyDgQJ5kF5GiuAKYSnwhBGRQTLYxrRiskZ/STdxAXGlrm
YrhzO2zk7CmSL4wh7LR2/FQ/jWD5F/TwwFmF2UJunLMQzO1RHTBduzc+Bt179C26TtDID4XKR22z
pK4xEwThezQooxKJquhfuHReXklDHF5J4ZR5aGRZaHTVwtTOWcDDB8JDOCKlK2U4MW/Cnkhp4VRB
Iux6lfpWqKLsetszWQDo34GAXs5Jk21ScmK1ZbQsb4WyqAsn34jG1AwdrXlLtsiu1+88Q1mPVvyQ
G6du6siKjaXc3vwg/7XOXHSZxqHqLzawTqsSvSG5cBT9YFg49f7qL6yXng+SWS2ZdEnZlBikuE2f
uNdgjecdr4cmiOflO2oHUNB9W3i/zo5MFDG/KjwEnf6XDlKmLQRMUWR1ohGMUckOVcuFQ4WtUvyz
dGcmmJCEeKSgddQXjrYWt+EXiNzcN8UsrepOsNydAmXWJeDU7A0KTsf/jIpZr7ES5CCrMCp/Q76k
V0zoc2iWn+ku2KA2rW3DB2r71qTIeNtN56IFpH/RwoH8rzJlny+nM/DCoPI17H+SZrpUGUgWuSYP
Ba5V6u0FvBJoWCxswP+PTfBMEyBWqcCGfCSFZk+E9LNTQw5dtOxjDErV7RLN1fycKojSMT5NQwXt
cmhxD0y+NHQFSOKVVbSObc5CJOS7RnUnQd6k2UnfE2P/b7gkSD/3AiI4tv+f5b8JOLuBS1C2JcII
y+TQmyWIlMgDuh4Oo/Ghmc1OXVjDyR0vNqEMVkOoGEOXBxEY8n+X4yR51uQVCHUcYIMyo1T9Zq1A
zNsq8RIzb7sLy9YGBdtLW8yF67uCFqZeVDhJ/5SE3z/Duw9tbpOrd4Pm6VQ+VCiV5PcuqFhqndSH
8B3/HT7LftuevE012LEnLrnT0viZde7KxhMKim9SpFeQEAvqxhceOf+tGH2D9/Vo00arEMyAwJQO
q7EzVGHhrL9+F17MCpJ3lysgaVKvihK+oO5+3bXr/iZQZCsOo9SZ1WhDuTsbn4ViidJ+WteLdZ+y
LiiLAmGKUARd8ozVnK+DVmkaB70hVq7ct8JWVFMjhoJx7X3fXvirOYY6moprWcQhAT0GlvQxUKWm
KBSldIokfs0jz05z6F80zfNtM9MxxwwJZXWQe0DLF49Btt6f9qQjMcTfnWrwrEx6DABa7TKUxJYg
F3PjOTfEnLdRhalNGhhCr9BTmOUGTbT9KGcL0zYzHgA6puTYxG0BSebLJVLlKkcLUIDx5E4O8VLq
n9TczrSlEvOMK8AREGcgyEX6mD3FhUAG33I3lM7wLMe6bJTHQrYazb69OjOTdmGF2fy50rU0k8fS
UfnUqMJjYI3IGd+2cb2XCHwadKZIJ/IQhGc1kMDrk6M7IawcQeEA+20LCVyfQtmaeNeYWUgUI6rc
yMjbqDA00Sv0vuIiq62jpSrw3Jwq2GDAy0x/KMyxwidt2eVEKhxebfWYyCs++Irk1HDVAFj4pSTu
9cmKcePKAK8RwE5oQGRcJUzDToypVzpj/jZ6X1khosZtSiIKbahBS1225vJjnPmnPre19672VjWo
4wTH59dEbA3UIhS1Qa8nKJcOWg9agtvrwrLnIZcxfR/Sk2AORpGJdeWojNqU72jhNKW2rtPUUL58
aZLReBe2YWVET7mq+9Ka47dxFNhU2uT9vvLVFXWtQd6XUIKNn29/knx9WABRgVQpiC9ATkXFy83V
NGNU91RFjDsUL4UWGHUkLwSbMx6vimjKQq1E0qCMxvgA0FR+n3ZF7eTCaIrBtgcQLFIWDokZRwNW
moI8A2JK0x6+HEfQVGoxRlXtZNFWGH8LTTPDUDNEf9RVKV7Izs6cSBfGmD0cZ56gpEpZO6Skhtgc
/PyrzX8C5f322ky/hjnIsSa4liQZ9R3cUJdjQoWlb0s/axyl/uTQzUY1QG88CMuJe5E/EZRibtu7
fm7hMQAOEqQRJVQk4BCXBqXOyyVZ6RrHpyupDlF/8BKTVK91LeqS5lQb9IsFqjV8ZU/8LtpkTyAp
0KItPNVRdpW8vv05134jI/mGwBMqJwJ6YyfXPQsA4yQeuFgOGidJj7XyQ5O7UM0WduScDaQXocMF
7CBqeYz7+3IWc+BdaZwSPZ0BhPoy5Jna/2neGUOY8h1YxAnNzwIw85RXqrDJG2e0a7wPQB4Irkbw
kS49l6/95dLONNizCQPcnKAfGnbogOwZb9FwFSardoRCzMKWvj41JkvY03ibow3lz5HOLPlSJ+co
FjVOIym+UQv9QQQf7MLazAwHqWyBR7gMhjIwdF8Opyo8bwRwoHVS044MpJp1eSHNO/nz5QaD2MaZ
BWb1G6XQQjQxtw5aXEDJB8m5DbXvl/LlLJwdpz40mic2AV6chALZAzBQtaxspLB1YjnZd09Khwi+
3mgloIrBKfHvxyZ/5ftkM1TuNob4J3gfe9muFNmA4r335KM9GPj/eJ+lhlQ8ZkF2p4yxDUwT5z7c
3nIz64ovVRGgitD8uYK30qER8DgpWselFbep4zaw2mr4uW2Ehdz83/n41wqzsHlZ9mU+VK2TjPvG
g+yyEfu4n+UP/ygnvUEOXgd0qpYdez59zn8V3w5HyxPjhfNlZrB/CkqQ8ECXgPBHtnzmxG2muDlN
q8FBa7SutQ0o/G8PlCV5mAYKCzhTEVGCTozt12pTqePzpB2QkADOXXqNHsKn5rm/q4+gTVkpZgwa
0eBIfdMfrWoj6t+KdfsLph3PODjhETSj7RdhIGBOl1uI86Mu4ipxcCroSyiJbwjZLq5q87aV6+sQ
wwQsUwZiCFfvX1R2NpFKnCXZ2LuDI6T9WgFpBAFPRZq+iEsJuesWBUyoiLFMbR0Qf5anJT2z1NWp
wtdVOTqDMZr9Rtrljx7Yh3ujM1Nr2AFhfPSM33A1Pt4e4dw8ntud/v7MbpAETcpzxei8msell/fk
7ewanf/uaXbPfrcshrUIJMnoaLq8+mx3NbjtiHEf2UtdpzPR8eXsMTHSUKoc6BhgaTA+k1VoZnu6
kTfpelxVr5X5Ua2HFWcrDrLS0J4sTdfKFnbczIZAWA6ALaoNgH3hgLkc60hHNS26THT6oYsM9Pfr
LvcS8oEu/xDeggwKipeG6oIm+yETn8vKzkrfjtLuELjgkkeSMlfGdZvdjYMlLumqXV836MGadAJR
ncAz8+9NdbYOpQ/iJdET0P6P9nwjGwECG0XFX8d9DkIWOVFsTuEblOElZXXbu+YtI0YGewHo2Ngc
hEozZGiRvHRK9Jh06L1IaaLz/crbZNVrAAXq2+auzz00uEgQqEOvD2J/9lSiKh9yYxjKTlAqe8Ll
NohuFiKemUgSLBs80mkIyCkhEuNqwqAmqClqslP7Vn4MXVRtNyPV6Sr5iZ3kLndETo9EvbsrE1OS
7RrigcJRsANTMNrFTOL1+XT5MYzXhS70PyOXys5wz4OUQNkJoL5CFBYYQb+pmjWFXPLT+Ay5tqFe
i7bWbG5P+HUSFSJOaKtCFYqfsAFsuj2jRTeAU0J2CplDw6chCffA3KjpKQ9FXWm2sb8Xm21Et0TQ
1ZEaNLZD8gluqe7z9pdcV6r+vgRXL3RckK5ms8YcKdRCGQGgVL9ojK5vXa4fIu/AGcGRBIcEXCTc
Kin2xU7c+lvZCe+VQ7mNH8YfwbVEXXwR1DVar7S1RA3QAI0LF8l1PAbGJUJRBNdwKYP68/J4iMpK
zPIQXzfUXw3oL2vtPpF+f2XoRxccnuUvt2fjukaB2Ti3x7x3ODDHdUoCe327UrfdnaNBJuD04Tx+
LwxMmi7ay0MelsAnhDlHC/5Vl5eXxJMYU0Qc6QCxXwqExrEfbe8BUDdiA/Uarzqqd/0D+vvKTPd2
xbMm2OK+fRvf1XbP2aNsibU9qvdEWadcb+SQlS5sbhXIS4Ia11fd5ZcyIUMdlXWrKglBk0yrKwU0
4cctkZeaHa4vPVhBNgSt3TgmAH29XGnRF3pPrTriuIMRlaOuyXhFPARAk/V+qcu+LsuAsESRvRQR
XUMEpjVHjAt+L2GCHDOWNQC7h4RriRMUX2THTeKhZlqZLYg2h3UdHAY0hTf8wxgsDHl2Xs/sMqEL
GVyhIVVNcPI9l8FTihXP/6u1oxMmR6VT0MkkDMq644YoG4nTBLUzqtG6pfVKIv3C6286vK+c+cwM
E7+jWOgrWt8Th8RkRbpYMdQh/yqRlI21NrGCuMkXrqyZG3K6qJAzx9qJSGxfuouQFC7UbHnixPlb
VILx364i8gCout5xwdrvOev2yTA3QqgzAbI5cbJCvvjSXqZEqjR6CnG6PtVl74WI3Sp0H1PAJvsy
WRjc3H08NdwiBYfgGSKxl8aSANhU0LUSBzyTis6NYC3K0lRdOIJmoj80tf6RfaNciNcdcyX7DUcA
ZxZlRwG5WErB4hw9JPGzTIDJkS0FjtJbGgTirA68/yq4qT6j1C60CcMNyJwmvYVotqrBOdkk1mJC
YTZgUKgAvjk8koGmYSaBNMHYiJEiO2kYb+uC6hBtNjmsLwAaviLqQB0bBHxzrutmxvgB8QLgTifS
eEl68rR1Tl40qHo/QsK7be7iYCk1dl2kx7EB4OtEVT7h+9hOhHIYa6mjuMLBf6gTyRCh8VtWa9cE
U+aHa6I1uiEPwRFKtubAn6olFNesQ56ZZ6anl5Gwg7sjOO0Byqx9cFIHYVGYlQcAGWYTvRHaIC3s
gjnHROc5ROdUNM+gL/rSMcFBqXbqgEvLFatqhQRXCN5L6Agu7LXp29njBNpYuPfxikRbPXOcqLkE
QHAnIVZ8QoRvWbL+oBl3D55uv2u6/bUK9D1vQNfZVh3ONCzrbvti/egfdx+nx2YHrulvHyz1j2DU
eluv79fr16ff+0fwBpo703Ned1vX2N0vtUzNLcf5JzOXZE67tq4GeGs91kYfntRh16mF3QoHAe0a
t+dnNko5N8bcWG7ijRUdZNmR0GKfl1s0PIrqSU5t4ZMrbFm2kpO0pXdhvnNBxH7b+NytdW6bubUm
vesqTLE2UvwmI3nZlSZQ7Ldt/Gl73nIA5nT3XD7P616VnR24Fnt7YuwBgRpomEQQnaqTnpMVWb1O
TSjseMD1b6s7PI8hOW4uPZHnAlCqgsMMzfjICLO7PJIbSYoj3DPe8J7163a6pz29Hg9BteOJXabJ
wvzObTHURMBrhdMfARHj+0VNC27iTHAKl9cJIFT+Qg3h723BTi6StDi7BLww8Aa53MToKEjRxhUr
jg19Q2PzNOo/iinrX6qlGj+u+XMMjMJUdCtEF8fjWt3Er8+JDsWMh+8lINzcPj//EuYMo0Mvi2M7
jZXsBseVOrzA3tEIseBOf4t0a8TMRQd+Bn9IVYw40Yct+DtfNegGfFa6ppd3r5/204aaP38aN6Zm
HL+6V4g06bmOBDNY8eyPicYrsu93GSQ0nxtjiTZubkOB8FKA+AjIpJFovVyOsfBpGuQNuCPA2NEM
21ZaZ0m74FWzM31mhJkBjtQlZIQqxelxVlB0WIIKpQGjaPZxe+fOeu+ZHeaCqFRki+sag2m8HuJb
agWgSBENC/HR/JQB6z5dREAMTF9xlpjhS5pqY9srDniE8FC4a4e1AH6P20OZizA1LAn6rlXkRWTx
0giIQVrPT1PFGShaJp+BSchPag+kKJIT2edtW7PLc2aLOdBFHtxRZZgojqftxi8+NPOiNIRqKWie
O8xA2PpXcsbt/acBcTZvQtt0peIXipODzDuUNlXFG4NfmH1/j2CqRzFR0x5uj2zmXsQ64XmLa1xD
/wHj3RSszF4eS4qjkWHYUcEvrDoQVmOu7CtkicDEEyxYnHFBiMVCH1sGJcLUT3y5btogQ5CDw6Ei
leA1CpHhaaun24OaWa4LE0yWQA0yEYQROE+ESNYltPXKSJuMdpIsacbMOLoKvAEeAfz0r8Y4ejwG
Xh0JMFQU3+gM8YGWH/oFLOGSjenvz5xirHnVU0vYqKN3jKVR10K/0A49O19IZsoEiQ6C4O3ShKYM
bVwPcO8+VlLwewxPioInvsyB4ysCjOP26sy5HMBeaNwj4MPA0+HSmuilCWTDO8XhxMy3Wj8DZ/VI
I92tfECnksBfNZm/sIH/9M+ZKwZpYlUFbRywkliuS6NN7vqNkPAYIgii9yq4mp/D1XNpdpB+LCCk
URgHT4fw5OrheHw7UvNBH6AZdydAM87odBEMgJ2+FLvMTsTZNzETkXBoKgTXA7xHq5/qoKdGRBtI
M6AQA0FlvSW5rN+e+jlfOp8F8XIWwhIsKEDDKVCLepTKh1DcxMFChXbWBI4TUAFhX2CNL010aZ+A
UUhQHHk8dN7jCBhVRxf299wRggaz/9hgDi3NA5F6UMs4J8fuqxfqLy6rrNszpUxTceUwZzaYPVFL
fNkgkw9IxXbYPlcW3tRGDd/Baxo/kV6+Qh+q2b5KemkjCH76yQxucixQueoAL2TGw8/mAdtnowAQ
FBjQpoHcpOvrPf53IiUFVRVimJfWgDQSr6+Jef/fuJciISEC+gk0o7C7uq3koR8yFYtNPNkWvRh0
Ukn2mg/KRmzE5KAAM2UuzNrMpCFnCvEnNP6BBI2ZNMTpkdCpseoQ9TTEG7yAMih2iVn0Pw8wAPdX
J3V14PpBcn7pZMnQDF0pBCrCGEAY+FTKzLhF9b2raLewZeY26b+mUCy9NBWnpCwI4eDPVfkYyu2z
3IsvaiDUOujQieFDS9a+PYmsqhGK0BMEBJ006PD6y3lemvRiCptBojqvNQSDSzyonpHOMWMjxDsL
aC8jPlQ6+LTs2qRWZ7yKFrSxlXKNYsDtL5nbywiuoLOOrO81sCklpOhjuVQdjdtyyj3P/2iIfW7b
mJ1ftKUogHAjkmOlIjg1IkPrZapT+GNooAZ2hJ48UjMEOWXpOIar2+ZmhwSVH9S8J20qll8bjUuj
GLi16oAOTifAo2X0ox5Pt42IcxcqqqbIkwMIgwZC5mRXB1/mgqFRnRKqPn6368CahXt7+O3rIx/r
LbU1CnAkfywUZOjkFRj7YneXjpWergPuoW8jHXUOvec8fXC7veeDPAmiXs2RX2o9vkYlTM6GTYS2
UzT8ATV26WxdX5dVWQ+q4/oJWsUl2693HR563kasTSIYCuAZRiVq/8U6qFgEecJ6od7IHOFlJ1Gw
dkiqI3RQoFbV+p4DQ9vKRbJxobL5V5lgT/JzU5MHngVQZQecABfCVGO0do8fgmL5AD5/pCsAUUIX
2UO66SEDrSESOCAM6PXI8ED8Pv4f0s5rN3Is69JPRIDe3JIMJxMhKZVGeUOkK3rv+fTzMWem/xDF
CaJr0F1V6C4gd/CYfbZZey1mFxP7yT/88Xf2Q8gq2IHlBHfPz61j/YsozwD2AaIT7JG4fDYpoGda
AoPIOZz0V4KgV70ySscbZHHjvv0Nrz4sB8E+siygR5EIfL8cAcJsUDla+GhequQU250r7cddbV9o
Yx0l9xLafzr7V2I/5KcCkjdIIuj6Sjt8nc2H374pf/OLW79mkVlJM2V14fNrEn201da14Pr8LfQH
rTl42b2enqOgdhSdmp3FfA7CSsDvkV+pT2O+U3sZltlhD8kSKkvAsoV7SzmBW3YL/X6sj0p0b0ak
07HTNDEEwd+k4C4dQruNL3W7rwWogcl+Hd20xXOIqpma1m6vI/bgn7RidPRu62NZ2VvfOoc1VwdR
iGAEnwYDr9AxbAhRL6Obt5dzze/QKqZfPed01GffW6jjuOCO++bZGJ6aCc7O8NVUYEBsN56otYoN
Q1uQus/gIQAYiztF08IPg4xtq7g3uf0NTibXIDaiJ2fzKkGLYTH7pzscphcEK3Z/fpn2r1+qrf9V
VGh2jvhrDn9G29w9xy6VCNuNnK0GykqFAC0YVDRmtR5d0ReZZlfKjaEEkXlW/B/i+CMbahjNfpTZ
D0srd6qZbryWH8k4cKXX9hZRSVQOpdIU2DPMn6L/6Cn7EsG8uj8bAa92Udpi6aS9rSaudR9GvWMN
ey87BQSF+vjcyDE8NIOTSDtlVDiAiMKDuqdqmn6qSzeR3kbJmdAaTAW7KF+S7ovZfYo9W5viYyxs
TVasPgvzus1DHGBCllDOoe1zv9RS85yczOHNg1MvoNl0Uo8d4unqedjota6VzI1re0uvZMS6FZTY
66BKnfL0q2Z9FdvA0S9a7vjWc2HiqSFHmMKdHj9DX+hp00aktxRM+Bt3Xf+GpS8KICqYpxHOg3cR
A8fLPkEzbofozEiuZR2Y/pDVZyIYRzH2UwrR6bAzxB9iWL1UAbpOni1tTu3OR2bpMujbQo1Euwgg
8uKZbMRArMKYI9Wz/2elpAKU/yoKR9fvEv9YRhv+Y2UMZe6z00IlekcGUV4c4RKJDCH3C/OMGoRS
77QnDezZ2R/eSqdJa3uC/yM/3fZZa43Ea5vLHjhV9sLT/ZxlBwENhc8+cIajsIO8x34y7a8ZfgI6
NBeByzOD2G660Rv/OLbItb365mU9YtTLOqhn+9qwb2r9visGkJcdanmuXh+CsXaa+gJRbprdq7Jb
51uDobOv/LjH/1nzv0iUq2ehHfyo0Xrsl1ZxpwjfTMUxxJOoMD8ZBBtnfPU8EfkiEUZ/kO7C+wci
UgNtNL2Kaz1KNuxRjlW7CRFpZNwL+pOslE681SxadyVXNhfPHsTV0KwC3D0ryk499AZ61SwujWCQ
D7befC0+S94/t8/UWpRP7530EEYh5iIWn2lqUQlzbG+eQ010m+ybCBonj19vG1ndN2q1cBXDXgnI
4f1ajlUrqXllGucoSp1QPnp94hrerlFrR9gS1vybOX84JJwRGNOp0JH1vjemCx149RpHwPS3G52i
k4gsOhfS9m2VLpFvv1q8wwEsUHThJlewf9IFO+oPT/lD777NGCnPTk8Pn3v7d+JkhHKQo9BFkfef
f99eldUTRi5H4YGF+ZAvB4Iu11mPI9eC7Gx6nOAxvo9blyxkH4/D97gqoXD/dtvo2kuPLAkoY+Cg
IDIW4Ygo5S39cIyatWJnMdHIQ3poLajXcmISaSO9Wz1dV9YWe1E2VRyVGgdaxyUW8k9V/j2Srd3+
pNUckniC8UbUTDnHizM8WmmcyUKA6xe+pG1tJ/rPrj61/avvf0uaY9LYLcA+MeQ1eoyycyodB82A
/CMHC/Izsh7HmSighYZqLHaVUnxt/OZQhYfCPBT98fZvXbkJRAiw/sA2DgfK3+LrlQeLVWUKeujh
z349wpz/pnovTA7acf9URVuEVyuzCMDxgJMDzqO1ZC0zpdgyxtxKZhdGoE9cUh6D4DAZx7FS7Qip
18ywpyZ2Y4p0nT1M/J8ylMCvWr9x/Vf92owNhLNMosi21Av2pakpC6Ezz5K/C7Rdnh/Sl7ZyNAoL
AdBo6aXeep7Xjvm1xUU0YKSqH0XB7NZCcnV/Et78LN7lXsOM168q7r/1hCS3t3bL5OJmtV7eRsmI
yTGOd5NKXN+8DsklZ0rZT/qdKmgbk3pbBud/f3WWUj5vqrthNnjn3aV1+BB7v0v/BbEGNwu74+3P
W/NWs0QijpU38UOnUmtlpa6o4JxThEqE6l4yj71g66AYIdA1v7XCRoC1WttjAntmUZuH9v7GwVef
11d9BnoCnJoMRMa8G8ia/GPxpOxhDrS/q7vS1u/mnoRkv8aQJ3X2a+1MBqnvLks2tnY+LYsnxaRE
ZfHZzLdC2PJ+pSW/GxEcpz7MQd4Z/k+5qI+NYdp5v8XNtOYfri0t9jQRigSuDSwl3vdGrOw5F5LM
1k1iqmPCxpaufpaKTivTezz+yxX2u8BH1TgwzjSfiKCivSoj06LnjiRu1Yb/Ap0+LOHfEQ3wJ7Q0
55fiajfjopv8sgyNGX0SRicGASbjpOe/JrcT3uJhFweFG39GkaH5OUoPYT068EAAh2lPyvA66gc5
3upIrnkl9BSBvlFLwikvsVllbFWZkFI8Tnu0dqfPlfSimrtA/14I6cnInxQ//6IoX29fo9UNvjK6
yN5iegv6kGG0w+cKwx+Qi26T/2mZE6F/ufEyznHVh0XnQaThyotP5fj9oouComchyhpnMUxlJ0lA
EApJucX5sXqMrqwsbkc7hYnYTQUFOeluTOnE0Q3qmILv0fIetwATa3kXvDC8a7P8JkjPxWPfK5AB
8nRTBvvWiO7PCRVvD9Kd6MF88b8kGwij1U9j6bgjZPhoArxfwEkqoySLasr60ZvZ4MTVn3X9VRa2
QC1rG6UTkQGcmWehPwTIRpgoXToa58F8Daez2WyEmmunbkbY/o2HUZxffEdldF7DdIRxhovZ1sq3
ARIIK/tSIv3Taz9un/DZRS0PHXM283IxivNhJL5U+iiKGHNjInQ3yZWdy5+SiR7Mc035esszr5XX
gI7+x5q+aDrRD0lk8NPGOavNk5I/ijnMUtFbJZyk7EcAqZbnVBqeLUjuoyRwi0qC42e6G5JqhyC7
PcVfhxq9+PpkBl+MIbU96+L1z0GOgIojwHY/UOQO72PUUsTTPAY81XfwTpzgOjc7Lu4LI8Kwg9iZ
wORI9gCJdTvaQvpi+KEtj+7tlV15gt9966JmCfWzF0J+YZxrOXjpm4OpCw6QeCap7hn56U+NtNVy
WjuXSHMy50npEj+yWN2e6BHJK/YyNSInysRHUyhOtz9q7Yoh3MDAHLeaQsr80VcPg+W17QhNpXGO
c1W1u0S2HEOBCEBMqSgVvm9sPHrK7CA+nE+LxitKAxB9LtFQhhjEadt4xvnxm2a7YF2AYn6ZK/zf
vj/+jNyfqHLb3/i7b9OSdua6vsp/DnridJ9vf/rKyCcBOjNTJGM0nuH1fv/tQdAzbS7zU9Rhp7R2
aripfh8HR709idOpG2KnPzc1TN93ImC3KSBv2RO7w5LYbNF3rIHA3yULi99imaHiS2ZpnoXyqDfh
USh3OsnJ+JLD7modqHdk0T+e4lTkV38gExm3OtVr1aV3v2DxjpTSgFDXSLoSJN9zY1/X7akL4YvT
9oZmd/3zPPsx/SmS2E7z07CFxljLIpnEN5mPpHzIgVxEKGabdELeNSZk2MwzV/K+TadPKribJvkU
KRfZe0Qh3o9+Nek/mvIa9afx1wQLu0a3MXoTw9EZCltSaruSkYolMJTk381b+mnY0mleS+vofdHy
pjUl6oAt35+aVhXQ0ypr8+xZ38hj/dRzO0YNzax61MbUMdXYtqL7tHGCJ8XKnMI7jpPL/Iwrba3Z
inuw4Bgw6BETPtE4eP9LOl9Kw6KXSLwnqEiyu2RL72HttccCfzJkCBYMwItTGfhKXug1orCNeWhR
pT0KzbOkPc58MuVzoat2Wd+HWwwQ804vPMQ7o4uD2LdhXXqZap6t7FWzfs6NrkbZb9z9FTdkzcUw
iKxQUwKV+X7tOCVdYeYClQAxAqScwjyvpmoJOiH/nOGenC4Yov0A6Jie7xAdoWmsHsWoNZ91Q9Bt
qbD+RXUVZwR8lw014MBY5B61XGap1LCbjfAolQfvSdDuE0r46cvtT18JEKgDAmk0qAZAZ7RY3rop
I7WMWd6YopBI3C/H9219pGXhE80FW9WHtd28Nrf4rFHKR69GvQry+8dG/lGEjxp03P9/n7S4kpYQ
F+008klRS/Ufwa9iL1WKLZc74yH6F/E2A+Zsk6TMPEvi4uSYcpPErZpb55Rx4lh6VVoahMK3Vt46
EGvzhO8sLVyiCr1VHmcZ7Dhy8TVhBmhEybRSD7W3N/r6Prdso/xRt6RybrMFWl51cygPGbhjKjlg
5N5fEClXaqsNS+ssH9TpEMdPCeIBXuso8iWWLDp7J619aay7QnkVYPSNPisMWm/pfc7+ZekKZgdH
3VoWIRNdbKw6qkpYa7V17pjpbyD0mDTa5JXv1OZGNWclRAdoANhTI2qG0XdhKcvlsIkmwWIgKXM1
/2FMW7uJTlL4bPZfbp/WtRvxP6Y+sBFmKCEMVud751S8qz0IChgZBxhw28hKcINfk6k6Mq/JbPgS
VJd7YTQKEYcnTD6VmpsljtZ+k2oSgvDR708JSITw1KffDQHITrmz4EVsD+DfGuFobEBGPu4iJQ6J
KIt/8JAsCx0JQLum07kxSSG+5VL5DZALajRGv0+UeivpXqkrMOHN/C/Fzlln+G9h6yqiFUsJxGUv
sZOS5sAuVVRz0VUjRDfDwhmTvWirxe72an/cUmwyakMGib6x/BejeWWzj6n1D03knRsiQ7/Zt0jD
9hvwoPUPuzKyeO7rRh7F0Ay8c538E0Uv1j7LbAgzdeSMfwmK6GbTVl788alASwFVG5gjaFqYy6Vk
kH4UPVoo50ABguu95aF+rnz10AW/k+wBXMp/v4rzrkH/BJzwAwVLpxYBpA+RdRaZ0xynu/IkltFW
E3XOmd67FL7pysjCqdYKLAiVElhnVWt3kvKQo9JgWIx+yYcseh6sr7r3exSKjTu/EklhlvdCRyGZ
YuaySZLxHtfxxB3os3MuR3ceom5oYtjVqZ1hQsa+D7pD5YfuJgZ5JbV4b3rxYFlp3limUFnnijbm
EH9+HtCrOw4uilBedMhc87fVQBzQ7Y18J2ivt/f0//HhlJEBBvDdSz9kqIgAJMG83lLW2ln/JwLR
9KjIx2ziNZsodjqK73+uJ3XjNK0QI1ClkoCEqjAD8lIvqi66VjRVmPF4IB/z8gpBEVjnX4ajo3oj
OAMdSUTudr79fbL5n5SwD9WLO95bLlgr1BKBuO9vL8Xabbr+PYv7G5Wpgk42v0f/rPXQf/qOrO86
ip+S/KZu8uHMX7c85yqM1XDUA8ggzn3/fvsh8DPdbLhMJjoLIQlRqB1K8VvvWfuqCpAt3nsqzkoy
ncqjH4Uur/JoDBPpnVY7iEOL7W+x2hsJtSPoLuuDsUVbMJ+7j78QSmTmchGlEOdn48ppmpIS+3ow
WWeUsJ8CIUDauPJfbq/5x2edM6DgfeHqBxq8VKjMpaSp+5HHwIJauobpIxpe6hwpWnLbTaLj1Q2m
szj3aJiGNBYhEwP/uYkCDRetVpxYOpER+gBqTTO3azmzI+a5FeEixodQGGxBHhxTP+TFxMhUvKtN
w1bNVx/R5dsrsPL4MnWmWNAiMQwKjPX9KqtJFahG6PEcAnPT7j0KaxLKF3Wzcd227CzSilau6qkU
CaCEVn2sw+zImOCdSuoWbcxtbBlaJBRhFUA/W2FoHHaaZTfpIQicLazN6tm8WrVFOBhKeVpYNW+t
3sU/zCAG44M+y+2dWX3Qr7ZGW5T3VFIWSPL5kslzPFB26sHn3Hz+ZUSu3z6Nxv62vRWaBi6DyRAC
/yAkXOKHNCMSE2lMvXNsC59EgI/B6+DO4IxXKNAbqmzGQYch7MG4O3cQ1dy2vnYTYaybp5pU2FH+
gquubnuiDuqM0/POhhbYGbEfU6NK9lWswSp3G2Nia+HYta2Fp2V+XhK6NCMc6w+G+r1Mn0ttw8Ta
XZ/57wziPfAES+B8WHuJRyfEOyNZb0AFHEl2O9x7yklS7vStnZtP29JTMqyCJToviHUvTqNeZgxD
TTWwslR8IDhxmFxxhUD4o1MIr0z5Qe5/Vf1GRrRhdEkR2yDpXehj4Z3bMQO1TFnUuq9EMj/YsZsp
YQLaAGMuB1tB56pdhA+pD0NnzjzQe4flcSXyuKo8AETqXVNwwe1pdDzJre+0rfxy9aBc2Vo8kq2a
FWkksrB+9k8Rv5rq71L4NwEn/d3/fM/CAade7QtqxPdoOrDeO/lU7dBeGsbvUfwI+WTuaxsef6Vu
QNp3ZXHhihWlgRZUxqLuDZeueVTBtoimTzfl0c9fCmrKUOzq0sPQp/tKDo63L/pKIXk2DwMYPOAz
3GRxWvNUL6YxxbxJJ8qW9N2Y/iykH4r/bBWfpPRoNYotKnYS38Wj4mb/4sW/sv7X6V75mWmaUSBF
44FGkuwSkJE2GEejd1M0gPWNN2/tlYBtn/9CVkGctTiqUaVmseST9tHaQsEgONxeydWbwAw8E4RI
zINZen8TRhyB1mq4sZBozjGa2h1CzXDyzjt03W741uQOMk8bRlcKP2zf/Ecz4sGSLAOGui8ts0gl
Tk/YODlcouCjhOMwuQmiUWr5rTH3ReCE/veQybJ9lDtl+bWVNiVDV9f26mcsDrFIjznWe35G3Cpo
ONmt/mkqdv5u3GuHwYXpzgN7AtVfyaoIG2dozbkbTLZRrFDNOZJ7v/C1GfpDHuLcx+jYxG9oW4Ex
touksmvJybUtpo7VG/NXhciYY2Fqfu/tRYEBu7zIRgPdcAY9/dypp9JyVE938uyhaUJHhKW3EuNd
QS9GhFiz/RfP2TzkLjN+CenyEtqcFWMkChPOnqFJR4r2VnFgNMUrXVl+MIuNl2XN614bW8TJpty1
vSbNxqbP8wRX9YhM2L9xgtdG5PdraibT6KcCrp1ww6sqN5a/Jwpk3NLX0EsdqfePKQPGdttP+yJz
syHZukfzpi0fbQ4P6ykiywL35vsf4LVKnQSp4Z0japeJ6gDAcZmBALVEwS29b7p9m/w0i8csRMYo
3BvCl//ee1zZX77fcIkyKZnoHmKYu6Qm2RySl9IZxX2hdZ9Ekv9wcxZj7c4Cb+DqgNUCs73Y2FGM
IqGTLe5Nrx/S+KzJv6bqa+Xdi3ly8NQe12W4yO1Jzc/Sj3ZQcz7q1mblerayXHhiXEIHqCmoACwe
XLkRmwLOawG3ySTI+CloT2YJ6Rikg34DteTQ2QZ8AaUSnfNc+nR71VdmM+aeAIQ4iC1C9KMv3gTZ
7Msany6co4dZbXHYw6VNuYUNQA/jHB/MU7gT0p3c7zOnPG7lLWs5hUmoQQGbcQTy3sUWBG1fV7Gs
CvOx15PYDcJ9qr50u/hiMUC38+Snje9dqadhEHJZpgEthPcWvnLwjDSJE1k414boNKWwA+LSjijS
17bpHYziH9HqHWXzdq1s8juziyxQSiW1YPeEc558GqQnuYXU2DBBRtqwXOyhsSRurd0q2GKOX19g
gGvghyV4SJbFbCkIA2UqWt58GHWl0GZOKp12jQl63G7uWxXW1S0Wv/nALg40EkKIrgBPmqVHFq4s
5KoNZoXJUYC7HG2sAF0PX7uHfeJ0ezdXHj6TmA0yBMjkddja3/usJm97PRJ4dLvcPJlUKczwPk3N
o6mHjqR8NWASvW1w9brM1DhwkzAwoCy7nkU01OWoyrhpgTYIjSXo5xhQGvRTaKaMkT2jt+4g1rCT
cnjwDCicwbWpVHCIqt1I/pb5n2T/s7IVAazF0JB4zoS6INtnArn3KxH4WigrWSScuwSlKmGnZfz1
ECk4LnI+KbPrsT349UFO+12Zb8FB5kuz3PFr64t90CTfb+s2EM6GN6V2XQMv0s56YZedBlHaFhRz
dddhkFDpl4BWX3b5w6SSEY4psIYUaBBxrNP2OCohYQYTCkmBLpK0WYdfeSsYYYM4gM7CXDBbpF5Z
0wot+ymA90BBT5ZbN7tYzT73LplX2IxJQGVL3SyAQTW/l8tLlt7nw8YTufrh+kyOqTMAgqLV+01W
4j5phTATzoN+MMtmb5Sha9Ay5jZXym/EujZO+0rgAxEHspZQcSLSoy5CglqH/3ug4oN2sy66VkED
JxSkzO2MfItAZdVPSSwuYuXcY8pM77+tGUTPj/0aW9QqHM7yUQjE4dQBv3LNJH/0LWb24yTX7vo8
GJ1A0rce4tXVpddB6kIDlwbZ+18gjEEytoEonD1OrpVQNQhoWd23MMZEzVuQfN1wJWsvEdYklIaY
bqXt+d7eZPXj4KXsZp3ee1Hs1v+ouqM12gXFB0OLbdJvcavbuHZRr20udjSGPqpVJGymla1PhV3s
WmY5kp+ec/vj1tYSqeiZwJqGsbr8tr7qukbQLOFc6d5bVub7IoEyE+qj5DvDG2rjb7Rs1+zRDKfz
Tu7JY7dIPfNYkts0Zu9aw4ma8CBc6oPUyo5Yvg7p8fa3rXmCa1uLcxKHoejl8znph8kOWxD3W+50
7QG9trC452XWGFlTjML5S9DIO92pQ2EnABa9/R3zXi+dNmAJXgsKnFTqFjdOr/RGSi1CL73UHwfz
6A+vpncqSvjnpZIHZBc83za4+lmg0Gb+dxpsf6GWV6UOTc2jegYtnLMJSSrBchoPIRhFPIhb8j9r
jouGOqMXlDkUFNDeX62ylQo5SwnyCu1Lrz9kxrdgaxJy9cW9trG4SmXCaawo3J49+Ku9Xf1lMo9G
7LCEmW24ofLH+mNuteQ2vstYHPPBbBJv6rBpyf8k7T+mdSm6t9ubtOqIr75r6QZ1RaCQonO8FXyQ
mNxLECArZ9E7Ui+u/vhfp2qLWXXtQjEyC3AYPBkzpYuQ3Cr7JmxN0b8YSS+6k6KN9pRlW4wYa31l
4l8w7RoFA7RiFy94GnqyXxUF4By3tAOHDiP0ZMau2L19LuC5FI9bFtfO+7XB+d9fnfey9gpPUoC0
lJkFP/Ous352lQS7u7VxsVY/Db4XcMFU3cEELVbQLILGNEOdVq3VujFTVuH0o7xj6iHrAdEXd3H1
GFj7iUdmlKjAew969JZOLxsnZ+1xuf4Vi1un5YE1CYEBBCv900LTcNd8q6zPpB9g3gcbOnQR3RB3
yM9D6HjyA79EaB+meAvxurbsMwkiKj+6DEBxcTETEV7xXh68MyxCdhEDA40ey8myu7jZ8KBrhTCK
UP8xtXx2dH8y08ScgLigL2pCRQYu4S7ToyNjrJfe6ihHvcQZTOKm9KipL1W7gbFZuzkIRMxcP7Nu
0zKZraOi1rKM/KcWH0chgEpiwxusbCkXc0aZzRgzHtj3R7jTjdwwp8y/1BZ0Y6GPQ+DNi78HJSld
vRkErmydRRrHsCsc8AT2C3NJIdV+qyTBJf1HvWPY+gJJxl26ix+HF4YpvE8+hLURk8H72yd3PhHv
XkIkTmedDYBDIlRZyw6APyaRUnZGcIEOflDcGXWg1uiB2Fr4UBj7st+IVjbs/XXB145hnLK+ybEn
hRlSlt8DObGF8WLVX1BAdKvsroqebn/hh32cRVwp7vF9lgZcfXE1W6nx895T/UtXJ7syU49Vf0ji
59JSP3uCe9vWh02cbYEbAhU1s4Etp5PSsvg/tkBhAZU5lNCONYZw2MSMbBlaOHRzSFs/ik3/0npP
Za/Ac4lScSrb5RYhwaoh0i0O5IxDXhJHm1SoKjIG/zJ0ihsxI2SqT9FknXL55+2l++hQ5rXjCqi8
T8j8afOFvzoZSSRCvdsHwQWCpqpHdjIaXYocrprmd4MS3icJ2Da4CBjl4YyI+ffNb107m9e/YLGo
MwtA3g5xcAF/MXjxSejuah0xQDV14xrtwSR1Jf/P7c9eW99ZdVIixaR7sWwcGUpRJ4qVBheR5BJW
CbWHPMo7bfY21+0YkOsD2OMuzP/+anW7mqFrbSiCi5ocRf/PTLwCeUXwX1P/somk5/8xs/BiUcmo
rN5gpvPHXRGiphfDjBbXTl3Cw7J1OD8GbLO5GW4MVIFS9vK+FSWa0GRhmGtGR8KHvUVhb3vB2Te7
nfZ5FL7FkbRxxz/C5GajqOiRO5DCfkCQZuNYNsmIp4Yt7CAc++foITgF9Vk56Futtdk3Lb2zqZuU
6GdhECrk73etLJpuCKQ+gG2YIZUHn4vw6IWfBfkQbB1Ea855PtiazwYcJzMkd7F1vqCZ3dh0weX+
23fDrneXi2RfLPv3fn857Zn9uuwv9svuBQkG++Ulcvd/XiE6dAgn3dc/u6fX70/nr3+gJLQfYNS5
Oztv593T5JyD3e9/nr9Yp+f70TkadmvfwX/7dvz0/BuW+Wfn07Ozu9vYoDWHP9dR/u+HLBx+kjP4
Z8wf4p/Vp8aujqo9bRVM5oW/tVizK7m6TrEyhUqXD9jwI2IfvdUJ9PytoOBvEPXRDE8zcTsA8eUI
LxSJehVDR3qRtMjW8x+dGtpBDPpu/IU69KSGjpwOh67YUZcr+2MzVQ4Moo4Yv1b6S4YATy/kDIQp
Lpivw23HNTvDWz9tcTQZgQFvJVQ4rjukk35sQDFW1xfuTtJlFc+4LPfpwpCEkTQFlxjCvjhhun8j
Yl8zwNgqorJzgMeL/X4D2z5Wuz63uFmJhmsvcVXBWJXu7UVa8bqz5CeRAKI7xKiLpFXPY+DtnklQ
92I/aY68EYSvnY93f/6yHuOF1POa+c9n6nQKUmj+pZ3RXGgY2MbxT2G8mpKrh1+ENIHq2x5Utxjt
uDiJ0j9BkhA1/AuoKB2z60+W3y9s17RaaY4sbNel6sUsNOmkeP3GtPma46cHQSeC74MjwFpYCbqs
C2ly8VTHAcNDUAQeEY+NlGcEsmObrGtrmv4jRHn+riuLi5JRbyhGInlYnH4BR7ZfTff15+UpdmKn
dr4JzMCS5tnN3deHt93g7H6bzp3946gMG7fu4+zl4mcsrh1EJk0cKF5wUeIH0USrghHMiULm3G8q
Ex1s+KM6Rm5itLbRmveSEhwGpCyke8H83Ui5o40/C/kt8F/7gUHNQxe5rQZVVxA6eAk80EbwvfKA
vVu1xTWL0r7vfF3ggJZwD4puBJSwha3DSr7mSckMeb67feNWnP87g4s4J079WkxV1ocW31NgeW4t
3lte4Ar5xhFcCRYxhB45HSeYMZasdkpfy2HQxkjFiW9lByQzcxUJPrnaTRWk0LQ3bfp2+9P+9isX
LneOOJjMIeVl9GnhTVS9yqIqT8KLUn2TTDy71KCHHcgHWYAo3LNO0JPtLGE46eFnVRCctnmaZIBB
/RY304rzZMxLYtBrbgoBPHp/x+uwEuvc59sHQwqgkRyhjEyL/5rhZT7qV1YWZ6fJxDFrkLa6dNF3
9RBphzb40mQ7KLNvr+vaTkIlgTXmWKCtWcQLYUtO0rRjdGkmprzOuX/ndRnEmd3PLA1si3lTh7zn
ts21e3FtcxE/eLoXCqmATYv4kaHXnbrz28c80BxEGf57UyBsmc1DEJBR6PnGXIUqejmGZIh5dJEa
p5s1x3cgNUv1yWsehc2y0Kqb1GTqGLBo0ZXVFx/WdZ0EUUGDtVTcCUg4dtHcG+xfheLg+dJj2KG9
ipKu/iwE+xKMRcVklBW+DhFL3vfnsvvTC8qv9Kf6UNdONfxA4bcMv7Y0GgeCn6g+BfrRgPemOUXy
90jdot9Z8x+ABFkvom5Sh4X/CPWpnYSojC7h1BxohAFk09OHVIKrcquDv3aLoNSROHLM0YM8er8x
XhPGiWAl0UUOf1NgjrbK9GvnWqdlC0Lwb5ls8efXZThqVsxWWASmQjedoumxTB7QHrLBJPYNEhTN
f609yS2inMSwPf1pAp7FuxwZNexeyDtdMp2RIaWzo+iOwujG7VlduSsri7dYJSOiJ9Szcnpk2Wlj
/qZSvyX2t7p8V0YWTo5Fy3TJaqOLmP8zpI+a5UrZF9E8Bnpsm/lbtDV9vRYrQn38F84B7P9vfnZ1
T6VeGQnnWDrJd4P4IREj21BhPsq2OGnXjvi1ocWHNYNWIzSJIdn4JGr1TjJ4/y+hUe8z1b3te1ZN
0YYibppLqEusIlPCQyhMNbepqVy5e7FaGr2CY1VfIuHPbVNraTl8YID3lFlTnPL3++skQuKHYie5
kuxrT+mYHc1KtGctIC8ed7E3uYoGsbFjCp/DcAvHvbJ32DbI0YgJZorQ97bVRO0TQcZ2p7wUxTFD
aACXvqUQvrKa76wsfJPuD4JFJT+4tKaU2wXIUz16UBCsHib9JVZPGws6/+hFuAGRDah+etkMpy1F
ykY5VBMq6+GljWTx3ouT0hUTA5L7Imt3vpgkO63vp8MglZDpFoZ3b9Rh9BjohrdntCqjzZnnX8ae
zLMx2nDjZK3cTkSSKP7jo+f8auFokHeTPEJhwi/LP9QQXVBW/92oqT2kjIIrnivVzXfk1H/cXpS1
NflL1cTjPcPIl1sgoGeuDjym/VC8xnH6KYMQTlG2oti1/AYi9JlxboZ2KcsyuSbXfhMZcXKBnGc8
QK1f2u0UoTnqnwVABHLjE/DlNqpHLZFnsaV8u/KZyB5yh/431dbyFewUWUnLtEsuFVz38eDobxOC
1beX8mMXWZ+1Ff/HyOJ9iifDEBqrTS79aJcjNO+qYMM5WtrRj9yFO2wf7G5bXLk/GGTClllL6BmX
1ZRIzELPYx7mUlVmvOOwiI+1KVlA5rLgmyHV5ZOvplvcokujlCdBH85U24BPeBwXbinQRS8Nob24
9HIHjvdg+GcNEFqpG4dI2aiafKihz8YYX4GwiWH6GVr63g8pQqBPjYIxX3wrWrivJcGWCxTtYbcx
L5bhdtJbi0BVKtqeITmxvtGUW56b2b6G8ocOKZAqU7x5b3/QPWvIKi+5KF5iU80egInE2r8xMrOv
sI2QyS/BGynNDysGMX6ptNrWta9D1djCpuDq6qdcWVm8kv6EnIUYh+llpH/Ts375zN0BcfftM/kh
qZuXjL+Ans/JB9u3WDK1r6O+kZJLHEv72kRsMMg+M+CkekfpzpAOopadpNTcq0KDUkgN4x1S1FtX
cZmO/P0RsB6CK5wZRJdocEmqhK41WVIQjKbbeC4sW07jgH63hbtPv3//k156kB23P33tZsxKCoSn
M+XEsoNMW9VPzYTDkjfBC0xzFDo5n95eSna5uIX4Wb0as3oOeTPFe56z9+tsxHIgKtX8iRNKHYXb
EV5R9Jub5AlFiToeTqE12CU5yYTEQhH8k8Jz/C++WCZtnplLgGotfgNiLF5ZoYlzEXlDHLPnWfUJ
j3ajweyxV9Se/b84O6/ettGua/8iAuzllKQkN9GxEyeTnBCTxt47f/170R/wwaIIEfOcDGZGgDfv
vsvaa6XFGN3dNnrVJcTioqZB4EdWn87idZEEJojZH0ysarCxCP6PYr6Tx+J7KjvWALcHrP+DC6On
Yv0Utcy1pxbVDErciraTMbla76WMDvhpkYQ0ibGW3z84uGJX+GkIVvXFVATxIPqio6MY6szTHJCg
0iDCLLLmdHvwyyn96MNA5oxLBnqV15pUzXuf7QebghYKY6JY0UvRTqHbhLIErl6edx6W6821mIF7
j/dSgfZjDeNR64WQS8UMxC3t8KctK0eZpGPeRke9hKZg+Fa1j2HUw47pRZXXpu3OnXiVCX4f6Icv
WN+8INq0oTWjFz2FqSZ1hemxT540tfxONazrJZvyYjpm6A39GmlqoK/3oSshO9PtVj4L/h3tNcre
Ny1h2MXkv6cdeGnxzwzQ2avtXs4QzGcdCz5kUnEfFfFwSlJJelB8GrSroFbsOW4kQK1SC6+3pp+T
smjdtonko4gy6ic1NJde3bYdHuZWmm0r8VNHKBHFFHm83TJrv4aa+lPoUIevrCg+hCHJsNsbaO3Z
LwQ1fD/1RS4NTV6vLGKwVTrpaXvuJL875Kqouz0v0CkeY2Qj0JC9v23v6rS+GwQQxjVMKxL75vKU
aHMYCkJbteeQ8lWevZrtq4x31NevfT3aRv+jHqR7IR9O/rfmfggfO+0n19ccGjsP03te6OPqLR8C
DwhkHBK1NO6Oyw8JrD43h6Jpz0h73AfSQzt8Q/YH5e8qdIIgOqgVlH7+o9WjzS2gr9J/CsKD/ynt
fgZafyyDc67qd0X9nd7DkP8R0MfTN8/TV12QTsMe4edVw/z716L9yccQqcAldPm1Y0TOrk3H9kxK
52EsbKtToU427ClFZLH9EiQd2rp/dJpOSA8/KPl8aFrNRXsj0++H8iGrF5J1L2w0J4dVVrM+a9O4
cJruwF/eI971rNKr8A7QwrFfa+CIdd3C+Jp259TIytmuB618yaVFlFeeww4MVSBGqpvWemrZXWCE
j/KURr5djYi6ixGVbpOWWWgL1VqOvlQlMGpb71TzIa78MT90WS15cdLR41n5cQ4qSjCzX3McAF8v
gy7+VVXaEMCTXZfnkYDiR5jUIslbuY5HV81bcz7mSqKAEJizPTK2tY+xrJBKvovXnp4ceigvV0hV
I2inNLKODeylpR+5Wv83l3604QSZyJO51ymxfm3ezcGlotKjSV/u+5X94eaX5qnTAwNzwLX8ip3q
Hm3W+vZpvRoTHOc8hLTngerlolg5ibo0QkUdFsI5iPxzlvrsvvrB0ObHRDirSUvs5Evfbpu8upAw
SUVRwvuEFgKhrMtpDOdAqanoCmc9fqDWez+055EQMVLfbttZv5y81QoLsozMAOmwFtOTuqDvE3aO
lzi2uXO3XI+BfBA9YfhjXKpE8Jdj6EarMvSJSEiYazs167u6ekAX6tCX047zs/bil2f5o6VVgTQr
h7xuUj3wZnN2ZGEWbWFofwutuVPnutptKzur6ydtqj6gUoQdtXvC0XTLPHjUgoxW4PhXWu+VD5aX
8+IW4YLDiVzI/vDuYKu6nMCpVBMjKJnA8gln5jz6Ltwq2huxQS8db++D6y1+aWr5/cM56pVC6cIO
U2HqPwyvSnXwu3OS/cDDw3vY2dx7xlYegyAVhkrZkmnMowcTsRG48O0y02iqBgvWzDYkpreHt7Fw
H2dynaHUg26GjA2LavY5SqiQmL47Q39A820Y/L1ta2PbX9habcZe7wQ1Ka3AEwFmRIOj9k85kcak
7wRWG5v+ws5qM45RY/Rqip25+A46AOZr+SiVO/viKn3D0bqwsrqI8KVHOBWwMgjfIt381vvZ19yX
H+Uv6UulukIQvco5PXDa3KGAuNOXfn07XRpfXbxzUVpKLfnsSuPNGv5M2X+MVd4HtwB/ae3Dc32n
bPyw6/XC94dsFgIvtaBuGCUt+tzp8uAEUl0e+6osvKob97LIW+sGqQCoBuCW8JaursU+E+ZpiNrQ
G1JxsGOQ7Q+ZMeU8yeKeqa0LhPTJ4tyRQaHadXmqdb2OCAqa0GvVKhYOcFPgzRZNBu6XYOpT2mRB
Db9kVYynaq66gy8G/R6H4MZxWKIlBJxpfFNpvb/8hizlagmmKPGCYYj+USILvH7nDwdpbAVnKutm
pxB6lVRlUZHntYDv0fVD7WE16MJIrXm02sQbe2T3ZB/uR1Kb6CMG9XBI5uQU+77T6ZEnQ7p2++hv
2wZUR5cHngKoo8vBVs2karMmJR78xunX2CrE06RUqL9ZSuKMoL/hipCEQ2UJ/7TSMLhVVQQ7b+HG
5YobTzaSrDlKJuvaXGuUsSyMSuIVVl9lx3Getc9NX4MDMq2wqI6hroqpo+RVHrl+lIR7HTxb9nkm
0RDhM+isXK13a/i5oOdz7ImTgmZbXKUnrWv6N1EOaEIhPn8UQ6E9GXom77XZbGw1ml+o6S4eN4Ra
q5NVzeIkJV2XwREvBc8FDG4nq619Ny/MY19X6un2am+ZI+rlcMFtAAH5aqNNcSc3Rl3lXjDnsJER
zhZZ51RcxfQX7emzXmUQ2db0UKJFyvos7ZTLvH+4q/JeNOshnAtPbk3XCDp7SPV7P4ruEvmcBbMD
rdAgmHYn6U4mCc8qteYmUx47Y+9J2FhgpDPoLlokToiRVrOcNGEbqnpVehUZptKAVCAsTlZiPpT1
2Dlx3L3KQnS4PdVXZT9G/85iAfvLQvG+ziLGS2agkbvKqwvzrg/+FaqXKvtm+M8Wsr4gBrS4vYum
z4G8x8K/cVuDhzfId8usNCyol9NuTgVt51JeeZKa/22N4BBrA52lcbrz0G7ZAUmxVCxgagJwc2ln
SPyk902r9JKEG1JNM93Wv/qppu/YWf7Oyqck27BwgnBEFFpzL+3EFJzRmi0qb2qiQ1bTSU5eThui
o5p+UbQdf3nj/TbJcNDrjKYwgIHlBH3Ys0HU+QL91KTCgqx4kYQ8PwUwYO44QltDIv1nLSefjsh1
DFOAcvcNK6q9UnFgYL4zJ+lUxcG5b94GcQ8huHEO2YGLzDbP6fKMr8bERhWswUI2Dx32rrEF2uIf
po4YsH3WTtlBL3/481OO9Gtm/Iitve14PVaiQUgQKDEtR2HdPiGKQzHpSlx6aU8PdfBDVAJykPc8
Bq4VKfbtU3e9fJfGVq9ZlxTClJRJ6eUtyi81EP894qGrvj4akhYuVF5MSHhZwZUJoY7azOjNxEMe
7lg8SI/wLP3R7hqnAHIJ8ry3Ud6u9qp1yxpdHoLFKvUIlQ46Yt/VzZ2Y+oCgBVYlMT2MUEglNH3F
jf+UGeXL7Tm8PteXplb+c4eo5aJEmECe18SRaxqvSbqHZtqzsXKThToWaihFU5ohc3rq+zJK4fTP
TFcv2vbr7fFsbMCLqVstGKWcIStFK/GyoLLn4r5K2YDmo6gUzmzucGDt2VodNdLtWh4ZLJP4UuhH
bfza/kRs10mzvYbKjSjncpWWL/lwUWlAK8o4wxKdjcXsjPC5WCn5xUkJP4dh7ZbC5yx+GihiB0DU
BmnPadocKa8qEFPAloqyWkGr9buQ4gMbcsidPKi/xc1wFKfQTgOC/uLt9hpehwWks3jN2HekF2gS
vRxta0yzPopJ6qUV+p/nrjypidtqd0Jy9psXVfx929zm7H60t4r3jVQupkzDHjSntnjI3efXX6U9
HzIYl3ZMLcH1+mR/MKWunBN5blKrTmgia4ODWDxm4d+xRc51ciC5pjeals7WtkgPl2O/Y3prCUkS
gotbFpDutstJTerJVGYFBH49Cm5kB6pnmuQ881/JXu//5qX50dTqXIRJZah1galx/jbTESChxiv3
R79AG/6uSKaTYrjBPMBoXMLMUzmRf9Sb0W5Qa7493Vcqhsv1/fFLVucm9NW50/SCm+e+8oZD70Lx
2LrDoXvNn4FofQ/Ow6f2AK84cn5JaTv56IDiv/0Rm7v5w8SvdjPyPlWAgm/qqcE/vB/zPzC8QTfV
fcl+iflOQmLP1mon+yne2WCWqWcEpzwsaSYBznKsKjv7Dces1u+xmVzXiZYJXtqCQHrQG7ZmD1uo
VXzJ6FJvFo7zsaH/QPiZgRXM5jtpfhW638pDP58jHZ3fzJ3rw9Qd9b005EZUy41ELAkYSluS0quM
VoOQ/BTrzHBWwVtzGh+zf2hCzahX/J5HO9jL6W/b43pCeYpbitN0eZRqQUgyo00z5ClqRbIJ9sfA
zmNkJJwg7qUl0WRULVWyrvibUfVAgUsUQfFWtVH9D88dnSe4jUtIfdVQ2cTj2IoVG1xTm6OY3cmc
6Sl9zIrnMR13NvLWM/7R1uowVWJMKYPbzqNYFDRvqfBJsHYKU8tZWF+P5BpAByxeB0t6ObOJopdd
13ATW8ngoj1O+sENTajSYGYbv5vxXgJqyx5kqcwfFHzQWK4cLb0V1Tnvq9Tz53OwyG7+0fX7oH+c
9B+DdXf7Hth8ZpD7MKBWV4CmrwPTKIzMYhIFjDVfp9jO0PKGvizuR2itJVsEdhbojlBpB3n+Ne2l
KrdGCsmiQs0PPm/S4pczWyh1HoV9knmCCPl5Fp6F4JgZyEl2iSOYB5S0b492y94SLAJ5wG3Q1lie
OlCUaJRGmqgj8UETHsH2OL7/GqiukcM708Hac9vg1tUH+9ByDpha9EcuB6imvVh1mZrxiJd6bLf+
y58p5N+/Bs2XQNnD0GwNz1yEOdg7xI/rltjR6Gb4UqyMe8+3Awh79ACaj9zRIjId+eci9HdC1Sto
BWtH/hPteTgqacVcN/EZaQA+qhFyb56BV5Cg7ArFm6o3pXtslS+9Nbykpn8eFLvUlAM9K478FFAM
B11Yzj2Nz5o7R7+E6KH7dnve3yFLqzNLPwf9RyBgFw6H1Zm1gnL2Az8tPDOP76Nee6zb6qdilb81
wM+QSg5sOI1edrURT5UgOzWBaGgHIe6rpBZHv9YdsZ4/CfGJHPfOt204PaoB1opEEBxYHPTLTaHo
9aDoo1B4hv5n9KfnWY5tE32KYnYD4TWHjqV+0efE7frQHv071ewcgeyz0N/PPoIf5L9vf9Bibz1X
KCtRNdVAYjJfl98TZ7XqC0OQeb7pO5pKa6xq5OdoiGW3DD7ftrU59g+2Vtd13eei7s/q4gu4Qnei
EOpUTHyTupmxx2u9N67V4cuCKDVJZ/I0KOFBoRFY/iyI7TEfdqLVraeX7U/DG/BAkqjrxp6YnJFZ
WFxj9YD8TqKWACkK9C7h1UlEp0tEN0yV40yrnZHt9flvvH/YRgEUgCTlgnWlAPaEKc76KPOCrnaK
yLhPpvrN2mUFu4JxLSfdFKlKk7+x4NBaXdVS0gtG4zeZpwBkr5vxIEbDUxd87oyfaWC5rW7PuuoO
fnQXNMO/qvqW7koLLmd2vU9hjhMX7DdtycYqWKi6WplnP+d609XUkc0CxUNL/3N7g249iBSOFwZp
sD06cJTL0wBQJgm1moFG+V8zDe6zMDtoo/57yscHDayrERmOFuRP2qCdTdFtutG9/QVb25YHkUcR
OKB6RUUrl72mVmmV0W2HtRasDgJLAT1DTTDt3N9bm4c9C13D0ixMqelyrHKusFhDu4B7RMk2O0uA
Y9mSD5I/7aXiN029vxLoR5M+WrvDdKfoNIUupvLDGKA+OzXNU0TSYOd63Ta0rCCSwrDMrsZEJFu1
kTGwfooKU/JbNIBNTnbqZVtGaNoBsEkDPlSYq4hZoXsvKywcCQHO0UNvyL+HuhBtvdX30Ftbm55q
skyaGww06PXLJfKzohRLHw+iFgaSRS9FNO5M2IaPoi2nmkZ8ES20tZSx1vemNVZF7tVzX/gP2dhS
h/Ep3pxKYWr9+1BQiJUFf7JiV6CCeOKhErPD7U2/MaFkoilXIHS1FAFXpw4W66kO2z4HofWqmmQ1
O9tCqvi2kS2vACJIytYS2D2L1NHlZGZFGpo65UMvytxv1qG3/0Ci7Xzy3r4d6P23v3Y2VBI7r+tW
7vuj0XV2xSrNTI0zjCZN7cKHjwbJiD7SVDSHOr5vLWfs4SI7+OpdmXytowcBwuLb497wC6FkkYlC
gRfL4npy+yKlk0lJcg9Em340otA/1LTqQPpMJ5aplMdaR7ptVsq9xPvWqwFAiibOpSEImPXqMGbR
WMgh//B4ucp/K7Ed7vViVB10EYb7qDWXHSXFp3KKRtqkK90ZLJAEkRRnL3QYCk6q5M3xv08GdVaD
XcbNx4dd7oER1ca0RFnEq4TEfKwLSzo0+EUPclmJD0FlBYd6KCdXU0Px9bblrT1O05CyKBdRZ5aX
3z/kS8Vw6mGhzktP0OajX/Z3eexMlXi6bWXDw6JqtGCumHCix9XVJFrhPLZzUXidf6iqf+X+7tug
/d1Nh26ZoVMAFCEXLUmW1cpStR2bQqyZxjJhFdMY13EU74dZeS76WXNJQuw1vW9cVNSQ8HKW8Iar
YnV65ywcszwpSvSQlAcpp40aYq/UOBeK5GrpXX8S0fS5PZlbh/ejzTUyMy+VFqIh6rbt8NkMzpH4
ozdfu1S8z8jKpcqzioh0I3+aAaZm+Zc6KE7lXp594wVYSmdL3xD86TwBl9vGknyhpm+4JK6aHWH8
0RR7/qvMX1g5VoiEQChAgRp/Y/3GiEBqkrwaKE4nd1J8EEHllwSNh77/OqRfpamzg/RLmhz2tEA3
PB2g4/gCZK24+9ddlP2kj76vED12qdwcMrX9V0EmxUmMSLSz0izd24u5tX9gtVlazsg04/VcTqQo
JEWXTVOBY9XNla1HYmkHcPa+SD31n966rxIdXaM+rhBEFsQdX2vjEsZpxa8DBw9T+Lr/rCCxbcSR
QBHSAhzehA66SUl6rJW7QciXq3inxWBj29DJjB9ERwl6o2tch+JPSa+UNXXI7pvUtXa8p6y1MSCy
q9LSpU9zB0Cwy+mMU8AoPWgzL1bU+i6YIFgvtHH61Chp4lmFDGpKkAMYyQNjp8S1cZEumSqEEE0q
kVd9AIMyDo1Zz6UHVR75Kqt96rvpLp7/h1Iudw1dmOBVwJytGxxA03fSMCWU/efRCQPdDpTD7S25
FW0AkwCuSklpqU6vXiPINLJCtoBoBLnwYHLJ9HPrVIZr+rUd9MVraDSw9hi9O1Sm7bfpsc32hOq3
NopMdIcSuATyaN23O+lqgEQ2YA0/iSijfWm6P7cHuWdgFfP3jTnTg5VWXpM/juK3sfD3bullq60u
MADfC8SHecTJWQWnWimESuazUHl6zBGgvYfcRnWL5k4+0rYlVba5Vz/ZeP4MXCncKRJgIKdWFvOw
yuJoCiovW8iqQ/FswNauHgoFItsdh2Vr+mibWpq02ChEHZfnLJtL0SyLpvIKo5YORTOLTpBGOzWa
rfHgm0iAClTC+/Um0MVELppSrTy1rJ1ull0RoQq9iW0Iql6IiHdijo2bnxAe+LkqG8Dd1ih3OCxH
c+qLGhFoil/B+GB06knhhrbDnYFt3RXMHYHTkma+KsOQVBaJapLaS2KzOqhW9TwkXXGXRzubfGsC
F7WxBbWztAYtb+wH525GJGBsOrXGuUuPgxB6Unmid5Eyf/m6S2S+sSVQPSKEAWEFsEBanSi9rMMk
1tMGabzi62yNTh5XO0WPLRN4WUB24FQiV75ytpJsmAZqhGDHmh66EsOPD32X7pU6NvaBiVvDKEgs
4Xmsrj/L5/5LJYBVcm0+9kZsCzMUTXrm9tHp9iW0YQlnFbQM7XbvxY7L9RGot6YKPXQelCiuGv1u
i68i9IS7ZKLX8wYWbVECASpGmmoNFZOFrMzVHhC0Povm86iZw4+gIr15ezTXrgxWKG+CxyEpx71w
ORoxkuNBCnBl8rB/Uoc8h0EEbUklaK17P4YBYRzNEpXgRjiY7WQdblu/nkuuWnxSAMpcGICyL63T
VF4WvJiF1wwlEjJprL2ovpG6fjGSIxuNcGe0G0DG5W4nvQrSg4zm2lEcZcjRQ7UsPWUIgAPPQis9
NWJs2qkkGE9jk8fPc4MrYNYZMGW98fV/9L5Ewimnh+x4e/DXB53F5cbni9hILMPl4CM9G0LdJ4qL
pOkr/IlPivgdraauqRzD2LuWNwJorMFUBMEwVQzc5EtrbZOEA7o2C8JRLjK3acrqOzeMNthqn8ov
Y1GQ2xbyCgqeXIjUf6C5UuWngf7p0BmSGoZLpRcq1MJmo9x5dbd2wdKxDKyVK5z08+WnNVafGVEl
lh6kP1Pw0sYvdeTUw46vtzXdiJ8BOwOfTTS7mu64DrS4z3x8vabR76ag8E+aH0mHNIk1V/CjzzBS
yTs2N0dGPpQjDPTeXAd9/STmsRrjTrR1eBQFIVvUEh+MKi6dSm/+vb2frt3oJflKxR7/C0ddWa2w
lLVakcsYa4rJXuohFgSNSMVOfmJ3iXUg473z+G5dHrjrsKcQeXHxrhauwH3GB+DSbZLPsvijlA6h
8aAEMDQ26u9Y37vjr19gBvjB3GoFh66xRJivgLrE7Sekku5G/Tuooj1Js62NAunUQm1r0jWxzmWr
cVBWRk68w8+nIQ2OzTidx574QE6B1cc7u3/THO/9QnVMd+M6p9aNQtSVE7vfTKRTFIIln63uz6yY
P8XpVwivyO1dsnkFEm5xC4BsIVe+cjgXwsFaVaXSq5+S5G/nysfadJNfTYeqlSO9vd02t7VmFHWX
MgtFXQDWl2c7STqh6Ru1BOtJY3UDOh5iDWvaI/HdOmgQsEGpxSvG0q32fhj4lWV0E6EHypJ5I5bu
pAXfx1n9LKj619tD2kAF0VxMwzotDrTV0NpzOSapMfxQSGSMkYdFFesuHIrjKDs0PkaKM2uEeOVR
nr4a1mcxUZEqw3kbnkXjPEXH25+ytXe4VWjJXgQmr5LdeTsWSlqZlVdNB1n3muixqb8YwZ0m7hja
fD4+WlrtmkRL/cIPjYrMr60bTnco7PSXFtm0P98XsIEjn9m48x6L2kZBlKmGzoJcJ3EZKgqXUx21
c1LiPlTejBKsRNIXRsf7tB7uRV+zU0uiFjq+xWX6Npd7WYkNnN/CPY4zuRTwyH6srps6g5sujefK
6wH4EVzQsVNX57b+nhmqXcTnVHrV5H9FGsxb/zEpIHnNhE8ofO3EHRtrvHSr4Z+R+MZZWH2GHKUV
NSJmPqOHUTpmjjxwUhV3xzXaOKhc4iAJFkbBBYNxOdPocMxp6AuV18mG1wIYjORH9Fq/3N6wy3pd
xtdcch+srK6DqahmOaLtzYvT9EHXHRhDbXIvhzbf2bCbwyENwYRR0sbhuRzOEBSRpkVV7Zl9dxDN
FCIO+b5Vxt+3x7NpxtBFnbZ7OFrXYYfQBdXoz4wnFRSLVl0ZMHuVtqeQ3MLOxb3x2C5xwP83teyT
D3GhIKJTCx1s7YU9GyA5a3HghLHwOWohqa2s2E4q+JP8vaLe9gipThpQQZEjW01k1Bt+rWhx7Vk4
qeld9MvfA9Ru7gnwhlRQIAMF+HA5MM0vcLurcAl4Y5sOi0OB96vG1iEpdo7SliXquGjGEcFzaS5j
/TCFXdU00xTXtReArIhS3VWSB5qgj1X75/a22Lq3EC0gvqAxBpmStUtrNUhxj8FQe1IhdS9JMdVH
qZzmn7kmt6e6LBCZkdTHPjLm4yzKD21U7CkobF0bC3zzHeAAPGiZiw9jjeFYrelxrD0I7lw9Q2d5
/BIIx0hQj1X3Pxy2j7ZWW1MXMr/L2p7Ddur1P+az0f+8PZ9bC0e9C+k9olT6C1fPu1DAfOgnc+3l
yVuQovTyA2ymL73dtrJcPuvL6f2RoW0TB3rdBBakWjk0ilR7sNIW5UlRvt/++xsOOr2xILZkKGdg
ll7d5LrVCHqb4KRAIZc9h4zzeyYUD2LMf1VmZB7SNhVt1FP/e686JUrKI+AL6KNjbJd7IegbYdQH
GsHS7lBa37XwxWx2ihJbt9NHE6ujVfdpl4eaiH+QUvXI4bYSqcbm06tqtQdR/JSKB7k63Z7PrS2+
pOKI5QyS+OvkVdeQcee3yuME9Vrv9uqPyrLnvnPUOtihMNg80fBw48QS7gAHWZ0nsQ8iqTf12qtL
+V8hEqVjb5iBU6ta5dLRJB0lBWaDIgtytwkAvHXpYP3738eL5jEADuJkCs+rT7CyPoAQicxg2zyU
kfVEAPM5iKKTFEjPrb6TtlsWbH0Y6Lwk34lOEFtndeRiiiV1H0Ut4r4pAlkabFapL+28aVvn+qOR
1dUfNDnAWTlsvRbx9SE+zdYnYbDL+X+49xGep/RJdQmEysqMQGdn6HclDrs1imdZypxsMh6a2FLd
sFBi9/YybQ3KAjmrLxo9CN2vbkO/zen6QMbZYxtUUJPAW99K9eCmWnXn6227Y25joah6LnW5d7zL
Oqsvxga17NRvvLpt2Xu6WTmUghIQdOGe8tZWFECR3qIHmk2B8vY68lH8xArrrvWMsCxpvPibxwC7
o0BV3GmcLa+ls+lozoJ6l3aicmzkLH8eQiM/hllogoMt+52V3Rg8hQYIbhb+HFDRq2unisypMca4
4ZUDdhaYttJ3rq7sXDRbh58CDd3fS2aFSGSV6LDkserCOuw8/WRVD755iKrH1mgorN0XRXGUjYiT
f/+ftxE24agmTifyWjNwNoYR0yicdh7EYyY1Zi8t/v3vW4e8okgYi6gjYdbqQsn9bOSaafp3l7LT
XktJseNOdP77QD5aWZ2HJg0qpZ7r3htmu5y+dq1bSJ8GKuW3zWxsBQ3/cYGWEpWzSpePnDzGftrm
0eDpxe8hfAglR2l/3TaxcbLf6XSh3gexZ67vRLhQCpHawuBl8zmO3kpg1X4iHyyomm8bej9Iq9uX
dDjoG1LzS0C28rqbSRyhX28Gr4uB309h+VRX30iMw6+oDBndkTTdkKZWrLsik15rA4qL733gdDKC
RD8H/cesPxd5bFcsaK2Sp/iU5s96/6ZHuhMNoMTa5E6Pq5fbX701PcD+KCMhAoh4xuqjowxGjNmX
Bs+IYje3XCRq7EZ7i/RoZ99uG2LTwty8ZHJXjtQ0pWWqG93gNWV2gg2nr5TXICo+TUGa7Jhads3V
QhAOQztJBhem7stdNc7iOCaJMnjTKYjvB107kUWN9cGud/u9r91DNPk4hxrsJBQ01+5M1KfjKMZw
EOg9OBnei/YxdqPwVyX9LYW/t5dKvRoWBBKILyxLReV57eoqKKzP1H6Iw7XRHrnDxz3ygevjiA4u
+CqT1CZp1PVmqOdKD5psyUanteySRLMHFflSSf2vYpfsNTr0kJeCyRF4xfq5jZtZx/mLyY+kemuL
YQP82DyJEbyISebMqegNz32S7viDGxNIVkhbihb0BuIXXu4LfzTSZp4IWiW1OsMk+EOy8p1LYCNT
C5xjkUdVllm84nIZxcbUkwiXs4NGxk1nyXAKI3vW2zB1rQoGWZTKajepqVTJodm445w5PpQZO0dg
a6jvgFraYHgCrdWx7sq0NAuRVAoq6IdEyA+q//P2blz+wuUho25LTxxJcPY+KMDLyaRw4vdhQ4qr
LEs7i5SMekVPoqv2z6UqtW5gqn99GUynWO28TdfHG1eewtgyMJIba5Edodc08nxG7UVBeqeRWNHD
c7CA15LgSVE/3x7m9bUF9g7OFjhHKXeSULkcpqyCiKZVtvcmwI33pYIShGyGsRu27XRvKIW4s3Ab
g2M6gTiCccR10VbeGlIJhZT1BfaK9g7M2LfSh/RHQFnIVqf+QU3U4+0BXt9gDPCDwdVOqZMpC0q5
6r3cMu5kerbCyjVAV83s0MSXT3STnW5bXE0pjz0YOAJaAmooLK6iFEkNlGE0m+JcxRI8pPqY32tD
ajqqFM+PaavtFaxXt9q7PTLB9MdIPP/0dVwuITKRpuaLRXk26PBTKZ5GJPgr48ftUa3BXO9mYO+k
d3NJ+YL1uzRjqI2ZUjjETExvCjKM2gPMuLC9x2XpzMag/GqnNHntB7gppWkyHn1JHV05H4aHKfKz
nVBwtY+WrwEsBKoSsSG8nnVq2CqpV0ay3JwFdWqO0hy95Ub8RdcgX7GCTL0XfKi9bs/Axjzz3IIK
oCLGPK8zFnnWBIg/Ks1ZYQfTfCyEUOOGA27OHO5soTWW/314vIBkiREQ4B1ZTbZaZAoszTJKTaGU
GEf0fHywtx0NrFYSCTj5kZ7AbdrU9bewSHrzIEiIc9iFIgS/fKRX/+maXnhJuqk27ayba8hikbRW
YD5Pi/pQw/1Fl3aei6FNh3G5k3dZF6Pevx7tLGVRg+W9vfJJB94NozKbcy2l5WAnQVzdBcacuUVh
oEbY9INAfSLIj02nF6dEGMV/gTy2sh12lXAUqhjqO1HoHuIIeWjVh666L/16ZznXAdT7Vy51lIUV
jYzNej2TZA6nMDeaswGvB8QXcf3SCAHgsDGdncBMq6PQdKmj6aFFmUdH6g+RxZ2Ffj81H54ZPmIJ
kslnvHfRElpdnqpi8mHzJBl2nv0EycZM9rXAlcd5aRD2jZE4q4iar5xvvzuGgA27Yw02tLXzaQx+
Dr2vADAb2grPTOqrZzObNKfWtPgBUpY8oF5iTiUx6AgNsBmGev4zmsa+dXII6YkT+kD5Ao8urpao
+PN8SMfOb+ALG8Uv//XoSOCG4OBTyGAu8OTLUdbRPOnJMLXnQpaKQ143Em3JhA69Zu2muRdHez2j
vCv4x9zAVD9WM9pVS5AqitiChdz1g1RG0aCJUQK0fNMtAt9/G40CCKUQTne10nEQ5Pk7WszxzgZb
DK0/hNsCApeFQBwaqstBB0UdlYLG/iqM0UIyJ/ri62lylw8RqZ4Y7di4+W+P6/tmIiFNr+sijYwu
8qVFo1G1OlHn9qzPJUzYBm5XO6uw+sOIfGCfDSegcO397bVdOUr/zyg4R4IDHSaIdR4i6gNUP2Op
PaPMWb9QNoygNcoL16i66YA32Jw6KVRP4TSFjj/r+f9iHnebc7z0p66RESIUSlnXsdx6iQqzqmXD
d8QWJCQz1N9J1mT3uio0TtLXskNudg9tsi7ILqOnnIKvxou4oNFXYZ8mUu42faE/62ITfU71Bkkk
VYSv1hz1UwSj4kEZo+kwdkXnBHjvx6atBAc351UB+OO0lVy5RT4E34y+3avOrVyf928jUgeFCmRP
Jj97uR3EbqQ1SxrKcxCQeTBbujh61XCITiS7InH3YlJI+1SmlrLjwV6/lLyRJIRpq6Xv7Yq5jlpS
2VMarM894n6jXQcNzZ6WoHfiyVc5+Dtb4Nrhoh8IYkkSYSS1WYrLcc5GFw4xfSTnAgDES6rS86Xq
zeSY/8fZee7IjSTt+ooI0Ju/JMu0qeqW1LJ/CM1IS++T9urPw/5wsCpWoQjtYrAjYABFZTJNZMRr
jAp2R1oZ8df7S375C1c7G5oFJ+O7vQaCopcB4zCJkjl2mpOkJvNeWhYete+tbtnNYS3FI2ot1G3X
5GeaNgMwtLA9dWNg5p5Qeq1JPcpWlfQaB9lMpicF2jBvvCJvhKUZjlz7IjyFmsxqNs14BgO4DE6d
figGMDTA37mEjk8oNp5YN9YnaZSxrE7ghlcmyValOA2vyfZUYxInMsOzTLEzMbHtwGtVVnloiy01
gBtZLEkJFQaaMJDUKJ5cfrpqaIq077r+xMnkfA2N7OtoZuWuynLDjwwM45xRy7yetNVN8THzqIfR
GI11AxvKPtiSXryxkPBDgaTMU5rzes2eHJOyClpkqE/QefWP0RjO+6xvt6rxN05oSoNoc+KYDEJy
TfquaDDUcaz2p1TPXzon2KeW7E8S6kTzQ9kgKWZpb4MebWToN9YRVSOYyiA8me31wTwqc1FYQ9Of
mrDr3QhAjiLyH3IbHWv9eH8/3kiXoUYsumX4QnHXrjUQ85JXeBsY/UlWRPxJC6TOPOZS0jteIoLk
xUy64mMa2JXjRhrntC9XLbhR0dT5Ly3U0/0gl5abco29hFU8vlL8/l6nrXIkx20fmlRSXnsNi9b7
v/rWBOHRSUkVc56FnnC5FEPwYd1YhcNJwIoZDKcHddL/1Ma68qomO9wPdmOvUelc/DHIyZdy3mWw
yhy0vCmWe2psem9qZsvNsuyXCNUfUS/8tgKUqYutvO9WVCSioKPCIzF48V9GTTqzs7oqHk6NaXxq
8+e5/rfPDmlAHiJ2BqYW9wd5Y6FzZi0lt3fG3/pRaA9JJY2iHE5tbx7H0EJa9EuBLmuV7hytOBS/
Ahzn7odct5+WS5ZGxft9RxOWst/lEO0Jxk8qZ8PJmm20b/LJfugzE9sTxHIPQpf7A2K05TGMp9TP
DfsbeabYKdQ63dyJDsZkb/HAbyyr5RLkmFv+uULPK3hfhEneDiesn5In9FHFYaIyfVA5GB6kbN5i
8NyKh6AroA72H3fisgb+AHXM3ahIHdf8SdFnvwQl77LzfoZa+Y1cVPz9ngHdSDZDSW4Bnq0WVC4c
YWKHOJ66MPleU8Jx5v9UxvQ5NOsNmPS7ENXqkqf2BiaVJhQv/rUAY8IllMhO3J0mU53e0NP83LXJ
d7nuK19O5vkpVDPHjxrNeoOnUnrZ0DYvmHqlO0uOY+yjYyPJ3akqfpudOdVwFpzqU8vA9gEVXDdK
AtVNynQ8oJ6i7geqDhs7ft2vYWVyx9GkW5gFvELW+UNbSpbdtOlwSnQrQXFA6rIHng72pzDU9mnf
J8cwF82HLLbDY2Qh0KyooM4Hs+ClG+fWvoq0EblLU/MFXZNDUyfOvnMMcSz7YsI/TRF405mBK2f2
xyhPJD9yOt45MNm8nFPIT6vsMe570Ke92NLBuPF18CCn12KTfYG3WGN4R/hcTpOL4VSneLoBLIo/
JX0bvsX03HbD0De5G7XaZ6jFkydmbdgX1jTu1KlJ/L4b5l03AQ8d2148IqEdPNocUF5Dg+vgGKF5
KCYjcAs5xpBOq+Vd0pX6xkK+vvn5/Ytw9yKywZm1pNB/7JpGVtMuMIzhFMxVAH1VqlBpwlL0/ul0
vTeJQgLJpc+xiAr+ZRQbTrmcFpwFupCEX6TK/Byq5bDPLLn3rbFTN0Z1fd5TjgfgstQISWfW/CDF
bLV2nqPxZOa96qW2NTwjYDW7eqT1OystI18Iu8TmwNiSYbwVGbUpqijAyMGXrfK6tEcjOag4hdqx
Cg6xGn5OZiRbh95AAVpWp2chtEPVjlv17Osrh4aLthCEqd2oEL4vZ9jMO1Oyh2Y+9eJABuajEDR+
MMz2UZEOU+W1WypoS9Hg8lRa4qFP8l6INOzlv/+xbiyaSlORxPNpqIaDGseupmDZF36oFd2biy15
j5ujowOCjRIpCrfcZbSpWybc6OYT6g6d3zg1OA5H0tjphuMqk3WWAFD6U71UnUxz3lhNN1YvhXSI
SMvrmjLiaqwjtRnAiMztoO6n8SGJTn3zw/6fgvDKguqNwNQaxicqLSuLCcXMRhE/WiX34+zHYP6O
cDe7vxdvfDlG4yBBhkA+uIZVogBxzVIGuZ1P0H2i5kVOzkb3WU4nD4Ww+5FuPHIWnCeDYfYXfK56
+dmiMZBMOXOmU9jwdtHAG+/iyE9Sr6UIoXviqxCZ26gAIw1/I/Syz1brc7H9BhLOqll4gpehg6Ds
hRrO84lOa+9RphODxx1k71ktxpMzRrUrGTHFOSPK/clCICmq+3jj6bHuUi5XH/pIlMJM5oDcenXu
ZXrXjK3FryhUX/savFH58E1X9W3XA6F8f8i3vuufsVaZddh2kV3rxOri2dczd6aqozwaWeRxx2x8
2RunHM9kykTUNtkPa4nHWRnVcSx1+UTd5ZkGgD2Q1xn8W0P0T3xTq2Yjo76u5FBX4WxbIN5M6Rpc
Re19LNN6Uk6xkT1IvBreMJ6O3aqQtsCa19NIJCxmMGkFrsGnu1w4ZhVVbTsEyqlFylb9YNe/evNR
FnSzpnBjFm8NisOamiFZHa2cVcaqNlpjOVmsnvA5FE9FY0eY30javquE9P3+4ri+5nGb+b+rkDbD
lS+zqJXGCo1JOyV9Ue3o9nTeONtbA7o+KMGZUVsn4Vs2/ZoVMlpFkcuDrJ66Xv+k4r0hN44b43nf
ZFsOJ8tnuNzfhOJIgafFKws48OVn4mVhmlNsqSdU1F412VfkZ0xW9uEkHxBaODRUbWC7b5Skrj/Y
AlnkaUdREVStvbqG0H0aUkf0GhL2AZKmNDMk7Cl6dDA3VsaN1xyRFjVcLgJS4TW0pmjmMEtyhleZ
QjkZvfjRC8h8XWFW+7wMXxUdV9daQrypt3BOSpV6djl+Inee65c6Fn8pkMZBRhMD+A09TjIbKoGX
002prx+0QNZOVVq4Tf5bC77cX6A3CtjvbZIlh2aKr2xUbCNs7LlVNNwZ5SRxlU5rUTUJUA3XJ84v
uVWbL3EdD4XPO4N3jWY0GUhiEHTCa2OpG3dDJ0bJi1SjjLxMjtB9cjqRb2ykG906pG15zyy+VdB1
1jwJpx6jKhlN7WRVre5maWYdurTpn8rQqf0JIodnzKx6TQsw/KztfzqpmzaW4Y1thsgYS5D20tLS
WR1Rg5Fa3dB0+imxf2rdIqd1LJx8nwfqxql7Y5Ohh4SnKZsa8YB1OWsKsMdKulZHh38C2tLjoJpZ
kuk2VVYeDLlKdlU9ZnspE9GhH7VNde/rU4vXAmVZdGiWvGutshVKVdIo/aifICw96WXsJnLyOon2
OMrxU5giYKA96PHPWInpI6DAbSh48r72+L3dX5w39j2wM9Iy0hmoPmtwihUYY0flQT9xXMMQUXIX
U5cniORv9+Pc+rCLD9nyeFjwmqt8yZFT0SRqZZwcBLCddj5MmIAMfYhG/UakmyP6I9Lq+FTjxi5D
uzROadMApvsa5/FjK/+8P5zrq5T3JIRrOjD0YMhsLw+NpqpoIovROKFQjtvqMA4eTqGfEdpBU6CD
4TYpXfM/fCokXIA9G4CDr5CuehG03CO2cRoHyrvDZAH9sDN9X4l6yxfpxtei90KnkYctJMx1yy2L
NLPl//RTWFWvpgOeLpKfjeZXjbb2/Ym8Trf0JUdAIITy/EIYvpzIqYojp8Q594Tp0qNkPVZa7Ecy
qvLKP1rzu1D398PdKGoQj6ITGpD0SQl9GQ/IXV91YjJOuTHLnd+TOagseWU6KN08Nt5YR85TiBjv
NzsvEDIXNCUPllRA3Z/0GkWgQZmMc604sez2Ji6uXmZoi6ETdEBUuAwR/dLVPAKHb2VD6UrhLD9P
llWZrpZY8T/3R3PjFcJoyMAZEjk4xefVaALFxANcNU44Lql17FrB5GZSeqggQduylyiYqMgvHSD5
aRhdRr7x9W68Apazmnoh0fnDulioa2RfS2HnZIWJp5fBxyGD49Z+1aLkLL5a8mPeDa4Q+yxStzB8
t64rKqJ8R3JmTvB183+sUwB3KEOd1PFnPBseuMEfafuKMC+tQljnWuKZ6lhBPz/cn/YbdwevKgrA
AM7Jp9dosDxduAdGbZ6CHqhNMIb9LsqFdCx6B4MIVS53dmMr2K5UI/rpdLt29+PfOOFMSqakhgvg
GmjL5VevUTEmv+rJRVE09sOxzHwDALFXx1q78fJ6H8sqGeVuQA4SiQnIZOsCQRDNhjZFZGvJnOyQ
rfUT53sdBy8pkM1A86aoha+JLV7Y783mLdQXmfHjVBwr41yFv7Pp4ESxqyA73lJEQT2VYsreEmhU
aA/3J+XWcliqGNQpgVGj2LQc2X+UbQKL6pFmZtpJV74HdezXrfOLTqRvq89LzaGr+n0zasc23RIE
vYHFWjqM74RjLAGYqlXkuZTshMSJjDY8qlp4CIIjX+2bXY1ekAELe5br7KinxsHShB90xygWx6AY
940RHbPI/Hh/Jq7vpuXnkGlyq/Oj3tPRPyYihp2aR9lkwlXYDbYvnc/q9LXcskK4GYW9RP2DZtd1
ddVKZyNCDvaEM3PpVTMi/GnS6Dser7xVQP1SCbH/+mpfFJMBYS6Wc5zhq0fKpCV2FQQxip3tPByC
Nqj8RFVzN++n5Hh/Eq/3+KJbRa4uI5vGE3aVRTRyZZqN0E2yCMerMg1tmtYb8vI8j9reDjvefSbZ
hXi9H/b64iWsBiFgyX7Z4autXUVGBJLNNE9S8TY1r9H4bxZSb926dW+O7o8wq3tDlYpskkPbPGlJ
uafO/1sBr6IV3UsyQBshE0Ws0B+kDdbW1uBWO5SNW+QdKcCJezU9jtbJerS3WuI3liUTiJo9OSs0
h3VLqY+6prZMRF3rZincRGb4FI1V/ZBlRe7bUiV2doV25v2vdn0gL1/tv0FXX01Es2lFKTKVPWxE
nzYR5fi+/BbWgdjdj3TjlCMU1A3ezdQAr8rFhQgmY0hZl4XzM8Z6xHKOnEyemsnHQn1Km8c+OkbV
1nq5OcA/oqqXJ1xd9QYgdqJymAMaJtft3XALFbMck5dXzTK0ha/Ml+MMX81ipZhSFOaGSWfDV+bj
pmXV7UH89+9fLXqz0kEs9fz9PPHcTLyFyhcz2JL12QqyWuNq1rSF1C07a1T8xjLdIDGeK/2vnwJM
FXg8erQKEPh1JS90EhNBOofD1wnDXUv10Ovy4hfVv35/f8Hd/ChkGySYLDuerJdfPuyrsValyDol
BsBKU0lqrwKs8T9EQVtx6TZSfICEfxnFruUmXZSETkOhlA/2oNAAtsnf7o/l+q2BlC0NezL/Bcao
rRZYas4AjQNhnwo5Rzs9r2UvczIbdy+nfURqZ3aHsv4nQ+5mI02+FRjIKF3U5UJ21lUNnEmmSZJH
+xQMM95lZm7u4RTmGArH825MrOyoCLU9GGlR7u4Pee0VR3VrYZchRUZKQGq0Fi3StAEEujTYJ6N6
m+UvuAjv83g4zjmajPGPEURuqhx1Q9r1xmO/1HVokEJ3dxN9cp22PEIwerQRxIrl+NFqF1DjZp95
ubVX+x4Pm/eUjdoqyniXHz/Ms6SyYol9L7LkNxIu1VsnyQGJW1C/6JJeenatpT5lFP1QmTPFUIxC
EOOMPCQLJd+OtG5fK4PxQh9U9ppEtz8nzmCCBTVrv1Okf8Z8Tj/GsjRsrNobtyicEPQzefzwDFqb
flddpdvZxKlozYqXTIYvF37Zf43kh7n8V9SvivH9/te8sRnJSEiBaNZBzljjgKd4cqopKFCUMqRu
p2TWj0AAqrsf5Aaogbc4W33xmmafrCWFrbovUYsNzFM21afS2eXWE4V8gY+Jm85u6ET7efrHDH4X
SeTm0UsI0SgQT6F51mi7KcWwj+3hqeU51LjpsGvst84+1upz2UIO3aURDdXebDbypncjrNUiYlJA
kQA9hBW4FjmXdFobAafiSZ6VkrWdNcEnxWyct1iYIvfGVJMPamf1OQZsOhtcVyMnBBtcTP/p9Bjm
ZU2fb94jVxYDa4jq8nvQOHHoWmogI/VtZQUo5wE5qMhKVeGrOZJJkZGLf8fZmDE5G9JY85V01v9N
AHBEvqrFhey15OEtWqRBD2GvFF22kwyUUf0qSrocnGmyWPsUk/PDqFvLdg0pr0+LH3UKoDdARUDN
DLQ7RKXOGQ3hqX0kZww+YoWofNOjNKAE0arUL0ojVTrOskCy3C5T0sRDFtU5ZPagfw1nrRlcZzSa
zyLK5cRt+rb4muELI9ywLUMeLYbTIYQZVqkPdhNAR6BKoSc5MZdjm09t508DeniPZm/xvmwairQ7
oyvN+ICik1k9tKLtfsi9pKg7CUUb/WAaU/2jpBb+3Qz7vNgzRUHoWV0xD0esZC3NzWbVqHboqRaf
5I5W0cZ5+86Z/XM1QNilKkcbGJQ+7Yw1So0umiZJHCzYgiazcM00bDI3aEEre6qaKKObdlRSNSSU
RleSaNHqkZO9WhLuxG40O9NTWcP3lWdb3Ws9kDdX6ZXhl9Nk4Zc8L9uNXuo6Z4W4gQkMCgvc6AtH
cJWYxK3liLmVKOzFcnUoFTRYlWpMfKfsg6d4UMUuiOS/TZT/LyjAWIpHOEBbqweO3CixXPaxeZrS
Y/fFLnV/LndKuxfx35YrlkhIGnO5cxXBA1oNr5EjGHVaxZvG0dwgMr84dfdAXegvXxd0wzkaeTfB
nV341KscIo8rvZJzmXKQxIY1fDVAZ2w4aNoWBeSq6LVE4ojhOuEtChN4lQ1nRRXMfS+M05T8Gtv2
RUvqw9A/x0Xuit54GW3tIBcfROr8TIctlcr1nUNsIGeATJe1wkhXsY3amaU5IPMLpkVuLNnTaXWL
wni0ksZVoHgqCPV1G4nT8oUut9Nl0NVa0cBrpRlEwZMW/YyyzxLWd/HfvqGWgbH6mVa0Q/nDKkbm
mG0KGNA8dXXiRiLxGzglISYzG7fbOtsgDjJPwEkpg1BDWAM3ui4KFLVR7JNSFvYha22I4qDHPWhp
yl7thOqHmRl6SH+0wGHs+VtrttXe7p1vqaV2T1M+KKcpIFPKGqSBJ0NoJ8nEmlESafKg96jrB0Zh
7gMl2lIxXpslwsJEB4uOMOp26Cyw9i4TpXjGHFFvk+AUZ6GrpXPhRlL+uQ/lvRw8B/ah1p+cxvLk
RaEkkJ6HqdkV1QTIrvOq3DekT9YQ7ppQcRswIYm99fuuqtGUfykTosvITwOzpK5+n2jSUKaeHpwU
5XfER0zqvdJ+SHd6HfqFPOOLQzFM425T2uey2fqy6+RoiQ7YDyOgpXBjrCH4qsDwR2uz4JRDeXPL
WJLdKDA3MrCbY0R0k97BsgevnAIkJbIqJIXJM4b6P5oF4CBRj8FvKfA06RQH7ZsRDnsjVPaIDuOb
u4X2Xj8vGST2IxrWZFSmECNfPWGiUqX5Qyp7svXCDeV8L0Mkb+Gs3N8lW2FWR7ZmBlFo95N0UuPJ
FcZBqn4p2NbdD3JVy1gGs3AXcEHgNUvSebme2wzniDRwpFNjpwd16F3Eds0B+IHxvekRBs/awLMr
4WVTtnHjXrEZltCLkxIPQWgBcK4vQ+eJkCCgJOE5UNDls3xJt45EN8zXQBFIJzfurBn/ZFr/SerE
Kw6s/w7oGwudFG18VAuTAvZrnHn29PH+nFwl3+8/DFgXBXwmhx7x5Q+LKJGnZp2H577dIT+Ce4en
IQJUl/vMeLDgukMTCouPOSbj+AQI9B/V8uNiIoQLm6/kRwVUbpd8Tsqd43zsmr2aFLtqPCZJTx26
8eLq0W71DTO76zuJ5wKPTG5F5vJKwQQ4WqIFasVvlvYTeG4i0frqYiQdE8uzZaausiFSQZS+P1vX
99ISeJHLIa2gfb2erCjRDRjc4dmJ1fNgDe6EmASmjLs0jx7+NtR7nxcRNpUSP8Dby++SKVaoZFgN
n+vAtn1hJftWV+ZdWPyA6LH/61iMCIgvhMulErzqUWZULpRcnzOssYAl0N87hkXwSK9v4V5uLLjr
b4eKyh+xViV1S82qGlITVudTtjDYg8Evp8l3kCLYF5H9LZH0eR/JafwQykl7/B8G6pCsgSemPbNO
fOuA5UTlIjtLybMc7s3yOWti3+m2ulg3MjYQvUuxTIG0AapvdZ5RzW5yJ0/yM28zrwvR8W0+V/p/
KDzsZjq9We8O0aEuJN8orY209PpaMvCMeKfLLG/qtc63Zo9Z4AjMcfll4hOivspTbqTah/szua4w
8eBBRZ83D0wZRIPXLKAaqQ3bGnGQNfogfhzp0HnAaysARaMaMzhZ+5xTR8TJvmmCjeV6K/ail8z+
w/+HjuRqa6COVYwShqcBYoED9l96nXqRhE4NklWpqn2otOrb3w8XMDFlLdbOYiB1GbJWOlVyOg3T
WtyV45k1qx2s5BvzvE9bARX5y/141y80MCt0XCHwsP8R2b+MZ6tTWWijkZ+LHuI7ZY8hCiW/Kseh
eG3GMlEPTmrPzRG0UWr/uh/71gJa5K6wkmX1UkG8jC2mMqvbdsa1NodHOE+C7qmmF/7fR1lAqFCM
OBCgTFxGUfE2A5MkYzQuipyzTVZenEqZNsqRN9InsCsAa+EqAjrnrrgME+aDnKciyM90Fl3LiDwx
QJ3qjzIcgiga95IR7oTpRrn9SQq6U2ZvZTY3kmi4P4B7SVIX3eH1apUtWgyOMWHvCk3Dlc1E7Gsr
P8tW/lM1umCP6FLkpqXFcTSKwCv0+adVi2PSyNM+wELiUIjsDXGw3Et5jLkLRtELhdrtLC3X9zGt
17+/eUDHUILnoQ7ae81hrGc87lMkds7CkfYIQ72M3PBt89psKjLfugsQuGcbQ2kDmrlaA7XspE6t
L1PT7E3lsT2Eu3h4TGD17fCmvb/elhP38klpwLCwF34w+jLgGC4XAlwqtZPlPj+rXZB+wTk48HEZ
HV+HzNFZeYa6sfJu7WBey+xhpINU1BUv41md5hRmzi6Ss9+Ok7pgf3Iu8+GxCLecit8dQK/GBnyX
5xpv2Su9BBPlS9DqEvOIXd+HtEfARg0V+WiETv4cwdf3ewGdTc6lZufkEqc0Kro+eLPkkJhNude0
3Hkm0088AMeaZw1x72dhI33IwxCyvdLax8kRlt+2kfEUGnV6oH37EtaVtNOTojoMiRY+ytoAHF/U
/W/djiaep2Xm4bdZI7OqNQ+T2vLQLS17T1UvgDqZio27/datQAkOdjvnCans6gP3GXhWSop4M0rz
b5L/t0gOXEVJ9+whT29Db5LB9P4Pi4rW78KjQbFzXR/PJTtQm7EpzigFPDXKhNHPsx4VJ0t8vx/o
ejVxgnEe89aEnMr6vVxNqRCxhDUQFtskTVjC50rmCw6PdLZe8n5+ux/tel9yqSP1CkeIkg+qP5fR
gpk3pWNWxVkz/+2t48IQyhu3Gf6jh9kTWPWPuKXfj/iOMb9cwoREPwzwAxhZbGwuQ4ajiAdZwQzF
iHA/A7I8idJNpdj5JRBDmt0Sei0PNc1pSo+aAxyCASe2Fy0ay69yWhqfVcSJJtfqq7lzrdLUOreS
U+1hFoX6veyC6pMTGfXPEBRJ78t5HkKDNCrjR4uj514HwLkxoFsfDGoAqJt3vMr6euvDogYXNxRn
ScDhqmSXejg4tekttQfP6JItVdJbn4xXHL0+ppD/rY6bMQrblKdXCZjCfJjgZp/CYtpn+MtGgXx0
tBSa55bX7PWO49AEF4oUG54R7LnLbzb1Jl7iU1icTSTDKmdfmD9qu3wEltBG0c7hMX1/kdzIqgm4
sM7hrizgzVVWbedqbIHQxpJdlgS9CPQBvuUA9B/DoQo+w3exey/XUvtTBNrcJEfLKIeOfYk8XGSM
YJ7v/56b40fMgw0C9Qt6weX45zlzqPPXBVdKmnp6QpcwKnoMFfu0oIXolB9CHXUv7HCdjcjLWbbe
LdRkea1g6bjkwZeRO7okspyyQe1R93tT8tL0oEXyXz+zmWYSfRpRTB33ymWUQBlxCAym4jwoR9QU
3Cz52NPqGcrZs+QBXki6o6yxAci/zj6XoChnIHcEFGpdcFKdtM/kaebsGdAp0V94HW9knrcmD6nC
hf8Is53a5uWw6iJ0gtBZ7OMRiSjJ/dJTttn6v7X/tQWtDcAAaOD6SR1ZgaKRsxXnEA/kFI5FLX0c
g08BSKRw/nh/HV6nNotCAppFC4mCJ/wqxxXhWGvTqDFlWrabe50Et/O0Yt6pfbulGLh88/XKAw+G
ChfPx2UfriYvnhoRLYb0qVQ+BeEnufos664e4uNCavNzsn+0zpaq260lATqNRQgHEFuNVUxoxy1o
SAzC6WQG+9YyZj9BHGR/fxZvVAcpDCKGyJZC9oCc/XJoUw+9UFPb8qxEFe4qdI1fo6L2gumtOGIG
71e24aZbGcStxQivky0M+YTrdnWk9ZpIrVmFP61bT1X+lhmPjbxVjbh1Tv0ZY3U3UMcp+qjHQL5N
JoRrH+YKMjya4sjHaRAaN1bjrZX/Z7Tl1/yBBkUmt7G0JsTWzMh2Xap6hVW5WvUlacXR0LasVm6t
DeA1gIVQieduWG1meeiSROp53xkGYJFEkOchz77Vgbuxw+DHIR7skKQAp1uNKRuVWsxFWp1Dsyh2
7WxpNdD3Tj1MYx4fC+SpNibxxrAYE69jCIZwV9aUvNlJsqrIuuqMJUm0D+l7u6j9/KVdNP0d+lHA
h5d3gw2KYbWxRtuOk8nGT0Uf1eCl75BqsivJ8jc21o0VsXDpIfGjjEOkVRgJUHuKU8HiqkJVdnir
xug5ld/0ZuCBW71mdJ6FNj0s/0aDa6ehbhJhX4MDhVvm/Z5Svh9E+kaZ7B1IdnGSUWWkmkO9jx8F
FX71TXl39kbLmM+91Y3fsymNE69KYDr7w6SXR1Frsex1tAUSX4tTye8TwzzoGhQ6X+ny2nCxgrd+
pmAjfoopwBkkrIXqsgqb1puSSf+AnFgDR6Fxol2A3ZC100U0jF7dwGIm+awFBAlEg39JnaqHewky
uenR+Bx+J509jvvMDIbuY1mYYjg2VZNqbo1+Uetag6PGu9Dql8plEaT8MZxM8BQVorsbX2458q7m
iBIb5W4W/ZVZl5o61eBUkUkWW2sPZl49BHJO1bsd5IcCVKNnzcKa3DiKWtVtGzRIekdejAWH+NnG
VGBDv+U6AeTWXthIQG4A1lE2uTxbcG/iLQrq5sxnEm6ZaQ9lLnzNOSiZhnxt+Ih49X6G7BWmyYd5
CDYSoqvD+j08xS6elyBi10LHcZEpdmdl5nlow31RmwrvlNiLgjLeyHSvTuwlEFWDxc+TzttaV6Cu
ky7p58o8l3YBGAbNmazhBZG7jYB0L56HYGOPbgS0VlvUqR0NmFdpnmF6uB16ng6awG3lK4buWulv
yfmysbKWnGS1srjQQWADOeeyXbedYtuKxCCz+wCG9ztOqvJJi/X/zB28DsgEmDfG5ay/tTWMhb7Q
yn01DOZBWpx/7v+SW98U1DYflbOQOKslhd223uObBZisUfzOOejKjmLdxve8HQToCx+VpHadWpCg
5SaikuZZAGxs6XDSE+fc39iuW1FWr4LcoWQTBgVR2kdBUdMqDrqxkQBeLxSWPoVwGoXUO/jj5Q5E
4BVth1LXzgGUUbiAqnIM0ge0zTwt+6LE9sa6fO/IXK4Tdhr0Erooy25YFz4iGceexkj0MylU7oED
nlGmngx5l8cf1PR10r/L6heZErWsF56gbtX00x4n61OoQx/Ktm7MW8P/4+esn0TCDEctbPk5mvas
B8h8ms/C+SLU/Zg8DcVGj+U6IwWmRNIBjGCxu2C2LyebtZ8mliFZWIDL5vOYFpYbVsAhA7K5PWjT
5qzmIXcBV8qH3qgmr8b1fH9/f1xlIvwGPJjQOKELiKDdqjCjalEKMtSyzhn3I50uP82//X0EOgDc
wWDRkABb5vyPhNFepKycubXPlSzpXspm9+Ws2nKHufHlKFEAL6Ueg0bT+khty7YrMbvlSO2GvaT9
BgD8LMUn/QHjS59n+l8fK1RE6KAA3ADqpq01ffoY49ZeSpk2W340VEroBX6temluOdJeb3q6fDxc
+H+Qs2BoL2cPI+ZKUTE1wDG4fypaEdOfjz8ogbOxE69SYLD/f8ZZb3y1pVEhEycdZtdGCSWNvwBG
3lVb/tk3LvklEpATmg/86b2l88d6iFnidr8IERUcCnu7azVXDsPM7cAi+0EWSA+9mIMjosQomwWj
tO+6wuD4Kezd/YV5paPAc1rHRo/3haEtSfjqVpQRmpSsMMDwdpLcAdu1PP8Sqbsi198C6Kb1wZr9
uhpfEqP4VI3jG/3BBfCapfXGL7mq7i3MMC7LJfXgEFyTIsywBhHbqs6ZNwr9ZKVoH+rMGo6TVqQ7
Eu8e8mmg7GsRWg/BpCoP9yfiVniI4Cj/8kU0ygyXaywy6ypxCsJLg4Okatj6lUUaWCQWXvLOw4zY
uFngXWtsDPvq4fCOq+IIpLC5INBW51/blLKRoFpy7n7WqQsCJXgadTffqDjdHB1z+v+jrK7NmM0f
h0sU+YPs9a/d5z7x6JP8rrf6NMtWXN1lwMT+G2g5av9Y2Aj9CD2fCaSVLqXCL9nv+5/perpoDvAM
poABxBZpn8u/P+Fihu5hdGd9egnibwZFyXj+bRcPgbHxeLqeMp36HNI2QN8QY1oD74JJSlEQa8bz
7CCnK3X4qIyeFHylxFoPOrVPyUM7eyO9uT6BCLogt/C7wwR+TWqZBi0ajFAdz4rxEbwY2Qcq/6+F
OW0kazemkbfwEgvPIjQal//+x2dqOxlbrMgazzXsS9R+3M4uoOkDzVc+KXG9kVC9HyKXq0KntkWh
k4In/el1ux35rCClVTGde5/T9Ltdu6PNGe7Vutvpbmp66NK4h++fP3Vfm4P0mP0AhS8O8T4a3er3
+Lv6UD0W3tbL73qp8qNYSMiiUOe7KqtUody1wZBMZwhKzwOIjkrCmKrYklq/NdXULuHz6HRKrt5z
o500Eq3J6dy2sNeH1ygCu1+4Au3tv5cOWN77fwZb3WCdDQED45bpbM0Ry9OTy8Z35PCkZfl/Cv1n
0z73UvVcVsdY2lhRt2aTpGPR0Fjgf2sasSzJeh+kYjpH5kNsSQ9F6pogkP5694Ol+G+Q1e6fixIO
sVxPZ6q3B0uP3WyYnrrnMNrN0tZ3u7EVQV/zD/Wwhfe9StlGeI2OlTbzWUsAvcbftVb1ZPkfS9tI
Om5kwOhmkAXgOQJa6/+Rdl69cSvBtv5FBJjDKzlRYShZ0nZ4ISwH5pz56+9HHeAeDWcwhO+1H2xs
Y6vY3dXd1VWr1gImcr4XK4N9l+ntdBIq2iOMvflNbOhn2+TE+NCLb7NkJW67BIxAqP3Z4uKui3s5
hiMEi0Y77Uw1/9I+TZCxOeSj0E4e8ofBLA7ZYMvdiuWPR+DiIJjZ9cH6Q717+UikF6cNRbmfTt++
PYb27vH5Prd/uKHtWnZql3ZoPw4bQnw7cErH3x7jbTz/xQ527++lXduSTa/U9unL14fX/Jtj2t32
u2e/BfZoy3a15wG9D7bkte1wI9vPB7bbxti8bO0v+4eHu7/P94H99/ff2x750d94a0SLm7WyzMGo
e0ak2bnt7u7vu528HbcAiB1rhzzKPTAX19p6D/rG+lE/wLapOaHbPDuH3r4D+m4fFHvlsr++vp9m
eXEJR3E16Lo/f5PrZem2KvYpqawduX09/lk9A8urpy9rIcb8QxcTgbKROje1wiNwEb/BOt+PpYRE
XBSREw+FbVzEK1fyx55b2oCNgj5mYHm0iSwGRpupGHtaLp4kO3feERXiN7p+TmJ/ffsZ2KJ9Ur+s
rO+VY4DOwP81OZ97n27KNFS7qbcwqSrfdSc+JBvBaezUef02O+wPeDjsepd+U5jik/PXPClH8Hq2
vm2hbRR38HPouc3dIu++92ucqlcilLNPWxz20hjFoSHxaWKibDWh4NmH6ntYNTVxSritx/Ck1PCm
qOLKMXx1ToAlo/Sk0PaxRE9JVP2lUanEk9G1T11+yNJjbb7Havv99uRfDvBDxJFe0Pl4RAfgfO6B
XVZjFfnSCdbfunmwis5OCxS/N6PcOZmkbI36922LVw5jepkVBUkYzkjaqxbbOZ3UpJFiXTrBzqZO
qR3VkiNHf/sEDq/sXm/v4q4/QjP9tGJ3Hsq5Z8891PTokIWeKTIXnq1orcm7WZNO2YNgHiZVIiGP
/Mr4C3Z9OmCb7KXUs61kbG/bvQxOZrPEPwDGKM4tS3NR0nJWt6Z0impeHvF9LPxo0FgO3VBYyYBc
5ibOLS0izq6QGykaDNayiez2p+i/yuJ/WRlvgjsPZs7bw7q+jGDhiIZALdHBdu45Ymc08Jgzrnrc
Tq5FpABnjKchNRpJsIB6UGH99rlmb5u9NkbmiwI1pWOVZ/W51dCCe01TM/lkGvR0WrugeTKQzvWc
NvwpiCsTem2MuCi191kRBI6cxclUiWE8RWYun1I6MPt+E9a2SlNlaW5TbtLyUehiO0FG6/YYL/f+
3O8/sxaRGFW4ws/HWDSBPk5RIp9K8RGcaRvX22x89dt+JZ68MpfYmYdHRETVeHG4lV6ihKVeyaeh
qB0z/xmgSRiFBeg7DnxLu0N25fbALiTNyICcWVysXpIN3aQZNauXx3acIP2R21n3DWCNoDjlUO47
YaPWFvqghk2mzxYCi16RTc5fm+FXrZX3nrVvUrsv0W3CzerQ2Ge+vk9kw9EUmlyC3e0vvuoBoDw5
LmZiSbzufC3yKJVbvS3lUyHsIo/sQVRtsh2AdKmE2bS0PYM2/zUu3yu5K1hgCFXJkXBUAo06txqM
UgGqpcPvAu03OmXOYIVbUdkUvJHF3zxe0RCo7NaAoj61DreHPP/sxTHJlYC3Ux6jwWHZjyppVT+1
VSsTlJsaFEJ1vpu8JF6Z2Cv3DpJvBKhwoMF3Yy3unb4qJzMNPDwhyl68YTqVk+LkYbsR9AxqBJHl
VMiG1yuH8bWZnRmoSckBgWQ5F+upB1VfCWTKT3n3C2rSHgujgNa9rRAVm3aY2cqfWpA3t+f0qtmZ
b+pjm4EYkhcL2pVyUVcC9Qd6tMdqVwvjZtBT2xyOuvStiIs3XdjJ4QN0kyuR6rXl/Gx5cdvmtFDE
Ruxrp3woK/r/eyKXBhWy2wO8tpxcAzCFoPKGNu5iWpUkVLLIC7RT5FGBj2ncb/6O5VFAHMHvum3/
XEbG/rbJa1sTuMvMHmgRo4HqOZ9TcdKoErNlT35ti9tmfJHhnS2jfZ+/iYmx66fYllZiiMvJ5PFI
MDen42e+2cVkjrAgCGi5TKdEjpRt24b6sRaM6nh7ZNesgEUhNJrJHi924Biok5IHxXSSJ+L7MUQa
DtL4fxWYIh7hGiVlQnGB/o5l5Fd5yD/EZTmddGFKd2YIWZc5KOHKaXJ5l51bWTh+nlo6YBfeSR16
4Q8G+mhbJF+J7mVTOFqe2q/M3RV73JuknECJ0Cu5BMwO1iQnXhxLJy9S9B+5Zo07qTMJDzQvqGxQ
RdHK1p5DgPPjkjj2g9n0fyLaxUE2S4BWPMsIuoDJ0GThNQENl/A4CnnZdCvbbN5G58Zg7DeRnKal
mm22LAcF2QBSFO3KU5WKtjHyah94l0dfNP/PZN4r0coWu5zMc3OLXT2UQp9aYMOBOEaOlowOG86p
tbfq3wEZ54bm4+XTC1Cm8qQ2vmgAX8t/JUXyEITRZLeyLRuBLRj3gqDN1NGtq3rfe0TYbu+3Oeq4
mNW5HgKVBU+tJZGPYRa6FRPnnlL653+P/lH/XiR/Ykgjb9u53Ndk1ubmL9qv6cVa+mZSh0EpoOV6
mir/PaU/hovOS1duuEt/xAitnmAheL2TgT6fSglF0cHMU/NkJWnoAOxlTNSaaQ1q+v+X8XwytYjm
9DQz9QIiKsrHZmYbapFtwwEu6v+HWftkZeGEvT9FXT4yINNLd00zIXu7RhN3zQE+z9nC/aD5r7PO
Z2FSY5MJReakIAFa49XUE3iZorfbA7q2qz5ZW5YDZzqgXPeYNklL6p3Veu3Gn5qX0fIf4mqcVvzh
SmEAh6BmDU8FacELull1qquwU0rzNI7ZRoYf0Wvqx9qStmJkbqbuzmraPRqoR1VuHfEuHhM7bKW9
lLc/rMj7VnyJO+OPFXu2Mu0ViccPpcIgltxU0e3R2xhQnuEF+5FmnFy1u7gjJP1ye8Iul2f2Y5l0
FIEFN+LiDpmqEL550HRwWA4T2FnudnnTDBvVO2aquXbGXkntmQZ3IjVK4lIe7Au3VoeksDSaPgi+
v0bWgQ70NEeeS7CDCnLcsB0db2j+KsJTkMp2mwr/TAhBV/FMDkxQQ6hBQed8B9fCDDkXCuXUwTa7
oUau2GokrmHDroRPdFyY2CJ2mNnzF7GMXwoCPXqhfiqVws5qRI+3vPmM/9ChrV57NwuqlWP20u+p
g8EmZ8JiAp36R/vZp0Peyun48r0KiFSHNIRgll+LlKSTGH8XSqtbCXsvqZSA5fO0gHWCyjuzuDg2
1DaGUCvUwRzG8rbMJir7crYH+MX71pLfAU9GSJ6bkCx1yTH12BdNE+81amFeeFTkQoEoJanuVKkb
78ZKe7/t0lcASXQNIIZD5AV6lnjyfJHNVqKpzguMk29K972gP1SN9wKDgp1b/8k8g9Bk3+h1e/Dq
ZAdPcao+aMpdLZlbqXPlNfT4R9x6fgPOXzM3CoOAn1FC51/TC0NveR4wE/m/gcDChArhuwV5ukOr
qda+h7+k3rGejPZwexYuNjbUicCymG9uVyhiFuduq8dyDZeYdZq6bDsG35C2d4T8yZheob++berS
3c9tLU/dEhgn5RhsKZDr/ef9rdwh39SbQN6Xpr3WYjQ719l8zsZo26LcD/IE1Mf5fNJEoaZZ1GBM
0bd1/oIKhi0gup5QW8m/rSXQLzbWwtriylekzi84va1Tpv9txtqmwxNGhO+zCvDtSbyILTCEwCkt
vXPfPn57Piyp0kchsQLvlOijXXINy8EPq11jQbs2nDnrhQVmDjPnVvTej9CeCL2TIW9iawMUPw3u
zWIleLnqEKBjQVV9cGAvIf8Vw+sTAzMTaIPn6dBUtp86ESWtLnH8l3+fOTJ6AKxAiIOqWHi6GLVq
VAiRx7Okgl5nI2XvSrpypsyzv3A6mtQZDxjruaVr8R6W6f/QxcIXTpqe1pteywVb6eX0eHskHxwF
F2ZmcIgMWRI4nsXyNFGixm2QCCfvrXqSXlWJopfT/pl8exx3d/oXrdvSEAyv/Yrd+fMXdkH4kvX7
QDNDMLJwC0OrhEwRhZNYPURU+EdNs+v4B/LXXZPZqreRCwB40orLXx5RvCFNDmoe2DRSLNnZ0bUT
Qq1QfJcud7ubfltNbXftuyF9Q6psxdblqUH9hZwvBwaTi6+cj7CMuigWsilw++zPEEqvZvsoxu0G
NB50juqmX9NG/gB+nk8ptsiG8X8DhKcD8NxgWwV1NSHa5aqcT2n9s3Vi0UVzjSYsiFWmh0b71UNK
2bZf6JZClJbuEaG5h2tsH85lom/ILhkFNOYWG6aiirJG0HNl8oE9kuCZozHeuwtXm8ZJ96ywD13T
e4gLnwSZthPqP4X3DcHSlfPggnGWiIsML35FZz/bZ9n+1mmUmD1kPNyse4my717/No0PI4TRnl5v
ewmP/l0Kdsj7g4b07FdWuTJ0nOrXrlCgmppEW0GEppn7K/w1RPblziYaxO9nKl5uDHXhGGJDx9WY
KpErhcCl64zMeTJ41soOu9BMYAZwcWRuqHQAMV/muqfRI9ELCYqryWzmptkkYnycX5EF5Hy+8NTk
5bEtxI3x1Rtym0yKHIBAAWeb+pTukq/0QzsC74ux2I7RrvkAcw/wKWmbNFzbl/OBuXBdkOOzdAfM
CHBOLeInUJueEYxi7LaBU2cval7tylnPQX9v5f7gpcg9rRx8V5wR/C0PUQpP1GOXvQ1BJkvJZJix
W1l3QfUqtU+hf9fUD4DyV86ByxcIdZ/5F2BFRGwJJM73JWziJSTPXuYGebcDNm2H8WhXjLSXNbvw
K5ckAm7obeLxP8nLHsuh++fBMreQH1CCArVNF8n5F7RhbBS9V2onQbCccARsUUNnRtVDTvbmCmLl
cmKh7Z3rXfRRze+CxVL6+hhXshlyb2VaswtTAbDJoMkPXi7RyaXWqqu2qwIh143CukkEAJLiQpo6
CaY0NGPhFBYSciBq0JtOZvnSdkpA/otjXTsN7Uz/3b7ELk94QHDkWoFWsJ0vdpiU651UyINABsis
JicrQk13eL6bFSd8Xnt2PXoW1dNQrMUteK90TYX3imtBZkrPE0lEUMAICp0vLPmpVJX6iS/w/CC3
hwQGGIC/wUNGacDpMjZql6TZRoDO187SGN5YvToQysp7rYEN7fZ8XAaUJgBMpBPAK1KGXD7S+iDM
MsMUEzcQB2mbCfLgYBNIQNGuxQ9XTJE0pT0W0AE572XPV9aT4a4CK3brQVE28YwtHSpa3cphXCMI
vOTqYUywWgG0Rg+AQ3V2vk8v3VwAZBq2UeoW6Ec29JSZZQ2DbOV09zqxCueGPLyxjx84RLpxk1XG
oUnSfVHvDC23q2rYjWn5XtM1LK/stcuX3qyJQ2wB6x2h78WMS0qXBEGTpq7oWYhhc9VL+25MN15B
H8wPqWodQ9spKBc2+8a4T1Lhn1cc1jtzbkdFAYrzZbHZOV3VRs6N1PXEOzVT2XPJJl0rDV1sbhpM
IEuFw8acVc4/Qv9P8++rLXsA8SviGvUuUGWnrZ8taGlazaUCvbvtw5cPiYW1xZA0VWhbf/RzdzK7
o1n2tugdi2HzFsF3CoGNdpKVtUjxMgifbUIINT+QWERjYZNwrO6socrdGrYaO5C6fBvJ2TN9pj8r
dax3XFbhfdSFMMy36bhRxjq6gwACRmbRyjeFFwk/g0xYq1tfm3ey6LBwwX8Hbcni3vI7ZWzGbsxd
Kmd4UWjQJN50Bj0P0Y+gT8rtpK5TYspsprNIgKngOQKJKgkzgvSF0cqM9Lqv9dzNegSatFqVj75K
r3jZpz6prNo/mL7P7SUIwkaPU+8eFfvvuWSUx75szL8rzjCHpBdfQxplBm1B6bp8vIpm39PwKOeu
9mIclPuoIK1kd/bwV4HL3Q6PeWPTe7kGpL2sL8+TwOB10nmUJj+yYZ88vhAhijdKNXeHKT+Ukm77
z9VYbOquti2kGGP9rrUQM9sgWHd7wFeXfH4fwRcjori1uE+scITYZPILV2ybt7odo61XwoIha5O6
jzLRgBh1yt5v27w4yhks7IvscBKh5kX/rCaAmROmKXdDMsM0YUVIjBat4FR0gG1vm7qIvGdTFJiB
4RH78Qg5P8n1aayJtaTCNbwfivymW2+3f/5FQLD4+Yt9LAmBpmeRWriysfH+ixp0LOyqdLJkj6Pc
NjXvg4Vn0h03NwDxyqTctlipBLX0yEuMwo3/FsfiKY5tc1O2TvsaqP+flub1++SMvYQ+WGIphatZ
rmEe827TxM5QfxlfBG0jNSvn7xUPPBvXvCM/WQvlSe+TeVxq8qKFW0l7Dn766etqAuLKUs2Nf0RI
3Ojzn+d2SoTkYs0cWSpk7eHc7f+WREyi/wIVqRMP5eb2cl3xvDNz87A/Dcu0hJEgEHMTirLRa7sG
ZbjmDqD2gNFAW0AQppz/fEswzSwk9e8mcmUL9as+3sXeX688SqWjow/dwcVye0SXsQdpDZ7zvDBJ
70GZvjAJU2PX+DHOTuvyVDyGSPLAq/RAsvm39wqVSG4eIxgI1hp+rs0k6kkwbpLqgw9zYVYmaUnD
IQ5iZveB4G9VxOxuj2zNwvzvn9aqDkQI40ws0FEobNPYh3NsJIl/28o1B/wfIiBQG0Rvi7OCaAlY
i4IVuCal10Q9KjU9godo3Lftyp6afXl5VlAK1yFsJ34iJXU+ID1KRisO89L19V0A5XzyLKeZPRgr
IOdr8/bZzGJlOljv8rqezeAITXYXyIfbU3bNAK1XdJbAoYSO9TylnxZmaPSx4MFTuqZZO1L6mK3H
+vNULKaKHQQaw+QVCdpocSwkiK1q5Kkq12jvkEKh10o/9puYEF8xdmL4JMmHbnSG7XCw6rcwULey
HcV271TtRpN2lFXStaarK4t39kXLkyOLyrQeDAocQnMQY3H2RTsL/nbiP9cDyJNBu8Dw4Zagr3Ph
976QE+hJRu0Ou8h8S/qHYq1meOVwP7OwuEqitG2QMcGC0o+O2P3VzfuQeFaKfKRrnm87y/yzFitJ
cyrPckqUcCMuJacGUU/KIi0at0VgxSHXGPBuiJJDEoGh+HdTOCVdnJANUQ5dhBW93hE5BnXjTr3k
qPKjFJF4GPe3jVzxA6go5kicqj+beOH82B3NyWgaN4UcO05hw4njn0Y+3pV9sRIFXqYV5oypNcsY
ka0ij7o4m6K+5ohFhcJFqOteqvejgfOrL4rxYtB6mKrRLoYG3BPUQy3o+yBZ43K+HCv8AmTnaQIE
1AnH5flGV6GmRkykrF0+BDzun0R+9YTNgGD97Tm99BHezSBzPyhZcfmFP6LCEUYoPteuJCBFkeUQ
cst7IV/LAF4e9SDzGBDZv1lpfUn226DUIGfd1LiZGtm99JpHR31yRgV9iDGjpfN4e1RXzJEBo20U
PD2/lnXYoVGUpo+VhoBa/09od4D0utoR29fKmUpxrRR7uafh5ftfaxeV2AG4bxBJjVv+9Z8h9TeC
3VuXJGvRxrzk59v53MzCJSUIqNEMGRtXz36NEV2xxn1VfpcQu/Q2YUio4al2E/2+PZNX/FBBZoNc
Fn+wJ+axf7pw+rweLCFVG1fdwyT0pX1YAw9dhm2M6pOBxaaGsdNq4wgDkIY5uiPZ+kbZ55twd3sc
V/z8zMz8GZ/G4cVJlVaoIrshIrlqdz/norxiZTNdcYQZg81LGUIWusAXY5GStCjG3GvcpIA+A7KZ
ngSol4Huf/aMYuV0v7Iys8gKmpNgUEj/LIw1HXleM+xbd4yy3xN8SxGguGqSNlq/9ia+EuhChvYB
qwVBNGcnzmevGUW9V325dYOjfyqO3S/xDo3pfXMXPzR/vW/dyjxeyUCd21ucSmLqCUMkSq3b7Joj
kcereiy29Ksd4bf9Z784G9k8y5/8QurFqGgUEUvqm+WX75MV/xj8f8ejkD0C50WOnAQXudqFmVbT
k5wwpnX76NGLXE3xXyptKwh3evVX76Hu8Sk5WtIhmlJI5fMvmX+4Pc6Pzp7F6UHqdqaA5v5Ej23x
BZPowYHd5q1rmQlEwHYvKnbg38v5ztOepmkzJZlTGfYYQIL91JCDK6yHNVzq7JK3vmFxmMhy7o3T
0LXcAqRqm4dWSR7Mpj7UVUl3zPR9Etf0Za5se5gYdJJpoHK4CBZnZt7KdQ9au3Xl8RCMf7IisIt8
tzK1Vw7mMyOLx0WXwZ9vxkPrJv19Z4CwlJxBgwxG/KIM+8Q/VvrX8OW2zXm1LmYS0C0+BSDsIkjP
5SjVU3hocdvQUVDnRNwv++ppa+WVq3YgF4ZHkmwkUN/z7THpVpAmutK6YWT97JFQNAPhPY2+juoa
g9TVMwbRjP9ranHGtJOR9KCmW7fYERY0m8a0i2qX57u2t4NkQ3tQ1WyG72vSJ1ciPbamrswtOwBV
UXRZDLGLpEksGKIV5Q9h/Ni02baEsINSzgY8zbafKIfzDVLnQbY2vIlZ7d5ezHlkF4v56QsW/iPU
Q6WHiKe6SVc9RXLzpgVr63h1H3wysVjHNjKtPgNS5aK1sK2lwLa6B1VfGcdHAH5rIIslTNtyhBES
K8oh/FHDcP/7PZDscCtDNF/aKUCk++6QkD4mi/qNknx9KP7k79ng6PRPoHFJDXhwoj+rOJS1CV5c
J4oXhLnf4lqjnG06aWv0a/N73XuhzaTFDUAvug3nXiTBD2ggCodwu2yrMS3mQ7Cpjr/kYdd2dvQz
PspfbjvN1Z35yeD8758urlCB7SjU5zHdJcdhJzq9svKmu6z6zZfWJxOL47rtQxFNZGu+MtTXpHwM
fShfHAQHi+aO1P1RS/S7LHRU+qLolTrFpvbg676tDfVRLKjrq52tCqOtIfxo9iuZlith49m3LaKf
pCSe602GX26LpiQ98aw/S/Eb/ZP2oD+Nlbzyorh6TID2JeViAFiRxIVvB3Xc1orgd27bfBFHgDFW
+OiFM0JLfpyGLxmJ+4kcYCrW+0oTD0NQrJF+XFtx4gdgrfR1ELQsnoQ63G+jLk+9K/SVrfj7Wu5t
pfqlrimzXDsrZqlW5GFoONKWOMKshgIotqSeKIU0C6n196kcV8Kua5EAYo4wv8CUNPP4nXuvgo5K
JRvR4JZTuY3EB0PeDs3TMHibYtiuCSlf8xXagmk75ZFGSW1xvqZWK3iyng6uEHdOH0R7jf5cTvSy
ye67yLBLWOLFcXN7f157C3w2ujhxK4EyfJLGA6+1P0G8MwwwVd/0/MjD7bahjzrH4tQlqESkbEYT
Av1ceGbfwaif61gyct+pwtrJzOrQis0r7fMbL35Xs+9ZY5dh7Ya0vqLKvdel70X4Mxe6H3po7idI
3PQq2w5S4hSKtysR2G1fmhJhHTFdi+yvODEYcZIBIHEM4+IlIWlBgKYPa5GKhzbf6N+QiPSHrTUm
Tpq8N9v0V0gP/B846wbvV1Da3UpiZ56M5WR9tr84p+HAHmpAZ/hCJB9LQ3gxh3wt1J6d98IGfCMi
xycFqmUG1ahCKdHKcnAnLgEUSn+YyknXmsc0d4PJtGv6vfL2L3D5rTFpaxM8O/PSOKTwc8EauDbZ
uPOdlbRaqypeP7pJa/WObI4HEQVVOskV71UIu3dRgbzKb4R9WMrlNhDRw26NaDNMUr8yD1f2uAap
E3Bxsu7k+Rc3VCfw6mnSiC9Rxe9l/ke02ieUiZ1eoPPth2itNUhcObdAO1KlpzZC2mf5+oYAWVP7
phspPRaO5A8Htdh2Ru8MQWJPAcSo/h3QvrH4mapfq9Jyq5+t790l0Rpz2WUrBEMG7o28wVyVvNAc
MbPaTPx6Gt0mcyO44NrAlpV7o9ubxnZsdp1h7Qs4qGAgP849vWK4E+Gmlf5kmr/i7dduLZpHwY1Q
Q0e5SlwcfZ0pG34rjqNb5/dtQWxVbKzOngBenuRuazxO5jfDX2PcueaC1G2oHhDPAxlY7DFPmEZI
IdPJLZBlHVAODlq0clB6migVAK40STDKduxPdoEYvGdYawm5KytAA8bM04ZIKyuwzOPrYT5UhqZM
bhl9hdf0of7JFN2XkVU6ZQ9TlFc4gugUo027TCUc/BaaKP93l2W/g/j99vF8eeDAOkj+GNZT1oGW
2fP9aCojCueyOLntAJxWL6cjzCJrFcHLU/XcyCJSk+JMC5B/mNykucthbiqocG1XybCvWQGrDnEE
XDNc2osrLeh6TamaSnS1yHdyQ7YhuPmbdK//PmG0OrNuYIS5r+dj5VNga0boh2pCKbr6ON73shHa
Smo+37ZxJcFE2zu3Ju9N+ras5b4QKiCU9ESKbtDeecMBkbVQeGyiU+LVVHKVjWL5TqCutQVf8wX0
9KhQA6Sb8+HnQ5OLCKEeD6vIYI42nJTx1gAovhK3X1smSGIhu6BbbOZrPLcSxIaWcDKJbs7Pr2Jv
D3zvBUHvn0UQbm/P49UBfTK1GNBkZYnYJJroSuq07cZH5AxWBrNmYf73z96A/rFSlioWxBFoYZnb
lpKsxPaXFwc5lA+gPJUrfG4RWAdRKBuVloozJiZGzE8sH3NpWhnIFUTTbOV/2pjphlxGBWHepW1h
sHuyDqo6izdRayt38ia7ax6zH8WKuct5IyWlktKAkwrEzxLnYwR1JzEo2fXRZWiqfYIq8e21v5w1
fjRxBhlN0BbAUM9XxqoFoY7qRHHFCaxeUm17OvxS8Fm3zVx6M5EUD6654M0NtixADBUp2ryZVHcs
YNgRjw3dTZN2F8ZreNorhjgL6Dea+SN4lizOUENI5a6PJdXNmnIX6eFT4Zl/lZpekib9entMVxaH
RxyCcFDE0qiyrJbyfstSZFMMl5vSDsQfBQfpbQtXvA0AG5hoyofUfhETOF+dZlS1bGpy0zXA6aUP
TTk+157Eqd1bdh21GU0gwk8t7EFcDI8W+kErH3A5m6BTOIFod5nPomUFLqQNcpjU0HKD+rFtRdQ9
HvWKFF64gv9dsbOsvQ1j59dBF1iuEESOF0Z2B9ZXto5d8n57Ri+j2XlAaH8ym5TTl9HlMIpyNXax
5RbW4yjfkSiwPQh32+yn5EtHGtK/3LZ32e87u8f8AKdJgx4xY7GCua5lMQQ7gqsFDXy38qGW7sS8
f6pMkSbtzoEIB74wesYfrel5SgK7Fn4XvUIgA3sMENrw38O68w+al+LTUWyZjWwkoim48nOZ2MI3
rbGPXuP4r9ld91g9CrvbE3BlwkFzwcBDFR5JjOWEK/CLz8Xx4MnIhc0k/Ixb5VAJ5Tb0EFbpgeCt
QrkvfAlDdDQSEhA6or865xE+DdDUet+T/XIW+3ixRgRUBJ+Uc2cIf3uU02+P7rqt+UzjaYRDyee2
mqqt0sDs9VNrauNdWNdvZo1aYFVWxi7SlGRlMufD6+xVOFO60CQAVp64mNfAubmqQBO3qTTY8LtN
0SIpoO+7qntRde8/vYvXrF0kXOZe4bknhNIkcFZxcZT6RaE2NSw1p9b4phtfu9K/1yq7MUqo0Uld
qaajtmsTejlCbBJbsUOpr7GO5yNMKi8nHQPlRdVN8OCWzROx5b7qPBLPyag5mkWT2e01vNyi8zjZ
FHODGbWl5Tnex5lUtHFjnsoKCmhsHnJDr/e5L0oHsB33SutFD0EsNPs4z77npBwcaOgKWwsm/SW3
SmQh6yfQSJ7r6VOyKbtVerCLS1ql1MddNq87vIZLyIzRC1YI+455ioSGbmAoyfw2haYgfVmZCuXC
wTAECzmRLccVdBLn058KUocIqg8T/yPj/W9q9vBVdyjqNm+0xNjhi/J3PJJTVJu1jMfFZcoQZ941
Hrh0CsPIcG65riw16NoCEv4o6XdSReMiXX/mSox42aCAGZ7ShIe8G5jORbijWX7hVYlqnQyx0n+M
fstdIwWq9c2Qp/q9bFIO6bH3rW8TDBWl3Xph7NsCZ02xG8YeZpI2DIzkEEx5t08rs1/T8bg2DQjo
IOeNVgjpwPnfPx9efi2m7SztVE3+9ID2VW4H8tjvV9b5ihmdG5C+BEDDFDoW06Dn8FDUskeTudEU
9xPBv2VLVQyuBi1ZW5/0fB8bo7lV4147SQpQ6UwvfKfp03YrmJGxLVo5QWw5XuN+vDhzAHbORNhz
dnHma1uccHU5FLEYxambynLyrIaBtPe9pHn2fKl2gpBeRzqD4PA0y5G+LJgxbk/MxUb7MI/a6awz
Cfx4Of0BHNVtEdCGZKTWJuvEcBtPXkhSs/xnOKTOaWMSOWoUf2WkYc5XeizDBCowM3hCHKb/naQE
+F0oVYexTkTaZ4L25+2hXT6WMThP7tw2MD9bFy/yWM+0Ngn98Emvf6nDa4/GMgSbu/CtkBFsC8qd
JziCusZDdnFDInnMkYWT0Y3BCbvwND9AyK2MzfApU9TqIJeyv6umRt3Gel3Y4ZitqVBcxBsLe4sb
uUdRruDZziiN+7L/gi5pTBOIRo7WSRFVuz2nH0/9swsZa0Q1gJ7p7YDdYHlqNU2Q1GSin3oHcbiD
tU023QYC3425STbwhEJiLji7nqLod/lX+tRKjpY5/Roseray+IqZGlMknKUrFxH4c1cSJMQnWxqk
n1KNpFyGPG/UQZOiau9wqb7HgW+uxCFXFpWQzpg7e+ZGwuU2kVtVFco2SZ6U8EGakOyent7Geo1w
6JrHnplZHAZSWasoDaUJwgn+nq4wI/PvJT/c5/E29z0nofrdKuahkMyVZ/fFKUQ493l8iygEZbBk
MGIhfhIRl9eG+yhxywEmvSdqUDak/HpUbG970rUl/Gxx4Ui9EDcqmzN5qsaTYFUbxET9R6HYVWjN
37Z0Ze3IaKMkT0rf4PG6mFRDQAVSDuX0Sa1IqHfhPg3/U9L+NMn15ralK+vHJQO16EwkRIy1JKkw
q8hqJjnOn8bcgLtMc5jHcHCQ+IrSCIUjJ6ObSItoilsxPDv8+YYAxQxOi5oFzW4cP+cboq/yUO6N
CcqeuvlRDs442TVpe2snB9smPUpJaVfiXgqTg77Kpnc5v+e2FytpJQ1sYKKE7eElgCYwyQ5p6zvj
15UxXsCV6PjhATs7qkbFcMlznUV5Y0ZxmT8J0lOtQVJb+/vBe4isezLG5ERhSnjShF+3rX48xC9n
9n+tzjvnU3wyjuFgZHmeP3UccPFb9aK9x8+R292rG1hqnXwPqvoh34n3tO6640NxirbJfnoSv8hf
xn2z045rW/XyvD+bhg8f/PRB6Zw6aNo6f5IaYSPAy6MNqpNWR0lEaGWqHFRGv9+eg8vD4dzi4kar
giHyxYmJ7+pnX+SYnx6zeleGm7A/oU9Iq8X+tsGLoIQoDSwKm2hO2EMDcj7nTVpkHRFL/gQ3kNNJ
wsY35UOarSj1XLPC5cFv7jQygfPT4NNEWnVpWmU+FU+KZxNlCT9W8TuX2aw53MRfEYkknQWE8dyE
5w8Zz/WgfBI82JMoQnSbHkFVW1FqZduU/Ld6iMVNPiC9mihD+pV+n9SpfaM43p7RK3uUiiYkFvR6
fzyqzj8kG72QqEUr/g9nV9ojqY5sf5El9uUrkGstnVRX9fYF9e0FAwZsA2b59XNovfduJclL1KMZ
aaRpqSJt7IhwxDknLpnV4702Tzs9g0sCifgtwYqVXUV1AP1jCGejT+4tvl3N0ahFWY5f6m4MKm24
SODQchBH7i9o3rnFtcTbCUhhxGOUPJYcEd8qC3tSpbh4FVN7QTUIVXfT1gzxlZMPwimastCtQ01w
aaWhkyhkNooL2tZ7O+nPkKqI8weSjV914n0f2XQQ6cZtu+19Isl4b3T+Ue/OJe3Tsau9RlxGUp+K
/JOQqIrJc0lUUMkhcO0OQPDTwMOKkLdUZpf7O7v2AUGyxZFFTwEY98W1UIY70FLp4pK09r4b2lCp
bteSeiNWrpqZaywojaNptYxYyYSals8tcaEEDV0BnB1pvf3InZ/3l7PiLoFc/tfOIjp5NLN74B3E
xXZPhpAgw7/qFSTbH2v2Abz8DXjX/NeWx9KbpeZmcir4botvl3ZdWVBbysvQVG1s1bnzqasLP0TX
EOOoaoPvcj3fErlbczMATeDBMTMFb+WjXIZSq7BKebFzetRaXG4R2PoP1FYL8wXqXHhfdVN1IGxL
u3Jlc6H3jbYqAErofNqLzdUBUfA4VJEuk11jjqL3qoRXR0NVxDYIrVnruaFP0Am9/0lv7/7cHDBg
FO8Q1FDmo/XughQAIZSMNM1ldCUQEzqjnxrHyeP7VlaSuXlMKhI6G9UJlHIXnqwSpUay0sLiyrE4
NnR0zrbws8gkdgopHq15qUU/fMpJB/6205F9gffvceNHzLH1+kDhR6A+hMF1mAGAztj1Wp3Cawum
+83FlMIIMPscNTfpf9chJ3yaRiAbXTXrhyR2Gdasq3cslT6qsflfEzjnEhKqk3hNozcDyNb176gb
SNWjaNJcOlQidgCPtMcpL8VG4F/7su+tLDIN5Uk0rTIUFyFB2+/wZoHo2ti0u/ubentJ57Ug8M4z
zyDUsLCSgM3dZCX2VO/Eg9kmOaScnB+5QQ9pmtohdboNiM+tr4NBCGLAJBDbuC/Xm2eIrDSJD4O2
NmK2OdV/GHpSg7Iu3Q2vehvn8SB28AYwAFya0QjXllDhdEFhlO2lkT/V8MnEoM3yTSYbPnVlA6+s
zK+RdxewQuV3MEXdXlC6w4QSKBQGFKOKoXIIId7KKkALqdwtwZrl2UA6gqYwWkuIx1CUX1bwRgnG
n9/Z8gLcTB9yLiQK5NTaeAjf+NKlmcXajJZX0yA8ANq9BlpQEEPCXOz+V4IhokYTu/TXODYnMF3q
vzwjS7uLsDv1fGAoFcuL73zq80M7vg35p/vnfvYV733JHxPzHiITRath6dBSC51h1qTNxS2+GQ2G
zwNOilnsO9BZoOUNdo1lB5jbvOGt/0yUXpqF5wBYZdY4QMn7+rSIqZScJyPctbXPP2RvxlfnNXtS
5+Sx+u2G6blGxQhT6cPmxNJzPmy4lOVZNUDMgNtChxzFormtc219xLTBJEnQVslYYP+oenrKPScS
uh05lr+ROt0gz5fGFt6aM2rQMtXbi89QRNprUArAKL9qBO1MYdhWMJFiPA8DvNPRqgbX2RGjamjY
dhIaobZrJ9kh0X01s9e5wY6JaFwvZEUGdpyTYWB3xFWjTUfDYcD5mNxpWCgmNf2+f06WTgSrAAAU
XwqoRnRFlqpZeFemTssmdTFHlR8I2j+HYqQPICHlx2SU1VaMW/lE88VGqEUxDwiGxZXLeN2bJWP9
BcxA4ykrW/LWjKV7crKe7hKiGrgXPqGwqDUqNAtOIs5N6Pg6uQrxvDPCejKOOeeoNRJinHIYQ+pV
bjJulgUI7MssyOiAZY8sC678+iilZLQGSBf3l7xL/MAx6gfbl81XNunykZm5GQwoE+6EU2cnkHb0
s8SAkg1g5O0VntFfc3sd8C9E2YV/r/rK5HVt9Jest/ozyj7PBFIKXyzJ211GhvpDlyVvbmo+61xt
6bH/aUVeX+S5hQTPj2o6XrVL8DszRoY+ujlc8tQQHyRLhr1tmCPaR3QKkaNo+8IEJbDTiXr0Jwzb
dUpFj4B5812Z8v57zvLquWhNI8x7AnlOZvcoYGDimzk0blD0GN/IqICf5dI9Y0iegGqTKp4hf9iH
rW8lAR5EEJmtEzt0tPHFySZ/rzSVHolyPspaqBCEzx1Bfhj0ZYspVFVVbzw7V8IDurGQ74V085zj
LwF4VVpIRrVsuFD/n642onTEMFb6CWO0jl5hXIYEaCxjj0TwI37h/Wu5ck2uTC8iBJrEmEczYqpu
ZdjPdpF8lI7+ZfCL50adC4KS+31zN/nvfNzRep957+iIQ5v++rg3HNp3g8aGi57nmEpmRTlEfYGQ
DZlhBjVpQ7OtT4QDtpJa+w3bt8H+2vbinFuV6lzpVsNFuSOmiwkQcyYjUuzQke9l4oaGn0RjBf0O
qykOfbZ3NS8EZNpkW9DHtU3/87qBGi2YJcvUzc+1SYlB4nvnXQAWqoY8QIHTNza/gbjYSD7WVo0Q
hR+LCgCa0osdd0e/MRs14YLlBL3HxNaPtvTl358jyDzONRoT7ydwZa6/q2fS0vdyb7g4pR0rism7
FgiCPy0f0i9vG99xZfvQhLMA6oS/gu+c//1dpli7aYsmkjNeslYcM2oH0vskxpMFYs7Yk0D3p7Pd
+B8qzBCk6DtjraNPg9o9Nu6PCsDvSrLD/Z+0zMXhu/FQRdEBTSwU5pZ7PA4ysbnIpkuaWHiddkMD
1VzAj7MRgfi+qdvPOeMlwafA4hG8l69jH+M8zWoqpwvmuPZBhuR/l9RmFd23spJ0IBTBHUH7BkB5
FAEWe6zsiqSZ1C9FqtodY1l74ppVB9yz+kM/EiMe0biHKHSa7lNhuhE48W4EdV0vstWkDjpL3MfC
r6t9Skvx1NZMP7ha74ZUdpgeSfXOjH0I+W4kvCt5IQolcC02Sr1gWSy1NRRno6e83LyMaRmhYmHt
aNT5v60ucPjehvzaGOYBZgxCBiOLILBYfZnmeycDvlVMXHF11z9l/pLvjin64i6xS/wU5+yE1Z5G
F/kd02X3YivVmVOZ6xCKWR/IowHKmGfeL+VRTL8vet2szAvCX1DuxFmP8v0P85w8VGHx8f7BWDnp
sIUXH1wppG6XdIapq7XU0WGrRX5f8U8YqCr9LfjSba74Z3jJDKnF8QM46HrnIJGqaJOX5kUWb9Dv
2+djs2M9BkrSra2b3dLN1iGdszE7fG4KLCxlpim81qnNC/vqkKO7E4cxP1Ryj5oaOU912B9tPSi3
xKZX7jDqoAYIScCEzeXQ6/XlfYZDmk32RdrOeRSjFdp24e/++kvBD8/TP2eUjrdUPDeNPrOGQnqX
VlcycouWBaOUj1ObbQ2VXzkTOHd/JtpA8giZ7PVyLEMxY0gN75LbJItsN2sjq7PKyK8ha3N/USs7
B8apBsA+pN5AJ1sEM81s2pLmrnchwnIwysTwMK1z2JqMtrqg2ZdDghIIuqUVlzRmywfiXcrGlCeF
LDRDFOnyzy1GmsT3V3RjC3nvPJsFeAOUUdDeuN48l6Sc8Yz5l8bQ6rhI0trcEwMz0QMJct6mlOit
OYBl0NM1IV88H4pFDpSB/uZx1yXI9VngY1yOn3xzzR6jfQ99VwZmMV1GsbfA03akCFKZHPB/7RRB
WzLdQCvffEucf9w7xEswgoAiXnxLvfftrFEsjccashcYZPW7mNKtIQMrRqA6DlFivADBN1iW5TyB
qerE92j8YbfhO7b+8uLUa8TXEfbxl5FxhFth7MYDzjCYdz979lvvYofbdnUJXiONx+wzPMnJtj6Q
LwX0sxtoyrFpb1onu3jl9LlKx9CQT6mhPQxOKD1/I2le+yGgGuC44GUC9PHieGp62TQ5nHHcWvmR
ZgwkGtlyUGPdKiiyLZb9ijXU4fBfPATRjl+SqkiiEwZlhjwWagpwMQEqVJFGIdu+u3/rVg1hVAuy
cAQQYNSu9xc+lxedTPLY88jDNPVHv5z+yb0idNNNNYR5i65ijPln2A36CiZQFHjpXtuyS2Z5INnm
cZbTy8C/ltNBUx87dlDDPzYSRc0Jch1jn0DlmFAzA1oULYJAYip8/ssh7HJ/5TfiDPA2KMDgWyKK
oxnuL5ZelZ0+Npoq4hHJ3yFr8soMfL/nAe/p2c/96mUYMGXc8FG1zvUa3GO7oKde2f0DtpKGqd1s
EqFvwjDChg688kxPnLV/Z6/1/rj7HEORB6uIk569Yqznh8LrdqOmAuO1lmZo1ocKbWVkj8rTKLTW
p4BtPZNu07VZRQ8FKg09J7R+9UXGi6EEjLaYChbXzgOesM95EYviQK1T7Z4aA8eQAOeiFcH9z7Hi
j/EGRIUK/GTUMv/0bd+tHEpcqYeqShEjfw6yeVIA/93RLVzUiq9ChEa6gT4IkoHl2hRNNWkDKhln
ujeEotLw7FQeie6v5QYCjqPlzpLlkLbF9GdAn68/I89dK7G9nsWJUWLK917aKN/T9lTZB5NUEBsa
Q6agmFEPgd5mkfQeFPsJtGUkAQizyFOZFBv3/Kbv/ecnQfMOud1cdbQWX9WhNreTFiBYRtlHP/FO
qpY/7H5vV/4PwVU4JklAxuNo/sLAzrYY9/e3ZG3jkcbOQtZzS3rJPCOkrxxV0zKuBuCA9QFDlOwU
Grz3rax4M+hTzPAwTDVEEXFxpfPcqnq9bMu4xHArU2SncXqdyvwjKf+r9QB7AhI7ALCo3F1/YYXe
paKWg+2saoy5PrXpsHGI1i4EapCQ20AzDWtZhNVMn3rTyLIylmAOhE3v/EiGDrrjpNri7K3deIAv
wXHD5iESLPPWggF+1AlexeNBg5BL7+yL8Tg4cZK9dMaFjK9C+/vbDjk8gFiwPKCRlmLFAL9OZQl4
fFwow8awSUUCn5gnzXi7fyBuKrq45RiZjZCNMSS6sTwQ3K/TsbbyKrbM1xZKwqGGgqL/1kKxUL5I
Q2wsayXCXZlbJJWJzN2JjVUVa3YNdY/RVFHH21/ZCFF8pnx5Nr2U/P2Zh00UQdCDwSxca2HTUY2e
6BNs5vqvqWN72+KhPcXZX0Oh5+wck/Fwr5AsYITU0qklSUks1lRxmoVt7u/1cTe8gW5WoYqg4RF8
/8v90UZaZAswh/9icg3e897ibZhUXo5xNWUd52xKH83MynZJW6iL0VRDpE1ec+hTbYjaFF1EyQ1r
L6RhhC5xMGkkLYa9heJ1WNsYlyaJ2ewxusoE0d7ywyHnzkkMgzZPiaCR0Tt2kNO8ftDKRj/6SQ/J
uxTzviqn7fYS/mqf+cO443wsTjLn+WMjMjtQYA+8MX1ywwSbAvxnDyee0uqlEDo7yBJzxlWHZiMR
bZQSg55R2uZnA+XtD80kMZDF7brD/S2bXfhyx0w03TH4RUO5wJ998LsQKg1EG/xjHY9WWR7MRK/2
yPmH0HZRYh5Kpu+VdOWbz7qtc39buMfZsDS0tJAgI59aZsd08s2mtPBu6yDbYOmh0o2DN536LB7s
QyHzSGhzuON70J1P91e94vMRUUBugewlnnI3sZZ4kyfavI57zwN96pPKeOzOPnnjnq25kvd2FgHU
sDujxnT1Ok7E3izeqg+aRQI3+eLNkuHqn3ZLNXzNl7y3tzj/LfjtKcA3dSyzb5566SFU758Lhsoj
Ts/9LVwJNSj9AEw5D02YIZvXB6d2ixRoIr+KhZFZJ+Vl6Lx4mKTcs/bXfUurmwjFWNSYIKV9M30u
UWXNqhKLstRjPdihh0a5k1PI6/1AmfszUGPNViXUWFsdyvFgQCHng0z64sMRXyHxVAQOkkY6P6UZ
DTz5PbNee6MLbJbv0vLo2cXeq8M6oVGPhDsP7CNepUFBzmkXIss2sqj1H0eNnR2FWW824CXe6/2t
udHinP0ryixI//Et0AlcOPKWej7NfTg8Hs1k3RAA0lqGSLTTnXZqvoDfgslvVAYg+n68b3rtq7y3
bFx/f7ebvCyxizquWi/kk7NveBFN6P0Qr9/zROw0QT+BBrdxo9ZOOChps3Ismhjgu16b9USpUzPn
deyBFtGoMqTV78z/4bDX3H+5v8I11/jO1DL97HhdSWlgb21pSoQG6NPprH/yHAA9zcmQO6hjYEY4
K7eUZDfWuCy7DOg5VaSp4ZOH6uPkdMGoP3LBoyH7woqf9xe5+hlNOP751TYP/7rez8KsuslRso5p
kgVcfKjBAC8+aF6+M/zsuWdPmtwqz6yZdPDtgOADwBmzK69N4qVlcKcreDxBHx/SaeJY2WUZ6Kaw
QkaH8cFXdhqgU08OdJiGY0tpvRc+pmD05gR1Uif7OfV+FzXCao+ertixSrg6GgjxiU7L6P4GrYUK
SDChjQOQAuKkef1rla8lKCgiSiWDr0DCK8uTx8ALTmuSQppRbgGc1zzP/NyCxg8ImKDBLux5E2cT
KXk87E9D+LfM+9lfvP/ri1s7MTaYWYK/bnrNXu8/FuVXZp+SBEI80Js8dPV35aUR98BUie/v4x9C
1jLTwIATjLMD8h6jtBfvrI5X/ohLxON24rukeIBY08fW9EMr83bC6D52xU/I5TjDeZAvgnWBf5nY
w2izEE9lZPv9A9UOpMA0uP4MSXRIbp/TPCjJlubNza1HRxlwrLnoD0TIDQdBm3KnpjnhseOOkOsX
4ZA8eeqx0bSjqPNXFNerjUi69szGGlBuRx8FzZSlPgG1hsb3tQE7o1J1oHLAo5+BmoSxZVOYS4Od
KeJeMBiDOLa2PT4b+VgeMrPzI7QDja0zMp+wmw8FZwDO1FxdX4JqrE7oXUE4jy2e7oR+bESQpKfK
PVcknF5Md8QExOfix8bxmD//jVXQMgx0ICFoYi5OJipkYzt5FY+1TN8DWF9DpCL9ySgPvNT+JflQ
hmLwvhXVvqiGgHjpU9/3Yc8nRH/yJYUsmyXSIye/GxPjmzbFY9acFsjowFzgtQtRtsXP45is5WhD
x+Oe99+QqfohaSAfYXllezI4pFDMwgM8TBFrR7q62aiE/Mk3lruDL4HeDYS/Zu3va6/Qel1FvEpw
KJNOkAwVQ4maY+6l3Vcf753HXjjJzGaZMJ0S9+molIBYmq/M5tTmucGD0U35g2Y16WdedWjz40Cp
x8GweD93z6AfXprF1/tfdDW//wNCh/MEXWOpo+DkWiq4peEcGeO5toeTI5Igr5D29umu/Gg6DzQJ
J2mFkK/ayBLWqhN4XECVCxkg5OaX0l86VPPqYjCwX1+KBxZ4+I+J3vVWSeL/WeO/dhbhsy2Gws19
2HHK327yRL15kscL418n6YXAL+x8J9C95tnfyvRvwwRuySzDPkvjYHsX3lSwRlRuieuSAY4IzR2X
/iw3WQxbRhaxyBuYj/o1ooURp1MdqNcmeUp7L1CSR3l+LNmb+dW1HwvkmwCSRTWSULKRLczJwPXB
x+sQMB/gY8B/ufmQwhaJ1Y49wqHF9mapXpW2Jdq1cljwEsTcA9QAgQHA5b6+XBAS19QgSxHrIw0L
8F5YbQWgkpyy8pGmEPhzx1Bon+pkY223ed613fnf3729NVr0wFfCruM8TPI86AfLP+RuaG4Bx9a+
I6qCM4jUBCF1CZEra9MjVVqJuLF9vJ1ol4TENgX4sOkmWvvWj2NRCPNwhyj5YJze9aLkQDpI5EoR
VxjimrXWE8dYeHdm86UIV4IfeU4ejATytX512fA4cy62PCyQ7ITIEfQRZxTTtW2RTKMYQA6LfcBl
oSyARMPVqAPsYR744GQOYqyjxoFQb940bFcNmQy9sW9OdSOhTowh3huh/SaZQCzDtFvHQnsEqJpl
iSOBt7PHXhOxWRkfgY59cVSF/Xd/1PZ4qqzq6A5bnm8ORMs9mCt6MAodX1ye6z2wDQWtir4WsWry
nUsxBMLhp7GPUUY3xBj1SK3RiAkLKPpWI0aBJtPGmtcOGyhkc5l25qxZix9gduCLoPuEw+Z0yCyZ
A819B5kDBgNurfU2N4eMxDtT8095d4HytqynQsdMFFVP34YhR6rwO+3Z75Tr58mVoTT7x8zxQ80a
g6EoHxplhSl1kb9oh9E+DnwL+bW2djSKdPTC0Hm5kWXsCuGLwmUihnRKoDEtQCdW8a2EcW3Z0ISd
q7eY0o03yfWyC4thRARqPbGTqEPDjaDR/F/c4keoFew2rtTKdUaNDhC2+YNaIOVe27KEZmZD58vY
S8hOaDzUlBezVgZDiercpMhrXRMIRYviyaH7+8ZXfD+w576G6wOODhBT17bRdahdCENKYN1ea+fH
6G5kKCv7iBoPiFwGwIAIofO/vzs+3NCqQZs6GYNBTQwgOqYngz2lW4CllUNxZWbhEanVddzWYUZ+
MSPr0r3e36XVPw8MPJAMKMWhP329CtmMZjd1k4wZSDga242QJseAr//CCFJPVPPRYYau4bWRRnMz
xoG6jSdLhoJiRBBa8P3fUtpmEgzgNf9nZXHYRJd6+tjBioysYMMtrX7sf//2squjZarFjAN8hbxU
e5eRUDN/C+O7R/+bQ/XOzjJnSrVMsB52pvbkJRBuSmXg5wdebPnZFSzCvFtA+WF8AXz9snRPqi7v
89rA1WRAP0A8x1ToH5RBRgBBCnwoNUNXtzog+6RvSnmH+ydifT//tb44diyril5gQGqMOTyhaaLE
6EAEWUEZAELU903Nn30R0kCxQFwHZQglo+XjpxqsLKkb1uDwOdreFIQdiKGgyg24Cet1Di1IQ5vn
1pdPDgBtu/vW1+6XCS0mIFAQTjGU6/roA+9V6zVIQfEoX8C12TOVB9NYb1hZKQLMNEtAuv6MVQIi
8NoM0aumMxzexCLTQX8Ual+bxh5zux5so9v7KXnk5RESSSff6aJ8Mve2TY73V/rnZX+z0dD6xIRH
EKXRP7v+DYYLOSvdk00M/fCv3HuygevXiLYbfRZgvGSHgguvSGT3RmC4TRUIXTySyTxSme6V/arT
rWLM6t7jgYOUFUJhAN5c/yCaOF49QFM7BlVssrNAgUBNp42Cx7yqm1W/M7LY+bQewQXVVRMTMh1G
RwTe+GzK7176omvQadn40FtLmnPYd0HHo7lBGDB7MWk56JldEYxOXBr11qVZu5/z2/B/t26ZhjGN
5MjFm7hNAqt69b0paI0v1aYbmqPX7e6B2orRWFCJXeb7SuMW7UC9jvFKwnQjY5fSEySfgka3dqO9
sXnri/rX2OKAZmVtl3YKY5Xz2/e/pt4butYmisf3L8Kaw5mb1dDnAFbWWR67QdRIGoaxjQXeR1r1
Q9lfFKCC/XDQilcjfSjqL/cN3t7+GWCJdyawNig0e8vnfGaqybAxNBZZuwizvooaWwQCxAsA7H3t
WDzmnTjYRRbYQNr8LRkaysEzIGVm+wE9Ziwpyt6YpllRo7bF/DckdLlsg0YZf7unqKtCuB40O6ST
ELpcfLq0HW1tchwULLqX4ZSeOmfvJgedPJhMRXQLuXpzyxbWFpkEK0hXjJrNgdOL9aQLeysLhLEF
qL5tv81m8AKZORP4ev7CP7mVn+SJ7/FYENRh3N4RIXPFeUg1EuANZl16MweJAg/NY+lV9cEgBtl5
rDP3cmwfEC1FgBJPH9G5237/SK3uANBk86sfeLxlxuZDELSgKuExDa3ip5xenS3luZubPy/+nYXF
Ho8sx5S3HBaaDO9JXu1N+EtmB5gz+2SmG8u5rbRdW1vmb52wU9k1sMY4KKiQ77byNsQwsrCovSet
VoFEdbHNaQDvIFz9eH83b54iC+uLD03afmLt5PLYJgnkMJ0pCTOXb8EF5jtw5UthBdAtNH/gemwI
ay1iA5IcTyVYo1ceJn7M7aMiYE6eSrT+3I37uLqhCPMYAOUg7bghgZt8zDt/KERsQ0YDxPOfrvwo
en3HC8z/jKSr75qxb+ee2w7iFfH9/bytuc1LxZghRA0o3wKGcb3UaoSwWCmxodTCTJP6NzgPUW21
r9Su4yEnT8q1ztDdeXGmLXnPmxjyx/LMcwJnGIXFRT431XWp20Uq4lZohxayWeS7bPwDBOlO99e4
dgMBqtExYQuj3CD5er3EnEqoEUkUQjSGieap8MyQehIwCXQTN27H7fHE3QIZBkp387CSZXdCdaOy
vFoXMZvYFA6ucJBVtFuzkLesLFKXuiK2ajNHxIMRJSQQIrq/YStHEuXJPxKEeAKiT7k4/4QxB/HN
FTF9bbo8qAcv6NkB0u8jNUMn2Q9i75XPjHy6b/dm2iB6Thh/iZx7VgWDVsfCkw2t5eZ6k+EtIw1g
ZSjSXntAwpRpnBwg9mKgG+3koP0XfdRDvgRcW0xDAjEC2YFibwDuQpIxlfzFtOiwk5X2OkGe+jhi
SmrYa325L4nYi0RDVmRpL7WV0qdidE2ILLEeSjGW2mfSg1SnS+TGwZh/+bVHmVeGC46GKzTVljym
aRLKMxlFCcWUu1zSHcgt+xpS5BfU/zpMtg6MTu3ub+etF3tv01mSLDEyCjO4plTG5HP5VnzzP3VB
iTfDhv9aO4xoyPsOBF3ROF2+VWyQHAqv5Ch7YF5iqDSoEbSTJjbeBjfqqvPRgIo7GEbAm+BdNP+M
d+k6qWQNYaNaxob9kFL2eRibEGjsWRofxaNDy/PIIT7k1PpIwzzoNJ2e6QSSJEZTedkP0ylxVkCC
q0OOam/BPvAeSgRoZHPx5f6u37q1+YeC3oqJE8jFl/GxMEuO1n4p47L4OA0P6VsCXp6+Qba/Dfkw
goxkVpqFmOaSgA64wjD5HipyRnIR7fSYZyrsqHVGxTny6Yaywq3/hLFZBRDSObqDwR3XW18lPnRf
ConynAtgUyGOWp4gtdqaL7FqBm1C0K/n5s+yOUJbXFCj0WTcQuYommovQ8PH1I7QVtiSdl7dPrxj
0VsH1hIFu+sVSRNCUYOly7gxzpmvQZbrSMEkY+nntN3YvLWLj44PVENAXkcjZuFKs0yINIcaV9xl
5Gc5z3HAy7kPNAloh45KucY/a2ILTLpqFM0fkJCAnAZj7Hp99VSnoDigJuR2hySBZq3KAoi71aGJ
HKZ0D0X38/6hv2Us43oisv6PRWf5btImrTZI5eBAHvQTI9FnM7T2476IVJBEdTiEGBawkwfzoxcm
G25u7WO+N704nknvtLycCD4mSchH2xffqd5GXIoycMu+gsCG6W00uFZNYowFqkRwRUgVr/dXuiKt
8rk+I4qTtWNw4a0OTsYhLTepjjd1f2wsNEYh6Qzpm/mwXpvCvBUdbUMURcbhW4ZkO8ytvVE4kW6f
qGfvhfbiy625OTfK+LOzxdyFWdsU/gUpzbVRnjaoeGa0iW09qr+Jt/ptfMs/JCcSujso6H4xSORu
qWOuxRGAJ/H6ReKNmSwLmx41WlOvRRMDdQGwTRvpfyvW+mdVcJlQqEHpHASp61WVMq0rSx8apLov
efVtaI4M3Aif7sAE39G0Ci26VWRaC8GQcASKCVaR2cwH6V3U8kiRW6M0UTdL7bP7Ja+7g/7CoOkM
IZpPeDJuZBlb5uZ/f2euSVnnJonVxFozBgkmxygBqaWi+i7NJ9144Khj3L/3qwbRWkX7DySNG8QU
S2uXdFxv0JWyp33qFZjwjcHph6KqyqPfD+2ubtEXSzAZcMOvrkULZIhzoQa9VTyur5fqSTOHsqGD
nW26OSGlzT518zKq05ZF9xe5djJn0tUsO4JW7lINV1ExjDLJ2piNtdi1vVEFboqocd/KWt7w3sr8
K959O1Of9ELz8zZ2WBJkub2z6EuavllCbnyzVUMIsjO2CzK0y26b0yrbb5OujaUmQoPQyFRvmf65
9bcMrewbRtj6M2EMWHgojF2vKOO+LFqXqtgo82mnFV317CZpsQHeWDkISLLwWseg0BmNvHCQiiU9
TRXGQsDPvwEDFE8U0zdterj/eVbMoCg3k+Ag/gM+/eLNVbLKlyZ321hlVYC2eoBdM/UtIamVwAIM
MKitGMKGw7CkkCrNSkY/K7uYOhgYT7oqD3nf/FaAV+5LkBAfee80G05jdWUonCF7m8tTS+5+kZeG
LgiFzeyfln4wy2eSbTzsVo4cggh6u5CVhJqJt3CDkK5tBg+At7jR0AhjvW1EhAM/2mGwYdQAkrZx
xFdOngmQB5776MZC4nZxJgAf8keD2l1cNb7Yj60zQSUJMqz3j8Tax8Idgvwx+qXoWy+OhJ1MbuIU
fYcqEUS+EvlYT3ZovuiC7z1Wvdw3tvYmB0kMLg0XCaXhZShpuNJomtl97Jf68Ezb0o58Io0YbEz7
SPCeDanwoQwqiLFnWmacleGovSygxHX/l6wtGz0pMJyR/MzaT9fXWlg5+txu3sd661QHiwAXL/Uh
ctrq1XCKDyOO98YJXanKA2KHWhyo3uCUQVT32qTf8KbxLaJiZ8oQO4FQjaSeZXufFy16nbx+7tpK
i5BbkGfEG/5Qpj5KFhpII5pLtqapr2TXV79mEXoIikmD6h0VD63GI7NO2p1yfBJCPKqKhsLMzh03
wePrmu6sq3QLWbQSc4EqQjIBrPIs+Lkw74s2q8uy7OMKgdaV3je3eWpLJ5za35OYjjTRtsbUry74
ncWFIwcR08eQbVhkFKOw1FfxViTyODOpIOznPo708/0TtuIuUHYF+xpVQXR6lwG3BuOgSpx6iCfI
+VZx7w9BMqL2szXQfcXzWajRgdYM0v4t5850lW1jLsUQ55BH7zABD125c6V/ub+aFSto5VrgLtmg
HUHr8/rwesDdSWb0Yyxt99Ek4BqnFtuRttnSylnxeoi2GK8LDCUIwcuCqta36QR1uCnOlUPOmLPR
RIIbYiPxurUyAx18nD5EXfzv4i4Kpx8FxGZVTLIaAE0ZWFtwstsNgwXgafF4BTUFtYzrDRM0JWma
4Lg1o9j5AswI181DzA/ecivzy/C6KDcbQg4EWAFyO21hqEBaqvSh7WNtfCImfRQ1hBmn/GVu9BkB
n75W9FfS/+j6LZnu2wOOLtX8DvEwdwwBcfHWsTJmWAlrhnj4kfk7BdRTF+nmRhBc28aZTeSg9I0P
Zi9urZkqqoNWO8RyFJjQ3YLEXIet9/v+6V45DgDio0mCkU7Qb16OrmoUwTxyjEaPtfQD53nQTf/c
N3Dr7nAUwFTBX8eIGjwzrk+DrlQunSrVYunW/Y7nmoUaijNcgO6LqnIefohBYLv/kPZmzXHjTLDo
L2IE9+UV3HqXWhIlWS8MSba57zt//Unq3vNNN5rRiJkzfnGMwioCKACFqqzMcVAyxo27ZlhHVhOv
N6DucPFcG9YaRUiTOeIB9ddJPTnqCDE0zhx5M+qBTUhZ3Nsr64X6L1YK/bDIdNIdYJHuJ4Pch/O5
GjvCDxs16ck4ufdnc9mdlMujmwk5QxwUS68ZtXsTpKhwJmTzuZg2WfMVSrKZQJcbLyilYJhacfJF
fwphH7jXQUhO5WWmMh8HyahndGrozpj2T/OgWgPEAjVu3t4f1YoTyhDCRPoZEwgubCokQT641iO+
5899lhqm1vGhVdcVS4B5ZYFQn0ObNPYsHvV0Dt/XUgizGCN/DrLBzNPzHFSmxmLtWtyZWiAg4MH4
C58HCRmtXJ1ENdf6nMSfq8ye5gcu0U1IQUG53JUksLhmvi3yn/dnb2WhQDQI/nqQkoGviF4oYMH9
JFE4/tyNCuSYmgx8wvEwk0Sttm1i8IzFWnFBlFTB5wZuMuih0IQVvlDJcqVWwjk71VBAqzTN8YW9
DjzTmLOYPtZsgYxHVHAEIldAg2KKTjTKxleFMzLxUTRazRiZURI+lOJ+eL4/i7e8MSD8ANkBxAhk
A8Vcmg9PmoQurtNGPJec7PrjMeQC8P3VRAVRZ8l/TQ0Bhz4IYgRHzotj2vs2H+b2PJTbLhROZdA7
vG+83f+olTPs8ptoSs9OQfNsMZbiOSkje46s0Xc4ddfKbqZ7ndyyLtTbZOWSXkN2DUlDrC7dozmG
+oyybsKfOXWTBhnxpZeoTi1wsWnZKeE8FHnRqencH+PK5sf1AFGxRbn1Vhc7Kmp5aLVcOLfZFJJB
60e0zPoS4zRb8aQrK8smukjPaJnca3MTC+dlXIWCzi2hhejMbAbiRKSYwSq3Zg0JdcyjiJcPekWv
rWVIeYVJ1QvnRgAZfWmK/hFtwWNrZQ3DQ1Y2//KukpZn1ULqshx6F+MSlaTk/UAWzlGt2UrcJ9Ar
iHuwrAPCmqesdPaKPyJ1IuK0MRawN11KqpQhH5TJF87G0Fi+GpzA1xErL0L/IXDQuBvO911j5eGI
+BE9RaAlRM0VEdf16IZaS9I8BWpCREKt6l/m4q+Ut2YuTFtFsceCc3QfZNXJwUiMQ++zGPZXyiJL
/IpELi5bRMz0lRFrbarqQYX9l/2e4uBtAtUjxFO2XKvuSk0iE2BISS25iJycWOA/m3EyA7XfVsUZ
9IZe5ISH8gkd5/en5ZYXF8cu5mRh04KWENb/elq6FPJQlYbkQdHWlpTCpvxY62dhcFL9VxyHNlL/
OgpVyZ/OIAFaJ2rAtFOvB6N1w/8BwfohRo+Zb7A+bAWNsnwYQL6AFhogaKLWKwWyIQBkDPOFx8sE
dac4mKw4KommdXbQ6WSSQfCSTm7DVFZbOUY0hCrI86JID1AKFa4I1ZDKrT6I566DAG7P9RWQ6Ryr
yrG23dCQBVIokL0sTaTXMz8MipADviSe5ep1HGJLaWakMiTHz1lsaStHyPL7AQwHNuz2LG7iSAp1
KRPP+SxZSRZYQLuA6icgEch3St2+71Lr1hAl6yJCZjx2r8eVBaMEvhMsXBbrmlMpeNYEaIV1RhCQ
khEpi7/cEOb/PpKAmiyIvFCo+kHeXxuNVDUJNW0SAap4VXLNAjza7rjj0HaumrOyPisYQ9wueJIi
fF7eOzQViVyHXQsFe/EscLNdQEayA4eMGkj2zE8WiBRMXy03anQKok+jjHfd8LsUNoMECpJpYGzg
NS9CYgTUBHh/o/mUmu1RHYRqFmfxrE9bo3kb+pdYe55Y6hOrVmSkLDQ04ePGoU4JoZ8MbWxBks3H
6aPQj0epzgpX0dsv31BZYJVbzDvOpKWzCZR7qEvctGxNapwVCU6sc9Yg8127RuIAEe4oTbIb+eY5
iJ7y/rs07LaTyWzwtpi2Vppp+LtmaRWrU3Nl7NihYKNG4zJSA7S83ZwPYx7nqXwuMtcYB5AEZUQZ
X8BjdX/f3DaPACd2aYia5MBXpDwdExiS99wAhEqQWFMHaXdjPEh58jzpT+A1qYVtLkLMak5fs4Zj
KLOtvGvQoo1AA/cyXjf0wzPW+rkEnYJ8nnM/sKO26Dd+XPNmIaOd4P5wVw7ZS1M0OAay4hFfxaN8
zgr+wI3pSwIWxfsm1lZu6U0B3g/wTbw7qUMBBPplFsnymc9b5akRUeLNhoLbjtBsd2R2FWDNHpYQ
mSS8CtFfStnLobemDNg9537K7VppLVXzSkW2gpZR6Fqbu0tDy4dcRGpCxycxzgPMXQWGmDwig36+
P3VrjoCtDqwkTjg0ESxfcGFB7+q0H8VGOaMYVEGMXANsmgFcWtvmKAD8Y4OaLkhElRqf1QoMjPZU
mmGzNbhkL/iNM/HbUgSWeC5PRmp146Oh9Luufig7b+CdGk0v94e7tnKXn0JNKL/Ql2dAT+CGTO1C
bMxlUiNIshisW391YnFJIZCHugJwctcTOynNhDcjJjZNwQWWgwjKE2NGXnYt1kUiG1EdKtULNwVl
xFCrCgQAmnL2szZNSSI0iDNLBalNre6twpeCgyj0T72caSnQ7tFW8tGSUnRaedDlkNVmsDq5uJjR
GQuG4huCXsXIpSLvfeU8dm7e7fvmoHhMh2UZoe5BMNf5UwW6w3MhQiZr3vvhY+rH5n9bv4vBUKnA
qAPGju8N5VwnJcniDxmMiT3HiGZWneTCCJXEQiYtixJIcIDCwhVHSII8QeHnvsevHSEowf5vUagN
XnRBHoQ1xoG5auTvQf/XHdG4zbDiUDMzQDQi0FeJbwBiwxu1eg6N71qYAQf9NUsdXq1/7w9kZeFR
SPk53kGceUNp4oMsq4/kHHZCUFc1UDOyof9Y20USVUe0jrHGtZbcWbKlqEWh1RNIPsoDtLJp65iP
1PPA/xIbiOtoJ23Y501+SsPAVEGGm0zqY6S6sUoyRdvo7bb35AR8SXbOInleHTzyS0t0AvVdOkXY
ycUc5+B8O/t4vWXFE1f7llafjInV67HiLlDv/ccQtb26utNLADzgLmpAUHkFnfe/Dz3gKEjaAEOE
TDtdQk9QwOdnf1lHcSRljLQ6MGf+039wlgsjlNcrC540DCr1XIuHSTto2R7UKcO/7i4HmTAwNcjY
oioORAplBQzJre6XnbpsX5TpCfYvuMsZV9YKCgBWllcIj4oLIN3LO+ziiu7LNlQm5DrOVRpPh0Hx
PQ78ZVZfAeylpTkPDn0DNIN4LZVbodd1N5kTkI0Dk5U492d15bjCu1IEXAVXzQI0vf4SCWjdqehT
7SwYnqZAuFt1KmahbNXIIn8H2hkA9ujgaoqGcai0VkPKfQu+J0nc+83j/XGs7SY0HPzPBD2OLigT
oYAJQ0KGLRQ+u/K9S9H7IjAg7CxD1NKFQjiimabSzlL9Kwl1a+69oDv3HasMzLJDxwGcr/J618FO
s50H5TkLplMZRX96nhGQshaHeroouZ72tV9o8Hi0to6kCXWI2/y9vzwMI/SLIRqG1BeKUjvHPErN
aD/uo13mW/eNLFNyXXRB7hMFYDyAUMKBO1/7sta1vppOBtKS0Fe1ce6JpppMkl0Xs2FG6NoIoyDc
hHrLyof+VHovLSMWRMUAD0zU45AkpCtXKfRvi7H1Z095mDvi+7YOwR6SPqeHfjO/c5XbvOpboH33
mW6qx+YYy+44WpoCJjgQCuxaUKyV9mvoZKBBPnebfzctPx8HJMECcdaQKaQ8KShGXkujnvf8Sq3N
oUdFrRASlZRlyBFx9EuSzB1PopGr7PuWb3jWFtPA66Lahk4g5E+p+9aAujzY4AfeC2Minmf9aQSJ
wuf0pe3qxDUEJwKJ0N8RiSxTgkjoKXoJI0asRDvezxcAYYOEIBhJ0LVz7RMyFNGTJNJ4L1XSAZs1
m4hYCZpZ+n3IiPxu8NaLLRykSDwCxYgjlbo7eKXqwrEpeM8qyEdFPt47+6N5L8mudO/P602HFW2J
8vSmQ2OwxGe8l5HeUkhCCrL8rbOBStmorkHQSWVWRLKcqCe7nDwqbheR7mWyGPt6dYUvx0zNb5Rq
4OhW8CXvxc9HHAWydR/JbDbWYRebOVONZjmO6K12aZA6f8s2qNpc+v8MtpZGrL4nVmUu4+vtwDRN
9JSxrus1J7q0Se2guAlEKYDamLc/Ol9fxsndBZbJk+cN4yi+SSPR60qdxdGgdd3SLu/te8ea96Uj
b83M6o8WI0Ww6qooKQKCuPQ2KTT5vxJnpd6j1uoVBFTyH2Ft12/zU1IQ1SfmRMLO+h3/ue+09Om8
jG3hK8UxgBo10pHXOzGNfZCrNCPvOQpnCk/cbO7OIovFhWWEWilV7LELUxhJtwYZD6Bn68E4QAzG
TXPzkKAHQy1UClmuEc9w3qtkp3hLf8lb/RWg5fABNAOane6LgmiRCWLrVrdDjcj/xVFUKN+BFGzp
X6GvuqEAjDmbBsGzMoLnfyKTSiZT6ujvJ89MWEHxcnDRew5cgRrKmADjojBwvXRISeg6+ionjysE
kLvthYx37jvHDUP4MqGXJqgTrdKg1Tlz0uTNz35CXpPPD0cgzrbe92R+AuiJGEew8OTkZG82ACmR
3wz7y010b4jUOVYkHDpo0eXhgQOjtjNifbxEduHqVuQmw06FZRwuGw5ni28rv1ns76wJpvYGL4xD
lurK5JXpeNLVYtNxDUvNYRnBvRFSWwPEZqqISurkiYETNq3N81u9rJzGr17uz+WqoZ9+RoCggA2h
9oZSh4o8S/HsCaEHzWij/VvMjszqnv5hsKXHg0oD2C+WhkYooF87JdTCx6zQ/cl7lQjuAeF9Mt/r
d+v9QSAvI8lMISBPw6/ItO2SmCGZ9s9e82iyjuy1q+HyK6iVAz1dFtcxN3lL771y5NT9wKKeWJvP
SxPUwqWRkFVZjoWDuANJQJ4pDROpu8MssiTPbt6lyy5cWHmh+CGrC9/h9Zy2kSQWYx7NXrxV3rON
sAd3SfyVbbOSpJCE+rrvKKth84U5mpFOqQY9TBJMXt+Rztwfx9AaLSe3toXpaubBHizb++U/vH0j
YLPtz+czeLgYznpTq6aGTLPDD1kUZPIczp44HSuthxD7mddBRz6ToROI0nwi98MlEQtjs7KooGvA
9Yvj1Fi65a5nGhS/QZII+uxlJ/UVCDTB6XZavS+ceN5CkvYUEw7qeocEgrABI5y5oQ7HkKFwBkUe
kGOBCJDGrWopiAHiquO9PvgcxecifQOxKPYpkefPLGrdeXgMUa8LE/m5jfptzPluhRyj9t4ppMla
dGJvKt/K2s8qLCwl+KvMM+E/7vvGz9OA2t4IE1CwQv5x6SOkXHGe1VRM0B/tycfju4CAeo97Yfwe
HbxXUsQqRW3lp8AUifkcWOfX+9bXvOLS+s/PLxI0UwAuliafZm9sdt3ToJFMe+M5Z5TQqGZh93GM
NblJ+y9rgssVhS5+eUXSeZi80Pu+F9TZ80ewS0MrJjBsP/JBP3gC+U0vhxBKUHf8SybaosQiaLop
iv9YF1CBR0QIRSialC1W+agLW272ul1jv4+OVUxuytmgeDafrX4gLHq21dWVLgxSx+Y8oRddB/WU
N1YKKQFnaAez6AsQQ1jjVwdWLT016xz8aP13EABXc+KEB26hs7cC1R1kt45so0O2wgABKWNrLqZp
x0PiG1IKoGxHDzsViajg5Wi5rMWnCeRDB1PbZ5Mw8qWrJoDdXdZcQ+aVMlG3fmzUPTZgRkB2MG8M
b3xNvfsuvPZGVHH5/s8IdT8mwHG0qggj0CS3RLMwkXFxcbCqpuXMTnnIt8rBGVQg3yw4VOviCKie
wx2/z4+Rw8pBrPs32uGQfgeoEB2L1+edJJS9GGgl7wWa/B13kS0223pIbC79K/sv6uDE3J8OMvfC
QHLFuj8Va88qpFrBIo+oBEAauh9PK/IxluaK94aRI2P3HhG+401oXSbprhuh7pkOJMwFp4DMDFe+
pjEjObn2XEATxEJ6CIAu8EmUu3fpDL6qEGvhx8+d+l6WZ9XtXvXADENHfpGfpRHc9w0PinO3AUkZ
1P+6B/SYMA6Z5cikPRu97otCGY7VG2oGHAKlGqUq70HWRuIfq9fasKJtE1pybdUTI0+6EhgBhox8
E/jG0ddLd/ZqejPLQxoInqCjfoJ9JMmkaxjvoLVb9NIIdUlMVSWOcQ8jRuOO6mtcEzBjZ/07w39o
QOxyPF6YoS/MpK8aUeY4+M+kmZrxq+1fs3gfhmddOaaj3Q8FEbb3ba5OH8AIoKVHCC3RRMHFqEF+
dg4FTxJt49QHjF9/I+32M6R/fj89pBaw1LHjC9GTggBMow0vR2cggkvRCXg1zaGwPEMhBuCZ+VMY
6gxs28h/kqAH7bkV46k4EtnocTPJQRQZzjCVqR0r/piSwcD72847IDFHqWhwg4ELCPQRbYcXDSRq
oDXI6xV0Xku/hcpENnDJbwijdR8hKp5A6NQzbgSklMD4DPXOXjLzuTVEE9rCCQTrm0HIXUHph9YE
OgM51pnDS9jMy0x54HsEJ3YmpfJrIeS6bE1Arjeo4wEL45bTDFC8Oisp5KUr7r0e6nF07q/ZatSw
IEj+/0WTqEOu6YvMyAAD96wWeAiibTI3Q1pqNoFozt37xtZezMgy/mNMvD5R+UGaKq6PBa8+CJbT
mL2Vbmcn2uh/HNFsH+YnkbSn6aA7vBXuu5eYpAyowg3+lPYhqtTdgQdcVarFR/lHnbM58HM3D4p0
qFK7nB8D3h7LjQ6pzLR2+OodTYJWr+aW7J+n0Ena3s71RyNlEXUur6GbQ+5iWpan9kXkFkJusCpU
HAlpY+Pk4Wcz9d9EUm3uT//aFX45+9QVPjWQ3ZlKmAkmEksHLbR7w5WQasoaxlZdDdfRaAaycMTD
4CSiptmAoBT0a7DQClF6M0Jadx+99tvOzXCixqQ68Ad5A9a3TbqLz8NXaabVknJmZkEX772d2X++
g5rZpAzzgvczwct6q31sIaC11w/5TGxTr9/uz+5qQLogD5bGbwGk5ZQtPkzHbipyweMnW3WDdCNA
SFKwjHPwvvO/m4dyNrNnxpKuxiiXRqk19ecqmya1ELxwi7AMjFTqMsWALzeW/tB7delAcvz+QFcv
MEDK0WexdNIYVJAmBiFEittSQNpL3BXgIm1s8d+ye/xs0wsbVPARBGWTlQJscJLJn9Xc5nOvsAqg
sCdGXLt6aQGsh+sKDzZ0B13vPaxZrjTo5/f01PXTL0Xd8wUjrFhu9BsnBG8Yj6Y09ETSE9YWkOQd
8V70isJGqy/qSnFwKFXCP0IRJ1IYe49ljZq6KQy6VCpgrfbdUSPig7/kQZLWfGZ1pa2eJxfjWo61
i2OLn9skEHtY0lOrRQwcPlax3fdfAFPc97i18xEdaQtzDphW0WF8bUispyBsETd50d8kII7aRkSI
fxU8ZLDV/3IfXtqiBlUgNTbkXS168wOPaMKICCd8S5BON6Dz+FDvSlZaZc0BLw0u63kxi2oXKdpk
wGAi99BG2kjKe/rn/vytucSFCTpnpc9CX4B4TPQ6U87s+fDR7/NXXbBCRgJk9TS6NEQFE+Uw9hNI
WkVPqeYtF+jQwHz1RYCIP2esWRWcRvm5e67CjoyRyvD71Ujm0jgVXOhjATKWIhe90NjNPqRNgM6C
g5D8nJtRydjTzKFSN5xvjA0YkjHUBnzwrVmk26B85JpdeYiKp5kfzbR1om7TsJorVq8ZlFEgS730
TaHt9Npf5EauMhHNfl4G8Y0lvWPpGvr6N3X5ML5Axznfjm1g66UFlhPVmVkNAGtlOLRDA2gkgcoZ
kqzUBhGbgvOxR5GJa826fc5Lc7IgFmxLxU6IXV49NPJ2lC3j0YgYL6e19PmVaWqrcOJUty1erJ7y
7SQbxZm32J71gSOzlToOZ/ro6QQNselvtbO8KUKS7sS9yBMRfziXc+XDDK5C5A3ub6+1C/GfGQFc
6HpFYqXJBmSneQ+FA4L861ljJAPW9u+CVIPQOloVgAu4NhBwVTn6Qy146Omc3BJisyXwQmbwgqwr
I0BezTtANwkNEUjDoIOMWt6pUNo0kEfEopbw5Vun1tyhhHT2TZa02NqgcHmgPAduFQjqURsIxFZp
EgyC4AF6MiQA/huFBQi4PfTJ0kJNovYxLZl8LstU0Xcx4OVgAgKUEjLhVPBS+hrfT6WO1/cmg2IG
oIt286i8+iR7tJPnfbFnxfZr9QmIloHvERGTgZIPZbFH8/Q8JYbgJWRfH46Dm2qkcszAkp/uu+Hq
yYB6pAK5HAwOrYfXbgJtliQMK1/woulj4P5w2nYIfqvNNrdLt45NEZQ0vF3XZvQrHvaVwLikV9fz
wjo1Tk5uJsMvFuvqvitc+bMK3hJ9WwcPCtLCLNm9tReGtnQQInTDKx4Ey9eDHaMGP5oi0ZsANDRF
4PkNUs3vUm6D7J00CRJFdn3Mk0323VT2M3hPCmTMinKjbAX0ewd/8wBIj/nX/TVYcS9gdhYkMqoh
IIKiLsBmhvpaoQuTB2FzMlfgCYKM6X0Tazv0ygZ1z3VT1qsi+kg9UC85A5c5Micf1MYbus1YH+Pg
OHJWCO3BshiconoQ6v/nL6C2bl5PYjcnKHwXkx01vVuD7jZtZHtEdAY6/9YP9n0lEdATkWYYHdnI
tlXDAEmtzrQgIhUNRAHeIpS7oSu7GbuRn7xJ6j9G0DVzccxYzBvmX7xCdKRg/2eDijt1Dei/asZM
T+7kxodwG24b++MhIPjjtmR8QnZpKz+o5NfuGZrg1v2FXis4wDyExIBe+NnX1y4ed4owpiMq7O/H
j6+AFCZnZm67SUwXlX0P9y4ZSLMJ3TNLYXuZO+qQvDRMF/qmFkANiA1NXje7jXrSus8hf09VxsuL
ZYXaKzq4Yoe+hhdBLQ4adVX32GT6Zo6Rc+M7zvlPk2kgpQ0aPRzE1K4pw/87mZ3ZWsfjQ+40LogJ
yBPBbP7SSbetnOfzb1Zf8Zqb4uEHWJKB6/tGrDweeWWCACCABeouCZ5EldUf8HPQ0Yt1YYEO7gVp
RMecDAsZGSZTP6ouWm7IwwucMyXxq3E0jqPZku/MHOG3Eckt0R63ofmCusqfN8LtWlcxBRPpdZOT
yMBK4P9kfe99H7XMXNoqQR7h+4C2Q34RWb/UiZ3CLY7+o7/NTNc+ebGdOLWbOZAuI7k5EM7JTQQd
911g7SbG6/F/a0HTf2T6YAD3MM8eAIeyCcz1BwRLj/Npiv+Ls11aog5IVauFpjJQCM4w5GaZdAxZ
34bgJAYq51eAIuUzokS0cbipeX+UP8HgvflePPLiPZngNMkM9cf2xwsI7EkFnGW4BSUx/oZFH8nj
d+eUdk/azZ/DG6SzyDNSvSZk76xmz4QJrV5XqOAA3ozKPZpzqO+R5UaS/HCeMBf1S5FsirNuDfVJ
lp4zQbAiJ0dvfTKZ2vb+PKw9B0F79o9dKhrKVaXT2xR2RRfK8u/NH98gZuZsGKc0085yzF3Mdx8N
0hBAkhnxXevwOwsNCaY3kN+M4aydlmBxABceCpF4d1HD6X0pEsGAxsOM8v3w8FK5W+hLxtb8WuS4
Bzb+ifHaWt0ulxapgc0BagbCAItV+ZgrLdB65pAinbhVrP4QHg3lhIY3xihXqlbgqkCSGlXPpauV
unE5XlYhWw0s5LG3kPr7iBI3gNwZ6RKTxRuwunCXtqiXToS8sC4mE55tHTm+DzrIwrX5aNkKq8H8
p4ZCb8mF+QqcFwgJEa1cu4geTr5RDQJA1rxudm6lHcAr+Cjssq1LntDfRJzGMf/mRz0gqXveSy+v
8unVsIoGRyFrVZftdvstyENCIwCsJPTdHjfznAsyRn2M34OzZgo7s3VBXkP+YvMznPaH0+ueMers
HzRQ5Ab1spz72fn6cD46d3D1nQPXfXoyzJ6k+8eXP/ab/VmZb7U7eqm5SW3DCp7Z780bRpQlmkMC
lkcXLHqlFRokMYx6khocagFtL+f7Kcms2kgh2QTYjt0AWr+Dyl5oGfNYPPBcgMvKn7R9kqvFa6Tm
/FZBac6N+Vk79UWU4p+VgyvNsvbQ4D902wUG4wRbjf8WtU28jSHdjM++dhtujsJyhlAt8gqW72o8
kQfT5614Y+FuNLbn4usvZ232yrYjusmCuyw7jV46UKKDQG2Jf2/Q1lVe6uFQIAPfzPYsfEnCy8Q5
IUFXL2PPswwtDntxfuox2IV9JPu9XvM+5K4Ex925xISWAsPQajh/OSRqPmNVKjAkpFG0nFjve8Qj
HWq/dv0L3UOKjZyKgraER30PuW+O/N68Ms62tZ23tI4uNRPIcNPLmdW9EaQZzJd1AI2woyL9keOE
dFFkytxfH8IvPGfKfYWKI2nKnRDYiTy/3P+IVZ9CfgDdcyhbAz1LHeptXvqpnrSClwdusp+J8fnW
OG4bkEfXtoNfp93urP3CqQNJzfuWhZULzFj2HgrY4JmGT1HrnHGSNtdAD3a7hByRdhnsecJ810gw
naXHjjDCvbXlNpB0QdplmfQbeu4x0VMZaiiCt5dCCAmRt/pvjiaPkpwISiG5aVjVPjel7etmc3+o
y0iorbNQaOOhAXwb6CCo474acf5Itch7+eAY+UcVfLfDAUrQHQD2Umz1Iqs+sjjuPYPUFlLEXNFH
JNq8+FsojppQW6rOQvutbFM8tNEVCyk5WcWBdL18mchzalHBRtYfp96ezWi28pbF0cCyQrmnrBZN
GUawMjdmsHuIzsmGtyUifIsGCOwsdYM7cZMNr3xpM9xlLa+9ZBKQogN5EXppqbsqUkMoXvQ4bXVw
MQT6syEciszOEhvIkmrsrBpKfeMfDbJanJk2XvF132lW8FY4HIQfzqQlaqW5Z6NSFrJ+bkWAR8Wz
9r1AMRLbFbQT/w4Ctg1QCI3t2/PjfbMrgIhrs9S6znLI5XoBs5D0UafAEnOg6o6Gow+buic62h5L
zTEsfEIWfipPPPIciiUf+lcjsaqaEZ3cnhH4GHHhkACXIVIe1M7pg6FJ8JYVEf5tIxLuWUWb5d9f
b5Tr309tFKTQpSHtZgwWNDeqtpWj0ERq0VTmfV4/y9Co55ujEVvVtC3mY9uzfOx2o17bpyYbSQiw
+SzjA3Nf8TY+NsqLn1h+9pT4n/Nnoj5og6n9LshEAGC9v9Ar4e61bWprldrUS5WCsaepiZpV35SE
Kx7Ht6rZ1ABK23LDKiUsAfTNbIMPB8z+6DCFtMr1kdGJ7ZQoFXLtUtKmgGvyPUiTtC5FB6U2qPJz
4ov8c9dEvQUlLxDYD3moSCStE1UlUJ0HtrDPFGmCxIYe7ecsKUsyhcP4lczD9Fnw2fy70AKQld6f
qNsjCPN08dXUs2CeQJFsqEAI1ZAl5Bt1IwG4nYR7ZWwgNsmSaVnxCHQtLMDdBex5o3cjCG2pF+iW
8iLlTa62evySdc79Ad1eR+jKX8TLAOYEFwGNS+lSfZDyqV8wMBngjKk5Vc2WCxNLK1+l1BrSzCwK
VgrkNthBugvoVRBxKD+6zddrrxmd0XWgJvfmpI7dMEs/xz5kiWWuxBSwAm27haQZeiI0p3A+yFng
R6HoqQ3w/emuqUkkHztQyiSp7/Q9yLmaerb0zomyd5Chdtk5yyuixN8sbNVK8QWfIoEQBFcIhEdo
suigSTrQJmei5x/Ll8qsLMXeRrty31i2TmY7l4nEiOVWStAwCc/BfQzpXpQdrueYC/Wp4xWU6qZz
QRrkhjNTtoTTaJ4SS/kP8Ruy0OjIRgUSHetY2GtreDRpWjSkABGkuIkAYyx/85+imZmRqQvED0n3
ruJ/Pg1vLGLilZcbqpGYWSCORDQO0nMbTSr0tRB8eGFBUMeaSLTxt+1eO7VI3u5be/en2gJ37+Hp
yHiDrRxhl5Z/bs+Lxwn6MrM0EEvJE3pQE5cuP4DSC9BNe04tP2ScPKxxilQIwokz6MI4jJP/W1rV
SbK2wS4z0Q7qP9S2jP4wHwnE1k1CUrHqaatb6WKOfx4OFyNt9VnO/AS2y8exJWBOsoK9hKY7kw9t
ExK03R7za2Zv/yHlc7W4dLTcIoKHGAsMa6WVfMpm+qCMB8XkXxBgpDEjwFi7BZFXAnUhUoPoFqOV
gfIWyTXdGIFQGfdjb/YG+R0oTmlYAEcP4efcsCAxawf8hUGaMkecBWMO+x7XLhD8ExlFIiKOPaDH
XdkNh0//bZfiDcJ6vbOsUp6ERPfYViOsjtmBz82mczv1P40MvBHg9MAhf8Nwyw1i1yaxBLyN+Npy
8hY6UlYrxEQRvUoiOrfNeP1DyP82vpOKjhhvOH8zsCSEVi43BeTBgJriFgWJ4PLzC7dNw6Qo+SiX
vMEct+lXtw0czCcrdhLxW6hI5tIKvYhlMaZoQIQV+ZgR+WO0IKb2Ub0XW5TxWQn8lXcr7ns8XJc+
d9Bs0k/0qcU1k6o/Q7KyjdwiJDfHJ/3le/jWvz2RGAJR9+JxfkDHb+hIJZGfctZrb+Xcu/oGKnQb
m1lJCgXfkKD/BkQk0aO0g+r18BWydItX3l3Xw6XulSjlY61bhvswE/W3G7jkjUi7v4VtbBpWMWpl
W6CFBKCpZWqXdOy1t3D15MfjYuuo2L+ZXrL+2/GGgyoqgIo/kIULX+xENSgMqZC82oEgkelkm6fI
bSzesYtfcBPrflgnrDxmMJh/zC2fc2GuTjRI3+nLGpHaaf4OLoDVuA75h+7w3G16FmfhWriBQ3PB
cwM/A461ZZNc2FN0oSqTvJM8P4vJsOslW9SP8Vd0BocLkR/7+omfD01esMa56osGstU4aACtkClf
7GIk04ZkED3rXdzNeKrE5ikkozc8I3F0ZuF1VkBmS44KtwBYecD8JC+R7cUwWz3pprAtASzJ7JK3
EsP0u8hK+RRNjIkdpLqV+ynm4FCWIMIsIQUvnQUNAVg42P3kCek+nHdpIZpNsWkBAikPiWhp4fMg
mHJtqh9SiOelxfe/U9RRUpfhFGuTtVAJgcIaSQxw4l9/fVgCNT0o3f9h7suWW8exLX8lI9+ZlyQ4
dtyqiOYkyZZkeZCH88Kwj31IggQBkuD41L/Rv9df0ovOrE6b1rW6+qmjMqLypH0EEQQ2NvZeg368
Dybd69ab3O/WKoIjbngV6Kc3+mXQ2KgXQ1Hn+6FPkPcwcR+GXmxk2lcmxJ5x5ozXkNIFgU8G8XUX
uJ6ZeeRBrcPwCbU338i8p6fVvtuty7PM9pNrFBcBqCnN5u64Gnx+/CEBq8vVcbwTj6KKw/1Y86QP
Quj1WYH3U7v941CLmbbiDDjhCUPdB8GjcVElXq542k5FgrZeG2fQLu+qv8sTCNIE8GGD9iBoJ4vR
UH2zkzrH0Wo+Ns/qvX05BN0d2efhne2vtho0ZCC1dl0fb2/J8Vh7XvhQrrce6rm310l0ZkeeqNJA
+frv77J40fYwkpIoDuDYYJpCkykyDbxu41zF4tRShhU7qP3AzqlfrG47s7Lz0ZnIUZo31PVYuUrC
AalhGWb58fu1eyrzNj+OtTgYRmXQ45GrCN0ByDHureFPL9lRCcdoWz473sXFWvi//DOjnqq9fRp1
EVE7dDsa2uvkOLcARk/bxhfWRXfnWcEh3G5rT4+ep8lP16bfvH7/wKcWLwRtUBWwoMUCNO/nfZLF
spza3MJNw/G7LvH6W9o/fT/EqVVC3rmrOqAv5vuF+UMcradMy/QGD1eMAOXC4pO0W8ou0jMZ/QlO
2XxtgZrGbMSBKtNiNeoycWym4FF60MnG++QB3OFDA0WGbu15bPsTCxRX4p+d96aEL6Tx0nGlnZlN
69R0fvwOiyy0MY000TKHHLnJFdCa8qYwVyWZ3Ae3SqujzPl4l8B0482Cfnkb8DYGXdxQUns3JBO4
gG7VSQZ/17HUwBCpRuKZOVIMzxK5+qIzA8Ac3qGp5FWV0sDpMVFSbHcalyDearRAnSoxy5+FZbAi
smJmh7XSvkygnOzHtBWd19dT+wQ8fruZtKGFJ5ermEdbb6w7LsrioPMangOV1EXllyPEnHxSWiQJ
GyCaEvx7Oj5RbteolWpCrBWDITGTtgvAeUqdXW6SYi0KGwaAwkpedRM9X781TO4XpSw1b2KdvHBK
XdkUorQzr9CE3flCL1oYKpSF2odlDR6mBy0BQKfLtH5WYV6jelbft7EPpm7+wjBVjTe7bp6zPT15
Yvz96r7Yh/dZB2YntP6P9K6CQ7hv3roj9Na4p2zSyzh0kyhJzxTkTqa8H8dcRhvHasYSLddjurX8
9PaKBsm1ttIgDFGExco8sxFP9PywQ9BBBoMau/0LYwCU1NKlZYzVGabboIt2u3xdAZjEvUfzChJo
z1z4RhVYhe8rfBWcOS1OP62F2iZ6KrN+x2JzmEYWj9bAjKPRBZ1yPfHr/N4AUaj21A3WlE2gWNTs
2mE/nsPGzZ+8PDThDPevkZeE4YTrTExmZhzdR134uUfqlc63vFs13eH6+2h3MgIgt4B4OWIq3Dw+
B1RwQmHyPZQGLtyP7rhrO4AGznQvTke6D2MYn8dgYtQzU8UYdbS7hLoIRIPS4OYtjpJt53vhxfr2
19re3Dtn778nHw6QSUMDphp3p/nnH0K5QiZl1JLJOF5mGOb7iZsTly/v6MNnLzK21gLHkMyfPR7D
i2MKAOD3n396g38YYJE52eZALVdgAIeu41UKYOEj79DSM9DOs4U3kWveWp7Lt708k7S9Z5vfPdvi
aKpshgVYYWge7nY/riKgtby+At4HcoPbbbXZ7y90L7i1qZcE547FU9nTDHP91ztb7LohoYImqWrM
tIPd+OsH7iOeEYIgtLkpLlfi18MTu9tfHIEguV6jhvD/tOn/Hn6JSlU0oZKe4tG7R217NV8A4uDG
9serWwn044qeWUUngwwubMj7cT0FyH4x1cPEG03LEFJzoB13ow+PYhmOdxcQ2nmNzwk6nprbj4Mt
5hauHDSZRhNlBCPML2y/uFlrT2eW7XwGLNcO3h0iyqxODbnDz3uu7PIEVumFgVJFJC7VyF9fv67b
c3e2UzUEXOlRr4B3HHTelxko9oVj2oiQWe3Hv6KXyishzO+9uJdXm6cuTG+cOtj7JPeO3TEPbr9/
xlMZ4uxtD08ieITiG3x+xMJuGak63ThS66Uan0d+x5Tn8ZxX9glALO4QH4ZZPKNCYHNiNQTR63GO
mqnfHSgQU5X3cpd4KfaD4Xlb5RrC3FtfQn0X6pVZNHpK4AYQ72rRcfj+sU+uHmBDgE7VZgudxeoR
qV6p+mgbR/WHclX0K6vdwCkbDArrTG//9ECzwbCLayNe7+f5tfVKc7mTmkcZOFZEXtR4XZZhl6+F
++v7RyIn1xH6XtBkn40cl6hCuOYqgjEMxcMmtD3ldoom4hebH7sIjiG3IO2+JXNxCvYP18WvsPTy
O2hpsgNYyVkAbb/j99/nVDcD/WYIIc1GY0DizN/3w4kVM8XVkhRLK9j1/g7+6B7a+n79UFyyrXmR
Wn7rn9ux+qmT7OOYi+PZMeNUkbDXRQgiqH5Af2tW1B1uIywzb/XT24ay8sP1rMF6HdyfeeBTLwCk
I8BXgHYCfHYRLhppzEoHiLfKrSjciBSPTnpDoBM0lCGEz+ggfKdaIf1SsLrPFeFPnrEfR1+csUbW
TdxwxvnRd0F9cB9seMJDEIv6vyB/tz7zrF9BwggXKAfOOGHUx5cVusmJB03JLOPIQIeRm2qV1H6Z
2kFOO/DCnWCggUx/fj/oybP846CLHKjNxrIRSG+Rs98/xjtAubzdVeNt3vrD4fDAt1vi7/312r8/
Fy5OLCtoBgAfgPwdQmvWYhfnFY2p1TDzqP+CSEmPMm8AsZpBWX3/gCdyvE/DLHYMN5Iil4NAsDAn
sZqogzlVMuqPMToQ3w91qtoCaDcyWegIQl13eWVPrFyYU1eZR9QivVky9WZ1WPm1l3q3wLOe2Rrz
tvt0kOJww2jYF7PKOiqUn0NBPqnw1zOT/gjR+CRIWzxY26dteOaZvgTbeRi4dMCDbj5Ol3y0HpV4
s06c7jhc5XstIGu2Q1n8DXpdq8w3dw8yNIImcLvrM4/3LkP/5fk+DLzYe2Zm0hKKNv0xsfZxfanc
yg1hmyyNgGrt5LOtv7LRT31rC9INj/I0enGfCyNkuJ67MBRpPFh73lRBtquOY7vJswfoUxS6X2zT
VR17TQd2RhM0SJvD5I5f8cLvtu5Row8O89OAJV5dXA1iZVZ+k0EPbC1urepQw6EU3qGj4tF1+VxB
A6Vxo0THPddYC9B8LzKAQOmWaUGvB8zP0aP0SiD8TCfsCeAouvTy/TCz93eVyTwQg9Bsl8oD1ExQ
FzDCdGe80OYstX3eSt9N5fyOP5wabpyhGe3Y3dEEof++qXwioYe81aDmhy9jX5tK2KShc/P90jm9
ctCT0tAIh1fn8tzI07Gz5xeoRemVjVpVnHjntOzOjbGIXh1Hc78WGOPSWIH9Ji71c3v6S1B+X/9/
P8XiABoGMTpVgm0GtfqgvJKAKtznWCJedRk/fz9hX7E2i7EWS74fq9LstHksD2RBk69JEZrX+9gT
nuZXUX+p+bcuO0NXPDmFgMDgDozkDaL5nxcHG62qkWqOQWXTRm0Mo6tRy4eQ95uaAXE0yOG+TNVz
ilVfcaHzw6KZMXvRz/Yri4llnDK77PDqKP2hTuCr6WDD7MtMm/HEjeoRSE4OK+s107fiTb2qnQC+
Ap7Rnkkm56z0y9748DUWcw7c5FiqJe3nbn8ZKWiD13jkOMzQz6mumE2i71/ye7f0uwEXm5GafDIG
ifk2qkimnunCMiCjm9oI5E9uwnMLDgIcmm++dXCykG1ye81/am9dH6S4YofqqwYUIX/4/ludfRuL
5L1Js5bbWTEvPV6s8/bG1Pz0JRF3rs+4Z2zaxz7b5piS0musIFcus/FMuPjaZ5uPF6gzINWDcwea
q58XYqmzpmXC7I+NdZlZqBEfyoNLfMkRcp/MuPSGtVl6xaYyYa4Aygj13BstexhINDqI7OEA8ouJ
Wm4P8+gV6XeWsTHP4mxOhdL5HJwVLJGEL6v/I7pjhl5a+JKwIb+gA16gdV0aG0uukmFVZBe5+aNx
Dya5PfOCTh33kECYlTKIreLm83l2CG6VjWLJAfYdWy27aabBn2BtTKrsQMmPwVIh6XNR65EW01CB
sZTl/qjbM8jX5VUAJEcYFDjg6mm4fOF6u1i7uRLbjdmCZPVorB6xQhzqOU+4WK74ChZNrQ+k2riG
yyhIl/ENkFWBtSsBJTHf//f9hMzh4cM2+vJVFvOhAFIGNP+kHlXA2knee7m6B5g7ZmeeeXkHWA6k
LeIjgQRDlysYqIbCYaa9DvHBqQQMy/XQrM1IMp9dklZCLOfH2JZnosUiOn0ZfJHkJdnUGbxR1aPk
d/w5ZreTepF160wLNBlZypni2uIo+DLavPg/5AmaqjhSGfF6czRzrDs4BcE3B15z9RXLz3E7zs7r
YrvHhasO3AQNs9yoYdJElbouW3+A4A4FrZuUa7iJn5XXeH9by2UDvAWEFTQLWinvF/6Pj5jVow2f
X2jfAovurODPElHoacMuAuhL7eWcws3Jp5wljRAq4LwDmOfnKW2pClVUQPGP1AjNwjflmm5csq7G
A5LItPjVuKsaJ64W//x+eyzNYN7fJY5XFWVDqNEAv/t54CmvbBqPoJ+RNo3vrXbsV4OOjhovE90j
LB1/jFnH7hWH0I2m2uOaKSNoeAV/YlP9K9dYv2psg18XwMJdTVwHbkk1n8VI+fr7b3pqI6MRDiYT
0S0D7sufv+jA1JQXMb5o1kSzT3iqrXhAnLO+UIsA+j4hc6YBBIk1Y6UW6WjXxU2PdgYEQesAfSKf
HqDSeWDXVkhf+5WEzr0SmuHWjrKNueoDtlGjCq0yiJte54G7gWsB8vUsUs4lmPMWXq7Ij99ruUK4
pseE4HvZ+pvFinUXySYLB5R1kuSH3eMaQ0rf/HPU//g5/LfkjR/+/Pzmn/+JP//kYqxhpiUXf/zn
f2/hsPhcZM/lb15bvz23v/Ffv93KZ5k1MvvZ/Of8Yf/nL//z8x/xWX+NFTzL509/CEuZyfG6favH
m7emLeT7t8C3mn/z//aHv729f8rdKN7+8ftP3pZy/rQk4+Xvf/1o8/qP33EAQVYbC+o/Po7x1y/s
nxn+7u65eB6ff7ts66z4X//jfzb5/KdVPT6/Pv/2H7+tn184e85+2zTFc/nanPzst+dG/uN3YNH/
ALMYpDe4KgIpPnOh+7c/f2L+AdYxVtW7tRV2+e+/lbyW6T9+N8gfKG3APxaFWmQMMPn5/beGt3/9
CADTmas8lwugq2P8/q9n+PT2/n6bv5UtO/CslM0/fv98TCBvh2yaAUwlulhAzH9R6hrdvC70Uq2P
VlzhyqpeMsMKBBI1rrYB/nKUM7GifDxHa1tg9f4cGLWOGXWIrftFWdpCfbaSksijSMewtqFBZqDm
7s5a4g31VI2FSt9U3jh1uyqpOi/rSOHxBnpfjJg+IOqrvsyDxmgujMGK9JT9oNMYpplYl3p3AwGQ
sKBtkKhi01fi0PMXjZmrkZW+lZjXrMjR539JnSayKraFiWfYMOuOjt3OtUCRcM0pzAe+sUorkNOw
ItR6siVDyma4d6pUbY9Uau3FPX1JDWDgm2IPTLM3GtkzScx209XOXcKKMEH+qQNDAwWODangkZ5l
ryn6CXmaXFv1cNNZbe6VnXB9Wjv7vrDvcMrczB+JDbjp+pmtofSbvHauejDxvFKPITWuWwEE5wJc
BeBpgdBnmcHQKhcUMGqJQBlaU74t1fgn0o96U/blulToa5q2NMpzqO7bvXh0ITEmyPRjGCXcIFIl
jdRBifSpC3V0jFQDNCgDtBCb1IovDWvfVh3kLOs80MDOmnFQXlZZgV1A3U9YQWmwrQbtYIuDb5GN
YYEk4MPW+2vZflqmcyz7O9a9LxfkjWi0znBHGBwsDqWqqViLGmcNeA7wo4N5mZpN5FZjWGXm9RgD
6Ems/kqn2V1nJZepW4RGXfp5Ye+zDkK3qbgV0o6qcYiRijWPSQGtfon54mKVKuZaj2VApzhMNTix
ZcYafcrrSYpVFrubsYKyPuPFvkQdh8cDXN+hMpfitVNrS8z6EfJaAeljr02Gy6pEXainQGPi7UxY
xSASBeA5F/6gtTdQIsE7c0iYJQ5gH2nnF4DF5KkVGGnxw3ZSsHTMbdX0wOEr7EffIUVsUe7R7DZo
R/FUmPXFBCdi6G+vW5JcuxY7MN3e0mK4SshwJarq1k3ioCiUyypHZTZDJcDVjx3M4zUJnlPMDja2
yZAa+1yvI9sYdl3yEyp7gcXYIRH4rugHFzOTUcMKQapICrZxyvYCC3SbTvG5LuW7q+zyxQKaiOCH
ziyB6uznQ7zL65qVPcS6atW9E5Z7R4ErdQonGtv6sVYhpthrw1WG7E5IupPgpIua38TdihulH5vD
FR2rVV3Rbea4ocqTSFDu6ULfCYiE96U4WLFyZ4xtAJO7rZiqTUusQC1wV1a04bKuqo05mCvD7nZs
KDcjtJml3YeNkA8xImETo2BDjFWJ/Ubt8TLLgdOxOHRx64sYVXVS05c4LbZ9ZxmemoInWfb3tUMD
0RJ8I9RCMhZaTRvkUkbuyFckQbAaEn9U9ahrO0CMmK8M89SLQ9eV69Fsd8Lt/EFY2MN5aCMKcVhd
StHsEtJdMdIGtOngZDJc6vUUKmkTUa3fMVdflSKdfKkxv6p1D1si4Nzdp9W9YXVXcS/WPH9FPd+b
cBdWoIOrOj9rFCCJrlzgJVy0jVg3Jj/QlINSw62NIIj8sXKmavLu1fjlhUOgGXBcQCa/5LUUHmGW
mYnmiLnegS8RaIm5SkYg+oxyXVXjldubaydOrgs7PgjbDRUqVlJpAwWU4xyLQ5T8yaAsdI1MIBHm
azFB1ZPUUW0Y69gy/KbP9w5rg4G3D41TbqDCc6zi7Oe8S3Ts2wRhv7bAIRrdjcWdfe2eswb+nJn+
Ga2gGDlLYM71iGUB0yj0yrbySeLKbaNmijFBDQlGWGV4Q0zPxMZF8e+v0YzZ6BvqlCgtLLeQUhNF
9DhKDS4vTMYjcEoDIoVvJ5cSPYUY7tiQ3NrWNbSOSmjktAxtoQ4ENTsuw+8D9Xut5ePrJaBV4oFB
SYNytEGWruPEzBOb9F1/7MF9m2gFEW6AuOZDtSqtbedYvhDIMgq4v9jGugN6rpemL0wzYthPao7r
I7f2VJK9xJ0D8foibe0tT6vHoSwPtEwuK0RUvSs33G13escPpu4eMrN+MKZZZM/0ywxKsEp3Y0k8
Zjm2D6yle6IM93VBtnVlRQlNXhlD7y8xAxAGdypw5yTP3hqc2ro1XDUUgyAFgtvHbT6C810lI2RG
7arx4VR2Dzzy4FWxeEoYuTbwC55SIM7ryl0DrdeBpJeiYOcq8cbi/CNIAXEdg+8KEB0mrqCfw6TQ
YjCzU0yrpZB1jVOcFPGfr+7fyux32c+aN/yX/Jy0f74O/PO//K1Pif//H5n+jKH4r5N8qBBz9pI9
f8zf57/xZ+quWNYfAK8Bqauij+8Ad4LX8mfurjjaH/YMnQcFU0dS8v6jv5J3DWk9/gOUPQDjmDkH
fyfvivGHjuTFdaEUDG312Y7038neP2dF0DNFWQ8VidnjyIYtz1LyExbowlZSjttl4a5GEtUkCaR6
Tt3yczR7HwVJF7a1jfsBtFQX8QXHWF84bcMiNGWj0sm3/WCv4KC9Lzrt5sPsn8jzvgw1l/ZnIVqk
mQhsS1xdDGW0Vs1NWAjB9WF2NkYil6h0zetzYlefNxQeajHSYkNBNywzphojdeSmN26L4fj9kyzq
4vMACAR4A4B6Iwp+2bFOSzPJ6jqPDE7T6mFsoFEayZL3/MHJFVbtXUfjJmxUp7j6BSPXwbq1GtMV
G0Clm+FeFH1lIZBPfGwuBVNkt+ZDa9uAxUsDzjVuSUhowPP7XFvjy5qycN0EeRzAX9Rs0ZT+HGlQ
WlMgacQoTIdB+DlY1PFKcaZz9HXysWBR10I9BRdcslS+KQaSMfi80Kjt5sLdhckb78z0z8XVv8+h
9+nHjoUHIpzqARRYYopaW1J9mOIsik35KrQyJCBi5jK+6OPuiJIPFPY0QB7jQCnPrOHPV+p/jYxq
0Twybrbzw38oFKq1ZSedipGtXXIzQtNRXmQH2GOfa7x83SvYKphC8P1NB1o2i21pNk1Jue5mEZlR
NWJLPNWfEf/cd8NpldyhPghNnzPTitD1dVohpYxQANk9LJXPD1e6dtyUbkEjY1Vs+N5cy3UcTRd0
b62VzTn7pHd69/IlAqk9eyehz4j+xefRFCUH49ImWdT71sq4UK74vt7Abdx7k2EfdeGsujOEMYQ6
AZUIz/FO3xOnr8PD7Qy1InQbyaJTYMe5HeuZnkXpxrqo8LDDZbyxNk4g191aCfOdfWPemOhNcx8G
t77i+PSNvimv5ODsIRK7cTcJIHPqpb05Z2mxyPn+XGQzWOSvr7aM/L1I1H5qMDNDEqZpmGB9N2up
reC4JwoPSHL03tD4UoXHZjRtcw6D897c/TI3iNOgmEA4j7yXrz+scrvkcGOL+yxiXrIm0MNRIudC
9/u1E+Z75VF5zC7lFVwe8Y9xiK+MSL9UNmrQb9GOONQXxnoEkPD7xfk1qtgwp0bYAvkZlbHl62oF
xIld2qYog/Iy3aEfVd9QzabDmWbH13FwBgIcCnI1Qou+VJngCrAXupUjQvJ2KIKx0FHFQbzLhvD7
B/oaihGIkNfPYvA6SPiL9dc3esV6FIGiLDF+WqwFMwl7xW+nyT6zr7/EEtQlUUYHuhaQKgBsF6V0
gMugeSRGIFoqZeUyK9TdizLLwXQ5d8IvKF5YufNQLjru+L9Z/32xp1MN5RPgBVAy9/KbcS+vlBd5
a17WV/mFGzpX+QHwvCtYdg5e+UN9OSfkvIBFvw8/y66i7ArjbdzNFk8qkEYpeg9bTBmJTb3B9QKg
HbSqN3ok9iwQ/uv373C5WMAO0PGPMcssQpl7aYWgWdk0jfM+KTPYs2f+ZJ7rAyzfHUaYVVYAMtVR
ZAbz/3OQTCHuUrbpCIQu7CGdQ7E+12f58ggGPhTZCNA4YP9iMX4eINFtUtmjAqrvAKX+1Jxcz0Ah
5sxiX46CHhdyTPgPIFVCSFkqXSm5VRftCADUqExJRKoqvcydTJ7pGX0dxZ3x/wSGALAfwhn9+Vmo
QnoszhzU5UoRO2pr8Q0KtXz17710HIzA1mEAHd6d0PhdvBK36JtOjhBLK2mjgRJd937l1HHw748y
g6bRVsf1A639z88CHkU31LJk6HbaCg/qBvvb1yUMAM9Eh2Ucmh9nFtifMePIqOx5Uj/Eetm7KCrq
NR6n4/Do1ivYBBhQfcmYapwZ6sv7wVAgTSM51FSs6CVqtysKyWsFM5fqZnVUWlXsizKZzoyCKtP8
oj+eXxbY+diOc38FQkFQPvj8THbeZU3hZtAai5NiT5LS1tMrqynl6GRBxUTNPJRbbOY3wsCqR1lj
aoLBVJjiKZL2d8UEieMA6pWqGuUmRFC9Ikmbzq9dkoy+gJzXLzkKcoVEWNuYZSHVVdI1kA1NOWzm
1DFRD5DfBPQvtRPmBKOTigg92QlW3YYJ/qlRweTJK7jBE1+2OkrDWQqwAMianXln1akGGH7taOuE
TX1xWcFBUQaubM0hRMeWMqS6LcrUFs3U6dJmgEgHZQqORqAXajXc04rEls9y4g63xEogyYLuKaxm
fUpSAmhGIVPbNxkbYM9b5d01WgSaHqCcQw8FWvzDSpsM92pqs/7OQQVk9ITjqhDVHgx8xaGri+eq
TcBYbJwCaz+P4+bGahNzV8WqbMLCZobtd8JGtd1qi0ZbYTJT5mVWEV+1LQOLGm+vhGEP6TQRSKUb
IbKniu6VJILYnqv29t4SbQfsfm9Q6tllZl13Auwaf6KTyiIThXz4ik0d35f4UrDCwG3zIa5IDchU
mhDpxVytMi+rpeijbKgZaLATesC+Jk1wjycIO4EvS/t8yyHEdnCE05d+OsoJSCrs+AHtKl0pPINB
FvZiLARG66ckkR7DkiW+JSzwPC23Fz8qMrJMX2ujjY5Rohb2L91MGxTnJgon+NZuJVTdaMOll7h0
6n2mGcro57RWEpwZSnxAHTGWYWrXcZZtChuaqXRV96J6pvrImFdqTGahrbggFY86ETDcmcZh5zYc
nZK+cmXjtU5Hk6AFgMwGg5W6IHLU3fCU5hNkUiDIX9QBdQkSRYfy3EtIy4cwFbkzeGDZG0Ugyl6O
Ps3KMfZ0xupjIjrUXnWjJdO2Gw3awGY9FtnatobYCc2+G4owLbECvarKwYbXuD733nrHcxogxmG/
VkLWtnfLpMJumsiDrZXlvQay7qvuMPPZ5iq0j7gEHcaXJsfNzUaEW/ck026xpydzXVuEaiHFbz8z
Cw5lvgKhrp9t5kJ3Imns7hfW1lQFEwr34Ntyd4RaYy77zmv0Rm08dzBTeyNLwymihBDFBB+gcCEG
h+U0BqPdaJivXq2eXJMPWN6ugE6yj36hc6x0E9urkiZLIBmRq+Var0Qm/b5FDIWgUcydINU7F1XA
eEy8zurU1h9LUU870pXiioL943hqL4thlShDnW6GBBdyGCYT9WdD4WQfqlWh3KpEmil6c5mqBDoH
ac+zJhoXHhqNDvErqyrQqnBpUawyQmeLJz7mMHWCrF0WUuqoT7nOdR3zMthHHaTeJ2FSkQSJYqih
ojA0MlhCilWpFO3esUcVfUBM/dZkJm19eB7JY0vQSXVk2WmYRwtO3RVTh2ZVGVReNoooJg/qoeqb
Dv507/d2Y++pQEkhIIrbtD48mobhNkVnMrHQNkzMdFOlupP5dMwoYCKarYbwhu/jAOsNZ2Olu90Y
aJ3G6tBszVEP+JAwzauzuIHMYc0NGrhqWwmoQ7KLQerDrVlqyrXedD0LukwqethxxXxLlNJwNyI3
0nrtuNIiXpI0mQw6JDdlWEi9GAKrzBrDi2uIuHo4R7W93mQCCMDSLTsQRJoenThSgUyeggEARL5q
w8+6LWqsdCV24jpKeF1NocMFS1bwmYf9tqR1jCaG0qWlV6cxElwjFbTd2Gkcr5pE5Bq6s1kB4F3q
Zj8gBoBWoGsoE9snds5uC+yo3Ev7apx8p69boBQ7NMi9gTMw0ZxOaIhKU4PWEU1485xASxAwJ2YU
5BLqLFxfG5UGB6xUpM5bDxALthptajSLaGVR3xlrNJtMUqER2GXW9OA2wtV8ZQQb37ehI7ktaqFr
fsucAiM7RYGqNloE/a7v4iwPq0ET6b5NHDh4GqztlKB1iIg92DhlDR5dNx6TstVBxO/b7FdFlRQK
4poVw0VEakm+McrOSQJQKBDa+6lV0IpEF4Z4Y6c2b2KsQMuplIkrnjkO5FCkVBFeH8MmxwOHGpBO
9Pbj19ZhmeXjxtTVfmqAXxBYaeLonj44CK0lBMdx7BmlOWEz2y3i06hCeoA3hTB8ZB0g8TfM5U+W
je4CNGq0ofPGOIEqitKauvC6QrcvEVA6LAzBJFC8ipNrFRx8strtnpKWDDykzBlxEJhUtoGIK3Dj
Gl5nj1zmCDyg+fPXuJ2SEscaBLwv0sFyYMVUUdVegyChQ6qvLwzQa7v2bnI7OXgTrpmv1C3bS9eR
OZqSFCvKQ3VUgZAgoFRXnSNgayf0nrxOIgcRpccVGBgkNK+6QMtqdHEG1mZ3Vaeix4JWEDECh6AF
5sGEwXhmZmm/jbYbDxganRSkM8kAV7auRgJhp8O44jAftBG9TP7i2pMDcQh1TksabVQ1j0CBAdHL
EiOWFms0LSw4tu56KCe8Y59YnfIEAbkJQPNGy6GO54ryh8LttvL0jIFijhVHH6VRI/KqVoWcwxhq
+qMbOOJPVU3IrGas2VtnCYHJ6FU5rWVh8MGvOtCEQ2Bk1F9WpwMJYvdGDcouSq2Jb6iTfKoZQZNP
URoGsSVDb+8LfcoGnznQoA9MqtW3FAetFloq7W7joXXVMDaMYfKtCXHORrb4DCL+vDnsJjOwGYps
fKXqoMIqVlEh3OC5TlGKfZ11gwPmR8aBtUA16LkemDb5BFtq09bwJPIRWM2HIjeAYy2kTHdo6o6u
b9fudDPaSQlp/F6zXkuZ9j8zs9dr38wl0AkSGg83vBhirO+4B/bDMiGDlBAnizItN2VkNFmpr6e4
7pLJA86aZtvKTdsfXYUJ+d/MncmO3EjWpV+lXoAFzsOWdPcYFJNikCJiQ0ghiTNpJI1mRnv6/ry6
gK5UVf9CLRroXCQSmUi5O2nDveee4fO4uckvC+5QH9cgHnziDeWwoeRXnkfSlA5WREvVFMDHD8Kb
bJ6pB/3FjYYC190GPjjgxUsmU2EvSKmPXrtN0nS700qc/bTEZZRvcb/Dia5seg62T8xDr0Lodd0Q
zh/Vvlp5EI4R/SEyAVKsmkxSkr+nbDzGuowwM2hbdbN5UZvlYh9AeVEdccTNQSY/9XzwJxa7ag5e
3M4L+doiC07khsgMumPQ/ipTscSnehtLhuhS7Kc+pBhyVUkRs3v78AWW5uY9NHvrdNVluetl/iXn
xtlfwMqDvS0ojNzr0W2dDzt4EoK8DSRceEvZry8cP7bb5TyZNX6jjxLxXV3OQt+q0U3FXYCJavdZ
yS2Wl2stfX3RxVoF+TqX+rVugPyPa+ownqBZGfeLeUkD+CMde69o+9mlUtCt6Yqu6ZLmc+qQhp7v
/ejCtO69PctbfCWHgx9U9QdQcfrTGMudVJkJBqMzD134RSZjKYoBi9y3kK9bXY3eaN3bYCZP7Zrx
QBOuxY55vlN0OMrw7jdZzuamKTuTRcXAdX1jAa4oyft2UNkxUY0DnaH1os5bOFNLyBJd3OzflW+y
4GjlZt/lUoVfzuNdcdHR4jAibrrZuW1bTtrLTOpyKTi6I4/cLY973hySVPqAOI2zNXBhek9+lZGq
98JvwhLpU1Iv3muXblC949721YUv7FDdK6UCjWWK5bSmxk+G47JFsT1FplHkc2YTZ7m3p7G+Dtd5
GS8SUVYcPmGZ9ZyqZfYs0802r2M17q9OAHBxUeoxsddmdNyPbG+J1h5aV+vLuFRhVeA7s6g1j+pa
RxetrdzmamY0VJ+2wXpoc6XZvc+gaiq588duzo7KdzhFXLmETp6kquoPCcHd4WM7uFibKRghCRlG
Q7j+9KtuNBckMxpzPZZ+SXK3Z73mMI5czvdhZwb/Ym4jP3oil691vyq7rMSArk4E6Vx0XRddpRSH
8Vvj8loOVpOVmJfUofJ2dTdOX7kF6/KNoBTpHwEbsi7v4pEBNoy9sHpY+r029Ex203Dd3C7Ns603
3dHVYznDZvIdKsmh80j1c+KVrROsaNW82FtWHqTpSto8MZbF0u7Y13OOpM3bhopnKEY57dvjXA1R
fyObYEoZmswtiViDM8EUCsbkCcqgfVTZlj6YbQ0g8cfu8hENid2uIwW+8nlqA/11rrbMueA0QFoh
s2VCILQO0rvd3Em5xzkxZxpOJCv95us9rC475U+Y3wwb3mFVWHreo+ya8X2Y/Ma78NMy++U1VvTX
oaU/ultdXtUh4XW610nnD/FJL0vl3atk6eyVGhbSsdnOa5fkTeb0Xn8wbjpTJToZ5tsD70cd0trl
amyTLvwBldaZr2dR1iGQvtVCf5qs0zgH2YSCStBVXLPVDuRyFweL7PPAWVlscqqr6uhpZOVoARuv
+rS2tTV53wDpFiFhFl4KFD+dSxy3xNE+b+ywldeB36fhlyl0uRp7UarvYRlThDRB+qV09iY4wLBT
L/DL5u0pEgLlWK+C+qco6ZhPNpvXD99JUR3V4467Xto4HeSizT5NQom5CNu6+indUC+H0Bn64Mew
Tqr8suh2eN3num4O1jbiNmusXxXR1DEj6BZNpxICH/xId2la3ErH5pe/2tlBTCyi6dXHD2w7RGmV
jJ+mYXHeHGqp7Ap7pJGoECsGRS/SbPGnccPFibZv617CUWZpgVmhXh7Al+qXPuorgnG7hNykcZCt
kw+uSr/Oo52/KlFKdaJFnctcRi4ybVIsmi5XkeM7NM+h0XmsNIVnHIu5ujyfUMO9VDF3rL8IDAXJ
FKGL2I1vbvqB4wNPqD5Cd8/twm9bO0Vs9TgRDj9wIhQOf/hT51bc9XUXrfI29DDDfDKrHJsHN1tG
/5p0NLneKIdmBMOueM6qG+GE0/cI723QFClUfBxGWoZDhbXOlEs/seNp8uMalunSynxMJibzYWPb
qABiH9pCRYvjHOdZpzOQj8Lbap3m0L/tsJXyPjUVzeoH9VmXXe5zit3UooSSN7sXjQ9bX6cw0Kou
ppOz8RaSlrIv48e6VPEDpuBDedFKk84UH773C9xln/M5hUx6EaYtDlltHAbuwW5kdBwDrlnJSYAZ
RC4kxJ1imANT307zpsSxDsrZuZSUnIQGx9QrebVr1RKtXLpNHtN5Puy4ZNmbfqvdJcrhK8b1W1Ij
/NrrwGkvVeXQXO1s1YiM+shdrxP8OzRhEaJCHeLvsSyo1hWRCgI6ZoHfnJgPSVvpKT8Pwt9XmSqM
PB3qitx0W/BF1619i3vff9Wqn6urNGm9EFxoZ4M5VevoS/xdqqYQsrP9w473EDsggHynIhtOgA51
jMdY11bkLO3Bjl+1E/s278Er3KuKLiqAtTmnH1iWsn/x0a9u/WbD6mMtCRc9brMv28tdddFDuTjJ
e2nr8jFuy7L8RGREZw4lo5oLWztwFMOtY+d1QZemOb3MOhI3y/2AFZWR12sn64dGzTXBZWq013WV
CQJK45EXRJNBuyx41rhb9ytwntns8twoDNOA4kYXZ7N4Xd+rcY2eQpXYp3LoLF/cM+la+NnqGRo/
rb6JUJjvQTdEy6EGo1S5Gpr1ypv7sC+sxyYiFXaaX+CPuG9Bybs7rn60QrpQBra1SmBH5s2uZAyp
hAd0ky79qnMj5nbJ/XT3HoJknNOD087cius+iyc9T+nnpaqHe0hmps8XtKE4PwWE0q+TGWcA6hpx
tVuXyYMI2tHkJkiqx2VOEqiKtbP/OLuS9Pmoq/i221yq/SSyQHrJGMd3TV/K6ELFQ+2c1nZz1nxF
bhIVWbwsDzpS3OVmdpl0WuP8aqqBXiqtsYU7Tunu+4c4CaGTeZ2bArDCZ62vygXS/jGq5Uh/XwMQ
ULBUIDMrfqGmoI/K9DXbh0Qe/nBOlnUMk6YAbApvom1NqjMXUQy5u+xiydO4Sfx8GbOaPmKu2vTC
p2qg8ImzGrpHrd+9IfDqYh4nkhbtFNfFuvjh01TGyfum4gQJeBvycql75l9J5XDotaMdUaL7JaCD
L2X1s1Xh+pEt8yKOw1Y3v0hv2kGpPT28SJGZt7l2h/ts7o04OTqS98ZHJXu+n9afIxTBN7XpuTt0
U7v3gNVx9HlisvASCYle1vGGZMsXUmwFN7WzcTzEOiJgq9f1/inGCvJVgri6h8brEZJ15dwUqi+p
1fyyTD9mHSrQ1Kaxn+J5hruTNSK77oM1cvKZsoCsi9Hu4ZELm+rDBlv2ClIHcptma/8er2Fz7l1H
z1CfLGlWhN3WeUVfLdPHunfjXlB7eZwUppxRW0VAXTnKmNnjXe5K5IlR4/deT9lVFoaqLeKU47oI
egNJzu7j+Hlv3OGszp0olRc67eZAsgo1tLshcoJhzLl6nU1qePIT8IutjbnwZ7dOntsq1M/b5qPh
Xqo2Om7Ult7B2IAuMZC4BgIk9wp2fQqTZE40xd9Ufasb4nRyKr32yRtK/9gHc3gdL1V1mvEO3BAz
MIfCjDUrSfcoY/01oaQraXHb9n5I0+xNgkD8EqVeL33fCbYjyLKUBQx56Pj0lke/PlVxvMVFkAl9
P9GRPeOp3t+Ds5U3MsJLL5/rXr37IZjRKeGWvLaVSX5ELjToI9SnYPoUtoJDxk6tfV5S6X6qxtS7
dbQrJGlfvf1BmgKbCIgWurw129u06RRwzGn3b1lndkwdF2wmiZeI2hva+R7SFggzlgVBr2FCZHb9
hqVwyKZNAvOLUAyXP63dzItRXQD/hgHaVrjWzb6HUrHx2Hc4JBiOSHuwYp3eQ6fpbeHpMlA5KEXt
cQDq5CnYaGK51cR2iwsi9sdhTzGRuyqJewrqFBn2Jqf5qjfrSD2tluFH6s7JFxzGM0gHah+eG3cd
X3wJnnHwQjOsh2Q3CbK+pvWhXpfrUKNpkC7jkK4p7+S+rFEeCiph+MZj9p7V9YilT1qCZwTWmx+D
pBbfK+onkYN3nGEKpx1/wkk2L8meLa+RNiM7M6x/glNyxJWMvqaDysLlpnXt+DEwJR6R7Q+lycPR
C65aT7XzMZvH5qWt180t3MlPHkMszPZTY0uUzYGEKYe+Je29U5Q4Cq1zrJMkH8k2EUcxexHFb0ON
UGwiDH/slS9tkYhs+GGBO9irGjVj0WGJxm2e1iNeQEuN7Rmkl/UDv13j8/0U2Vk93tC5D4zvHGxn
qy23vtdMJwjVsICcjodzbMNspMLpuMuduPXZc7GvHvTsURV10vPY/cuQfU6mbHixrpjDnE1Ufjcb
08sccR+J4DUYFV2aH7r3eOlGb6F/Lsq4zjai3yC4R7lmmrv6Jtc17LjJIDgtUpq0+Twjq6t83s57
NgjB8o6et5X2qH2MAlDG6MbNJ3AEfnPZRAMRCmKXeTNu7V5kHX6siBpLFR9MvK8764W4rSOTzXK7
lLb04fyGtCO3nP6x/wfCym/+hVAh4B/gOQvUHaHDwp75r0PIiulW5A2Y2IgkPZruom2jKzvfh157
vYYvsdde+Ls8wR44YiZ0IH60cKL1uHmfAOTuPH88zOFdAOzHtPsQVdspUlcKbHMJzdWQ3lqn+8Pc
9N+ns4HLZBs7OR89eRr+RkiZU6m8bJM9YSdz+Xq2JLoLE+dPydS/ExoSek2yC3gsceQDcZzH0f8y
bm5Rj/qejdpjRFrts6sXdQtMkFyllH7HtIv0f8nn+cfnxZDpoCNCWY9+HwVLABQqoBZF1EL3vrcU
lTDf/vCy/+OvgljJ/wn3BQbwX3/VxsgVqg82n6N04Y75jrgMIwrK0FmDSwHx9Q/sgPPa+dcBNwN7
vMdj5LHniMEw/m1ovwvbR0kXpAfcOfrchOGde6bkx5T04MvO/Vj3/12YACzos7sA6wJtIp8Xur/9
xLZBJrwxWkN40pSXkzMAMcsVcr07jn/4db9TEmDT8Pt8hJAwa2J8XP/6NJ3V7nFstujg+NmIV6tg
8l4xvDSq/9OL+33RY56OVAVOCinp2Gv9/lEcK/Eu+bmI7mpQsXpJ48Mye7Qv/x2d4/w5IYRwliMb
gCzKv/6kfg+mCsOd8NDpILiMEi78yST+Hwgw/74sAhSnYQbbC14SJOu/forYV0bTEIoOYP/BIwdu
Qlnl+AM+SHX3vvUjA4tgM39K0/n3h4iND0MWKPOofjCm/uvHtn3qlXoHPSI9VpxATzzcOMSffIT/
06cgY4W07MIlyn53BmtaLgFsUMJDnS7qGiEfDEi9/LfnxT+Ya+cjEJ0jE86zoPdfz6fIdLXfZ214
UJBz6LRdZHztYv7AIfr9vOBToBnGfoIAAbGAH/z1UxpJU7NJERziBceO2JbeqckwBAY2jg6D28x/
EGb9h2d39lT7R3hWQqL2b6dupGcsFaIuOHi9t50WJ1OPyWTMz/95kf/78sMm9Ez7yyDIc/f9tg4w
JR0oAfkUmjr/vuGGvNiieX0ux8R5sB1DoDpNKdv+50/999PiTFHlqEjgSnPA//Yss81mlerrgLPQ
I+G1AjfFxI0QeiX+6a77/0BFc69+LhL5/N9uv4n1b6dt/IGAfhp/V978f6ipOTsg/N81NYefw/Sx
8Fs+/vb4U2zfe/4BfwBZ//xbgUfE9K9am/Of9L+1NoH3dyLckbEEPrx5eM0cf/+Uyft/h6lFhlyE
3xOHfcZ++6fSJvp7kED1xWGTGD8v8VKu7n/K5B0v+Dve92wi9CSQyZgE/DdKG0x6zifj/7lQsa45
Uwb59PNffgRZ4K8bUqWjchyTQcTaDayFrCIwO1+xQRTTr8ldN8gauyAadQqGnnlPpr3yAIjhv4nY
AVjxYl1VYDoZmCDgYVceyiWuqdcyAIghAyyE2AAoe8ENlDyEVTN/i7eteqo7xyHxlTFLctSMMS28
r75u8qV0vSBXgSCIO+rapGhS/Ljy1qunuLCTmwaHKsZ6iaZBzjlQPaSyDWD0qxOCBuSA8f0LMMZU
HafAZUIelxVpLIEy1jlBwYSXsmkFAWGrB98WVWzjj7ouzRsPndHd1MWEe5hx6n+US9LJk5qmGly/
bTDC72Kwlswmy/UUtAAKyx7bvlhSPe3HcV8BoxjWlS9gxeMHpx+DOBWlIAB7M6Esd1fZP6+TLmHa
MVJNC7064/sWcuMfzOr5F66kl8nNLsbTYmSyINeX+gkEjs0sZZZg2Zvo+StzRpCSUbazm3srw7Dc
k8FYHWXpaSr/OdoZfg/WBTqG5AG7RWf6VY9+0p1BQsgBqW369zSc4KQqet0lT5h//trdjqApH1SC
GU5YPZreseGlbDLxKwGQdxksNMpczQSVjwR8uY1F+DtXUCbdDfAJrQrJy61cIv/UrE7PE/Hb7ck1
I82jGzvus2hxgmoS1Yu87WT6hZnaqrBpb4MvU7muHx0UXZm7iXE/2aVvfwZLpb6owOBlBQXFrnlK
MfO5nuj6kk2BkTRNhSbMZMwE8gUwSx42wYD0CDtuaXN/2xj6w7vx4s81U0TsqcKRUevVoNNInIeY
upG3iJIYSBEumRAMN81uelRl6p5ihmLBBaGkzvvMJO0OSXxiywtPjPV4GS/gmOAbsr1GmJbFwB7u
7srbFHgLzPDMk6B330o4AH6FZEElullojkezpp/LNZlNzZsYF/dmHowcu8LMQ1TeLdKfy6NyQ/6e
YgHQfBmXbAlOvWKudhX7TRdC6imzPXrf/ZDfSZsNJ2rqWIyfbJtl6satm9KCADJsPAmYwISXiXmD
j9OPUwIvAerUtUgdRb6pYsxcyM5JGJqVfefeOuMe+a/BGIbVkw3GJiqYyIQwf0jy1ocNNbj7Ao01
toUa/bp8Jzu1Gb5sc+zrO7eGSvFp65w2eh2nJus/jdp0+NcJeE3Zd3u2KH/sz+Z2J0N0ePjoDr6Z
mSZDNblwjdH6TogtUZ+InfLnA6h4kvHAMoc4DLXR+R/1umv3KZwDxbJu29YCuZTLfctL5GPwEYDu
UgL2v/UOfEXgrNlbD+PaxN+HcBD1wQ2YHb9VPRGiOZPf/otmUq4LJ1sM6UFOtBR2Gfb0Zo9Bg9uE
IU0xaEa/V/T68meoOvpOTUrNmKOODcOiW2jV7zOHDMu85JiRJxgrwfZtr0Og67ZJQLXitG0OjD1F
c+vNQ1geYzUP66M7xp0u+ikNPyd6SjvIJaX6DDDhYxCQ1RxK0OF1y8+JNJNvwjF+Vb6VJ58WHoit
b0edNwGvNGd4PW2ALo7/xP3UDk9R2zSPTbf4puhGW13q3U3HhUELHTmIaWTL09k59XO37uuHbdLt
Nexq8dEkrbuddGT0966iGWpzqZcBwLRtauBXP1ghcRoqnMugi328TbNg0bAoGr5JJfvEOS666dfP
GVoAkW+j6dyczA9ZFnJveFjO5ur5VJWexExwPEvhXW8NsUcLYVZ0czjc1j7DoYMT1yhAsGNKxgMz
3+lephhLdAFUtmz/5Yt6AErY0tQUTVUaVCMpoZ2ndWpScaGU218D+2DHx/MMy7tulN1L7PfjcjSx
z6GblW58ZvlCaBrPSr1izpzALaq6aV7lrIK3PmHyk4+xJ97CuI2jIyktAlZA3K/zI6ipuIlsjNsE
wE9seIFMqwu72zo79GznL96cbfvRU/Xi5Jvf6LexapMnR8Ygw5CPvf3WY8B114ih/DWtlIhgWpV9
niq56gv6rpXRfsB0Ny/TunJzpozDc8lIEosHs5klX7hzMuTankEs6SmBcUmgcF6YtwyMvz1/1a5f
+6aoW9nspzCqQL7LMWMpRYSRw+4qRa+OXRn0/VHB9/pMWO/+Nq8c1Me6a6MeovUEftuEjltdp0FZ
xzkEYqaueHBEa4HVSvKCDhyKq7/DvGBQHEj8Zo0f0BSvGdez4TzLy2DTEN3bnaSb2pncm0G4Mskh
6I5ZMfrNGhfSt0t82WnmLodGuGo8QPd2yE1TaywOZumTCxPRjkPBE4jXp473t+k9e+xDV5aQP5r2
e8/NPELdaDnOhtJOD6vvlWWxt17wooQNsLPV/XrPmnDf2xlZ4SEVzW7zlafxnYomck46keatH/Xw
nZTGBMB89TWPOJiz8zIOnOd6DetXnMOyH73f6fFcAnTwywMmfnk075MskmxwuTbr9KqFvX62Zgnn
6MZdZl7hxqBYEWbDcAfOlbasezMwNaIvH49D4znRU8qe0Qd39DDRdiqx1IfVzOtwk6AOGIpl8Jyf
XbXG00lI3YanSjriylap9vMp9KoYSqWXvaqsne7pPqBApd2K6XebTcu9j88zeDXXdXPEcm17KJNy
lhdGBFNTGElxBT2rGgHdm35wi67ibFrkVM5HuPxbQMgZEN4BMrrbHEPBHDUvG8uUdpy2Frb5LKhT
OmNqUkm6s1UIrTlOGx0EyoOGgmMhv9tyvLNQl97UEjBEj5Syv4IFkADa1dlFJJo18XqrSWNzXnv2
Jl4C8QPGjPOVyPAKVkIl4jxFqPEdd4wuzDkj95+Dm+BMY1mYb6VxsuGkrYMDQrmtGHzs4RLm/Mvm
UpFt+S1YtjTK/d4JZbGUgcMaTd0Wy87dFV82D7lEvvswfHu1ia1oDIdJoXty9cBDlvZTYMhKwotn
Lq/dSM0ByXpKfh4pZ39o5uJQsJt1eFqXfn7PlGl/VNLgMQNkDx3CqKB5n3Wl+xyq6/iywWj4iTWZ
eGg1sVxFyojgeUmy7nrWevtG+YopS+rp5YNbefk8idgshZo8gIx2Ee2XJmq8X4gn7FM2zfZSO8PE
N54d/125zvC4Od4Iw2jqyRfba5qXcJWQ78O1yr7Dqa6+7kDe35Ktynj72zp+F3ZZ+mLr9uxGBjH1
VVmXNdK4bEnfBlbKLWRTLywmmAZtDusFR5cR4JJxk3tGtjMr0hud7IPN96o1WD9Pjh4Kd0jEd2Zl
ein2TiQBEPkmniGE68uhNuY8eDHpw3ImNuZQBiFUMsrJnvaxj5oiAf668jjyKwZgnf7KmebCjzA9
VPWRg7sqHBskFEzBquCshnCgjuK8WvxOoSSZ46bHWmZY4gbS9xLpE0NM+VP468LQpcXaOtYTbqC6
xmsjD318pksz6A+cOdznlhNDFLWUDoA6Rf7L3naLZO7abtMJurW9tLYMKBb6KWMGV61OWZQScP0Y
Rcx58g58HVkoo0OcWxjMZzncn6oqGm/pxuPIRCG7hEuNdZ2dUaPkNqGehqTUYVQaTaFo8W0J0wG6
rnCeS7SEuvCcUGBQFJRf5qZFleFTZzmHdBz3iZFvWgXHSs57eMs4cBwuoWXGzI8cJps51jjxVxzS
UGkFkSK+MlVU7AXZY4LE9HTkcldDO8HQU3F2LDX17sFPl5CSdWfyxrgjaL9JVsmQi8Bw+Qip3Hfj
aDpAVYsVs3NnYHiUlolMC+HyocdGm+CV9ywevK6J3pbUCUgH2xZ950BMei2lv/no/jOZHmWY1l/q
oZrTU2KZdX2it5yGAx1YaIuxK/VP67ZYE5Hr6raFWGdZndgu22WJOUp0LP1e77kdI0b0fuX6K3cj
g9RDakIaSFEyJyyG3sPFsp/7GGcxo4f9oMqZxhJW4coyIr5BXKYMT+uzJsCVedyB1MBv4Kw5rVHf
nom+FXBhVBPBdmBYhF/cCknKyz1Ppqe2DXcDnC4NXUeF3Vyehs6MI4xvt+UO7tc6X/TZOtwmplX+
qYVhPhWzcYjWhbo8dQe57QlkKmW8BgglpN5MlNevsBdLrGxEHzfxE3TR3kd2UNGSJto21eUUoLJi
kgfanWP3qtqLwXaYvJoJ7uJBBUM8XklcpvCYHTtahBZCiM5dG/XU4rbMYDlxsxA6F+A6c0Exsz47
cTd11yUWoTC/etFxZHQe5me9EJyyeMlEeMAN4O1jpZ1HM1DaXkDAx41qx+Utu932aWe8XaX8tA5F
3Y92cUCt5+TcD4P/iRLrKkXkWB3F637dld7cXPaMRl/mvtucCxHjC5VP2er7137tZtULlHbpHkXT
6TmPdyj7xQIxHaea3oOUz36ps9yumJAfErOEXZFVXENwWJtsuoAHktYnXJAah4ebtpSdjMtp/QLm
rIcVspxzoCWEgaWiEnQA+YDyClX3W3oxeGuPbjZYa7oerPTEZY9laH3lnwkUlxUX83RXashPlzat
xHALK6lpLrn/kbaM1Hn1kQyLXV4Jt59I4i73JM7lfP6vEJDH+pR6hHoVfuSs8oEyGzoN3oWz/6MM
EiFOInZHNBNVaMfCdap+vjN1wE3p9YMlRinSQ30JKav2UMSThX3qlmqB4RoNNPro4+Ry7Na1FEzT
9ugXRFHrXSTn6x0vOCcLrmu+ms2lnaL0fqNX7++cpJGWkf8M20PuOGZeZdEe4i2Im1xzdCwZZKdQ
K4zflM/q/7wq320OXd+V5BSlSEwPTuaW00XoliU+bhh3YN7d+JCGTyrYVn2lzZTo+13srrpD/rgN
nzzOiP5zNomleS6TuReFbEql31REotqI3SwK8EdlaTZvsqCPwnzX3WpOaueIP7v+tdeaVd0X2j8b
KwVZU5bPpB6emYgjxiRcx9s87qeZFnehTQc5ObKg5iw3Lb+/GPbabjednD155oTZ6dibsEoLengc
4uYhlvWl34bCO/q9FNgl9raeD0iVvPUYx0Trfe/E5LymCS5L12JabXoA85vMYecRD6cUq0p5swTr
LrlRm925kHsV7Ec7b1pcxAGcJYauFlFXINRICCBSbga8rSYLMmy9dD/41m8hLMlVNEU8m1hcNd2w
rVdc8BsrLVqW+HEOwrp93JLRmznbrRgumIbNDMt1s5kCldToHzyrKm7ugEd5gRQyuHFSs+0QPmU8
4fNWNXAC/AAXgbhvv+mxgs0iVtGjiNgWSt9ltRAwCUvzm0Ms+vUujcfkwUW2NKBs6bf3VHrLhTUr
fsE+Oyo+msUu02HkG0/HaYwoCeuJta7HcH9qPBe9TGlbEx52v595MzYVz7E7ZQYIwJMutm3ZuB9b
AMHmSNr1mBbN5KXTEXZh/wA8IGFf9Ca+AnqbdLFPbYzTHJqyt9SYqcwdncm7xk7DfnJodF8bqDZf
MjXuhL4hsnDJdZ6Sd68hX3L3dgt1p00n+ixnP9unq0ZdeyGSk7xDFrhxWp4JvZ0Y6GVNvTFNDKEk
i4M/ZNl770ivI4oTqzf6wKnnKiGzZc6XZFp/sPmd5ZAly7xfK0Sx+9eloT+4gtFuvqD/VHD4oHXR
NVapoRTtlN4m0LCq29pbNtMIr3NXRuq7XmzNhgJuWnAGLSaXzhl/hLGGQxc76EhN7jDu8tuLcvPM
cilZJfoOdKutnuFaUFoQzBFPwd3qeJly0PwNIXrFLhuEPLnxhswHfnK1iie3yyyqVACl+BiVbac/
thQihOQ6g/PyD46dQ+FeNjNtJPRXd3z2piGaj2lgcMNEKBQS65SCF4nTtC9uuecrvAKYWGvti9A5
hfH/Yu9MliNHtu36K880FtLQugNTIDp2yb6dwMhkJgBH3zd/pO/Qj2khq0qPGXVvUjXQ4JlkZdWY
VZIRgQDcj5+z99ohrc54iAeQRA2aenYALxOHTFphthnqUlSnnAWHZWujWaBLYcH9BFxYIPRoEH3K
xXgdMkxBN1mk5+7BjkPH5ssWkbwpUn2evreDHVKhNlnPqfJsTKRTggvJkUD5eR057DwckGOWi7Qa
3f5b7IEbu9CrhpNdA1h+MHxZGrod06fLI1QT42iaqfL7Op/rt1CRJP/SgcXo79Iw72heJnrIKQE4
iqAx5hdl26nZlwWO7CcK6ri9czCWqGCBoBW/m4k2xog8qH3FLTIVim8vLxNYJnbnJSY9THRdlxG3
RnnDhhQ6qPwbVWEGNGqCZJasPlUYr+8xRk9qP7hW2SEu6+VXvVkbvEqadC8xHRw4+kMurU10IgFf
XH4SlouoT3sN+C6c0GkgkHCKs+8YOevvVZkYD52h6PQkY60DWaltykOU2TH2VQ6LwAShXAOQwJ6h
ndiI1YtNo3USe1HX4NRAllf6Y+WGLSIzO3GQPBbutHcxstrYEivqZINzOKuYVs23reYmuT+2CP5P
rQW7oQ9fMKaGrVOXqqjG0bKBEoLNs53RwgSVRzeJ9pBeP5FDG79raJ09ekkpkVdx6ZUMA6rc3M50
mBakLjzYJwUmk6vB5DcF4ah1F7SJUOOO9ajxzxIjMQ3Nybkq8I7iXe06lzibyEKWhIYxey/dYnpo
F2/UwGniiUb1i8GTdaWtFh7tMPlh0AXlI0gEsXxBzkQTwJxac8P0IiJYp3SHb7XVIbCnW4YQwQ2R
B20V5p2nsrBWIWU2mDdq7CbMbd1sfOOYFu0StOI3eC1ibKYurpulE/W9i3wwh4XiSPiundlydjDX
2YoxjCRe6ZUb7ca2wx7H3cxpfLKMmuCDapEv5TQ6CJ0is/k+SCw+m1of0mv82V20dRfJbTboS3VI
uf9vmEu67XamxX5jc0ApNxzy4u8Ig7wb2iFcnaFrxtvOmyHQsqiFaNXJI77SkqgqeHNTyKqreJKx
Cucq2VWN288+7lO0v5lWjo+5o6+q/8peLjyZ1KSGTwsFplaFVKLLoDg1jjGtv01uJ+BAkzSj3YH5
wX3VEm+cWPIQCpZR1n0frCjZhDSJNohWG3GuhQ7bd9LkIWd0GtGrvG3G753nbvqMKjucN3UZ0e0f
wbff4W7z4hMv06KRMVQyuRvTYMcNbE2OF5OnoRzplK2+c45KHK5u6Z7nqRq1bRHqmKcHV5hEF2MH
O8H9g/4887Lkh1PoAr9vVzCucSqH/optKepkNRo6Js2KWTQzlRRjb2KL2t5qdEmMbcPqF582PV5K
1XQ0kMrUyzhg6qnJ0ZW1UfexJBh3UZQNKLsgHIBWzV3cbR7Lku1XWkSlzyysSNcODeMgge905cZq
ND449IpbzHH6g9uF3rLLFyu+thq95i5SC4rUjE7Te8riTjtkdKFoFuXAcZw2hq2fNlVVf/Omero3
eJJsfwiN9mvV5yaKe1Fq11Ah0NYpJP89NvSOqVefmeFdY8MIpmFrGdh/SaJGlO8xBPlKSeheV1PZ
Q3PGO7K25luvBgRA3slhEZhqMB3X8ZNXT5EW5IMlcAPaI6QI9DGoV80arXYn5jwNukH1+QlnP/OW
k5s8DSNK5NXt70wbHTWp5M5iLuebAyalQIkCZaBVW416bpey+6HqIU99PUfLKu0lT29E13bextTX
BjBtGAZBrlv2N121eNqZkAV8Ts+BIlvbnXqCPq9fj5y/ur1d2U1y3vL+zmtXeXIlAywPeHaNKmCr
s3T6PUX1w67KBfXnaFJl4LZsJmgbRnwzYFN5JZ0DnfKs1+1D7ZURnsQqK7/9HEn/3xjTV9+L2675
/r1jTv9fYDjvMh7/98P53WtTfv9X1Pr1x/6iXn4xHYbmRBuh5wLGiIbjT+il/CLQWq1IQ+bxgGcY
gf85iRfmF0QdjGoccJfMUlds4J+TeMFkH2ETOZjSEBAvHe8fDeJ/HcMzDoa8xTQfJRGONLQCRzoV
BdrLsOkEBIlM2utWecaJ3UR3IaLu7TDM4YnXJO0WITveskpzsI2p5CvmC/M0UWmxM5qR/raIbyM9
tQ9LEn916W6f61qXXk+G/ERUYx3pXX6+W66L5IhCCCjn1F9FA6NbharUCotehNE+hDgJZVBBs7yj
uyxGmtOcMnw8VKZZ4XsZKQlvYhTL8EUwt5x0SdK2Wzii+U7FlntYLTtgwzkk+p7XM87Fx9vjJ53p
fk+q+6rXefdV1RI79szEyjdttVzHwsSuXy7OLXUIwZA24xxEBCHVaVDm+uL6OMNAFdcOexjKwPSK
XAk9QChemUHRhNmLl1KKfSLJOYoZWb9H/kbAh4MLiZMtjlRU3Zjhfc9rM6iZmVNozzuP9toz41Kt
PUg0ymAIQt2kjWYw9EwYjEhZTHdVJaHMR0zQ2MwTuc30mT2jEJV5ndSFl1Ovo/Gdbeuz2Blu04/6
j59vmCDzVY5lsTHxlf76VaKKbd1WkF3EMJtMwSLMTnSyfL51tJGYOiVOfLp2ce4TJ3IYNIWme5Ch
dWe2hl7xWRb4/ZON8Vz1UU0KQU0bjW1oftApiB7CnM8Y9GE6UiWFLSth1U7X09BzVm0WUJXTPMxV
4ODkp0q2JvWy0BFtmK6vKDNOyK6PCAJvL/dJ/N4vAn89fhHObfrIMbGfO/xOLZl018vYddtQY+Ic
SG3GtkSxdieLMXzqQWQGdE7ymy6R1Wuv8zGUsyjAP17VH4oJ3VQw5a72HJt9c8B21b4DV8AFPSFI
CXosgXQPF+FdAJjTrkZPVpecNbOEAayRXH9Ytq7+0N18TARY16cPcpw/vg5QXULnr/X5OlLt4pNu
kMAwCxtJstqvxSeBhMyWaM65Ia37qBEpGnAKQK0Q7rYwIm8n+x4j70jLBIsDQWEt6B27Ga4Y7Eqb
o5puwFGIcGpmrlVfwpbw2kDQrqGBO0bqwpvhMPg1hvx4OxrVfNGH9LDjgiFvw8jM8HU7pNJs+4hq
fzifwzaNAyfrbX5I6xikMm+A1pgSKVJo8AqGknF1mmJTLdsoviga+ig+WaDqthPIDmCFz/RA6PBi
QRtQt/Kh5rkNbCq2c1kjKcLkxSkHcw6FjoVISG/Ra9C5PdMYUl3IvnTErh60+uvMJHtTupY8owmL
uTaZuizdLMzgzhluwmlgSG1dJaa41Fp32hQ9DqlDnV6bPW52RhjkQ1QzPKIqlI+UG2QviNKJbxuX
EeRGJtqZRoICkLOo3TCLcx+g00zndm5lN+biMYf+5Lv/F1+9Z0pkX66OYPaY7UrvmOam0ZkUV9xc
Ccfpc0hW4mstPH2/2qg3rpO1b+US659leq0ir/8Ugf1x13lsjYB9UYiZ+rref9Cm5xxZw3xUODxM
WjiOVk3Par2syHnOWnfITuyuJ0jFGXCGjTFlsEZDJOlj2hYUuF7FrTK2evGJgt38Fw+DQOYNZljy
yTHp//q2jAlRkZvNBhl2ibWNEfXuVUVtHybMthc1LjursjiL5VYTMHKKfEnn9D4qGa9hD7N8Bur6
vmfwtzEjSz/VEimCOA2j81HPJiAChfWNqqAOahyJn2wEP4Pvjy7pGhFL4tTKR7Ssowd57u28SWNo
NKFmq3NRqBmkq2HOxSFMjdsijDsGtarxnvQMDDKWHFCRVfUjzlXIjMaJV//X2GNgzpAf88+cQTOt
ebCZYqoiprbNtMsYf4MtIMErGMcoYYZXjPW2wSiynZOl/WqR7bEJ7bnaOlzHR5Tzc2Cg4NuOJbF4
Pqeq6qxs5vnd1IcGVtq0jGdto13C7bhcRKONgS5kcmd2IuKLT73mkj+XvVpkBa8gnVheqHDCW+Dm
2Yml7PDGybLpa14k3Lk6xk4WK7/Eu36mibXvRqPOPcPKZgOMMatk17pqOTQpK5VN1/TJ7Nz4NguV
8cRwHEtMYsbDECyame6XljNRgQGdq2mBrpdz5m2MGZo9TSsWx2GO+X+/fxyNvxc5yC9XyeaqJ6fY
ORLjq4UNaEY1Gay7/Z3JNPSQAUHYNAU6iraTbeAsEGhZeXQmxUtyMPSYc4DmzvvcHoZtrqNvUZnk
YDf11baTdJaFJuz979/nMbN2LTlIWmKLhvwJOUYiMf348LYRUx7cymwZHHYe69oCQUID14psY1co
AVhB96y9Lkpj28e0Tpu6fq6HdDxFlIAVB2QT95gNkkxTcYD+xTzpENidLWtbvY3UznBj+x6Ak7OB
jSK3ES6dqwqW0dZrfOc5HUr1tcNpu8dqyRhSw1f/+w/4U6P9y6NkO5i86WXx2q5E/vTrB9SSJHTz
GrPqaKTmVcTQ51Tvbc5ZCAd9o5HNSYns+dwoaw5V9oZEpcFjhiEEmcZFj0Iy6sU77dXxs4fc+NsC
xTvzvHUHBTWI0+Goaq/cPKQZkBuBUdjqykbittUA6ARM7U9S18gOTP49v3OfBAkfFPin+La83e8v
z5EK3Gb1ljrOB0gZ6IEtcbTQJAnW+BpAGQkU4zfMAeKAw83Y5Wa0fLYer7/q6ItAQw9vky0CF9Tx
mja1UGkyPcM1zFD+CrJMezmzpp2iZ7JAGzCRRYVTtC+ltKIHQwg6yOHEfHZwHO2MJsbqRoYV85aW
/cFbOjx6DOwG4S/oJ/0lzxYyuSyB1hjWhtoLZDzXbpmpOxhQVRikZfNaZBJEhYFPAN+9N7lr6+WT
EC9nvZ2OPqULvN3E0CRgkxzL6jmkDXpS1MwvKG+YaszEP5miOB9jd7nvZ9veWtGE7BgMEY25drQv
y8GWQHb7NdOahu9tqySgIBA1KkIeiMQOTSaTkKU50/umvMubAsc4dEXoPXPuNq+1vbgPqxx8R7ce
1YaRpRTTGCV81NYuncQRuqBXJ/3GFRWwqWEmby6X1mmIKOshohX9lI2pewZeS76NHS09v8KpcJ7W
Jh0ujVHOmYSEVdOVT0+MpWOMjz0PgkHt3omun56qySiyrVfec+4ajH0Vtwz2DHVpYRjETN4yC/x5
0/7/RsV/wzf64fndkPH3S/7e7StjwP/wX8nD+5//I/uezx99Az9/9q92hfmFmDwd8BfrHkXhagL4
s19BV4KHz8B6ZML8JaqDJeGvkA75hWwOAz8X8HzMIeuK9GfDwpD8FGZMftSkyHMxIP6DhD3raNnB
sUBJxu+nnyJxLv7clT6UjGEXNRMiHZOppWOC+sR8OiGegS56D2Jwr0dQgjr53VPhnUhyRFBdglC0
mU5l39HNNxkBQ19wvZ09e0+UnnJTeNYJNkXc73330OlVBJKrvPBwvklU8AEoRGbRA6oE4CX0/Qwm
U1AgkcWrqdkWTvlMb83ZN7o8FQNauH9+w17+rmf2Szjkf10TzGrg/Pd9tn3/+v49K/vq+8fbdv2Z
v+5a48tqYPTYFaUOEt34334XjYYZtTAOW7ZK5onkuvznXSu+cKfDaFktpCtJnX32r7vW+YKlDzuM
bRqoqeF0/ZO7ljf2cWknvca0MSfT62MDgwh/tFeKCifMbA2EaOXGY9iASVkrh804tTi0TO2TM8DP
X/dhJ/n5co7BCYbGtgcJ/Oj80qDpK/PU7DYNqWtsfY7bbfFiji9RPvenyzoS8xNXwSRBrRu/l4Th
FYeqsYwT3BgMxoWRAM/gsGM+N2ZGNVGE2s1Q1qBjEBTb1xDSTWtT0D9LEX2a+t6ZrWYvI0ffZWHt
Ml+sk9NljorTDJPxXezQjkH76QWJN5g8r7l+Ms8M8gPhhJAfZ0cimBEzvvN8mUHuziETpBEKBNhF
b1DXH26dqz+uw8deh70W0MeXR2AIpKqjrhPHPHEtDNl2lvXyeCgoCzTn92KkzqVKJg/ArF34S2Ia
UGwz4XnhvxiamTbOC3ofHb56RpTAFxbFJcA2Qp8kFQrpeFtG96rKXWaDNBqDLkvQDy7FArmYDnxN
uPzQI7RbBmNrlMJ4b4dBkdnSe+IU1M18kkE3A4BViMOkd8QUSsJizvSEILlxtrRzeBr9bsGPWXNA
Q2BO4WJE11Dv0icFc4hwFr3Z/P5KGUdNuvVGotqSrkCfb7LyH53PFxwxFRz+NSOSxuYwZAYo6Qg9
vRYxBfRnQ6FOr1ttb4yIjoweKmCP7ihG2AtjzDwDQTLddhgh98RZM91bbV16qj9oKaDXvIVr/Mkb
PiqM1zeMZdpeI1AFPu3j0IosIo4zRUYDOISDJm86RJDrIc1g5iptByaCsSrIJx0kRUK7KF+IPs04
Cn7S2VifsKNbDF8uF8/iX7jmjs5GXeYsSepE3WYhlZXGRmgBUGzlZ9/P+mv+/jKCr4BnWHIm5P9/
2Ayh0dZulqpukzK+Q2LeTKgRG2OTRdBY2s6aDqRTILFgN/WtJQpP05Zmi1NyGjOysPzs6v99meNE
QgrtGmsAnVE/ejsOpxJplmWLM2Guz80yq04iqzRHRHjjiNB3zK91KwSWBamsAri9nILhMnHwNMWl
NLu9NbjQvhS/PfaRgIUXY9/UwyfHuqPjNbcIvnOH+DeHrB9OrUf3NEwqadLqhJszCiifXnKxGMVp
R4TVae9edpy+/7gs/6jm/H9hCzfWE8u/38O/fh//4+U7MdDF+8dN/OdP/bmL0277wlaL4RwzkzSF
ww32p2tVsB/DQoDA4DEx+Flf/ll6giT4YmLulozKDEk+3Jrm9+curjnmF7HOz6hL14hnuir/ZBtf
q4iPzxuee5tGJQUD7QDKg+P5E/Pbch4K1WHamdydE0Xz42gg762Y1Qea6MwnAezO2IgsGy5C2oU3
pDrGr2OHIdPHVNQ/f7iCV3/fypy/vR/4F1Qwa9dekmV4VFckMNOMEdzuMyBEFxESx9PFwis0pabz
yVpztBVQ8zNmoFCi1bPmJB0/2wlSOUT2TEqqcO8yGs9BYiP8dpm+02EEVBtkyWeRUf/yNQ1WN14Y
iIN9vIo6OPQnl9cET+aXe5DdgdpGZCP9/ioet1P++GwfXmc9mX9YRtG8IImLZvXS7ejW76LTaFuf
vCIQJMDmk5c6WiL/9lLrxvHhpWqSwDJEmuoF4hEfSgQyCH04YMG3enOADuyzWn/yzf0cpX3YJVzB
R+MaSjYkvjn3eDPKTEuEjVLmG3xlne5v4ZonkWrsCnA7Q9Y9UQqg7DGPoHE3Kq0KalGWEYJlAhkD
M3JA4YlJIzaEKSsVTGMyuFixi6zShazoPXioSawgMsfc3IXtmAHUjiXqSWRL6SVku7DxFzyHb1hq
MKm21TQ5vjUbebFBXa4hY6wc8RzmA3oMlHH4nSYPBdTECHjfJsuABpEHCDRRaKYLlUQLTy2bpPEN
MSx1kLLa7h1tHFm1UQYlaju564yHGZy6qyaadUE/ZsjmAeG4d9OM0Q5TVzHbh4I92kU7L/AlWKOT
eARUWwvpRRUCDV8hRPGCqERt7sNVa4nWBe3WnqF6rTogR4Y6bz0ov/Qv7d7dDDlJIMFSRJXjrwAq
4lrb2bwYlcdHTiaVl2cL8LI2oBHNlCfqu/xmJlfpsyix9QY6+rLXFdKGp8GSyGj/1xvMixH7OXmz
vMU0XPYNhe750CMK/v19fLzw0BFFnIouZs1yoxV49MTMluzSSg/1t0pWOUJ2IJaJTMnKazDN//6l
/vZ0/nwt1jjmRHww57imy2Ws0CDQvtNH1kBerLJ6alGj0P261XEVol/Lb5MpTmgqeeH3rIIZ5vee
C4BFhob9x3bOOTr6Xv4frLm8HYZDP6FDEsraz8H2hye4BYrLkjzz0QvSpx1DG3dYTKtDwzjkkzzv
X9c/HlQWdTQecD0MRuS6fnSVoeCpyOyLHGOozHYpBvegx6EUzHMCtT0MFTKpCeUjmubzNtTz+99f
+V+/5PXl1xemvUtiFcdg56icW+gow3TLrWeM1IXPEKXxS2boW4cx0SdL8K937c+X4hxGLWBJCYDi
uPfpjiT2KA7RzzQbrasxXeydO9T9J6vvr4vvH6+y3rJsX4AvKAF/fTbayMJB2lXiGf6dQvEimgsG
rRiqlmQ+89ANP/7+AqLu+eVp5BX53qx1QEIFouviGPHVVUiCabdar8Dw0jdA926015wYI3nSNUNx
bgP6w3KuiZ6RQdFHpNy7qjADAu05BxdLbNXAoGvmsjjy8mY3jLJ8w2K/OtTdDtV+6Rj0VnsQDuxd
KizeJqI0082IJRl1npqtdwcbG4czVBXRhR1q8cnY2mzekcGKuaeOUu9LVKOnU3ZUJyfYkTjKx7MD
onVGsfoSJiiBD67DzrCF36ORK2CNBKoifq73iRdLGMKNBkdAlCE+aTCs7m6xZebd5YO0L0w67eWa
99TiPSvEiIdzsjTizmyvJ6oBf3xFOZEzt1htxZ0/l1N3OZYKhVzbICzdj/pMWwGPs+FtJOXZw2RX
7j2UaP6w6s2spFunRwNIjSpjAoEnkzx6y5hAPkWJCmYw1/YFA5vJ85MoEsaBdA+5XPQu1oAD8mHL
vIorApMOGYB7sYNpN1xyK2L4DwX98ENtN/Ep/iMTKQRjz3iftFYO6RSEQ4VvEj4BvgqdxJVJr2Ci
V1Eber5nRjlfGad04woBZA/9AggzLZK2QmWqWRNa0iWy04h8hQKZR24zRyWUyI1+tLLEh4j+iV3X
ro1m68U6iF34nAbbqs48KiC6UB99UzO7bpM4KXBYKL/eeRra0QMKdfcmTfN82cWFiaLW6SMiqCKe
9bvFicaHvNTnLChk41wXkUcKmYIjmPnliNUBrYy0Aau3JZSx1lObWcEn8PUM3BquJ4MYn0TEZuKP
GWyyM4zlM+daEcr2JIs9NWwWbF4jDEKP5ASF/xhQg1c/NssSfcPwGVmntaXqs3Gy03CLdLyEe9GP
2vuAQ7PwscZgWdSRzt4vjRn/mHIVqy0pU1wmb2ot7mcNIfbaeIkfqi4misiZ+gglU26mV5pEKxBw
pht3mFnlsu3Rle8jq10ehN0h8TK6HicnSGqcTpXOZKHHLYNxGw6tR2fCrbzXOTflwxi25unE0A0y
tCzHBEigh6QDEoRxVa2g9q3lUP+0ohH2ziqxVd5lMaCbF6ooF60rRY9L2noUX0Z9od3jACcbBFRH
Op4XJhCJc91rp+6M6Armgi6jLRi9swcwFGIrTZ/JnNJd7smRNFa4pQQvtGq8i0Smg97oJvsiH3X3
3gtb77nSFJULbfz0qWw8blAcOXg0zYVu3eo1oW7p9OwSKQ3q1q4o3OsV/fgdup33w1Kd8djmoaIH
6DSRedIQGONxQSuhDtHoZvEm1Tx1s6QQxhGj2/a1wa/MUfkX07YHwD5ChK0h8fDmp3rrmMBvfG+0
q0snatoLe8IKyAWsewrDLKvfZZ6MzlYhJbnT9B50qNXC+mYhG9AL9+FzjRJE4qhvzGvHhUICtKK/
mxernPyaWIcblDTqJQbjxUcBtUAggijj24Evi05l5iIKc/VQbPCXw6SaezlcuFppohfXRqy1cKa5
VH0xNJC3B8C/AzYxpDjuoAs6Uo58q6BsVD49Tg0dcrtkwPXBw/yQkpCLukvnEFaAll3UQutucU/Y
pMgQ53EVMoFlGDxkUMWI1y2u1gBJLIlK8k2gT2yvwQrDRpcghzBeOhm4zkIbovcZt2e5GhikF8QN
uuQg6iK9DnpWr6vaYUnDz67pTwgrOTum3mTviZkSBDynOtDpLJ7y+auMaqM/GLjiQt/AKKS4gJF5
cEZKvnMvn/CcIiZQ4yZNJQBmVqu1byutskGexQMfEERQVdshg/3nI8HGvTs5HZK4KNQua/b/ZJtb
OeQFLYX57o9JkT2nqWnfO9JB+NBqTZbualI4lk2dFCtoFwvF1mtjewrQkg4zOgTbpY+q97Sc7Elb
WBWjvLysAXv3QUsA0xhEiCd1WsYwPfwpK+JhM2jMljeREc4scDnJzBh4KwmnoVdeHKRTrI+Mf4wR
kwqd6+1YmQrfNL93S76x9p4ZJZt6iy+8CwRq8txforHnPipdQlYwYBsN1w+OSDCUoocwsWCOQa1d
5A6Cvb63tjhl9HOr6upncjBgVrvOnJ+MsOEhmlpNY+6yWFbuiVXmA+ulp2IIQpPBTV1w+sfKWkmc
P5MpoUqEkZsLHzirh51dE14YiGEWNzYxK98g3XPaCau4OzNVleAsmpI74g+xw0RJ2JzTz6gc3HH9
Wn4tOWlTiqoIqG3T0hZb4rQl3EhT4XU/OO0lORHoSq3WkD/oUyw6PP5Qvpip1pZbfBXLK+68btlh
Sp7I8omGe3cakBsSqDKTvmTW0aVkiv9eUEG0qDiYA26aOjeu07gV39olXH5AoJh3rhayBmaY7auN
3bmC6BX4EMjsY3e60/MxMvZIMlebcusxrW7HuUJAbDbZeEIc7nxYzMF9wUzHMczWU6IfGRaQoaZC
nHusIhxQOQPOV6MonG8RAo3QrxH6YlEjBvRN9XN7Sey7oAU9JBnCQdS2bzgIUHNGDsjyYBVD0P2d
a9wacPzfNZl17x3mtZixhpH+oHidz6JM2duuvC5sZAUB9FW3QBVkO4/tqKEpM7GtOPvOlBN090FL
GQ2WQl44eUI4NA3wuCZCyyrPgcJURJjR89ZYI9z1jClM68bNS+/bWBvGLawbeUhbEdZYjW14uEUy
RS9w+pP7kW5ousnl3N60AvoS5ge9xDxDhNhLFxfps6oBcLA2ifyVWkl9ywcTaBbn0QkdcderK2eO
6mpbSx2YT7kUnHmiePAe8Vd1V1aO+WPLnqhQdk8WANu4HQmxSR48py4vAcslDy2Eanu1KS3NTpZs
mb4RWvZLnRVrmlSEg2VX6GN/MxeujDcTRWfo55jxC/6cy2oQ8awAgafF7+2mGm9JYCmVXJi9g244
twGpb+sprSMWNpaqxAAqBEzLyr4KTD31mkdjztsckPbqxKxUt+XOnbpDrOnmIZ+JzeNuDC8WgbzJ
5/HobklKpYrEUMVKmKACjULC4RYSkV6GkjSRAHIIZk9yMyZEIZmYHm2eVdASZo1bU59YhU01q3Mr
8/Rb5lwGDGChRoxfToZCBFPIrG/E1EWY35oo24UYUo2g7rI8vIQFk79Wegk1gacGMWnsZcy59CXk
EsTkuUxvWVoQc+TnGNlKIEk9SOR9iNZ8QD0vlUXVgLwR32fvPcZFXV7BAwYEZiRRF9juAFTWS7XB
fCFdz92U0GrEeWEXElGmXsc75CzjeJc2CyJyrSw15RtECFxqNjUGTilbHda1JaMirlYde1eOxT5U
WXqnhnptqKRdU+57XNLRTh8X0QZZ1ThjEMYGYkZdm+VbMc/ZFRE5gOMU2/uJlrjrpARw7LVgVDed
6s3g3och+TInM0CpatMvRWKfmSN5B/M2qpDKqE0l+7q97vQibf2oAuq107SSNg4TddYqA/LWtwT7
fRJwLrcu88VOIVZh628PJsK2y6xhanlimyydJNbodE6KugLfY9izuWxnrYnjTbyICW5nN7dXdKYG
fUeERnrW4OF7gubgfdMrlgTIAKVOFpJlpPDLdeqQIGqlh14xIzlgJ20SM/0WxvZFFDtsDSQs4QQn
xSq5rD2QdVq4FONuKmpFod401bzB9dQzPspL7bLr9GXa1QxCdHYTd3gnIiJGHTRw/qJh1Gn9QRBq
C0ksE5xrqpaRHeNnvgd8BMWL0fTxaxjp1QlzWbVKimt14xI2g/13SVgyO44vVzXUGhfG24xjSHoz
ioYutCu0o4V65OAXXlLK4EmYzao52KqAWtGTOOUTyIg0IUJ2+obZZz4Qp5De1DxqSDENah2Xk/EN
N4X7JlJ5jmEDCtCNPXGXwT4R7j2HWEIVQyjR4xkbcv9qFma/WnXD4dLF8tX7IoyRW2SYiB5MlrTw
Yu5CBp6og7ScrL8YLiNGpy56iFrczedDtWZwWtidyR2BaRWf5gQAXLphLMuzmFksP9lO8kmj2+bh
13YhGKUL6v+ImKVqwwJUvvdNzgaApJ/5qDaMSUmuRgE8mMXUC4mHdIZHEA7Gm4nZmxKaI6wDdyua
T+MW15PAlwekykose08iUnFXgOcrNnGscpzgyuKqRmkbXudkGt6JisiijY085qwlEQwdVdfk10ui
Z7ccSvMX3R516Yci0x4LveA57KK0eeBsHj9oJWl9Tm33b8h8xwdcIBZ6KA7H5xVUh/JqcIFGcimF
1tQ0V83+0jLEcodkMwcMJfsROalwnocZpcrOA4PV8PV3gOJC14vaN1Boxbc5xLJwitAm1M90zbTG
oIOlPAalp9In3kTzmGuDuFVTNd040cxCJPEuoOfWSip16Pl0Lpm2f+27xH2VSN2v85aMFEbyMH43
JmQ/cRLLBFFliUWuFbhffbfEIeF79jJ/K4fkTcePEW1CKCFnhACu8GYgx8ThsqKAQwC14M+d1QJR
aBfnvqmAxWKrxy3QGbpMfCYrsRfgRAG2Blmt4l4tZx2uXjpGHPPBYDy1dGlo9JP+aF+IJBbGvsOr
2J3bJCVV25QQAQwBkzc9Kmn12r1J0GpxMXMFsWTMS5ufxSZqtW3NG5Vbt2+GG4AdFdV/LkagBrk1
mI/REhODC6A8Qh9BGLHYGmkx/EiKwbJ3JAkXyS6GVCGCOQbFE1SuLcYTB8AbbTf6qz6N9PLedhkG
oQs1koMTFVVzEgFD6A8lW0Z6piVjb2zBORWnTln1xkEvSmIk2XgH2Hu1KFCSl1NYUSy5FTFKec/e
Z5lqdIg7Uk6yIxOadJtoshbQQbVlFVQ1qA1OI0SX6Qt8rboJVG7PQLsRPCYniVtP/QkZr3l9hvop
TG9pPxT2QzI79MS5FnI58JXIcZeRRYFCcunW7U2Z8RUz6rQNJg8faDDp+XBXmYb1xBEJhEntLNlD
zEiVOk/ng+3CilOOh9MZEl5Of3CToqy+yCbcGvzOtoYMEU+ZsRJdGRlkFH5rYVGWt2ncqceBO0rh
j5DEsIjUSXkSKqIgD1ASOGqHDZAk36h7u96zNc73hUNwkz/RlLlWjA3x32hV/WhkNqaQkGl/dQbp
dj1irtk8Z2YWVrB20sJ5cu2mwN88OMgeM+J4t3TzNRX8dzruplPlvfXcC1F+x/MNNCDRE+v9962/
vzU0cecxABfCXsVvf1NOECNUqnoR7nOCqPy8VJPxaFEN/dO26foqGDjpjOprq/h/cXZmu3EjWxb9
ogA4D685apZsy7KVL0RasjnPQTLIr+9F3wtciSko4UYDDTSqq0JkBmM4Z++154Lnm1r0NKmaEO3R
f44zh9i6MfS2ZaafeZSTqunfQagFeybgI9rn7wdJgW82OVXbZ9WB7QQGAIwepcGKVv+smUvUmQL7
XIX9Xwfjb82UYtYs8UOfY/AC34+nAMRID5Ps8+S3s1AKYo0kdeKWMmuxC3rjKfIADQqFB+Hz3+z0
QQ3UiyjIODLzLq25Hv7mbTYoWGNHpsXBd2Wxj8eguRYcZODhTcHGTjv55fPxTurrbKgIGIm6oDXn
MvD78drEJOKGe+EBWGe14YcUBHZl1aZCbXum8v35UKa28BS4pQ0VzDSpoBA6eG2U7KxOJHEvRqI6
o9Y+mfn06ZkmHHxQpzNnFvoK0UuO9+S0HmTZ+xyHs/oe4En3+K/vDlb8nJ1ho/KhE7X4rag2SYgj
WXHQBKtCxJWUy2j0q6Pee+bVffQ8b0dafGNK1Sj6iFw4CJRPlyZ1zA0xQX8+f5yTqTeLG3Ds0OyB
TQ//4/1UqAfSzgnsLA4Zma07ohaL+zA06uexbs27wYOG8fl4fyWA7z4yhG/4m+xZ30g/3178Sm3a
ZI2c6vYwDqV4DkVVwH1MQUPmTZxtpJNUs0PxMciketCQ3e/IQq6pVJaN8wUcqbOyyWf7qYj1OdPz
Op2pfH46Qk70HOwqS0mTPoZNX/HVHWwW6H2r09/qyL26nKru5fN38MEPi7iNzw/5M5dIZzGFGroj
7MyqPszY2bVbGlj4BH6Cz0f56HkwyfCZ67NmZInoz6SOP8LK5SHJYEFFE4lBmSDSlhb0mZEW6hQW
TszlXDrYcTSErnyA7yeR4nLoDiFxdpnoA0LNiDGniF/cc63RLwRhuxc1lsjbVqT9U9YgE3PkUKF+
ao3fdh+GZ9aBv77BxRSjgDArD2ZDKXTRxZ8DhaPzinE4RFaR4Edze65HfpQ4+4xzCFRNLloGVL3a
vYhr2h0bp20rf5fwnT0MfWn9dAKJobm0AiKPB6w13danuECwl++Pl2CIAKyT4Ko7lIa68KKqzfxW
uEX4mpm5uPfsoSL5ijjG78IsMIX6DYXZ9WhO1peePeBewIQ759062brY7HU2SZQyMOY4hr9/5MqX
nU/2NF0zsIxr4hDJgOfkuIOaPpGiYUc/OQTII72yaffP04xf39BIZdBnJfRiAXHLGr1bpHcHk+LC
gdNtfds7er4DC9tu/nkobGk6ZlET3RWCy/cPiUMA5gmpWYfMJisceBZOSLf4kZAPeuahTrqnCAzm
yaMT3MGI2mJCwxsIMaEV04GGznYS+I45/Kptqg+/HVi8F2l3zkd/8rX6iMh8GxsOnw9eg8VZR2WJ
YO3VeTZk5jAaM/0bZ2sSu+hVXfzja2Qovg5vfjqUFEsDfO8ZoiB3sz94HVWlAO7gDpOPvvYMNzjz
i52uDIw1HxNdjoksrTNp4u3JxoVZ1AWV1x2sIJruBbjdBx3v6TqbwwjKqY+2VS3mG4d8hvKY/RQZ
9xgRR7BpYuU8ff7gfw+M7xYG/hrXRjTC/dbE/jtvhm/OWWMGmVnEVX9IuFnimXNRPOMd29E1pVWs
dO9rkIzwZ/TG+er2lbblrm8/NThRKbr4+8RotefP/6SPfvZZK4NGfz79aYv3A46eVITB7A9dp5Hx
kKfaNurs+orK9rkZ9ncNWDw93Gt+emNO2zDm/I23Tw9bYegHo1MH4Tpoomnu47eiyGUiKW/d8R4L
DdcurzPUk+d3FAzw1/v7xoZoQ3Unh2vqQjWCKDrSUSDXABWW5rbFHwv6LlVMCglXFPS43Ta8qF8O
lZInfRDiCdKS9vj5a5tfy8mjOC4mRM1EULGcwobqgymLTXUYJrieY9Jnm8YLztmxFz7M+R0R5cUO
iqSJe/bJMpCV1ADGvBgP8KqbLbmQzh3kqWpXm1X+NcKZuAbU4a4i6Pt3bhI3D1Nn8cZGJbdjC7jK
lXl3jdDNuuDmp858xvNkXb4Dk4Q1JMX0c4zlp6UbTSpJIx4PSgffzOEF+ngdPtcB3xjIq/JfT6O8
C0KSDDgfM1RmqV726WnMUoLxQOOCxmegyFkLiSj9/If94KGQyFDlYjMjVXK58DamhNtLwPxBONpc
d43bfUmI9qrUJnFrtEBlPx/vg4nEwcVkQWTlZQNZrAhGJxCZ+OV4GBxNXAk05NS3jXT7/xiFI9/s
Q2PVXfo+8iqMcxE24wFTMT9O1otfeVkaZ55lYZqYpytBe+B5TDQZjDUb6N5+4Mo2iKL2E/0QJGS2
dLWtHj0H9/9KWvSTCMfT9tCpc9KDHR9UhRUcSkqn4DPM7Ca2i5pyF0eGkWrZLSHy5hqMHedwX0cn
T9+zGJLizBQ+ffucT2dvLbxB/mfJ/nBym+B6oeuHKg2BqtW5gX3Zis6cB0/XWEbh5czuDIKo7MUJ
pRGe2TlBoB+SwidXu9fgyjQBAG85mGce6HT6IpyzmU3zNsMnOf8pbzaYRDMJ1AbWevBsyvwjNsJ1
7zbOrW/V+ADH8t/CAedfnC/ShS3HB8NSsPRbjXrUIWnS/APPDf82tXvIYDjgof1NtU5lPh73FbWp
n5/P5w82UnLZOOhT+mEzwWvy/jkNG7xf2UhxQJJlXLAqSHFX1Y4Krktm953o0/CWcN+q++IhlSXK
xo7sn4GR13AiHUEmuEVbfK0HPgXYz/+00yk1/2VzIQUWBbeexY8dDY5f4nSGYYly5RufdvQ9d+P0
zCgn50O8PmyilNlsnYr832PPm985MCoSNsi8P6Q49LdaRoiLE+qY28Koqe9iJ473JpzZMx/4B6My
tfgl2b6RKi61r3ptAjiu6eFwuRCXoa5bv9M0MZ6TTEZ7vSvsLYS99ObzF3o6pRFGOnhfuVZgbPIW
L5RI8MnPIGIfG06/l34yo6ezhhJ9W0b7RBu7p8/H++AH9OGVof6cBf/8kO+nVm0IrU9qVRyZYxwR
2dduY2R9Z9aE01Fgv6BtZZLYLlu7+X4Ueo610UinOjr29EoGIEazNj+3mS0XHq7eDvdPPk4KmL62
/L1oXRkVgir7CG7nloUJU3pExntkl/b+314aoXisOwiu8KlwrjXnx30zHwuTMm/FOfWYS6++hi5l
wRgKgzOgAGP51uZhmH3c9FjmqCAuljdXF6jTOubCFA95te0aL43vJn8y1F7oyrwfHehKNCcAnBuN
k98BBBwv/TLI+mvf7m0QKvQCUORLYzcRjyygHOvQ2cFO+Xvl4+nbQ1JpCfUdkNBvBFHhX/wJtnED
H4rDZt4A0/QbrThXpFzO8b/Pxdzmi8HKdir07uEzcMHm9YGKAfpfbsd8qK/kBOlATufiVT98i/8b
7a9L9M2PhTTTDwqf0TqpZxtTSoJWiWs+s1icTL75t5q3Is4dFsvFYoZz3pB6DqXhWCepWGcZId2B
XzcgdPrfn0++05E4fc468dnrRO18UXsg1zqcprGOjmHGbzeQarSlY0ryCKaDzT8PBfUDGxZmP5ob
y/0uL2qUsZmKj4WmjOusHOhl1dK+YoU/lzV5cnXlMIiXAQcLu/ls/V+8wCGBbdwXVnospCCVu7Lk
pkTbj8hYAme1LYj7nGgqbWWNRQC2tVAbszGHm2iMSiJM6CudOVyczpv3f9D8z9/MG0EuTtq6Wnos
aehdktAgLkKopP8+PWnczusVNWF9Dvd8P0yje3nfVGZ6jJtQw6mcaw+eOZS/Pv8l5xPC29sLb3fO
hmb9nQ8Q3H8Xo5RQI4pBlket1xRwNa27oTSirpHG+z+gf3PPNP1oiysbQS2BvWc6IMutdB7eoxDA
YgnLCNvE++Fdq8sjVILlkS6ce5Ng9lqxrECPt8nlCm2kUCnkoDOnhg9+wHeDLk5NgRHV6AC98ijT
Lt874VDvO6/vz0yTk8MZz0bZE/Mhz8Wa5ixere0oFPZBWR0jMlp+ligdEMqRLm6PYLKqDE0WYB66
+8zTbh8CaAIja0OZRlcyrSfWfkprtr/9/Pc+XWJBLprsUv9xStqLRSJpUX51RtAcLQTgN5lw7ScP
fSBKxky/7WRon1n+PhgP7gdVSQgMIGf9xdebZp1LhkzcHqmpTfcKt8BDXbtqFXqFdltZ8Tko0QLd
xp7L5osYmUsrXCpMkYsBzaoGAoQu9Ri4jW7vkjy3wRG0Em2UJKznRaQDyJtJE68yVT3KhKm+iNo2
w45HKNRdo5itm5q98xKaZkLIojP42qbGs0WwVknWFf+xzN01VQFg1FKe+8eRqEPOvLYPpij9GQqD
rAA4LpeVfEvZghTAtj36Wacjh/Haa8hpwe7zyXA6CndUFHeAW+Afnvh7unigCxFN8mhjxd9CUNbQ
LtTFPz8Lo4C31eDCUCjyFp9bnA2OtBD2HQl7IsXOS9MNomfzXz9q3MLgTznk0dLCHbH43VuW/Dg2
0+mYc+XbERMabFHQxmc+n5Pl0uRLZs9j0Zxve7M/+e3aP7s6GnJguiMdFtECn7Tws5hZom+DUDa3
CWCBS/R6Q7bFOKDhOCST8vPf7OSD4i9ADopTaj4jMcHf/wXwMbjvmFp/lJGwrsee7FXmMYqrXCHv
mKXun4/3foVm36WFM8MUDC7JTMnlTNSLrmtTp57oE1Y/UHwSHOEAYkfXbZsXNjjTbRSPJIJ9PurM
LnqzL/1nWNYMyrG4C0+raghjZFfZ+nSQ5Lh/zd1SmphcCA3epQ5+1/XkuvGV64YCwa8Z9dqlgyGb
UxwkjH/rrPz9U2yX5WRuFFo62fXv37gRozIrLGphcvJyxNvFtNbhe+wr5Xf/1Pv8OxTPynUeZ6tG
Z2MxlES1S3Ckg5UEM82eoBLconkUXKA1PXdBXyyUf8filsBs5lYJSnnJuDQDQUayyrQDQaGhC1Jw
TB9K0q8GFL12H28HI2we+wTR24bznm+jOe5Dk3S1rL4h1pSYrBKp2wVSQgwsZlhp5rWQRX1f2H4g
HghHCq9QMYlHodOXXxXMrkfPqtvvn0+U9x/kf56CdQVHvkn10P9bi3tzGBtjp1G0T5ieDngN/BxS
v4csLNe1Gsavkxq0G0w09a/cLPrbMXGLM3ex94fu/45vIoqZA601Gm/vJ0c8kjnsmNN06HWn3bQC
nRshqXgU7KY8s1p/OBSbm04Bk59teb7vFTE/QtbawYpxbneemC79IGsufUCMm8/f6nzs+t+p8D9P
9fd7R38zG8sWS7aZGaNZQG0+AAVONzGaq99tkEJp1TyyYshiupG18K8iLUr+qczx35HxFEM4J6CS
def9+yyrxO1LHCYHRWLPS8LOseX/25qrodHllLVkKH7+qB+9Vaob8PY4pDHo4gdEDhrZ2ST45PBa
bvAseVctwL1NZOvNma/7/dI9P9ts4WVT9yzuNM5yIYl7UOx9XJsHK2dJXRNhk+xMv65/YkDHRxVH
RfTj84dbWKf/MyQUDQosnPIhHS2eDr+pDPp40g5e0vTurvesqt5ivoq+Dn47HAqIrpjT0zj90ltm
dcOaW9y4dpisa/6LZ9706aQy2K40y6aDwTVuuUMj6uw57831X1QWMSKnhIPZRLDT2qB+gSEzyR6B
y6LwLCrj5fMX8f6k8/c9zGUz9k5ePXvnYtecRDmFjjTNQ+iF/VU2kQGk+YiTPx/ldC4hpqGxR0GS
z1RboukAcUwRLkf/YIjaW2vKNzZR0x/DUaZnptLpSGhjmLOs3hzn6Sa+/0wM1Q6StS450u3VN3pi
5TubIIyNJ2J57h5z+u448gISw1wLMIfTwPuxItrzc9ZveqxCv3hOFa01hJvGlkCMYU3Gc3mrY4Lb
Yue1ngTASJZ9SfZVXiAxxeOyhpvNHBP1uZPQB+/AQjRlzbopKizLKtgk6soTnZsdBy9JoG/F3boc
23BvxHRHP/9hP3oFdBJMvl90iaw3718BCmcV2XaYH4tW5XttKogbiyz98vNRTo9aM/d3ToOwuceg
Sno/ysypTyB0VsdeZQTLUuehv6sNmHPsGBeCcp/RO8jN54N+8GiwHFFds39aRFDMX+2bDRSPoB25
0zzoYJtrV5nJZV/p1plRPvitOJPPOAO+f/734tHcSCOMZkxq7gBZsI4JR9hoQhg7QjeTMwfkvw3X
95uXzW0bdjJ3DRMwwmIsB61V10wdlWvNDXFcEaL64pGmeW0GqbpnpgNs53wv8XDpNjCFDElOvPJG
UMdr8pCcC67BTorrIxPAQQbidEGmThhQOf1i1SlcIGiDObWPhoqadKcljn5lx5qZkDo1EIyjY2Qx
V51ymZUUhLU/BW4L6PMqs78rSg7VqmbtwTY234dW0jXxcyBD/lkGefecVzZ/I7KIbt3A9ntECtu/
dl1KvRY0bVFtfIP2wyX6TfFr0vLKWoHWs3aa1gNupZwAuLry6uqlKbWZS48YKF+hOB8mgoUlTHUX
7zrdgyB5dfvawJ1TmOphGArqZ2VAuPzGa3U8mrIYp4L4wgZ+LmEDIbH0ZaoBYK+0MCC0KYzE2kil
8RJSn/sqSTL4U9q4rOnBBBjtlZvVR3vyABk0UvN+FSZoeQJ74vLWIbBLB8qZ5tTGXQk3r88SLLDF
ZOZ4/NRkO2sDnwQmPNQhcpt7M+0DB6D31Ctiwc9MzEV5cebbwZ1AWkB1llMH39T7+V+liImLUBav
nrBXXfiHPKcdFt3JeyxKcCYF9e7isiSCMf6qYyv6/ONbqDBPR1/sS3pRwbVyu+J1sFe3I5bil/Kb
dSt/Ol/sYF3p67jbV6SR7z8fdnloXj7z4psvSBwOLcGomUkvZLJfsC5eCUHEMtx0pPLOaK27tj+z
vH1w42B9cdlD6I1TQl2elTNl9HyBRXN0cDoSJIa45To1x99xHlYPRLthKI+Fuoj1DvmL0ZKXiOGJ
sCe724EeiTa1LtPdCE/40mKrvZzayNu2BeWdUJPqirs2xtgqMy4BXlhn9tsPVkmq95oxM7CAlP3F
fLxZJSMcn8ogGeFYDA3JiVmDDn7mmn/+u3ywSlK/QoEOWQw9yRIW0mf14IyqzY51h8V49Ad/M07k
xGJMtP8fQ3FYMV0gKHRa3MW0Dy2TMC7NZPMkc/oid0h41DPpXwJ+Gs9M8g+2NYhpHj0Qev7zVvP+
CwtMbJq9neVHERn4iukksVGHTXHdi6mOVg25YV9lpcav//4y/15skSZRfFpubOBJoEC5QXHs7IY0
Y9MsaSmBYZxiLzpz7js92FM/n3GiKLdhMS6fUDeLxFeOXxxLEwa8OxG4GZFLcjFYnViZQ5PsPn+0
D6ojM5CTyjJ6GWTS1mKLI20mG6wso2pPU3Vb1zQfSI+LN61BUEZMTv0PkaXRtuH8dUWTgaA4Gv9n
zkTLRYQbKOQn5KaWNyOZl+pesxtVQMmQnzXBKSZpIJJTI4O7XOjxveY6wS7nT1zhr0m39WiqMwv3
yayiQsIb4CbMBKb/P39Lb75Iy01CsC25TuNCb38yiX/rxAvvMFAllxUKugt/aMszv/PpI3OsAKFG
h5erDIXT92MWE1m8HDmMY0jI21WNobteVYS8cW0s24c0G6AYtB3h23XTEn3Y/pvbh1sMz8wxjRfP
6LMg7v34g5NFmCtM42gFjdyMtqVuksk+d+D/q3t/e4DiOoEykx4ikxl3xfLLGehHsGHm9pGid6uv
CIfiIIQt2b8uqzDrZmaJyDYWqsSfVouxECxLCL2GNHZifqMylXeR8Jxn6QvAEaQYYRHLzbE0sHH1
dr9qhkH7CuvFu+5Ks7sF8xlsJc6bdm1k2H5LmtOzhSv4445p+RIUE40Cp82Tjc5sM9dtPZIQCh9J
v8AKXzmg/HscQqHZT8/CGIwIX3+A317V0fRigglCokzEDRlRMNi+e0GDZSQwfKDGKvIu9bFvtb3u
9BCECs4+4Upr/bFfkTCt2+SB2X2NRAvH/1ZakX1jxmE/rBCmEsVU5oa1aopCuyP8lL9eJcq8Cm0r
f1FpbAF+Y+Ku8yLCXUxGcC1XeI/6Q4vxb4+sBYpioHIxnlsa5tX0/Y+HdYpl1kDky1a7DOUgp8ke
aqWs49QEwQhHqifgMi3BQHObdC459KEX1YcyfiBOye8vseti7yU0zHTXsonyeDOGRvzFFMJ9qgzK
3eS3utbXcYj7O5130l0VpPCc+bBQdS//bAs3DzVW2+LaTFtr/udvPmdwDfqQEgV9NPGyY7Pukv65
KVLCYdzUSzZJQSUK5/GMlTDM2m/I9tK1x2hKyqOVqIy2YQ/ob+O4YWDtSdFub2TYyl8ZcSHf/E7Y
zZUiz3Rc6WbX2KvYb9S1FEpOxFFqsbvvux6ATBZ4yQsufGdadTXmmFVRef6vXg7GLyfDxrxqAJ0E
kJZdFewUyQdojoYevz0cISh4pVHgj/PhP9m7aZoSopqztnoBpkQ8c1qK/NEZejXukZ1bROH4gTOu
XVHZhDVoQep/A45WjFTXPLhnxPRk30C6KZvM0aG853Yb3iYI77uV3pbTsx+o8dog3zZYR1Ub3nap
hBLjjwK7jNak0xc37lKxCdNKXHSDU6otAJzkNtQ6FWwi3y5KAOBAXTZ62vk/nbKDVSHbjEhUOXq/
srCcbnOcoMYOSpkgSIN2xrFoLO1e2XJ8phQM1qHXbFa8dOzd31ba4QVkAQ6+FGlOPizw7NS/llkZ
HsoWPtYK2C/cJfAnXGcIvwUuQ1jmyrFk89Uu88pfa21TIpHMOvslHaY64OWXdrXF0CtAQ5E28lhn
dandEm7pu5upG4LyCmFLkO1a0mJ+Z+RIiadRIOTeRJoe1puklmq8zeoJxACU5/6oqrIa73w7FckX
4ABBcnBIPhbo9UhKx6Ssx6L9ampB5oGSSMIyueimXvXRChOLk90OkYYGBS2scC5cmvJiTcRQ+Z0s
5LJdValIrQ2R2lqLRoH6z6rMs26PPALMCTcvUmMxd1e/XUfKH14/8a/odjQSX5UZ7WNgOkSAVWlj
7qYgaG9yISJyhxCVcQmjXX3FtZn87zbsiKvLx54DBlF/fnI3BsrKVkBI9GFfyrSGE9Yl3cVgtpVc
D2lT9WTTeVG+1jrC6a5zT8t+U9BxbkaSTBNsc4YNW2jQnVvqlc2LZbZWvab14lwDtUvwXaqAS5Cq
QL3AYwJshhYoJgVcaHnIUm8p/bIae5P+MSX66ZLOaAFF2SJBcUspzLhxWxURtitqaLlWh9b2EhRV
/ZUYE1FcFjKv0hsS8vz4vhlMF6cFRaNLvWvLK7zCRU1moZiylygK3Dsv8BxeszmICheQGTYrwpjd
W57QnHZiJMBwFfROfQehVPzpZIX+fYyFCR5L5QGgiyyBJm3BfrlSpR6GF0i2/Qs94nC0ZrZnpL9K
SNWb1Bw6Y6cGFRd3VuVk8brVgzbf6WUPhoJOL1iHpPRy97ImAsW8QAII+i3QQqzO08DHg5uihXFR
8oevSk9VLy7IDHSgBt3VncFP/NPHxC3XHnG7YPaMOPzaazInwpYi9DOt+8De6kKl4zaNguBSQnNx
V3B8spder7FCGAROaZuckDYis1Oj2Bo+f8em8sP4mvhKiHcC5kW8itw6ejHb2Db38x29Rh1fOV/C
FH7cFTTS8pqGDaAGpGOYsiCicAEVmRiBrFqTO6+QRvbdDahrQBW3m8eJ/fVPDahbrrhPhwjdARGR
MBSM8SFoPYhyeLZ9UoGjScV7r9PDH2pqkG4YPSmPLExSN9ZEr1NjKTJp3XYatNBV00yxtakpB1Uz
hy2yKXqYjrZzupE+owQ6S1JPm3JtCECfhRQDjOkRIZWP4j+o5dNoldUfry3MA4s4oLCS7KkfaUKA
elVLzmWOiBPerOlG5X5sKvfIjztV60qS37GWZZQ+iiomBZyDRWegzJaQ94isR2Ud8ZSc3yVx2mbc
wJ614khVKzuK3WhFNSbrScbE+L8pejJEVjpgi/WUZKW2lfgpCWbv/AwQbU4bH864Z+7LkNvYuiaq
/rtROm1Bg0ok3zHc299HR9bkQbttbGwloKhnSpshidHKT+8HlfMmbL/WbxpTyBtIeca3pCgc4A0x
/xZIl+7GcwoJ0L0U8S/WDCtftz5kh5VJNgCrWzBZdyIfYE4E4whiizMkFSzpVTAkeVSfMhEsJ6pH
QeleOCO9n40VaAm7namRDl5kjvRWQxdbu5R0SnVRlKyvq7HKtWcrzvwn+u55hNet7myOXol7Ic2I
7Ku00o0/UdI62brR0vilJCQxh+qQZNeWzEgrFlZJEHyiSrJcwIap56btI3Ip2pKsubIYU8CmKdQv
kCIdRLUijc0vHOrAuFW+E/50xlEMl9kwdMXaKuvQWI3EOZBXDSoin13wBIByuOHLasl6gP9jRt2h
LkT+UsdiCi8Asmn7ZIxhaMIHGK/MPo9JhEpAKK2MPJNPthXKQwUv5oHkuqi+IPnLCjdkMBuPVuFV
X9GgVQ9FHqFqZv5yFsy4cO+KwCg1MpNEeu944sWpTVnQ6slZTAclugSNVdzP6d+KfCWl+wLOWan7
BH2b2OxBw43tNWcSjRpl3Mev4BFJ+bKoTYf7oDMK8imTyjK/s3BbBOnVE3B9TmUkUbvSLB5cGgMm
fIdxsvYtKZUEbWfdwHrhxObvIpWZcZ+RP38bS22g+8L63a1aDHzfWdDZYFSbWEAcZap/Hb3cjxGK
JvZ3ah6aex17XpHudUgx2YpmbuB9K1hrQfsDuhifB0783cpUo9vtuxY6046KedvR1KLxuleTxWY/
jHBNBlihcs9Rg6+phCEzXvnJpAUHizLfdJlGelX+ItoM7qE21VO367zQOTaeSMh5V1P01bRqA17U
0NrZRcfd7wftbQjPCjuBuHLguj5Fme9S0iQicaVFY+9sLE+VBz/WM8ByQOKGLTgRA7tS6fFvRFyB
1jTlkvyL0sdouMuCprL/8Pt12nMaIBWDaRpr2lXNOkO0hU8gyk3EqgElW8L6yutmyC+EneTNlZmp
KNwRQCGdpwpQ7g20eOcx1q3O3KGw0P/A4BibjZOHMt1IpmK7yQfMXLu2M7t0o7LSqujUdfWEHdDs
rv2MUMRtMICrS0CiEj/CTafbaBSj4g2GSVliLSgt6mm+qJ97HQEwulKtV7eGnk3uw2j1qdqXk0Es
hBt7Q7j2+IK1DT1BlbByGWO3NmU6/O6S0RVrVHrlIdcJs70c84YDxBR32n1INOjN4PoR3EIrz19M
6YzsGGOdpjtrJDDsBghKfJsU1I03esBFDl4CEKyd21PBXgdEJVc7ysbaA9LogYO657ZPvYyG+pJb
DAQlHjt/rSrNveMoIcROwCkYV20j3WHdF3pMXgWr0YNtw/7cQxDs3W0bSsdcjWnT/uairD0CTJJH
1mlR7koNC4tvDXmIissxLlNdWOO6z3rzhwjE1PLeuUvsGh7tJuGuyrIxEs258frGJdmladsvSktq
rhx5Lao9fKHmzmlqTe2UzoVtY+bG2BIlm2rBdZXq1U2OEsZda0OYSWAHk2Fs9STLb7Mcz8NKqx3j
l4pq9vDehQu1Dvpa34atwDdQAkbfWeGkWSvZ9XHxzAks2XqqLdcY90A9VzaWGSBVsNbWflizsxnj
yM6bNFO4bvsc+n5kpO0mrPOyQZPim/W6B2jHrcJJw3QVjfkUQ8Wkwr3HUjg0e60lq8fNQCzdVCUr
Txo3unaTTrrxkPtdba+J/k7yVTf3krnsaMLZZG2XHJStqZ+aPqYFJF2FWrpsWr/ZlK1wFTw8QbHa
7mfDrEHj5aZz+D9WZUzvji/LGl7S1rD++N7kfx3tQU8uM+HAJRRRQkC2mQc/tbqb7vNEWIBlpWYf
e3igFoRd4ZU71lyF/DXJdXlXNYHd3BmVml7soC6bq2YcIKwH/czFBlPMdZxd589gNk6/7Ue/0tYy
n2GKhjda37JCJSZPhWh+O7TkD62UPU7OyoDA7N94gM2mTd/Vw7AZhiG/yzoMyQABBnY/HaEXQWBF
UsYXjltEPwUH9l9uEE5yDWFVw84PT4xP3ySNapMYefQbJnFuPkpFowZnVzvcolEe+4vAp3+0pxKq
/tQg9jieFsr+BYTOrzYlsG97Q4K5D3x+RpuRvoqw+DGDPRety4o2IEsXyRK8Wy6cPGzcHMsk9SKu
KwZ5zWGcqlcf7jvYtITohG0nOuue+6I7cj+mNMHmY7mP4AA83COGEUJ1ojgq17R4IS6VOFsAFYsg
uQPG6opL2A85wEu4oPpVo+djuMnMnnq7KaLuezzMuEzLyV2c30Ga78yE7v7c/aKfheMSp1toEytu
W4CKLoTeF+bWGGiKYxbP4WUCMowf2qqZ30Fj609KxXSp2BW7o4qG8Y5O/XAfJzkR9BaQhppTVyXu
YMCE49oyy/4Zr1VPW0up8lZLxxzqHep3JEDKNF/6KG6DK3+a0LiObutc1Llb/54CsLZbA6OsWHWT
FeUbf8jLR6iXzXVkUpdaEcvUdKuszppvYJI7PMhSjlQyha+1F5mdtPY95BMXzOpQ5lzFUW5c9Ibi
+Evf3LrG6geCNjAJOFiT3g1A0+q05HacdOuoGtfFj5Hq7J/wwCJrbUTcIleustth1Tm9fJ6mEihD
6bo5V8ko9q4VBJVgDrCk7NFxrCLlNXLaxzmg4/sEF//GN6sh2rYlYQ4bO3Hd+yCynLskrqbXvBXS
WvPfqv9EWeq8DjWH55XP+zpAkCR3zItd44hxNzUYMlLJKigz8ydVvPBb2oPa4nIeG/2codm0EP/8
6qEG6ot/rhQsLhX6f5elB5D6VmqW0h7pJI8WNGngn9QzuoB1pGJX5lDQFjcOAnLokQQxtHvTaeTP
RiXxn8/L4ielr0Urby7fvqkhpQ7YLGKzaaZBd3NdGnhPYG4y+noSRmxgnSmAL6v+77toVK3eDwdg
VdPSgC6ao4gRyvL1qP0RbgqIMTrTrPn8wehQvx9pEBQ7jL4vXpXo7ylrM5K5drye4zaALbkz/MfP
3+Sy3bV8NOP9gFUBA74lyOa1SmmB8zaL+OHzEZatruUIi1K6XVShAH1avFLrWc02NvEyqDNjnNQU
5/kw57yR2jPbYpavLa5Is7b14rW4bPfWxt2Ly38L2/hv//bNEIsXpabWlp4yildk5Nsmf430c/q0
hY3gdIjFm8JJqEM64im4kbH0F8aKCNenetNspyv/S/gwraP957/Nss3x97d581Dz7HjzHdmYZltw
/8Vr5HV7K97XHYWwvVUW+yy8KMQPjFtnPqUP59ubERfNHKMZ28ZNGdHBSRQ0u7A914T88GN9M8L8
z988E/VMNinKaa+a0HaWsC4dqNDBnId2Rn5y0ptbvr1FJTvA/Bu73Vi8Yqa4RBC6Ht2GbTbbdM0t
AO+1pre7pPjd6GeRTh8uEwi0YM/MAmJ7Md8pHk8VDcri1f2GjuMqf4qvSgIeVune+kapIN0kt2Dw
v4034+pcgtKHU+bN0IvvgEbB6MSGV7z2/rFT37mYhEOz+T/qvqO5cSTd9q/cmD064E3EnbeAJUjQ
iqLMBqFSSUh4lwn369+Bul+XClcUX8/ubiamZ7oqCSDNl99xuvSTj3ZcRjxZev5+jn65f3wacLEq
wGsupLHRip85VpxBL9D2W3CNvjEvv/6Yn4ZZLIUJAKOWw2AMW4jgng4H2HDbMB26McyX0//TKIvp
D4kGkRiaOD9zDWESKLPiv2KPr2bW3Joai+kvjjIHBj1eVwX/XOqgZSHMNhXWgGCtW/KqL7fdT0+z
WACcnCJhScBYpW5prvKsPcM+Ob/xyoT/MYo+C5mAO4MDiZwxdfFl6qmMZHEahJ+iOvQHcL5gWtvB
Y35Sk8keyUytrWm0BUAmIXGpyCwUi+mPBEkBNhtkUNaTNh/M3FBluym5zhJAjwMxtNJv/FBxnom/
AXJIR4dlx4ySA7KFmvr3nUcSWcWnbR3+AGEUSDzuO0Nqaci5IhY6rXFs01rS3/P5HmtWLIHzBSQI
iEzppFY7CoMhwdBWmYqNMYbTjxTCAGD9vdRTE/UOrdZgHmhIatENdHQZNyeozrC42YmTDgmwBIfg
UITK7fvV9/WhNLMdZrOxWaHx+0NpNRDWfD6+9WQFd3elNNWX9im6N45oWfqk3CGY5tZJ+D+++KK8
E38fM0+Q5CxIqIJyPUHt/DyF+xEvrgL2G92KTLtJzFrsL6ChwzMpR3GXv8S7eJ0edV89gLqn4aof
IAMtgoP2W37j7PhyU/vERVvM6VDoWgW0BdR5491kPFTIzGXO91/uy4360xCL2TiWbZID28RJC2Kd
yQlHDvOQo4e06Z5k9LAL9mKQ148x/1H+5TYG5bAt3+l/z3/sFUAbrHUJ/QgC//VP36Zk/vYH2//z
8RchsWtOOv/tH5yCAmc5srdmPL21LPtzkL/+zf/f//Ov7PTzWL39+1+vJSvo/LeBoFj8ll2J3Qdb
7TeZl3DfIP+1fXl9+wnL4Jcv/uyfyZei9AfKVB4C8dnCDyxEfLc/gy9F/g95JmLAjAGYPojBGO+v
4EtZ/AOaXfhegFo1k9Nmu4G2ZJT8+18y/4c+a86h8PkrqP0fRK5rHyrNX3sYFji8SWeajQYdJ4KC
lhI+flRrdNVhXsNpZaev+JEIQTKKb3G1I9H4mESAEhPUbJOiPwtt9UgI56tqr75MHDd6BWl+gjxd
mTDAPiB7BhrKVlXKlZRr5qg0ocmMJykCGzhPBU8PhaMwtrak1Ae0oR4rpYL6v6fkHc44KRCjGk1i
GGMrEPkN7a7M3iWYU+dV1oZOBl7tHaVauZ/Imk99dMBzuA4raYUkLAWRDTm88yM4WY/pqawbh7QA
/PTcK9VkHw3UNoSBmsJQgnsHdc2WjLGxjfMC0lG5ayzCFy1ukvdZ2VzqfNrSNN0KPYm8CfFaccG5
iVpYeYxeCwjvkoO2A1q6ZanuFYWIW7QtPLji+7nRWTkNfdZk9zSSDK+FOU0cy+ir4gWGTQPCTR4l
e6Agb4aBW3jeTlYXNgg3oBBoAO2BGO4niYWftc6tkFwwmQmfP2gdD3QsFs51PUnubClt9oV8JwkA
zxlYaGjocm429A9NDQ1XBBQtrd4kwnUBlxXntNSe0E9YK/kQoY8jIgMEUI0gIfVh5I5FDD+ZAmYS
QzPzqassAbs/M3YRDNXRSy6QYV0hy7x6Cxvebqv3km/cGHDWWy6g2VyHBASYtt5O+MNClpMzVK+q
Kckt72gM3SQKZEqZ71DIN0tNtU+0ExGzM2lO8I5OzRA5xSaN6wEJf7pmZUZ7xpn+QnEXyuTEHUoO
iGyDn4oO4eQaSZxbCGUCZqaP2ODiZteiw7XX5Em2u5F2XpwjfzsUkMzSVtHMNY5WpMlUhySpI5VU
s/Qa6H2lIfsRpu+CN/SA8wZBFk04V9WOCL9ZxIDjdEPXEp4ZPXkeY8xoiYPnT9VrB4WLnCHq9A2n
c7pDa7Tl8MCOIE4iup08xSpAeydHs88qq/xHTEq/F6Z2lcLHP4z1nTZOe4i7ZDSXOm+sYXcJ1H/V
J1EMAESzkhjhDU2OGCyGjEpeLH+UWoE+E+3QEJyK2ZO7CfFYXag+iXr7pBEOoTCaEc3N1qhBJMVw
JKV2TNr2oYdRpokgBlNq2WYMJQ/T3G54eG6ixXWGNnnE+shqtCeBjGnlpEKSz8lPHIHtvVbKDiJB
7oRE6qgJqtcAT5CUdnYl4gtwXH5Qyn1Gwidg60BvqzWkm8n0wNBtMhCiYoTwv0qYCMmcRnbIEjq2
yIxehboQ7hMEGvBYSwYAIQD7Do+UMrPJyzeuAekMzhajgxw1C3ZIzxEKZh4rV1BgoBXHT7h7YZOC
ozzAf6WxVD6VHUORbPT5EZ4mDyPat2MF3Sp06FKuaF4JBZSdt3XmSZ2AFrEKddTcZSNwv1V5h2+0
d3mStoZYRrs0mV5gJqPtSKXAwr7c6SkCF3K4DlkwYLflPnKHxFiHXRBHorTiE75woD8XTmyqOZDp
uQr2uXIatGmP0AIFS8wYDCR3S34pdwid6tlrjeYgQzSQi3QOT0UegVWgGASXRNDx36rXUYRITWct
NTP+rWviNSPkQPAzVukIuro4vBjIjnFidF8jseP3sCezZYHbgAhq0Rh5VwYzlbLBkokKJAFwgscZ
w7NQCyCRoJoGk0mnq7qCSwGMuRmIzlKKdIb+QU+mIOlrtPQmHiz9SVsPYf0oDQRiGFxxYX936tIR
nzXlVirMXk38rzFwTNHTUZ7Dn7VVrCzlAh0gSavUvc0Z2vTMp9wat5LnMc83A3CbHfgfiaMpgOhw
wj8JsWYrdAgiiK1BDxhejQiwMkiekSGYujxtOYIWrpLBPb8plVVE20PM+jkBCRt9xbozH3ZmXyO2
Vn2OKtwTSVUrWw15txP3CCsCySLQTNdINCR8+6ID6aN1dx6AgyLJ5wGxJZ2DSNenkXXbJK5tkBzQ
eAexCNFVxjbSerbL5AJudTpS3uNkMJHlVKCa72MHOWAFshIEzgz7LsJy7V/iKSKWboCY1bajrQmd
g7f+LnQS3YR1Mbdgxdd2GJD/G116RBFvJT4dnuMajXU1UR8KXPcRvhke1O4MV1R5jeTD2gQfLl6H
laqZU1bTg96TOzknKuTvRmRDiVb44ErhKxKkJ0Oa6sBGBfJttd7L6HKXw49MoQykpfwJ3Pkate1T
UVQdWj5MdfUJpEy+Q/4vUuvh8Yr8nuogcO0mLtX3qKpHi1c7AeoaeQ1ODBrltRHbadKh5Vx1rxVC
B8wYdrgW6sv7SKOCV6vq69jSxjXQJr7j+aE+RjJOVAZrx1k0o0d+SmvZlsKKu89o3CJkTuCcsqoU
O1G02GnmmWbIpLrAkIZuIUhlB4XnOnOK83qnhmlzGkjC7aDRV/wStM5jBDnPeyjSLJgxy0OdhQVB
5EjUeoZBtUciDAS2e0ACAqFtJzeHZcxDJSqab9TVZNXTJP0Amy+ETUbcoKSAf087DpitEhiUTQ/I
XSvYA3CK8qWpOXldS0bo1ILK1i0ZeGdQ0vSkI9MS9GAIFCy+yPJVK0IvA/Ncca9zXLzOOh1wUTEC
mGmUFdRdlWvEyBE0JVK2gMxK8OJYAoKDHqYvKpiOdi22yho4LFKw8kbcTNL4whkh/Zka4K6A4Vqf
DdYyGxsFtt2hWSfqiPy6IumPPDIvnB68t1c29CGMXaCV9BEfoNkJVMUIihTbYsv3pNpIgEFBGa/5
PT9lCGLBqsa+3jT0gASsesu36gAWT+Yq7EXRkSEXgXxkFjnNnLok+1wkbD8g6C91mlqtY1tpmubY
Dwa3BisNEA8TFU+YSA93HlXud+CZIdUlDaF1Rxr0movkyIBvj4Gw2SQcSkDhSumwLFYfQQEa9iSt
X6hhdHY20v5Hr4icidqx9ChEEkiEKaQ+sTPkWp9gYT6t4aVbn2I4Ybu0T5WntBaR9IZdEcorsEC8
iJQx3MB4sJLKXailm1BvXQk8UpxhRvvSCQPvMZq/giFicaNq9ykEM2MDXZCYgb/W0XsQV3bIAbQV
vX9O8mzDIa/HVJF1JjZ9smcsV2yNRjJKMjBEK0ApeLHUROCdF4LubNOGD0qiDdhUxHUF8MLsmzTQ
28SGY0Z51MqSbapscnA3OzEJCVtoaDt6i3mb4ZSYCOs9MGoAQYBeBclZdo+cnksbgl4jpRLolBPJ
HXjsIOi0iNyyBIU7Egq3rsRyzxnltsz1Fdio9wDzmYHaqr4b+t5JO/VokE0vYhEiS7Kw0N8AiwZM
Z7klKpomlZvrSChCxBrfbIUyRR3ah0gAxEKOOSSyzqzwewXeDKC2WLI4+iyGxS2vuVVWxV7IxSfY
lCN6TIWvfNTz6zwOL9OErqFWUc5MRjVfa5D1mx0rjeMQsdxRxdADMcuBg+EF+FEdaD32yooIWYJU
x/ERl4pHHNKbRK0GG2nhK1F/r2Gns9fENPKHssXUx7/7whU6wvgKnBIxiKLNMNqNSl+RojitmXEe
wGYoe87NAe86cF/oV5Tjwe5V4AaMIHE8OaIEkaaatg8DpGHWTIzPWsPGve4gIlfU5nGlyct6H+r9
WgOBwVTqMH5DKiaSjYxkW9P5cKEX0Im4QNLTbQHKngN0B5qiaKu091KLsEQj7rY8TcHRnNYShIzW
NFv/ill6ZygcsQy6Bs4JilkJXEYw1khfxPnI01Ho3kD2AbkbEF/a1LEn89NGANaJagxkQR3TiFGj
cJqGpG6ag9g6KMVa7lB74+zikIRTYxE7INuDhAXKCEpOD3m/CGWEJYUFztmuzTC8PO1bOGGYyNnb
8gZ1gSvHDyng96AZkSb5Z//sHzUP/re1BeB09F1T4PwS9y+/9RE+/sCfnQCIiP7gedhGaXC0NIBc
oYv/ZycAtht/zJHcEFPh34enEgb5qxMgqn/AFAJGYZClgPivzy4tf3UC0D8AYDMLR3QdwneY4/zr
H7QCFoYCHIpNKIpgcL/AFrpI0Dl+4IWgCoT9EOiHfCUeUtyJNvT+Fpjwe6Pv1xgLQFWOGmT0pZEQ
qEe2Ixezd7mnT+/58GfH4r8Klh9m27L23/9a9PP/318NfPz33qFmpDEH0p8QSIF2CoPuoQxKl/8R
vcu7WyP83u/9NcTcgv+EMPW9otFJbPmgIV16oNoYOhqoOk7CmsahmoLdLYfsYJ313GoEv8dnY4x7
XQtmUSYiM9ZMatlDCNRsRIW0BHAtwVxVUHyBXAG2VwsygQEzq9VYN6qlENjK6l2VIVlA151ehsXf
hIxE7CUgi0VGwnsGT3obOkzNActdNxkiQ23cFuBQ2qj6gy5kiiui6HoVeFq+9wYMKbRKkVcwNp35
sMNM789BkBjV1ByTAkI9cMcaT9XybUEK3hKiE22LFTW6ykHbG+ZlGcOlSQdgnHZc7cPfxnCiIc8O
4MdAYKpAh5MQltyJca24Ohz8QPeeA9lAqzRRNNOffMlaJ0zk3MsTXI6hOCsfkWIsbdqmqTyxBIiv
pHq6C9uMQ7mcA9tKxZcU93MPeUGx3dFW2HZELc5jAyICLiD9JjOaKkg73IC5EOY10dgaGIIi6Bo6
31cNqgVbAWPKyjvEavcoDf2U1xD9g+7TRiTgjYthP5oGDF+tPIlQgUtN5WRIdfSR3fOUC9ipExHX
/AKhW96NmTT3s3813X5NpEWLNuEY2j0DCL+aEHDyNtY2zbQiIMAMCIbktI2qHvvY1w0/upl+MM/R
r4ZcNJ7hg6mQkoPpQC71yOMlnWjROaarAanJBLNXBPd06ByOCO2NfvS1Eec94NNqYXKpMTZiQeIB
V6qNOHPJQ7OBv4W+zHvGV0+0BChGJCOP84JvmDWiyN8mzBkOQAlNjq1RPCYnUmxkE9l6EJd0ZmQL
jUnidcGZUPp//yEXCNCvD7nAEAxVrxWDM6ZAr2MHCX7nXsudCeUCqWHPKsdOkRu7ogTuwyepneL6
BaUn/LQaiAubSbam3IsVzeyFB4J4Z0R3WhmXEFhflaDbVhvsKDfe1u/gwK8fOs/ETx9Do1TFTbad
AuR523l37CEKAV8ClKq43Sg/mbi68Ubm0+Krr7I4RVQdrTAiRugldF4DdylEZMIoe2LmI0qlVnUl
eTJTRJiRjbbuM5RXFojf9b3GIZh01eR3VXqDInJt+i2Ompa2EGiM3BjIXglAEK7qUqBWPwyhdIze
//5p5xP7q6ddds0FeAQL8EkdA8mkdrrZdy4XjFZiK7t02/mKizLLyn1ml1bv8E5kQrnlDtYOjuie
cazdu9ws/NG5ayx9t84c0WSbWyftIlnh7y++tKjXeVYgcxU/TdA9nncQvAkJEOAuC0Vx+S6V5oQb
EeK1TVyTBLP+8f0buVJFgOn7+0QbkEfZTQp6SVFsAUSrgT4PhlMiRUZBK/9+7ixtVD254dG18Hj4
9ZSLTaBlXE5bVmEBemjyWoI5mKllYJ+BTtO99S4/Ena+mNTLJDLwKjOiGxhF9UKPXQq/CVqrtKpV
eGfcF6turbuVFTpkGzq3CUjC/AxfjbrcsuF1hKhWOgUIDjMn5SVO9sgYbnS3R01Adn2fWJpyRtQm
aNEIwE1tpph6B+b+jdltzMfRVz9gsbupGrCysCunoNCIRVl2gU3PDjIwV4ewTOcTK9H8ztg05XMb
GfCKQ3ZYKrvgSns1UVVcLjInxndRep9P6EvWIFOZIq8zTzdp8WRIYI8YIyCeKajG5wmKPJS+Nnz4
XTgquWg5O3Xr68znkqAtT3pxFkGuhMUQ0A+LQRhYXVr+xMBlLqRjrDwkM296uvR8A/75UcQvLAXc
c5E7HorRSRj36BrAkCW1x/hVA5uzDf1wemS6l6UirlDlISmjNZwX58Bat9eoIyGlYdLBcEHLlBwi
mfq4LdpxoblC7EftlhbItEE/YuhPKHf6YdurzKpC3lfKGB8KlHRFvcOt/YEa7BlSgdhs+8mRqLKT
evJKBLZFC8r+ftktDDj+XgdLK2FDjzPKJmy7ugeRGFKrt9lGWKUbRGYXB2FFnelFf+WD4V59oNv+
TgzaGxv+tX1maTMRs7FD9wEjR9wBSUO0h4YAwiI/zBz1UoqgsUfOlK/nNzWisSQ9D+Lx+4dWrmzx
2qKMErTZICtvpmDI2HaSDAtEe8cA/mQy0nuN3h2mBFY4s4trdymq3jY40GN1qA10T2bnqK0fW+M0
DZuiaZ9JOqIlNTmDdlZAdmBJ6MJHyE3Qc5t4iBWYV/NOlkdm1WBCdqE9yJ1X1anFGt6kfedAQe6W
fbLFnrtOZhyTqywhix0t3U1RIITrCPrmMH1qhoBX9yEMgqU7ghZjXq5GuXZUAlq9iIJVBPH2Fv1I
unJlWbI4VDCXO5JHYqDUNmgU/ePI+U3ujh57F4GvCA7mL9qYZn0HRa/x9IKfqO+be9EEAoiMkO6S
mNOuyiA4tqrYHAJZs1rditLz95/ww2P0iy1GWXzCfGIELlmcEAzMIy60D1budGDPARbQNolbyRZw
FfVu0u9TT5WRHPWALR6djreIWVDv+aUU1O0RCCyEF+quuLX1XZvV+qJe4nVu0DuKvRdKVTjlQd8k
2ERI7b6AWjLfCvkTTVeYYaahrnU0czUFzHJALFx+Qzd/be9d1FFhD10+FFRTABzdygdkwgRAem9U
gx9ei1+8dn1RHKWoW6rWqMUghu7leUjItGoAfDgUVg2AWhHUhSQ/pBQLPKQ+ySCuNSIJaEOlBp4W
gV6pPKXwcsBi16cUOcahqq3akHVmJUO4X0XgeNYVIhBbOD26k6Eyp6dCexIlfcDS6zL6mnY9lIDf
z6IrB6W2uPpPOWLjaIR3hUIPAgwdxQaZNDMdXr//+6+dxMv0HNjOskJusNGMazSz3dJSHM7irAb7
quC8cz+RJL2+5am84Cf92soXx/4Yw5utb7MxAO+ACeEzTCAcPj/izgqKAO1PhaGYHbWhYYSmoUz2
zS2f5WuvcXHcx6QXqmxExVgXXoEYeg4AErdv0J///jVK8+L5YtYtjSsMJD5mUaGPQe7Uz2j0Pr22
fm/7gqleXLSDsd6Br2M/0leFeeDNxhLtV8GinmazHyD2WdrP73/IIr7y1yteLC61q6jBh9oYpMIW
4qWxhPh7BXQsfs4v7bGLXQCIG0g9Td1sPG6dd258TrYc7zXo3/A2UF7hPX/qImA9JlmzGxyxRfjH
r5+1WJVdBMeBDsr6IIFJCTKDU/1CEzefOm96T9PG6qPBMupXaVf3nlKtJ2YjxR2CMTSe0fzw28FW
2jUQoFHbxqKZK7eK7Hn8L77bzFz6fHmsIzjfsQTfbQLsaHEvzO0cRIU/qKh2b3yReXJ/NcR8xH+6
n4IuBSJup2LSB60DMeKp3daAPcxiAxXjytiqj/UhWRVOZTFT9PKLYsMs2hUON4b/ui/JLy230XgF
dAdnumDMHgziURFC87QxIaeCFYIqelPB4Sy3JUAjGoxjq9dslQDPGKBsNGVfD822PsrxE3hcABvM
9ocOvsAYsBs11ke4zFdvZ3HLUVRgPIOujEEY8o7CbemeKnQ3jZumtbruHt4opeRIjWaRzqXdOvLU
xlFGgOEeUF0Jpm/E1VN3KC5FuVKkdavaMAU0swJO5t0WYGMP0npMD22xI41syuWthJRrK36Zv1to
hcHBN2wMGhd8dQfSaLOzFVOzAWfb2MNsJMRbgNBtCCutyM9M1VdtL/VjC5D+Gncqk1rZja6beO0j
LzZWmEgpI5QuKBdjsmnUwdP0p3zyOe0IV/yx5y0m7ZrSMBG/5lS5ArE5aovYTCiqIQJfkAFASPI8
gRJExmKlFNDZA9VRVNzEoKiWjj0H5mgHj73vJ+WCB/33drDMlUnBxNP6Zl52qD0sXJUEtBcie/pR
7xKblZC7g9pmFjteuwc7rzZsYbjhiSddqazVeQf/tBzBtat5BreKoMxtthLhy2MBaM1tcKIMYus+
hCKworHCS/uQ7uRV4uE0YsCH0efaR440rvLJTR6FTUSd4W501Lv8mL+HO5U7VMmD1ALftG68pCt1
krrYynNweiBUxy/VPcmebIj+XdidWNIav3mf2sWaOLeYw9e6fepif5bR0U4KhrHiHfXltWJn5yqA
CgOlAGflZ1jgerKpraND6kfnyuI2hq3Z3z/nvNV+sQMoiy2444AQFx2GVtdKgA6KPTjJatpqN6rN
a22bjyvWpw8eg8LXdTX+fvBu6Hm401bdA/eG8EJhC06EfgtCufK1lpHkMXAsLQYnae4OqbmZa3bf
XOCTuh2gP3JEX4MT5ga1KEp91fn+zV2rp5TFsocR1gDbDYxJOo8HkDscRazeOwU+fkxBP3IfB0O9
0XinjSMr/XFj1CsrSFkUUzkLeQ5OL0LQA8pFL0J025lcFz32zJHgXFNKr6w7IAvSL9VNxnSzlg7M
r3Kzz93yRkExY5NfzprFMiZSWnCDikcvh5Vae0W9ho+CYLiAjiq7omaJ2y6iP9/FA+8qqQUKSBzZ
cH9TPLhXIesCeb3dOy8e+tQGvzE2jhAV1/m6qlwpx3XH7EE/IGBlmcCKp6cbb+5KtaEsVjTlwqwX
51Um7cN7uOC/CKvxCdZyxS65MSWuLabFOhZ7ngFjxQj6UbDPsBTdh2Z2c0u61i1cenxqDQeLtnmt
Jj6cm4ag3GTe4Ha+ZLfbGB4iLjXRtMM+4Y8HwcmgI74x6T58sb/YJZa2fmGjQWWeYmTw2KJdfJHc
+gQS7BpOGKvKbnwQoF6yg7BRTXrhtuqh9OL7weouYDSaZIfZb/cuBDVe7Zd3N3foK6XdjGl/Pkto
YYzGlOFHGXcwEtTQWtnBGd8C+Ud95O3Sx3a5v1UpXUOB5UWlBHfvki/nfQzsH1iyqZZxqi5SbgtO
so1v7MXXmhbL7FH4VXJqPmCQzk6dfG24olN6mVu5ha17k63aqklOo083MD4KqEW21OM3ymH0njOn
uv/PlsnSsBxEX7VrevwIyU1XvPMGhzvHgP711ml3rfxYmsL3Is+ydm7NULc25+dqPdXWz7FVmbwt
WARVHOf+vCWEnsUVX+1V8mKvirKBT+Gpg206/FEh+q3dohUBby4b5gWoWcH+ztaUuyMeDIDAlSFb
cLuMG1/02gX/A9/5dPwRLi36aq53okv50p8mv38fAlgl3fGv5ZnzWne6sLvs7ftPd637Ii/2nyhs
R72RMZpo6Z66Pp/gUQjg4iTjPyZbcPeppe7h5GKKdm63ziWyQ0u/sfddORKWebKJIcKko8HYqSk7
yLoxqXPrdP9IlPti+/moJj+9RTq2ia7OU5K6DXqu3uTquMLzJnTTfu7kp8xurchtHZAbVpIrmGBO
YMkc4EPyAnasCwOnvbIdNoDIcP2y+Rsf9+PRvvpZiw0I/m8TvJjwszobOfPuELALPA/WYDAHlR+v
cjNxZA8OmanTXgQTDdH3Mgj3zM2DwaHeCjdpX4S0HJIRnBL9iviIG/dvTIV5dn/12xb71ZSlTQr2
NkBsN1p1AXOYN62Qj+GBmO6EtrFtdvFBfmysbEs81dOtW7LRjw7wVyMrv2/LVRYTJIagM8wbO5ai
322Fuo3UYJAhBliCxbgCbSvIMpgr4vTfG5A2l4ceBDK0Gy5ij8BfB4C6FpnFBWlcIqyVLHQikD2i
1S6y6G1Y48a5KydP0CVHCH1NTEk5TECojNXQrsAYr1W4egMXf2OhaGkpeC0X0PhzdogoSCH7CPod
R5es5lbSwyK8++/71DK6FbLMQukUvGtmKW62rz3BBUDksPvIeUC3yRs8uOy7wrrd3Frp1+6/H235
TytiZlNoKSJVAwVAb2kS7yLgOzOns0ULCUIWcUEXMN8EoMGtXTm6WXm1Q+37wak8wWp9Yt59P9Gu
ba8fv/DTL6nqOCnHufIW9lPQO6onW9UejnA23FZ9GAxZva8d60O1TbY3RrzSTlwG06TcwOXhPGIV
Tcjv3CfcejIPUuiRFhQcO2pfBMy83Oqs1NFlsHRurPdrBf/SQ5mXKphfzd+5NHsn36Xr0vKVowMH
D+fu1sK91pL5aC1+ep+ExRM00BhE9DgASNsJjravGdtQJGniCwtYSAdu1/kwXTEmG4a006o7dRac
+2LeFC+Cn2ZPUmkDj+QPITAFtwAvONrp/YGhLqfmjY9w5VRdZrtpXZTFAhx3gumVe5zOALbQzWh+
All56UBH2Fe5TSZz9KW73pd/1A//4bCLLRdSx4o287dv7Pw0vk92hU2NzFu9YIGjhmMtQSMP3pS3
Jtu8a32xm30ctZ8+B4TD6FxpoFNNOLXfQumO1UcIo7GrHxVmY22hbQ4Zmi0T2zjfeMhrYy52ULFD
VlUG9/JgPBp74Gt565KfHbVg5AMjbGhvnhvsiKl2GtVtHN9oxl4bVP592+5h2xIOrQJWFUQ9ysWI
YecJ47wbjzTfsb56jYtbK+WSVGs6vEZIUXL4Zm2jU+WmW4g5HhtsFpfvh7k2KRel3jD0TalmKhYo
ImFxIedgr0j4x4ryEAjokVdWIU6SIbkx3LV6axlNE2oKOlPIcAnqiwa/wh3bhZd6m+xT1LU2Ozer
NpjWsQ/J6Xu7ElfVWnQBvdj0nqBu//6Rr1WYH5fFTxNUipNp4hgmS/+u2OEWF0PpMTkg62zyhsas
3qV1dWp25Kie/rMBlwFvxqBkaoxo9iDaGa9GeAZtHAPBU683TOVNfBDvYmYTJNr8jMLKFm7c3q/1
yD7On0/PSeB9hvgFzKB9d1ee6PyO2/ts39u5P70b6+iu8DpMrE3ppJOp4mZa76v7cvX9Q19ZHB9X
mU+DUwgdWZjJ4FVC8t53J1Jf4HNzY3Fcu9d/fNpPf3vdG7Cbhn0YWEDimvqxAxUEnHrQGkXzmry8
vPCryZmcuUasbpxlH1eCLxbkBz79aUyoFaOxG/BEeJcBovhk8ERhsoW7fbSBo99zLZtoNlr9nn8I
H7Q1hYawusS+cur7VVeYYNxMAGUhV7Hi7fAuXaDUhE7zBwRX/YNK8R3I8Z9ZHPxdXn0cx59+aplM
EbxB8VNBQHHSc3zjLLnSrPnwqfj013KMQdHY4q9VlcewcjPteaCn6ImHn2NqCaP3/cy5Bgl+EMw+
DRNpRc71Hzvfa3wSd4IPP0/oyX1YMoVOcZZEUz0rW30Px9p7WCaaOFLQxtmBWIpLwrZ0OeCEyY32
+7Wr90eX9tOPmQyOyHWLmTY6oM5ifhGLtyDG8kJTtd8QkLAnTuzWN1bNNfLQRzPl03DcGLewscZw
mhk7EOM6k0tcFeR81T5Ap2Z1DooYW113Nl7FNroxt6+VUPz8xT8Nm42tDIMwfFm2ni8aoinyqzi2
0h2ByGtjnLoN84SN+CSeuW184Gz52Ly2G/JcHXEhQwdAdRXF5R/pOt82+8EJN/I/87n5eyov017k
tlNpEVMcg/Qxg5qIgvYjgm6X8NAiQ1Tz/Zz7QBe/WNwfiQmfXgAzGuQwIo4uyFRQ5EjaWZPObVsu
dlLtNUREgZboW37woaa1KFc7CZjMOkVvpHxqujsqcg58X0x9riLZio8xWUEgpukPDSItAq06pLgW
PDURKEeT+wooTqy3Rw5kJinVrYn8kHk3VyIYgkCCPxTMrkfFFZR+leiwV33qUqcvdD/kxZcMYGLW
QQSwSqIL5KYqSLygHg7jc5OcG2Edqvyl6AWPpLBXZpCpG+I6FUIvyR7Sep+SyJJ43O/VxubkDm1m
Jb4F/8yFyVevcHF/rlQYVbO+xbXm9f9y9l3LkSLRtl9EBN684qEoq5J9ISS1Gkhs4uHr7yrFiRsa
phDnzHt3IZLMndssI0IYujKZjwhM8ofW5zsn/2RDSLZb5UYoWjuX7CLjy7uMY0VmRlrLfIw1dAdH
C3ANGAbU4IhZY3GSR7fZZ7B1R8+aeh2TQc0CQApwv3h7Y9OsvPAi/2PbWpHKEH8C/KOMMcWdYCs8
BLlpsfGAtTKZXeSAI2Qvs2bCktZ2b0Kj3iXIAFu3/2As0fskl1tVmjn8jrkC/vP7S63BrVj+n6FA
zIe4hms9slpnsprDuON25CHyY5PzZbt1wBWZdsVWqF9JctnFgCGLs2GuFLAvBn66gu3vCdF4nebE
HibJ1MitAQF51Fh0OLUy5kmwxjDROeHPBIdmoRXcauiMBIVbW7/BmPomre6VoK/8vhTfolH3dvSi
OZgXIhW7SUCDDsnFXnhVXOGhP8KulYEw8ZtcBgoAcjAPAYtRh5FA9wBILgf5UmN+DAE3ByJt0PON
DX/bVP/6WxT4Vv7zs9CiJWkX4rOoEwS6r522dW7vXur44Vtl8CPyJWpZkjGskJFDEAXKs0DvccVT
DzU97VFKSiuvrd+X826pgQcp/3wQlJvhZzDiDRpgpGOoq0K/1yLKrp0yJ4v3zfj39+csZLP+58rA
gxaBaG4ZmYQlNhWmHMfynfrDY3RWrOxdfZmf+rd044vwtxNx75MsQhAQ2A3NJawc1N8PdZB5cGw0
VXM2NFzTMvAUKCl6HR5/u+oxc9FdeN66r+8fUrziIvT0GCXmXIxH1ydBNHqAjNFNjd6US+GOPv8p
vKtgPYubApz3W1Z43iIQcTVMLCAJjnNqMEeUiNZsjm5sZ2hZTXblJOarYkTGaG3Nddb2yiIIaV0y
DeGE5wlo1mn6tdVhg74V4e5ONfEyi6AjwsdWylj8OJQkTEgfg3ZB3NGCospGOnXb0fc2xiJuxNCi
AJULGzDL3oThj3SmHlwB4n6j73A/SVT+JRCViGU7RLcQ3dulP7r1MfepDw11G12uXb9rrdIcjqoL
chO0C/RhB1eO34/Wd9/uzpstmSxSDydkIiAi4qu8ZHbPQscADk1OKsFgx50rl4GLJoZCLsPoEho9
mdVAMO41ggJKZ007wQItkrYYgU6whFYMxUyOwun3v+1+WY9VWcQXZSC0CgesOgXY25YN5Et/IL3I
XED72mln3uz3vZOb8HLbeODKZ1YXcYbWFaxKQN4Nyqc5SN8Es4VmrK3sZyd8AE5b8zAbkw+tk7zm
WwnBytZdsl8mJOopDMnwjlZ4Tt3b104AsAHh4T8GtW+/3x/XAU35MQ3hJopwho7dcG693BeegQkx
0wDMWrdyQeI3JD97h8qzC33761Yf9/7AGB9wEWSURBkGesunJMHSymvp3HQuJL3ajcSHkshGRbdy
kf4LTp5OIaNRdEXSkTemSjCyYaN4u98hwAssAguc1vmWJKiiyswkr/AoSi8CZ9THUHjNJwciMKQ0
O3hEzQZEKdr6IRIvGndGiq889sOVd8NdkR26I+iJnWCQM9c6s2hFf5uvOEEyZCawQasMn6DX4Uoj
eAAPGxt5bVct4pUYhdE03aIttdAi0iOH2LwHwKejXv7bE5aw8JwIVUW14tYN+gxzUxSgETfA8a2E
SpgO1hhQGE/bnN6Vg7nEiMPYNUvVcsB3AAHU6l+UI2qgS+sVdurN5/gpfGgPQBNW7+XGuVy5rpaU
H0ihpJPMkluTgPqQPpIsCWiTr80G4t00WdGWxB6R6Wduwq0Crj621HOM+Wy1Z00ENf3PxhdaW7NF
MkPCRCxEmFkFPWfCJwzeGA3cTTPZKVBwVmixaQH/oFLU3j5uZ1s81XAaVahbbxzLteffjuuPuMP2
qchSLsIQB5pjf7OH3g8zo9+aSdxC8p17S1mEFi6CiGJFGTaYj+MxfO+9oTSyk/w4XCJ/gIiHM6Y6
yK9kNuSP3xd0Ja1eAuxDiK2waoon9p2hoaWCVNAvvTYxytMWSP32ae691DLcQFUgZiosGerdj2wX
/98k9/9//qwswoEKlcg8rPG7IdTi2x5+hMwhptCb27o4V77GEsResVqlVaMK8YYE/dPiqsIpTQ8D
7dwbYcD5jFNY+ZG5hltQx5WQL9+O7Y+91XTw2JxSjQ0yqTSb8UwFag6y1cqHJIbmgDljDs6BLHko
r7F0Lbrz71tgZUt/95p+PBYahD1k8bCOgAU94sDs6WbhfB8kCovv29L++G0GeqT5GGIJo8P0RE7l
E0zpXAGaoO/pcav+vd9jwUMWMSGrNY4AWw0ckCdaIIbvlJfRS30eqmYUfVdYYsU7esT9qUY6Ok2/
r9pKLJUXgQAqHnMHQy5k5x4GFuUj58B66kPZ+vm1j7KIBBBsIiM7IL9RNPSmWMkAYUP86JSNv36t
+FzCtRumb0Y5nW6TyAmuiZ3RD3B20gFA1uf5Eto0szsOmklbw6y1vb0IAqU0U5pCwiRQmD33Ie1h
NNYRPfLiMyxBGhvtwwCYvo2nrUScJep6agsonza4h27lH7BYG4nTyjdZIqpVSMvWHBMiOsvQfJ2e
mIro0hOcwjRtA1T9jXS4EyuXoOoy72ttSBVcL34FoIcEklPit1d4uO0APvGlc2FWxwYgrFKvDBZ0
B9lOzBjILEC7n9Qd5PF0xdsCft2fgiraEnuN8Yw6aOTWbgcAq7BZn3dSdPTCa7XrAswyjMmK7daP
D7I7uJ3LmMj/TBGQI+n190O2EoGXXNQklNSWG1BB1tNJBtsiwYhushicid9/f+UQL7mk1UCahDIl
WjC6EDAHCKjozCm8/P7j95UGsHyLENGVfYsLBL8+Z29JELe7MXSUt54+hbwZoz0OjEsX61vzqLVm
yxI/PjEyU8M5ECURiB6zpZ4JdLdqzptjSMyZCdLLVDVZkGiM7GnT+H0tkEj8IsK3kFNtbuNGOny8
C7UNj7detqlHKpOHsoDb1c/w8dtS+r+PT8eaLuII1O0h7VngcUT1Zs2T+L98AQ8uS0ytUjLYcgZH
CZkZBJ1TiOxS0ednF6LPVayj+VlnPgPoYG6mdXCTEpRS2IBzfjnEhgB3PaIYEKKlIDF2FDubCcDP
Iu2rKLznaDEDkk+rl9+3xn3eHl5jkbu0jBIKpYJvRYIZ2McRHroXxYYMkVnvBnvUqyuGomjQyafx
b/Q6vifHBsI7T83p9+ff79gr2hJwDslEhUSQhQpGm33qnrpD5AsHjCpNySoD4qNx/CkDUFZcWDP7
j8ntEmouN2iBKrd20A3QJu1KX7HTc7WD9B8oW8wru2vPrRNav7/hfVQB3vAWxH9kHrxCNbXqcQdw
9lNvoyTZt1fqkEuylz7GIPTKIHZLD3BDzH6cyCCH/wXD6PYV70TxJaRcg93mDBfUW5GiulyP/eTN
hadksHw34smCCyFHp/9WkCyR5VwIB3MuQ9IYC8aYWP1DmL2O2hP//Ps6rtx5S8x4RbsQ2rTYKOFg
Ykw2we64u4A7Nm0NTtcumSVoHOpLUEiD11vAmeLj7PGPbKrnTngSnm9JNhphQKhPQI+DM4Zz4ZPb
x3Le4Br+0W3cAiu5yRJHzkgy7UlbigEvEpixFdG+bPqNG32t2bLEieehRERJwuupcH4klVdcWd5G
aSd6gma2mt2rjyE9yfRpKOAraMDIml7UySjoc0mfVJh2FPmLSrxR8buQYjQJX1L4Pc1+j7YNikIp
6KGpK3qjM2iQPHV5zBCVfFfVdgziHe03dtnKRfn9dj9OUykXCco4pIvzsY0ehfYyQZskgSq8DtXv
33faWq2wxJnLFTMIXJJwAfsEOXi3RS9vRHWvZ3ukN8bGQ1b28xJwXjZypzRdi1qhU86dIH5y8SOP
cb3kQtp9nP6KWmqkcM/DXOa1SfJLJ0F8ijk1NzlvaJdX2lZ28J1E3QkS3zfcjyXtCqiWtrcOJpvu
pAlUKtbuyyvtLnQ6yiGvM/FoKM/ikQfDKyEQIXPqabbLg1w5AgAMMWSwYFxaZDehmhYnExBS1iXH
XPyqSGZDqo/A9ZsFYHq0NdXKS1aPAVpjnjvo6IpOwgHqCHMDvBZUwUVIqX6x4GJyCdHFbE8UtP8g
hyqIPlxcawr11MgE2wFC98dIbQNWfPv9e6y0H755AT8WIWtmTapgVB+wRv0g+1+9X/i9Q5zff33l
YAuLwnASJ4hthTXisPTJtq9htHGoV9LSb3jKj78aSoJwV43w6eb8iHlCGbsaxOXhz/D7n73WYV5i
wOFWxEuFiKp5IJ4Umvlj7ws+Z6HwGJGfbjzkVkne23+LxK0bM8IosNLFdAbaHTrMGz3OzT1ihzaa
jtop2zhyK8XYEtQtl2LH1WKKxYJsvJy9KnWs9533+1usDTeXyG2tjBoWuwgbCFXskYNqJFTqkEbl
bu0BlbTDFADi/XrtFk/ALfvtU+2k103U1UpYXEK6eRVGL2IZo4Orw+oRWZz4VOzUIAEf/TZfgVmE
M1uxBVix9qps1ERrA6QlQLtMSYzYgV2deb0dOo3TB+Sa7HJLNSVHtW+q/Z9ToPzHfcLfIunPzT6x
aA4VOKKDPx5VP90DUiSemEumcwb7rJ2my++fcuWwfucHP54T12VPchWbXswiXQBkikjX3395rUH0
DZz48dNj27SCGiHoc123T4UGDeEY+JfwqAhQE5NGC65aRhk+jqxsUZj/sqFgSgyYJXmDSrsN4K1u
if3fjb9m5eB91wQ//poQmqvSTFAWtuZgQcB7n++/4DAD3pPq9vt4I91e25q3p/94ShrTqmx4fLaa
SwOW741mLK2ezrt8TM1azL2iGTcO4Vqh+304fzxrgD/QDWVwY9SLPkgqPnA/esA4JSha0sZD7qNc
YIe0qPz4kofN7w1hV3i81Ti3h0RWuudfRROIQwdsoXoHOrgTPWQOeVROjBdr+oSSQtv4C9bC8hKQ
DQQQ8Bq31wT0BLw0aiTATYCNamzFZO1+SP6u1n6s46SSnq05NMnS2oatRsS6cAtqbA40nxamHhu3
4n22i6ItAdf1DMVcZcRKMi7sAL4/GTg1Puhs0NCYzPS4hZtae59F6JiZOdMEHsG5bSzATyoIgyVe
cqrPW2ij2w/ducOW+GopDPMoVfAA2W90ZMfncb8FDF/76UXu0PZpJ5ESPy0oj4L41Ie2kIJRfqzi
jbb7ygFdgp+poHQKM+IBE+d0lxDaIBq6FBQMNkMON+7etTr/u2vzY0dBfZ4wqK+w+LkFYb2ufI8z
Q0Wr1xcKPZ0OHAqMBrI5EaxfoJ9A//KaCTXkRIO8kf17vFvrdSxx0rwkCDPMjLCrMVAWYb5+VLIA
sEcFenepPrBPqlkyT2UymGSEr8KLCj8eKArke9XugRpA7VPtmQAiSn9+/4PWwtUSKz2FCXzHBvxB
80NvMrvywFvJ2eEcSdLBp9hoQKwu/a058GPp61hmEnZAydROz1Lp1dOOLSExDT3BWX6j6qSLnQuf
J9R3cDKBMAzvl6o7MTtlvLLvxaAn6RZW8j4NQdGWsGmmUJQIZm5sIA38qYtgxPWawF4EA1y3l+xE
GPZE2CfCeSIwqfB68gSVupzz2BalxD5nwcDcwSRlY0+uHKwlUrqrylgLKf4YZiqMrgXdiYfMuQJe
J6Q4440UeiVDX+KkUa3mvRIjxFWKO8+Y2kkXGqPXs3EVrOS07O2xP75tN6eQ+67wDkUHNhIHpxKo
48bS1iBwJUNYgoYL2jOtdrtoQHx2qmDW+51wgJuDPVpA66D98ftBWAnP7C0T+/EWjIZuaq7iMb3d
vUNZWr/RE9hgay63lpsvYcHop/YidyvueAhLnaKHyciOqS+bykv+3j/zLwqUIyFTFO05mIwYXA0z
4ggKK1szrrU9sChwYE2UFV1/ez2gW9LRgyy7BmuoimxMmVYC+L9AwURghji5vR4Y+fSAdMCAT0e7
cUzWklZ2ET+aOWLklkGar6YIDvrwVNjqA0TRLXXQO3P2W0O5TmhhSufM/X0/rMAn4TTxzw3RzfFc
lrd6mR9MFYHB5dySgamYzhN9xKiJd2tiyhEapumJuQXLaePJK1DBbz/Ln1uRL1o2KXk8efwE3y6r
TQ6YNAy9rcgRj5nNGOQJqhh4U22fXlPINSH1srbSlPtMHgXemf98by2JtCmFcgWmbtFbia8526IR
IkA+RG5oTq+pM+27PTCyJsg7xYU5z7UOFew92cl26XYGgIvx18Y3uKWz/05p1CUqOIphZsULiFyD
AScXu9/BBM8WjMpp/C3Rl9XvvMhtak5M1VgCBDE/aC9Fj9U0+gBH8Ql2PQbkkoPQlizRBslYAohr
47jcj5nqEgvMF3PDknEWAjXh/zItsIfqBKnhqvj8feXuH3d1if2d0PGPSxkLpx1jkDGbYAuxuZLA
qNoikKQD9EyJiIKtCPh3NMFxMp7bT8FGv6wK+hPdJ4/YolbilKcy4Gs3S4zMl175YNpYupWMRV1C
gRUKleBvXHMNjYN3qAXDtgLsg4bR4SpjjF+qHkdbDfmV/oKqLQLP1Mw0riVMTnpggXXSGxXIA3/Y
k9Losz+jz/UJpezmefAHX97sy96v/tWlLP6oMGw43bZk+5I/UdA4kI5+yqZghl5rsbvU3qTV3l7j
zgFbYoP7SuBmOgK40V0YiKToigMXNrvYU4S5jdp77WUW8aRTp56bkxYjZTXvXJUfZqNJab1xba/U
obAQ/2e4UinMeAmH/Ri9QyOKsXoDcsyR8chtgU/WwvESvwu3lynuOsoGykN0wRSZXIe/4hMQSbAp
SBJQr8El5E6TX+wHE+aUk1nsNz1zbqfq3vdZZCWpSP4H1jWjCPBre1aOuQOXQggRpLZCrNqkG8dq
JWIsgbwNN5JsFjvgrdAMn9lGn+SD2nEwct0SU7ifYcGC6Z9fSiEKzHH5GwIgtCHaXTMwoYdOaw5E
EgzUasgbko1qcnVTLNojcOyT5lZB+FOGhzExw/q9U2C7CAH8LnplXpjxJdnS6Lyf+KAl98+3EkNN
ykR4ZwZFYgpgmlZem//pNHtU7LHJzP8UzpdQXBHmphIbUiEIuZh7h21fbmQjgRZQPcSwjYNjsv77
g9bi3RKG28d8GHFVNwexQQbAilMCh5OXLDQ7QCJzExLWpgBBypLqZeGJs9n3r0Udm8LWaVu7jpew
XEVVm0wh/Rz0oT+Uu25i9QK6LoXFgigI8dqwBkXSoX4yennoTZ8I+130lWdBlbMb2+d7HHnn1C2h
u2ELa2Po8kN2tb6CJ6hzFTGH+ZVVrFgIyAjHPyiwqfOhqw5p+zbREEmDaHDlS57YIRxp+4w+DiM8
KVkwN2lhVJNyIZkrQGFYGyOr7qiVC9TIQxedDoiQZijJHBmiuVy+46vKysn7gEkUjG3REbD45Noo
f6bO/o+feJHwJKwAq+gUKwzTW5//W1yBrvAVY7KzQ+1y5/JapPoDedx42sqpVxYRLNGGgit6eH90
RuTCInI3WJj72tFNPAvqdfE7er2QqoY6s75xWO6rBinqEjhccjePZE6A3C/Y3/y1adBJKoojH0Gm
MHtsZFBNopMoQVhrvhZEcmIZ7PQitbKkCGRlPlJ6hSwJjApwBCCsK8tWJACtEMMifTSgld9NZiWW
es8VcEQYdSW2xO4wtfLGGfyG0N3bfotAqSppOyvCAA+gsIXcBMYps2jPkpsSWCdyVxUMnqbBuUSL
puMnh4//pMyhKus/ELnWo+xzTt+7knOm6EvNngsODS1vEBm9Ft2WPDOw3ITKNbSPtYcwdVJ09RMo
WUhk2OU45TI0qhsAwMLMpNyzjEEOKxVHsXSqCi6J7FmIv6ByYlQxhOViRs+Ll7HO9j3jZJrVwChj
ws9BEUcTij3IFoZSWzIovEO5MSJdQVhBCOOf4ZZJFJq2MC4PWPQCOJO5cG5homH7RL0YuDtmY6i5
EtWXcGpYwsodlcQpUAGoFyGorEewwYhKULOnq9a//n44VgBc6hJUnWBDZYMEfefeHPbwTdHs9G/t
AIMKd04Hd2+jYz44w9m6c0igvMCWHY5WkqLzRjlUOh+kaF7aF+ZmfdS4fWx0DZqZ0NHoDy0UQ9SN
Dbl2KSyx2B3chOFxgAOFgJwWH5AU34nHGdbPkCJKXxSjbUGEB1fG4Ii5VWis0NbUJRJbCuWWjUbC
oiVcAe/fnMUZwwVQFuVj8lypZlQdZ+46VJ9dY7NnGhqTqo/qi8iNetOWzzwolmCwfXbhbAqYWrGJ
3Q/7aTLizMzR9JP2JJY3Kva1kmSJ7CY8+NCMgBSRa3wazbZGsCZQJ4TMAmc10asG1j4A3/UrC0PY
3/fOyg5d4rznqq3GlMUjocd3yezIk93mtFWerlV5S0A3mYomLW40hR4ECwfVN3+QKqyw13+IV7TJ
IeYOBcndtJOu2rn421/qzJhPHCS0nXK3NeVa6Rqr8q0l+KMnN8mCVmbN7bCfZZ+8wmvIIXvO48zU
73fZMd+j88FA+y3/I+JP+X1dJf4bmXYn/v4LDq6KgHW0PMT0c3IVWe3MTi8Vk34UfXcuBblVgAqJ
OZ1LgSqaoVHAdS8Cd0mkyK8TOObCI7qkkckjChbnKTypiV3W5758IBKsAovUoBg7wDpRF+D6FI3j
Kaygk59Pf+Kw8+HRfKil3FVLTOdJBfcfAuFlHkLSaYMEqEaxqYVGTmFDmdS7OWzRhRmsKIusAQqf
WWwJIai+bHthOG3Sa02G/EhpY4Bo0lGEhTL0LnivyIOso/tBe6AgewqsB0yb1RZqDOrekQutdlQN
hn/HlWe24WB3avneJR4r9QaH15XUV0JEQHLgncDqYfeRl3AzybLXSauMQvkbNZqrjo2Rzjw1cd2k
rV2Nz2xuMy166qVaEyOLIIuQ9rDsnU6xmOW6wFVwJY8hpjkNwDklQ2XPbWq13egjWVJrD3ZZvijJ
b2GU7eDb+dyTzNTS4lGKR6cSxddYy4yxyT/icTi2Y+xxmtNV0D1tC9ZtW00H4YFvSFAlNYSURJzC
iScFFJTEpOj0ppQQuATZKmb4EkDiin9NUyfnfRL9KWEVLkIBiFVFPSYqom+hKz2oumIPRkpXse2Z
DvJbowoHrdaIUyudnFtKLpPPPufpR1fSHLIsFE4HhTZiBaGmBVMnZizMCAaSHhPBmSKnjaJjFSe9
rxX8y56XrUnsdUlA8ALR3yo0SFwz9Uss19GLVBbPJH9rs7YPpBRO4aNkln2qupk4vXHNlLmlIDUv
cQxNak0s/s4ldeahgb6kRdqHMD4O3WMtH+O4MRhYQlQ2bMJh8ehCEx8ZvVLEp7g20lCzhMhJOYOE
/lTksDrIYbGoah0mNF4dw7D1nNIJVLM/oajzyUkAnTjekcjLidtW/lgfG6TCcRoaQleZIeSeRh2a
efGgs60JbVps3RhxWDZzxhmhU90mgdgF7GR04hnC4pnoohCFAJzKXPoxiBtAWmRHqg00sBULTr6C
EaZP7LyHV0Q+ACVZs2bN6SEz7TKW7kOIhuSYo0AK7aTO8UWDYeMEQkpZHYb0ocK+VV7gWC7JFP6W
D5LaBWX9ldOvEWdOrGGOwb9XIzaJ0F+aNnbUVHzGuA4MMQUlCTOaiUgA92NjyHx2Bqp0I8YZ56pr
IZ7m8FoOfOkpBXuE2Mgxq7l9zdcWhcuXN7XRc8epdiSjnzhfUu6Qg9g2Dm9zWu7wGtOA2SQD4Z7m
KaSz0WvtbmIj4K81fxBCzWsL/kGYxAs8bYWrGg6Nm8MKl4lNRhiznUTQlMDhrfICxkMFhKywNUQM
sGpoPRG9KllDzJ4FGpvjRK4QKR0mfPMY1rRUsUt66OeZGqrCeopg5X1ujSkMQ2o7H+fnnoKgDqu3
XmOQi+pjdOhes0nGoubHfoCHLgM9qbhHqzwBvBwWJ0yEQVZrMdgqUpbYKM9AGoUhzHAdOWLXymyW
kmCUSoOPxFKPo2bBW+yN6wXVlzIomCKCfumeUcweXRUWktEW3I/M2++IcIUcg0KC2j2vOSSRNJuy
TekKMRDtmly90ko8VfwUBnn0MAzHjn61pNbhPNxOTkqvKr66nKBb1JrgHeB05HJpKB0LV/adzLiJ
WoRm0R1mSLiqCQ2YOPNyNPsjNs2NOtGuIcyFzR63ocDID3zbwPqLSX0s8ODQbI/OkxbBR1yvAwWR
7ciida2c+hYapmAuxdmZ7XUmewMyX9Ue4BzC9h+yFko6A7jGW6Y57OTCQUNqdSIbbWZwH/ifdPZI
a1Qw1lDhXm5wgDJiICDoPRT55eQwwIenDNhZj/JLyZ0SaF4VVosCJqK2yu3a8MzMf+McFL3ik8sh
3wHvCwVitWkXPfZ17DIk8+Q4e2wJhSBtWvJOk/sxBh20yR21jxVbAAtP0uAAPMpOg/uqE3iI3adG
09WjkUKBFxKlEq40CVHwJuW4i4QrInkywRZogmTRm4RRQiTtNNRXYjFAgkKpDElyY3ZujaKs8ISo
bfe0UJIP7qFO7FGywgxcP9ngb+NZ4C1zR1AUB2QwCGiPisHJiY7NY0WNaDAlECgJeEjRaZB4c1Za
nVFhpajsGxjtqBGC6Ozlf7MZ2i6gfVwqeDKkMELzWjk12hIedaQYXsWmO44tXN7grIDWx2QVWQAr
uZSHXBmc7Hqr4/xKsJjYogJmxlC1afFcVTPiIWlBscCqvSfpoYEcbYqyaAAHc1/MnpCilhS/BBZK
A6I5lQfCPuYzo5foBLS+IltcgxFL/QjpKEdqgkg0oxi8QNqdpfJQ9VYDyS4RjQAYo+awd2of5nMP
gA9pL6BiFmEN57zCgrmIqlhdAncB8XGaEI+K0ZZBPW/4zminEYbVZse+qeSPAoeKFmWMnXx1KoIE
mLQl4hQALwDNwtiO80pNMHje5jhLq6919CiVvnALFbrc78tih2lUlB/kyaohto0OtaiXilFViHOv
zPiQz9cSRYvYmX3o8eC0dU7RuhqcP9Hje5mjHeaPIg7HHL/DRcpWeS3QZLpHlgff3gGdfIVrrY7m
iENkulST5EX4olXEHkVUoVmVtAGBbU9R1xhHYTxniHS2tHn0CcRHrIhtcMVM6VFW0TfiYovI8rv6
FtdWUszYtMQQZN6NmmwHKSq/vy0+OrrqkNodHELpDFe80u4R6Ct8C3Ru2nH0odthcLQzi+mQYUrf
U+VUt4bW+lncmvxInanrC4PWNJDQB5DhpC0K9EjbgGceQiHbNfw7rJWLKQQ7v+1PQsKcQDkxKARC
oTJ57RT0lBhfZmB/SiExOQ6cLo4GUcl+GKmA8FTI8Ogs613HK6WhzRMyK87lo5dOQcuoExUkVWyD
ZA9JWcwr9pSP+cfc48InimCS3AZ4GWLIWumIkWxPYgcVpsbsZkHv0P1H05LdKxXOb+rhElBEkMjL
2Rcn1eYLlJW87MR0OI7DC+bFOhUbg4V2YJ0PJg8PxqkUjVgKtEwCLruYdtpMYU8MSRFcbIn8UA2N
DWIl/CPhJotegMbksE9m45ciVBwmfGfRMkC3TZ81X1POcDl1tIiH8eltM4MIFBairp7r2pHy0K80
9e8kRILZE+aUF15Yse8cgQ9Tgk8t9dThqwErhs78Y4ux0+yoDwCSS5Kqa8oOgG+KLGSu36ZpdLQa
Mk/9U6698exTOz+JE9I6q8rOM6wTudaeYNwBfffQi6FZiVTA4GVyGXjhqwe/y2BhhALdtw6otPxI
k2pf9hqvCwXjyRV2LFO7Sm/zpcPm5FNUqBVrLSR0b2PFcoZ5PMxZ60K2hkwmOtjzI/ySoh0t8iEY
5AameEUbe/E0+j0Et3WQeS99ye3ldopdge1fS9zhLriXmlPW79xMrIJoX+MIj9WSGL38RGSk74Ds
o8+enGDtDlNOLv9ICQqTPof53QDFl56aTQb41tT5yGY9GjK7giNuXIUObEafIN+3E0XGmQakOH2R
/BU0SCpH8JqTYGqvqG/spCBJw7aT4U+OaAmURFkccDnvBKCLmzqYyVuivbISQsVBSbVYT3Hgix6m
nrAoSK0KTaZGaiyGIpT0I2R2MO7eNfMIe2dQsfRE6+JgbFW3DoVjpdSBhKFbVOW7edRAYUMxUId2
FhGz5AosX8W6YltiUD5PwRjldjInhjQ9s6L8Vo0o07hil3M4UOi4EumLNK8xMqQ2r+AYDyaARSXJ
mrvmyCetwQp2zH80mPWqQvHAcJcK4in18AhP1CAXs9PYRmAaqPglGP4cOjyBbyaovWcTkjbhuanL
10nQ3LJJn4p4eOLRnxn5E+2CsYi/4HsB70s4n8Ejq59C3IuY3+QMyHR6WF0jOGNy2IEPLbxEcBZS
K60OiLBlafHNLsUQmrMnzcmzBw3lAHKN29kVK7/VeJcr4F2G258O2CVwEL8qHfVogrBLJXNigAzl
3gf2Kk9mR8AcErkvPutepOEPNqGJegzxwwjz3KpjYobpaIb0U1ZgNy58lb01KzSYkMg1QxJwAqsz
7ZesMjoHV+riUVDPeWLmChTJ0eouIUMx/j+SzmO5cSSLol+ECJiE2xKWpGgkytYGIQvvPb5+DntW
PdFT1VUigcz3rgVL1aoPTc+udqTQTSTl+xU7SWusnHFQqHPtqsb7lhSH1apf2hT1QF+GquyUMoHW
mGgK3TXtg8mcqH1nscvZOuT/hMmH5KTYMDI+uTFsUk+kzxHu2uo90VyLAA9ZerDksPyCYOx0JyYy
vPqYtXfd2jMlbEuQ9yAZyiGd6UHtk4Np+3rLTc2actSX8brN1ikmMAO/kdxXrgTdOwyMtASmToYz
kWY15GSmMhMNP8tGtxMtXdp7tAYZZQ0ddvG0jD01O4v208C+ZE0ZxYisdpMvG6cc5JYQTPrGhtxv
zYNRnzk9O26YKXvQ8GrKjyrBkgvvTzO4lkxpK12FwnJt619MpE5HM7a61+Ego8/1JUGY0N7zh0vV
N7fXBUtfXzgDoBMtI8q+4YVqz5Hm69HJsikocth0Gia+QXJH8zxoJWfRsRhIu93ss8UULPLWU8iD
AhAeu9xV8pHmIo5spuy+jPcxG5dm517MtqDmvNYynNrTWgH6Dm6zxieC7oJ+YKNYhoM0JL6tkJmZ
3oGElJKo1ouH34hW0bRY/XaqOePqXdoFUxx0ekES5EsnyNgJSsUzi4gfojtmRezWmcZsnLqGvFzm
2tzrMXy70H7kmDCqsgu52q/SLHyp8CMSFpf3CP9GVxX7VfY041CXfyZHz1KxdngKcGmU7VWUlTsL
2zZMzn5s/5liPyGur9fPvrkKXB/VDn5poOmHE6DYMX3nk1esu+qXpoddWxuvZb9Xk/MgvdPuHUgz
vWUWIQGEyfHpW4NLj6tln5SCySg62ly1U41JLWtqcLJaT3/u0ZBsy6Y5Pib1PH/orbx8iKjtgSqt
URwkqfa1eQmyavDAJ1onSXLfoB06Gth8VSzfWf1n8a7FVUcg+ywORbcc5jgNVJvqCGO7boqKYyr3
h3XaV0r3sxlGemIEfrbluAqRmjgkNj0PWvPUlvNfHLO4wWHuoigxgyGpnhoL/1Rk2U/yahu7xUjY
XtaIFlvpsVZXp6eOmp/LldfxyyqmJIgj5U+yFK8eo591fsrb89Y7zT+t/YYjHLF+sPOMrlY4xbdB
wFg2dd463gc4czjWb5JKDw5pdETUWcGdbLHYyMSpSTH4eaZEW5arzLu18pTFH+rPOuVvvxPKs+h3
ReMk4m5P2PPGitpLi4Ol+HofO1HnU44GxLCW7+RTMghWSH7dQT4qIHZNSxn8nr4B276WNXbpP+NL
uYhX7UNafcq9lUAZXcVwm94v0tuYnUa9d2CO9evAZa3HLmAFTlZysZMkyOtzx78t+PEW0LZdX5zG
bF8RvTk5VRa0JF7aFy0LDMqzERVXptdSycwWHB8kBp36xSBUKnqaWtUby92Uf6eGH6E6V/bipKFE
rDfSFr/MLN8VEZTna4trrQ8z7ViWzT4zAkrgsbrOw1cyumq6j7JfKfmMtud4+J7ybd8ofkcaVeOy
+lXAhHFHSPCORtq+9ezmUpsbxylythgMLD8wyG1N7WfWpz1l50InU9jgl/F66BQdNPTlispZMh6N
fJ/ftCZmA31qM4+7ZM1ctSICK0tOqImDtk8ehPVgXPTmARe5RZAOspnGtb+lqWXL9mLztQSZqC79
tFc2GuFzqHpiw1qDPfzYZQfGBAnbvkzPAaZK+6W0943+nigYEIv5yRDfJgG9GQATJfUzh1n1Ljq6
HSXDE+1DWbmJ/NOrxP1WXzb6ufKvma467L+Gt7z2CPpUdACOk1p+gDMNySVq9q1+q/JTpz/UuOeR
gJe45xE3yZLHpbd2e0XdMxBs9U8VeQW95UXpmoB2g0cc6k4Fq8qW4W5DJBE+mQw3+eNKiqgaXMRL
1QuOWX+UAFroIB5PjCMNLrNvZjy3bUKFSLa3st5ZX1wq/Wv9q7d+3D4Xxl7gyafnnlqdAWcHkcaD
Zk+XqKwfaTDdaQ0fJkX18pMdBRRYJtYLP4tZP1Y3kbzGy4WsYWl76TQmmyR1srQ6NwN7PEu1kZRI
mcbAkPnhtlP0Vkkblmkak/S9ICsub0BujoVdBGaV8cYTEWi7SnKVDoIM6Yrk8IeyrV8NbsmCIUxN
WGaLV72+xuuuLh+jgUf+ZLDOVIJvAEmgLIh/pndzdWLruuY3e9sY+04w61N3Qa62M82Htb5W2ksb
nXUG2hoWrPC1yJ3UsCyOKT7rUQM8zH1wq6za90815yDhzL3KI8tec2sq3zT+jduhlMB4g/Zfn4cz
xl/zU6MiR+bSxDa4/OPnMpNglqlnV74rEQJu7or6oKc+ISxUkNimP/7ylkm2N4gQBnRmAtmuqfnS
VL9j8Wm0/SN4OyoErX9oBkfkfHfv/F2r7GPRul3bQRmaT4hFbb6+3pbDBCyiqR+X8mNNzxsJIfF7
X8W7UnvMoqBiH493pv0iFhfYzT5nHTiYFmjVHnWWY3JSTSxigEAF/Sfmm9IeDWRHeXKcGGU5Rwyn
63neHzLu/dFgnVc4UzbJBRpipOiqPRMQy3LK+0j5EM9CtOCo3pHMDuplY2Sz/Yi7Lv4U9fdcvPed
I/AUEUJjX6q6cojoNcBKlGNfg6MYF0QMU0WpUWBmV3anSuXaNIqdqb1ajBWRU2+OjCK2f2zJkiy5
PP5y/arV17JwjDiItR/dLlzdeM5jp8j2SReMIoTk4BqeTGemzqF5ITc4K4gtk05rdevp0m7OY3ZN
+je9AsA99tLsTXgGsuLfYu81+Y+JrpVix2BKUZljkmO+YWHLXWlBg+O0La0Yu4pnnulFZh7ZJZ21
nyNxG+oY/oSfj6AWaln1Xf8z1yFvSpO4WRdYWdh1DC/PfSvt+vg3Mo5GdNgQwSauWQTTT5sxqpHg
hE1f95LXhR7exVX7C75hZsGeBU99tkHcHzRqkC1WFMAlmXc55QoMDFASKdu3ceEW3Wtu0IZeQngc
s5Gh0dxL/edmmY6RHkryDvvakc2wQuJM04bKdRqY53zxhPq6/Wrpm0qlusTy+xZhk+dcNipHLvn2
6Y9y48o1ObHKE1ISSf/pgVufV2GBbe/Ke5kN52hBMe7gSxgmaXGCEVh+FuENR9LIVwUJEPDiMzeQ
GZFgp4aq8Z0v79215mJJwpTcFsa06Nco3maUwEBZBUetcLQhctHoTAbjObAj+Mdu7vcraknd/Ii1
Uy9IzMn9OeFDWl7U+ciTULRghI6GHa917f4sD0g7AXtdVbylgA/mdVpc0p809kjlVYLvFiDJUmu4
0wIkhhjD3Jntbx2dZ2Kl7b34MMBzEsbmcLUuNb1a486wyB14naXaRfe429afOx74gezXlB/k5XFB
UsTq39TB2ntN5suzU0tu1Hv9sCe2Wk7/WdM+zyp3mWHC5PFRm6LdZlpBHJMz3z9WC28Y66dOswEq
vUvWPMWT1zVhOx+6l5YSUBLm/9g9I6SQ4i1GrWh50W1EUP5h/o25myhOLZNQH6r2DpePNYfTYYA/
GD2VO/pXyw7KbylI7idMMI6EN8b/rOF9UR7Fs0YMgTo99u/aGtT8jTRvWzegyqcqVkJmEBrLHLb4
KP23abKjIdkiPEGvzD1XMrgM2wKfQ5DfITuO3kusfyopJ6U3lEfAelv9TWK36L/SIgBppSHbWl4U
6dh3br6EkRyw8Bl/Ijed7iMTP834CchLZfQu+6cyUt/yyuIha+6aBq0OSpD34hwt7b4zTvDYu2J9
ENy60ggK6zca+OBCxeznSAKA9Sj/1fUTq0RhhCKud+1y1Guu6YW9dW/m363yo+lPd/yfIChONrW8
/gcs3R85scse0iQkOsZ29DqEH0DFJQMMJduXke1lmpjll4KvfOY3bxik8xt48w6u1Yxu8g3epKeb
2ViCdnnRi1vGM5U0hIkTVTs/if3QnBstMFc3WnzQEgRhlAEQwl2ibmSX4e0i3yjo5H2r+Dxv5vJv
5FqIHwbdMyNnjIOoqVwqYev5tiVEHhzt9gZUPH+PcevU70Lc+Nrl3i1IKjeCqfOBqmcsD1+bccwi
ag2oGCassGWokVq+tfVVh55JX3vpd+sclQfHXOE9jvciAnHXsTl2XDpa49lK7Y7lD2kPZuxl1617
0wT4isJNSPT+O1lxUh4yRTerN6GXkrj+g04gAaC7ufuivtbWj4UeZHlYKI7N7EpFjkW62BBYFme0
X7D6cgpRmy6VYT4GvJpG6YNwS/TzAScVvmy/Jp/rwKZewk2pzpSEunlWkPmpp6ENbfV75l9u+8nc
N/mukt6i5qX5rNToEGUvMCf3pcceEel3xHz17/1JAOl3i+ZoxWNnHJWJy1zBtvxiR29LgiikdvgS
mNUUBu1NdzMoMU7insnZgCGfdvJ0D0BK3bxG280/7Y2JqnkWS3lcDJY24c88Wzk21J30bGB2KH+F
pnzUCt7bAixvgcjAXdWpGjfHca3cwWhO5v+vdxobahqg1nl2Elqa6vpT0H+Ac8V4NFv1XQKA2En6
eOew69LpO1h7riEL5Fkvc1Ai2mri/rnT2kO/Jnu1qh1jbMKuif7krPlnT9aXpKZBC7W8y43UEX1o
5LlfzsIzLU81Ji6WXRX7gm32ipAJAenOUtw6+VGTLxU1gnqMrIAVnLLBTtsrzfEOwyWubPxB2Zc/
tNCHqUboNp69+tLexjb2xvVvnDQXBUrPxQXmHAr+y7LmKZs2BsvQJg7xbf6ke53ib5ZfQbXoY/q3
GAcV6mSxxo9KeCzjbe8Iaz7lLRnMw3RcB17iEkxMxV4DSK2m5/rJ7j9iXfazmVi3NvdjM38EAvDz
8V7fpT5N032xB6hdqMhtuvucLBPvzxW0dIsXtxyvzXYCU4u26UOxbqmWPdbRPuNX67r0JKQb2aJd
zjVB0P01SU7cm/PqbzYz1oP+F8+/M0rrGARgx4BPBIXpKuI4I13USMuKSdRyOGrvQy/M8HBHH1aA
7+E6x2E1HVaQWMgqqAQtfrQr+At4nr2uHDcDyF31mpxTcDvUKzDRfttg407cwunoWIYvlltF3na3
iwyvxqAZ0WISTHK/r9dz/WOiucrN6Qq4DEoxTVdpPEhP2/BAnQUeysn80K2YT9ct1KA0Q7uJ0Tb8
GkSl1Bf1tmj7Mie7b0/J3S6ntpFTbxp9Fm7RPQv7CbULcdLICST1pvLoMyfzHc3CXeJjxpQhMyCQ
12IRpQZhFBMkRQffxC8EvO6/CvNjnENT3a8kFVHXtfxMaAJLCLzLxFkuRqa10suhiaOFvHEtCfvp
UmavtnFa53MOywrQqx/EgN4OcLe9lwAurV+MKWj/O9E4sCc3hjxGFIV8xpdpvbTKbfizf4rU2I2p
Z0TfzQKAlaa3xRg/FG6Gld88Jm9181mgBLPn40STn3Dm1IcU1QZXwt41TI710E4Ko8RHzvTIGFn4
4HfasrNDm6aq6FLkQVHd7OmhmzypuMhwy2N+pIHd0qy39b0F9fyV2bXBPYPmp45+dcvJbZZ+tMq5
7PC5y/p5W1ydz3txSM41nFUwuDrVazrTlqSUXpJ+NO1J/rL4NWPuLeVPVL+OJLqK/MoKCAkJeyTE
aaszdxDcnzgGe+UQ1/1RdHCAJBJBMZbyfpvYJECOgfp83uWB2elkFK/5Bp2OnGVEHFD0vuDjLd6I
vlnEemyZ41TDtYeHTbkUrbPMhD4HBG344hiZ94pT4a3txyLD8ztC+13vcgoUNbbH9qEhW2kZNu77
Ta4yWKAiKZwaxI+RAaWPjdE3++ifFVaTxhm0cNk87cm+Tt1r+5bZDs8DIChghRJDbkl/RfWPVLKm
9O2PikFTee+AWeIslCvbXatdjEK2dDVz1ySyq17TCjrcvc9uH+vqR1GIE0i2vlr6Vi+g51isYYou
NtdBrfChz4EYDs3IRmPT/aEe2/ELS+6DSea32HwJGnP7iibUEtXz/CHdk2CGBwmVRtfQYjv4KYeG
vF9YleqNoL9TrKGKvd8zsApq40XjaYvP+frRpu9x4tnyPxmKLhVvRm4H+sMie4sB93gsQOBt6B+K
O+TUeLEV+WsspWPcctNEBD2+WmD7UvNuZByzbkKjOyHo0yeR+UnusmtUqAyth1Un4srgy0GoL36X
6FBmUiDDXyfRXp75gLLbOLW+XeZBa8LhQNxtlwYtXQwBihB7emgizonYNXi1m/o7S84pyHQcOx0i
krgLra50VtrZWBiS7kuXnrVyRhw0o8nH7skbEpsM70gfq8TPtooZAlzb4JZqDc/MZ2/V0eMUMcCD
ll+GYt41inkaYfTJd5YcTX0c4xsVk3DdsY1Aase8PZkd633+lDQkAkyF3qGBAjFRmzA3KLex2MLL
wk/YFWGeQUyGN6v5tJSA55JlHEhRmk9d/VnYPBMpgAvTqZXUZ8VSncp6lHr3/lFPj2K4lPyBcfHJ
f83MkDFaj4X4iRrSst8yGXm+wgKuPkvU7Ca6v2wDMUcsu8zJEapwjooyVP5UQHs78UFG2nVDDhmp
wq2MN6nhQzk2HIXbZ21/9XF8/y1Hnv8MVYwRsyachMncnTqqeJqXBOVX+cGVbSnAiaaxm5Bol2b+
rzeAUIuFTJs3cBBsOgjIIAbe5f6hSv56ePiVbXf620Tv/idUuWz6eYRaj9nRWs5E2bLea0aitHuf
ivygWWiykuyg8hePLfNILeaxXJTbSCbBfKjEc5RfBVrGOHqV+7l3N1u5jMMUeZ16nzbrj6TIgvIo
LR+2An6N0M0Z+VHG19R+UtXJX4pDv8FTRY9VDKKkPQ7xoVZhDp8UKdQtb7Mj15h+u9pLYFcMc0+5
K9OuXu1T6SVVJybtb6P+EkBM6bDXBXTLLutonKxA3nMSYcunYR7OWak+FQKsmvqypDzoxCiW36JD
LjGsMqxzCdO5fc49F2li34ix5p1bui9jSV8kG6692XS/Uib4J5SPWlfv25E3fBh1zjXzexxASriB
lVmywjG3PqNkPdDT9xyPh0V9MZEV11gI0vZNl+LHHlC7Y8FITWk6pbD7wGmW7FQpxG7O0OLrmpz4
jao/mUac3jSBQKiNmemrrd4LO77VJuU9AuFo/a3Guafq2l5qUTOW29sm3yEgjpxYttH9n4sEJhch
lIjuykD2RmF3b6VNlZ5kTQcxT3gByFXbiUoNRzuJnDYzc2eU2ylIBvEVd2bsw4SiWliTkxUhIBHa
RHeownRfXSLJH4pQKDb+NhffwazNrxL3e6Rf1+mZ9bPLjraFd6JN3QpFUvWlG8I1KULYdnrHOpUT
pm/hhHG6+C+VnjRKilhCscrY2vxIRRMknIKwIVfwmC2DRk1gWz8VlnRsFWl2LEnzdHI5VF5U27WG
26inrlKFq/apW/BfalAMPA3qZ7ew4peoKZoKrgTO0roTdKQQ15pjEmS0Ne25S5o3w1Co3J5golQP
Mbs4ZIp+mQjeBCZYmWItICxKjxmDw9SAK9A+REJGZZJM+64vH6Z5FLBaEWwXAcOJFbStzJeJYc4x
rTJyIqkXu64VipfEfN6mDU0yqtnqQvCc+qq7lqrtWJwi0tKctf6fnVmHkqCRdhprGpx0d7HRoepa
86NLD2Zd7tN4xBs3puD7ZSBHF33yM1pQbGxZGj3wq3TRLAJtSQqozpnG4OwwRZpKSAmFxm2xxCd8
SilT51q+rMZB6nzVPtR6EC+3yToK2kyxB/C2Dc3wyGMd+wOFHdBZYgOrzyTwSA0NmII0S/GyRQP3
V8wXGoK55itCmtLtX790B/AVttF6cMruuaE1I2a7uUBvS+ZRJE+G7vVETfSunYIzQfSm3Cwjm0Wx
hWwANgYpLK2W5Y04GjQP+YNfE2A7rqarxfy4zT5urf24Jv6IAmFUWSzb12T22nEM20Lbt2IQcG+M
TBmaQ0TPnL+v7VMNnDpa3ybnNsPvMH0Wg01gjfbRdD8AZ1FXnYc4PSt1WKjzw2b/Cguwu2RD6dTD
qvf+avA5NNLeSr40QWmL5GI/Iy3qUCh949iV/CnbAZWPbtcgf7G76LOrWgp0sggRCWq8RRGuVBuf
qalsTD4UA/bj26DIoZoltzXKnai1aLsTjh6lKCFqCR3u1K9B35nEfS71aP9MXSN7o7xarqTEqafo
0a9So0flpdbGnkLJZkA2nMn0LZS6VvN/QB8kDTf5VspIOnsawczYPiLB1lwYQN6Ofiz9PMvCsbWP
ybLA5FF+g4pphpCvlxhsrNEXJ+lrH6itrgWSswn4xpqq7JgtLbhUcm0xtbXAI2NenSTIOG1Swg0l
4jLWH7Ni+6mVX5DnnvM0e4zuBkUN3GlkvN/wrZSobgzDkD15rEbfaO4KsfOiH2WRWU8b0s56Nmy/
uot20bk7c0JMfpTsjWm3WWVoI/XXGagE20mGN6lGpaDdBl75FnopKjtGtkH2jOlz2v6JNlTZOzXk
ZB1Km4TxBI+e5MbGU6+eF9Nm1mlcmq0jVd+pA3/Fv74h+i8yHnIUCB2DcmUypRufudSywUiGu5Rv
VZO/KNZqXFZobrCEgtX8rt5Wcs0tpovZXI3kVepAqQ9yVd9fuCold7I0vhqDB017R9Pijzl2NBkF
caK1fw1S/tyZrPc0jgMthaxoQeFyWdjOOlh7aoNoXvrryYTpF2Yc+4aEo5suU/WTR1/JBNzJK2yt
v4gMZibsMsOPP4BSrLLidYa/jX6PO0K+TiIwo8dIOWvRkFxznJsaKsSbvmw/aTPNh6x/tYpgKIxf
vUypWZkCHbkYXX4+SvlauxgzvQFTAbHiDo2TD8+poToG+bDm7BSocXNtCIe78o68a7Qhi43m1/LS
oQBiuNbtaU0QPKFetdQSlr90jaQLjQQltke8nbnS5MDTtZsJl7oPtRX8hAyzJ4V2IWGefOfyRXaC
hKtDBSKzdTf/UpL9SoXjVXhdNZ+3eZ9GR9W69HrmxBwx+fQ6dU+QTlDLcwmR6tsVyBuiUxtbriMp
uj/JXGswNMmU/5uk5JIzjYvuuEj/xtn2ObQfU9H60vwiNEH06ow3QXOrXNIfdWa9skDOMPWctMVj
bFh6OHQbGSCM/14djfCmyiP//UlNHERMDMi8tHU+PKRsYmW5nWKFpG5wCg0QaJgyaNX1YhXGXcWk
BKUcFvXntpL4sQin21RHUT6GqD7YS8HPgQs2/zRNtFP8xv4OB8JDKn/liABW7XcmmPyAV6PWitQF
DN9WA8spSEexHWz6q9XNLZsEgoQg79KKZ3QFrL2Z9FtaBgpS1I0I7dMsSGK/IR+mBsDO03BqVov9
bt9a03WRV9wtU582hKpCaFcFxLUYWD9bAlGMfgVz0Pxp+kta03pCGdDupqQar2MCos+xv8BrxYmy
urKMz8MGqMoe5DFrnakRryYyFAwetaFfm0oLUnwuhw5XMsYVqQqtkjpHicF7XC1e2A0R5aJGiXtP
dHpvGnJ/1+0t3yYJ8UaoDHLFBQg60qVDoManhSanxhTWrlWzSyV5BQKRsSZgTtNYF00JZkG2cD0W
XahOEpLWBQyQQexxlOJbPBXuumjWw7Csn4sEbqjpcudaKurh2rSfWoXqNHt5AnHNu7fuvin3avxX
26TMp8pVYxAVzZw7tW1e1R5Wubio0TMq9cLLs38thSPL29hxaTbtLbIeNQKs0ROOMk0C1uuSf0cs
X137lswfCodbYj0Pxtuig+oqLzKgYXZXBL1lArJY489xeWzO9ox3IEra9sFcIZkivVBCM03Uzwi3
aglxGm9wcnUUuTbDlTz52n25GyHOo621QVLN/dzl4nPYWm9WWwzN0fOSTqEWmW6ZL8qzbP1Eo+Rw
Lehtmr4ikaKXwUCQ0WmNiSJ4lr46OcaBkn32ffkbbwko2Vuz9fs2i14l4AV5fE4XINnEQHDT60Ue
Juai8vqg6q1lt+Tx23EOWbqpYASIH4QRFvL3mlAyaGnoirXvMrVOgBfjZsnQycwm2HKQvnGO6zUH
phlU1Z9WGRCMA5FEizIe5SVRCAv+ruc3Y8QnBCYvhM19lwf9WoYGKF48ftakpI/JM04s5O6oECc+
bo6H+WWckYYKuWJbyVwdREXdYIdMkYYDYzQIOtjUfP9pss6v2kdo2YJN3rY+elN+iiv7X9mUDNDg
l8ZaSmgL7uEOiB6DsuxeB4PxDsAtM6YTgcSZ5KMbj4clMDFEoWAWECKW23VsO112l6lTkbFLJOgN
CO1SQ/WiG8i/m0yP3gF+OcDaX0Ntvia+WXQcSoJ0lLC9/EqQMTCJ9CSNZ4taGqdnv3DX9o1cR9Qs
WuyUMygnackjti5l5JxkmStr/bHkn0q+ecM07EcZEchmHWk53WErXhRELZ3lFEMapNFKjzHwjPS2
xnxjrXJqzAcgyFM3AXxbxlWJ6xD5dBnP3ftCj2w11viHUKuR8GwO/O8K9oNled0CYaLi63ixdKIN
m785AsirF/t9zDuo54StW8LhXBoCXEY0PuaEhYzTM7L2dt8XthVudgv8moiHKgPtYxaS3bi225M2
ojSzlA6xsXyIVIbhrHezTGeri3kKe3liLsWJ0uto0xMbtlBEj8ZsACCZ+lkyrZuZt44Sneu1ezCY
6DUr8XsLsNhyOMaOuc28AgEW929tjjhlXsJaaBdKAaHuXuAhVzwWwTz/qq15LDPbExbfMPwXf94z
6G5XzmE8tfuUv5bSo+GfXmpl9vXsHwd/uNblMbXNMOoDluNkPOkvEZqdpqHbG9VKXytOBLa7mZOD
DPuQRB9Rx+nIg4K4Jkm3hybW/QF2WywLUKz10hARV8+00hhXA6k3dmuoZ9lpt1+BUmuIxn1b/bPp
YiL+4T45zWjjqh97fJPEbTR/0IEl6WcsQ6SgYxvdVPqcyekWhs2PCqLRUR2Rr+7cTJjIMtTjcG5A
/Lm4atlHNF8ZT+sBDKvhLUZ0IZm+PEg3te5CO9H8jvh4Z71zMdoS79nSA81CAb/W4SS9zW0eGCTZ
2ulRXV4bzEjqRK+bkB0r7e80h6EUnVNMEmDk/aWfOdgzAlvGb1ufk1Co0T7XzX8J/bZTWwSLKagV
x/BWYbwpEeSpuYHKDGGCoRxT5iCBeTPq41M/3eY5DZoV65/RHDQsBJgCPQIV7z74UfBJSRNkJ7Ir
U+zYkSfs8zVoGWtSrC+HHLWHDkpXJrfO+JLSm2y4+IuQr32s6pfafJvw8kpLquv4UVcbHtBs/l6X
Gm99U30odXZtUkJse224Kov5kmwy+QXl5jT2epSKY2MTMdfTbmftFVCxjK3y/jnECX9NEwtix/eE
oUWOkx9ESdzHR7Bj3i1Oz9rMg7hGfp5DZZ7G5ppEN5aZpIYUPpbx3Tbpt2PmDXr2rQOczrdVemHe
T9voOulQVwsBAHI8I7aOBvYNIHn2/8OQowPX5/lRRpK6obS11ykcWE4sKy12qlWd1XZ1N708rImu
PtGXhSZWG/BMpsPiWSMKXEWJObsLJWj09Vu1zK9K/TSL62aNTtFJCFzUHklWacdnS18+UbDXue1N
ESLyaJFBlev7dFRH5YvSgeazArtxNow8F9WdCb+nOzDZLM3KrkvshlZBZa3sxE1shrLlKx0liynq
0upMX44/qJ1j8jaTjS8s7ZiXkMuDFR2WXLuJLPFzXXNje8GIEfyPszNZjlvJsu2vpN05stDD8awy
BxGIntGwFzWBkRSJvu/xbW/2fuytUGVV6aIUjLJrlpObkoBA4w73c/ZeOw9XioSyFGl7oztquUrD
gyTcO8wQdfDeddatN3wzvB9YfWnlsws1DclR/TvFuA0l7VRRZy+t/CD18tzUxTIzZfPO6iOUUL6l
LdnEAXBKuiVWxO9Bh+uqg9CWiFB/tdwI2mxbEAYad/+xXJdiRKVKxPZEFBKNswIrcNPwnIx+Ofpo
jjBM9umzEK8o/0btPadZoCF5aJ1eYg3DhJI/CXN8YM+0MfnqpAq9EduTDy0mKKl+68foYMW7oaDT
4WVOkMZYKyxEQ8M66oeVL7yDhNag6MO9EeZb1TPwyPTGsslV1cH/s4iNgqqTvC1cqgZB7j+VkbzQ
UbThsCU2HsVwVi3rpDt4lTv3aK9k44AufwwdTVhOnHVo6KpCec1H2/QprYB4lZ4rq5w3NjPqmgQH
CtcbFXFbRxqAiVvNiT2KtEete2HibZRnMWx0l4c2x2bJYv9u9MG3oFq/Y4Gde/e8H7p9i55bVBub
LbMrHvLUpBtzP5rLPrupWUkoBUUDvV51wr1nfKUyOD3pI0Mkr/XRvNQbRkmcI0y0c6RSYS45iibq
eeBV3GAlTbZx1cGio8gbhk7Jzt0LnIJ+TdF1Wys37wjfyp3KyG6r6n7wV5rm6IG2y6kQK9pjXWQs
oT02AossdrVZUWBJy5YyXVdN9PP4TF9it6Klx7BvMI4/Y2nb2HK68pRIXY3K+N6bdx1rs3w82dKP
pH+mHc4W/ewIJRQHMK8hxrmbhUvatfFgoNsU2wLlg6jWsq+8tVWOyDjZ9hRi1HQr2h+eNiI/D94t
NaYWLvHts+GCPdVZsO+BgBNIJ978kc2aq407nQ7+yFqi6Y/4XaiiDIuBD/lwlBjYrWxgRVBmQdN/
wzJU2z8C7VMx12NVnRLjSCeTNvGA31gqDn6ZOhqO/NAo9/F4KvV4RebroqR3pCW3ZfpihU9DyXcQ
r7nYxR1a9hK5uHYoYVNFpaBIee5XLDML61TgxGcVIv1Zg0UrKrRqtPal9KmBzI3xDZslNpizSKkJ
crz5YoGDyIdLV9VrcobmSeAvaPEOJCaqOG6XiJ9VU8y9tnWy8aCbKX+ZjpxLQyTg2yoVlBYRomJJ
TOP1kN8k6o3K+kZe1eMWZiyF/dkIB8nqMbSOT+fGl7fI8g0O3YCqpLGhYKTrq7o9Fs08oczl3eve
okhZZKPO1j+KczYWhRERPUqoO9BJoFTybxCTzyLtTbB/ppuAvkpqabyWOHSlQ+MjRSH+NkKMZ7Mp
VzWeEd2B4EhHUzL4vKKsKNxkHlTpshu6m7yiubEPml01vAy6E5rGXI12dXhb9XsTwagaHHNZ4tX0
o5c80TeWENy9dzs/lVK6NS26vKWNKhNrpPTGsmPDtpxyH0Zt6kiLKvadsRbbzLaJBcS4xRY3q+lr
98aTrH8aSYquy9wG3vgYFq+20iT4VrA6FJ3i4E51BrVG/hCtpBCBrNh55ytq3tim8+TRS1GdxvrX
6O4irfNHuW1uAtoxjQU4utxJrYdNTFr4pffghee3Irg17GBbcKdVV1nSdZlrZbOptb2QBwMiKkvY
0KtI+4vWcl0dMBuzuHsQXvYNowYCABoCS2LYFqG6cSNAya2BqGQYU2do3wxDo1zUUB7w8hVcLOqp
JTv/roFUbs1Ve9go8jA4RaeD5ExvsjCGzOKzCkvbmuqK2Xr90hU1WWsF296ib1YjCWFaVOLupPLU
9NVjUGaM9sqTSbgzYKzotaqePEkxH8/cPtkx2d87Xms0G1uhcODZ1BJ0G92m6JGJYoHCkiINz8V4
RNoZKd+iMpuPFaQC9PAFvecXi097790XNIEMjBN2uXTD8lWvT6WJWWLAD9b1yUdaYXYeKpc1aoOy
XymeLCKHy6Rh+dXV776m3pSFshVnFkSenHLYRWYmgnXW3pYUjumpjUo08yiCCRrHlsJnEctMbxjL
wvxBuBGco7DfuN2Hh0XZ9tnA+e6t3bJMSsWQH9MSkRr++padJ/mzBt6+Tjm6591jTitEk19ixfgG
+kjKmk0Shy+ahx83TYY7iyyBe6qma5aetU7Nqz11McInBVfDomKslc2dANeDbD/w34d6owbSQlYX
wmo2dFdWOaCnPE7ufXhZrJtGpGqwBVmik8yAum/Qv3vRMUkcD3k2qtBgQN0wnAKo5jPW2fADkP76
knVKxnGude48rBZ+Vb2rdb5iLDlt5e8adk5aJM0Nuo9WTOu6cFcqlSG/v9cHFmbmvaDq6lTuMM6t
JGaJDR1LStrP5PzCBUtiy1aaeYNgp3DvO51QRlGs8vPygqpbkX/H8tt0SxHgZiOfyqRGzrViPSjU
JSIikdGlhmeUWUcZDV/I/kKJgDmb+I/dsu9ZSmB5w7/oB7Ezpinf8bE6WJ109kTeUt3JwoeiWGK8
xYt/CmiGDuzeHtGLwg+QuereU/GNUWRYesmDaBbucKfAZJE2DEssrbm9LKXvXY2wJlw2xrwvv6P7
9sj3le8qd+t3D4Oyad115ElOH5zc8CZGe2o7vXofF8uh+5EmCzt9DejKm98Dg+bUU00XNXjxmSu6
JzleWIRQdXuVAqeUgqdJ2c+OFfv75NQnVMyFchZ5BjeexcLmGDFp2O2taThpf1Dbp1S/F615lDzj
e863MxYH1sCO3B5oTVZy81j428Z+1lgs59TB49bNFpVtukfRdHO14qEFeDwaFRMYmxUi//SusY52
AeywQmWfxZa+086m2qIQID9pi89LGOeJUrESrQ6ENjr9GDJFjQk1xkQ71iVqLC0b1o0k6ERl1da1
MqaFZlBXLQKseYHtSkmeC/k9DodVgZdkyEnpLccRAE4b8JeM3aC5GyUsN2VerGMJt1QsrRRMAAIi
THLjn/Ng+oU//vDFXLjhUc5qmxKzuc0VmZ2HgnqaqubGpulfUdbLuxc/Isg+VVnAmPQ2lJVmW/dt
xioeOfCuNFgQDdjxiuQ73LkbX2YTneEJDv3b1kqZfoeVgJHTJ6vaPGrqUdU2gpIQHUjZuonZqlfD
XhjKzCiKcqtbvuuEvvGN3gTAEdrcpQ9CisaizxNvFf3dU8U6xOMVjXS0IxT4dDn8VmOIazNTxZMF
IEsO3xKB6tWnNTOo+oryba6zqBXjttSifaJV94GO5FeKHyUv2LloMwzJOxhVoM1EjgmtDte28Nfq
iCECwlqfDQ6ojZYGYHoL+2emlU95iJ+hW2TSjduAjB4SY56f7UcRXeLbhle1ZXLVzk5lM2KiKwoT
dbepaVxnfUd1m9Z8NnPZLfpqj1kgqJJZU8jfpMJ9kULawnSmTBPagW/8MPlYl/FCQZhvV5s+WJoB
yxV/+PTCcJfaKNgxKrCCMjKKdMNZ2ZmuGrtZWMjYfCVduOat7wX7Gm2OIVOlOK/PYxy4qWlvlRKo
04NqgZGz0AJFFHbprNWFE+KJJ8PcwF1YSU+eWjo2nYE69hFs3Hr8ImTdoVE440hvNx1+FDYyEImW
DNCXdsAQJZIbi6phicC0CZAUoQqcafQDkzhdVHpx52bp0Yz9E/HPmz4Rp7zZhx1Qpab5QEgTSmsh
Hb3IcEBufFNcf+cmpjyPfMwJrPJpQ9ozalj7yEXjFPYIir/GUSln1tXvYFQT4F3kpWNi2R12m5k8
fxufMTzPzsjE226GZ/AKMvECjnqaEZxHYWvIqoGCT1/60kNe39Xu05ULOP/Q31yAMeGoF7ovD7Gm
KjtZ7vKzQFQt94Pqh0gRDbpDypAXL03UYY01SoMVvU/P9aPxBG0lffRRH1z5HRcAt9M04ahW07K1
UeeM/eGMz43xs9MCXI4O+i58SuqiiOfkpdPzdKV9SL1BvnJq69ItmCCQy1ozR9Piy9DrgHVhd5me
K2PI6xfU8lBL30fEc9K7wV6bNPGu1TadsjGb174GdFDxgknFqrbxKuIGCepvRawuQsn+wVes8teM
XwpzKXfTnBXUHvTqVjWGuTqwUrO5qOLOH55TpuHqVSuUdYD+Q7YxmYee+ep3j3xDMT9hyZwLHGZu
3hM90axDQ9rGeoW8HvL72LCixTjPi63hxU9mpvdAIolVQjgrGNmvcoutMl0XTblWonqb+hJaJJ2Q
VlaFP2L2B2qxVfn/+hjnnUYX9+tHqp3v3+9erfOj/oUP1+ZRnCWpPBLE6N8cnWTrnrJVMHtznqp1
VM/kFdISefYszbHWoZWdbbvZfeOIGcXpubf69ObveJD2Mlroxde/SDUvvWUTuKovJLWSLE+78dR2
DaNKRuMhFd9AzH8rLXWW2xrlSW9B6e7cBEPVimo0CDscShrrcvCNdC/imtXZtqFd1bL0XBcA79/C
6jlgbZ5ANDVOhX+ylXhtofRuPKjrA12mDoCpbKgHZK6n7l3OH2Nj138aw/kEFsCucZ2kd6H2JEFJ
zBeoWbyj7EOtOssDDmonMDg9t+jzUnOL31VvFsgdb0mcXlj3VKVH/3EwljJ4jAhc6F5iQdM4FktA
OtC8UlvvpVZQhCMHwpy4GHU818u0o+S9AlB4d7ZTUqf97Cy0LlgP5yS7yHvtHQRdfuqaV415mW8X
L0cS7WIaPmN+pOfa5/j8pS2CzFL0sw6IWTtzYUGl1D+oKnVP1jPtW0O70fiMsV5s2jWtCwxvVbcx
4QY10eFM6Uq0hx6YLjIy9UeVMwjYA7vICcgdG9FLdG+Gjh7Zb5ZBMh6wKPKF8X11JssmL7p3iksP
T5D+FKv6KQj3XoYmxj4myA8BEoSUiKpFPWwqVUfHeS/UQ+N+EGZT90etLxZG8TamOyxFdKqfSjxY
JsEeOQMUkBKuGIVKlnofMaSU4r7UgwbytrhX8/ZUNumbGlmOzZ5H4ZOfpOzx4NTBhhh2kWHP2UkE
5aKHFMBmkxXcTIRvqksiep8vfXqsZF3n3jpxXyv5kLKQZtue6wJ2LegrFZoJsqZ1FDPraAe+YSPV
eQ3pbcqviroV6lJkeWMIxyRnkagRkqY9D5gBcGyF1WM5bJt0p6IwKNE6o6ErQmzfQcj8aTSfAmib
K2N31Ls5kdTmSDWAoDw8DFZ/avR9ktxCgVG8jW2CyAkWLBU7Et0rfGgRzjjvpVKDb8L3n6J0ncpz
O3+M6ts8VR2l9e4k1n1J22J5JgosFXO/wVlSaf6qz6IZ4uccCWSTZPdfj2frwofRmKB4eUVaYQ85
kk5oLNhUIDdK7WtQsc5FrdgiZDXp+Pks2MZYuZX0Y6Lg+oYcSR+888sZIpdew3kYUfOI3X1XWJ+S
jr45qc9mjNecEpfMtpJ1fAtu3b9FeAwgYecjaMZbETUIGM1yjo6zsFjNMDyijVJVtGv2nbSt470k
tm2ytU0FecVDTMctRhwTV7f5sB7C6tRSEIptSvV5U69iCrczw/dvjcB+z1xjnokflbtzkfvIyPuT
+p6a8CKv+9uo7940t13r/TDX8M/3Mbhg1Tvo4/c+3Wj13hrHa+ubC99GecL4TM3ONRpdSfbDbUhf
CiTjR5IvVdZzZ4HFnCI4NYSvn+aFhylPHqbl+nmTSpwqC31lI9ISczw8of7cVPxrZ5gs1oY0F7nf
4d8wzuGk43tFR7++8rW7ANKWJ6D5VCq7kPVQtA9VB4WijGYQs8+5kOwUOKCuAdj1335TrWnsjR7n
QyqsMdpnOGok9ajFm6/vze+/jMCf//yxZuGvl2bQRHSBE6qclTazdHs5sr03UvXp63NceMLG+aJ+
WRA00FJjkpbUGzdiZAUSX1wmeRQ3GRC+r08hfn+DhDF9YWUbVXYs9Te0X3ABAdgrAa8hOQUDa3jh
TKAETbx4iYpkn6KNyKMbKXh3oY5L7ohMq3eS9jCiAJY+ooL6chBtvIqmTiktRbr1I6Zkhapvjra8
opqXtI6R2I6GKDY4q/iLdOXS2mN/BT8vqsSdH78ryr0ftg71sDkf4FLZV2DAtIoiaBS8NOkhQ5oN
J8OO+b4o30vyL5t+aUtPuf+uRPJtOdLSCxOn9dHeKVCW7ZBSvNSQUfdU6LctSdp1ckBI0ecEHPTf
8wAkOVkHDW2Rwd5KPEWKl4T0pO/9+KiWtGP85FD2mFPY4dEBDWlGBXFuXRnHyoU5w5gMM7lmo22Y
Fa2DeuVLgOvw2n6TdO9R9zCobN0Ejiwm9/avjTxjOvLStBuQTMi72svNe6uMqiP9J2wCSZbZ0NXT
FDRIbDmIqiKwaMIyTl+/a5fA2/pk7yRLo6zl6aDtpKqkdze66TIazHupYY2TogVLLeYA6ueGXFP5
+kgKedFKFSrOjs1yQ20zo2Rmy4G48vJfyKcX+mQQd35StZ5faDu/qyS8l3HtajDkU+klyGQYTgG9
vh+dij5bby0aO6Yqo24wAF/qdQzSw9L79zKKz3KZON+YcNahYqZVuqs7jHBFpJa3vcUqR83c6qGz
zRDNa6fQNT8POsz/ARK8eITo0ojKvTJpa+fn+JtthD7ZnjWKGoYyvNG92Zgw+CzqLNkyA6WIOWre
uBZNN1ozcv5dQtFqiGw/BJB7hqOnBeceDFqNKvhIm+Q+j4eVjgw5QfDmkzApyAn00JKWZbPuSlo0
uE+7MqcgD7DRChaJZ16LpL90DZOtUK/brqxGdgbwqaM1hY5mLr+6r1CmQ0r/oE+EhuNPrA2NYpGD
FDJHn/1h3Oe3QfvaPUrsN+jhvXUHhhWQntW4k5AocfnoybkgokaA47yZJaiNtRW+UqMEKqvO7Of6
M4pvEJXzHn7EBLJTTOG78VwS3aEvpHfWpxIqC9iRH8iIpGoRbSvAATiayaBboRyvU8Bos+I7RuZS
niUn2JRCX0TVLXCS0ffQBe4ooadX8gN+kvV/96wn+zN1UIpsBOZ0A6R9qa2jLW2JG5SUM5/0aGn2
IIj+0ufmlgzVub+0EUHOJLLH8qVJDJPJ3jFy3Bmr1zV1tfO/cpI5pkcHPMpcpzLzqi0wta3iOe7C
IzaGQ7xiQX0D7Rhx7Ipm4CZeNetm5y/EEivVX32DJ989U3huaWZcFSnKcyz3K3Ul32JFhfdM2nfn
gE1amBtu86yf6Q6s0vnHy6PnREuqnTtc3sU1EP6FHbk++TgGYxP1zPoqgW10HR3cI/PzLTJnLObm
GPtnwdJ/vDI5npdtv3uU5///l499yfQQRedzuXvpPt0QS3Aa3gFsz9PFX6yL6ZMPjV0jBCnVwbpx
bUTiRXQQKmq8tGfZ9fVF/H5RJPTJp6WW20L0UWfdKNLZ+tiQdFOEGXx0aWnHxdXIlwuzgzb5jqSa
XYJbHymU0O3Mu8bRh0f2EsgOrGVnklpQ7cT4FtvXFkkX1qra5DPRZF1buDGi97YBIQ+ZUiq2CYVX
oHLAUzonV0kcSa+8CBcWfT+rQ7+8BxqdVT2O6Zjx4ViN8quGz9u8dusurPa0ybzq6WY+RLpGWI5n
3bYFljzgiF8/+0vlK20yF1lWIjLTb6hIlhnEoqikox75tlnP8U+Aue7N0VjIFnbZHHXNUenp9AYG
kCng/f4iMXzWnOS5ArnWYAY0RU11JLO9WT/KDfpgFSjIgBiSrBrQ6LIU7MxKlTex8OVdAzHC6Wvs
Ky1ObmBTqXjRVRiNJO26iMyC0bZuRKLA93RdEFixbP9ogMzO47xHuh/rGdwCUHRf34kLRW5rmjmp
KQwzEQbRvvNC+Gxm2g5HRUobGqp89RWfT8hILOUaiG24oL3RLewx1daS0r9FtZDWitd2V/IfLoxI
bTKV0oktR7SOZE5U4HjgfDOfzSEazFTjyjfowtUKbTpJloaJyYdT+FoUrErUerOUh7loLcRvhmLJ
i663qr3a5u4x8MtmGye43IC8htir8tEJmWSvrBsujZ3JHOoPCa1vy+x5hwoqBsFWIKoaguLKSv3S
zZzMn5KpmaHce8ONVOxJVFD7pbChx1x5VJd+/GTyrFpXz3qNcIAgLqlaw4Ot9q0qL75+KS/8dnUy
Z8p1kMQFutgbU0CR0WX7ewUiVa26t7gNr734FyZmdTJRYjf1R3WUOclACaYJUY0nWbsNE53Vpb8T
9ngctcGaQT13VB1BytfXdmFWUycr3gK6TFG4ao/77bFJXrLwStL0+Wf/5pP8c9vwy1QsLLqvZcFx
PWUbpWeMHqpsBZelvzBH56/99smsaQZ1U6TZ+bdL9KbFMojSKx/jS3dlMvRLWBRWmXDkMyetju47
+Uqa1KVXaTLgG/JDE5fJ6gZtP4jhQXFQFkPN+/qGXBgG6mQMl1XneZLK0Q3LnxF34aqA4VdfH/vS
A50MYEQ5vReef7mNx1PGKXR2pad3AmaGfOXnX7o5k1HsJ643tjFSFl3F6K3RNjZBLbxT8/z6Ei6s
RX6GC/3yTgZpN3ogb7O9iTTck0d3pliWutFbcHpk4QleVOZeO6abnqlwP78+64WF8M94w1/O6scI
rUY9zfZN0LxlkWZQydeSVRSDU8iiBo8DDN2vT3Up7VKZjGazaTI+iWO4x3cTHeTHMcGKPJdu+0dt
Nlx5ES48pZ8Vil+uJw8CkZM6Gu5rLWPDkBYBzNhCvIUW2s8ct/y1xN0Lb5wyGd5xH9iK5lZgVxGx
46uJgyer30kDJrTqW+vnV2o6F8a6MhnrRSLFuo6+c9/KIngsePA7187c9deP5MKQ/Pnl/+Vu+V7o
2V5ehnvdW7bBQ9ge5WtB8pcOPRntdI5rydXjcC/B5EysHj7uoiivfFEvjZXJcO8sVpdKy11JnqCi
pzioIJspIATnI2DWa/PspbNMRryhhS1yzPO9py3Xrsof9GxC0hncWQ9U4+PrR3BpVMiT7/cglLod
Ys4SwrQqnbAlAgFawgznWyNtXawCxZUZ7ML1yOdX+ZenHQV1RAwxZ0LIixKe4iluWVEtYLyXRDJc
uaALD16ejHKblFk3yuA4DvZzG7/EcQXu4v3rm3Xp2OdR/8sV1Ilhu32QJKAKTi3uVjjYfh1cuT0X
RrR8PukvB8dwVWkqMvK9vgfK3mAoo+p9kouFnl2ZAS8MZnkymPW6ads25QxN/QR3DD/elZ/++wNb
0/x523D9JjXzeF/1R0m/IUXmyoEvlLAte3JTKn+IRREn8T7HqG/TtkN7jT151ry73ypcikQ/XRMl
XLqIyd3JR6XxRVLE+xBZb2E91dWVt+b33wSIEH9+sI2SjqNv2tFejNJKB8JRUnYOwKhb1+bR339F
LVudnCHWSylPOUMjwWSvoVucXOmzLuFZaqHz9bt/6Somc97gBVSYjYDbg8G10e8jl7Y2HflsvBZ8
fekBTOa7yMwGU+l9urVq8hRXNRpN6eXrH3/hBk2T4v1Qk+xyjOL9+N4+KG/5p/sNw+HXx77ws6fZ
8LVWtzEu2nhfD6YBZUt9LnXpyr7z0u+eTGY1EA7PCrjpzae+IHTvyVz6t1//7EuHnsxlvYzQqwg9
RhahAfSnkJSpOiyQMTQJ1YIv68b2X7xDk0Fs5YnZeDV3CH8DkUgNlvyvr+H3U6b1s/f465RZkHYF
Z4w3pkb0sUuX8slOd/nrtV7ypeNPRq7dVEYqPG4/qYnKAzlf5xjjEk/nDLXB15fwcyX1P/eClpiM
3TbPAl/++YiNWXKoXvOTdEdvQfuuzb0XsZ67C0SYX5/r9x9gS0yGcC3959sk8zZJBxNkY74HD7f6
+vCXBsJk/OpwcDwFAxt9HxU+w1tcPX194AuVIGua6+7aVWbGVRbvDXWWHZAgowQnk6BB2Ps5POhI
jw3Hffau7M4v3KZptruUkTMYDFxHRNn/qXyQ7vCK0qxZZX/xBJNR3Yuyo8nPCWCRjJB7DuaL+gAh
b3w1rsx3F+/YZHRHhaQILeQU3mv/nr5Hn/pndSvdoW+ulZV4r/fKtTOd39PfvL8/JUG/jEGEPJZK
8zXed5/ROEfKh7EYmtmdqhMUPi+3/kez/vo1uPB+Wef//5czhZJsysKVo72UoryzFrYmXRkYlwah
NRnofueqQ3xWc/gSBJzMI6mtMtiIQpajJ1vJeLcDsinShEpzh3fOkWorXwizag51lemrLK6zLd95
d/H1pV6YeKzJpKCbVVZruRLtC3JkEd198x6NsyJuhs/g6zNcWPdbP0W4v9zNSu5wrhNmuE/f8Xoj
oYzFLH5W361b9xu7mK/PcumRTaYEu8gsmUiFeG/5VIYpm2dleeUCLhx6mgnu53KH5p3fL1PVTywi
TUP3yq8+f5d+80pPc7zlRBtK/D9M+yOvWSrh7NfavIcU2RXO1zfm0ikmU0AmW+Ahxjbat9C88MmD
9DBpIVzbOl46/GT4J006kKfLsjlJ6MfthmDV+VfqRBfWDdNA7UTWaiIlOXR3C7KbQJ3S6V+T+69v
y6X1vjkZ430RGJLokASR2dg/tCe0Oec06GP9vTq236u3K6c5v3+/e8KT8R4XAfiLiIsg343smOGc
HTEDY6asArpvhDZrV97SCwPZVP88Z/WBa7sBYtw9KhQYXEYNbHDVubPgPb+2/rw0ks3JZ/0cXq1D
u2Nx6xNvS+AKjh9WKgurXCL+gPEvrvUrL425yXAumqQidpnbVhBG6ErrpjGu3KcLL+zU/RDKSj+6
BT2KVgLlRqyy9JIByvr6cV/42VNLg9ZJzWjjgL6pIb/JLOBc5e7nkf/tvf8/3kd2+o9Xpvrnv/Pf
7xlYtcDz68l//vMhS/jfv5//zX/9nT//i3/ug/cyq7LPevq3/vSPOPC/Tuy81q9/+g/cs0E93DYf
5XD3UTVx/fME/MTz3/zf/uHfPn4e5WHIP/7xx3vWpNjT7j68IEv/+NcfbX784w/13Gf9t1+P/68/
PLwm/LuH//d/yygYPv7HP/l4rep//KHrfxeKZRqWbsmWrEFa+uNv3cf5T1Tj76alWbItTFsTunW2
BKRZWfv8I/Xvisw/sE3VUHVdOesIqqw5/5FmcDzDMnB/KDrQBl3/4z9/2p+ezn8/rb+hJDplQVpX
//jjPP3997C3VF0DoKedzy6bYIKncgKLhb2ZgyubR3n40vj032N7lwAPSfru9Ze78q9T/+lUP01B
05MJDsb1WNyIqaAzaiq1TgtQGnUmJeN9EuY4PqtUgcXY1KSWztS8V5W9b9jhJ2y0VKwSX+vahVI1
Yk13VUI4nZgArPBEuvmtJIrG2ESeh25ZLQyB+DvI0OIbY0S0ZlElZr9TC5doANPqrL0WxEV2jPxa
vUF+VXuH1A8D0DJ22Rc73xhIPqaPizm8hXE2OGo9QnZUJDkhRzwsxwVxvdiq+5LOg9MZ6plI7hpa
tKqbuj4FtWkpS+TdqbZt8uSc9pTy2YFwr+MwyNX2OHgNR6r7FASbSTjWix0JUqWzaNSkOWnu8CBL
EP6kQjWVdgozT4QoQTvALmY5kqlVcIB5p8ak7AGPlmFbySG50LWQ/XOQSy9vdNPOGqesocsk81Em
om+VmpkCizQPjFSHXCNbhJmMpouN2E5ZJCRDY0CxyhHZzkWl2OXKH7OgJjBakuGveDzEGYlaVJmM
qvGeIEWP6WbMWv05lABTE9IqvXlhslAU6TZvDdMxVH5pldS0FapcWnSBy166GhGK6Tikte58pOjs
OZA4YyusVdA1C11KMbYoVY3lAHWiWRMJnVt3HrkZWCbqJ7IEwOsSLAfDXP3mN9aDOYR3uRrs9cGk
+6NGMFDtEVZ71G5GQgCCaAyXvPGbYhAGpA1ipgMPgFY12h7zKYEbIQ6UwGy29iBTQO7VpSawKypa
vcqSIplLpC+ElgR2njSVdkQO1ZHrBODPiaLuti/C3SiTYunD2qqSrIC1iF0iIM3HVi2BArek+MGc
LVcfSgcvpJPbYda71ToZE3Wv9sYdiF2S21Xv1a8giFrePhdx7kSV2TrF6CYrBceKXhgnAUEO1Ebu
hIp0aBW8Z6K8GxQY4SN03FhRt+NZcCGA9MhW1cyisNybekjwK8GcfTqsrG4AgJEeFeKpkjwz0SC3
J0P1PxRbRXRbliCj2nutkRcGacWDxvcyadxHKjlQNt21pIcjOK8aTO7obkYtDDcilqmXWoEzqri/
ZZJZ+U2EVdRgYlRYASXchMTWQd6D4fGsniAl8hnniiBJRUf4OadUhmMp9Z/JX0PrZzfHVgykqbMp
R3lKKI8PywizGgKnDFhZf7AC8PC+UX1UPcHasgvFshv8ew3sSxmPS3ckTy+Pqn2uJA9mBLjAAHsC
tPAmHYNTpnoDyacWwSDygXxgIPODgYdajvRlkoYpuukMyoGGVQr9yxPulRh6Xg26f6xWAv2zYdbf
+KHEfHIp4CveSW5fFLKfncbA/xy95r7p4JIoNn2JwtylZNuZWr8GWgJ6P4UIHxjVm1/a7dwfXNhA
DRjXIQMRO5TaXrLVnTVw0WM+9vNEw8Pkg1zd1zhxncEMTxrA2JWd56dRqjA7+MUPKFYSIDfU6gBm
sVlnUHZ860PRzGWSiWw3RN5droDl8Xuzgwd9pgwVRKM1JZg1eFA3OBjIi1JJ3dK06LMd4Ny0hf02
RgOZpRLXiie1J0UbNoa7cNn0lXH+kdFkIy4D64wtGUtiqxdGD+CoTcipKoXtEBVEgIClHtuR2IOy
DnYVypNVIJlLwkPxb1kCXCfUUdb6WILJih+0De2JnRyi7Y/seiG37m0VNfB5C4aqaiVEnYUlFGAD
3qSBw42W6JMnwDSoFkFOdUcilTzqg5P05r2bQUg0InFyLdVa1Hh/FhAWH3SltMlS05aW1D9VBcXm
GtVKSLi36IrNMHI2rTSxPkZ4RyWyAu8iPtOz0av2jRgRnkTkX3g9UIOuTj+HOH3KTOsH4u5Vqsj/
n7DzWI4c1wLsFzGCJAiC3KY3kjLlpdowJFUVvQNJ0Hz9nOzZzOuJeG/T0dXRJWXSABfXnANFxEal
yHmOjtcoIVqT6Q9DPbB/A8CNISr1Co3xPyADYIET/UHw7T0gNcfKWKcpmPmkBFdAptrcfqOsnRwG
NeyiuNl6oqM9NIseCxU/+KX+aSUPeg2RjxwZtecAEXHHcViRBVgDengpcbfRaYIzZ+zRqEjdse7G
Dx3cYNzu9HKWybRlk6geeOgBZNgjTf9TwaSDQ1/2hZNjR72Z3lVRZO0KTSD31uS7wu/Q3hJB6yii
SzQ057otTm0jurUO1V8x5iwNTp6zL8ZusU0poQVclpZZGevUZpV9ZiAQdasX5YehnhhIB3gSF5rW
MXFfl84LdXYe61rttbD9cb0s6r2CFveny0rroXKhiS8jZ+aivq8Skly1WOS6kDMEpfY7bJIXd6y9
P3NZ2Aji2ovCL/2YtzM0NpHu2Py+F1V/9g1LdFi2M/oW+xC5BR6NCJnzgCQvYwBnq8f6WPlwtiIV
fc8Ms4+t/Gtqbi4dVQzre0lzpcY5nh2/EaiRAxqcQS29xBE75qA8aI9FIbhQ3KTKnl4rRUVvMAk0
wBHVp988MV97Ay05DDgUf5nM63aM6TXMf4uHNOelKr1uWMv0RhNbyh4xOr7RWg+XASy4u4pneERx
Wb1TWYJP23TBA92ZxAvh8MapqmJaDPI4TQmIpctoPindnIc41EebwHUdluk549mALMHsfKKyz6qv
Bpy/8gN2Sbi16+VX3JSPFutU5DnwXnWoEV1KrHFp7t3ZgmyWO0EBMV5rbUq2lyXJ6fti2rPW94Gq
nmWQYvGZYxQgrhq3MnG9pyWkmilKu1jHi108Q/76xFnkrmbQwhFVSe6lnR6s2ILEYcrhse1Ax3oY
/JquAeDu258xb8Qqdezhzg+zmWUdXV84ltbvURQ/wzShZZjSJ0kxlRtHyBMGlvMmA8UcqUz3XlMz
xrv4n0vFeJjtSbXrE4gFTsltb61ZXITu9zjEEY0vyCYM8y55L7ZBmRw9d7g4Yfg1MjbHE+7d+Yap
Gj/CGlPEJVjp8GEomYsUCKlhLbBLlLlDyKwUXUBMUXvL2clDpg8q87sG8REK51yACcDtmn/5ubgs
OrxkffrSGG/j2JzxE3gwcVP8oDtfWVFcrOLbsFC62IcllVffxYWwYMJxvY9pAXyiCDEI5FgGg5bx
3ML+6gNmbOpBvvFtGV5up28zuq+26mGwqPFcaucl5EEsXRtGxeCjrClG5M46TsHDAGybUNyv6679
bDJS+wMuigcYeO10zHRMUOY1czFg+5ua5DENMkp3DC4rJmYwV/9JR1flxyRpjbvOqaA/xUwWTPcs
zAiP0lwy+qoXKc9NWtr+3nIipglwNSt18HxlV185Ban3MRtqkD+zj6xm7cWhuO8GDzpGImxnnemO
H+IpJj8uthbR/6rH/GcK53YMCj2mTfhtzK8F/Pk/kxMQ+Ll8RWKDOFbEvJlxQZzz0N1VJoliem/m
CXi6jLr/kfe+Hf7+df5SoY2W2+YBdAPn352dje7NoARUfM+pLRB+jYWIZ8x6qNZFEORgMdsQLHBG
PdCFJAnvFT9qxdxMPofdRtgqf5YIdPYWePuPPHKT3eg5iOEV86KbhVbXYhPMpO2IDBd5prwyMd2c
A95hDEUwsqyl/TLoOm7WsWWm638/8f3/V5WTrS+cwJYitIN/z8K2lcKIYNSw7ktUrx0azzdjI4cq
XXZha7YUxpc8+F/tl//KmP1zM0XoSz+UrsPA0b87sHNr6eErjSAPM9rEcAY3Aky4gyYQXlBJi4Vr
GLFBrs2bVJYTp4xpDhheYX2BnBK24f9Kpv9nyuv/Pl3u7cAOU9rznX+3Qpk4lMZyNQggnuZzqarg
DIMRZAQH0KvVNAh7axUZ8IuYi//7Lfj/zvf/JB08TzpCwqCR/8qu0ggdDKHAOVuoMf42cdCwXFTM
s6yFm3HXtVr8/zXr9e9nWvKbQuFKMgqhtEP1r985upNWKvLizQAlColYhbh+qD/++xf755P/v8kE
6QvFZFwQQoeGGPfvqUpot0tXIr7YOM/hDvTT8VL6m323+v5lTtUOE+LKeWTTuFGe3PU6OLDo7/77
R3B5mv/1+kofYmYQhEGoWIPhqf3nupFnZRqpuEZBn7TnMK9fEnD5HNsHg2Gqjp6nBA1cYcnTlOQY
seWx6Vl6SwCzh5kBhBVh3m1fRjLe9ixzQMFBIqvkr28Nxygeinxd9uDH2CvzR1eT1XQ6xIFCJ+99
o3KWea/Ze/SI4q1fLx10D5IGcq6f60KeVOrfQGcb39Eb36qxMLqHvmgwcdIaUbfYKxugaREUMgxm
+BRCQTkxI0S8C/zc3S4W/SVjOV4HEX1oO9qGsnwmpfeziPIcmCDZcIp5YGTjXQOllQVXWc7mPRrG
T7ebPm3TvEfCPWWiOlusrpsMgKJqOF9OTns0pcVkkRW+xCMC6Zh7FNm7PPX3tTcdbQfhlvHUuQuC
n8xFT9nrYj3GZKWWjiYjU2TPDvOijefTeT7uOxWcShFs/AlnOs6sMWqfkx6bRhvdjXl8mEfxlNbh
ejApwku/+ywdgkOh37kqL7UZqMcAaZXgf7IZea51I7Ut9x08pQS06+zyP994aboZ3m88qDzD080B
bRd71l4m1k/O/uo6KQ7nxvypvfqFdRoYYI/5Lh1PUQjbkbcTwUf0Sg39BmjqwWN0zGyoJ8h0HzJP
1uNQvi1hfRpKD/ybjd8ULsFOBUxDNT7K9fxYaxd+E06zSR7jhWUEgoI7Z+9YLW+x8SE34y6NzFc5
YqYcRP0k0vEZwwhYK7G1O+eX5atD0IXEr9xYUyyXriteEvquS68tUAqAEvEMlhcR1DWY94qzTFZ9
Qmqa1nFGCsInTFsrO3kmoHyFptBuyMihyLZ5inxpOyDvSS+M/aUX1Us8zOOuBRgOVVIXP1Ut1E7b
zl2U1fvFrRghG7a1PVb8OrzDkZXeeYs6TeEN2FFyj2H4YqIlabGgzrE0nJsq7/cNCNpZpoIhw+7R
GkT/UE1Ydas+exBBd+ZAfLHajkd+Rs5iJXCd/ObM8fQULrxnaGKQ9zEQsnLMovaDLgR4Szc9JGU+
X/IaLkqW76NoWMhUZBim7DE7FAZe1ADJxhIL6A5tvXpkx45eO1iPZGn+ZoWh86q33vui/1V7PQIh
CxCeXZawznnbtimsN6wpL34J4XKaIcV3XAtbLXvWA6CF8w3RwaJRlfWdhXO6jwD2ERRXdU2/nu+E
a3+hJgnqB01ePfnrVBP32e6M3WLWW69I71UXoX9Y3LcZGBs/cXiBdAVbb46wSZkaxRmbYUua7Y4R
OHzbhIkr2eDaKPoRioyDQxpbyF/UJqeKRn+yL7Tftw5qUvCE92ESPo34aKxufIJQgRE4AfQXiWyt
BLmyhrcdlK334Wm7PeGeOixBNZKTAGBRhvD1560jghcbz2fhOmqj6sVaR3x638iL7RvU7QA8mI8b
nHav3englHLfRETSnYSpSq5xwVyZDvAUQ7kD/3Gn6/QLeNsJcvPWtZDCkKOw2mnXBEzyzTnEkvS7
rACL1/YhLbzrBHZLBws0UboJneImkq338Ow+h+XLSRw8AE12CrPe0/SkFVby3mnb7JkvxowhOB6M
mGI6BvO3NaO4DV845sOlLRKicO+U/h/oZmHBgb+xd4XD6EWapcsxkpXomCprrC9V0QYQafCXvoZQ
X6hUPg1jpkkJc9FD1sbYbc6OZarHtk+bBwavpv0cLkBRu/zN42zIwz/nb6GibtZ0mHgq181enDBv
rySRf9OBi7TRwlcT4jcZrb/WQPtVFBhsYr5I+5FJsSjajrq/qgYMuDNhQJ8WkiSnpB/IdEZMD+Le
su/rnJNCcCMjp9QaZWxAbCXLct+k9qt0jfNk2xmFtBKz/ZBawzbrQL4Xxeheq8wpwrXLlzwHGmy4
J1T/Hedee8qyZr63IqbSUPnl0bpSs7uJg/4ykk/ZgyY+3trsK2N7awvs96oOgDIuEaerefTvU2MQ
SRQW+Mjg2o+uB902ijfKJwORROzv8ZCd0FVDUFDggP2R0DbJkSJ04qOd4Aj3mqlFqToXcGFrobBr
H7ppfJxNf+fNlQUHA3HAjzv3v0XZj3sn8p21aS2ywSVwQmZR0qj/DG1TrydVFdZ3kXhBSfMBSVCz
9CSd6/bTHpvmZFJvgUUWcDx/Kp0lJdVRFumFXJX3B8N8v+ucjiG8rPUcs+r8SpJazJN2Oc9en4lN
t8xDvYEhWry5aXTRHBqsI0trAtGpCTHgdEUA8tJUtN1CJfemX2ni/QyxLTEdqdF56MNy2E1Bgrzd
KqNdbJGwoIe5S6iq21PX4TJsknvyJ4zW8s/VkopH0It6h8yDc5cGtdYxrIRDpDYLSdQicOvLDIny
I26L9gGMbMz4foACMXMx1BmA8t/dUKptbormaWpgCsdpdkcDbAXwdIJNY1ILHK1AFk7cHT4Z4ouX
3opvcpYC6H3IvNRjPsw8yJARJvJWm6CJ8jseRoS+etp5XYI6blL7wKrfDJntKaDPJVjcaOMCzt1m
ZCnXZm72Ab0q6zq1xvdE6icnxJCWjCyAqRn9R9j2BTBLFX5YsG1JcKWR97ci0/qylNqDEC2WNX63
S+lGYCzU1mtgIugM93DdBm8teju4LDDNlK7QeOsJsKJbKVKwfV08E4pgk2hpXUpGWTyFZZW82vMw
zy9h7YGlCkx8RGIJfCdtvfcKHSuqTTvauSVQ5ZBMFxjNG+pJaEa/3Wi6Zs4o9/kSjgcvHPL+IHHN
7Tk+tBnpQMOC7txg+4L3+WDCBtVYT450is1dFUzjB3UxvFPL8EwtcTnr3iIFYUewKyN4cS+s+xet
xvYUSLtJsAxMZApz6L87QuxsH9Tk+4QNK6r54tJ8Tkn4kA0uWrUFGFizz5YJCmenNq0aMzj+eWyT
WNfqkFLd/GNkUt0xmLPL1I3yCGx7OupBR/uY5/K2expItcI1xXlyWUQrUO6rhYrYmRoR7IMOEGia
GZRcIwbvIJCPUe5jxV0w3bZKNtda3SicafdYSQRdS4mWxsAQARJypDZi42UqAAiMyz1vCKP0zqAx
To79qtP5F7t/eRhshKJJy/hXnX9BkqR0FhYSNeh47cpmkwTOrTSAk3Qc/sS+fPJdq+Pook9uld2N
7siYvDdc8yD8aTMEPVYGfZjczMZI7HGUYxiEjZ1D1kJdF6R+rZwH0IrHe7tCOJKN4SmzSCZbSX+P
juUaA9RNly4/eAZny2Sm/eSlZjvFlPQoarAbpvoQV/RgULFfXgMnAlWCQouy3QDDcwTdVLVbIWv2
3apAGe6ExBAOmYZV1w0uwFpR5atbRCmAAB1qP6ZAmKWMfjSth44lDWV6HUZqrt0CpF82IBNyGVw1
2Pd7NVje3gLw+EG6sj9F6K+8qgQl44bFtm+JX/EXAa4hF4xaivRwu1aLlqioNYDx0GvndVepwzgB
ey+Gxf7RGi0ijr2w/42WpNhbpCsufSUei8KbHnK8PM/2CGuqnaBodgXa99Krfvkj05lTaWjJTfaj
sJbHtiJSjWX+2obZWy/hncsoG8iZehcV2XpdOe0Ihnw+xZr8L5aYX4Hfd9vS7qG3TYHqLvUwm79V
3jbwsafPLDPqlAUVC7JtPqo84rCw5CmzrbxHkd3OB0k+YNfquQHlSsg60oO8gTaWIXWpg10phmVV
mvg6RyFlDUs91HZdwIwrp0cQ4dhw6I0T/2QbohrEervPWfOIsilDl/2uyqy3pVKPtdFc7mYXh8Pa
j2cY9VUXAK52mqe0W9ZVX8DynfqStqik30/WEHz39DCQxYxCorlbUBLP/jFhzDTdSHY95N6+Fz8L
5EzPsyfHN9/0VbOPycMPV+PXkM+avgJY3BfRdqkI54eZXKHvsZmDKIojCqZslu4YPTgj89MmhOrc
NYdFpI/UMVdwfS/+0l4mnSGBaZ4Gj1o1aZ29XYthpxUlFd2Ff3UeNAgjq/7dQ+YCwI5ewpJZcj0h
CwXdDQ2vbiz0jcCPuqyK1m59myNZXJj0Y7mPewt4IfUilpYv44BQy233voab5wz1iczSD6UMb8uC
uE1jhaPAZ78eSU6ufNUYKCLQbJNJX4UrzkPHE1Cb7Lmo6jtB2bMMmPmAdoOaWeJlunHVVKwf2t7V
V9go0ON1/uQVMOZcAHI6UsXRtOO18GOYgxy9WkoRzN/mzFmXjf2ezj2rZCyOk7Hx3kSVs9Gu+wV4
81VakXyi8k5A5fXjp3JmF+MacJe+ymPucvkelS7t8nP/WVtJgMa+8I5purxYc1g/hnFCoO+JYDsC
kln1cxXha22Pksn2derGoP0zUgI+zi6KsZO9Ic/oPCgW93WWJB92TbgYGoTPSmZ3Yoa1OEhi7HG4
Z+MDdiWZfsHG4Z9RP4mdS1F8hXzzMe7Cp8jissOf067TrVUWPqoJUHraSmKhGg+Fh7STtvCHEGTv
nvFF3Hz2iAGlvyZLeJb+TUpKbLNKQg5EmYjRYTbpvM1MnJ14d2+t4334R6TWtSQSHxaJ89epvkTn
n9sy09e8JjdgGD9hC+ZIIY6akvSx6AT9pZSXHBEHvLz6rZ1dEFjUbp68ILvm1JnuTVwGJJHHGqj5
QCfVgMc0p+FyJI2KUDhcwAeOmnx30pxmnw3Sm5uFXRluYkc78gEk9nyITPxMdQPXUU8eniBkFzU+
GD47sx5TLY+DZcqPUBIpmwy9yWwJvm8VbVDEPHbNmK6AdTz3raa3Iu4eGL8KXgwQdaqNAAzpy8DW
VtgOe8NSc4e7t6kbpsMQDP4pzG++8W6uDloaid8wOrh1+o1qdfpdj169GisZ4otZvm3tBqewBrOQ
ZJ8t6FwQ8M1nKfR1sXGQ9rFvHTG8IIwbkw4DW/NC182fKIWhvbDGbqsSPy4D0esm6J01HIiHLhkV
onc6GqauxYabnpKudVcwSK9FWmXrAH8lQ3/Wzvf8BzVPZn3LPLieeQ6m4cIVSjfGLw+TGQ7dQL0n
kf5ZgEfAXQrcs2U5JvF8ySCRE2E34YVELW7xRQNEDl7nwflLvXHABlUfbde7Jo7xDm6efhTkAfec
f61tOuiWaphfwed3fUxYxXVmfHITF0twCMuEferGPRN2+910ZM37noI5of5D53lXMtXtGi3npWuZ
2Mk8rr+05LdUGb9Ceclx8cGZtbDUcwOGlpahYuMM9rkqDaO4tO4mRIBQ353qd1FU7r7nrxg/+8A1
S7MCWBZcXcE9zIvnPCHX3gac2gdgbe7k8UmWFIun27ziAn6dQ3WNy4kJRqDXmedOSJwsvRae+8Jw
0WVoeKEtu3ik7P2LKZRuFcrs3IhpXo+CaXM9pGdn6ieY4XmheWHwRsrJucgm/x17vDm0j26SXNzs
mISIgL5oPkoFSWYTQlbVt2NOIFGnjQZh5BRt54UdZdYhUHT+G0IRVAFzgzm5eF4UfRJtZr10pniv
veTAVZQrW/Ivc3GdmuqD4PcYtpxwOXuQTtT4pWb6OXhG8Bi1YsAD71LQdnoLwGnzbEb9Wsykeayu
fczSgjC10eesje+FPR6GzGi4rExhgmK/RpFzDt0ATFX3VGXwR3Un3zx6jNbawgyf2WhWbUmmtcAk
nbwqj/JVk5qdV8/HKSq+vGB6hda190OaslJRfvi6yBB9QDMfjb1LuDB3VAswYTYYcX12beR52d1E
4zDaqISWM+1lR1t6P+2E2Sfps53oq2s6KH6v+ZAEqF2Wc8QoM3sV5zXoYr9eWy683IWM0iT3lM0v
Ps7beejopYFhTtDzZXR9mC2EEV3W1LuxCA1/JDkLN/3Z4C5qk+UPL7d39uoiA7SH8zGOWkaaa9BQ
ZfCYF+YZ0dd36FBrHpVjdoHpD86QXfyJiNKSGq/fZHEOpKZA/EU9n4P9LtHplYMhaCUaNYhYgitY
0pYUU1HvqJhuy97PP8IMmmYrinozsgQlE1X4QOPXFn7ZbmfA/iuaCL6KuLujec/AQ0dL79IPUVbQ
z6vJXFu/xWrYyQdSCE9jID/akF6+gkE/3q5Nj6B78csdrszuUKf8xSwkRecGgtDZDw91kRM8elr/
kpP+KZJQ7jlhoSLNp5tuOiYlAx48cjdJJbERsxRvXORIhPo2igCHrHoEjd+Kosssi7vZNneUvO7j
lvQUbpWSVqkpeFJyfmW6RW9FMXyWOeKAgJOW7UcnevpgrC5shLVDQB9hTLHLIHlIFhPSnOd/BYMz
s3Xwa8uoiRCMjY+OZB6nV7Rh4Q/s1/QrnPD4vdl1/FJ3HFrDtrzzMQZsUjt/gbET8UBUh6L0NWIR
wKpUX0mLjvex3T40Y/DQROJs15bYJEVa0JRnfvqOJSAZiueksveFRx1wMWCy69YcR285tXlHDJVQ
A8ZaBv++RpO21PZb77GrQ/YhYnfTfj3OLalyt9iYMVUr6ybyiRtOFLQZCk7BkIDI0MCrPEwWvSZ0
gTxCtpu2BRUkpguq57kdJZtlHBxihwOBSKuFS4VcNAqmN8uq1lk+fYXpQodYF00XG8IQ21XJqiau
cZgA+e4qvBke2x0k0tQ6zVOEupoOCLddyu+pdKx71SMwGOxw64zRmb48QRa0QsoRAWJow+GM28en
Ywmz3tTZmKnrQuyrxmrWo04vXWaTI4skyceUxQYK40sXkU8oigFTVtQ4O7CZtyGJ5hLxyK681Pc3
c6duTe/wXTddYjVvtMt2L35Ud9e5sKPraDn1ttEVbdORTx+F4+SDINgaxtXUqzyBEcGOyfK5h21I
dSY3uzRMWYCI5er2W/qDtxYU/e5EEmITqYW3ou66lBtltL6bdfKUTjbM49L7KrJgPpgliA7EfZz1
7Y9qin463ODHVsrXpaXrlLasduUExe+8jNN1osk65f74ueS0fzBde80ne9447vBGbwMmEh8nDVEE
TU2396ZpwCd35W+MQM7WGdpL4xORiIXakMAwgW1uUpu+m8gHzu6vInYsXlm+vt/3hzGZnrSViqNN
pXPrC/dPmDsZiA+HY3ZSIDdaWMQDeq9s2kVWymnf2yQn8lM1usAArYe7nBoL6CYH+R1NiOAbF7iG
k+5XiDjQR7gTLOR/+lxIjnURXciREhwlrPtqQae1+Mz/e4YGmSJ0jmXCncoRlHgiS7cDaR169gjq
NLNRm8H26CJU8ntIogfPwy1IVhY4dgAHvHf65t6WjL1memawTSK4npxTE7TJg0UuDJe8Js0tZkOP
Zl7l7lpJzQYhLLWuqrijZaNpL+1Yvfq1hGXNkIaVbfhsBXi8BXu9L+K2XiNRp8jj9A4Ka2nSstrq
jmbllaNv1SSfs3lJzCPhBkqF3dgB3hbd0tiJ03FszZtD6zYPuBxgKkQ+bO0Wej7ZfrHufXFtG8pW
rDpHU6ldkxCFCwMsNqyCNlwZTGM7dLqrxiGtYhzOt4pT4Waw5q1bjidqkO/G8r/LhsF67k67burw
1W07Hqvw2SKFXsSvJCEu4VAWDzPdtpthDtsDC31Ow6Z3mGh/ozHLIpZNvPr2ZfJEM0RPLJg5ERko
6zb22B77sCGlUX7KKNyTDyfnJJmykp5aFamSK2X1x3KhVQ2WAF3f417X4YsWHFYwjn5ao3kLx4q5
IE4WPmclshbzEKF5korhkTl+jxLzYcaFsxz5dwwc9s4BT6SQo4w8t6oZYNk3txRuuJ0q3s6EmDLu
fpWJsal1Vd42GjFa9jQSZh4klDaq3+hYQVNbHecsuh+M/TMJ90lPzl0jIpc8Q0eL74xZshDmoaLJ
KFTLBiP4dmg0uuw6fyrKTm/znlZLPjHk7gw+fNLti8g85uPorisf48tSgpfPvGKLzO4QL8E50nSo
yYwQLc/NlygXViPjbATs7KhlqEtNZJ8acxXJr1LgliRBc7KqcIsZasMne6fo/BJ1f8aZUy8Hp8Qq
0an8oKhk6wrdGStrcqiV9zHWyVOtWipvUKzZo88xGdTO7U6cKg8DaiPocNu6W7YNguGu66m8Bk9D
CxBU9f197qNeUcllIj3AU3Pk3LKXTfpLLV2zcmkoORaTOvTSoVVzOiaOdywR7e7DRD0vE81PnVuf
+2iudi09WBwhF3oz0uxPEcV/G1n+tdrlGknvQlD+nqfF2WniWy5bvMV2QYOpwlKzjplVuiwWnSsq
d8a7QPm08koiPs8dX7NyfiQI65FzOTtOHOewLDZeS6rTVnXt77LRD7gwpH7Xub1cXOj5904/k2Mr
jflsXZ9TwTC0TzJuomfWKErU+YgJafZgUzWa8nzv8AwKxIseiCNyCyiOKksNxbawev9vV7jxaxgj
FMuXliyd26NiG+xyPEaonxeJVdGdq1c3hYVuMHyFDPcvjNdth9FWzUaUEJmrwKGRM8d/Y3w00Lcj
fBokiPki9RPFY/tcV2RJV0OCS1EUciTr5GC3NExjMjzA182wfPnJcuy1GXkkpUKLS4vMtFYxWZli
bMxeePYvsqVMbxPBB+ytl0UJlojGxhRXZT+Ac8NLIJoPFDVr147Shz5BAMQ22tGfFmQ7ux+2ceLZ
T2nsyo2Y/buFXgNaIfDz0uzjKTquG908p62f3cjOvHneuLJzmqFFY/12G/DClR9Rre/oVZtkU2MU
cHzikXBPo/TenhazVe6S0FcrfzQnpgcTey/g2B8jRSSnlx8ymXLr1K2FOiJRfOOY7N/tDCRU/Hug
sX1jdQoNQ+Je/Cx+U7N3LMLmuWvkaQSggSnvtkza5VdVJuuBdXpJXUERlRKLjof8VOrmg6P4vJum
jkwAedm9yAbrO1tYx8PKbXdNKwIylq2V0kvnl4CtRUWyL+gevWLm18d9hV4tORS2BQF2Tu6YfmhR
zDV7q6bFNot8xOU9IyY1p8E1ILcPy7JeF7+52LMa15NLma8csFho9IeynjCTSLVVCxVYLwtxvIy5
3kiXI8YSPhIhbCitDKs0Ec9lEdIyPZlNbFXvcdX9tHlJvFZTG1R35eKBlkWL7OS8r15/HerB3apC
McpQDNtiYUcn8z6s4gzzRCCpdRKInrOGMQ8Rz2gDg5Lt3NNoSUckXNXO6aNpC0KBuGsJl13XDsc5
EOWWe37K5rY96poMeRZZD9pkJ8sT72VFp2hnhfYu7eLrIgZzb83Zp07713pU87HvgoiEBETiZJDz
qpH9k8or+KYJoNMugVRd5bwltrfTTa62knQJRT/gAEtEw8Fg2rMNWp1Ocx4zfgy2BL4e1jc0xqN3
YydCfD9nvbWD7u+v6FtFtQrG8TZo80E3DaCftLhmhbMbcz+ircebftuD9T532BXSARWQQ50Fwh7O
Bc5TyZ6roeH3BNkHup4/iRb9s2cqRhqqjgU5dxdq8rSHzBPBfcX1tZvyLDNOVaIE4jrnyzVNYubE
mQaAtNtJdhrq12tN8z7WMMSSLHGvo07uJEoPWiAJvOvgrSs1mgbNeTUPc8roLbtiSwqDotM8bMh3
Hos6cen2ak++tfjHOSVKmezyhWPvY15iBEjDwsVfT8FOVYiU1jQXDRmekKrgdN8lkSbz29j00VmO
x/843HhrCd8pPnPvl3CXNoqW5oj2TbzSBRVAlCvOPJ+Np2ISq3As5blIbokue8iHjaDZncGgvNQ4
1Apb5vezX/NLqmViasaKPbNu2sFOXyaX3OR2yplCOVHoD9XWkRWOW0RaSItbQXk8ZxIq2RAEzV/K
VXO97Wun8bcOY9zpVo4m4zmY/WG7YMrMLya3yj9mIKKx2oZFu+35oXepVNgulCSkY9gm51XsQoIL
TlBZ9sdPp6x6qybeb8YuaCva9E6K2assOrZ6h2YwlKzeot81mVZm3os38qJc93job/+Me3ouKzHn
M6lnSbRUtY4lDlMZWvWatN9vbxC43kRGPF53VH4jU5fl3ZQERp+oCdFh5MRz+Bnris81+Wbhh9Lm
/t06fTb/jK4xwc9E38kbE/t2uvV4B/hYno3QNiY0fTKjU2OMXsr8XjhGzahIino/MWUx/x/qzmw5
clzLsr/SP8AygANIvPrsmudQxAtNioHzCJIg+fW9PPKa9Y2sskrrrqd+yczIkESXOwkcnLP32rdi
1KW/iyjS6yMJ9F63RwyMDQQhFmqNiFNSsZU9Bp7nQE7D0Y1DAnwB80b5iT1z5n1fhY0PRa+W8EFH
vtbXBTE041dqvazZGqSdDdCUSkQbqyPrvBNQ2v6m03JsTUnqE/QZUvpvjlkbUtpXxsG7DHH93kcy
Rsoxc2Bqst5bjwm59+WRGD354odk8Ozxdsj1OJW1M3SbyYzZbatCwh412QLIhnAAVj9ox6TzMaUt
g8AoVyOFbWrH1qMRW9RTfMVUnRjrubRdfx/gnaqejaMUJRWj4vmxqRhKwxxHcL+D5+n6V4kfZ+6t
DbHI0RZh1hG3ObLrovccsXUWMQf7WdrpOw2s2lJoRa24TaeQWl6IIqdlLQpXPEnQ9e9D0ttl73Uj
YgXPMPt9dHunrNHR5WRgkgXMLDQ1xLURV0qq9UU2eiVGk/ZIYcol5mA3tg1ZSv7khlg8OGG4cG8X
b3pS5ar8k0kyPhkmxTyMYxs14U3IIe68IsQly34pXU795JRPOwfxG3D3osyd+6ymYr8p3FDxs3ri
ggi/WN1z4KgmvFtVyfbBgo4uWstmsqdiNShHxWToqzopQoBN1sQsHCgI02e/IAaavV61r3WfkEVp
GPY3t51oo+scac8PZ2lJ+2NjacDCa3uDWB+QErPHDfsfghOSg4fHqq1Mum3mmshsEyzD6+o0PkVC
gZaNLp+Dlj8x4JYkbeurqSUfY5JxQqy0qYE3mMvEMpoJR8pKms6bOR0YyyKNqCmDSNwgL3lWsvpE
LCI/CSEy1CXTbyUmFZWz870h8N/aYBL9gfOZbm/dIs/Iul8msLFJy7vzULGUXTqQ7S+vNmt9rDMk
3iAuZ1RqOVpeIiKNcr84ASYG2Mgh9o7Uzmh0EhON+RlBKcf23K1KRH35MAWnNsowNYzKmZ8Clb4U
2Ywud3axlllSx63bXtWqsr8Srlvc1TRL6LSlJaeV3m+mmMMwkyqMmf6LocvRIdIqgmHvtouz4ovI
iJakg5l+D+cuUps6h8U41jL6qAh0epgnbR4C36Ghk7okil/aV7SXoPC+hvnMo6xNMbj3c87L2TLj
Ks9BbiO1y3N/+N64LnLzfh5L93ZC5XfyS9Ag0P+IYeYsUA1XFAwFwxjSSH9WoH2LqzHtC0uh5qHd
omR2zBaJPKNXP3N5f9GOsHRKJFVYHH4L3hWoz3q55CRFpo4Ze/QXPfsSz+OOflR3h62ZJZKpyusw
GAwvnmvU3jRd0Z2yRfKx6HbOkNlGg/MS4Bci19vzvFPsVenNQL/3oRG4n3wOB2TLoj/oDkNYyRd3
0ePEixUErEmnPJvYLs9j2sgHGhn0ytuORuW2F3W1i8qsTc6N9Hg0JxqAPv0pOmxHNdasbF2VTPdo
spp3dLYsIfSTTEGvwqey9MRKNO1qE9ZHTk9xu62qxfuJ8cRLd16f+dshK+S0y+PFIdMlQclNNGd+
Q7eHNKJWKKLOsjUaNlovzbmSanpXBFBdGLqSfaif6Ss3TcOG20R8TnOj7DfA/zmEfR+YOGeQILAb
30hzmy5KfCJxouZvnYbOhZ8m90hr+DbokdwGNJYadJi61IRBx5P4VSE53uoMVzmB9xKTLkTuyN8k
K+3MPcvL3B+yGufYZsFamZPYqSdFkB11yJWIIH14yElYRlPjfJTkZn01+YyKN7LzAy7nKNpR35dv
TAvLZW+lQegpHJSijHgT/64YFWu4FDPMo9Y00S9h2uFu0rjFKH1b5FCGjdOTy0DaQl5FX6dmbl9Q
P423WYhtue+4EbaYE7iXKrfEuJolRj2bWqH1RPuHg89foo94zfx3xHV8be1SQTxEnLLSnWBhZ+gS
O+mT7tsGHYIJy5c4NTeklsBr4wROnW6G+aUelvRdm44elwgrH5FJkZY1GWtu/Tg7QnwGZJjdlNNY
fWZKdjTrAhzbTiE5RA1rS8+nHKsnBicI7YTTejtETYTCFq0/nc3Yq19Z21JIEe7NcLiy7oHeW/mG
KjXFghSkwMug2a6HSkzC21k5B88jqYHOyWfKckfvZdq7tiUzU3ipfeKU+zKUgcti5Vs0zEOw5C9L
H9c/x6n8GEMavYr+27pfpycK/uTBZTd6jBgZFtc5JORrFl1w8irVmHF7yGAdQ1HEJXG+98IuJYaw
GW88MnB2RRkSjI1CaSAGrhxRmqcy/Z4lOkYy4pvmNSszjpUrsp4tU74CE/AUsa/ItX9EIRH94NdO
Hn0vRls0JGTYBq0Rr6SbZ98bxCYEn/mjjg4TE2EmfGEw+Ds8vuM5i+iYUw04xEokdHRREgpu7RxW
Zrt1vYsvt+wXBR0fk8RdzoGi369IoOdjSVODB+q3X2KNxmk8eh6luS8r+eCqlfuSao/7Xs5LrdCG
VvnWi0qmDYvRiXvlDHXwi9m8cy+TMqefL7Ax//V9Uwa9Z4sXhGxH/NbXCLv0tzEb5Hex4kbb0ZRr
n9J01D3eeK+ndYLc6Fw4gjUjmytWmLL2uI1jBKJHL/ZQ2pgQLb/JOzafhh0auVHAl4nL81QmNTld
pYvD1xUM9q3B/QsyyEFy1XGMSeKZgjs1ychPp0OA4L2RASqUPC8+e/Q0u0DmwbXoFKvu5Jd62aS0
w67qzomoWhFrfZ+XyTOHYQzKelthF/jJwSImHoyk7jCbSSZPwmKXQ2/YUjYwBQxXGo0EbxYXmLkz
81a21MyXiNw6P1banczG4MsFD556JM7UnNlJKk2xFC2xCQ+yWZxhr2l1/0Kj7KqNl0j1ZnmQWcpk
2VncuqHfbjkokFlu3NBleufVPVLSDnuItmJyfwy/36xhWNP1jR5K+cYDDKOm5SiSbMJymGm5xvix
auCY7J3Uz6onrYcKg3eE/C1Z8Z8RwSLe6uyEjTKSvvX80ItsIVESSTQGBF4bqIGiarCUVXlS61cV
JckRp7n/7DbMTOdxDt5S5VFcVlRdYpNzlnv35VzjafQjREtqSB9TM693iKvcR7uqpN+Job6I1TGO
Zo8KiWy88QPR+XvtJJRI/UKAXzjCSL7yhmo9jB2tjZJx0VuqQxwFWf/aNwiU+6grfsi1I8wLQ/En
fV11S+efij0TyFUxjPUu361w6XZ46omSgqtAh0xM3C71UvL8rDFnu03TMAyEJdSMT7Ja+qu297M7
BpzfJdCPkXxTqaN9MgHceGtcwqn2+DX4QMuqYB8p+sH1T0KnTr//a/e32YjMGjcmj1aGtn3X+sv8
sI5p2pL+3XOHT3RYpms/4S4lGDzgRBn+trzpy1ZzWxvHeIeKO6UnqzSlufz7B9D/5oloMOaiNsgb
Mz+oLqHk8vTl5KbGgE3Kug3/B6I/D35RaO5LvPNSbGfVpHAWkWSJz+JyryCwx90YCEHkkVpz91aF
2i/AYEZzfFilH1wH46DJSS0n3qAi7vghOD7ZoOywzMXJ68tO74GHBCgy1pGTsTvYqTi16czX/7UK
MIqJ1VUETQAgeFR04AJ6v8Dq+XsBw2EQkozFQSCLtvFgEcuNqR/THCkzl4uhjkUL0zRcUoVBsVoe
OgY3I4lTY+OLE/JNpPRIFZwB/Zmln1ZcrUHBWWJCWScwI6rqklnJ6Y1Upuh3QWhYfMRrRbZae01z
wKsekKbpfDuMiBG3WGPd4pDAxdEnnaqhP0p1kUJaHtQjuWQsXsvKc4HIuSzenCojy5aOr2KOi7CH
uxqJ5k/ds59uZmQcwEGmQYXbcaCQ2ixdvAoSWjlXXTKO+SQX0Zb1TbvMMj+NJdfe9A6c9p3jNP0X
7iFFO7OZg2Q/l/NITyruEaB4iibS1vV18jyYPqaYGYbkqs1qYtSlMgKLdVZg5OhcoHgMipBEb9aV
XskxlRk29A2aQHd4DTiBRHvKIvyDY6cQScEb4M7Jw6l8++sz7Gm/m0NpkmI8TTVhdJuOryYZFmPS
d2aTk3ekB8Q4WHjGPLhZUI6sKtEA4yAVRGIt44wnqEzjIDrkng52VmBdf+S8EIdHNWcCX4Ktqu8e
waHYxdJlqbbuutBoDewgXpK697vnGWFOTGB6ye3n9zPTF/RQxZvxNLd8Ruel3lVhEZ/Zu6x7j8Qi
LjknpsA5aCuWhrlggYVfj3OtT2aW3jeq/Oi96OJ9HjnIpzKcNRchr5MkT07LvUfS3VuSuTNbSHk3
WR+Ph8exh1bERi9V8pTkDLAxmQ0IlYZfbq+/4hxkRQwCNuvDIOYvvx17/2JE/YtB9Dca1d/++D+C
U/0BtDr+bC4AKPP/A8HKd//N2nghZP1BsHqts+Hnj/91ndXJj6b6g2N1+ca/OFbyP0KlMXZqTkwS
eNOFs/8Xx8qJ/gMdjys0JkgJsSrS0Kr+BbJS4j8iNHUh/kxPY5C8ROUhPv/NuNL8lRcK+kOKxh24
zP8LjhXr/R9WzIDjGTQsGQh+Gi+PC/5pxcTrnLI1y3QLgmC5iBqbPowOmEzowSIP0M5xKWBbMXw1
za7oU/kmqy47RE7LaEAAECAfOol+QUyXv2ZTN1dOphgglEt4mKswe4kSyzAT9Gr/vK5I4cO6ax+E
E6lrdbHl1zSTjo1u0bgEQxvjsgoW8S2bh+ybAgyabW3rqC/eUCIQjC4ObhR1cwfupyyQjndZxAqg
rOM/2yIf9T30gCbfFSmtsavEm9rprJG8yUNVMChwx8ipd83gTnRoSzAmBxVX+mfbxMqehoTWyj6O
abTvwRvJ+dgXIg8Zm0ZIH3tpLHvM1F38i101B2cn9HF/ujqlfRZncp7PflyFId1W4kCvROiUvHG4
wna28uZjXdlIv8Z+kDHmLrvkxLa2cAk9V1/TZi3vLbuBv80aEwaHOioZrLgRtoWWmHMaqXSebqsg
ivMtpxJOzxD08HdUng9pxqVu33KoCG/ypgubrVSS9XSOJ+Uegsk3xZau5fIDLSY8p7Klm3ZspyZk
3GljOTCxFYPF7B1SJmfOUj6TZKnuXZezP9Pfhi11ceIZP1M5Mx3E5D1tFHLNr5MXZO1Vr9nCt2xI
8mDM4n3KoVLRI4OUpQcbAYlmGzAP3furcHFEoHOl1C3S9j6kRh1f2FkYfFUUHN1eh5U256GlNmAK
sRwFhhiiw5c88bZ1n+MV7fM++pr6FMFYrxJ7FCvONPjkwntdZU+UUl41w+NkW3IXx0ZlL+ztvdyE
rlN/t21gf0yp6t6bxYpbPyyzU8eQ5np0Ck7UYzKF4Q4HKB6lFDYTCa6t81JoUz3peepGBF2oIGh8
dNf+iGiSmjV0SaGs+kPcucu6H7Aj5hsCYoq3RvbdA2qVEhyntuYU5VPEADjJbU4VPMUfAfCf74zg
0KrryKzHscFswmS4h5WRz1rhkMs59W27SsZIzZb6A9JngaKbmW4nRzYxCubmZx8HBqpJHqJUSZuK
fb234QetQ+Ymnoybi9a2PfZRQL9cpmF43zF/W2gxEuDEDI+e5GbkRJGgZS3ReWBXzj8ggbjjsR+5
Nbm7B5oMtGLsAZnTTKULmvk2AkdgNyUznWGziqQNzog5wGfPxSIotlvnUy0Sj0pRTbL9B5rqn/RF
eDAR6x0sAOUCtQnV313jlSwG4Q9Kbsp+1whxUn1y+rf1+1/73L+z9v7LK3gqQi0a+D5wiz8XQ2OK
rh8LrtBBUFrDk0jy/+EV/rbc6na0XtVyBdSDGb9DOJj/lyv4wg15pCI3DP6GESBW2HCroOQbQ9BK
/qnL+3+4gvsn9JSmU+CLCIIAxB4EesHvv/838i9NN5Jp85j7gGA7JChjK55RR0VfgKI68lr0XVvz
myUDmu2ovq19RtxuG5a3MkiCbhfRwVeHbh6rL3MH8xBiHkrm915Oojp1c93LYxxgvrsRjiAtWZZF
6/7DrfQn34HfgLtHgljAnQ7qQod/I552TTEjtoT5Sz/5Rgw/Il1c+Y3Aqur/w5X+pDr8dSUX35Yn
fPDy/Meft5TjS5OKEtmDu7QvcdTn11O4PtZp9U8xXf/1hSB4KNohHh/8nxdaSxrdWc3k0seEU2VI
om3zlmn7/t8/Iv/5naNdFWg/lCGf/X96CGdVNtFy8WII+AneJBgtE2k41+oER/8frnW5Vf8Pq+Ly
3oUeOgxx+YemEvobJiILi8GnuvbIMpnPNeY5ZtJEY29dc52G/0Cl+Bv+5PfF+KWEx4k+5N9/p40U
qjZontFazhUIXPVG34/9QTuYDKKPcHrqk6uouvFQdPz3byhmsj+Xnd+XjvgFMQq5ijvk73ej9ds+
aWuGDZ0bjC+IknPG5L0uw23DmO2+tnr2tg188R9u6ZRXSCTWJwCfTG/xn/s74uqy5sQmn93njY/b
jSkSgchpE4MEVMHovHPGKY9T0ApON2yHTJTGFiW9y90S0Ep6iZdMfo1Xo7/FuIFogRFjgjYp6OJs
J5nsI6mvxqTeZ56yy46eH2LQXAvvJm9JjqJFzld3yk6fZWtrdQgTZEWqjTAuMY9T+zIgPj0YK2ue
kiH0a8ht/goNG3qFd520VnzC1c0eyiI2K5bHmA6XZfZ+JdoQUa6HKvTJG5Of7A9ACSFtjBASZw2S
JVkGYhoj5cpna1TmXo9R6+IDmZPuuUPU2JznNugPS+uYH9mSDA9BjZgNvUt9qsKk3PtDRb8shZKF
Vb2d3P44jcq79Xy6e+y/WNO3aRhxyoumxiHPV4WhOMyMzD/zzCkznJh44HfDUlTzfXuRMLax21W3
Vb9MH9Alm+su6RAjo1R51J6JHmR/ASSFvrqJ1jjFU0AptU2qMc93XiCae1c3U3WYpkGMz8mM432T
dx0AQ4V+fQatYfCJJ8pMTrKVsQFqkJuhGI/GRfABSysMl52XN/a5rUOE8yaLiq96xULJendCCxMj
ae69R4pC/Wxr1nCMqfGhxPuxRaiBHYdzx5ujZHzj9Bo9dhWPyU2LzcWi8qQFZzpisOYoZrzTJEuF
HPcvxlVev1ieGpyjhZoPtcvycTMirmg2rpuGwc2Q2PK4Rsp5axE7YnMdkfRj/0DgS2JLj450ESGu
fabDB6LK2xzLRdMTMjSte4MQH4wpM52z28Zp84RQQLSHOWbMBBPIV/c6jbqzhRdSnep6sctLwb3j
HS0/ThEGLZlLo3ztgki/EDNc7kc3uZh8ayy/2I3wKpqGe3mTMeo5JEuD4Y3q0B7MIEKYfXZK82PA
WOoC+s5c4d7DRjH5d+YCSu7jmZSw0xLo0j4rEeQfpgG/ee3NcXgu67WmN6kbrA5LpQMgm3Wf3eAw
JXdIZ0uFixaywbduHfIW+wheuxg6rUukOycxmIv5UHoVutfQOde9ULTdqC2/oOHp/UMGmW5H0xo3
pL/o59SvikOw+LR8lXCHD7xw6cF3RntiEIozD2IypbPf/nKl9U+YP9xDljsw+vp+/Ig6PL5Bkhke
rrmMpp2kPd3vsqxDqp2N8XQygJ5eaVG47qa2lQg3eTKmPxpGBU+44DMHBFO9fuk9DzsssJr1Q6e0
KLAuifoQ2im4Mm67opJn1T1MJh7elZdGH8vSgYQJ59E7OgilH6Yx53WAg1w3zPErSLO9BANhUqjq
tcmc/Zg4uL5rP0aU2+KschiriNRuUxY5fEZryRxpXb40dZt+VH1V38g6X7/nmYqjI10e3RAGH+Gy
9XFTWgyhbo6Tu42z1yVjPrupjNMfAwIkaSexiCO/KUX1y+Lc3dGutFjxOb2ro9BtSSN/rGf3Pg0z
gyDcw6C3K4J+WG8CPxMXUF6yiG0V4Ck5OVm/0hqN6/mR06XtbnsaOeNbNQYWpG8nSr/LdgAs/B3u
/B6mM0v0Ic5TUMIZcrYXXne9893IfoicEd1XpqxAeSqfpaNWNlWHYcoX59rDQe6fUodibEPe3nRE
OmMRoVj4IGGYNz9Ug8JuE+ZII6qudywGUmdFwqYz5q7COE8pkzZsehpjKzDd4JU5T7Bf6Jdd6Vam
eO/GJNl10bDQuPXUSpp1JlCgrfP40vVoNbZZVtcPg5Onx9Hzwk87yijDvdym7kEVKwxI0UAVfcXz
SJt/Ttrrsk8wwjdIieW5iyW2kqJZVnwK2bq09plzX477kXCb5hAOq+s/hAMWpvchZn59YO490rkX
qtqLahRXI+c/+Y2hmKx39Hs7HweCyG86WU6PnL5W/yQ762IJtHgEkslN7qRfq6e6HcFjrMRPu4hC
Y1RMGywQbHbdgm/zQ/V8rnehP2K8pGkw00ccV5mcZot/8m0Af8MhS9n5Ouyn5NQAYUxulwmT5eUI
3p8X12meq5bZFE/OgDw3CUgp3UWi0Q9lQgDFHtVWhZsSWirW0FBjf5cDzGtS+nqDAid2NE4DfMrl
AQs4Umdk+mtx7QRrCY+Z3sXTpHlaTlOhXHVib+hPAe2W6q7XjTlmIgm+VImLHyun4WAPMcqk02pl
9SVBi4bYr+9DiExZfTBOhGCd1XY6d6XCquOrAIVHgSr4mIh+fMCGNyGEpDErcRMsiTwUZkZ40yza
e8LrWfPOzvbYGp6+ZMh6JmtLnD17hREcCWJvr3IX2/QYYXVbqCqO9EuXbCPzmXIEO7HiuJ8GrGAh
8xPMO7j+UMOHF//qJOVNoZUdkNo3cf3kNz4OcXBh4rkC31kfjb4MQ42ArnoXeAt9VA4p9cG2q/+6
pukTy7TMd6mYxu7UoYDI34si0faOdEp4PKbGmAxCMLphmC1oEfVlj2HG5RR1cBVIVTzHHq96Ff3C
ZirQglTwHsHx5PPVJHCxQRaHUgTSsvrmzJBdju50CTNeDNlSGDeztgT3OvsXBVM9fGJElvvKrkLt
Eq8VJ5+2Nenisc2DUxZ5CF9lD9GCyjPRDigDDbEIS2eAiSaOPzjFAwZHcZG/WcR1bGN9qaM7Jde8
wiMeaZTLUeTCpgTbfM5JFcf8h9L5fdWQmTYRGrvjJEFNstb2hTwlps4ubKyxqK9MUaD4AQCR7kHb
gkTGPgSUjb5e0W0j8Ba7yqkhqQdqpYJqlxekJWZ6FiguZZblV1HSoe2mL7NDH3fq8Drepf4KHcrq
9JAMZbeNpSIGnae/2iBa9PmE5/k0C7pugFr6ddcwTbopZCnMr865zHoniFmWVI+jKXFKsdcW+UDw
nammx6myXbGPJ7fQpxF3w12qa/G1wnBYsJCM7d5Zp+W6Mu0M+37QzMTpqzJIZcbpl++W3gmKjKZy
mZM2i7xxGWZQ9Wb+dCOWoXFvkbDi6JtHXX7mbK4UBo5OznWBhAIAvVXX82TVQx6vjHCWsIk+bDEl
yZsWdQtVeNU5W5oKv8ZJ3B9Sr133ZWMtxYQjvjqzH+FDw535iFcC5kRV4d92KwmxP0F7u9cXZCvu
UUxoBzT1HhjsdJ3PLRbt8cCscK6v/NWJPysXN7ys3Nr5yjFqBMqSoV56Dus0Cuk3ZZgzee+XjwEY
2vLDDeu4+5R9A8ptDCuURKLM+ur5gtQ5TeAzycTqdUqtRfN21xQRBB36fHrPjH/B2zDBPpld472M
S8U5AQv/crXQIDw7EgUh+rrYiW7YMSaM1RrnSeh33a/aZwYT0dXczHlxXoriemRuXUPS9Pe1Vhis
8TE752LpikPYpMkp13l8z3CmfGmZh1PKGzpDsDcmHgAxM469X4OB/jSw2GXdUEeu685bk5jjRrGG
j7DjO3C8K7zfCJjynlNGcDeKhTOUX42/IMqWrzxy0TFsi+ja6NY9OJFxfsmEJ2vL0rycLcoqewWU
pxPX68yscs/6n3xXfjtiqlxb53X0EDYwAY0wuDSg7eSlRr04aWCe7hZG/dNbq0mOTeGh0kcDGbHv
AwcYA8esftcPRXGD8UFE+zCMEC0PXeMeYwzF6xmfw5KcAWoB15amEsfK1h0YiHKy+dlRaGzO/UUy
eROVCg90wE37nvVQlsApz63dD+vY1DfFuFriwF1vObMsphhiRhIVoACgepW5Xb6zG2BPLtYKycOc
Cvcq6S7nrsxUXLUmD0LBID3lyWC3jWiVObV5gtYlmn3yT3rl5g9LXnafXWimW4+5whGPgd7FDXOu
jdsVcXMzOpl9F9Mw9Zuwnu3o7upRDSybyTCHwGhAZt80dNDDqwFlaPUy1BGtyYHPM9x3Xlu8kwoG
BYBaZHqap9J7dIBofEMKJuZ9Oqv1GsbDcA3k3P+YYaPiPfMrUd+u1oKhwseIQ1DFAmFD3vo4PD18
XJjtkoUcXx/SUhEO9cn4U28vZ5Ni3iQd/K+snfrvTMDHe4e0O4M2rCg+/cTHkjnFuyGodXtYFxkX
tyAgYDNL6nNCL/qLgzFj1L0uJv+SD9KdENSlMJQm+vPlppuYAQOMHPk5sXE1A0KyclWj8OR7Jmxv
vNxadc41dTwEN2oGPZa7pSz4o9Y4I4tpOCxzXj61ck72QnThfvQi1Me2FtFRT2nyLae79tIu7cTD
hbF02w1l9tj0Rrz1kiNrvYriPqAXtS9nhrQbmgbxV7dvQxp0sruO3KzHrNtw2bkFGrn3Uzt90arN
fpVNaanJZz0fkdwsd2paOJcPqqdNLNkTcaVkw/3SoHYvAiXNa+MHC/yDlLQDCTDkwCMX4P7yfbWt
rPquDLzqgr56jnZa1I+UpM3XcZK4WzN++Q0COQogVEo4M+olaZfNNAS4bBkFuWcv8IOjmmZzU2RF
ecMdLXeoE/MDL717RGIoX1A/Pcc1ZUJAd2OTe5nQ3BtEZaDj79ZfLDTyCg2t9g+xSu15oX5HrrPW
NQg7AAJHfhpKudQr2l3VoxfmJOt9j4AG7y36NwxcobTQEFBXb/Kes0jMsP5r1FXOCbEcPSpnNiOW
GnOBEpdevJKkBAu9pbBrzA4GT4TnF1O5y0nyXaWD35xd43Q0zTtVX2VuG+10Gfc4bRJVPDpZNH91
+qR6Up1MtoGTzNclg5obyyiem06G8q5BZnAikqB46uMh3IsuCrY1c/L7wWT6pAo9ofHm8I7Xux+r
nRqQM45jUO2G0DXqlM98XjtugmA8pKnAG9IKB3YNGwpkmJkXsM26On7t1BwdV+k6iHhiycxvof7u
3Pw6hbdzShgSnFFOEi/daG/Y1XYyV6gf5hfNGOcxlZLpig3mWO2zrGpxwwfOukN766Gts+q4TuSB
IBKZcLl12VKcGjemY9H4HRbD0Sgw3dIeoEiy8WBdiDPUlONU7KoU6wkURUw2dsGDDwGE3OtNXcr5
EYQqelAEWjc+OghAaQwN45Q0M8b7eAPl0hKU6V6+yeiKzNgFSTUmCVEAMQjKBDfooneWNyLaQrIF
F0bYi4Fb2Qc/kQpj6Knb+tsYGOSmUf4UG+lNty1KlN2leH6NliJ8rsamwnPahGPxfUWS9mXpHX86
OGskygfeDh6fuZ0gaMkZb/YwkmgC8aJC8IZMgIHfpTdIHQBn8Oi74LxOWT4IlL3odj6azJcsxvRF
d73HweKQZU5vycgrMRMvJInstOzgYKd9XBw6vJFbJN3T9ynG4gFy+QH7cNJtTctJaiMxjt6MKNPg
IwClxQbnP5g6iH6qhc7UUrkWC62bru+6jv332Cz2iSYYZ0mdB/V1xNOF0y8yI8ElXcEROh1dBnEr
AxvybNbsGdRTfoAvFe61rDEyt0yjcxjs3AT7nnkSgNcwJenByWR4E0wMUDHg9cmj6pfS37TMxKl+
ufNgkmzm6Tle+037hoAxCfPqKGQrzqZh3H4gVQE9zo0AmrPXUO/xlcQr7rRF/IzRfci9E1cAL6Ul
8Sju12vbh6iSEY2I9GTr3nyEfuUfsT76O+wG2XJaBsmlrfGgqTpi6h9dp5X3M3rHnS7EuC90ZXfk
2kCuqTB13fmEfnQ43HxENgKVewAH0rw07fgRRv10u0bu8oRVJbtZF39llUXi218FxxQ2xZKflngg
tKP3qcePYR/gx8rqMLwSQ4WY0m+65pae/EJ52HBomt0kPcuIcyznp069cTa0VzaqCTAp7DzB4ymH
Hy1F5bAJdFQhW+PWQCQuxl1Ed2q3xtIfaJ8U09tAHfxZNorPoScQyeDG9dISvlujKbfhrsrbOmpQ
sODZwiGQtvM4oQCuu9vURqy+lGy+R7o8Tk1dgQfdZbT67+d00qTCjx4LR+cPDYY23U3hnQcl40Le
CA1ECM4WSA0C++mONsuOpQnHs5uWRh9jav2PYszVMW2n4sPxLmK+0LryKl5BLh84PCz2mHX6nsfy
sUjpHKSer0m8RM921v3oBwdtLqAUTI6suCH10G2LKp94krjVu7xN+neoJz5mecMAvNTV/ybtPZYc
R4J1zRcamAUQkFtqZjK1qqoNLEtBa42nvx/6XJuTBGmk1cyirXvRls5AKA/3X7gfJU8eEJANgOoF
pJTy3aQIi4HLGFbyWWY0it021Pdmwu/fiA7VyFUZ2qRNstWqYRX4bocqChxBZSc7s7xzvQGx0SD7
k2nJk+tHAY5KoBBR2QgydTPShkejxHLjF1nrzTYoteCvjKMB5krlknjaSqJDyc/oNi+GwUkOQxiF
6JQqvjcuCoSk6FNgfP3p5XYCEDBr+ncAbGmBkmkU3qoSKf5F08Sq3GtjLpptMyoTkaSrymSt46sc
LRq9mUSovKQMN6HiD9G6VBP6k7VQWve1h7lVA0D1xnZDc9kFtA259c72HJS0IShF1TZKY3lQglqT
+IV4A94xCfX9e181Qbl6pdFj9WQPwS+V4jhcd0Brh1DH0WyF2vlg7eQwhApYRc38BN6gQogkc8IT
w8M6IQf9Gj3B8rdfcxM09rJhZR/we+F3WLknor2DsY+CdQtFFpQIfYQZHjXHUqwVNfuG0j+fbMEj
teg+IXtAJS9kUXy2lOnG3zUPrfixJe/dp5yB/S4FLIAoQ65pTypOEhBQo1R9VaZsd+fpUq12TiZR
La/TdK0rSvIA+K16aUCMUzcvhPoHdVB/A80fIQjHmDiyVS/hzQrTDw8x333TyxKUs6aKDbkJTlxt
7Y7bGHXPJxxLml0HjIBnVOmMDzX8tEfSuu4eRVyceyy1x721Ehb/l4n8Rzo0SPcpoREhSOMYXoW+
YWj0W5ElnX4rDXTqfLNy31O0QFBcSUv7AFgGzL1dU4V/bjQ29jJgEb/Dmydl9OAHkRqoXvIOACAa
MG5rYh/IuoIBZONRP100ihe+B6h98Nagmp8iD+IiSaNXB692OZitqIDoAOaRZxxSPTKL3DVQn+JF
GZXyLU5yg84aN9YfPQnDxzgJIZpyVtSQtm2AgCaKBYsEWHxyi71b/lIPo94t4yySGqTDxvkb17xc
cbJq1HHlu1XVbeGBDMHGsTwdvbQxt1tEiJwYoYUI3EuGJPw+BR+L6mjaZtvIi4rviTEYd26j5HuB
P9eLkCLkdo2RbXH/OHgKPCVKVW5C5zdCL4NjlOqKRieVg54ENEadAFYv7RhV/Kng2hTwhUMcmlKo
sfIWcUL/I3T9vERsK+ZpJkrWMz1l542q4EPrQ3VQjShbSdMHAtx5Vc4s4h5a133DQwMjl8Qf6l2F
WxIQlWpobjGRFtxlLlDLje4MBbDguqvzfROmKS0Dpvper4u0XadNGwLjdaMWBKc2Kt6tAKCEMFE6
otjruhT4mPGA+hlPivhBpGBS8pTG0Ao8i+/yI300NvqBrhVokjLfCXqGz8V06Xq1zcqDz4WCGQ5/
DgKTLWzcKtWwWGWl6uugxFGGF/6ovSLnlD4g904miM7K1Lni9bbpqY1GELxgta7SYvKMQ35oCG9U
KJbfVBRtbhWc34YHKM8NvINeFkg++OqN56C5tEq6DCW1iH7Ez0gt0mBTQn3sPvKcngXSNp0fbMtc
ctmWAZIpreJ2tOqo2jzliKLe+k7YR08p7TlGZtde/KjWhv0UBFqd3sThkOHNgzDt21jl4gH0LPKE
IqFsZERFItapGAWPOs3USHQcs79L8tH6kGIqhXuoF2hrmcbmgbXkbsijxAadiya96WtV/0nGyRcy
DDUvd/S63iCsjvRzYom+RJVUSJlriW3XqxArRu21IBWDwChVFRIo4DTiNXBkaRzB+i6wUxgWpj2Z
8MVmq7xnbo8jl8WViqx0PPxk4lQYOnA3f0QMe6Elgaa80BRF5UdpAcRRuLPkS1fjJ8eL061WEZhT
SCJh2aHK2VTtvk4cL4IGm+fl1quM8TU0Anz04q7v3+oBEaZ88ORhoFz9RBc9/JGi0bdDTzMpQb7W
ObT8MgUB1iNyA2KQGiWeStaktF6FL6k6AM7v8igbVxQmnJcEpH19F9dKFz/XGWYQy8SOgd27ra0O
GyAMebyJEcOkkJh6sSAbsaApAHqJ93WX1zRrEs7HpXQQwvYbcoifOU2c4U0xU9V/rtwk6liykO7g
kOuU9A277N7aFuOJFUrQ6VvV9Q45cmVTRae7rmABFVA23yBWpfhPCGrjrhsEUfVdel6yz6Gb7XQ/
w/xBD+PxPaikDtqxj158I6eupLudqzB3ZkO1rdFEsQiLAOsbyjG5ONQdrvb36Az5Aj4KWn2LkLVl
3SKYYe/hranBTUiXmTepz9efWF/NJ7jN+l6N0OLkHemYT4HGObzsijp5tD2repE8+3UsKSAi3Li1
mT95nto3CO5q6SaOMu+7SSKEKXHvUmsMBcDsyqmGT3xjcsDgXoX6gldyuSw17u3+Vhm9oIG65vXV
KsOz6lF6qF3vY6gK2Ucxht09vCLBa9yLYvTbQCAshFrVr7Vhlq+DaUH20M1codgfZDf2WJS4vDmK
liwc2UTg60feEEvsPWFCkggnBwp68RO/XVFXOvJ2+q9oaMrbFpHiR9UkMdH0YnzPi8G/y/D/WUla
7it1jNsbk7IJnk8GnQNzYZTK4G0H00CPFw9Gu0TbNQ6t/jkMazqflii1pzBttN+6yB1/5Qey3UTo
SWrfA3JAap8DuAjIQbW1q9gv+9IImwM9N+uHmjc2Ilq6QVkdff6VkxZutO2gpaAqYwYofuqheGoz
rd2i/YnHehIM+hv8WU5YGN/B1qqLxt+hqNHTtUwqdachAwCxNnXqYg1i1gHlnY9/ubLU1cRXs5Ex
DOPPqinLO2CF/iO8FhCFLKsUdT3qfxmSKaAgF2i35c1zoRXaYxU0AdbfbX8vHKF9U8taPZi9aqyL
nD8FiQnVnzSojATxUVqIMYy1zVBlA6sEXeIFhDizXctWCe0bWj/9B5WidEPmLBDnHfL6tpS+d2cZ
ufUuGhMNhFJrUFlrnF3gYey7giFR8V5RPQr4NMZSclIa/7/ZS+66zSvnMSwbKlWxyw/yTLnxElU8
yKABPpnH+N0lHCcfjSC5FyzNNXhGG3FX19eSv65H7ncIOnCON56tVf7KjTmPdyTpoF/9LhT7uHOT
l1Ctuh8IH3nwbJA9JqvHvk0++oGbVztwfCmcdd3c9Q55LhJzfcaKFkryPIBvoJ2J6vQfobnjd60y
6IwIOm3ljnLl8FaMooaMTgeQb6EnubvvZAPaFhaG/CPZhlsXUdVyJdERxwhNieJnz7OpOgBkUZ87
aphkUlTdFjg0tOnGV2h7OkkdYx4aSPstGd0MTiAeVsW6CgNAbm2SNKsklBjFuo6nIArYWLmyIaPI
IaDTI9ylsTfGr0Mw9nC9k+6gkdc5CG1xym0yrrRbcH+Nuo1RWnk0bJKcwVWlTeVVnZgvlXDJW6aJ
27iox6QP1Dlt70c7FhobpYSTgTdugsNA0np3TVABlJZDWrfvZkaa5XhD1S/cQjH6faONOlVnm0Ia
W7zgEamM6gr6Ae2KCvI22h7Wbozrdm2iMc95ET26vRUFN5FXR89+k9KWZypu0dgZ3+i2o/EaCAS3
qB9Kb0f/03vNEYfZal0T3nuqOWloWqoHooQ8PdwgLMsTlkc9+wKRL4mMNdnzCiZ+gT5n75e/yjbq
4OlmdfvDCA0OLbfwk8cqq9HUjOhv4YkTptnapiuRPjdEfdaHNLl1OcbuecKYD03dl0+QpuBlaCKl
Y9EmGA+6Cu8V1Hrb5djkKE5PaeEGBpQO60/DTaCxOYeXtiXEM40zCr8FfwtxUwPx3YHLpr2pTbN5
6IoWfGNclNLblAYcb2g6EixNgLCNBvKiyR5lqGt3PR6o8hZsXdbvpQnXc2mXInuEDxnR3GnZKnT6
A94aiDF4pW6wN7p0G5Lf3KquP366kMVfyhogJa50RnfA9HCs1nmC+eLSsEiwNrkDyHOh5nG7p3Kt
vZtk3h/AzQcq9Iak7aAX6meTudh9se3cDMXSPlrrRjTZW/SDftNFQel8xD1KoKkxoiTpMy3oUqCM
mSzhqObFwmowwo1FHKFcywfakCaoNrWlFAZ0RtUdMm8X+sMLSIK4/Ebag6qZkmCGYpR+9LcSwlZg
MsrWf+Qpb7fbhnxmJasYpqlodQcqLHKByXpq40INMm20+lpgOM8cAxHIJZFxfwx5si3HWnuz1Kan
W9hla764+A60Dy2NFiPEXlvxkiHh5+bueMSOBuUIeqYxx3LShi79oYqeLnQfey37WkFbvyYBiCj0
HcJA0w8wBYpwiTlB/iZzT3/XcZhbRZbm/7Y1fsqu1PscIbwms0NeiyqVKX5x798OdtV/4FgSmBto
mKVYc+JCQkeIpvQ+HLu0f3vDqEX7tMsoI4FOLNM1CXwfLY08U+8GpyS1Ue1u+Fanevgz6FP5Wdht
BY8XdfgfPsimeimLPEH8yPTs3wjeIaUIu6K3KKF2FoKnYKo5urAK2ld+mOCuOECDUMFloBBmoe68
gznhPFHCBAaieXbwAhVP5PeRK7qObRhiNjPoXd4+JLo/3qA73P8S3Kt/ZFYgXtxGGudOhmQX6zy0
+29arurIYSpqTJc9CNzdlJ5ZdAspLeHUCkhh0WmI/RzAoqXaJNmq4ueoOfW3ktfkbYghGC5cVeta
ENvKYcBzkGYyJAs4wTQTWqoHSe0hO5PrhRfBUZNGtB5Hl9p3hGTCu2x6/aePLPGwlNDCuEy4Wusb
3ErQiqR33j8he9xk2/+n7se0ScuWIzyIZLZSWr39azcVHqY+FejnqMFnXTWb8IDzafephXVBDVaI
75fRoaeoXsu2LXAfKsoPYIhnQOWsU9vKbwaJMOjzgJpKwsZFPW9/OcoZoC29SGHTCLUNW9cnwPcX
QLfIkZka6pBuPFJgQnkOkCpwsnt6ubl+xdzwDNbV0TXLAWNvGALvxuNQ4LPyuELTFs1NXmzCfY0y
9+nyaM58M8cSJlUeyXjEnNJkIJbWNxEhZP6UW6/puKaIfznEKQraRp5BSPBlBkwsbYZMRjQILIyP
9zwA61UBWT+ItgKY7OjLK/Bg+wQDbQtDRxgJlLqtGhN97OvUpIUlHTfIwJLkLra7lA0CGKD2zux/
JfZNgOLR5ZGpJ+B+k0+maQ4YEVDk5kRK+xowy8eoBGerL6oYhy6Kh0K9Sctt4NyFwZ3nrVvaveYV
8PXpjE2wZzBsmmGrpphj1zVUVXsHbBxSLM9aNlE9axy/15dHdrryHGGi7amCsrZMfb4sclzJg9Ik
hVadh755r+3D5b+vTpN+BFdnglhxMAtAIpts2eMvV1E/tfoSgWwd2ZoCsigeYqFhLqGSY1GKVoGC
qqZsP7XqveJhTG1xH4TW3eVfcbJeYBlAyeCw0Exb1bQ5/SOD+O8j1M+DyHjIMOlsRP08hCaKBQqK
Cwj60Eq4vxzzP2z8bORMnoBaJgybGZxIhl/ODzN2wF76KkXy0Lkvi4+8m3Sl9e4Jgb3DgLJt05n3
NOSoURolOEf083pbLisZHdDkQX3Ju8u9/vnKrzozH/wqaXAY8DHgDxz/qrKCzatB41m49c8s128F
OZgR6uhfZXc23rEezvRK2rw5WvygGFOPQP7UdPUKieHshDiCB7vD+Yr15vGvsDS6dbjIWIsiAXKJ
uryD6mpXeCsqHbuIEgzon1+XR35ynE9r4EvI6Sd9mQ4N3xWvSAlZupvcoOKBYnNHs60pkdnyr+zd
k201Czabe7jhIJw7grWgY7iwaWQiEn7lVDo5IAjCzrIMDWNajck8HhGAyCFsUoQDxWCsaRps8wiQ
Lbng5Q93cqxbEGotOLUcEGhJmbMd7FlKjbSKRG7KsB+HVPw1bYPaSFK94bCevV8OdjomB58EYXOy
m7rJdXg8phxJWqU2LHehBGKrkix5sn1nFV+5cE/XH2EwIRWalCasnWnMXxYDIpJaW4+Oi7D0OyL8
Cb3yFIQA6OTmm5Uby8uDOl16JBIqJJqJsgN7ZzYo/Gr8GkcDymlERSa82bduu456LMtwpmzT8Uq8
MzPG5aizJFTBv+e7KwhsSn2qhnZH9rM11fu4r59R1VjoqXd7eWQnkeDpsCYYlMNHdMzZplKmLlUa
moh9VdYT/2e281pkhooQC1W/FldW4rRrjk5UrmBNWlOCAQMcitrxrImyLxuQeGzhZonMiWr87eCB
pILun7VOMF1qu/Xl8Z0sxymibrFE8F7RjfkWa4okwZqMiFmoL40AirTxxx2if93ItkZ6Ce1cspXh
qs3GRZlp0JzUpMnc3/f5d6N0eZNfuQLPzBQxbOZKJ4sR+uzcp5GV29CEScrwP+QRj+iqFX8Mzfvl
D6Zqp3PEQOgQAe/B5NiYZc1tLQfEUTXyzEpRD/CQ61VhYf0e9zK8HRrjrys7tEU9ak15m+4iVHXx
C6zztRa6/ZXVebLvbFJpk1qpTamPBGc6pb/s8q4qYqe3VANxPL0DOEC/3U50+Sr1Nt7z+KUQoTfp
lYzn9EOjeYwSgWEhDoC53OxD6w3VHDodNN1rjHvLX5oYNzgRuubr5S99OjipS5MlAyEQJOGcQ4na
djEicAMCiI/d4lFVB8ZtAt4iD5a58/dysHODYm0i+albOnFng0okCnSqQzFg0viDu7mH8gjurzu0
mrK7HOrkaOYRxEmiCQZmQqadxv1l0iJPhu3opdakWrTK3PeqKFa82Zcgktdp/Yum4OV4p1tcYkkI
z9AwaSOxXo7j+Sq+NjLE6Wds9fJWuOh80zXMbnolaa+cJqfnF6Gcycd8IomSjByHCirT040KkV3Y
79Fepf6HreSQYBmPCNCChoR541lDe0tn/N2iMX7lmJmW+/HxKQ1WynQKWJp+smL6dkDiZrIgkZiP
mApUteLm8rc8fSeRWX4NMfuYuWo3llqCUE8CNd1lrTKsjAGptBLQ17IY6L1K3I4iBR/PLo0fZCOK
f737pl/gwPLmvcblp81+QRLja6e3/ALsdvwlhPtDhoWOng7fYqu4ch+d2RUQ5Axp8ug1eFXMMiNQ
wgOlPLK8GL9RVbkRzl2Cc3da/f+MM525X7ZEiX0imt3EoeuF7t6dS1c7QCmhiK9cEudWiKNqhkSD
mGNTzK7zwo0jr1HpxBaZ+lTk3q8QrevLS+TMdoNsxzWn8hpUOR+Px9L5ETi3mFdRCRhtUWEiZWgI
bftGcWW1n3KXkaL/Gmm2Enporbaf8dUaHdZN8Diy8Pw/taKDYkyWSkmdovmswJ6ayrXQZ84wQhtc
ABSn+I/ZIMMGDi6wGt6b6mvgPdD+QxarqB47XA1prunBIWtvRL/N4amVz355oNnfOBvscMbs8/L3
/q8WMtv1R79l9hl0RPGQYuEz8FuGDCNEfCV/uOgUSOMACdE0tkH/Eru3btjSJF2b0WYYrlyJZ5YV
GYGpgTIzWVzzK1FtTZmZJZ8jL/FIk03OhQWG4vJAz2xGU9W5MZAIotowf+M3gEThQ1PDhf/yV8uM
DfjdPxDn1oXp/3uoSWhIcsxo5LyTrtHX/Yg3WYF3hMRkwCo/2mB4QmLwFrzXLzfKmyuxTvcLmaFJ
IqPrBqWnea1T6bSiQNeDVSyVbVHYv2SkwTR2vv/r1yMMDyE0yjjHgJUdD2loAQoNBmGsuj2gFEcH
GkRyNqx5fV4pjPx3gx+vyOloQVFE0Ka2/of5/+U4w4y6KvIWd0ol7Cz7Kafqv/c0ieVyXOcFlmgh
PZQ11XH7Q5d1H9LwG7mtlCDqBiT/hmAPUdN8jyFmW3dumXd/0FxyxgPUA/DwFs25ZJUlBkluPdJQ
2NBNi/8OLtSmlYnL7rsGUfJRlLFzw5Lpa/LQrn3NkcVutr00UfHX8zTe4gTUA0zx0TS0cBp7rYI6
/E4zo96Had/8ca2w3sNZ6MMrB+Tp2fFfYRNJF1I7bunZfjXyeJBFMKk2Fj8DFPBC+3cRIH1U3Ifh
3tKunPinWeT0UkTXD8FK1vJ/F/qXuSCBlWAmELVR7BHZIPeJ3t1CxURB5yaTo/vPt7OOdIVGwRHv
EfLy6aT4Ek6Y0IHVyrF5L+J50qwN2W2sEd5+eiXQ6ZHDX0e7Dk0OC8KYmK1nzSjbyggjZ5Fm36V+
G5pXZunc3+fVSxmNDUA2N0uIcweuoZdBYsLq8GdNj3vsrPd/3pKosfxviNm3UkKlheBACHT2V/Qm
Mfe0lhZSfiDnL0c6MxggVNTh5HQhS212XaFJS5G2wmKskRV9W1RS5LUQp6cz/YAvIWaruh7broOy
ZcO0xGcoiXrcajPR7UaI+uhri/718pDOXHv0E1loJjOkWfQjjldalgKRbewUvwvwz6bMb/IoWlCT
Q18C7AiCPCBYXpEzeNbDfmn7sECy9DaDBG3BL1C18Ony7zndZyatHSjbFpQYxzJmqaJTjiE2VWi2
q6n+rCMbnuLtJLJqhwL9N3tUrzxqTmeUcUOnoH1gGWAeZjPqRbmpaA1aj4UZuIewsv52Yz1eOchP
r6ZJGoanJ9WEqc49e6nRj3AzD2jYQm8/gwwfEPRnFJldmcnTL0cUEyQ+pRibq2m206IcpnCPnuUy
r9RfODZsXRi2vWLBBCq7FFqevb08VeeGJbkKKZUIMaUTxytnxKyzVZDrWlrZa4oOuB8g5Y5D7OUo
pxvCoR+hI0YFjFfqJ90d249wd3Lof1htuAyaNEBZGNNMzYueLaNTr6Rgp0/PKZzNQWUi/HLyqo5d
xartAnkV30ZWzf0G6BL/T/Zf0+8kx6RpxOrC9I3V5VGeTt5x2NkuBHeFtgbQi2XY9DdA0TZQ9G5s
5B76vt5wIFwp+JxOHSe+1FTJE5fnvDYLh2hBCknRD5YgXW+qQkBgG7rbXFOulI/PxOGqJP9Dn4g+
tJwtER2VuUItaV6F2DYZk7SeOETxt8vfbvqxx2nSdB//b5DZFQYZbBhiktclhgN4qHgAnLGiQIVn
OZIKxu5f/MhfLoc882ZyaKxzZrAydfUkU28DnKCGpg94lAVPPgrwOkSpvhS/VNV76qMWVLD4AIxL
Aa9YBXp0ZVOcLBeHJ7tAD5T9oNKlmlbxl/SggVSO2DwUX2S0iwXK+b8cfBc/Mf3FUIhuFB4q6fB2
ecwncznFBETAM03nvrVn50vfQfQIzSxYliGigCbGezvO5WCN65Bz5Z7VpgLP0ZQSi5SOaDbKyLRF
j8fnh7YBdEENloOHlDM6PClg6vHdjVGTid6buAf2fIDldevH06deJmDb+q2ZhJs8EnuluS/dP5a1
N7or14V2cl9MPwzRU3oumFWK+SE7lkMXFboZLEecPCYbkZCMzEkrsL2gzZK7aMgCcwnOFLh7oJhN
jRGEZjz6saasRVA27i4JbM+/KTmEMGxDg2cFNFF76sBBtquyHXJY4Kix39pIl+lLNQLkvIT3T75e
JIX8htY+iD3akGFz5QQ6OWcdITkPeK4JelgnncbY1VqsEcpwmVOuOfCAGld5hzWGGFuxUwPP3F1e
TmfjUWJj41Lloy1yPMX4V7VqZQJ8QlP+Rqu/I1mMssNG6FcS9zPLlpY6nQlSXDbM/LkbxJAaUCdi
XENxz878hf7L1lPsK7fvueFMRXRuQ40NYs12JPM9+txG4TIOf6jG77bdmPJ37l856s5HMVTWIM9q
e971CwKh+k2gYfAn9vX4e0QJwesfg/b35bk59810XgR0/shZOLyP5yaMa65BjJ+WIbfEVsHZFNEf
PcAGNwizK8mRNk30bK//l7tzE/HcOdnrIfX5zArwFdH8TryjHOGgHeyH6lM/CGCaAyhR9AIVTfys
0s7a4O3RvMUQyg4JSF7rEQp1nizbkcxnS4cP9LwlKvd3hRzC6+h78S/LqowdMgkAWYfWtr7rYaZ+
/vv3osohOJKFSoV8Vq8uGvZjh2fjstGHlesDZ3eyneP+M26ILfo1zGzLpBpeCLR8gwnwBp1/59Vi
aUQRRMz3y+M5t8xMndK3Sbedjux0/Xy5Xhy9QHFLx2m2SSy6/2mv6x8q8vfPPHTlr9H0OQAvRzxz
oRGHlIsaDmtbzC6XygklE9mHS14j8JFEq9wxeT/7tMJEG6jtuqOWdCXVOzPK/3n08vjh7fPfHf9l
lIprKwVPfqCXHVqERbdMJs13O9m5XXIlD7oWapai2CM1kiKiSBFl7zmUL9C2YIy/+fqVQ/zMxj0a
0uwzoglbGzIlDsDVlVdhtFcHu2b8Z1lSqt4on5KUO45G/jFbHyIQpV6CuubL4fqslvcu5HPkxzaX
F4V+ejJgY0efF1QhmmnWLIxsyywMm4mLF350GGMa8uVygDOfa+ox2SSm1Nnoxxyv89zNI9/Mmggr
0+5vUCebDCEOELtXrqAzi3tq9aLsxOnGq3a2bwUClr5iAihFVAHXVmRCKgTH0t+0uKAJDVe20mlu
ChxuahuoAnX4KTM+HlWJcF40pBFC1zDH0LdAnh0nStxw23FjaYjGNYgolms//ffFR1ydgicZhI4c
6nHcsfBTV8mhWECqX8rIWGUVTveWur48aecuDMCfKjUY6hYqpYvjOGbVO0ZSptGyjcm6cBpWgifH
ftPRf0MMgN5AHawL90Z62zZ7Rwigt19KpDjbzzy/1Sfo/rpvHqjcXv5ZZxYrxToBEofsGKzM7KvD
gi+MAI4aW3wL4xKefHVlYs8tI1YRUwphENGI2SHiYERfxBkRbK79AbpW9YBvC4IVq+oaCOLcxrC5
/FVO4ulanmUznoWfBjoEyOd4+Q6S8cqLjD1SpldGdD7MVPCZnhbGPDcbPb2SNgfj0svGpUkf14jM
hS0fLs/MuSicU1wuIId5t8wGo7m+A3AC2HtXHYxJo2uM0Im4MpQz009XhbxZpY+F+Pds8eN7lwuZ
8v60mmZnwAhk/q5kzGfGwRBM3uxUkkwOk+N134xeI+OScYxu+47SyqYCsiRi619rAwBdJ7QE80/7
25xX4Iq+TptQWoDba2elNjcjRsKWPVzZLmduxKMos8U8IJ09tiFR2gENEioEDZqlAxZ6lrjymDz3
2RBGBt9CCwog52z6kS1WBzsPYqh30V6BxqMjJeLWwfbyKjupQkyfjY3PBiVzOslgZKm5el378dLV
S/iSiEDQCb8ZHOSGDT5kXmCm0/z9/xITgCpAa6o48xO3xk9n8CxiIgi7Dloy4n2uPpUZlavkEdm0
y9HOnD+I20+VFnr5U4PyeP1R+TbMTKJXKPHfwAlgn7TWymy4OAHFWu2Vy//ctFHvo8BhU6LFAeU4
WuHa0DIMmFDeaN9M7hOqbay16srr49wynAo4yKurU4FqNqbGQP/BUVAkEJm5nWpvYZLjjeNXCG5e
yQLODuhLqOmnfEk3Ax0mrWMSSpbOawznPF7kxjisSnMof1yeqXOHEX1QzjqSDWZsNqqgzbCEVAmF
WuDeHqwHRKquLIZrIWajGQy/9XKXEGXeO8+jh4ldNGBBdHkg56fnfwcyLckv3wx3TFsdHaLYnbIY
eRPodMGeJb6Ml+OcXdqks9S1OPCAVR3HQcVHjCncEpSq9JcJFNM67m7UfGRcozup2Nfqd+cOiyl9
/r/xrNmDEat2P/bcjI2bQ42sSjzWsxbXd08rvrsuStKBt/WzaHN5lGejTm5B1LYp9MxTlC728DEL
ing5ZvENvcU8/qOpPdZsj4lUl419JdwpyIkjkbbA/xtvWkNfZk/rUgtlMuKhl7scEM9SkGdTMZzz
hpfOeEiosBuIEYXry8M8hVbO4s6Wv64i7YLJREy7dNwiqaIXT4NE121bM1qgHRmO6AgjbZpqjwr3
5eBnV9KXMc/2helOWvcJsemasHLQBBS98ohTH/YVHdzA5N+Tm6NvPNsheo/Sp4/FJK24g4cfYlGh
vQgd+fKozu7DL6OaVtaXmUSn3mswyUEPwUFz2Kh/dFUD3cYLAVFes6L4D0g4KwiZNpV1mDxk1GBE
j4PFdey1lU4JvzYQn/UbpLoK6xdGM/CX3ddwh9+vjoQZ6hhS7AXaV+Gna5rL1vvWZlfOn2mlnPwU
29EngAGYx/kDsdXAeDV5zRsiqP4kNlILDTzx2Pau3A1nv++XOLNVI5HXo6bPkBUNPcJRWyo1Gibj
DzQhr5x0Z89tcOi0f0juwE4cf1yvoOSB+hbrU8FIVWaIjSERfiXIuc9GBgQWHIjqGRyTFJgU+h2a
okgZ2V5+MGL30NT2+7+vShIfh9YPIAZ7zqOz8lbxgWDEyyg001dTDDEWg15z8DVHvhtJ9HE53LmH
tenw8gL2QwaEj8nxt/PbSXgwGBBCRWS5rffUYbP2u0nKN9w0OCUX1l3crSp3cznu9Gfni5C32JR7
MWcQE4/DZphitI0nuJyU4ID+kr6NqkEsBL6Sj3Z9gyVr3+Adbl1FxE1/+Dgw4FCVIoJGTZO8bxa4
cMahDiTmEB4yt0iY1dZB8ftvWHsi0kJLY5E09geS3+NH3eXDqg4xq8QL/NmT8keneu/SLqN7xRzG
bdQiu+HBkLnyVjldzfw+vgwQBq5TMX9AxoqolInLtCjka51/dOm3y5/+9MY8/vuzcy9NKrwRfJVH
trqNlHdLQ9DsKU62hr3Kveafd81xsNny0sNUR2ONweAAKTwf8U9km5AOujykM7cjC5jTjJcQzoL6
HI2gVXVLZ5HCATD2hW69G9EPKd+UtF8UxiHS3orutmo3iLRp0bVevnpmvqYmE/A8rAynfszxUk6t
NosLWRsLTf2uRqvYnbRt0Tf9axlLUE5lhaym0a2d7s2Nqo3r3F0tBuinu2naR+AWJo4Hjf7ZolZQ
zbX7lkUNP32NMAzGsDgB3tQ6gB4IAcpDg9RuG7KNzSUGU8s02/TaemyQA191+qOWLyt/V5DyDi7y
9h1GG9sWmnD/0iHoISYCdLQsDH/T2fpywIY9C1/0cjdgR9fb5SKtPiEXrSLlrs5/JPqfqnxx7Afd
2YaD2HpAKehwxMlLY92k6bVq55l87Hjos9UcBJY7pjFDh9yOvBuK2tQiMcXxdSitK+CmqyF8NtB9
ubzizmyioy8+m/Sw7xUl7gjbDpumo0vOd3zhpc5i8w48xK/kKlcmWM5yawScIxsjbQNrAZQ5IfmL
+CbqEYdpMabG0mj4LdCBvDzE0wvv6MvOcQ5BXrco2rUG0hbm0suROwaHGWBacjmMpp2eyNMlwAuF
8s9E+jjeP+4wIPTREGcY+yV6k3A0X9L4j2PcqM2TZSkLRLTHCK2tj66MEJHZaPI39ftFZ5iIenUL
hcJkLu+6flsho6Yo+ZXs978rd3ZlHP3A6QD4kii6CcQNtEX5EKjq1PZNiNBqqieEY8+j7NL8ibE6
nhRmLe9xDH5kOXhg3OTxTUh7ZzkESEM5T8Dr4Fw82Ggylta9Vpmfl7/jKegNBQEeGngH80Sm/Dg7
BKhWiGGo+I7eqK0Ua+lEb4G/xzZRA2MUohumW882JXJaeU7xQb286X+jFXLla51dNV9+xWw/anhJ
4PzLrxAwCXT3dwHWM0W7+spgzy6aL2Fm+0/YaBXFbmcsutKRz3ipiwntY9z2xljCgEKhtcFEdBm5
GtVLZCfXTeNizz356VQysK88WM6k93x77GIdG2AzLKn5txfOmKNxaSzi4gknIb/cSz1GTzxZWM6q
cb5Z2XfB/PMy5p9Po0cn2fneleCGXi9/mP+O+pPF+uWXzL4/fBcpZcUvqdoRzbVdA6Q3jSYx8xsH
YX5kiFUk4BTtQVTPQmy88b4f3nTFXWHs2FC1DsNhoTU3Je2Oyl4nRr0MkUrr9RpK1jeEvnhr5tvL
v/lMDjp9vYnxaxpohs7x52hFdRYGqQbA4G+uhjfPd0X6i7LStz14EbcdlzU4ElDwan3l8Dm7Wpmy
SRwDLYn5xYlAlZm1wWj8H9LOa1duJOnWT0SA3tySZbY38to3hFqG3ns+/fmog39UlcUpQj0D9KC7
ha5gZkZmRkasWAshG8RFuhZF30zqf8BUm2547OVraBnjH0vCugS2DxtwjSUQELxT6EEJDy3kUWZn
boxpy5KwNdSMRfMTLAWavPO5ueec3Gn6oncbMfxvRN2lr/1nTOKtBGGtbU0hp2BULVrEkELyt+ld
2cGtGL12UrxXOSoDxZulJ0U+qtpdEN3rDlHRp9T5opWfLHvmH96G6ZFyOI29z7mTeXG1L9ARKj9P
zuuGo60u95JBpBGOEuzvbXxykpta6oOc4INRO38aQ0h8awsqXdSB21E7JKp+GOWZTI61g9ryLfG/
16g8e+hhHWenRyd5qydw3fNPPkg4N+ZQr0a62Qw3N+dDMZWeIsOm4zw0oeohdENG576RX4bWdK3o
7693SlRLXwnzASW+4CaZmklDhG6zi7IF+Srp0e/TfZuWG4CEtSFix6JOsZSRLiC8UpOAVLa4EEZD
ij0JxQwXdUF0BCa4baHdlA78t/7Rp/cSAkZu2CyZAMv0drox4LVAfeE6WbIv5N9tsY8V3YEpDjOO
mRhO8zHQdoWjfNJac6eOhecUxns0lG+hYn1wYFWGvOnVHJTnSNcPRp9spOjXZ+XkW4SYokscePcM
Zr9bkiLGEWEs2XwsoOaAF1cbvFrO7tAJ7LKNLbCyA87mYPnzkx3gV3QR5sCTkJWIb1NrOERzvi/a
vy8c2watEQyQI4/SseDXKRAEJVqGl8R3ECh7TrtRDVifwBMLwnmq9Ih7yjkDyZynwPo8ardNdpMM
n7XxNSvuQC3q6sNQbLnQEmcLJ97ZuIRNA1YpCNFEJRS0PirzZ1/yj6l8J+UvNZogLagysH5b2a3V
JdMWGJZJTzl1o/MlM1oe0ebESHWTfeHrNxmM3EXubLyhlwm7GNqJGWFCayRxJmsxgxCVVw7HEB2p
HHK3dwW9bhAvbxzFS1R/zZwwkwT9Knx43FJJ8aJkByl+BCAeBT9RSSLxAUszN6NX5D8UHWXoYSPi
uD6lEBCeT2kaZ6nSphy7WhPCYCk/w8z92Kf2v9ls/5lSS1bOzaBHR8otZYyl8a5pn2Pzy+y/uz6P
yznx36eR7qpzE0Ukh3I3smrJLLnyAP22tGFha66E51lStDKcFFjowvCojbx1x+BukUO4PpDFi8WB
gLEBB0Jj4IJBPx9IUNFyb8ssSVNrsLOiCmU/KlULDuZeMrcwGmtRMjHAUh4lZ6NBsiVYQzXBaGJW
Bt2bfvplhOpN3t5UxeiZMbzpzrM8Q1g1EpNYKY2eR9lqjvb43ulQVfvh6E+y9qOwfkgaKpQvTpvv
mqLY6cO9ZH2zzdpLWnUjpls77s4+eAn6Ts7tRU8rRUaUuytRm2c1nkjIFO13zaHnlD9IAOVn0Sdo
s/P7cJojTxrkZzvs0o3vWFmls88QVolEF69MmBfdsCIRoZqtzBuj628TmL7gYkHJNmjjrQ745SgQ
XOPMqHAyBZlqoz+J0Wze5ySyhnxy6yjfAxP1Oij6ZO2jbW2yvi2b88IqIeLvnJoKd8/5jOvFqOXm
iEMaQ+02d3EKS6cEsHtnP6XWcz7Vv3Qze1eb0u31jbCWy+SY/49hWzicgl5LU2Z5eUt+6Iavivrr
N3uj/aGob9sYmM8Mh999hahYZ2zcAb+h/peDJixccjHyRQ7B6grFR3/FcNuxzPah7VQ7NGvkB8WH
o6KH2MpN82HwdCd+H6YZnLLDHHrod6hEcgC4FGvrfFs5fZiMPx8krH2odg2JTSbDpG0/678O4Jz6
fOOIW0Hf2WdWxLU2zar3J6zE3HU9+h3R9Inuca69nWZ/q+GEDXOX3KlVQG0se3MCmXeO4uH0vozb
HQzCRftFdcigpu48f9nwh3VHXCrrS9u0I+bhmjwvs3JiTYru4zjdp9qtlh56+o5GFKYmQOH3me7B
nHfd7Fpajjn5Y1Y99/9kptHIQbnaHRySjIt8ZMjjLtq34MDqZmfDWlv43/oYoq6a3kqqRJYHrN2F
fzyV3kGcrFoeXG4x6cnWvm+2vm9Z+AtPpc+LmEhe7g3xJALNVYUSs2Lqw25RTU3aHhntF2Smm+Tr
NG+4iLJlT3BEqQhSxCKYjjgab0imKNHghsqhLNElvIvKj7393jAeIVkPx46U5CPSH2hC/4zHXaS8
muUmwcUy/dfGL7isOZuZ0sfL8hhf8m6+rdP5gEaq20UfVclLuk+TrpLV+FBNfNHGXb2WdF/Yjf5v
8kWoB+RjxqjQSky2tSW4eUj98mD6jz4FsYznUvnDCWEP2Ug3/BerjkySbcFO/b4jT+5Aieu5tlrN
cOf0q5PKrpF/gUzbtaqPpn1bjY1nWe8lXdoYrLjwNBRC10PfAKGCSnAixD+9PNCyKNngWORbSPa9
AUyC8aApn+r+XVFsHMBi7gYDv5lDwG+rMjxnQlyi1Uh79+gOen0HhLCD+1d1OtdJjL2WbuGQxLt8
GcxihjIsGN8LojgDTvCcvACUwLns114xJQVE/MgjNUQ+MAUdZ2uOboM6TzfC4pVBmrQXwmpBsw/k
gsIg0W6tFh2bxBvhCHDxsm5HsvYLMjTxHYLwinv9JFs1B6kUHBoAxPTfh/+J29RdgRA1ZNxc3296
BbIa7VbI/5StzPfv7NHplmRC6S2hartcnA7pxPMTM4CHdpE2pF2zBhJkIsyESmAeujMVIQ3G+y+B
/7HJISj/rFpHaiqT+h7pSds8Xh/vRZ5D/I5lQk4G3CajI3c+32HGvmur/iFF5yt74ZzUy0e4Jfz8
wYq8TNkjk+Pa0YMjbWQ3LraMMBHC2dzMIOYnlQ/QEUn3BjtwwUqj04DkaC4nexjX97VqbOzTFXc+
m33hgPZRlTJiWFZJ5YX7uLyrIfBIw4PU30jj1+szvGqKu5FiMr1dFww/je90auWwcyBMJ6N1LNV9
Wkc7td/5/saBsPjMhU/RhAW2DSisKTqvnRSWHtQUMUbneW5Bp36et1Ip6yaA28KsCPBAfKXGst7n
1YIfD9H6/S3V+ysNvlyfsYug9rdPgiT+PyNCNBHWIfKEJq8WuaGVjcKQ3OwlLei+ZL2T7k071m+C
ZJbf52MaH9KyHB5aAFI9XQ1SdJuglrqVfxAfzuIHCcd6FaL9Fukyo1Z3luzVIRAFe2f49xZKiuGr
E91W8MJ3zg7lqcjwamXrA8QEyP//AItrkmodAH4hOaC2iT5bGR9gxYhlKl4m7TU09ORHtDMLNApQ
YXJqaucU7L/rxkZ0d3GXitaF9ZAmfTIQfaUNST6G7dMM6aoa/QMifhg+y/YhrQ9NvTHidT/7M2Bh
xlGlq/q8ZsCa/5Ym76byMdN/XXez1Y3p/DEhZFWLSp6RlsIEVVi5/g62LbOf+xkwwxZufGswy5+f
nLF6hvJBWjB/Wjw9Fd2b5MgHdbP7aPUgPRmPcJI7iaYlEO5jpeXliQqqfhzQXeUpBFu25Wwc20vI
eHnW/Jk94dgunDwxjGX2xvkFKQPdeTLNhzE/RgBK2jvKONcXa20KacWl3QkevYWR93wKTa1K0et1
Eq8sX6PhWxBThdjKm2zY+L0NTpYJaUQlG3psIL9NRRoRbLQCyXhfH8lahHEyEjEwVanjDWaFlSzV
PqiDtu/andwPiatoG3tozSFIKILw0RHhpWPqfM4AQOiI0VPTA2MQ1IeM+sT0pUN9tDPuB/94fVir
k3diTNhNSmqYY69gbPCHvRm8xjQC1/0/142szt2JkeUjTlbI5yAiOMOIxe2j9o+ZeUAVG0nDrRNv
dTQUl+G1MJZGPsHd7DYPUCLnJi3BjRTfx35wJ/SeDWVfV+reDt+nlEsV9Fjn3Ovq3aQ9h+O3eotw
dHW4f77iN0nEyXABUfWRVPIVeUxny7fRuNNQ5t7iWVyzAlMyYT2UCzxgBDdxHK5SMwGKD+2Pnuwc
+0kad/ZWFnVtRolyl9c3dXvDEWbUhMatQaQw9ZoABSbnawNcdIg3oBW/U7HiqQT7D+wDPBoWNYFz
B5ngH5CdxYoiUz/s0mqRsUgL+yaByg3tS/TqKIfMab0PErt7tO253MvxMBWPo2k10FnZqV39HCS6
9YDAFYGjenMcIvcbpOpPuUnRFANgCxyuMHK5OkCRX6D0bmdt+9D32igf08wYCRBqvdR3upYHW8TW
q9MIQSLNggvgU2xMr0JErKcGPLZUOU9DpHoKrdttkOz/fqORQPqPGSE+ThuElFqTeZx8rXe1ASFF
q3Bh3niOu/Tmf7MleIaekHKXemz1+Vc7vc+Tx7R86raArKtBDJET/FAkx7SLFG2AxFyjsYSeacQ/
O+gwKrlzkdTk4awjfFu/QMu4K2DSq7dAn2sbDLK0hYrcwvtFzoo0VxWpi1izSlF3ub/PFCAyUKj9
LXnmEqaRZ2GQNC/ySBKu5LJUoMS3GGFVB92hjK1faWnoGw/ktVAYVnCblAqWANGf7zC/00MJLDrv
xaK5jwDpBnm4cW+tzhdqDwtnGOwLYg7T7MOummf6FZFETnbj+FYrtWuONPSP1VYX5tpwEOoC5EFH
H/kaYc6QYSqqaeJGSRARs4vXPn257t2rBha2aB26KXgdhMjddnpDSlMGYyyg3+42br//GwPUz1Ep
5PwWWyCdIB4DR6cFEl7BH2S6EDoLt/QjLipKi2shSkCin7WH3F5Y9aJWs6qO0X4bG/+oRHtHJRmQ
7RBD1YxPQbyI+DwsmrhQvP2b0f0xLIQVfRnQHpvScmlV+Tf60jw9UDdAJ2vudjo24c5QmhTl75Cx
BepXeHp22riXbOMwGRsR0nKOiXcTaHPKiNAZ80YXPIFSiWXHM8CV2lJ8hLO+jzX5juFz3ccvzhiY
UE+nDzKsAddncHV4AJigxoNQyhG7mTPT0Vu/x+zUwxCmVNouiS2k6rVPufTjuql1N+FupxPVpMNO
rMtCiZ7l5tKL1ZeaZ/oPVvE8mdDi3araz6K6MYxXSf1g9RsXyLJHLyZ2YZYg7QoZtYjL0yGfJZBj
hCbCnyronPxHBb7XTo76cLg+wtXdjJQYRwXJQdAq56dfofehVamYqlpeWY1S3/hBvFU33TIiPLfh
9Mm55DECm9unwZc/WDBBXx/H6pRx7kG1ucSXooyYNFkOko+cSpPU/ayC6LaEMBds9I09vFX1Vifz
2kMEisT/WBMGpMm8tYeCHYbyOIG03O3JfLrIvsEK8tnvnSfF+Hx9fKtpTZq8AIoDg6GrZJmAk9AZ
iUYpiyRMouH0OsyZh2rgR1SCP+UyEnn0lxg5yrF5ieSO9kVzpp3a6bvOLvcWEunXv2V9rv98ihBL
+X08pWnFEeYYg1dJRFFPiNh2RrtPxw1TKxMNcIRWvQWswEtZcM8G6XJ0a/EctJl2ZYNk+C40bkwr
2wX2GwLI1we2ZU1Y1qiz2x65VPYd72Vz/lgFX8ZApQDBk8m5M/Ob6+ZWDjI6Ik0GBlkRl5AQJzZl
bczqQOMeeJAj6bdO+mG071BL3jgwV85pRDloLiD+pSFeZI/Rx1qK6mxpqqNYVn8wB9gs7nL9RknR
31J5PZcbadu1eVRI2apLLxIEtMLA7KwDEe5zaqbzy1h5YT7eq3s06vd922y0Wa74IsSoJKLRFoIQ
RGTvkyWzDuSlnbNBoHnkjnKR+sNHssD1E+vF/Gs8GoEDBhctI4i7KMYJY5uDYvQT5D+9GEb7TrLd
lsrCwD77e984MSPqZdSNWhrtYsYnxI6bx7Lx/FKlb2nj/F+74ZCBcaiG0T8OnEzYYZVjdG0509g5
lzWoWyiKYdvJ1ep+SvVXaWyiVzuatO9+ZbaHKaeBPYzNLnT1EBHqje235qfMLEU5lpI9IXwKQswK
IqQq18T4FslvUHCm84KLvjPoL3caN9rKwa366YlBYb/PjV9FhYnBApqSLkXY/CP6w65axN6QvSnh
xn5fe7GBNf4zQCHolEJbzVokgniCP5R2A7amhflliXPhjTxIMgc2ZRun+nbdl7aGuVzPJ1cHOKhs
7EOGSdvWa1Vw0ITmpyK0j5Izv1TowA35JlR0GYoQwpwNVYhBDX/0tSbXUq9Uf47lfkS/Wb8NnAfL
ubX0Z6f92GWHykgRbr8d/I3n1uqZYEPdAmRk0RUVrspuaOciKJjmVg4gKLhpLe3Q255M79GwxTZy
gRn6fR7wPkUdiA53mmvPJzcJRr+XIiZXM0uZFHXU7IdhAiiS6RktG/53PYhLemsH9Q6mwfcSIty7
wUIZmgSwwyUeZrfXV3tt9FTPEUiitswzTTignAEdASPXmXnfRsIAgqz4GDcHW0qOVTYfrxu7wMks
wz+xJmb0ilgL2jIyyE/lz52C7HpVV6C6Xzm8vLDQd0MW7/JafazCQ6nsVM+6NaMPZfzAIY3uOqIL
8cu4k3ZKvPFhKyEn37WUoxcBCUgoz5dFQoKLlBqzMFKeTKrymathY6LXrm+wmvTV8la1YRk5N+Ek
flhL7bKbk8hKdlOfAAWarOEWjckqQlXZad9fn+3VA+TU5PJJJztZ79pEJfQk7lwIAatvfffRnPeD
Qnn984gYMKKB0tfrNlcnkj3EZOFPukgcCoFikMQ1o0wHBzXH5mHwt3B3qxOJ/ir5JF7jjghmUnwl
mYFioMPePMjpvTW+k9SjM7xeH8jqvuDNb1BGVpDsE5bLLrS6MotlXwT5S6JJd1VYvZ9s2I677ilE
Mv66udV5Q+HDhB9I42UlmJPbYGgz8M+e1lXNfWMWzoM5b9ElLD8inrJ44H+MCP5QxiQGwx4jhjHu
nKRCViTZVerG/bHudjBDUh1nt+MI526XEnflcQIrQq9nr/Wg0E9Z3kZDeCPBJjwn+k1XOveD8dNy
tkKC/2J6ETJYGBA1sT3WRMkIuWOHGLnTdm30VZFQl6vVQx/63thlx8x4G4rxGChb5Z81p1yYsYBG
wlVliAXqvqJIbOdA+Oaojp+7oCG/Kc/JY9UrCKgGbbPx0llbSpK44J+ABdELKBxY5GwNCaQVyRQo
Fv3uduZ2CH9e98nVYO/UyOK0p+fHODfyEGKklxzHHUsIzgNpnxpMbbyILY/HmQxYHjuvo+Ug7BH9
+B8/QNgVBdU9Kc34gEDKDnp+tOavgf+kT8e2CfZd/arKH2ztF9Xk63bXNuPpuIV90tStZmcai2nE
BToNR9scd9ctrMVYC5UHRySQTF4+5zNbB0qgNc3EdocHVlP2Sv8xlo66dNNBg5zSQ3rd3Jp3khxC
lHbBApK7OTdnzD40tyFHpqI8KM7gxS08HfFbIUX764bWZu7UkBAiN6WRB2BWIN8v8/fdnH/Q8nlj
LGueT0VywSBzV1/Q7EW6n2p2TwQVtl9s8snVS/5vHvanJpZRnvi9Ibdplf1+WQwfuS0tetJ5U3pd
4LXVS7XFHb26OCcDEpzcSRy5inwWZ0rulLpH5gICOjt2x60gZ8uQ4NajFKtdnzBzsX+n2B/79LFu
3lnhRpyztj6kiamB0JhySd40xrM9m77Nnk3twu2lr2VZ3QxBvnE/r3maCRwTMV2Vv8SHqB/Kxqxb
HA12EqPN7Ssd3RRK/PG6P6/l0X4LVC9c6xCIigVVuY2tvEOAEd0R6a2rtKMqabTZyN4EzewwhnCw
/qPBgVxN9cHpgn3AlrLLwEs7e8PvV09jhAdgy4dl3kCP+dwrtdIcKO5lHPlzS5t61I9uMlKP1Quw
9QX67I5XRBUt85FLt45XzFu90suhJIYPpx8gbAvTqdLMypd8F2FD3h0S6z5HCQ+EQJDJ+64oeC95
1+d/zWVPTQp7w/CHOCgDavNOPR6i9p8mOhaDtpvbf67bWYPcsc5/JlfYG0buTJG1ECZOxhjBd567
5QC3pVXfBS0kZ7RG7az2H21OjsOQ72M1gpznr7toltfR6UcIgZOOUIE9LBPcZL6bqqTv0ci0f87G
98r8Zwof0WrxEv3YdP8iAYdM32890KVIK8yyrU1hQrGeI1WJbwILJajCf1Dj9629i81/4n53fbLX
QutTc8JcVwVRmUSxxwvC+XM+VfteN+mDJ7u45OGUv1Xk/T2riyIgxwSaauLbLmqj2LEbqB1RudpN
1a4on2YZup0tCpjVYfGw06g9Lwopwv4Mo7no9Ag7VfZ+2RR9dRyVYGdXj/ZWGmHVFKR0C9k0mDDx
Pi/rLDTruOIokBV0/m40aZchCOB/i/5W/n2ZvKWcRSOvSfZZrA9Hkz22oOuJHNp9a0Ao89onz7I5
eJby0LQbu33t6jg1tkRNJ/euEiVlEFoYy/smP/axIiO2p0Oz1qGNfd0Ht0wJAViSzJWeKZjShidr
+p5KL0TrGzbWDi+Y04jwVIihAasIw2moqxYxDlF2lZt0hQfexEViyXX+1WhOLAlhF102zuwUWApa
mkA1esv8p77/en3K1o7/0+EI/h1XvS4XOUYMPaLr+F1TRa5iHBXlQzZVbjM+V9X+usXVCUT8ELUd
cs0XTF1cNgESY2Trx/BJLw6lfBulH+Dc+9+sCF43AaruxgorZY4InhJIb3M630WK+pyG/tYlvqyE
cIcupPW82BgPB5Jw1IZgJJTYJn8OSei+pi1ugFjPrFK3gwItlW51REu5foy7gEZRX1U8w643vmHl
7cEnwDIBnwVpLHFLjyWAj3L5BFjXVGvf17vSuO3hD5St7/0mum7lqFrKj0D/SaxBbyxsNLUZi2Ze
XgSZ0cPuJB2Qr/ugm+MN7QD3WWBuNbAsQYg4wUws3TJLxRXk5/mmm5V67DSN1QTUtx9Me0+G/rq/
rBwdC8RuESiHGh8W3XMLedOkU61RHwultzJ4yqbRjdONnPSWDcEn9TSSrazCxjxAn2W/JZb0oNjj
4fpIVvbX2UiEtRmixNCCEk+o44Lufi+tbiPtvQIX1f9iB+768xmbYf9VIHuHY1vv3UJ+BhDRxaW3
DZJeFldcfHICZNf5v4Xp/9yQSpWx0mqe1XMNsMrt6qlMILdTnJ2voIwItrMIi33WVc7eJyd+Gw7j
cItYqPMw2iXflyK6vZvtajjOYRgfsNH9pAlHjtw6rHK4Nh0fMcA6Ju0YjTN0zdmUAPdt2WvWTUf9
AvRR0Wj7JC1V15Dm8bM/zPLXOGiCBycqp7cxSC3/NelU7avewZxThBJZ4EG2gqOdKuYPP0rmFytV
6QiV7D4/lmWZD2C/giH25hH1sGPtt1b/4NSJVB20JlHCoxIE4efa6IfPUl1pGnyFRfi1nGwlcqXA
RxvNbtX+hnJgfhjiOnY2brm14wRAFAA/3uOgvIRbbi65/DKFRKmft7vWONYEraV+M1YPpb7P7HfX
XWltY5xaU89XOIi7aIpVrFnVQCWaBrU2dG1SGtfNrO2MUzOCIzXJjNNMmFGgz8teE/9d332vNste
y9yI/gqhD7g4IlPIOIXboPaN0NHgYfSa6nup7dTsqOnPSYh4SnkvxUfgQ071YpobT+e1lyRt4n/M
LqM/ibOGFlUsXgHk9bQfPWRDRfYuRYnG7PeG0buy/txI+xZahC089wXrHtHkQtercmhScAKseW7Y
ruZWAo6VeajYfdeLt7kfD4Cigv5jlzR3ZjDtbZ4Bi9TISJtNYrxygd7OYXE3adbx+gqv3EtnnyLM
QVvbKdUYPkUfFBMaZGMnGSWQ5TbwuiK5VYstlp+V8ImBcy8twFHZEikSfNPPIz0bMi8tzPdFigyN
XSaekflPnVT8oqpw00zN+1K3f1wf6Bom/NSwSJFgZEoySEqPRFox3/pySohjZ5bXSnr7KJs9JCVl
nsT38dxYxV0SSv69bKURXbVlE/7yJ02WvDYxFVLqWf8iq1N8E2c2wpY6VHQqXf9++zVMjPFTH1CN
d2M9rO7CoTfuJllOX+SYazgPig1U6ZoLE4tS5gG+ZSCBKXhSHMxNG/YjuCap7z0fLLtsNwangv4V
bZZkX9fJB/IwL0Z6nKtEc5VxS3pj5SQCQQLmbkEcgewQjgjQjLOkRXJGGJB91rTw6DTWJ1PZQqqt
nESIpy4pH3IMBMLi8TrEo2lUrN40zK5JJYOOty48ZoAqrvvJRdP+sjkpYSgqKBx5gY6db85GGaiD
2VPmVerXkWelDpv6rlZ22XzXyx8hxIMTMgxvtGp0U3oYZO05jW7D4EbWPJV/d/1rLmd3SVPzZoeA
i7vFFAIgOY1nCf9Z0OoZGLabbsq9dPzrUx4qYgOJI7DieJNIbNOFvaWNwApQGCHDG+1G401VP41b
PaOXIem5GeGoIVTRqqbATAbbwaA/TU6yMVuXh9ligRjbhKAHWmMhJDXSKVIyAwuF1u0n+WM+70Dz
H9MZVqrb6wuzNhht0QvXYZJACF2IGU1z9lkZOEoRs2tf2jyixNtm2caAVpyROqgGDg0joN1EqSMr
MCxUvjBjTh8NJFFDJfvkDDlNKel7pwF1T4NOKvWIWtfwjSwKmIHbGtH7Vn2vd/Gjr3wYrdKTtM1e
0Msre2mKMineIPED67xw8FDj0/RarjIvyB0kWTUY6SJrfiZd60L7si9nSH6mf8Y+O6QNMCjj/fXp
X6lwntsXnCkOJKM32zqjFOEc+qp3q0lCR1YJn2b/V91Eh0nSacsiqB+3EmlrXkYRidtrUYRk35wf
EEUBGGXOG9aEd2vUP6rZbolV/PF+TraqPJfHHsP8Y0sEikQDfcBhhC1tboHNQp8y3mvRvb2F6Vod
E01uVCwWOnIxOQj1HglmkzCAFiZXkQs6Yg7d9JS2b7l03Fi6Vdc5sbVsrZOwa+z1pkssbPGCJET+
KSuEyDemX3i69c9MljnSDwXYo/HDdcMrY+Q9BI6M8wGyEbGGoTp21Fh6kYNS+xXkkqvmXJR0DcZ3
1qb0yqot3vq4B3lD/nc+RmmoszzuSiSR1Yai2VFVj3IJtXvTue3fVzVBN4PkxIoBdlSMJst2qtRg
qrDVHE3lcUaFuhkVd+425m+lCHRuSNhzpTbVZjpiqMvuk/BxLo+j9kO19yOZSqtz+/yewoesfiqK
W7vZd8nr9fW7jBwxr1NQ43aG1lBM2OSGkwbEhrnnGwMwKBrgUZgelqKk9T5vSg+K72SrWWNl/53Z
FO5fjWNezXRsznp6cOKDkvk3lnZntFtlra3BCYcKqmhGXI70nGkob0LoyKAmt0u+K4a/a/Xei+RD
ZH+9PqGXT9azCdWFfAQxx4SYCIPLLRJfd22zm/W3udF5c3tjXN/+vTUuMlTTCGPo3l62zMm2n0a5
p8VF4R1eRHuNxt2kfpBItyXVeKi6AVxFt3F7rm3CU4vC4hlGFyGUjN6npJTHZvwmZbQl2+YhCjNX
2oyiVq2pPCipeSxEbMKWB+sWh0nN+Nqx2E25BUkNIP+p2KkBLTZbb+aLtYP8QTNsDVwRwTDB4fls
+oM69F2nSNQ8PVTAFq6x0FS9WH6041ceUNfX7iLaWawhCAbKhjD04noIIyNvUh9rkvOtyWhX0t+u
G7hwfwwAXYZJBFFHwir1fDh90VioKsHbnwM+JWvZt09N8SmeEFNDsSBrbsphi41hy6Qwg2k28DxT
WaNgekup90EmXcBHmIK4/NbbhudsdZNfxPLCGIV7T+3mts/JYLrj+GSrB00tCLaP1+fx4rwSbAhh
mT8Hc2aF2Ag5F/3g4AwQi427St/YzGsOwUuM7AXJP1xC2MxgW2GbjrBTlx9SLfPqcsMh1ifrjwFh
75pJO81ZsRgY3/NKV5TXTUayrTEsDnJyILXGpMVJiwk7DA6ofbizvuVjGybEfoRCicl0LNPUhKar
B59kZ2Md1qcJDLW6vEFoKTwfgz+qZo/2MWOIGxdm5rp+p5rvrvvUJShgcSqb0h24cLoHxcXWW7gL
QSEtClbJLqggtql3s3Pfd16sW65pPYdS7VYddHrNTq42PHp1CmndArEFBQMsbucjVILETGBcl1zL
f6yyZ7vZKDGs7piT3xccLej7PkbdnaNtovVS6/eT7crzY7rVf7k1DsHbKlMLjGnZ/UWduply48tb
ZePLNxHrtEAhraXrEkywsPnpKh3nYWSdRqhdTYPOLzeIn2rN06bb0tjF/lP11yWNxSTFOh3oEYeB
Jvif2VRt1cuMKqGbTXYn5YMOIKgybq674NrknZoRnCCLoNuPVMzI6lcLjhSz/3ndwIoXgKKmLoK4
Oi8EUWFdHcsQERD6Warmo0JOstpN+u3ofLpuZWW3YgUvXgqB8F8IIYIWL9DmepbcVN/nJAnDOqE4
E3rXraxMFq8BE+5v8iDUWAVPg5fP0rocwbnY+ehYr3K4QflzMQpSHnDhgwg34LklG3e+I8OFWBco
WOjp0lMy3CfmXvP/dr0xwfwsHD+0szu/tatOjuY+AIteD3no0fMgp+90beP3F385Kzgsv0/qAuUg
w7QoYJ4PQerlIMqGIvRa7ZdSvx/auyE85MMujDYMXfiVYEiYq8Dx8Tmk2T21mOk3vYusNz3dy/Xf
LjnyBLAiAbkBCUPoKewPLctlhOAH+rrVX2206/qtcvLKOM4M2OcTlrWxYk5g1z3Dep79A+03JfCh
rXLTyrKQRWa5DfJqgP8Fz038TPGNdrFSPaY+0sPqTdsXHqoO49ZxvOLEp6ZM8e0zOoWmjJiCt0ov
jl1z19sbN8vaaIiaNR6sSwOpeBynRagPXauxKPp3vXTt/N5v6DUgWZdseNnFjmf5Ty0tq3eyXXLV
nCkGY6lAWyzOKT5s0X2sTBfPbhYFnASFKzFF3A5Dn+iNEXoZz43ko27u43qjlrHiYpgAygw74kIM
JPgwIGffbn24CVLtp627QQnRevyuQGb0+vG4aoe216UEx61lCXvftgensEon9CRpF2teHOxM+3ne
akxYWRLyz6B1EBhUNRDu50vSRZoamXMXeYghKdKHKPt4fRRbvy8sea92eZgp/H6ZHJrspS1/Xf/9
y1la9LJJcf5+j12cwFE4OFpTB0AIYrW9cfz2ydbn5rYtQEVUY7hVFVw1t1TNAcfQ3C0uPkf1ODsx
RATVtDebAqq6Q8SuD6SNg/JyT5JPpxmHobEhVTGUbdIZSa/OT2iWfVbChoLzYShfOrU5lMO36zO4
HFbndwymEAwyqY6BCxBT90llUAPUMYXsmPOa5PL4OqTN/Twl9U3RN5GnTsM/WjON90k0fr9u+9I7
UHKHqoX+eAv6bxFeNQTaKNU20wnpjOdb+b7ZQusvB744Op27i1AACBU1inP/DuLKTHNzIVYwur0l
Ga5jtfdJGX1urcnrSVZbCD3+i0Hx1iQ9zQHB0M5NxloXhfSsg0GvXmK7dNutWvjainF7LorgdHbL
ooHeUrP4N/jZqBBOidEN2I3OC9V4OUbHaXD9LczI5alKDmcBAnAK0cCnC/Fgn8W1Y1dACf38ZaZW
Vb12Wy/Qy8fbks3nrKOpV4cRQXw/lWrRlfYUwP4XfbZ8T4ajtL8ZA5RbA+hCX3paSisI6k208Jrj
9QW73NTnpoWgoWxHBdlcTKvWeDsqdFyatDS/m/8a9nk+REtIHilpO4ytEsLgaaeumXwO8/LQbpUt
Lp3jbDDitVH70RA3A4OZFZCJwDPgGnjXOKOL1smnQEHqrh7cZnA2DqxLF8HsEhLBugSQT7xHyqFJ
5FlnbH5Ki318rItP/l8nuZf5I3vAnQuhzSU2sQp6qV9sVI7Z3wyG85PO0udWmsob4o7DdadYHdAf
YyINfO9oCbEKxkLtpyHvZ46JQN9wvMuX8PmIxBq+FRo8kTWM6NKDr+968yGGFzjPtEOt3jXKfi6/
q9KX6wNb9faTgQleGMazMyk+Np1IzXd1Gj8a/aTzMC6kPR18W90DW/MoHMCZ7OejVSDtIWuvof9S
9eB1Nvohtkwst8xJWBk6cThbQcRS2f/8P9KubEduXMl+kQAtFCm9KpVr7atdfhHK3W1K1E7t+vo5
9OBeZ7E0KXQN0E9dcIZIBslgRJxzEJGh6BkwvhK6fiZAV0ulSKTRaaEaE9VHnBkBesklg4txuP6N
AdW/+qYkQdsFo3OIsqObPDOo6XEzgAZ07d6RDFCMwG5XnrSf+2i0r1CLe/YVfuFUwKDjK0ZoqjmB
HY+BDbbc9D0e73KouA5RSKF4168dz4tOczZ6LeiNJURdqgZ2J/FkU0hmHMAwHQLsf9k3FzcEzECs
HbV6wKa0WW7mDuwGEewYBHk6gnFYFKRVEaoTERp3Y9XuYlohFM1PoEC8bPxzzIWWfHRjoIvF83AN
aa86gPrcybJhO629E7BqYYbU1zA6P2jJjrxbcyh1aX6MTM7NEb3LdmReXU42ZH4yxHfsn2q0Qh4F
pHmsACaUhQzjcpcXw3GIw8vjXFrLP+PEbH/0IZqYzWRzGC6gZlQ79MgTuWM2eiZBj3jZ1OKtTiAt
gdcl4stPt3rWNWNXJLDloRwT9M4ceN0MtvwsnCD45lbjVv1/2Ti3qZUd8K1o513hEFrcM+ffoF3v
qNm1RTbgGwwmomekaIernBZ4VM1lvylMEFcMBp/34KCaTlViy7t8lPsW768V4r7/YzLQh/6/RSr9
cWpBVQiJEXyISdGG0YZ9dxDsL6Pdpe6OQ7IesOUBk4Rk27h2fH0OtOFsDjKuYNRTfTramteOSMB3
VOKI5NOtY9RoeV5TDV90KzSLu3hPEkW7+NGt7Mn3czBFY5qTH+CyS52/fQU+/0KcARwEdD3QCo8S
pnadCGN0jLKSKs5wTx0tD3EHUMb0c8Vvl+YLYAscQgwF/E+6ASyrEssTKiTsccSOkfdaMCiEuy1Y
YKIus18iUPqINo/Qyzj8HKvye9Owh5pEIH3JnZeoJc7K6bR4NIL8EAgQ5M2QfdCO4D4zcDFJlIbT
Jt9GTvSIPqZDO9eQQ4NMU5Q8kC7fumO+5dlKxPA7LacfVXikISGspGnQuqYtbQqecQfUUZu0upd0
3CeS/MymNMjbx9lqQ4vH/0DMQeVxe9Tx+uqtFbiFBmkfGzdFoGYH1H+7vEJq0+qfhHXxkNel+E9v
Y59YU9ftBIdORgir9A+5M+3BdBBE0XhbAuYapWtkFUv+fW5Ri5sqaDlM0wyLlZhrSIKRsDGztwR5
E3e1aq4m9NLoNC+3jHYe7QG2UkTT/pAErHqthpUbaOm+Ox+Q2gNnsYR0jbixfBiZcAQLUQcJB2fU
KYrx+NleXq2lR8m5Kc2ByqztYjAbppsG/XdNsYWWGEt+RCkPbUhJTbwLqm7l2F82CSZ5dMniNHK0
21wMVZJCABuHbVTDktjI1D5Ovhl01L+NKOi58rvUmFcYvZfODaVPD/glKBpAXPdxTo1culNs4RB0
CFpumXeb8LUYaWnZ1HgAQVA5KL2joqzMBFzGLa5vyqbqPp/6AY19ODDcMMkqkEXwFoqcDYSBVi7z
JaeELAyI15HBx0tdO4BkleMmNXsoAUx3qbNrof4zfOUSAacXrhCfEJSGtFUz23EoEneA9mH3bsy3
PH5J/Bfq7S674+JIwDZjoyro4VrUbsOZjVOGmwS+4SVPXde/CglUyjCveP3ihY9OFAbWF+SiP7Vo
A34UcXOcEOL5N268penVUOwmuZfdveluS2vr4I1Ar63++QvjO7OrHVXxaHXxEM/q+Ch2fiqOTv1Y
5sbKLC4dweej03xd8GTmuRIlihmpNtJh/yijBz8hxcauCrZLqs4K66JYablYtosmHxT3QCSh72x3
KGqnQa0f3D35Jsm9q57RcJqNu8gogsIydpT+ujyfS7sam/k/FvUGtKjNk94BsGzjlHzjiVu/W+uN
XLzdz01oLonHDakphwnPiwBAxs7axvyeD98qukF5yYZwWdSubOilI/J3M72FcjLA6dpmi9zKbWbh
wk16lJLdNxAFbsZ0CB10NSVyPLUkvzaH6Xh5Mles6pOJLo0xBYoJIx3v5goE/fd2/CqN+4YcZL2p
1zq2lvb62SD13KXv+F2KvnJ01AnAeK5iBzjD+As74dyGtt8g3VdSbsMGSRvoIwYuiQMbGW05hVML
2bkVc2tD0jbelHvpVJswx+L3DL3dxbhd1fL4fY1oIQiFw6vqv+rX0csCTsrbusEduulAB5zsLLvn
bxD4o38laNzd+aVVPI2ll96ysZXzZpLcuEN1F2WxIeXDdVxn2VXreqBpvuw9C2NXNLc2NP3AaYps
8ccL1iuAy2zxekUC5hjxU8PGwOtXYd+qqqoPXr3O8WDFTe7rrfPQm5Sl0yNHNgy1e214tX3Pc/cq
Gwc82aS/n3p7CBG+3IxgSw5iUc4rw1w4cRQxBYBgAJgD+6odB7TE0wc8yBimA8wWSKdwWVyeyKUT
ByYgWwZwuYvmOO0653MdtS5HTFbSK789jM3WKzcZeyOxCRTPfhzwGF6pNC8tHmqMYBtU5MGfWPMy
6uQtKVXEaVxndG8g7gQI9fK4Fo4Xem6DfnQQaZnoWGoLnNV1CEKKkYdzfhMlLyCjBFS/+0IoASp3
lCABLVGRpjaLTTNx2jl4jybWicSnavzhJSsx5eKsoasVTz94PmBlH0eU1ySJ4xkmPAsu/9eQ30zt
yuMSNEwLHq/iZEV9jDqwTn7RilFOKRjIgdJJ6hclA/nTNdP+FWIxFQgAI/tH1hT+MUqEccsK0Z5E
buVbAVDIISrN+MiFbN/IGJnvtSijg2nxeScMl+NVQUtnX/Y82oFtuzuZdO5JMLNifksn8JpRPmZJ
0I/ErEAv6skwn0R30yaZGU4NrTZJ09k3zcSMO1lHYwtNnGne11bN321hZTc076qHqGrGayKS9j4z
ZIfXZlyB3y7NfZAQdQ0PuWn/9OYUFNUFaSIbanBV+9x1SbIlbZ/cuky6TZi4CWiYKlRIAeGPGRgB
Z0jXvLYUFD6YuOGxr2Z+tNza2voRAp2g6zxyiKuxrJByruV14jjqyyJx7KHeEdp1V0AxmMSgSPXL
YVdTV+7MYvDzfcfr7oAs43CkUZ7wjTnHzgvPZu800GYEs8NYOMk2ItlUBSQ3ybVdmdGBDz74o6rG
bJqgwyTuBkhyhS76tID/o7lx6LssAVTX7f2doH2yz2effs/bOD8h+2g8izTvf8yRF9011UC2hhU7
Hfr1iZMFCaqhJIQMK0FfoZla35zZ9lHWHulVlnfWe5dJ+x9SJub9wDKxLaWVIGAG5CALjaLMvuUp
HWqwOJfZ30XkjicBOvtXYfX9sSyseSOHKb/BP+9uYs9D43nGnJvImCwUVpz46I22uLETtw5lOSdV
UCPd+82vbfowFNwXED6WTgUAjpcNuyjnPNsDSG4fS7tpH1Lh1Dug0vx2IxxnOqHha/jB+thErVci
WexB23g/ABwnAwIe23sP0IzbLKpFBc53dYZDyeKJp3nxWBYzLUNRxdWxK+v6jRMa+0FtyeGd9AKN
o5k1ze7JjrP2u0B/5E7MWXWKOtN5LrrKiY4QfU3AB2jPD9A4KnZ5OrkbIzLYg8vq6NhajWvuexI5
fFt3dWQFtEDedUNEOvX7rGnGh6zqpz4YMz+6HlwjB9LI6A5RUhlWwMa6/AmgTvzsYF7ioAY37RO3
3KYIC9Znz6Ug45MNQrUffgXuWJ75ZhuIShTPhdPX726GjAJwRBRwkDiN62/lkPkPkc8bGhSV44Dp
nORX3jDy7dwB452VzfBs15MtA27I8tfYD+PWQkHx2aYJAC2Zh2JRkNsluJ/zxI+fnDSC5FfixkPA
EZw/25Nt7Mqoc+LALM0MPf/ROLw6kg/HKMulHxQDpVdDZUe33GmxgUvTHbGL0MwY51V/NQyp+Tah
8ymw05rg010vysHBW7LbXOKBDcIcdzzWUWLg6KAynaDjN8sTkUZ6P4m5KwNIzNTH2qPprnBb5Mvc
OZbIPrgjsBwi/Rt9XcNLxfzumHuZj8I2koB3Bd5oBRBKcVjJUr5zL4pvcRp2oSHz6SfL7Xo3E3A3
OX0xxkHDKtBwzNPEr5I+QejqTzTa10TkTyOO650pGrsPYIgfS7+qd2j0SG9IVYpHI5riA40dF9sh
BSeCR+N2yx3w6GfT3O/ABJe+5X5jBGSKuy04K9gBlBPgj6Pc7UMpJ4akn2WjJwS0qXxHJgYhSFIP
20QUZFv2qTvsK0qlv/Fy4s4BYMSNHwxgm2tDO26yGI8yieqwW4GYNehBJbYFwL91NoyzdEutNHv2
IBaPvrZmNCAUT1w5bYC3mauNbzbpL5DDA0s5lnX7Wpd+tJ0cWb0xErWHPs7SHXgYmjeHG+2hhkLy
Rhpdu5VMVqGjJj0ujPkbsTrz10BSL2AsLR/QGMCuees3VxDHmI8WHBEM4ka8Jm2xVAoAM+CfW06L
HuPEmCDfFQkwKTzOyc5ELcJib7b/zUQ9eaYbowrSaUfWBEUWoznVLqioBJBM1sxK9ECVlqolG82+
Bgd8JtcaKxejnjML6gvOcnm8q2wOagoUdbvpR2X9raj1fRMyFw4SQslffpbdk3YN9L0YQhITQGwf
uXI0kKmX+pnVumGiGw0EDalqfUyObr/r8iSAGlESH8bkW0T+FvXKW3wpUEFWj6FTETkVhFwfbSZN
DMJiVb4uo9skCQa6a6v90NxEa4+6pbDr3JA2pdBxmvxeVZUN+dzJ7w4/dmsig0t+cW5CfcLZ/Ik6
knGiVm1mxzF3wXPs/PvSOEWCCy859HgpsuOPFko0shFb1d/84WqY9szf+u5KTVoF1PpbCcz4AJGC
9IB+auO2mrwxrV6VbGfvevCyU5uk0JpMoB5rh5dj+6UlOTOl92RIxpoqzzCayHvyyD10Eq211t7P
SHbwhp7b0F5eDqK8wo9hAzyEG/DOIUQEUeZshiySYFkxrm10FsY9hV4FoIGOv0FUFZiFFaRiPEzQ
5BvxYmvNHwxNApdHvzLRevuQx9I6alQnheRb33kdOmQWTnytGWrJJyEsALgeWoGtT/rftM8aED3g
5WnLX6l8juXLF0ahMq8gCQDxvK5+hSioiaYGr5nc39Z10AJlApJHr1jroFz0FRwR6P73ADjWZXEG
WyB5keJ560Qn2/in7sHYtFJiWDOhnRAmRKYhyg4Tnffk9wkgEqG5JpK4ZkP9/eyIKFPZe8TDk9kr
f9XpNi3vxurxKyvyZ6Y+vZhB4lMNGEaFcK12v3nljyjfDHKtfrDoWWcroj2VE8uOOXVhp4Dmi/Mi
+pW88NpUabeRUeOBFBFMVZ1vawgMNu6r9a8p+dXpcDYG7TwVqQ0muQpjaJuT6L5J/ymNHi4vx8o0
/b50z1bcjwp0g0uYsMn3OIPchvzCnaCkHtCZinwdQrCPLjWZXTqZOWpUuXVKIB6IG9v81yItap4Q
tgGGBxZXXy/Tm55h136LXT7laGYZ7j3joXNvOBrY6cqpuBQPnFvSNmGNuDkuAFDaTOaexAcuvYDQ
BxD/lv++C1aNiUKxTzG5IuXzcd5sq4rqQsBSb4UeuZ3Jrh++svbARKEPH7lX9Jl/NCFHyBVZEQrt
bXXj+mXQ5l/Z638MuNoYsqItqRer071/KYYdja/KaE/XYEuLOxEdVABIo/ca0/VxGMxMirrpVA6O
7Qe+M+o0EGsX9dJtCJ5R4DBQBgK3rhYHltUMOOyA2loMSHnOdymdArB0WWJ7eTsuFfHouSHNwSDM
LEneKkNNW10jqZSeCiQ1tqxtmnsgPqON7EEY21P6YzStJqSzu8to4mzALrwWcS85O+7l336I6rGt
BSdZ68zlbGPrsnRn2iPg9I/cvGohJDZaK1nHpWPo3JRW0ygqu0ZeBaZUQ2/iPAyQ5Lg8s8sWQF6l
0GBAuGnnkJOBnlyo1Gnb7Kvy1ulXNtOihyCD/5/f1+4DvwBLlxzx+3Xxt+hEyAtkS3y2dZI1Kunf
9DZ6DIynHUBHCB3R8685IxwRNS1wmG28nkKezsXjx9i5HMyKyFm1M0OrFwtsDjWatLxGw/LthNzf
3HTIjPWBAAGwAx6iZPAPnXXbRT4SXytzsfQ+PP9AzYmBTuvmTs1FZ3zz6H1MT3m8jUvogp7q6uCs
NV8sTv3ZfGgHAHKOrg86IFQWURBrkjag1QRo4YEjQXTZiZaOmvOBacFL4QtARyYMTKBh0nlpjVvT
XDkBFv1Uka2jLwF1C91PB6NwwQiBhgthX8ephfB7rfq7uK3/WNDh90mR+SV6OtAnAKWCrHlu2K7I
vmfNtZGvtWOvDMbXtnXkUznUNgYTJ9WhFMk1VLQOX1mS/86X/kJvHHsaRYTR+LTbl86AvFoRZCxb
WZa1SdNcuu5TSawIKz8BQgxSDFaAXCsNSf80iCz8/w1J8+epAo8iaLxwbbYkpOVLToHt9lbmbXmP
/pk37TyMTCthfoN54+JgoglUNjfTcFNTBFBQ7bH2vrO7PKrlq80HmByk52Bf0LutKzGlAyEdrpPk
OslP0XiXoffYtr5BRLQDkQ8JiLVBJTjAS/Er+1Z1ZiH37gC+p81oMc4p8tMwHTenoos3JhL98ZqC
ivqRT8fymRFtRntSTAZVO9f39oLtZd6gJX+ldLa4oc5saLdMXSSzO7uwMYJvplCkBt2K861Z0IJC
PlRVYhiwgLkMIqPc9GtNtYueh8If4F3st+jCx3ithC4MLXN0XRWeeBY4UoM8h1obmFzphoECCUw3
0yMqJ+/o/jp+wQeVliTQtBBtB572o+06HRrhtSMKqC5/yD0H4J7noamRy66u+4ZtitF8kOPPuX1F
X/yWGP+asBMvFVDrIlBVqGH2KU9gQDlIWhh7LqwUHNJsMg+kN1xo01fpteeV1svlES85JaYa0rkA
OJjox/444DEZLEWFCqeMAysFm3xxN/NpZXstHY7nRrRrEbbHpCIwEjt/JQwFnUPmVnhKPjfd6+Xh
qF/S99i5JW2PjWM98b5DeFyNYP4D5SMARhsbRSKnfbtsaW3itJ2Gm4RmKMQgXvTfOT+w9Imx7WUT
SxtBIeDBFQmOELxgPq6Nbdd1kwxoLSuid5ZAMQf15woVSTMY/HfH2NX852WDy2P6r0G9GcrLOnQT
NzBol86WjuhXgBBvjiLoZTPLi/THjP1xXFXpWtIu1CKlO1psCQmL7MkhXziozmZPf/S7kIEHVzus
OPJ7LvZ9tZJpXjoIz39f/f0sM8IAVB8hXYQnyQhJNMi9irVbaXH91W0IbgpAXvXncS+aDJRwFvqU
2ZNsp40YX6VJUExEHfSYTCgTrYGFFzcq+l0BaQAEHwjbj2PibcmQs4JF37pOIuBRxK7gQzB0FuLm
3WUvWJy/M1uaF9ig0HZdifmLAQE1KHrmV86Cz8yL6jA9s6C9gwpvKogcYaFGR6Y4VfKp5I+SbIp6
36FAjNhZnCy+A781cF2bolh5US4GNMz9TZWOHpZPAU005NTqInigEVuDCHLWTy8kMVBwlsIrAY6O
CpT+xvoxYzS/owBBlRvVg3BjAd8HZlrC5cqcL25wwDWAVADRzSfia2bzoW4iB1/UPwl72wyn1l85
tNZMqM1/ti2c3J/qJCPoZhbsNu3Ap1aI20Kucfwu7o2zkWgHPU7f3ktmmGn6rL1y2VAiGLFOYkxo
2Lji5PkZhMMFvyJ1ufbKW9wlZ7a1c3lou8TtK2XbKcGttJPpUxnvwYsD+MsX9sgfSzqRrRBN73EJ
S3HrBpKYQbumyb6yXPqOZ07JmCxhISMIR6udjYYfkq+UJha3+tkwtK3uj1aF9hW4XW+9Mg82ni5P
0+KCeA5Ym4CPQvegGuSZzxVCQPSmRi0qQXbIdEGVHYrsxojuUQS7bOl3cVwPMBDZ4p2AgwWwA20o
aWaJzFFADtADBJFz1fe/sggUiLcG5KDacjs4B5a/TdFN5d6jJHfZ+tI4ERsC+UQghgO4xcdxRtQo
BGRwMY+ieZcxesvHH2guuxvdZydtVjby0g4D+hSYJmATyCddt7LEM8lTjX42McH3c5WLn6PjBW65
iYurPg2b9p/Lo1s0COoXADrAz+nqzD8G5D/tKmqRpvHKq6l5a8BW4Y23sTdAuJ4/z/kUQh56ZUqX
/B+XqAcxdaU7rZekGZ59rLAAI0kJGOwg3dBfTas8UItGQP2Fdgv0MIN2+OO6+d7YIbWIt7Qkza6J
5mMdm/uG05UVW2woAXkyRJAAykMeU7u+5WAr2j/1ekiym0nezeCLjWVzC1a1LXpdd3Ed30O69HES
zcbP3i8v39ImB1wZ/FMAA3lICn8cJPXngtY+gvwa+ofGeN2Xf182sDiLYMBFMQKVYORRPxpIbVKP
poPrlEXzXlXuKsPcce6teIS6oD7t8DMz2gVmOlAeZSougfZu0Nno0s13nXgiXwA+KwXy/w5H28xW
aYGLFn2gmwgxXYI+nDR/ry3g99ZqUov76syQ9lJJvIh2FQh0NqUNenn/naCNM3tqyV3HwqJMDo33
hZKehzYuisMDZXWdSq8aOt+UNZL1PD1N83eTHiz5heoqtIhRskeA5dr6tWU4YNIRBhI2vhAbNoKk
AlfkWiJ0yaPPjWhnPU1ncBEVMJJT796k3YNfPF526TUL2sHgOEVeQkIOewbSOdZ452YrS7EYg6J2
5yoEG+To9Rpeak4JHyR2ZeN9M0tgha4m+8noXkT8ANLl+Ma4QTJt/soL78yq/nKJEXtmrnrwD+mM
9pjXVrKg8sJVVnzluvpePbejHXhcmsMIiqh0Y9W02Cf29NCP3+Ts39P5rxx4voClPy+v2NIhdG5R
94kidcq0xGZKXQATlMRA95j+a+lCPFzOjWhukduNzWWEYfX+HiyyAcR4wUHqrFFSLp1052aUd56F
TSVrBmdkMFPhBZaNU5DTn+1wqMwVoMViZ965Ie3kJpOVMVth8yDRuuHT+xxhwW6i6hFyexBsAgm9
ayOg+kJJDzBfEPAhqQykuJ4B8AUXja2uw6w3T23BbvtVcn+13JoDwoSvCDdBRfVJOyVyy2FE/z1M
sPq2Vs/kag6SuAty4QApUyNZc2JOEQ7u95F/t6s1JoWFJURFkXoUCBZAVHUSB9p3Vp7YuERMMAIN
5V6gS8P84a4RZC94/Qcz2p0I8C8nKYOZtkUTeDvetaT+1RZmeHlzLWznD2a0K7Ht5rpPFJYya8QN
lFgAyw7Sh5H5N7KMAvSirFz1CzcjwzsYVTQgbz/X0oRlmLVocNULWr8Su9zG3a84Au58eIJLoaf4
p58M+y+M8cymdhsbxBjcurXVkRXK+UmmD0HgQHVbtCsl88U1wzsBcS0FK6FODlg1MueJMjRMYOr0
4l0/56d65is8ImtmtPE4o+RsMGFmbPc1vRfNLosPl6dMLfunTQZ9Ozx9IPWIiOnjOdVGNTTG0Dy/
6Qf06idbXyKLA5BOHrRfqNFAvgo9IqBlVkyU2oXigxwYQRlMjfEQdvTgQDQ7W8sfLE4ZGkXwa5D3
BYXTx/E0uQOYhOshCwMoHdg7JvRounzl5l/aS5aJVluE4pg2HZrI+WgbvDOAAhXWPoqRChcEpHVk
Cv3eB+hlRCIxKVdWamlkFiCCIE9E6PcJUicGGgMzA/7LuIXEki/zOmR+P+wSZ14Z3tLBd25JO5Hm
mVEAEzC82CdAKJProvePHNyDuGmOl91vaVA26u1o3ATbyKeHMKhOosxPkRStRojCmmCTE3Q7SX8l
n7zk5TbFO1TpVuEVp3l5zTo/KxNkYvy0gALGHvqRsXdFWTCJ3eUBLc3duSXt3ofk3AyENwZUGDsw
ewSU/ez9be88XTazENyCM/TPgNS8noUXlmGbHH+FGXe+Y4O/L8tq5QBfHoki61Ri5p849rM8g/yX
g8RSXvyaABH3v7FuO6zJdi06AOii/mNFO+KS1HLqWGVNu+q+7I4TKEnGlVthyQSYbJDYAbpZ0Zx/
nKskz/1uUOD3drod3VcDFLVmszJZaza0Y0eOg8RdBxse2RH+fbDAYLamJbd06qB26oNQHxpbwPF/
HMeY2SmoxHAbAL34s8rj696B6pEjdhkYSN3aCzzwxwaX/WzpFld4ApUXQzO4HgO5pRRDyzGupK8A
sr0VOLDrvAxAxLuh1RYITOjfXja5tFfPTWrL1Vd2xisTe7XO2S36Pjb2kP/VV9Y2971dz/KVY3Vt
hNrKEYnOtIhiVqeyKjctGd+jymiOWd98L3vzzfR5uY0S/zZHP9jK5C4v6J/J1XwfYn3pmFWY3JlZ
I9S4kLgCJUsfQvvhfSyjN7O0biACsNLGsLSvkXMErTHygLgptWsYciz2VBnqLByu8GxwxjSYk42M
fl1exqWEGfqoIKEDWAqA4HrfBwGQcQS6HeeHTW/MlG6mjIZQ1NzXhrjK07fWy48ucIgunw7c7f66
bH7Ri1QiCxlUUBrobMC073sJKmQE7+VfbZrDcZKdzXtcae+5IVYWcnFKz4xph77jmkkEVjAkZcCt
V9HXdE6PfgMJF+MrUTV+7r/D0s4AF0g8QSWGNcUAVJveFSsY4kJoXI/lnWjNUMZt4M2rrbFrI1R/
P7tvCnwSaPJgNxbVwc7kRrhd4ALVAa6sm3GaNmiXu+c96GCEeYi69imv6B1LhhYy0Nm+TrvAWmWq
XFxiaoI8SKHYQcX08ZuAps3k0Kntg8x1Fu988KaTEFQHwRpJ3OJGPbOkjX5gEiwYMUZPxh/ECfLs
kKEYYokw4gWUP1Zcd/EuObOmnUjlBAYCR40rAYOJOX2PkCe1IEJ4eYOsWdEOn3hIXcPNlCe56Efd
AvkZIBpbMbJ4uJ4NRf39zG2c1u1ia1JL1LXfHb+9jjsa9tEr0HBbQpNtEr8X6NW9PLKl2rRSG/mP
Y+hKCqKPRV0pq6Ob7ZwkOYKxcmP1xbZn7QHRM8orIgQpxmPfO7vYqLYefzcNfp/Fx8tfsjLHukRw
Wxs0AtpPpaHtkMQ2uDGTfWWsyewsBYNQdcDDAISBYEzWTnSWNZXrp3jzcOZCSZ4eAFjff2Ukf0zY
HxcSHc8JqO9xwjU9PwkWo5k0fo3mecXM4jFzNhLno5nSaUuvnTASMvGjbKobq3+0Cg9tIHTFM5eK
jeiBg/wmAQQDXUDapBG/bQwn9hEVgpMOim6zC6n1wHVeGfk+zrsuunOHoCA9yB+2zRridNW6Np8x
QtWGSAzURm6pJA80PsXeZqiuwPGbdT+ByMZ+BA17b6PNatheXszF4+xs6NosN2yoO6neyGUChjKx
memeJ13I85fCh3j45rK1pQzlh5nWbkfO4yrO8crbxPOt228rtLm6/X5OJOKqR8d4zOxwFCtV8UVH
Uh2OakM4n7CNhp8Npl/CZhXFx0L2IGFvtoVn7DsM8fL4Fq8hRegFgD9BtlJzpH5y8ymy8Vp2Y4hi
Ik41OrLP8MKYyXdcWytHytLAVH+6D3kd8PnoZcip5MQ1SImA32FNINPs77b2+43NaRLMtvtyeWxL
JQ7UPE1AK6DlbkNW4eOG5KXvNaYLc+hUI/smra7bpi5Dt+XjEYRIdN9R5682qZtg9LoydEZw+FfR
/JTTao0TfukwxaGO9gCCr/nEB2vnrTMiyso2IvNPpKs3pGY32eora8FdUflSz1FIEyg9be3OagXv
bc/pkURMHr3iveofSrD1ThDJoajObxsDklxsxYc+rypsIjWG9lgHEi16+dXw7DgpI9gU+cZqnhJP
giP4WA5rdFdrdtTfz+5jZncCqpJIqU9s03ZPU7GDQrYk3y57zZoVtWPOrFRiAJ2+h9G4WR/EHkBb
1hMxURl/vmzns0eoWYN7osnV9JnunHUSQ+mgVaPJnob+oTDv6jXe/s+b+6MJ7eyK3Wr2fWViZD85
O1oy5CXaGX7Na1WAz3c4MCemDa2330pmevtJC8ISY1K9wmP1wKX/aHrdSs560QIUZgjybEofRfNr
xxJxlERIyHdy04pvxPnXR65i84QcIvjxlBiKtupdXE3N+Dv5zl4aZ+dEZZBGdwUgQZdXfcm7zu1o
gas9FujBG5D6onnIsyzgDIRKKAaRlfEszRdKTyj+IHEE1jTtXO9aBG4VRWZK+nd2+U822GsX44Jz
uThXEc4zZFaYLv8tgYQopgLhYedWEMh+NqH4GbNckb8Esrzx/V+EiofW6XapeDD75oACx3NnO6Fp
SbBplTgj6rVnweI3URClOjjzlUjYx70rO6icAcqPkJVmV9HcXcnE2ju1u5vg+9O8Vr1cMgctEbg+
coBwG7XFz46KsgTHw8CwmLKZq7eJRSCKyWeIi27KLIMYu5gsAl6TDvqNBcSSeUBIz4J5ZMOJQyRk
63dz5gVAhJYFJBo8xagl+uYlQhLp3i17sibStvS9qJNQiMwStEbo3XDR3EfII2N6Jrwngig1Q2Me
T15SXo9G+3eRdGs+omC6H+szDqTnoEBsE7giCq4fJ2iCdO7IPRUoGhIyCY0ZDk53DWxXyOYplLWP
NE4O3O2wRyvj2uqoH/9kHL5AwPmhGAo140DuNEY3I7QZez+Ug3kwTH/HTHTSuu7O6JyXORkQ8qCd
1n7uK76SqFrYgEo9HmJlStETbUkfh17grJnzCDGcy38OsRfY4LD610cJGrl+Fx5AgwGQ6EcLWc/H
2ukjZG2jLYmPtXU1giCp+H7ZysI19cGKtqXGIrZAv4hZ7NlRjoDY1ne+t71sY+FB4cCIosrBPkK6
S5usRs7JLBtUhwp33KUAGwSc+9aGtda0b/00hRLDkIZZCSLuUbTjLTrNkLyxBvfU5N1D387Tyhct
7RS4rgteQJWw1mtkThINBA2AoEa1f6GSEOTebWQa950/oFYxhivDX/JUuCh4PPGis+EyH1fS6RuU
tdWTprIiiKXkzbUPoq9tXJf1W59QsUOkcNfymd2C8PpGeAaDKES64rC/J1nfL1gAyJxa2K/o0fr4
FZHrxWMfgZBirOjQAiKcO+aG05w8Gz4octq0kyB5H9MivkIPF5wuESnKlBZA5kfGhHwenRREVa3B
yLvXcycEn+3c4WrL05NZT0W8TWf8UtC0tHku/cQKq6hSbGdFO235TPMXm7au4rGxns2WGL/qoqn3
vjDsVzeK6kPWTnkoYjJfxwnJUQmJojjg4EW777gc1xqVPj8zsfYIzBCuI66huoxBOuLhbfdFtvFs
4L1sdl+4f7UoI6SWBDunsxvXmhgXUs6wCIIAdZmourw2/6KnZOgYXivdtPW9B4eHRfetYM9x/w7B
uwQ5GHpDVuUb/4ez69qRXEeWXyRAEmWoV0nl2nszL8K4ljeUl77+BudiT1dxiCKmgYPFAgN0Fqlk
MpkZGSE737gM0JkFRTvoMoWjNxXmYkNGogimBOSqBld2yW+d1lKAASR5D+4cyGGhno2DLqJppwJ8
eekMJHQxeKByO6TNt4y+Oe72/FGSnVuAXaBr7fCIItasprolA2Z7isCi08aci4Pj5WHSWX5B3uPZ
Utxv0r07smaenph1NMcsa2GtX0Egbpqbwr1js2Ln5EZAiw8wMsejCB/ITPI5dj1oD87l9HOanfmO
uuNznfW1os0sd0BIZ6A9h+4sRotOl5MBwtNO/HVeRxMwpz+6Bciay9Xz4xmdwY3pXoyYTG1UNNE8
dRfjjuURHDZoGWGCU0jtqdW7kVNiF53+eR0e5+YizkA+4Ofas97uDdVbRVIVwCQAYPpc+gDDN+Kc
/AABvxIoOvhI/4y59ZkEeh5G6abPfTd7I0UQw6pzQ5vded+UZQTHdoXUPzNBKThRrJN2/S515/20
qObCZO7P30jYTPSt/qqltv3UmwWITvlodtMd2LRfWMlxw7WzKrIPmVsemxJ8P69joN6QAQc0hvpU
7OypXfh6WXzhQB+bEa7GOFvY2iYwE2GouJnv5vzNK+sgWn4lYM88/4FkIR9YIoj2eIj5lohT59X+
rpp6nDSMangPXub5nn3fRo8DBKYdVaHflPmDg2APtSMCGjMx3htMG1lLeNIDHGdv+F7zaK74chuN
3XfRC2bBNet6iL8vdVDSPck/uuYmcRt0bnZ0vNStX63G/LJ5LNZ95YRppeLgkTnT8e8T/NVhHcnt
GPkAKKMz3R+Xbevek+5Hnyoyjz+YbDEC4MYDew1eq7iFhMBDWtoZiY2daM0EMK5dsaCbwclj/T6/
Z84SJgbx877aFDUu3+JbQ0AHFBTsp00u8vmloqAcnQPduZ9jRYSXZqbHP01w88FsCNq82ARWXoKN
Cpu/QWmozULiPWXl1snCMd/X0GCLy7D69xEsgnlLmAdeClxL4huCMRQ9UImCaDC4zlE79SMrmFSS
ebLwe2yE39xHj9i8a7wKA4ZIAIz3vvftfueWW5I8Tfa+jG5NFUBClggcm+Ned2SOscWO0wXmHDsL
qONb5GbGsJyneh3JvBdPfR3KAKj8osN7amdYNNsxakRbko+YODy060MCYjrL+F6oWDckcQPX5R8c
MdBtqOmdmsJgbFamFkyl2aMTtxjnBB9xfRuDa5EEGAg7H6Uk3+vEmvC9psyMC22GNeilrAycj5jP
TxPLd0y/tL6BZxeQF0VglMT6E5PCN8swiFzZI0yaLdno/RBO9bWucgzJBzsxIoSbdcqyqOXJVDyV
Pisu0HDEtvpgWh+ZIqUypV8M5wkzsyj1ocly+sXKKrMKa+F7WDym82FKb/qKYEgvtOONVT2lmRUk
46+u+pU6V9G6d0kbTpbjE31LQUWeHvp420ZFaAwbTFYFczGAaXOLjCKHOl5yO3n/fgmiW/L5c4Wt
QXwcKjPF32+BUfAAXjLanct+TBrduL/Oe5eEV5QrLXzaErKxlmJGZ+VZSsR+1HbYaa8pyqFe7+fJ
QV82bbptyJVnbMz6rgc701IFzHzw7LeiTHaN6gqShd+jXwMR6dMPBeWyaNJ1/BoP24zGagwR2MDO
db8bDyAm96PpbWjnnW3fVWU4zV/oOMA8xuYcgpcZ5t5PzYO8mnQzT00jdjd7T+YKiEh9MSeKC1B6
vj7NiMO82hppXpfCTNW9pe0Uxs2+YtVXDvGRESEg2paWzIA1YSu1bx14sYd046iIgmWxieOy+FyF
CwYq4VwZwzwVOW9LJ86PIjqsBYQiD60Lstn8sq5f55fzzirbN8z1Qu4PRSNAmYXPo/c68L3xgnO3
bDS6t+nj+oUrmI8O/8+E+Gkac4JcewMTLbsu4nfmbLRKcbrlq4BqOeZbUWwSa02gj197ok24Ptb9
Yr3q2VWrmiaTmkDnxNFRJsSkqfBdktE02tXFKsb5ESjoJb9C1/X8t5B1HsHD92lDCFKLDa0LyIzA
v9q39ZuFmnsXaPZvM/02jPcFrkV7KBU25cvCOwczUXhBimVD1vSDVQNIFdjtIY4/UhSPyPfzy5Ld
FGg3/WdCuG0jQ6clSvFgaY02k7ZHEm6HWXWzehuzU7y/VasRPpK3xEViDTDlQXY9NvZT+g3w6PPL
4X9DyLTxkT6XI3ykfFimztBhg6WLnxa+5b4stPQ945KoGkR8Z86ZEg6n4bI2MhqYmuqfhnZRdB/N
jIfi7vyCZK951MsMk+OjkSSLj7Y1m6CEAu2nYEF2B8wkJFsMPxrGS5c5QWS2eMk1Ny4lu8WOrhM3
vk+YYuJUFvSOf4HgIg1QsCBjwC8g9DAuv53xySRoUV+AhKem21RXrZgHamFjMVlmmyAlwzg32EtP
L6XRW5N5MmzUCVvIqCR+kT679aaILmZr9WfvlaCE3OPt+O/3B+YPgJrHDD4UfsTB2rztWQQa0T9h
itKw7HfjvDn/MSU7icEariMFRSsPJAqnK2tKt5lZCkEyh6VBT7eOvkuIj+6bb6chEq1MVfKS+Oix
wT8x7egx4pjQl2jmCJ/Oyvwia4AlPqzDVUYUvSjJ0T6xI9y9o45hdKv0UCyB+Dp1UcCe/e4LF/yJ
EeGp6jaDXVVIS4MEw1BeFBDvdVJxMkviB+gDUIbk8BJ4Av/3ow3LHW0tSe4UAdqiV109QL0qu+yn
dFPz+c0xU+ybJPqemBPCFRhxoM+hw+cK81fOUj81Db/QNtA9p9hL1VSoyprgfq09IBOoYM10wjb7
DiSmb7X7OQ9t8z4fPs77+t8uYaF5h8CD1BKPEEdYmq5HTjW40KRwO4bqBUQMR7+qt+eN/O3fMII+
OESo0RMH98Pp57LXEh3QOUb/Fd1oawiZluJ1+uBqh/N2/j64sEMAI0OzF+mS+J7K1rjWmxR2DOMj
B3MtxMzYqwnJvxHsTe4UJLYiY/7bD08NCp+q0KfagBwwFhZt2mo/ehdd/w4xK6VMmyStObYEpvDT
LQRepJmqHpZWyyHImqMo3bp9FF8bJMu2qQc5jKZs619W4sQPiUGTnTN4+dP5/ZUuFzq6XLoCFQ2x
SRO1XktKPQXck113gBwX5j1132c7ZK3ixEm/5JEl7lFHB7y0M72tXFjKpyb0kMExBzJfM1Ce+2R6
Ha17q1ekPVIfPbIohBRqRZgCJ7AIEu562qymC0DrbdR8ocuKL4n+GnqbeM3h4jxdmjUnFfR0YUh3
g9QJbKPzxxHsbLrfDh+R9aCnT7N3A1z8V77df2YtwYGgrJvFTsXXZ4B7CAxf2p3jbSpvo0+KsoY0
pHwuUAQ8GHEL2oEaljRrYxfX03pnLG/nFyM/Dkc2hEvG0LTGHZIEUGrOS1FvSnSE+rWD1FwKXOzz
mPnachhVPAGqlQkpj566+rgYWNlorqEGYOE8f4tWFcedygov2B/5fuRVpd1wB0nJZZI9DtAzz1W6
oFJvR5gESRNFXdISvL1pyzpaPdhgtl+tmU8BOQU5QIJq1/kvJQ0ZR4aE+yX3qj4y+EGeUVO3tJ8x
u/bIZm19plKNkoQMxwDVCnFNA8BWEXSlRUPhrW6MxHDa2NXtmIa9+zjWN8At5HXolv/u5VDvAYTW
RscADQNhB7OExCPNUxRLsivXuCvst/Lfsxy0Y45MCHuXgnMzmxYU/fPqrjfv2vGZ1cG63JrDv19j
6PsgIOGGRttaHO5kA/oe7giYCY3uCv0xYwGlgYVrJlv2591BdnBPTAnbBuAZdRsH20aLj157cyCC
HdTN4nfDtcFejOw6jgbFi0Hi6ycmhW0sNMsCUS9Whwr1ZLyt+q71ripV+5j/ldPnEO+dfe6hENbH
Je/WhWJhnvFrGb9D9y7yHljyUKT7yFT4nnRFoD7jpRrelhHj0DB1CTT/0DpG7XEEFiPtIGJ4RQbF
15JEIggNfNoRIlE+jSbJe9iJ11vTDqPmaVRhrvifELcNm4YzhD4IwEeCP1Q9TWozAiA9MgHF1D+I
qnImNwBiM/C2oT4nPuYIxbvYXTHcC7UwSMqbj6tdK0b9pSZQMOPNbkAaRXhhnhj2hEXzc/qrbh4c
zMKcPzWy780rcv8zINx2SW+Y81qVKDCV9zoitZnfusVDotICln3uYzOCW7UZG3FvYx1Jd1irF5f5
WaTwKMl1wBWm/luJ4FFJ3MXJnGMltH7R0ncPQuqQ2syX3C9UXITSrwI5bkoJl/4QFblpbk1Gp6Nl
b6dXVt8EXckUn0VlQVhMjtStrjlQBepGBBWQRqUVJ/0gR0vg/36UCbR9g7aAB/CXljyn1hNZQOQ7
Kb6I1AYwPXyEC30EsXAVR2vF8hnAq3q+1bSQ1lek/DjvvrKbGa3j/0xw9z5aRtHGXW41MNEsN5BU
HbzQAmyyuWYapJIZJFlV00SyWGxSYG3RDkVdXCzIAtMGrSCCHkOybJnThSY0h4sl1JwrxGcGptvz
65M69ZE5YX09xDvAMANztL2ajH3qvrgkXNp9o8ISy7/V57qEYDmNFPRDKwwN8zcn2zFUZi3FM0i6
FvT6+SAWB58I1xhlXolREfT4SPM0Nc9pcrBiIF4fs+wLOYf5aUgUJ2TDNJQlQ+DXl/1YPiGHL5pg
BALTUYwgSDftyJBQfIhNCvwuoK2Bk7xqRe1jChN6gAoXkEZoD+V/cLBg9kT0OB1Q+QzsDnBx4lvo
arU01AdM6CqyaWnEOTIjeJrRZ5mRxDBj6vea9sa08LwnS9MzAJ/xiTn7OVLb06NaZ05WRRx7xFao
wmnJJc3ykKTm3kimS326masK8DSzYn7ldYqmgGwPCZIAzkDK/xNs92BmJmsF15vpbZ0Xvp3tJw24
18P5Ncr8AUAnfgehOkhFwsGkH8naUfhDbezM6Pe43C6uqgYqwTCiDPNpROQXBO/+AOYNGBmaABi1
0KTXkftuuTvPDgwAJqqHzNt1KoVFmXscWxVdfSFARXCrXXWZQoez+fehNCzLhVvA00EoJ9YuWnNc
m7WBe/Sz5gyB5WbdjmBwkwXMzR1Qgw66Vyp8Uvq9Pm2KhQsAJLqccpus/l66EKl+H4bteZeQu/2R
DWHj2DSCwmuFDcM5JJ3hT60NcNVd0d+tqFh2UVhrG93cnLcquxYJXt8g/sMUBpDCp2dtJquB/gOM
Rj2UV3xAhbMR9Hwag75MT3f2ZJph0zXptdZHKCwupbE7/wNksZ6rN3BKHzwlRGx5UWiUDAV+gIXE
oiAbhkMXeYWvFS9mpUgzpIebd4pQZkapWedf+SgH0EsyjJ434HXepuGaVRsIXjMf4sTImmzVJKjU
ZY6MCWFyrasimhl6fnpzt1hhPz3nVOEy0r3zuO4gAMOcT+x0PVqcuEVVTPAYVoGaQ/Nd+h3PTIBc
MbGX2IrrReoqn9ZExSvmsB4gMyxoSa3HhL6v7VvsrfdlpV/qFcXNidEUS4XilUaTI6Pm6RKLmGlm
bGCJJZChPIUav1CTxJQchqIx2oJcTawUlmUD3fQEy7KyD7Jq/jr5xPa96tlWjVHIP9enJWEtaN/M
Scc9YtAxq9P5jheQ9H4c0d97/8KhwgA7Gh02LlHxvQkpt5j0zow6AOBBbn8DpfuRPgFBPkYqhViZ
m//Bj6OVbnBGttMP5OR0SUmJD7SCESBvpg0b8DY0X84vSHZyQf/D9YcxloHy2qmVWrcr0GsueEe5
3zPyMQMHzKLbzlE8omVfCGNqGDDAoBNIAYUQPHTDFLcJ9i3Wrob4oJs3xXRp1veDo+iTS+/mY0uC
L+gAUgxJz7+Q0ezW1rvMeuDKSEVArNQMoTFiTKNmOxMjG3PX/Wrsty9sKFYIlA2qEn9JOg8tXdfe
4xsKVltPs8KYbXpEjvjjvB2pexzZ4a+ko5BLNa1AP1nHjtLLzL60sq3WKe5mWVyyPk0QoamQzw5E
kFMsZR5fFw9F3XmfgaY3Jh8L+lPmcqOrtFKl3giIjQ38kIM2n+AmLl3MyYiwqBK9LmsJHOMjAe2+
mSoybak7orBLAcwEysEW7JRLOpiZDSfJ1z2asE36pE2brrm1VXVD6YL4IxXrQVIlxsBiiLs6zkx4
Y6EdnPaDeuNPrwC7XssUJ0xlSfD7tojSJWphaTLvwQJnla+EC4bF+ea83/3Bu4k1PWj+/rckIbHB
SxiI18jAkhi9XsfaJ04bjFX23HTWQ5sPV6negL/0yWxeqjS5w/ybr6XrZqLvFt5nS9NuVicNXJYd
rFHFJqTaBH7pHR2KobCZYzH8NrDbdt6msa71JGy1h/NbICtAoBwMqT5kdrgJBO+JmTeZxghsDJ2/
FcPHOAZrdtDZxdIE06/zpmS3NAjiQAOP1MqmYtvDWjJjoqDAC/L5tjZuQYHgnzcg3bEjA8KO5URr
lpzBAHOKMCNXSx8WjGzHr1Qfjxci3GauWY+lM8COnX5Ly9W3jXsj/3F+LdJTfbQWvtajr4/Rf8A0
uY1lKP0sf5ubOMiNBLPxD1TVwpbuG4YZLahqUIhgC/fmFI94AS6w1TagsXybO1+HTImqJSn1tCMr
QpCHeMaEojcicIKj42SbPvKBwhr0OxptLfp0fvuk4f7IGP/3o+3T42IiBge5pfp1BNB3B9z51jOe
kjjo2j1LFamUYgfFR3TlagBFL38uyreh3s0NYFhPsYrTW3pNIl/joL0/tDinizKaGiJQ9YpHs0Z3
qwEKYqe/jnr3cH7vpOf0yIwQEuwUfYgInGJBAvXrFCLc5ut5A9JHLGjk/1uIEN8ZIWVugcohWM0P
a9B91u4n78WyHkz2mgCxBPUpWqtivfREHRkVYv2cjNC0z2HUbhDbURdCfhjmaeIjOQ6J+wtKVNuk
ehgcZKje+5wmgTa81nr1NGJUmmU1SJ+n5/MbIXWbo58kBCxt0GO7ifGTxmzCs+yxaTAT8dBqu/Nm
ZB8UE3PAn3H2AzBLnPpN2fTlWPcOaiFmmILZqFxXRQ4iW8iRBVv4oF6cO22ZUlgYX2c9nN17w30D
odr5daisCF8wyrBZhLmIicXvGQQRce7387fe+zhvRnbM0Buz+VAHhnvFwrIz1V02MyymRH0DrRjb
2q6QIDhvhO+5mHkcGRGLytRs9MRsYYRhZKeMHz0Wetk9iKC67LKrs7AZVZzFsvh7bFE41roZe5hd
h0WHgbM4GEycANNfqqvpV16pWlqKPXQFh6DeMJrLBGNa/ZQP4Tw+E0XINaTe4HF4FxoawHEK3tD3
mtUuA2pCdts9uRi+3M+LuXXZ+gb2ztzPJzrt5q5dwhQMXxfUKd6mmqH8l2289Ce4Ja7sctqSee0V
gDBZnOEaEtCS4FoZrrDPnjlYic4B8HTUUOtIwQgRoVD1PXP8XiVrKtvmY1vCNrdAEWolZPuChk0+
ev7B2v60VCgp2UYfGxE2Gtd2TBcOs68WwBJiI6yL8abUwCP8pRY4qtEmGmF4XIP84DRSITWhSRfP
uBiM0AZTcVJ9P3/spB/nyABf63FekNHYc0sYiA0MAgJ2TobUj8aX2toYlUpYURZ3QVDiQv0AHG9E
pHkbqLXo6WzxhuW3ZvrJpu35xci+/vHfFxbDksFy44jg9bImQUy6MHGf+lk1MyLbsmMr/N+PtqxC
EyYqMf4X1NlhtHeRjpHQMSgoXkOPX1gP6DwwdIC7CmX7U0vFVNaQZcY9tVhZwLotGaKt6SrihvSj
fBr5k5scL8eORrPTYSTCwBh1d8momsuUnRcXmFNiwpWB/xeWUUFJqZ4zXFOE7Veow1V+NT9kX0GL
HFmhQkGjcm1UPE2sw4y3pfExg9rl/NeQ8OrikcMl6Cjeh0CVC+sYBhvxZYEFB52FyjrgHeoMt+m8
Aw0WjQ5N+4oTmve7JoZeDs4rXkLnf4F8I//7AX8R+2pa1gJCzctfSdBSP3Ke6+5tHg/nzUiP0ec6
RQqUWE8hINdhnYaR+BR3Q/HoqVIX6SHyOA075/KEAMupa0cL6UB9gsd8BW6e9tFOD3p1qLtNpkIp
yW55sK//Z0iMCWa9xFmC0gkqTuZ0PU3Pi7a3+re23FuqTon0KB3ZEl50U51VxeLCVoZWzAqSiSZV
3KWK1YifpjZnq1sots0sE7/L0b64osMV60Mr/1Y4ij6/zBhEFyG3glonqkLCPbfGnlUMPDLMeb1N
TTMYXPswrO2+MzxQOsx+3zaKRrL0jHG1VQBA+EiWOMpI+ihNowJ5Up0GEdF9tEcISUEJdRuxg039
NPqNxM3P2E1uXrl52KvUMqRvseNfwD/yUTzUaDsa6YhfENc35hyucWhP26a4TuLrlu3i7CHC2+T8
gZPbRKGBV8+hFSBWgoBC6fsUGi1BiWGEyULb5i5t7rT2MnE6MBFimr3OfUxtK8zyDyjm3H/YQwF+
4DQRwk1WUFqVlQOzXkW0X02+dqgBQxZhmLXyUHUcTAr83Y5hqCpws4wgOzan9UOnq45fhkbnOExf
AcqAcQ/lMJDQYKxFCLIMNYrKW/kEl177Vf/G6EejZHmUHdQjI+KdN6PubU0eBp1oN0A4VUcXS7G3
svjGGyLg5seckyc+Me0cBDtxn5Z4miV+Hf8cwLSSe7+q5k45cCEL10emxFqLYS10StO4DOa4CKGN
cpXOSWjOk6IGrTIjpPFDttZ5a8JM1D505LVoCQ6jikBHdsMdr0XI381qXfoySsrA0jY0uXDoLZKq
bFJ8HOnn//w4IlylWFZ31HQsBa8R32XEd1VgSdU6hCAS6UapVwYs2Pn9VKL+BRuW5ydfacN6oPwD
OTWPmGJKklO9Zk0L1mQtbl8y17trDQ2SvPMlJlp3ndnvz0cM6cZ9mhMTkLxMM3uN4NWjPexmY75f
cSOcNyF1M86UwNXYwKIkuJljRPYYlzDRNT8JRlDzZDPF7/9sw+WyhtA9AG4S75HTED84XWwzrSmh
g7RElr9Eun6HQYvMDa2qKtLNeWuSAWNgy2yuq40CH2f0PDUH1d+IjBZotKwy8zMNsdS+itCYH1y0
foNmzX06JHujuCNtv4WIieJ2kVzjJ+aFM6WPZgbp5hY7am01lJZBxTaGHkC7RL/VNUWCIrvKTqzx
O+fo+uwwP5TnKawR8tDjKbb2G/By+m7yMhDcMyhOXEX9Fw70iVHhuNkLKHZ7EzucNLdNPCH3UqXe
Jt8l4a48McH99mhdMaF1qRVYl6bdR/a2oxuSxKGlX9vRW65t0krz21+k1LZZsknS1yQbOCQSL97A
BR4uvZycn3r8vrAnOkYqB+NPm79+m2NDBeaPVqhIzoDRt5KBGrEEZO2lBMHA+N1et1NDd2X7ZK0h
nA/gYNU0nOSg4q0BvCEY21EYFMs6+mJFzOAqtdHsZ+TFqa+zfnv+5Egu0T9D+YACo/zhinPqhaaT
mbggfehMsnPnn2axXeIumKvdrBJnlATsE1OCBzHAmahTw1RihIUGBOjeq3aLilxSEj9PrAhOhNn0
3mMdrNB8N5u3Hbjhz++Y9KMgV//fjvFlHnkpZN5qs0lhIDPBkP2cjtskVcCMZSAMYAjR8QbY1Px7
7iNJWlAxj5g1cFN9g+EZ6K5tyvxHHoWpcUUwE5RvixTCaLqqRCyLLSeWhbitkQJcaoRPObB7KLjW
ZahnP1BIABN02oTgllU+haUmMZsGpkd0g1GIEVJkw8uigowoqvaDX4B0FlO7A4gle79fBj8rBwwr
IosI//krAvX8aVRcp06zJee4yWq9q5073fhw5p/nTfyZsxdixrENsd7ejb09GTpskGZ6sgd2kUWL
nwFg32GkK+9J2JOPtnhzjEfk4cy5KudkY1C0d6mv55g6tJNDOjrbpYQkgPNsRjp0zn6mGL0FbsUf
7epunuzbDNPi53+35Jye/GzxLk3HxLA7/OwRr0Cz3k7Gi5eGWqUIqZI7E3c14Is6chBU1IWDGltJ
1HQL4LiLs1ovqeeV32J4B5jZLJJc4lQgeegrp62xGQkYic8v8u8wAV580M8iQQEz/F+kUVPBSgyM
pwAGFI+1flkVitX9HSX+n3efm7AxiiasrhybtI0y/P0OvRaPxUGm51tPfzu/CgmYBGaAlUKpDKV2
2DoNRryjaUMAD9wL6UMLis98q5PdDJWyOAYw99ZeQzb6rnfVB+zJtvw+CKBV22xXVcSSLRc6tcCM
QxMLzBOCz/RJY2SLieWy+nedO1f9ou2WwVSA0/6M7p2eKFATQ2MaTAxAH6EFc7rcVdcHrdERnSbH
WRNfA7rkw0hK53KpzTH39aIHpLBnK1RyatJBVaXACOBaGi0JjTSt7ww8q2/RqO9SjFV6nROSKTI3
U9eOM9TTh7LyNUhD1n7P8uQpcofuaVpr7CDRc7o3o0x1WfHP89d6AHIDHwNqMa4Y+thQFo6VtWhZ
WTGeLw3kTwuvAKe6RqnPzPJqaQvkcwUmzTLtC9gV7CZyZbCpAmIKzNjpbmrG7EEgAiewLj5i5zJK
d2P0ape78z4qdY0jK4JrQOFizGw+YUK7hzwPjRYkF8bzeRt/ZzEAVGGKzXKgIsoh26crGTpA7Rsy
cjBuc2cO9nXikZ0Trbg+ap9qkeLykAUPPl4KRWsoM1OxDdgxosXGgCW1wDR7rembyffzC5JaQKkK
GQAXgvgrfEQ1mEYTfj25ztazInBIKAZ/pFt2ZEFIYxaGTmmTw8Jc348gkJ4e9ezSyzvfUwkJ/x3o
8XE8TmwCXmwD/yN8nGiEmqQJIG623gACqbN9lGyqybcpJB035/dNwkV4YuwvLHgbxW3FYdktC0vz
elp2JdvQfGPEe8faziSsu9syDetoT4lKPVfm6UcL9fj75igzhPYIoAJ8oTq7alEK9/axStVNFjCO
TQhPvybxoshYYWIowmE+gDUAIR46AJm31WjQqQTBJbVivp24WfCYx9cT39VzledWBXBOEDfbrr/T
1zcz29Pudkmg+/CbkkNhfWu0CS19SL3p3ztbURGTnQNEJ1yhgO8hO+RbfrSlEXPibCBYbwmaE8zu
+KOpCE9SCy6HN5kgxQGY9dSCvjZNbjoceUQ63yiv9VTFySUpTiBUYBdByMX508UD0DJNZ9Bxwa1l
o590WS4PhrfX8uu439ROGHu5zzogJPCfotQvO3lHhsXDkLtj3I8jDAOV7mk7g/zI+htjee6aC+Pf
AYonixQ16rIFZ7/hi2zietst35vVvNCSNDx/vlUrEo8Yqwpn4ajtBARqznpbVJfIfyPnh97vgR9T
WJMd6OP9E07bALxHl+t8TWjau9+6/iKb3s8vSBaGMSqm8zlsFxA7ITg2jQ063R6TPzSy0Ots09/p
aGr+VEMtJZnjdQO6GBXriGwTUSfjjO3A9FEquPysJST1OIKjzB/7HrzlgaY/14a/eBeTihRJsoUG
52n/M/qJgWNhfaBKNGrNga3eQ1XMtJynpnfWbeGC2vD8TkpCowF+AZS2uZggRphPD3KsQ5Z3Ap9B
kELv0ljSm7i+A2L6RjOai4bcJDrZUhvp4HmrEipeJE6fZv9qDcwDUgQb8SOdvT1GqyC+4oZx+kIW
c69pzkXXPLVxcjkmXYh7HEQOlhcs0LrIVshJuc9WluytwQosQ/H6JJKvjB8Gt8KMPzIIEQnSxtlY
uxWcl9aYbNCGOL9I7Fo3g8JLsxe8Jtd36hXeISXDtM+sJQ/boZ8mvzF7yLz2a+SzNU9eq7bR76rI
zKJQn3q72EddPoBBeZr7i2omM7RFF4eErpk0v4ZsjKfQ1Mr5VwH25t9JBCbizpqX2Z9Sx/zhjq19
qKYlv1xiOswB7ur1YfBaA06h5+9Rx9IDxly6LQBqXXmlVYN3netjrWi6/v3AxSfDUBpwEngyQRjt
1FOKrDespEGP3+gu8FTQyK+lvi4i1VTVH20AIbvHpDj6a3zYCYPUQuaLh+/Ys8RC729sKz1IkmS8
xp5OH+mgdXvdGkBW4eTN/INW1nBTzRNaGPqYN5t8zruLyZ3bhyKvUdntQej33KZWfscKbfjReNqq
2BKZs4AXyAZSnnMCi84SD7oF2RD0od1FS3eas5obh3mHpmnbAyGoAi2URv5SW+O/X/AQxwIeld+P
kOUVvgUer6jm/+mPdvegKfRdZ3P+gMo+9rEBIYb3VtxTDY4egOAEZZNaa/wo1YPs3wtKGPxFss5J
F/F/xECusZENKW9HUYdthiG/qcjgD2OruNIl6QoIGhDl8FrkBA7CS6cqR5ZN+YQ6NJ3CVMOhnYPz
Gya5kfAgBEUgJtosSE0Jt8OUQA5vbLEQcwlaUIhD03owQYQ5+q1BFLYkHwddaNsB1Icr2ohdwlG3
mmKM0IlOan+svrXzbV9vMpVolmTPYAWVCWwaV+gRfCy3vdSkC7dSvTv0OlM1LlR/X3hKJcu4jgXv
DtO58nVtE8+VYp9UFoSvnumZ05cmVlCZ+cEZs33d7M9/dfmX+NwjHiCOEm3WJAVbF6yBVfHWIyCE
mV8dlGD/faAL4i0UZTcuZsy5bk7t2KPRJGMJO6Vxv9qzH9PvPbnxskSxY5K848QO39Gj9UBRqlsA
4SoxMHm3jNfd9KoN7+e3TFKlP12LcFJyJzK7eYSNNX7IIgDDy03lZn487fv12mzv0+qge9+XL0S0
k6UJ7uaARlRLKXdnC7KeXTAwPWjqS6L6VKotFJ0uqZfeG7C8iD7azW0bzz7Jw/N7qLIhuN1Sr1Fp
9rDRxg8r3ddTACSzKkWTnh4UCzGtiEcsuHZOfWGgZhpbHTaMecCg26EH0rHF55U1V39ewC2QvrTF
YxdBbRMI3aF4wtTp+WVKehxwFZ5zQwUeBR2Rk6zuGCDTNdx+YFvi3o/lFtCF7cyCqPR8HdA/fb4q
/p1Y1oakJs++ceBQahcyYtfJ16U1XKSm5R6jfOBboV3Yjpvza5OkDsdWRMBC65UUFFywYrdvVRNa
6zUdGz/vEEG2Ufl23pjMXzjyno+NcQpbwSfXxshrqgNVVLRh20J6yEWt9OELNkDCYOBmsvir/dRd
JmQ5HvPgLmn1UcVXPYhWVLe4dBkEFx6EK5Gdi3DdemqzKZ3hDhyukHD0H8r1KrJ/mdt7n0ZEtO5M
EzdbVxjpm6cIvfP0KwUv+9iCuFNIUZasxOnVWOOjM+kMF5GK71mWjgBaAGAzGOR5q+b0a5SLizM9
AX7TG1f6HA7j++huSX5YppcvfHYLj3CUggAp+6MEdnRjgNK2BCctPruj79cojNtDZD6fNyG7MTiX
CFCXfzS/xRM51P2o9yuQN0bx3mgXeP+E9bhZnIfI3VJvl5sfrr6tXUWpV3K3wypUqrCLBjTghS20
kyFy0NJFIIeghAm17DTaMzzEahUwhX9v4cEDQ5gIB+8ammviyTGKoejMMgeYwBk2NWF+RDHNhhmY
GfAvYwNYBhC1GlBTE3S11/zH+d2V+PuJdSHNG/Nc1yhwGsC1zn5FbwymWJ90HzFgg1kOtE0csclV
uGPXo2qO5SFg59rHPD9oyf+Rdl69UjPP1v9ElpzDrSftHGETbizgAeec/enfX3PeAzMea6zN+Qdx
gURNt6urq6tWrXUfrF0WC8EBA3/NzNbRBFoTVg5mNP8OkcUuuDK8/T9s1ZGJWRY2qZJd+nEKnhGq
3r4GA+x/uGxhbRHiYx2dJqmC51gTe0UJws2dX0GHalmx0g9cqvYzuMODiycXZeL5sxWmqliCXAws
BrprRcjTLmBsQHOz7IEHN/Zg34b3uMg/Du1Hbw31tVBxOrEu/OVojSjndpEk43BpFx1qx3qVu/JW
0GX5mgkii3nwIcUR68PlrV2IiCdmZ3dgmEQ+jykWPWkvtXeXGPeD8kWrvmprE5bn35B3oAWHio4w
OL21Wf6Q1j30gLIV0UyVAzduy4fUlNxEDlbi0/k+iuYClHqIFfAGPHsTNG3ZZKMZ072rXb29L4bX
vhw3vXYto1+BqO/7cbYCaYItlIM5BfOC/FCkZlIUVryhkywpH+PgRaq/XP5IS3t3ZGJeejdaM3O8
HBMFMM5K/6y15rYet5eNnEe834gZLiubaxjJj1MHHKH57vsBSerS6ndmVG/7tRziPORhwWakkLcz
fc55qSzVJTOTQ+TLrc4tpGtD3XUaNFzd2+WFLJhBfl2UTRgLEM59uhC8LO2cFvhA2n40nFttQAL+
Q6usvAmXrIB5h9uORhb1DfHNjs6rIY2mEns+VhKP4ZHSe0nk9qGfpPpakT3p6vKazo+pzYvjrzXx
a46sxZYRTZKGJnsWlrGrF9+GLPmg+l/sSb0am1+XjS24GyyuEClwjmDd1mYBPYqKwCtL3NnJfWgU
vg1Ap8zi9bKRBXezxSdiyBRUL3RRpysCjNzklmApG8BdGC6pjPXMTWn/d9nMQjj4zbNtC5FtYImz
sDMGTqqUAg9meft4+hzAAxSFjH5tc2UP+JdC0drQJE04fvpp5mLj5VS8AJao0JXPMtlgklIn8OGS
1Qq7nlxZ90YGRWTvCXAkX88KeHK7AVP8G8vu2q3TB71bKjZZNW9k5g4kqjP1Ru+lHrrpqe6v+17S
31KvJhUJ5a64igotnradRjSVU7MJDm2foDXQEVnv6qpv76ggVw+lMvrtbWGF+pM5mZy3aZz2ajMG
t6aayl/VMbdvh9Cur1vcK2R4LCUw65Ou0DyMYwmKId8xf6VyPuwn3R6/h9JoPOe1l74GdLI+FbHd
3upOPOwNbDwXNqiPIsvUYJsOTnejJ6b5uSsD2J3iMVDcoe2bcav4UvaQhwCaJzmp/c1Yyd03wehZ
7yFAy69bcyJsV72VPvVZ1Uy3dFl778kBWfrIqIvdbXqoEht3yIL82jKC8a1oq2BvhR1MoLkCPwAF
TfMQhBpaAZ4N3fnWb0cGgCY1kB4TNZM/x+XkPedNHdI/sYzyOu2kaIvgG8o5nZ7VG+pWQXabFXF+
w2fU/J3mxONPtVTzFNa0OP0AXVHBOxvC8H1W1+GvuikTdS9ZVcab2LLamHe5335W9b75kk8+mjJd
YEffEWvQdpXf6khrZIl2pwc15bfG9CT3ssufv6GpicmCKc8CJgHg4/RkhVxUgVTClaym00aH+0GV
msMUyYcQamavS39G0lrjaukwU5IQWtcOhGzzoojh+ZaepZwyLd6bgI/a4f0QOxZ1ZGEW1IsssfJG
sKX6SMdKyej22fXlbVtbg9jWoxDbjEqrj78jBf5Vhw+D+nzZwEKCCUWRxm2B3hUtinksasCr5lkz
UtzIVemr1VnWlyzw+2pT2hnlUQcCzH3qOT6nMDW7yW0CL1S3Taym/1W+FvH9wvq2CPuu3F7+ZUtL
h2yU/Ax6O0r1s4Cf+N7Q+zrAiL79KCmdawYrjYaFy5KV/zUgfsDR3tpVE+fqb2KjXn2LVWgcQWAY
Y3GTqSuW1pYyc34jtNPIEtKKFe0M0BfFqmbU0u1o8Sbl4Q2FN12A07WETkh8FtgEItVWtd4cOA4D
Y+WLLBqhsUg+iS363adGdCsJix599Y1kP3f1Pmm3hrZiYumbwMP6x8TsZegAWTW9iC5dPXyNDXMb
tUCys54O5hq75dpiZu4l521e9BKLqccrpbqpycjXUAgL+ZFNRYcMCdwDCJ/ZfoXdqHbEPYFCyPaw
Du7Tg/kaQKyse++ncoUO4cjUbN+GXE7jUaJE6RXhFWKnWeLvjWbbyPdB8P6s78TUbOMGxfK72GO0
NR+8bWOGWxhWk/xNl2Fyl8zN5SCwdG3AogmpMUI1oNlnxko/79raYQv7YhPWoVsEaORdIUPlGugl
R2tOseh+R+ZmIaFWYn3MJMyNqeeG3XaUf3md2yVvl1e15HvkmRRYVF0976TCctYaiQFkJED8AECC
DWhDmda4mVaszDVjx8yXzXAkmY1gm7KDJ1N/MdeYk5c27Ggl80G7dKqmMv4tfVoY5qHX4oqyv3I/
QYlHs8iLXi9v3Jq5mZuHI/LmdcLGadqPxPrBnN2mYHIoiD5dtrPQzYC5j5yBnj39YSD8p6Gu4jhV
XsuIfMe9mxobx3hp1VdlpPIRboN834zrjcMlXxeQDXDuKNjBhHpq0wngWPdzwBRanomJPu02b9vX
ti/SnVI9dPRwJGcFFLEUoRxY+Fmi7Fg0qU9Nkj/2mtXDNSD1eruTtCcjbj3YGjL5urDLz/BwrLWq
Fi3+5gKAF0wIWp9aNNtGr8uYsJuPiUW7TUFtOO5D5asae1KwKfXSSw7p0KYrhbSFKxjQlGZaNsUQ
OIdnTy4+cRabPW2VLDCu8/be8srDZZ9ZOG7/Q8JogsyiIzVbmZSgg663VL7lOE53xgSvpFnVA1gM
6+c/WOIdzCyCI0ZBZ2uZCsekEEyUinIKIupzax0KtdxdNrK0YUyeC84YZlLOSurKZAdVXAliN3N0
B8awtDXlkQVXcI4tzJzPmpCCkbWRrIiefPQUyXtFu0rTu3z8hzxdIHvpjwKNgNRKfLqjTC/Ohmy0
R4GpVBgibZ1NEfy4vFsLgYn+I60oQOvAi+Yo4riPrEIrNAhClBu1v8n03Wj/yo21Z/zCwJVor4K9
gTXe4r+zT28kaTuGIqVoojDfO63fXWWdU02ulRmmv7WcwL4P5TR48J2gzbdVnpYPfZ8kr+GkhTdJ
qqb5wWO8O3LLstV3quklr6JUfqdGA8S9KsrsoMgNKDjrvq89N8qZvtqZYTiqFA5C4zVxoI/Z0AQx
r6O6LiuePYqUrWSBYhWntQrWBx4ajmSK3va8l+yNse9VNAh4uRnybuwzb6PXtXTdN8Jg2Yw7Ve31
gzG2/aHqSntz+WOen2TMM7MCszFN0jMZUZRC+zAuaCtCV1LuGyv2P9sjgJHMq94vuo4pgeYEvAMA
fR4OBydSoiyiv5i03ehaShZeB4Vpu4zrrPGDLK2KLyfYvhxN5UV8eggoz0h5nzBqG4xFfZvbZvGs
Ro393S40SjiXd/D8OIgpKYKqYQO/hSD/1Ba5jWPWHROkRfFYarSS0DXuxoNeSCufatGQBZoLvT9T
U+dEH75qllYWd7SZATeOocJ7NXxAjWdX6+XL5TWdB0TW9NfUfJbIK/RcnhpMjSYcf3X2OLbFl8sm
Fj8R3C00Mm3NOQvspZ5y5gpM9J2/TT3tKUaDL4jHlZtq4c3PUoBk0+cDN8uqTj9PGzpU8ZKR/kq/
b6eXMLmVojdfvTYY8Q6RzixvJzTSo4ciAY754fIal7YRFgOhrM3VQpH11LYsSVYXxgYNYqSa0zbb
pOH+soWlXbQF8JsUCrDiWd2nNXLPJPZuwuINrbdJff6XsySivA2xkSAjnPdzRj/Oq6lifLOPr+QU
4YLpKiSLuryOhZ0iDaSBw1fSuVK0052yjbwMC1uB/mNUNm28Y35kxcLC6QEjT7VAIAxk/ndqIS0Z
Gwy8INtk2b0XPITlveX86tWVB+PCOsSEFyIBTAAywzkLBohkZk2cxdmmR+BR/2yuqd4sfG8CJwLT
3O40PeYxNKvbZmSGJ9sUMOv28VbNHrV2RXFx4UYyARfwKUQ1Ct893Sk18XSTEle2KZWDkn7o7UNu
fdLNa9l48QwUUxjqvfzxFxcFSkMIBAByV8Vj4ShlUWKQ6n6PwS66M4y3wPoSM1D2f7MxW9QYy36b
29iYskevfaRkHYWvl00sfvu/y5gLBFTDVAPtxoQ+jXtFSa5GpgTeb4KRCE4I/2eWaxZQrF7PSlgk
so3E8GpoWtTo439YxbGJWbysQyugvIOJZKpch3HnbuV1cv70I8WmFICPOaR185BlGh3UXWWVbcw8
dPXsQ/SZxioljq1Jp2b4fnnDlnyZZBWSMAEBQ03s1LVwOSdpqyZDAOtx7JBPZppapqdmwj94GD3z
IK/Jli05MwtEaogZASjqZ5GsjYLcKfKOOGOGrOcmjb61a0S8S7Hs2IbwxKMDU2mVxKsMG1Lmhr+6
+pPsb6NgxREWts6i+in0z6lG0c8/NRL0qjdUUs+lZdxKZuSmwavJHGTguIp5i2ZUOa3EHeFZs0wY
SCeZANxMtKjV2RHtaxWByXHkWzmvk3Srox9gbrQG0MW4Rja28JGY1+CJ7OhcB2diPLbeZeTicrap
2hEKcV6X+odyWGvKnFkRpAEms7KCS5Grc3aUZJmpHHI0oIdNzAzTtlAy1woPlz18zcgseJaF4jTe
gBHDA+ANv5iW/YPYmuAlEAy0ODTwkXmOKyv9YA4DxASRSq1d2/Z+sbm8jDOX/m0BG/Rsxej37OJs
2qJgVI6W91A626zc2s6LkjgbeSUeLOwWCQaj3sh0i7q++Pujk+PlVUEaXVAJLxtkWJlkGj/5707K
GMRH5pcKCV+d9G+2FqnOA6MSClZZoD1rbbc1MuT3/JU4urSUYyvq6VLGpPfayBNWwE+asnxQwvZR
s9bwSYtmNPaLJ7/OK3F2KruBN6M5MYjXJcZdM2j3FuARNW3f78aoIpOhCeSQmMCbrWaSVLMyRIuC
ercF0KzUXBpIl53s7Orhw8BLQ05DyUohfzo1ouZlxoPTBBRqGPveCXfMZR56HyxPEr0MUr8NgjUK
nrMoOjM5iwGRXZTW0NCsSEOdmepdWHzzvWYbM2mnJ3u9OsB0dXmR4l88CaPkBbyvRekPVAdMEKeL
tKbcLIyGRq1t1+TsFhw1xQ7ehoM52S+dl15dNneOghX2RB9Bga2YwtPM2wMPkuVWKHP1lBnbZFeY
tO0PebTJrY9x/KYoz0Hw2fFvLptdWiWjkDoqQqQQIAZPV0mO3IdpRdFaq278gP6MaBnf1oPj5t0K
f9NCaKL4RKORBgaTVM7ca7I4mcocU6YqX6ead9cmMTRG5a/WaZ4vr2rJlGiSyKCzuDLmj1U9y+ve
6PAWw+xkt1aK9t4OxuauqEvJbfzxHyIVQ5MOtSc6TqIyc7qLvWrXiicooCvV3NFvhc6aatm7Qd94
CDhpgY0nZT17QTrAN/AeSlyw6lvb2PItd0qy51BJmDzN8v2YZZ8v7+OSd4CRFmsTt/v8mVRaVZdU
QoDB7oyfyTgcVFSYJ7+q3ciO97W5xiK2Zm+WK9VDDZYqwF6Rhr/koEGUdLgZqMDXUvlsVu9OX35v
6N/lzY74mOVWmcRsqJ3BtCt9QKZ3n6+xMC4EfgvgMsk+XRPy5Fkim+WjAwceaxhi9brUnpvO2IG4
e/+9f2JltnN+2lZxJOr7Q6Du5cr73DblvTb98MNqpf+ztB5qgQIuSDJDafDU17VpjKIpGonE3UvS
O4ySSW6wFnwXbhiKc5Td+Q8F3fnVrzN5XXmwDkEQpWwD+ZMcfvLqyM28+rkMkXRdiReL5iycHKgb
SP25XuE4BKALxOxzPRU3VnyXaP9Vfbkzfxb0xbs16hfxLeY3C7wGJAEkNuziLObCSt/KdUfGETvO
DymB0DELV8DDSwGQ9Ezj8USaBg/W6UfiEKHdXhNrqRJdy222bfvxKy8RpqqMlXtyyR/InyweaaIi
PX8ahgrwvMyiURJZV2AJQUJf1WqyUnY4p1zhqB5bmV0eph6mmSM02JpET/+TJsO88QateoLhavyo
SJPF5LhZHGiqJNQmrfo2KqiGuFkVOY+q03evZrpT+zXC+vOe7+xnzQ6DE46GF5gsXoK/J+kPTHiY
08Y3AnS1tnmpbfTgUK/dA0veStOIqwa2L139nUkcJd8KlLvWBB3hpqia69DUrqewvfOS4WrkKHpV
exPr1fszPtGn+mNyliR3uTl6mY9JeDncRjfdwf7ReFsAVzs6iVm4ch6XTohA7VKk12EKmM/mtEkx
ZYngCFAc70mDkXwoP16+2RYPCGPP6JOKt+scJKL6RuaMlbAADjm86eRUiQ6DppSBGxWG960JuuJf
9pByE7QfvPyoNJ+eyW4cO90X6KEmCw+tJX/O5OImLyg5WOp9M0ImmK6p0iyuUtQ54eOCOXMeaYJy
GoyIqYiNRVNAn2RYE7NbPXeYvzBWqg6L+SsfSwQ1DJ5h71QrihFJ5e72moSR2N7VufMsfx/FPwbL
lbSH0nu11L1urYSGxfjDMeAg6AKzOdvWgL72FOuijVpbLtIxT2D09h5iMpcdZik1oV74v2bmyJja
Hn21FYdOrvyd37xJNAvKfB+MExrHKyF16bNRvuV7UTaCuWW2JN+QFNQ9RaI3ACWqPfs/p+ytjdQM
AXQ08eHyyhaDGINwOo8c2ga8PU4d03c6myYfX8tstYewesltC0HqvD8khr9Xp+TLMBnIVjxG5tqM
y+JCjyzPworXoGhTG/hMmKSfe/nTFGvPBcXZDQ2t/eVVLrkJtUQaHiTO1MdmaZhVdpnnR5iKSyN2
C0P/5TTpDY21NcGtpdhFy5SQYlGDV+bshWGjoQw4MDFJ2/1LXjqBq63S+S7uGwQRPKK4cvl2p18s
aoe0zxpsZBYAYgTR8wgEva5C17jyPlx0Dt76lHiIWGIK9NQUNDnj1E90m82msZWbxtH85J5ksxhc
HSkDIOpdVNuu2avxg94YwYsaqO2tDZj9/XUaKo1Q5fEqZ8h5fiiMsGhtR+KHxFXzkXyasTY12maw
yK7E6cUlA6cSFTTRdJx3ByJDCRK7JGqSBt9oduS7MXLLXh189br+v8lR34JU26h59qTwHLrspudf
lkcroZr9plB0RjljaL3RF+Q6G7pvu96EIj7f+nBcZtnLZUPn8QxD4NXoeorX5DxD1LreaDWH/oRX
32Xm1yH13SS74kFOZ2RlTedH79SUWPNRvgK9V6ENOqaUEVU9Z+fkJItrF/qakVkm1hlGXSqipYOS
iV9/d6TOjd8tEQDKmN4H1wxVIWblZjGEaY9KHnxK+TFzN2bSXaVWstektVLQwlLAG5EiMJNFwJo3
DkeFpLJQqKpntfWNrvzB8gjIfuGvXDMrduZMzIj05oizTvhaOrpBIe1radh5xhrOeNEMbE/idiYP
mUPAJacbpbo02bXR6zaynduuY+bwfLXe+4OVQpeFKWtKSJAIzN9xflkRqRLI/kOzcFN7Z1ubOLq3
83BrV1/NItjbzARN755TEUEJBAa1FwXUmz1zPTOsg8gLsWonyQe4od7UgrRHllBoYwbIYNgt9Z3d
5eO7ECfEyJkpWCihV5r7SKf5UdJOYc7oj7zvtO/J2B8mMvIRzaDLls4rrzjiX0tzL/HC3K+HAUuN
/ZHBFnKSneQZu2n4aqjkertyrTe/ZnCWjiRN7gHlwmBQl67VkzE+RD0zbp9Cy97V0mdrDTC+uJdw
njGfJzAg85ultfTWGOo43yjAFsfgeVDHrey5nbWSIp+/29jJP3ZoJZzGwSov5MIzWVikaFSuP+nO
tPGijWR8Tp1PtrQmaXOeiCgsCVIhnJJ1abN9tKagD/yKMFKat+pYuBrs15ddY+FkQyElKGzpAoi0
6nRBQ5lQaGCmd1PYquyOch/t4gbqFnSb1njRlxZD7dgEcizO2fxFSEctkRLVop3uF65hPK2mVL8T
+NOqDMJ6Yu6ZCAKCcJ7otBUY3MrjFA9GnbmFZ9xaqdHspTF6DGTpMa1148ZT+ztFkm5su7qW1Pxj
WU73her78MBzCuvgiR6STtrc3eRI4HgSGZkva93KiTynTuW6BvQt+v/kKezJ6b73VQeEKQ5yZoPM
faGkV3IgCOPlbdGhjzYAiY68jTz88CdjGym+YNpbKTcufHnIBZiwplZGwWzeNqgLjw7kKAk8wI3f
Wa5fvUBsdXi3e2GEoVmkcgDQzM9lmqRlWow+gYA8zKvlgwn1/qp23kK6R9uDxzFPOwvYzDyZbqMy
U7QYM/kQ77L2ozUKbGwzXE2loNNptyPCU0qB7KFRr+Wai/vIs1JYJ6eYjziSBpZaaGBbj+DEGprN
UCi3SbAGCVg4PQJh/seMiIDHGVhWwcLUYibM6e8k5kMTrAmvL0Rt0RLUQVSSu8J3cmrCLpETSiWC
m1m96N5Dl32GWKcZXuz6s65ftd5K7rJQbkBE6cieCLZHS2rGxvbGMMo3U7nNq4d4dEOK38q2n250
6aujuU3/Uequ3u+RFPE1niFArEhnTo0yi5unBUA++hPy46jlN4NvPIbS5/dboXfF8JeM76vzqg0U
k4AtE1QcjWTcVc14XVb1FpjvynW05BQamqJArcDYnZWh+8gOSvIhnIIRFa3+Se7//nXoBAhVBR9E
J26WLqsRAwGdWePc8gfFuNHQFEhW1rB0foDYiVEvIEI43+kH8ZjIzmmc4nXIgWSVKUhG3NW7Ycm3
6dmDFAR8ym03u0l9084d6iHslHnbMmoCiYnSP8fBNvN+Vv02zVfyWOFGs6sIfIiYXYP9gZq5WPWR
byddVTGPzpCzBien1Q6u2j83+VNoh24ShW65pp21sIsMHIqmrAxkjQT61J40dkbJyybfxJmY1rV/
dD6Xi6augQcXPE70LUGNiIucWt2pnUxTCi8IZZFKVtLN1KvQLHfGGlXnkhWasNQg2T+uyNnu2XHJ
7iVjjsjI7YCg9NqI5oI3MADMEwO6XODj83KZ2lqwrQX8+1K1K2RKqTHd0A9KfQdvv+ofxjWU2qI9
0aQkP4XJYd5wA59i9I3Mrln5cNM6w4FKvGs6vzTrOzkL7HzWgb7xe8ePiXAmwn4wsTky9/tsE/su
K/uYFIeLqbmy/B6Z8TVGp9//xtzNWZYimKMo3s6TCL3Vghyq23zjU3yAGCIJr0P5viEjRhuz+6iO
rj09Iezjh9+S9tBNj8FaPF9yleNfoJ46ZGwM3VBmer5RvUm6QfFLfdRL48e7w6CgVP6zzFmMqrRY
YSNZZhTLO4k/kUC6tiAcu2xm4RXzuwUHOB/QCgNYp2sZHXmEbFscLtKIprA3yoCuSPhY5msMikvh
QjT7/r+l3wnVUXgyqikMg1TJN4k2XaU6fCROtJt68+X9C2JWjbYTHRPqnLN9S2KljFrqXxuf2rPl
+N+HKryXyXhhS1rLJhY2j0YptCqCbx6/n20e2MY00XxsqVFx27b+0zSaB6tKkeOw93HcXMnakwK8
NilVqMwfVOXVNKs7vzbcUvtexfHK0peym+PfM9/ipuTZXbf8nsnwPuWdstMr5cYospsoDp5qKhsJ
OEiLfJVuUwCJyIrLLlxAcAoiXQS/CgivecjpO3WM+wZwYlY7bqpcD8oGWcFEDTepRFb35fKHXvAn
m3gtAHAAhBihPfXcyfSrMYWnDNUxpJ2Nw5h8m7qVeLZmY3bSDS+PE8cLik0VZu7kHbLR35arQ4OL
bnS0kpnL+mUxyErNSvT4YDdfJOaKkm0Q7S7v15oVEdWOzl9QOEzEtqzFRALOB6xwzbNPtT9ctrK8
Y6Yg0kAUGQL+Uyu2MkUWblhsEsTYFQbok5Dm0/6ykeWl/DEy1wkIINORp0p8euk+0x9T6yoaN0O7
goZYdGfqBgwuMZ13psNVZpYXDRYbJtUaaUdzXWjlXQvLNmP66qZXvIParxV7lrZPFF4YMSHXAYh9
un1JZMWQwDKUbdsRlU/nTk6zg9MoHy9v4MINBgsLFUBCPobmqMEyLiNlLEp8wVTvkRc+5N73yxbE
w212S0OcJ4TFYKYWLFCnCwn6ulUrjeTQssMULjWIAeKgZ768zr72Y9QSF/10Jf6d24SglzlfSPAR
wdPmhfYplYzG0UmxmnDbOV90bee1N73+tZU3710chqCGFjM6BLx53A89RWvrnDSnaD8P5hevuvbb
t0q9mdaGNs+/04mheUCvc6ipkp47U6k+WzEhe00+XhzH08+E5LdJu5i3HIyw8wJZrXdT3jQmWcZw
OzVPZnaQgk+Vf1X2t4V669crYM6lL3RsThzsoxiU+1nUVi3mkmLcjPI1nMoHL/wqDVdNtAb+WbTF
5B8oRKBM9KpObXUTGvKcNC5D+a2xoyvdmJ5zrdpJVevSWVrJBc4PrphgF0A9WOP4c+bvhtREfi5u
ir5PXcva9/ZHr9hddrvzsCdsQDwLmwHibHNmgTzq7DHv0WBu85/G+FJGd8EIDGTlcbzkcyC0mXMl
MaQpMts3RUHNUbOEFeXZ9EIqIs+Xl3EeVxEAJ6jyPPgdGWZb1cplkRVlVGzybGsWaHH+8PVHLbpO
0WaN18CaS15wbEz8mCOPS8s8aFvYhDb2pLthfG1Yz4ZRuJZ8Xa+9uJZcADQlmDbweSC8ZlcfdLZ9
ZgRsXIn2RlIdhACcEawxDCxaEXIS3EmCP3C2e0GVG5SNkwIRqufRgd3MeZGsNTbWJU/jCv9jZLZr
dtlLRFqMTBzO/LoOf0zKjaysibwtfhx6DOSL1GJQ5z39OFlR1FYcYsaOjduUgd0rnqbQlvrDV6s1
71XfS1eO0KJFxJ9pk9JJAXt9ajEwgsyQPe5XL/1PXLG1tSmla6kvtk1+uOzmi3v4xxSQgFNTkOk1
dZTnuMN4BdVd2ReuY5DWrZhZ9IcjM7PjanpG2bY9ZrxkZ3Zf2uClCN8ur2Rx00zkSygvoo46h6Ah
KKFXQG2Kjao+d9G+MW5kxwM8sjHXEHyLiyH4yECeiQ7zIkzAbH2vpSymr8N9MWqbCITPgCj55QUt
fpojM+Lvj4JCkva2iZplsYnblNrYZgh3o2K6Tf4PoVRMu/zvcsTGHtlhRDRRIdnn+YD8sNbab9nk
/8vnPzIxO6nUxnzEcTDR+S9G+Bg6j9OwUldc/vx/VzE7M7XutKUhHBnSqn3g37bxoYSyItDRmVl9
Ugt3nSckR1s2T+2h4ujrUsdYmwXMpfZiZmA6SMZXs7W3jZXuuknflmYbQUnTXcWT83/bz3nWYFoM
dcEF9ju8tuqHTj949VpBc8XL5xo6agItgV1gI6mcrRU8yo3jWmvwmRUfn0NVSzPvEZPDiOJvnWbX
2XtDvbHWijqLvsEAErgnqiBI7556uCaPQaAMWOmLH2h+lOOuS54Tz99Y8Vo+t7hrwIkh+WBMjbTu
1FSgWzXEzQWBTv6glbsk/WmtxdLFzOTIhEiNjs5r5CeNZnusxsze7Oz7oHyLnU1nv9q96gKouRyE
lrfu73pmQcjqpCTvdd5glQTlUdhug2FgItbtje+58XbZ1trCZlGi9v1OLnP2LqiMK3o33fDJAPqh
aF/U4r5T/yEXZlDhz5eaBQw65XHl61hTM/17Yo2hS8dyj3zK9eVVLdS7yCT/GprP/ANPLui9s4WN
v6u8D0a2tWgfTtHV0G5z8yoPie7BlSevgYfFAs6C1JHd2Z07KQP0xQyybrwqfuuc6NoZPhiesMlk
mhNtFKrRZfUvafOR0VktKvemOvBjjLZ9tU/V56LsUXI9qPWXHmHmtP9xeXNXjtu8DQc6uoxlcdyy
FvgwM6FVU7wkkrWyqrWtnB05uHmNqUsxI+c/jGhTNDcWvHCjcxX0m9Fx67XMdm1Z4u+PjrifFIE0
aNjzxnurecjzD2r5ennnlh5Qx145O9hdmRSlI0xM/eswftfGlft4AXpw6vazoDvYnm9GHQbsoXmb
RulFcSK3UIJnmHYQQDFuw+yxSJgQSM21EyeS1kuePwskla2WchRi2tTzNy1t76LEv7Ws8SbRw5vK
kTdTkUFEbe6MQV6Jl8sxjPwTTRQGrn4Hg6MvlzHm2moNwTmS9E0i/5Cj4BCk015BYCatonsmb1eq
FYu+wtUG3pXn3BnCXWNAYEgiceIMJAHKfpcpOrQva+DdxYvgyMzsYCNdWTnRyJ42YbdPbXtT9eFj
B/Vxqv0MnLWJ8sVtZBaU0iyIC1qRpwfArBqtY0aSvKARxJnxxmkPDfxt8uSq+ae4cy8fhuXF/TU3
u7V1iPtr6Nw5b/mbBBbG/lTn26nea2vv4rV1zQIJtT/PH2oMtfGrnDFIddMMt43+KMk3uv7z/7ao
WRBhXEzKU9FpH9tvln7IYK8b7pTw3om2lw2tLWoWSgQutdVzDDWwdNkPkffR8aDLesmzu0H9l7BC
/0ZgYEmkDF38mKMD5siensbM6G+C0L7Og0+yZmyidNyYVgDTEQ2W4YfsJ6+es9bSFauYBxVRh2bk
EH5QuFNODRtmbbRTj+EwlK8HybklfD5HlXnfBcHaYVu6b45tzRYJg2CWyxlRZFDjQ+Bv+/y5na6o
2OwcyfUDHb41+x+OwLFJ8ZOO9lVP/aJMQpZXJ79S+1Zqfw0NOikenLxrpNZL/iIezhBQggGiL3Zq
qmq7Zkgg89hM8d7yGLD9qtp33pjvVXVr+2ss3YsX0bG5WSxJc0sr2hpzJTmlpV8ngerC2G37NMuc
OzvfFenP1jRXDsWiuxwtch5SgqSxCk18QuneHg5dTtkQRIO5xia2FP6PVzeLKFrObFpDjWqT919j
eSMHT/G4kimLf+LM86m9o6NIswxWsdPvRWuk9c2SGya384eu8F7IuFau7DUTsxCSIdJr501FglV4
d5z+XVmvPQIXN0oMhCD6IAbWZw5OwagMkWYCeMSMlBJ8qeXBjdYY5BYP7h8jZzBoilxodQyEQmsc
v07Nh9AJrkOKucP3WnqNQuXZhvftcvRd3DpQYrQyBTvzHNubASSw0dGmTDR+rZwnfW20c9GRj/79
2acZ5GzsJJFih6Z5ZTvhYxDTJ/dzaeeN/1LXgEHQpjMPjErTZt/IDLoQ7mPWQr8zcX1LSt2wbW7K
YK03tuwMfwzps7Jnaw2JGhsYkgseZcWn/xnbWQmpyzv318gszslknlaYYMRImHRMXJsh//ZjGKwc
z8VwalAHRwzIYkp1Ft8yqW5GW8PMKHC8fhJsghRhNGMIN5MzuEWcXPU8+S573ULGBHsRc0IwmgKw
PAOwZEYUgGfPmQvZQQyvd1B1uFW+lZy3y4aWns+CWYzJMdi2GL2dRZ8Y5g8zNR3QWka708f0ICXT
3kM+M6mmq0b/STf6waA+FY3mXWSstdeX1glOB6SimFjlz9PYZ05yn/URYBW9LduthjjNTuljx23j
vEFIRs22cgBF1OU1LxxpAOjAS2l9M30wB6ipWZuNnkLvKfHaBArX7/3IqOVlGwusAyqwVVH0/c21
O69id5NRm2lLI8gc9ae0Aw+EtebWRuPoRhpRk5IG6Ylik3WrkAJs1Cn6xuAuyCGzi93Qh8s5ej9h
j/hJYF6ZWmdMcN7nLUZVTgeNdXfGD6N8jf14C+8wuz66numsxM2FEHBibBbXWrqscmFibPAHMDOS
MW5U6KVcKRi/X97qhUsBSzQqeZ7xgpqflayk4uLUpFbV2KFAF/idm4ShtFVG6bocQ2NfJY7iQhDz
sxn+H2lXthu3DmS/SAC1UBJfJXW321u8xHaSFyHb1Urt+9fPYQZz000TTVwPkrzEgEtFFovFWs6p
P1+WrfBBZ7KFqZ2EdWDZG4F7hOKVsbkh5mU8K2oGe+foyBVU5+RUR+mUrjnyg32D6kuy9vcegp22
OthNB2oUgMLWV5eVUi0oOAgwywIQNTRSSMLSYeuscoFSYw8O3da2AJRF3OUVxD0UKdDqV1YCJLju
pvyFdCPXPLhVS4rWMx+QkRg8AhKhtKQLAFzHxUDv3tZ0Qb51wwMd+jbKKIiptm0ZNfJUS4uxICrg
HGyBE3wuD5NvU+IU0LbFKOM0vrL+eoyvzOQuGzRHQhUqY17kX1HyPNxWc4dmDnyCs9A4MOkUrnX6
hQ5uWFjxWzF2R/Qo/lwb67iSDzyNz2RLt2XVU6R/kfnCay5/mEDLnVDzk1F3YTGVQbN5XjBR4+Gy
Iam2UiB/AkHCRAZFfon4ees3syhTj/jrktCIX8ysiNZE4wEUVzTam//Ksc63ENXPfsptyPHjObqr
orrC4FL7YBR739pdVkkpyrZFXymgz9Caey7KM8ZitCmcTQ0EwyTjByBptWC+6cwr6tz4uiEFpTgB
jYE1hIuTm4xi2nD6p7QykiS7ajfXBFwMumRWXq/3jDMzKrP4rinBkndZT3HKpEcJIKuQGQJqNvAk
5A4Du7UwR7ki6mn4JwHNAyxdoqOwUCp3IkP8/MR55kVlx2SGjCX3fgxTcRNnWYho+xmR0dFLu8A2
vOiyWiqRHqBoBXEV+Nvl7rCJz62/if7H2fxsGCFLvnrbsZ8/cxR3tA9xlR89FSZdDvVoxWAMR9uJ
h46WdPrl5IBwRUcksb+XRhrE801G/3OvKkgr8QJDlR7pNgwynC9pk2YTyYVIw9z2izlcb0O2H2d3
f3kZFWOEkGOJeQ+ChQRm6LmcbWzXvhW3uzWDF9N+TjKUyIBoggbryEp+ogCDV7/hR5TrRjRUiwo0
V9Fwh+NAZby8nORoLm9w1gkqZaCn3vHshXivo3udeE+VnaEl4QN3/B8oFQyECBh26YLA8FuS9wbW
1Eyt5xFTiyO3dilmTzqwVWrWVZFax1HH6/l/ZcmVb39J0TJSYF2d4lcKHF4ex1WILqqXLsl2WVUf
rWFpA9KwTz5JXi8LV12EAvEQrWXA5XxXW0WJZ+pHgtuJlRM86RPDvY8mo4AZSVg1mq4InTDpbGwb
hndyE8Im+ydLDtZQRmX+1ra7BSznl/USv0p2Zad6SQFFt/WYzhW9bJP5apXfgcfxgd+PQic6KJFN
x7TB+VlIyJD4DcPv7xl/NtPph8WN6CMiGNovwGUANEVJREM6m9UoKQFMNCoBnUhATHZZgsrfi15I
wVrjYY5ZPtDxMM05El2hR4aQVsHaAwNYNzOj8r6nQqR7GoiQtt+JHK/NXlrvyMvI2nwMi9khXz7x
n5c1Um77iUb2+bYA/2htaQVh1mIEJnBDHFOz8co18zBdDGgb9DjLfdrIImee1SF1syZoHMLgdBYm
5YuZ9x+Sg1lInEoA88l7A5YOnBbR3uP76XwgiIN3BXqpI9PsdXkH5Q4xQNfC0yFqk4Nhg+RF2VP4
H0a63eBe51lEh9+0KQJSfbbjp/++RQI4AX3a6Ad4N6XNNoD9Vh5eNc36NiCDY+jSC6od+isAk03n
NrC2m89LHwLc+bsHJVrvOtX5bJ0M6eSkKIL2VQ4Zq7tn+aNN7xHpXl4nVRx9qoZ0bhoyEqTYIWKe
btMcaGXHZoycXuMndYpIB4YCj90abUjp7H7P22IPJuaAD53GmlWeHyAMiKHR74lnpviMk6jPMyw2
zMIJCLIjP0jZS4GuyML9WbF/Li+bUqETSWJZTyTlbFwR20JSA1x2F5i63D2UvSbiUiZ6TvUR+p5I
aTHvtDYzlm3KtkfqG8Hc4t5Mzch1ipfJHKKUDdi4FYUtN3K2YQqqOtuXZX7ftYvuY1Txw+nHSBfF
6tDeWnOovPjsdcbwW7bV+xLQRl6dXi+OE8CFHDA9G6X8A31TAlzj//bVl85aiqfe6IhesyS7W5Yf
LTCw5h0AJVbwXJvP/6+dlaeqqzT2B8wZI/XrpccqAYRlhdapUQeDojEgXzp3rlmtW+1hNTHI2lk8
cMYkAFXxZV1ULvd03aRIqJrc1s1EsyNdH0wrtKbHoX+yilu+XnHdjaWTJZ29cmrNbenFHi3zbTW6
QZeDZH3qd1OePuQTA7HfpFFPmfQQyEaARMMbFl7+/Hx07VCvreinw6xOfCxXm++xjl88nhxz0CEH
YAehYUHz55qxa9Kuzf4/ry+ee3jvIahBVVt+Qk9+nNo1+pbCpE7hzn7OtY/jGNL54EzXue42UKkL
cY6LIjayy0irn6tbtnPOXPAIh35q3DsmInk6IJWUhQOYQgqAwK2pu1tJH5C1vLqsqcJcz0RL/q50
uqHvSmjKzbu82ZXtaxVrRCicN0Sg+9L+w7UmZ7Urt4mzRXRy5O1jPkaGs8vZPp5uBlvTiKDUBXRd
mKJAEhCcr+fLOK2FSTMPyzi5V9Z6ndav+fz58nIpdTkRIR280nCTIs4gosp2+XjXApAPIGbbcsV0
WL9i4aUXCEa4/ioj2cTWzWwpGmwM4EV5dr0235YETfQ/LuujCHiR30exSDC4oIVCOmheUXXp5sHi
GAX9HSo4g45CU7UpfyW8K78WVsYWc4QEYjxMy63fH3kc/XclgFsCRAkcIoHBcL7vwE6xpk1U2xJO
FjSvAckU8S/XhDqqDTmRIidivWa0STMjch+dL4MTcuumyt+G7XBZF4W3BT/nv7rI6U8n5qORZtAl
ZwBIBND+clPmeyN/Y/Z9tT1eFqbaGzHxjvyyAH6V5zP8ESPngK9A487aWcg2uX0wb0268zACp1k9
laHBl6PSD0loxJMiXmPEUwduXZR25qjfhpuV6CrVqqVDQQcvag/Yf7DpczOgfjpxC0CdYQogbHAu
g7+3PlhIJuU1e3TSH77Nj5fXT+UNAEcmWtgxcgv4zHOJA0LfGfxkKAMswBec2sAynmiZBHQ1goxq
pop1wqTAorXRyVCaIgaudmBdDtflut/y/WoCEltz/YmVkn3PqV6SIxWdH34hhp2m5Z4Ayg0UT0Gc
7ziP+nhAK/iDgSD88lKqTPFUpORYu7mY1mlARIw2q+uiYl8GDBjbTqqrsaqMBDaCvDiQ8NELKhnJ
tOFxkhg4xQu6GK3itfVeGXozvaOZXcWpJrRWr+O/wmQQ53rga+1ZENYk6dVcVhi7HK/A+3TMnCow
vO235S5j4BtENyii8lUnWspj2inJZzcXLd819YOxfVkSK9iyO0ASa7bN1KynJVnlGGP+dhIqzlbz
PTWdLiA9DetivfWaZceJHeUk/bT4X4kbR7X/YpDmkPdWMLjzJ6v5nCwOqjxgXAPd0gcMSkBJAjwL
mYl3PTi2UdqNh7O5uMlV38NhZ8M/7dZp/LXyVCL1+QdEV5BHnbsAs0dLrG3Ahbrkcx8/D/anrjps
v5L17QPqWAC1MwVk5Lvh2pm1k9Fu8J9F7oQrHoTMwxCiriyu1AZRAGibBTChXAoAcz1PWwdSiFs8
4lvCAgxLMYBdeFlfD6buUlA1kqCD7a88yXq2etvgyhBO4VlrBR35taXf6gX85KOzRyHmbjPXzzF5
8foudEsdcrbykJwIl7xcsRhTWSQTHCopb3z6zEn8XKTb3sPKfmDzTiRJzq2xzQ3EQVjWurhCu8aa
fxt14xBKZZgYsgQsg4359HM7bJZ5cvoKymTpr86O/Gqf9RjJ16H+KN30XzFyeNIUGaddATGkx7xM
U4eLmCX5yNE9ESJZBRvYZGWdCLLn53a+KvunPDl+YEdOREh7b9RlAhph6GFSKAAuIytFu7LGOaoW
C3jJeNPBF4MmXNqThBdjbNcQUre34Fro2ttUx7igfDqi8AMHJCD8gK93vu9ZQ8rCWwiCHv/nuH5O
Ui8ABwNmLO9H+IklD6z82ecfKI8Anf2vVOFHTvJXeLisDJwvuNhAGjCQ0EUP9OUNUtgzFMLTH02g
oGOU+0laFNJxNuFXncV6KWy8TjI7+TEuFN0dgy5no3B76OlyTGTlTcTechw3r+7mDj3Op2H+wiRz
5K7F0ajWyKd9YOc/L2umsIozYZJ1e0tiWukMYby8HpcOsUcwz5pKmXL1ThSSzBt8JpttTnhyb+iJ
2awXq3wqMI2aGr8u66IIcM50kRzb3Bukb/AXNPTLC4Z9996ADBRro85nd+tovwC9fOfmOvPTLaH4
+Yn5uZvFppmL/UK50UVrA68Bj6lxEeLbpSD4TDfpZPn+mACFFbolADLgPnibB10bkU4P6RiNSOEt
ZQI98sW+QQc+ZggYFNGxdCtitDNNxM9PlisF9UwNNkNYg3dwh1t/2C+dJc5TQAce1hqbUK8bIAuB
X4lnkXwTDdzklPXw3s1aR3Z/02Y6QiJV2ACF/hUh30K073zRY42sRRqMc8DM24WGAGzxAKS8FMFo
higPujqxai/xV6p0cFM2GYNZQ2rZ0qC3Hzn/2iy3U7oEyaI5v5o19KTzay9Z0bcik+UCWH5eD76h
u8jVJ/evMuILTmyiNqa66ZmQgLedPwdLspvzAy8E8D9AnA9zdXXZVehWTzqzGUppy8YhEAC6GLzb
todsLsIxi2b722VJ6lP1VzXp4M4V4x0nkAQI53VExskMKlPT4K26d89MUDq6rVP1w5iJQGhFH2fk
Zm9d9W3AmN9EvlV5tFrBpINc0hmFdIwxB4X+ZAd62ebrGH/TptF06yaFK2Y7AaV8we8fWPrdWOcr
QIi9DQ3dX94e3dLJRZ8BxAjTJoy7SRxM/ewBsdQnAHcEtml651ZRZV1THR6W8kIEgioQbinaQ9/n
OXH5xxZcoD8nUcbJ0UaKxjN+emjNv6yecpf+lfQu39mZGeHjCElrh9Girg6a/iP2fSJBenLWnjeO
RLjzDlCw3vQTrEmJDpJIeWWcyJB9nd/2eWdjj2j51QWvd3KPMvVSDpiTR8+pZsmUrkEAknvoiwbS
vOQaTGP2WkzJ4ixZj7ZZBqYfLf3tmH1qjMPlzVGa+IkkyTUQlo9j4YhT2z8RGlGyY43OM6gN4K82
kmewEyurtxnazAZihmln2MOusnZmMwStGdbdDKYQ4Eaj9+214F/rKZxHzQnTfYHkKIDPh/BygJZ9
/cu1f6LMeXkVlXfHySpKjmIr2RbzRWhYvSbzEzNBk/EQj58XGvEenAyNrglaYyBMKhPTrYqdCgx5
YQI0No+E8RbOCcC/0nDSlSt0oqTD5c6dtY2msEWkzAyxX1+y9ctUXFMdDKlOknTEbEyrzF4vJM0G
ulZvMiMNzT5wl5+LrzlgSu8HRGA0rwIgEqnP88u+3VYgvGK8MyT+mzGAJML9MdCHXtebqzxdJ2Lk
02VlZZ+IHNXmfcdsyDTfurEmo6o07RMR0uEa/MkcPfF4mv3ndPhndY6XTVungnR0aN66wOXFSllV
HpAiich4sON//n9CpPOzOq0/T2KdrMkFoxjH/P7BTr78v4TItyzvunzAUxlPM9xDubXbDBp4mQ6I
TbNe8su5m+zc6UUCz/ReUudblhzKD6BIYcP/NV5fioVbH52Yvgh7MOAd0uk1m9qwq2+L7NbEKN3l
RVN6thNZwvxOomIjs9LCayErab7HoOXZ2vKV5DbobMluYCxqW76nLv96Warysj2RKp2bYTDdchMv
pmT+5jQvBmCup87dl6aJqpLrB1VR6OglNR5BRp2s0ymefXG/Dw3w/dOAxTtgSwWGrpNDZx/SefLc
qjMXoZq1Hv0l4vObFtddJ0I6TUO3OQTXHeyD7b3lqSp/aFusNSLkJH9b+cY6Jn9W63M5PrD+yck0
jk0tAq3iopiIOFV2bKU9t0QcpHUbgzS/KuIXNA9dtjPljWP/lSFtxuha8WL6kJGV60vGhyBbnH2x
xEHT1F8rR9eArDRr1OOBugXEYKQDzg9T21H0P9m44DzMLwBWLGDjfuqyqG2u0/xIdFljpUmjuuyg
KxTDHo50n3bxVrDVg7iMfHXWa789pnXI/ePlNVTu04kUyUPQokQCvlpxcOxb9MuQ5S01NCKEwb5L
PGGOBmys0AMdtefrNnel5fIEydUSU2Xkyix2PdAGrSXqk4PjLcFWvH1ApxOBkv/pRssobAM6lf5q
3bqIS8J4pKhTkFWH6qJcvhNRkplvflPky7ahiYIVj1uVhlni3ZSLZjxPaQonUiRDt2DTfTJCilse
fBtIzg+c3FNdZ7qCUEI0iP3dKNnzuEB5XxjEzFsSYdCwJF3gpvdts1vq1wlz2NkNBk2y+Gbqn9Yc
IAd79qEHjSemkoCAIlA2JVtxALE5uyIRjwy5vdzS9ZurcxtKezyRIa2mjUq5Q5ELFY+m1I44/+EN
34dtZ8a/WmfX6iZJlZt3Ik5a1d5IBtLFUMlxvtD1p2l9dtmNNguhDCQ9IJgDAhOpfxl/0F9LWldi
7/p1Caf2RxprbFBp6ScCpFWbndTJGg8CuuFQ8GtAMgHc5PK5VTlYvNGBnih8OgrD55uPoVEj9RN4
PHutq6cmHa4ZRTvINub0esBgyX1CQAxgOb2OMVS1RWgb89E7hN7dd2Su1lItlFULHIb75HmP6E5a
rJtC94xVraANlHEbk+cW5oskQwBdj9G0qS2OlxXFQPhJ6AbmO/tweRUVliAY/oCZgDleH6Wm81Xs
gTFsZD540gnmQQHWEpMAOGw6qCJxECWnfiZFujcm1nrL6EIKhtofmgYoqG25B8T9c4+8tYvE9WWl
FGsHjhsb6BMCIwbA0udKpUNZOv4imNjHdFd3/U97WELXIJo8tVKMjawjeK5BximH/x7gkgEPAJbr
KW++VBP62M3ugenQNFTt8shtClhxGBtsTnzGSVjuZS6nTgr+6div6M5vi/yJuOmXrUjyXWaPtzxu
7ovcfavRBBhMm3sXJ9wOyLC1wRK37Fj0VIcqo9pPC8TJovELFCIygMA0WZgfbkEPLRonZ1ZvQTW4
ZuAh3g1BoJQGuasDYFOKFHg/GLHHess4duniJaAO5Dxclj0br2Pa4d+3FbSoja4vX5WjBd3dX1lS
MOVk7pS7DmStgGTl6VU15UGfhWS7H7bIth9XwAl0xu6y0VoKv3ImVbJaF4zpdb+UgCfghcBnWbz8
zjLr/lsc++udP2T2JzN26e94XvxmnwwjmDNLl8THhJjT47yWFeoKltmi0LmQIzOnbgr7rkftrrFH
E2SeBjN/pn3i7uYsgWMZ0He9BKVlN1dxkSUvaeWsZdQaQ7rP4olq8rYKd41ZLJxItApizFZuILXN
ejYMAYC8UZCq2c8jOwKQMHUOs3dXTZpuQdXJPBUmBd9zAss1RgjDRKxlBbPRkd8mBpmfRiMrv17e
N50sadvWzCjqtoAsO3kanGNjHuIi/IgI0aeKTmXHk23famyMQ4w4biX9Z6keQPmuJbRSaoFwTvCw
YwJbnl4fWZ1ncwcnQ+h6KGYSoJSAXKau60g1Bo3GKnB6g80U7WlyPsMqx8Ia/6xWVgfr6vxIqp98
LG8tDOaNa/mrM73QdPKQ8uJqA2dMUmQPlxfTFBsiX0a24DjFzUBdKvvToiSD2dliw8A9sANzzBth
xrynDDMObZmDSZo6z6Tzy4CQ7GahmfHVy8snbo7uDggphmZzVY7t9HOEWzhx75w2ZrYJXzrZaTCD
+KDY7ukQmsU1Z58vq67yMNDbxBwZLidQEZyLqjDmnvZFzkMMHmHgYUziMK7w3jHXIsarpzcGXaFV
KREgRWBDRZsgruNzicSv5sIWEnP792DuZlTd2+3K1dVQdGIkhx2DVnY2G4gp6vs4j5r4bsxhXjqs
ALX1gvINpUAXtxATe3myV+NcFlnfFjxMCi/fT00d5Cy/zdf1Mxvf0qq868oxbEn2NrrGviq3I7W+
XN5CpbWgc1egaXii2e38C6ak55NDcTUNDpgYXmHLwVIfuuwX13XRKB32iSQpZgMhJbi1xCXYDTRi
xZc0HYNiIUGKN082zscmnjVZIFUsCusEnw6g/3FDSLoZyTp1trgAERAvAS+WNepGR9fIoPJ0jghb
0C4G7KN3JrlmDggeK6xgG+XFy4IpWrJFl3dJGUE4DhGTP2AWJXL/LXpVPac1EOiSBGhD18v6Ovr7
brv1gfEHBgjTizzdaLCqGRn0Nn9lSo4kyWJwnDDItEB5VIOOEJ6s+T7Z93a8b61ocz+lbbjC0Rlf
WissAUNRk2jgR7c+sloXgisYvjGsinIUhqIFDJN8VFjVi0c7vmaubxIWUOd3vDw2eWDEwWw9u3Gw
JTsTTDbdJ1rc2HUUY7C1vR7HXTN/LbNdne8vb4nKuNDV+7+0KSDZk95TZsyNzjZ7Ho7TMgVEBKhD
U/eaISyVI3LQ8QgqeNgWsLXOjydbagTp5chDSn5v/ZfG9QCC52OQ/gPdlbisATrLHOQWkfQ7FzQW
fb9QZ+bovD4y7PeWPfi6IWrVSYGzQ1sgSEMB3SM57z7z6xHDODysVnrl0fbOq80rw+w1wZpYefk+
BuoqXksARhEQLOeqzEVZJyVDL9bcVywLttkknyZg3F13pOWR3Q3kcRqt8ZqvA3HDlafV22XTUOpp
i91CedDGn/MPAG9TtrkjPsBoj8n0lcQHrtsulTPFZN6/IsTPTy6OtrFXvOwgouUpjsDt5u6yLUom
guY3HzCFuw9oBFgSPOuxqvhzLs5uC7v3OyFuskKHs7t0obs1254ui1FqdSJGunbHFo0LQwtrBxQf
8Km9rgsq483tPzPj2GibfcVve2cnJ9IkO7GSzNqcGdLwsB/KLxtwpFL+grs3bd4Gf1fXJPB/k/YI
/MXgsp5/ot9LoqW7kGx93NUr1rNJDxa5nrpdyu4qI+TtISkjvy0PHbl2my7onZ+xv0udr2l3jMeH
TIfDr/IveHcLNHePYjZX2ljaorOV+lgDIxfd21dNHWXJK9s0jzXViUDABrhIkMvj3SGdCDaX7WqC
BwJM3+ahW8y936e7NbY1Zqq8JkH/hiljC8xSqJKc22lC3amfO3FJrIDQ2fE5pf8YUzcWwRpbebxn
2RjvgCU7PJUIWb1wqlArxZuAp4PmxlZpDPY2YOQLgAXk9s6/xMyH0YuLCaY875n9reIBMXSN1qrj
cipDMuACXXltuonLIYk2LyisK6sEaGW9B9qA+4EGXgxUI/sFTjWxidLSjoAIxWUIhboN18No5UE+
5h9wnKcy5IiDGwuCUciIfYwWgfvRPFp9+sPj/UeyP6eSJINEqcEzkgrXXfm5r+/d4dOy3ZH8U/Z8
+aArd+hk0SQ3zf25RUc3digunpPeCUrwRzsRCNY254CoW+NWlDaHFz0eZIjn3/FhdnRwh9IUAz/0
xs8PpfXo6qASVP4CaKr/J+LPATy5d6zV7tq5Fes2v23zL6uPzC7kujEwVWx1KkXySlZmFfY4Q5EB
jNjW2AdAsLi8MaqlQocnhpzBvkoAJnh+PGnRIOVITYQi9i3FuClH06kuFa6KQ/5kwgm8K5JU0vFk
C6bPehQfURRBXvGwYRyT481jNUmwNIehKqJ83l1WS+kAT2VKF4tbFaYLLwh/nmyBU90OSYdR2hvC
9/Ma9sk9sDPQMndZqFgr6TLzBUkuoTYBnZ98hxhDknfoisc7Ac3Pk4Ar47/zFZXV7oetQz/4k1I4
F0aBnSvyfajmYk5QckM0KcfKmzCLOVLUpjEF6fpTsBa7yXPBiPfLB8DfTL805hqwJEWcvC9WHhTs
Hzvf7jhSRGN/5Sy3zHseyNH1n5KxAhNpGXnA29F1fb5fF/GpDOzY2H8KIvRzGyMZW5uN41PLfpfN
Tyb/isfbRPBGWX5f3oF35wXAu4KRFH6ZAPZCfoL2DNi3feqWYCQFX3y7OUNQlJuO9/TdmRFSGBUp
V3iYd/uMgffGrTKUJzDnvl33df+yMAukcJX78t/VARWlBSR7GxUkOac32UNcsA3RAkmT7xzpss1K
wssi3jlm6CJwvJD3R5XKlBtEqsGwS2Q9kNBtvq7287AB6noJzCQJquyVurvL0lQrh4wqnnGY4rA8
GRnArpq12GiHMlXWvVIzufXT7pUlOkQ/hRkgQBfTuQSzV0yuwppgFst4UiP6Ifabt/aPPSLby5qo
RFjUxByecJrvnolkmceF4UiFaTO6ITBKB3gaHQzWu4ODAT8HRxvvUYDkv0tPdxkGjYERwEOzRAg+
f7arIUzok+HY4WZrCsvvLjTIojAFYIM4gv5UOqRZzCe2lg7WzEcS4R/DjPj2MC6vl5dNJcUF+g3A
MyhSl0wYyMm1udIZya+aivTN8pjbPzCpdNdUPhgUN40zfp+NhkJAFkc+ShxRpCfORbVO4vLKg6gO
iM3LeD3ZqMZcsfrKcG5MGi7bzkWyJJ+/5t4Nmpb+u5542KOER1GUAWjMuXA2Aqe0mXgFIO46TL2D
5x/xngxQ0tAIUtkh2JNggOicxuyyFCH4Nuhq2QpBaPAKwWN+vyTO42Vd1CIQ7qIeaQHlVNLFqkmX
OoAvBHFscmz6GTOTU/PzsgyVXYguYry98E7ABO35eiUp2DRAtlqhiPXDRzrL+9qBtJj8ZxI52AS2
hMDyYOl47ElixryYmdthtZybumV33PEizNpr9kTh5c6kSMEuyh2zbWaQ0jUY2s86kBU4v3jFNfUW
5ZrhHSJw/ZELlYdPhozmrJ4gJnG/ZGCHLOOg7SPt8P77sTixaP/KwWV0vmiNO9Q0nyGnrPrIaA/b
8s2ur7fUClIXlKjsvkZ2og1LHVSR4mo6kyuZttWyMpliIdcZdhhVC6uJBXnp76bFCRz7iSBP8J+t
ECDCJkWPA8B9kDU717Ra4mxYBvC2wHcBl6wOsmEOYvs11g3iKbbuTJA4cidu0EVTvmmvENTbJX/2
Mts6orxb36xd860A3LRGL8VKMpSl0EpBPQyOy10Fo4GRcdOGk+ib4hW4ZtGQjGOAOawgJ9WdjaRc
7FgamSoVQYqE9zFiC/9dQqXwTCAi52MV2osLkLMpmNKIVaB3aDWZYcVpg4f/g/0srhU5y5lNc9f6
HlwHcvTXPq/SwDVRC7A9HcaLSiMErx5I78FWh9zt+aaxlTTTXECjFe/+DFy87NEGJUpna1ZOqdCJ
HMk4UmI47pRN8IWxd8jMJLQ8HhX9tr9s7KoLkp3qI93FS5wiU8WhT7xVUVFsAEnc997OXcPGvQa3
+gJk39aIegxvjttNZv/XJh/xVsKwIywEgTSV6wYVUITFNHkVMowRmEaxs1ZnZ1r102U1FTHUqRh5
YCF2RrM0SohJUjyD4m+z3T47pI4Gy7yqG50xKqWJi1ikEFFElIoh2dIuxuxvUApmQZr6hjg/sux3
MvVRitfPZdUUFzNQnlEFQj2IOo5skKbRE3QLQTU7qx4Mbt967ffLEpSmeCJBMsWWrF3CGSR4+RRW
yRRs5vAEhgqNKSoVoRQYCWDfQeAurdqQVSufQL8T9n7ySLzl2c5043PicJ49l/+8zMHQ5OIFykAT
cH546wz/zWsKY1/ip1j0VdWfPSQ7nCbwn6tqB6xLz7nzfhMA8ld8OFxeR5XrAAMPYIVFiGPJGPWV
07cxXQGinvufcuSiqvlnNu5ismlch8rR24K5DWr6gMWXjnRH+WxaGVqSctu7Q1d0tNRuEK9FwFh5
mHwzyLjuKjOVuiEBwbCBzAPN0PnKlmBKrGbHqYAuab85yXJ0wSL3zSvtm2agd9XYu+HmpJ/dznvK
5mUOaJGax86ZyXXM2yN1OnvfDC0PEtN+ubzq76sL2HR0oyAsFhUowJWffxrqX8g7giIjbNs+oKkd
zK4TuBOqKfOSH6063tMZ0FJGOwY0L0ITHTO0uisw8TGhbX1q56Cl/9BWN9D2Lh+Gz8J1jucvxaG1
5NQN7D+e8xQBdTV4EWqlUP2foukPtflSbaFR3zU8urwSqnPsUfRt4vJn4EaXrL/xjAGV87IKzZbn
Vy0pnbCw0+Wutkv3I6KgIKInBtxE+Sw7ftbHFYNydbfdsRVF6YV8dr35+bJG75s3IcODFHTyosLx
rtkIBU+XExGVbqAC9Yr0ZRqyu376vca/7Hk++umQBnQkIWq5z2a27Cjg0SPDIuCWGU1NwK/aUCCU
Y11RB6dU7pjuGmrO2RrjqTmbgd2HADxM2j1oJ2K05K3s85hqHKbqzAGBHayouDoBxi6/Y4BTm7ld
AguykiAef3jevmq2MNP1xykVO5EjvWT81ksNvzaQtp9ehuVhqo6EYtwK5TF2Zzb7Zv5ALAcgRyB3
CTeN+sr5gc3gJY14TnFgfWCLI7tuGHPQd6bGTaqOw6kYsbwn4bczDHlvghUUAEMPs1cHAwYtfF1P
mMoXw/Vgm4RjtOTiN84B52zMcOaW+zi94x0Qr70rRvZDtUt1HNxKjU6ESRuVkq7ueZnjenNI0LY3
VnboAVl5+cypgptTjSRPX/RJj042aLR2e8MbwwqDhGl9O2Qv1vQRA/+rj8zaOGH4bi4TiErMr41/
tRSPnfW51XGRKo/RiRTpfnDZXCw9hRTmH1nztjaf0Gs+zZrLX3mIkNKAHeANhtErydqScsozjsde
YicRG38TK0O29c3rAeJgZHvTJqG/6gJRlUEIKC0GYho8i2SPn+W1xTsPBoEofsfKNsi7ZOfr4OH+
jMjLYdWpGClAHEzg5RgMYgyky1/Ggk7oee6zId9N1FufHUwGxnuAU1c0QIvIyKPGZNN3XMlztDIz
wRCfP5VGiJDArJ98yxhel9HMRDNTzzy0THcwtTVFpxPrau8HXzf2NLld2SDhYPrPeZyzx8UFKs/E
4/5ri9+Caiw6N76ULZh4h7ROin1iONOAYhPwM4J0QL3rsZuRUItwN/UAcc1bgHBbNin2c7rY1W6e
Z6ffe33pArR2s6O+85qHJm43EJTmZVcGYzN4obfQZt+ib4EnA+Zce6euymBJx4YFK+qC96wbzC1w
3aX6ZYAa9MtKiiELMg8tjAHwSfCqWpwNIXXfJmPo5I3lXheTZ0eWl5DnuZ2W/G50VvfBTDlbdgBd
mJOdt1jlJwAfjxH6lhM3SB3MoTklepgwa0vi17Rhi3eXcjwXw3y2vU9mx7tjmnTefsknOO3YTxDy
tL3PCbTPvZc5b5MhGMepPJjdUO+54zfVPmdDj2pj5sw36IpcvsckzcdwXowGVENWU2oCBtUhPDUh
yed327yBvg/Hg6Nq1sf3Y/zkIbfkF58ve6/3JUFEDChCCVBipAlATXV+DvucOKkp8pjr8qmqrwCa
l5P92r78D2nnsRw3EqzrJ0IEvNmi0Y7eiBSlDYISJXjv8fT3g+45M90gohGjsyC32VWoyqrK/A2i
tHYeXrvGUREOl2Mu7sKTkLODpjfbykgFCi8lMORcLnyqIPmjl4/fLsdZnEP6jvSjga2x58+HZlXF
2KYxceq+PHRg/7MifAkV/SlvupXPtTyN/8aad777IcW4d6o4j/pBMn+Iw2OtBpvBfFfz7Thuqwir
9DUvmIVHxgSrpm+kU0+HPzLL1CA8vBKAMLVA69YrHrLutux/ev77kG1CbTewYYMv7HMbVquc13Ym
O0H0Vsc/Lk/z50x+/ivk82mGhWS6tc+vaCOQju5zOUROKvYb13e6/KsfbIJq5d36eQERUdEmVPIk
LDwfd6rBaw38OsWVQNvkhbBTA/PYuWthFmq8xOFBQjdZp6s5b8y5Xavn8ZhxEnb6s2rh8dv65aH2
rStdoVmcyFG38RUeeXVQHoMMcyw0uc3/vrSmX6FPCso81qAgns+vK4FRliLu9EnxGli/In+wlZJZ
Fb4JyXs73EEjHsa1Vs3iFJ8EVc+Diokbe6XKR+218RBK+lvtN7usVFduAQv7hsFNXQfK6XDO5hUI
kR6hmyGmigQ7yoLJXWl9STj5k3sT34tym1S3ibsGFv6cF6aYdA6nKeUcnG0bnHMaqylZPlXyq6wi
JMvvXHcAS/jr8sZYnMOTOLON4VpWNsQGYyurqyz+USdbqXu8HGL6DOc3jfOhzNZGiYUOMBWGUpeP
o5jZPQLilyOsTdZsIZhyZWh+yiAi0NRk7WMUmI8GGr7walZCLSaSk/ma5vPkAZLkZkhXhcGk5r1g
fAiVbo894mGu7Uo3neTaFXI6/3107KgJnY8VCL4M5yEtpWj6zqTaK9cqljv3Q3CXtsFOWdNVWVoK
J3HmdLTOr5RB9InjS+k1tjXbWo+dMfZWcsVamPnK7uNWbUTCNIiLWNCN/KR08mQNdv6ZmILBCJnI
0PGMnQR3Z3GAeOWBaFIBzYNupG/SuepORqJvsPuoVpJbSFfUr8xCuAvEoN0q5ZB+N7ukvZaryQGy
K8H/XP6QiyM/+UXy+Yc0lFLlIs0vMt32OXOlj8pQHSN7vhxlaYWejnu23aS0GvPBZX6N7qtV57jW
QUAtHoEd+OLI5eyN/vnliIvjMnkpUxKbrheziF4eRLkvUwQOAtPdhYWoXWVKG9FkjNcEwpdyCayp
CVMDdpLr4PkU4u9We9kUqmmUm9LNHoJU31wezWK6py01rR5MXrE6P4/hu1FYjyKdgAItfq+ETH+Q
xUPd7tBtk6wHWfftulnh+SxlMKYPMDx1Ty5Js5iCYGGr0FP+1XrPNqR6E4/DMVHVrZ7WK1/rc3UD
ARYK2RPUjWhzTJcRWUU5BnJKay+xR8EZW8+W9G+lfJt2V2n5cnk2Fwd2Em1W3jCSrh6ThGg+9S4T
v3GxpvJQ2dmaXs7ifuec5K5JiZZdP0uTwljGVTqNa9BEhJrrnWIlTgDysq6ETWhITjd8BcW9GYr+
1o2NnRsOKytnaaz8AOpfwLKm1XO+cJIky7HE4hjyeYe6yc/G9J0E9L1oBSvf8HM9h0RN/ZR2Jga6
n3B5oxlZeTA12IOquqVE7u/dxGycekAW1hoHmuyaL3+5/CWXdjkgQIlziIjcas9Hl7dWbgUi8F9P
x3CrTOJq4xWdu21y6dflSEsZbILnoVQwGWLO1emEFCcCS0gy+otK+yYOY1ficywZ2F1Vqvme6UN1
rwVeB3CL9iTPQe6lKxO8eK02dCZYREll8s4+H60WtLrXRwbF8NS1FaWjnftcWHaffteG+yC6z9V7
Xd+PRb27PPbFWdap+mAES/1ojlGXTKNRvU7nsiS8CyqWQrziU2/lbbJQgpe4SQAdpvZtQNqcpRu9
dBNZA0u6MWTfLod9lj304aOeUPvZ+/pBrG5keTcG6qbjniF9o+pweZRLX9gEXaCynoDIzdMd3CIz
BRU5AZPuW7PbTYjb+kEzb5Tw2PWBbRjlytm7lPXorqEGpbJ1GPf59zT5mlIVM+LefB8lHiYPCWD2
CiEqo3e8ak30dWGDkgh49k0Jie7oLBXIRZbDzSom6LdZXBeDauISV/rIKqthsFUoMu3r2qzclVEu
IAM4+undgFxD1RY81vkws1Bu4iQhbjrsevW+0+zWauAXtzx88VS5tbRNY/426aPRoHAk7T8LsU/0
KjCi8FVhFrJ9z+O7qLEIXY3UUSJfdcFPtXj0vY/La2cp0Z/EUOaopsHQXE0viVFZ6qMsN3aCs0Ev
/gy16AZEwoGe+vfaG75R37TlRjrm0Zr86MJiOvsFs+RAGYersckvyHAEttBLq6o71Hau9bp3NFB2
QxCu5aNpR84eUTTL/phHQAj8BHAqYiVqRknNNkLujfpe0LryrRk9d7IA7Oonn/LtYyEKWrKTNWxe
bVczPO9G8tToYORZq+yaWBWvQsvs1mhCC1cyVHoVmqIa+G2ex+efXO/brM+mAoMWanthNHd5sIaC
WgzBXoKAgFzGJ+ueVk+iwRhIxuhqHQuZqi+ojMurauHsliBaTwaT04vh0xu/GQprbDReC0lykAsP
F7+bMpBty3dXPuVSJCp9kyYdueETwFTPwjiSPTJ8EHZUez0ns6607NGT/yYOdzykKxRparmefxcz
NtWKM4DvkojXkvhTLIpD1ZNpQ21Np2VxS6r0xGk4IidIleQ8liwoueob0SSvd+d2L9RjbNE/SHGE
lcq9kL3ozXWjXSXti6+vgJ+XtuJp5Nn9sk3lMvBLbiXicGsUt1J6lCVhoyl3hv8ijYfLi2TpVgDQ
fkIJGTx1PpkuharvJYOYZZvcUm/UTH4a2i9Wm289L9vlYW3XSncritGNKZhXleR+uxx+aaygeLFQ
MKZy8Z+vcFJ7CJpaazCWm05t63XQfFvOFNyiTQzYxDcW63XtralULY+Ym4g+1d1hG812t9APiu96
jLiPtC89RE9hkJxeqqNNpHs3utTBXMFxNVc2mvuRqGu0g6WbCrZTPCvplYPAmR8oiutLRluzW7Lq
xsy5yx/NrqLJPID/PpjW1rT2lruLUaELKQPuojXxuaXXoKTjxDqpdXDxnVODSitwqwa79E0XHiUa
UTXAAFX47ZMbdOEQD0fVvcXz6L9/aYC7yDH8ASbMIf0gj73Cnw4YOOjhTVSXCSY+dX5rJUivN8Gd
EbrvbWTVK038pdQEOwaNAqgLVO3n55pSpnEg19lGLRR8ilPb0LnsgvwRIXxcHuHCBQklCFqr6PiC
g57TXN1cLUUjgxvXaj8xB9mjaefUvAutujwaiORfjrb0FXlPAGwhFCXcP12Kk63TxC467xZPCq4+
z38srGWMTsRoK5nFvqseWkvctI2782hDXg69MKdnkWepUchwu+mmx0zlPnRuuKlTYEuxt1OMNb3T
pSxMKA6vye2S5Tq74wrDCO0lIT/Uo3Kl0ovl5L/xBc9R8nIbJaqd5P4uM59G3b8eO31fiWvV0cXB
GjLpiWIlm3aWLdIxKGQ/ZbCj8B0IWSVUdl4/VXSZL0/qQiaEGkKvARVAhfbzbKSNSdOYPck1V2qu
SrPdkqo3eiH9FNL6ICT9MXbXzDYWIGmTFRQHKr0sHk/zN4uaGwayv8SMgqOG3ot2JXn7Mj7w9kzN
gz86ifFVE25SayeHL5hF2TjnasZ9859VdLlX86BARIXTW8XZ9PysbRSr94WB3xFSXYj2qvLF0G7N
0qUVf23Fa+Yci1/032jajELQ9kMR0GhnpjEmqMWv1BqcvlftfC3lLSUEihnMLxW3SUPyfFhuLA9d
04w8+sV6A7qCZkvzlEr5ta9ET71VPl5eQYubheQjQwWDR0ej5TxeJfZiwFsx20jWAIwvx5ZjFzWi
rea3COGg5OsGT276GpiI3AVfLgdfuM9Sqfo3tnweGwNvSSxpmoNb9MCKhzeSv4ZbnXbA7L0AbBLM
ILUP1Ezn9QusvnLfdJGSjAVza4IC0MSBW2BwvDySpfMZtNeE5YPKOmFWzoeiNZDd1ZpmblVa2T7w
fNUe1cR7TEzPclqtj/d+k92Ghk5wQDTVoIa27w1cDD3tBXn1+thmybBymf9zUM1HD270j7kLPL85
YCAZuDSEDR+3pJLfxpLd4WRdaB/wMq9VceKyk4DVdyvQ7Vwr92pTbtBWPwTJQ2nqh0irbZfeaagH
166p731ZAFK/1uFbnjpNMdDvoEKlzjkrbdWE3mCxCtIWM/nwqoneQtcGSoJW8Uuo5kc1eJMqxZb1
7oucxLswLO1SXGN7LC0Ulgcq2TxHuNzOUikfRAoi2nKbQIGoE6hSfwCMDDK9Kleu6suRePeYf+iK
f66aJ2cw9bsibqYnbKjKB1PyD1Ubb/XY2F9ekksZi04tnXeNSjC09fMV2YuKEEJUxdkHLEpeHYLo
I4BSrK5JFSxmkAk8zXMA7aRPZcp0gMZVh5Cjs8J15a2Pz89OE8uai4TQvrTmYHyVGkk6JL6R31RG
Jd2Yeildq2mOqJ5keWsZbUrF80VvTeUXgKwwQecFWkyaZUWbrCqq0m6DGzf7aITfcr01kE2W90W6
j9f22dJUn0ac3W0GPy8razLNDNNvhbiJZerCw32nrDX6l86G0zizR56buGJWNcQR5HgnFKDOrH4j
9NURq22cUvyV9LF0uzgNN1tBneIHfdAxkXH9NpaoAOTPXfAkCk7mZnZm7S6vVwqeSx+OpgF9/km5
an6zGMMkNFKFM5YSCODMpOz7cl+B9qq2bBn9qqzlQtl6gKp3A27Vr2Jeyg+CZg3KVW0kLb3KXOp3
eqRg7NFQKPF26jgMj/KQicZGGRUlfiD7FPu8S1XjELhR/x5J8As22uApW3/0SIOe6UXXVWHVnSND
Gi3R528zf9trQnkVi5mwDaZlq6Syi8RPI0ofVi1WB7nqosERE0sInNYPU2NT9a55pwlFCGxQMvMH
xVPFL4UsxW+amCDHJUjmyC2/Ej1xowaSCxUxq8Njk3QK99bBQqMNFh2/wWzuWsNVNDsWBe9dKoPc
oepZPiuF0uXO0BTdtglr8TvcBfa6KgY6zKDE8/Wd5hfylddhG2zXeVfHm6TqNH9fJQADADFOqhJS
rE68LPFgFTLCnnXcyKNt5T34jrBPC1ITSvdXXeRbaBd6ofmR4cixGRrD+h15uXRMFCvYUyUYHCuG
jHUFqB6tpxqxPrvImGTbq8IhdHDsazbgB3EepB9DZugSWY9uA7dBRAM/Fu13Yrn1uxTUg7mJvKr8
2VRS+pzhF+XaWjGYTm0K1u9YY1KfjMzw7jDPEMONN8QZlAh1vFGRNN62ZYR9gsRhn3aWuW9TV+5h
t9fHpG7Cq7Hr0iPlLfko1hS/iz7vAltOfUxuy4p1JZSAJ680baAnnmqZuZWFNvAcZBtTROha91aU
c6E8DKlkeE4ki8Jt0rBi7SGTsze5HIC+uKAE1U05jEXhdJitZY95H/rXejko6qbIxwLSTl8UkzlZ
VmnbPvK9Xeh31Z2gjdKzWvbBCPQZK3ZbVjJZesi1Ns23TSc13q1Ql8pN38nVVuHq+wOqe7FHVgNY
as56SFYeFotJfeJ30F0jjypznnFZ1qyZBB/jEGE1V977xa3cfYuCOyWy0/CgZL/L0RmUG91cpb1P
t75Z/uYtQ2UHsuek3j7LpllbW0UVcR+AH3wDO+xO8z4iPD9QetnLhBu6dkfv+7pIAruKwb6r2Uoq
Wkh8aGWB4AdHhob3vHuQCuKY+HqTAc2QbHmz126aTmUviqg+rBnwLeR0LsB0MfnHBXye9OK8UpPB
4DaQRRU6DBSqXTQlIgiNlhxTfzVKJbqGUxDmK9l9KTBcJ7iL0Na0T9IckhBrlVQLVLQaYL53eaLT
RT0M7hdXCVZW09J8UktBk1DGtYPcfn4VyYeOLF2AlXYrlepZoWZXktg3sY26LdJJJK3GGT0pSu2x
0bs1UZuF+xb9SxP4CxUdNNln0WtlqIKxI7qK/3MlNhxf7jEO1pwvFy4BCATCzVd5CABhmIehAGnm
fs4lQKq3pXbAgIJz+oux9kBcutQDkOCWykzy7p+vzkHvcyX3Alh+zNVbQXeWEtwAiWhTg0THFlX3
+BV+GA3gtzvV1e2Bo+272zZtYceeF92knmRc+1VrHXxP97eum3vXftAJW0mNW0oVlR65TlR3dENj
HZFwuWz9NWLOUimK2QLcL0+AX1C/54vCaoNUExuMrHOdGoE/2n6cbuPxu6+ktuR/hzojx06iSivL
fmk1nIadfaaoShO5DAnbaN02T74ow7CP14wAp98+S2Goqqg6cKsJQDO/gtaxUg2tyJW4pTrtKf59
5DUPl69LayGm5Xj6ishKNrZHiCSJ+MKu/yjXwX9/qUydaVpBqJZOdefzGGUhGm1c4SBlivlTWgnv
nhvv8BRYubFP98hPs3USZlYGaIK41GuTMJim5/F9BinBD25Dy46trdJ+TfT95albyHwMiyHBZdVR
+Z0tgaSgZphoFTL3g+9kWX0fjsa27tUruXYdIxlWTpPFcMhbTJTWqac2CxeOeqE3Erd2lxqrNMZb
rdAhQKDmpfi3+ZpJ0kKuVek8/xNtti4gXvRCOBCtFO7HrrJl+aOKbmtt59OXSdeS0dKng54BcZAd
jL7TbIWoEcKbfjeZuei/VGNrGfu++x2HX6zOdYrmo1fXGutLk4kEBLAmC/wbhanzJakqPdVyLyrA
2MGIzNzcHmO1t5so3Ay+MWwavflxebUsJAxqAtxcocRP96HZ50v8PrOySZ0hywCI9fq952l7mTux
fTnO0si4Hiq81lE//iQsZA6DEbDXQNRW23a8RlbUhjjjl1wO19iey6HooJF9kYKYI2kVF02DMQY2
ZZRvmSgCQnsZQPPl7mFYq9IuLRAd6tj/hJqDafUg4h4lgU2HvCWXd51eOPKobwx2X2y+J5VTr4mu
LF1d+WD/hpwtkaBJ0a/pCWlgrFfkLxb3NrFPtqoQPYA9tbOJWEuPazK4EPexZW06V15BFi1cBiaw
FGr6FpcOGknny5QGZVuGIzMcY5IaIFptCeVtLYhHE6D05XWzFmpKCCcHQSy0siJMikBFXxzMQnME
Lq51H0HWWzlyllILQHwoFviv8UVnO0HpB6s0B0CnYZtuXdwJHFnInoW+24ZGsjVjYdv32coRtHTM
ncacpTPDC3W/DYkZ42eflgp1wefL87e0vw2UBlSqj2Aq5pvBBc2nVgNoxVxz0VmMUbIHZmeuyOYu
zt2/Ueb7IIWA1o4daOSxsShRCK9BZN1NoF3BwO7IU/ett2aBtrT1TgY2r+xndS7pYwTMWve/6vGD
6f6W+2NQbcf4wU+e9fbX5XlcXIcnI5yd4mEdyGIwhfPdW7NHpmw7lq+rEv2L6+EkinK+2gONHqIy
zWNp0K/oQsroka+s7N6l/Hg6c9OPONlSGd0eqbMIAs/alvuD1HyU6qMW/NS17V9M2qRYB0TOJO/P
htOETW1IGZPW0goIxdpRggNuSZb7ejnO4vI7iTMbUVhZDS1oRqRMy62Jfpq5uOmkcBfF1jfNVa/y
KPqbbHEScpYtjLTTwnEkZFJTDnUd33+qBlQzaRxqP/12rbW9uPwgKEOwA55BL+v8mw1eZcayMSUn
T7Dj9i4Hf9YGj1q01ihYXBwAICYiH5Jl8201uu0giwmBqvirltwK8Q6W8ia1tgX1pL/4aiehZlsq
pRBn9AqhBuFGjGRbTpptHF951Eai6EZb6yYv7q2TcLPFqASKL1rlNIVisYt899rr1lzEPztRoC9B
weGf2ZstxCSwkkBtptkbvqf604CRuN/b5nBVI+o/7iDpIWkY54c6PGAIt9GDl8560uuHAaG2Svhy
eX4Xrwqnv2a2RkGJIg2v8mvww2rKa3p4tgFOtK08O9evLa5gsgjd+NpPt6sKGH/6PPNnD8AP3AJR
wYC1OLunCDrWUGY1oHhgyt8ixMvlorsTGu4mUrQfrMwe09Lpy++pFUO5dte8CpfjU5RB7YN7CnD2
8x3T0gntAgF+RyPpR0Vp8S2L7bR5EfXWVhMFlUnIvon7rurlmyquZIelrh/IWIj9dO8nqbrZ6DOl
acGOMvq2+9qluuPKpTOYkwB68epa8pEy7zbvI5ZGv/W06I3q7dbV65syWTUkWUodpz9lts2A0WIt
UzMRqQW13d+K1i9eZmLhHVaW2zSm+Rc/DTSb8Rra+kTC4qpmcP2NXhUTy4DcrrIvetvg4LgvqL6E
NAv8tc7RUrVlsjiZaKlwMtCnPP/YgAmitrCYbk/JbCUHKPKhiI+JtA2xf4jCe3+4S/4CeXkWczqU
To7RUWVnNQUxCwr5xVYOBiV29DDpgIsE/TeIFN3T5RleOuZORzldiU4i+mOQJ61EROQqQ+E6ypFh
yGy/3yjibRivVaqn7PD5c/7vnEKROI/mSsUQyjmf00izqyCrDjlAdsP6dXlMS+fNv2P6jGAYSyDL
05iGvtlkbsFtBFu84DmxGOa41spcTImYr0Ffo4BlWnNYTSxLetZggkSnBtudcSOKj5oa27nxxdR/
gNSNs8EO1LfMvW/Slf2xvA//CT3H2FS9oEXmQOi66HedvEuaxkmwBQv+QkhhspL6g2Ai+3zqbhhl
D01KJlKSvfrurhw2sncri50tKVdx6BjjZlw1RV7c/CcxZ7vBGMc4lTJi6pQOImMXi9SHqfWHO0G7
1hEldbe64ATS++Xls0SFOBvrbE8ErSk0sUTcNGk3pXUs6ztNJ7lj8ngDjlMUaoeqnp/tGtl29bU9
svhNgZGDZJqsnpTZCSvR/wNvCCo+zsqXpgsfg67bdP5rLKwpSi3uxpNI0y852ft138ZoWhMpc2Mn
931HgRycC+n28nwuDYj6MatHAXSKdu15mExqe+A6MBRjAdKDEYbQ+TzyaKqq3yOpWXn+LkYDr4kD
BH/qvA1nFmUiCSIEIUGG3u8q4EL9TSIUj6hCbi4PbGn+YAz+E2q2PpVcjpH3IZQvQESOlJqWMyRv
J9e1/eVIfwqs88R5Gmo2h4aW+m2bECpLryv5u2w96PldU9z4+c8IF9Xxuyi9Su5Bbr9m0RPiU9aa
jetSTj35AX8cyk7WCk1YvaKlzNUn+0iSK9G8mYwlTfkhCda6T0tH0mmo2T2nLVy1ssDFb6rR+B35
r1Ea2JneOrnAwgGH2qrxyvQufkgKlYAiQXx90lwXQl2IqtblQ6baEUzxS5P7TtH+BX8DfO2/YWa3
JsX06aGphOEWeV1n6m4kRNBrBxB9KzZgC3MImxoFRB34M2zI2RxizPo/n8uwumobu6rldGKC/4Vn
PIRU1Ryt7CGwtVW5cp9YeBEh4QY50KRDS1FxmurTdYIyvp8kfrbRskB4UprE2CToPa18sGm5z7YD
TUM6sZMbHlJSs+0wFoqbJQoPY0RD9MYRAzRC0BH6blLhiLEBksoVlrW8NC70+KncY1aJ2elsXEXW
UjEsJrAbXAIF4nPctEjk4kjXaGgRaAfcILaBrNqRJhwV1AYNw9tqdbCvx9AuvY7KVee4ercddeOL
mEm2acZUUiOUlyInT61NJEfO5aSxkAk1bNJIgpOMDBWT808x9BhP9TlQxrSqcPHkNhLacfiR1I+X
4yytNQ3CK38wXD6ZExptKlDFoh/f13sNr0nXP3rgDpHLUeuDwT7+v4WbZd1MKkfRGKdw3ktm+bZk
3YXtve++pF1rr4r6Lz0DELQGDIjJLYjxOa02yYugr0Qd8nLnxLjLWbUdRpJTyQB87Uo7jtlttkbG
XPpyk2g3oA5S0qcuoic3Wu/HHRSH0qmVeJPGv9LhSyeuseMWkvofcfD/jTNLSMj80l2Q2EaaeWiR
/dFtTVBtadzE+SrmcXqpzbcsmXWyzlBkXgDz1ej1ZakGxDKkh159EHoE2FobWbymbhGU30Gzz/Id
Ykvo2O7NtVLr4mc0wKpN9NapjTlNxUleSnQj1JOh/7NIa/FnVHw3tJ3cImqJYRRqBs0+7lf2xVLK
OA05W6h+7fZppfMV9arcjKP1nCjCSrZd/IAno5rlQV9Xhk5rCSEU/k2hIdGIBmlbBrdaFH9tVxUn
lwogbPF/ZvGPNODJLMp6XOVmzSwaRfdR+vcGHiWx791TA7vKleZZ8MydRaGyVt+qv4I5nUWfHWpW
ZtVDbjFavzpGxbYIe/CLT0Lz4Xqvpn+T5c+SuS2VL7m6cqdcehGcRZ5tlECQ5XQwiYxDhSOUKPfU
/o2mh/elnr1UebwbuifobnvBa50ofB6UV6ld08xbnfxZLSRS9CHrciY/Kj5i9xEco1NbmyS8b/8Y
MaQjb7Gv1ZrD72IuQrkYYxPg8NL8qB0GT+xTlai+5KT1s1E9uN0uTFcW8tIZgqzt/0aZa39Godtk
gkYUTeVMbzhdd6N0kLXvcmWX3ZfLJ8jC7YGigAgpGCImtjezXRMYQwrVn1RkmdBtor2evw6W8FyK
qQ3pCucO2Y41f6VDshJ0/lRX4Rn9f357mzlZ+6K51yEPSl+jXnpjeIGtpyvH/5RQZwl3guNBZkDo
g5vgbLegK2d5APC4I0mPOdJScnkc2rUW/MLqOAsy2xhaoidurRBk7B9qXumxhTADdzBt5dBfG8xs
7QeCKYEomOKYP/yyoxbu2uZ/t14CwAjAb3qj/uFQnp8RaYFvJh4WLMJ4o8av9OPMcTtoyIvmax9n
cd6gK3G8U0z5JGNhyWCpM5FQuXs/tr+K7tnwnrX6v78CGNC/UaYT6iRdjxEdpVggimBQKI3twtzq
7rZovnlKQQt/ZcEtnbFIOEuQ+XXOCHG+r+h0e5U8hTOS+9L70SkF7tSvuvZojAep23YN4gMr62Lh
AKRAaxhQ4sHTUDE5HyGgY1ONp8tgrNWYt6JhY2wzwM7mTaEGK+Nb2sEGWRCALVcyoITnsXBtzWTX
nHCn2A5n0dGSXvzszex7W6t/jsq2JANfTlRLq4TlgVgVFybgO7NENRR67IUdETUAi0LtbgQVZYbR
dWSISf+nUPP3PT2HSCuiKZTQbaI+OgjyVwUy/piZa32M5VHxhLJwpqcnOLuKVZ7s5r2nZZuhLuOP
FI74DzOXhDeQ2vlzZcgu7spZ7F0DvY9v4nE0bvRBxp5Bkiz/GDVGltlmj+880uSJ1GD97BetIypJ
u3J/WziTgDfIkjVBfWk3zWY/1/q+ghQBppl2LMVVvXrQstaOIYQpmY/M27fLn2BpLU+OW/BfufOr
1iyXenqTt3lFPL8u7ChD6+Vbz3VcFx/M4C+IKiCmYI3gbIPW6Ly5Iahl1ijT2MailL72sj9sZSO/
LZGpdQCn3WGjEBwY/AqmY+kZbaCWMelx8FT8tF/9WIEUGoIs1krdfTVTcXgCyiE9j0EvSxuljetv
na5EB1lNtN+F1ljvcFbbbdU2Smj39HyOalppb+x4b7D1OjGfzDDSor2QqV3n6EXr+9uy1aOvmi8g
Wq8rlYN6jvTbGxXqHZLkSWsPm4WTCdcX6sX0I6lJzF3MWs/HpH7AQBqN2LvMy27iVAEMY/z3RIfG
COBL+n4oA81B71AVTdSlo5xauB3D8RDlZ2rfVvRD6VaW/UKaI5uSv41JpkL+RC5MUz9Tg4kFV9jQ
WPMBT7bqquwpovb7JPOPfI/LC3/pZktIiHCQ7GGvzwFFplCWeYGDI1TT32K0J9PaUhPYcbJp+2gX
Wd+y7NVTXsN0RUpgiZl9GniOMerzJhJrhcAqipIFkPpKcELrQXPf5bi1i24XuFdWsUckNrAwL34o
jbfA+zZmd9Uat2Cpu3v2U2anS19jh9Po/BRBKDca4lqdRH87cTTxPTSqjVIe5OTGGx3o4R4yJWBj
079QmUQkGwtNIP+guuZEakNx4VwpAKRd5DFC7d73dVvMVrLc0i2BU5QtA3l1EticpVXZqOXE1Sek
N0WybhfL726yN6eFXO7C4arEdUg3VsWkp87i7DY8CT/iQAl5DFzqtI1PrkJuzk/pogkxnX2T1VvZ
ih1Nf8zlR1nuHb+/qtQtwIHL63rhADmLOR2EJzFVA5Fz1QS3KcC5GWN4/sP71CnQ4hjiGBB+QDeX
Iy6uotNhzs7Wfui83lCnkOVWzHaZuk/G/YSUkIxDLtV2kB8t75ZqcF3gHvKYW6+Xf8DykCdpBVYQ
T+bZx+WBkcdtDAFSFG/zzKnqJ7Omez5uQYykpOzL0Zbe5czwP+Hmj6ooKKLclfiqoehvFPmQWXdD
e2yKjZDgBwyNz9Vfc/FAwznRP/pSXYu/vKr+jT/btBlqC9DVGa43HjETUoOvORw7cTMEL75y6PFi
9sKVmEvnzemQZ7eELuBskKcZluVHv/0ljndq8/vytC6dAKchZpfqvG3jsReZVR9OfgaKSpR2GiAI
KzngnlVOX3blBFi4+mBEDCUaEhD6jXOEmNBJVjcqgOJH6wruotiatlX+CNy9sfrNlkJRW0WXCJCx
8sl3zCoT1R28Lt/0wvcsdbQRLFW0VWDL9eMa8G3hpgtpfdKwhreD7sZseai1ZqIw3UObSOjLpze8
x7dh+LMtDpc/2FJORV+c+gm5jcfJ/BIitaLuIlbAOdZo2B6nhgpVTI1VNOqrGuOzoRI5UXpLTG90
wYSpm4RNFzuF1ycrjZLF6T35JVOCOMl5qOyqYquI2JP7/WM1/syCtxpkwBDRGx3XDs3F+bXQDUN9
TUXKfja/pqZ4JWINIINGjFVcQ1Ad1KffMst4E2IAQ5dneSEa1yL0PqDkIQY0F7QSA+RrzCwsEIJM
vpp53R7kwCxhQefRY+sO5fFyuIWNDhLegAJIMtU++T35XhuYhQVvQwxH026KCDSXJGPRWKtrmpNL
I6NZh7O8hvgBhqHnHy3Ac9XCTqjYSEq+98t0m7btsQ+MQ91UK1euqeQwO4eBNEA24NWOO968ndJ0
HU3HilBmWB8So9/7xpog39LEQQmh8cnGkz7ps7i+IBa6gjttWPNMxs7kA0crDFRG49flL7S07dCJ
wO2UhAJ1YX6VKSi65XnZFWBfQD6LzTWAiq3VusdcNPZiXd5FcoGrZr6TXPNjJfa0tucTaSAwy8Uf
a2PqLuffjK5NE/rGWGxkd9jW7rjN6hiZsXanF+Vtp/uc85WdCMibJdo+HfxwpRqysNGnj0jxCjgo
2n2zk75s0hpCvVhs8k6HF9IPCAZ07R1tHn+rhkJii0YjbS8PeunLnsScH/eIY7AoW6ngYMJUyfh/
pH1Zk5w80+wvIoJ9uQV6m+nZN9s3hD222YRAIBDw60/KJ77X3RqiifHjC99MRBeltVSVlflNx2OI
EtBDXzaztB0kt60pOTrQXaScYRVa+DQvMWXHVLDTxfjODGfvzO3etYztZVNLTx/o0+Ay8nF+IZJR
t14bEHt2kI6rhRlRwCntwY5ToDvR2h+XOqCtPYur4bVEVDEM6e4/mldc9UegxVIG810/ehvwUKOh
Ixdb0djAluTaFOEwvxtTbQpZkf7wnOKY+O2PlY9YiKLQV2hBTBLoCGTmlWMczYwzYAoOi9Dzce9C
dxq5lXEbJOy7MZlXRWLteoC3+yxIQxwfK0H60mSjkUDSngDDh+7a831E/Xby28BjEd5FN6IbH8GS
+qil+hc2B18vO7q0fE9M/TlOTu7GaWp8YFl8mOINeqonWt0Vg5tFbmuv5WKXjlkfZU4AADCuYDw7
98qcuG8B34/LAwlRPOm+Ctt5v+zNn0SAegIFwEN4gKxKMV9l2irwGc5TaTZSSY3Zsc6u5+lnX+4J
sULafcm4e+2mL1NzSMYnZvwsgiZi5EZrttW89+jOngDG3DTpDqpawlq5PD/OKuS88aRDysQH57hK
/tiNTmrXAzq+DXTPQZWrr9JoMt+L4PHyICzagRIltN8l1aQqtjIGgzWgJggmHyixOyhKFALFK3Do
rYoLLFqCS+gl+6P7q5z3mda0icih74e+dYgXPoKbZ0ruxur7ZYc+Lhy0Cv3JcEvgAWh/zhdOMEI7
00+QZ+KCuJCC5uCySJK1VvYlZ7ATkEz/Q2Wrxqtdrzldm+GFMTQjuUZYqt3UrYkeX+Ac00l0K3WQ
jxtPZnFRYkOTqMyuKivVSMBfMidIObRegvip3zm9F7n1Gn/U0tiBO1uyfVroS1XblsGbYpWE4vE9
evsq+WmSL5fnRh7G5xsObqCxHL6gWwfR7fncQPB0mNwKjcqVA2LGMKlABJFdg8wsLOyD3f+6bG3Z
m7/W5N9PTivDSHKLlLCWC2cz66BsJV582YQ8Wz84BHqLwLAd1FXUXcoCa0rnGu8jvbduNeJvjPpr
MD565qs596Av6fEEZGvsaZeNfsCgW8RnrsPxABTavuu3mbObQC40VrvcBRgFacdmrUtoYflJYVzc
beCJRr5dftHJSPpjVgTDaCH31DGILGy1WY/LVa2pBSsAe6E9xLVl10KgLPJkFPWU9gh7iVPFbj2i
mVdDXqKIzKl4mwr3eahfHY3EZfKADpd3KNtfo1mkDayYgX3r8sQa5seZPfsY+fcTlzuBrHgiY/Ag
eNCgENdwMB3ncYkrMOT+G+3r6wEQjmDWNkTcjOO0cowtDAYehMgn4/JDp6DaqWOOIFwu6pGBLNB/
xrstBZ3+0EVlR9YiuI9xsGmj1okyLuiyQcqtDHvdGHmOslwb1RMk8QZopYbNrN8zL3133P6uZKW3
giRY2JiAWII5ABBn1G/UUoDDIaUJSqgWC3g+Arl2zSnbXJ6/heEDPwHA2uizwr5UHzYid3K/ME1w
G9bPzfRI6G76PK5EkixiV4CyCHys6t6fHb9kSem0EcgI4hEEJqDVBSFy+nlVWdhBFVxi3MA0qY5W
3pMhFQR2GDjEwWGeWHuWH3xte3nEFm40+Qx0cb1IAkG1atJSPEjR5thGqXZ06aPJ9jMEEtf6PZbm
BTsbaog6gi7w5J5vqwC8eSPz7BZ7u0eDn7/vebDNhf3pTAfGDEtZguXQHuopF02Z2hUqghizaoao
xoOXsBB9vD5yZP8waCd2lCtmqsDGXWewk1TWNpPaA577AoowGtbTSt5h4dQ/c0mO7MmBlJeOVfg9
TE2gFXAhUCucIK4ZeLKN4bV130kLaes1gqOF/PT5QMpVc2JV49SahxZWZ6B+wLEXmL8mA4RlOIjq
0LMP4MnDI5lzE0j6A4jKLg/vwkEB4ACk3wDylOU15Whqg66lBU1a1FOKCDgdIKQ/P4FoxPRQj8Sd
Y3yQOa6Q13BHWbCikEOZAIvzvhbkKZ9X4oQlRxDyoB/G8vFYVrkhBrPsm5rmXZQzjkagSCCMuzxU
CxsLgdtfC8o7GKoQMygAYaEJDk5HQq0D2O1fvMCRiqNI6prqymJgVmMJ8KN2ERkgMYwyl7Emprlw
F+G8/mtBOR60sddH1sCCCO5zstEoWPGAVk5Caq0UmpYsofMFCUqQvgNBJ2fsZGFb44hlDWrNaKqu
W478E4KIn3Ue82R/eWLWDCkTw/sqy9sahgKsMGFARBPPWdSVgFJYK38uNNmgy9r0kIKw5d3nKLZQ
wAcVsWAdVPYE5Nu+sPrW1cBW+O5MMZiduXi37fe5u8Vr3XLaEBDw3l9Zh0sr/eQTXJkqORlXVrW9
Pk34hBk488F9sOuV/PzCPQXOBNT2XYQOEg19bkDTa1pCIrqLuGGGAmFLm4Sm0Yboxr88cQsH7qkh
tbTua1PXlz480SdAvsFhf23nV/J1jJexY2+tbCUdsWbPPHesrjVjSF3Y64s9beLWRgi2rZzI0MKm
+u2tLZalA+NkHNUr0neAl3I4xnGGsIOOpvMfKb+/PIJrJuTfT9ZCx63Ohtg6pgoc3ONrZdySNeTF
8mqQgG5ktwy8wc5NCFaUOc3hhcQasGOfbjJrN65JEC0uaht1MDTqAEqlSiigAuVpcw9HxkIHcroK
g7VC7IIFcIWBwwJRMZArKnqtLNuEMHNikYsAPARIJwaBeLcSFcntr7xWUVpDsy34fHDpqW8K2ytn
XgQ2g3hdG2vuri2/oKwwQwux6e+yNYTokkvIKuFR4aO68AFXxIjtzm2GDJ5L9PnJ5exlyoL284kR
pGH+GlFOPLReUAhRIfkp8jaEZsIVd21cGO7+8kpeGDkJuTBkRUaWSpRDhxWJUVCIS0dodMu2bPAA
toEOYUhpfcfawH9MbMaec8KcFcMLhwKSclC9weMMLzRH2UJ8yJLeB+QiyvVD6m/64L51d0Zxw8pv
HQcjyMNlPxcuqzNzyg1vp3Dfs2Wb3eRuen1Tas2mYC2ivRhqISvLcWGBQKsDzWgu4K9ILCi+pXbQ
9FUwILZkh6EqIwJUyWV3Fk6HMwuKOx4hDrTJRrjTAEBCy6grHu3qpu7G+LKhpXE7dUX+/eSkywQI
UCF6jkBVf+hEHdIUsvLs2qjBw4xuvsvG1rxS1nzjQp631kUb9bPG7qqsHDe9xtKHZg4edMrNFd8W
TnFsMFlFgsyZPAHPfZsgMddMDswNwQOtDm3+MxhWVsLS8EnCPRvlYpAQqGDOgZVjNZlzG3VQtXVC
0e9FCazR0/D5Lg10aJwYUnxJzASgzhKG/GIPUZhCv/eG2O7jKXvMhpVAZWl5/7WFiPl83Px+KABE
hC0+PuXiyv+HFAcKTqCRwq0nu/uUeGFKs3F0ewtHQ9qiVvlWoAde11ZSNQvlPfSYQFcHWxS5mg9U
aYJnbEbIji2UxskYk66KUzfs9FeTf+Fk449HoLDm4PflJb605k6sqrFXBQ4zs5O++fXPhjhvZmtu
/I5++W9WlOelqEnQVAK+IYzclWiRqEh9ZflrfIhLlwfaiWWhCWUmVNvPF0ISUJAL2XDG03/XZC+q
x7kuw6ENZ4GB/HHZpz+xiHLJA/b615py5pmZDYWyHNZQHna/TX3pXJcegb5F5SQzcPiWBRLyub3n
RupEDu3qowfo5gEAgG6jaySPIFLeHbKicmPRcn/Dy+bn5U9cnFzAJv+kk6X+zPl4WDmxuQhcfGF1
L8pbgnZi/fEfTIDeCKoeDpJMqonBJ6lfVhgEZ4Yc8VCi/75rwipJVsKPP3GZOtqSxg2Sn4gPkJ07
9yWvLTpV7oQ7rDQ3A3/r8T7oMzMuimAr2LvpBSEb+mhsAE3RhxtuTXYo2Lzt+q+zf0+y9qAZ9hWS
D3eOnsRNsKb9unQInX6fdf59IvNMlhTou63LN27fVGvAraW1ffr70v7JxVfbhV3aNg45E4eQVR1m
PsRedlUU98kAuN1KDmxp5ZxaU3YSZBi0wgSOAS1a36ZWJgdenTUA6NLtempD2T9u78+CNRgxsLwV
5bOFl14Zm9PKAl1A3pgohAKeLuknUYBWJiYF0/5YEbgym68i9dCXeWgBb629A7g33O7KRk6UrT3I
lnw7NarMVhdYzE8crFYxvJDy2SF4Ld38Q98eXEPIKnmkEfaroLbc64cKpP2w0pSbnFXocxteZ/p5
+ctzM8r951d+opcMEwUBqbmOgwnSL/MMnq0phA5laFsr9/nylJ34pUwZumY7of9ZGROHJiSQLkCT
4FVwrKwiFlJwhID2uwZUOmBrfBFLK/90TJWZMzMg2y0dY5roD3n/tex37Xh1+cxcCsJOTSibSzO9
etZLA/HESB4H3wwnaNZ3Xvvcol8ClYGVBNzSyQTos6z2geDjA46OzZqTdwnMuUT7NRXiB4UwyWWP
FgfNwnsNBBvo/lWxDSJNBmir4H7Pmf+Wg03PqN0bP3NWzCwlydG699eOshINNPGxlsBOVuUvHXvJ
++DgTgQUC1NkTW/jrO3MoX/qcrFJhZQFzCN/Ii+XnV16KZ5+hLI6ba8ycqHLK2+y7vokg55VtymI
fdTc9ApFko0DPYsa5i+bXRtjZWEOpemA8Rtmy9YKkfEJGwMwLPdw2cqac8ratPKaA+EJKy2JfLgx
vlhQZ7cAIPlOyusEZeDL9hYPypMZVS4BvXZLlnnSnr3JkhgQJxq8odXrH6yg5QpLU1LNqMLLlGQ6
lNLxaqTWUR93ThqL/sYyVqLcxRAe/aXAWaKsh6ypEm/lqYeeROlMXr+2thnmV+1vz4098w5EBx6J
x+H7tKYdu3iYnNiUccNJXJDyzvKmBjahzlQWv0enD8X0FhS3fJXncCkEgcYzUMboOQQWQ3EP1N4e
0sHYfY5/09KbPrtp7TvevFrzA5CIn5+xU1uKW72pzVNfw5ZNsjBzN00S29Dh0sTKel/zSe6Hk+ED
yVJeu5CiirKebOrRh7TSz9w1QVvA0WdvRYhSNv/JMxWZCrGUnrWpHMXmrk5/ecNLDt6fQF8ZwKV1
Iev+wIGBVh+X6bljENnVheahnuh44Pkkt664msHAmvBrs9ld9mjpZDo1pczVaJOx7l2YgkJUUn/X
vYOT/vpvJpRpojVQpng9I9IxwAaT32vNOxs/D+aVoIz/DZn6Fg46u6wSQ665vLc3hQ6GWKODPkCO
0uWdESR6dNmpxbUHoAEyZ2jmRQbjfIpc3vhAssnn2Wi+zuh1jWZ3jFsxXeuEohHDekOP54rNpfMW
7BwIF1GKkxn2c5uBnRlpK1DorWrw0MkTnUPbISb202Xflu0Avm+h9gcsmuJbCu4lGw0SbRRQcYBE
ewH1zkBLo2ZaWXzyh9R3IcCbiIDRqCPRYecOAdFQdN2MQWTD964BQNBCy/VuLDcgRLLoxliT6F3c
Vyf2lAuramgqzBH2zHlfi9Ay45R/9Ywb2nwabYzqhAHCBylY60Fv5twxs9IMwvOii2oDweFG8JsE
omDm4bPzBCvgDTARGiI7rGKSKrt0zGkmUDsv0IR2BAq3HWNt7an3cdCAe0JKX0raI62vynyYdlCg
/95GPbuNIWIM4a+qASvmfbPWR/nxKDo3pMyO8NMMiBgL9SPrHVTlFd7I3Y/LI7ZkAjBpGxla5Dc/
9C0aPqD22uB3WNLHzvjtDu/1Gn/Pigm1u3YM+pKbM0yY06FwDpa+g77uZS9ktHi+beRESBQ9kilA
ZMsZO7n3Go1NOjd8pMpyyHRwlObTeiVls+TFqQnlWkitQh9nIOYBPgN5VpPuQc2yYT399GsKnli6
jsQQCDCMD1BXi3Bec5xotXC+l1mF4BjNQjcACz0Kwf0tdcyVFfDxyIFF2wLoGYVEG61052NnT+AU
B/MkYgYADUh6OwfubhjQ3XXIMivkbVitVYs+nqZnFi0lw50w0In3g7xh0d1es83I8m9QYDzO7rDW
4PXxUoIpsACCbgOJQyTpz50ze7/ME3kpgbzlukz5o1shqacx93kUyWOvD3HtTi+XF+NCc/25UWWp
dDoDF6uO28JL5/uhAT1D5b/7xRwF3rfJ8yBbmW+n1icAe2kPbt3dQkBlp3svOkniwB6uqONtmzJd
eTUsLuCToVDmmQFGlCQVvsrg8zbp29sRUOA6YyveL444zkakki3cympLne3nfe+P2CfV+M3ldmhD
yAH6myDzmMd952nh5cFeOovxSJHpcXS4f6C85jpIEQsfXpHqK7fo1jfYQzX/poN1jc73lXBj0bcT
Y+b5amKBm3oo4iKb0kHEhpb7sjvoAURTrjt+MPw1rpLFGTsxZ52ba9M2d9oWQzknSSgGaOc4ejTm
a7WaNa+Up3ivubo2JNgjIw9Czfqe5bGmfzeKt8G/9rSfl+drce+f+CR9PjmpB8jSBzmyQ+gbMcMx
N2PGf6YjPRDk+/6bJeXy7DTa5roMpVz6uy5R6jTDsnum/ucBMdjtOFkATkUnDFS5zj1Cc6TtFUaA
kM2yQ+Rub/lIwqwr95fdWbziTswos4TGTkRVDS6Ghpd6nNS5sQfngbW5bGV5Lfx1Rpkemtt65/dw
xu2OaNzbWt6XQRwavnO1iPlfLxtbXgsgrAdoCDrNuhK9OyOdg0TD+ga/cqT1iG7cLrSYF2b087TA
mCRwV/my4CJjw/NJYu5oWImL0TNzsNK6jxZ780YNJE+PJTUio1lZe0unEt776GxEzw1gdeowWjOq
ehmiXdo6YdnetpDqqJuHafjSrlE0Lg0iENEWWvjQVvRBu53a/eQXFCFvnaJZc2hT8840i3xHG+ce
JFr8+fKcLS1DWZAEiRV4/4FfPx9ICZuxK55KXpZiU5np7ZSO28smFgYPeCY4AwgxpLbUuaqdtPXn
ApDUQHvIh5vCAodHE7vIXvj5ynJfyHHJHnM8GtA7glq1+t5qa9xkdYOJygrwr87vQaPF0F8Mm3za
5shieBYYi3UxIQc2P1JnDSAGiBbGS4lc0XqJ9ix0bYBJWC16FLVfTU5ZAnppotjvFEX21UuncmNw
oc9QnSvLZ5poYqNbaX3Qcqt657XvRgN4oJ9A1KU/Q8Zivk0nVGFLqvGtX+QOnj6+dhRWO9z23BBo
MXBqrIjGKtk7Wvi7LyUZrcjpjOYLMP1+Fo1Go4H7ph5/6JrmPHbM925bEiRgpKyyPeCF46+8dyvr
dkxscBx7Mk4js+7+dkded7FFMvPQzKO2EelMDrOeeRUYOktQPdplVhydBjmpEHUrRw+dgZtTPI2T
6wF1YFMRlm4dmDvwotvo7JorO9sURgNh1073OsBsRSY2BDozGy9Jht9DPwZdmHlFlkdB0QdWlEAk
5TAZ1nhdGFp17Eglnv1ybl47jb2gf/sepob9WFMPQG19noeQewG4ITOzklpTprXNB0G+9R73o9lo
yGOPZPc+7QIDbQwmeCPpiPQ/AAV522xstxQDoL+6u7MdYm3cQi8OBqHmhhh41bqQnLzCptHAI9B2
B60d2JUzDP5hAgxjQN5qzDZ80Hr+Xia9kV6BwY8Ap1k1PgTr3bzeMLv1rCuRjWbEy7oKQmsEU3FU
kRb6JCgCN092mxePJkXbvTV3w3PVtKDT0YJgOw4J0AHMc/vQtzv92zgVIBPqocHhxnaQAhRoFEmx
Rfs3mjZZM6RP/dxx/4mQsZ+iAZ01b1Twat/YoM6O3LkqtyBimn7qXgpMTYt+/02llcML1IYCMzZo
4ta7mdmwabZO9gbFROZf2SkLnhF0V/sJDApmElYssW5mEIgFIYjE0LdBjZ4fR7Px6BWqOLYNIR9T
31CmZ3VYB6gyhhaFKHxY08BD92reNNiDoh62PaX2a16lZQI1LUqvtErX9wwjteUIs3+2pLHxVipN
j4Zlmjw7g2XEA8hcbnqLj1vUs82rLqNsn2g8OFqC5CaspiUUPHSe7jkRxSM4mOcDoOrIdc9jbmzq
BDTm9jinYdsEA+inHEekcUO84QD9eEgCjPloxGy2jN9WPoDwphtyhE+DOSahm47J0dI08qR7tfgV
zH2+mYK5fJhEzfeAYBu/QNTWiHAs/Pm6pEUSV6ljPbDO0KK8ApVEaMHbrcOGEthRLW2/gbU6N0Ov
atKvZlEgCdrkjS/uE0qrK8BANSRGdU4ebNEFT9xk6X0FkMFXMXWTt9VLK9jNwkzofva07pgZxMMF
7+TppuKl+zA0BGrXwteIceQ6aR4dtHBcm5pb/K4dBIehmAPkj227Exs/pX0QuqU/iCcuKImKgvEr
d/am2KmqYlOiTWhaO6gXrjkoQIF2QbKkQSlZibJE4FWO31U4EHqqx9oMPuuxiiYviIHigF5Q8eKw
XzaESsMMR2Yfllc/prSOaX3j6OOPyxfUQpMfnuYnH6PEYp2uN11ayjuXpOAteK5oFRfet3G04rlP
f9fsnaXOMUsQbnJQT3Vrr9rFa+v0A5T4gkCR3aejzHOJ4qqgfdwzGtPOBM7Uho6RsbdtvnFJFleo
A4Cj521lAOQtr95a8B8pCklcDBrF8yhA01gBiApuLbf9UWZ2nHXZ1qLdt5681VBWCduh3nC3TmPS
ZGHQjCtByOJiQKbCQ8iLd5+agAPeDCpcHnDVQAffOUn/A1vlaqBXFKWOFU+X7megr/5nSn7KyXul
1iB1wHsAxbWGxXmw0Qu2qdGFA6HYaXh1892YXfXmSqy/EIWjXVa+nkG7A7kHZXhLndgJ8sAIH3H5
ObN4hUrefp51kENRL2ra8lFb6xtdCrrQ0wJWFfRvgwdPieuyVNNm0sNk3uWRgBZzamZg5DskJOJr
kioLMaQBwSikHQ28WiyVkn6gWWc31oSgy3rnqQi9tYajpfVxakCO78mk4Rg0We3DQM9ZjsZEu7ql
IvlCoHOP1yBh8eVFInebuhssNNmBNfJPaluZLsA5cG8DMRbR4akVr1nxlroracHFIftrQm2PySZt
ajQBE6M1xu7YxV27+09OqIE9TWZbuCYs9O0Pf9j33ss/FDcgJCGVOVAIQH1DpXyxAN2YytLA2yHP
gO6BjkjNulAzjC/UbI5Dxh/mDNLSTKyVwpb2kyUpxyAgiLYttau3tAiavnWzi4bOAHvAD73aIFDT
snnTkedRX8G+Lq0+NLkF0AoDKxlW+Pnqg45d31nyqiqNZ1ZvyPxD864Rp1yeryUrULoxQMmF/Yoc
w7mVPsMDU0cMGBX0rkN3ZzKGzMKV/nlIgwWs8F87yl5ymoCLvNThDcif9drbdzM51ggZCdVXakRL
ixzy8D6iH7mT1AriqLXQgc0wTbj+j8SfjyBZ2V8etaWtCnpG3BvyeY4H7PmoTYNu4+pG6UbrvRR9
ZtSL2ZgnETVRMfoHU3KpI/8Mih31EBdBWxLiBTJI6MJ8vKL0FxSrLttYHDF0qUvxPfStO/LvJwfd
ZJCeBYUGd8b7UnfCxFwBry2O14kBZbzSLM0HPiVdlKJ8jEaq0GYiJGu6BAvsndgs6A8Fthj/oWZ9
7oeb5yyrS1f2sOls39ESmRqHT1OsZYV2yGrBj8XMkAVtLKcyotS3i6eZ6d1LLSCfklTGuK+tmd40
LajyN58f49NvUzYAn/0WtIJYMi0dAFcdD7UmVvbyAkRQ+g95JclYhLK9coMwvcgt4YPttpxtvAqt
J4N9FWa2L6HD11DUm6pfTaM/DE62EsouLaATw6quCTDQfpdPGPikMLbCy7bUWNMYk9+u3o6nJszz
ueVznRmN66BhkOqvvDH3adLtZi+LGs9Ow5Kl4Ft277vG/np53paW7qld5cVArBZyajpcq7R7Rn4w
7cprXi6bWDqDAVeVkrTQaoUk17lr0E0YfS/BtKHzycMj07lzgRbRv1y2sjhHJ1aUBdiDZaOsJ1gR
+U+/OfRrgJfF38etjKNXgir/PDZODpHZpTgpa+zxwXzVxLHUV1b34kS4oAJFqRz9TGqCvAVuxxtN
1H/7FtJ22hhO7GGY9ZWU67IVzwPzLK5dvD7O50KIDOeDgBdT91iLDZvu23LlYl80gRwhrg4EeyDs
PjeRGj4fuMBpy6Y/4cstEPLgver+ZVWdmFHm258r/K4HT1hxcOwS7Qd7233Vq5WC9uLiPTGjDFhA
dGQzqhSAmWlfNcfSO/QaNHyiy4tXfuyH3f/Xiq3UekWQ05mksGJ60Vwc9fYbyJQC4+CPG2ONFXnR
I2D58A8yNsDPnM8PeCjd0epyHhXGMZ/RpVKUh6L9iWbEFQzyYgIA8nv/Z0n1ykGiyMehDa+mqG+2
vnvtNG/G9JbRQ0lrhEkHXjxUkGtO12qCi+N5Ylk5TQekGlJOS/RwZoAIPFb8aPWvY39bFceRfR51
h2sJnFuS6xOoO3XnEnR1uhRASaBY71poJOv3rQg1CHCv3bGLO0vGsZKEAOkE+feTIwhBRVEVCWYu
Bz15ZxuhCH4M2eHyUlw8506MyOVzYqR0W94HBSZNc5LQGB+RM7psQO5/da3LGhPoY3SJgFPe0GUz
VCDFxtzMeDvzKYvmlNzUYxClTbejXrvyJlxa7qfmlKWQcguIuwbm+iIJiZ1u+/YPyeAa3HjNLWVy
dL/lkLOEncD/XmVX6LuaCNKx+77YXh6/pVVw6pAyQUEvHME5DDkoC4P+rM52plijEV8gu7DAJCS7
v2XG+SOsuat6EEHL45VuUg2SKuQ6JW+tfQCRYV9c69mjZoegZsvtY2E+lzRKspWgemlAT79AOeD1
BO1VguMLeHVHpidkNkNk15EMCoMi/4drEcUFbCz0YSLnokRBnl5Wsz/i/M2nO1P7yaqttZbOWZq2
UxNy353sK63tBlOTJqbaeKAFVHndZMvBn3d5dSwmPU/tKOuwhOpN01PY4cEuIN97bYPuzrT+bTno
j6NxNkVVcDeuiXEvHLhYJpYJRTEwa37QhpghJoqAAFaNloWG8WPowS4M/kHjaUxQFuxX9sDCpj4z
p2zqoc4JQSELOZK0vWeUxjYvtgPQn4igVgZ04Tw8M6UsjRkhmS9cGc4M1abl5VXauZvLc7bmjbI0
2kHzrInDxFDdzcbbZDz58xP9h7gMjoDE24d2B6ZKufeZsAO3nnFNjeIJxQEnP1C+Mi1LL7RTGypm
zYAIFeUNbqjJJzGgv3GQViFo6b9yrw7NlG04yJ8g5gOOtenh8iAuvY7PbCv3ygSljsARsK3bX4pm
I8or0uzr/HVmmy57SZ09t54mdhBNbOsPlrtygiycVmfWlRVZWpltsxGjW6V2lOk/W0jPllkaJrX+
WjdrxCxr1tRFGZCMlDKGA2WFYf2yB2ht0yHUq2uUl1fGVX65cl/juY0gRvZS2sALnx9cVtGYg5/A
M2ditw7TjjpSXIKn96zIkO5KvtYU1W9uPIoyufPtHHoJXy5/wsLRefYFyk1QV74WGCW8LUZUTHxf
GCi8tQZ4g9hat9niwJ44q2wSUPpUvU7hbJ8715mWbhvbubKCISxNgga0n//iGJLiuGHBdq9Gjno6
Z4SCyTty2AE0h3ONYurusollh/6aUM4WkkMvXRthwkClevTCppyRYjiWw64oXy+bWrwDJEYDjdqS
hl1ZlDoK4XnrwNRE9tBg1K1rSNLZ5ianj43LVvbb8nYH2xvwL1LbT+UzxSJgwtQJjjPoEneA/dWu
rNjPYTENN8TpQgeQUdNNN26eRsQwwxoK2r3zDjTNSsS8OMQnX6Js/Swzxm4eZIQJLKeAeg5FFx06
idpYZCsH7JopZTZ1UwTczeC05kHL0AUmi5dx2/ZhMfwCTcraGC+U9UzoB/xvjJVYoilAR+40MDdp
byO0SHu0UUvu4hRkQM+Be49OhTBfY95YvA19MDVBSh15FhVspM2m29ctjCZ9GU7IU/hu84C+AaNe
o/pdPFdOLMkvOQnJHIehsc2GpRT5rxzNCYMW6t7K+2PZCMhdoNftA7qknCi53/HS0SseCY7wxG+2
RedvM31N1WJ51P5nRr15y27U5tKDmRGN9VpMk3uwColgJbezZkW5Y310o2YjoRixcu9Mv3lwX9A4
DT4vbIlIUhLi/P8xs5Qd5QP3MhnohIlw9fCD3uXv2kDZGy2LX8ZgZZvL59aaU8q5VRHuB2WCoUvK
3+60CfJnMASQdHvZityaH67RAAUv2bcPTICylxyv84NswruapJm1sRs3je0p/6dQ8sSK9PVkSedj
kAGkgrMoh04SnnA7E9pWCQThAFS67M/iaR/YeMXLSji6Sc4t1aTKLUOeeq4HXSETpSLQtH7nWBrB
nQZw9H+zpoQAs91nyDRhRYwtv7aSoQtZ04FKeTAA5rN0iD0KNw+rIKhXzsDFxXHiprJ9+9IGukNm
K9rpqanQFwhQD513xLSiyx7KH1LXB2iMIMqAmxNNGMp42t7Qc5pja1EfuCgOndo6DydT25TIAOpz
F1d+EAmL7C+bXZpGMO+hhR/QSjAgK4uf5XYKVgIsfj7eBlWUtU+pcUirH1kzhW2xJlO5+EA4Nadc
YDUItAZ9gDkvA/+Zc+vRIqz1fWLdO+Ilz7dVH9HyH9bOqU1l5w0NyC4Jgc2UQ3vYPtCWhKNzi9BA
9x78NYTA0gPclPz7nmQbdHGInW+McUQvuu/USATlL+hEsPiu05DvTMPCOkoWa7Abjn7spWvl+z+C
sx9X0F/D6t4XLHG1BoaHhMoUcuF/r5sXhnelBnFBn2F/WNph4mXYuw2gpG1cO/1uqKwdpIvDIOi3
SVPEOrW2rrZGGS2dvvRtyurmrEuppWF1z8iNmskjdb8U48oOWgqOAJmAahTgE6jzKjbaFpqx7QQb
WoZ+rCmgWthlYkD9mvQbAOJuoTorVjhzjMX9c2JUOZiGypv1MW0QInn1SzGKnZf1cQPAbp7XW7Ql
RoMNyDT72uj5deH8tsr5xjZeiK6FFsjRKKhjbWs+tgndXd7Xy8vw5MOUg0t3034cQFgXWSO4aLU3
s98Pw45M77aThxRcGc2NBzhYf7hsd3GiId4lSUMhvaYCLmiBRzCQyRiPke4dj+9NP0Wpeq0at3yQ
oJ6IMwuwiw8ZOyBFKyDvsKmHdoogbheh0X3D0TbmoD0HVJXPdlbHgwck6ZytDO3STS5Lmf9nWjnD
bIH8VyDPsN4drnLGDtD7WFnKy6P414RyhlAhKa1LTF4AVC6EKXGElGGDjP+/TNZfM8qOaShwZQQZ
mygvx7gLig1xu40AZ/NlM4tX28mAKXsERbre6+TV5ucHZ9769WOAw788Fj3UIvf9WuPk2uCpK5+D
yqSeMD/EiDtx47pHd/x52aOVJaACzYoiEUEjA1Stfh6tu9UwbvH3wQfpoG0aYCyVmBTMvggXZ+kC
vePtEwv2l79/8dSC4A2ogdATA/bB8zsKKjG1RzrsUq6XR1G6oWUUT07z7NrNvnXJ9TCudVDLX/x/
pF3XdtvIsv0irIUcXhuJURIVKFkvWKOEnDO+/u7m3DMmmzjEHV9bku2xxtWhuqq6umrvKwdwJpHR
gTJV+dIQIVEd1yq43VFtwK2U/AvYFLenNrv7Z4KY3e8N3kcdAAQF+n1bK6C8RFnREi7P7GxQUYt+
IvpWz7qauJ+4CFTIMAE9HEyaDGt+BDJVwL/xQBluJn5hv+aiUEFHzQ84yFAjwHZKyW3ueXla0Umt
avlVFyzVwOPBgu2e1QpgGyL4BDUKqvIutYLLPdChqFg6X02squlJlJTwnuiJ8FdZUBEuX7hDzC7j
b4FsXU3Q5EWY9hBY5q4u3lWV3eTfvP4sLCEcLQli7q0+p4PLtKQz48BV0VhAM4vjD1EwjWnh1Wru
5Eoa8LJB2kcRI+jfn13A/DoxSk3vUCokoqu3s0Vj6f1+TgIe7lHzTEGmcX4vJRRAkTSMDJ0qeAIx
pwKNBX9QNIkSFIwffU2gwFWZQFKuBWkSPEgw4s70e1S1WQEiWa5fcD+zThxlLYCZBy6IftXDFjVd
5JU9kBsM4aglSBx/q9qui59j8RgpVhBvuqWUFlVhxgwpCBYA1oRLKxw4owheVafBUIK9flBfcqCT
pPeF7OKSpesBslv3+pKhmLFGuOrj/RSY4OCbY7OUogiYN1UAxjNfpp07GIArRtF6B7+ULL0Lz+gF
sAkkpHpx80D9MD0DZ5qXhEXYoS8VzZsG7+jF+Nck8wvKPTubMxGMEc/CDpZPgQihLgmIg62mv++W
wF1mbJ0O+CLQhsDYoS+Y2SK1bCMpLCBkknA39NGTjOnEDh4abjuKOe2DINwUAI6NPAbrZH0hlWp0
mVF8oc0AMgy82HSyK3kEICIZam+SfRE83ZY5t0dIOELd0YuPomdmboDHKKK4awHFrKdO5hXrRKsW
bOpc4I9p/ZbBJM8mJUDxfgwZcQF4ARDOSmgjz2hjnFM11oQGrckKGifw/32iExVFgK0xUFUE/8Ha
JSMrQkPvK4Dy3Xnedzg85UvM47OqgcoylFrjUF0lK/gBpJgjnnnNpnguDYH40qeWRDCzx9vbNKfn
IJz7Rw5jxIMsRItWAzl5YcYSGNTvhGYhwp8rjkIJt6giT4BqXlQlXx5XTguTAcSD0L40P0yRV6w8
AH1UkwQ2B172V6C+m9yKL7JdLgRr8LD9MnqgHmaTnz7enu0po84YRQwFaKnoocHDDZsDEuRM8oR4
AAZ5MvgJqQ2tPvZ54D9oyVB8jnKGRsuoLzQwM6hKbHV1pt8FcaCaUot+RtByRdkK/3juZrGGrv4S
zmk36HWvgT5O9XMSTtODT/mGQ64YXKANlrsi8JsXBcCVFeqki54nvK+ED9kgK1/AFjZem1FE4hes
wcfQ6IXCCgDPdQi9WIACV2QAgRuAScXoPm/pDcIrRh0EFV3o5PGY//QBN/oEjQ687QMQ60HISgQy
pdCKGxGwG39QPILlAxIZJd80QK9zuZOADcp9Xoe24PV9lwiVy3PZzvP9PzC+eLoHZhOYMTFsxr4r
g5+qRTRR1DrtvgAmy4hXYKKA4vG2OszZRZBBIXGFd1AdmDfMfKZS6DstpafMAE+B0SZIEo1qaZVa
Vz5Vfj2Syc9FU0yEnqjADbdF1Js83x7ETMBmIE1OSbPhPfGceLmmgTcUCaCEABGZI76WnqIiJgB9
7vqXwR8XLOaMVbmQxRhM2Qs6eRwhizM2RuUqQbMHnWWicQvh9awcpEQQ6iC+vqIZjTqcwcnHuoaB
qB9GEW+ECgc0KUMF7sGkKtnL7TWccTbARkM+DJqOo8QyQGRDHKI/GfMywG7bSyiD7Jdu9jOG8kIE
nfJZzNE1QOgbgQ1s9qBKi0B/bQij1XRLrPDzYpBUQhwF38mGBH6oC/lIVV+uPqoUHcXeU8R9316t
GZxZCiX3WwijBqkfKHVE1aDUTokK9AgN8VvGrwXhRUpcBZAoRYdXvLsWhVVLujFz9YJwRKUASUEV
GttYOAVcksUnwGq1BvPbqq9T4ObfxepGDawa/fW3JzsTBhsAb+fREQlWcazq5b6lHZh7x4qqfNGv
vUh2hWF4xzPANve7nSxnJj/Ja0Xqj7fFnnAaGE8DubQwFyE/+jgYuT3XUHAw6EsGpBQ9f4EzAgBn
6kzGtKp1gUgj+vqj8MNXfviyedJHkQRi9ArTa6UK8GJQeZJV7zEo3eW6XxVAyUvEbiGlO6dsSOAj
9KQoeWhVvFybBHW+fKlgbcQm3PZ4VM/zYTNor7eXYm4HzqUwJyec9KxFzzUOZ130dzLQSAF5qsdS
TXg1nNZ8VsePMW+4vualZjH0D7fFz9kGUIPK6JsFOgmM/OUkC8/n0EiEExUNtduI+Z2k/MFlAX1d
v0UwQVTSRamk0kOr8OGh49PHKOhNWv91eyZz24VzQ/tKEbsoLDyOPNbxpLUZ7iSVgQqayRGLaW2k
44IYbe6EUuZm3OPQtiixK1ZqXleJcg5emEAoc5IYODpAxlB6i0/jSnG6QFEdvSuHJ70tursiSWIr
AWQcvonDIEnIh81IND6oRRINDfB7gE2cW7xScaNZBVH8APZdaQ/wiBrNkMBrLereB9YHzw87r9Om
jRx5KdCuxcgnpeGVr41nAF4rENKGNGoT7vq6mg6G3BfPdWRMmw4P5VbXFJNOwlQFrEcOeiqfSEUR
RSZCa5TTAvem+5SUxO/sXMzzFZcJhuUPgfeg92IJDy9qvQP+1QywtXLnSuVgRESs9QrZoOCh6oAS
zQult+Yybx3nnLjWOMUWiklyskIbnakvDLxxG+M94IUnV1Y4eaeUuJmQIGlzEPVlMQrxBtTOAwVN
llbjVE/HsVKFlPRaVDxIE5LrBGggjUdGgPfY6OXsnodkENy2TONfnB8KADoIVTxYcuATXrCRs3GQ
DvJpAS4HJLfsZU00uDpLNFyiUBqn7UA1Xdy1IO1Yy0j/HPEu7gEjKWsHq+AG/U7Q2ygDTMX474lu
JDwJ/x4F45YS5B+LXsEoemPaDbEGKKbWvX2E5myRrgINFL2F4Klnicl7hNO13FWwyroAwroA1+7C
hzUqHC7JP3I+R9+bvi7UpazmXJCnA5wVRL8iKofZtyLDAEikVCM5kgk7MTRzzkeNaIas46rgl3JN
c8HXuSwmdZG20ZBqHZax0EoAvrRJ6gDR7blJyuqxNrg/oDPAtp3NjfF0Ic451+aQF0zJQMKkQc3k
yO30MPyOg2Q/akFhAcEjs/kMaCml1lc/tzd1zi7iHwBmDOoKFaSFLi18PgI+JmkwAKHscBmSjNz2
xv7D4+qlYtQ5ywgQL2TVkDSmnbyXkuShzCMEgnBlsveaJV1nGiUKcBsJD90KqCJ4lIRXCnBPbk9w
TnvOxTI7GuVF7kk0tVZWGs20hpolx4gRMiRwlliiqa9i45ZzWcxuZlVVKxGHxQQoH0kybGixuj2b
+e36ZxFZikK05HJ1BDlmqN+pQHHv+20Vf9yWMXcGzmbBomjpLW9MXoMV87OfsOII7iEovvDvm7Jb
aP1aksQYLaAaAEmbrleD3r987Ey5f5J0e6wXwpgFHWBptWH1pXFIMSO98m1tcnIjtqbJKvsn4Ekt
+IOlOVEdObvrZKir6poYO8SnIWmNgQQF4DTtsl64f8/KAdoZqq3RayqzV4HWNxpJpFZRagIrz6xK
2ReyTjRhQePm5SAHjhQrrgGsNpTdCECigiagkAjv2p8KIFWyYg/ezx9oHX0s/185jC5UORpSJA3r
JoiJY6jljle8Y5ToGzi0JcifpTkxYa2flmOdaMgdK4b3oSL5Q3yUgtRVopM+1x7/fxNjFGJEA1VZ
95gYB61LfVKpsV2Iz16w5Lvm/DNIAv9ZQdaUi2OctDIExUNGtHawAa5KeOM4SaNZh/FDWhVAji8X
8rlLUulan+k7riGBgt5w2Ndo0ye8Vag78MGSUQC6Soo40gma1Lm9orPH+WyijCfhg17jwY+Ge34n
WrjdkVBon+KsRJTMmU2+1HO/pC2MBwnbqkMDHMQlykgkb612ABYDqcwSL+KsHGC6g4gKFcBXHBr9
mGfCOCIjrxr5NvBQo4JWIg4ZLTVbYv2cXcEzUcyUUjU2OoAH0hcaRHN/qcMKpR3gGsjMSv2DYnQD
mUi8cgLlHXA1jFNsRb0v0gyGSpFAdD3mf2lBsilFEXhacI+VPCwYrLmXjXOBbI2zonFt1vHwKrhY
r/lC3qhhva19fp21b2BSvFcVlQgB1DTlcUyS9W3lnPXQuAYLIPkVDDxxXJ6HckhysAhjFxOusKJS
Agzjh6d4C1HNrK6cSWE2ME/FvG0iSOEpwHDbrfkgctoYF04lXzjgsxcclH8AzwqXWuScGLuiI/NQ
+SlkcY0tdokViyGCb0sEel8lE923Bl8i8h90MRtIluMKDbBKmsm+XEexVcs06fFOVI6eM6h9QQQw
fKlcs5DHmbVfv+WwnCtjwPVeytFHnNgAd9g7EtV91pJOdyOvM5XqUzFk+7aK0M25ChPPRDJZ60EX
M4WTIDLBhhmBhei3S826fI+EDHmdhf1bksY41kkvKNYtFlKmJZVPPveoGvtAfgrQsSsvwCAsLSbj
WHs1U+WMhyy1K+2Js8bMaSaE9kegvZSAd4wXO5CXJDLeNS44WlEGicIYOY3SWZHh2/0kWD5Otjek
L0k43KvtEn0m/WdvbSFzJgS0Y3V6DrE+yLDSMsHLk7IQSM7VjBqI7QAKiPZ3vK8wiylmGqxLiCxo
yO2C7liVb029lXxLEFdRjpwCyHOdaUqIFx10PiAq4MyVrdaupQI8saF5W2dnzdrZYJh1rsK07sYE
E+7Ux7Qd7SLeIke9IGR2Vc+EMKuaSH2k9CVmHMcbqRqAO/IHYHZ4vBTRLySjWv+K8E7DViVNh2wj
hyUUuq9a9gifEYDmLOze7HqdCaIG/CwsimUJVdIlBKFuieRovPSlo6Au2K5rITLQO3kkoEUky0EJ
cymkQr8aQLGoIZF7k+tCN29lXG6Ef70tl2IYC4I3aF+KJey9Loqdnem8Z49hk1i3NezapV1KYdSd
QwEQEGEwGX0SrTQ6VklISu+jV97/RA5At2ntMd5xGDn6UChRoiL2kRuwuOvyqjK0gkh94wKyb4lU
+9o8YVLA+kDlCPAZQapwuUMiBU8eZOTvW6hBMD5J6MDVrACgCIC/xk0ep3ZB8a7P0KVEZrPSQFJj
P+Hhz9TpDncc0hj+4fYKzqrdCYxPBdeNYjC63WlDroH+HIdISj6yrJdf0f7iuV5sLAHeXMep4KOS
Uc9Ia7fxFMQEU0nBTYMwynh/iPMNILy6BmUWyIyXv/C2c3tS124SosAUpSvAnlJFkTFwE1/WbTso
sLbCpqpeBfVZiNYgRx4lWKOFBZwJqS6FMYYu5EU/5yYIExNLkPeSAvCMkPC601XorniqPHta4oya
Xcqz+TGbNvZgQg9DFWF40hGpDckEiG3EH523WoQMnVtLSUV3i4GHEFVlSYpQ5uB1Oadh23IycBIZ
DKTmuxIQLp3VVtv09fbWzUT8tI7ytzxG57NQk4tIg7wsfmlkkvB3afGOG4Zp5HtuJMPg6K1ZGwsG
a+5sI3uLwj1Ep3ipZJRzKAYuiBOA6yHC8CLgyRtg/LGFwCBxsRL5F11e357n3LkDdBngkoFBgro3
OqAznwKqjykeSwhs0KRdvWv5cfC+bouYed6W+TMZbIKxVMRCbCqOvqFXT1M2WW37F6i732WauRiF
B6GQt4UCknu9d0v0RsXTK+oMFxzOTNXT5SgYsxklYYBhYKZ9X5iF8lF62SEdckfwMjMEIV7vI1ze
cVzoVl0LfPFkoYhm7rCcrwKjUHEuKCkag2gca9hlUZBJfp2EnRI9aMNCbnJOi85FMe4oR8Kw1GpM
lUd+uioq4muW1H5JtYOALq5XWvcnxudcImPpckWKtHqCxHh8jkoXyN9+nhIOtBBN91Jrvh3wZsX/
+9z45ZYyJm+o4PQmKnXQXnJk3OQlv760kIyB01NBqWvK6VJnU0AASwpG0I7UWbjrpNyWJO+YoXpz
ypTH20dmztidLydjBrjaKwqU9MIMSB1Rhic5bojWAFk6+I6idfjvb/50HXEP1wQUC6NM6NIITE0Z
1egLw80j/embDhd+khlWKrzcntW8rfkthlESvEh3gkZPQDNFK68e93Ij27xYLkSwc0Hf+WwYrQAM
hM/XEsTw9WPWU6dEX4VNLVJXt+fzX0zK7wkx6iGV3hgBlxulYkjID0ljK+GrOlmi5ko9usIcek1U
zCmw8Mi7EFrM+idggaM1AyVqlFzmcs/0oRbySfYBOpko/Xcay4OrxlO0xvu3jlfG1OseuUKuX6dO
Lq2uavONjNdcu4pSzrm9DLOGDY/OAO0CBBboei9HwgVFHOsxRsLx3yCK6iun4LY5EmH8Ujy1JIlR
IFqgFQUpJOmGb+aanRXPOf/ml4GdF/GCv5g9+mezYrTIRxJAbosAuczEQR8UesxLeUTxUEFSJUTL
+asQHm+v42wEh7rDfxaSUSd4Z06bVKiTorngYeRamwdZQKSaXmV17cEYcUdvl/SI7s5l1gFn/0wo
Y2qM0gtbEHQAz6o4aKgG5JVtUr8mk2DXgu9kVYPmBKRdDihzrYxNvFQBubSl1BKexR9SorahVmGZ
U3A6B9EzBYnBNUaWbS1ceBk8tT/fmioT63iD0oVxjalqVWuF/QSZEDZFL2WsmpXxK5VAkFH020aJ
3VJUf2ngRuABrN0N/Y7vfjgUzsN2rhP+0xACE28wrjRwbhR6j2UVbZs6NxNjiTD1lAm9HjTFK0Rw
BrIfRg9LaQR+bQOyJUXYweGZPfhj5GA1RXc45iA01VHc3A2P4ClW++fe2Kj8q9YuQRHM+iOQ9/1n
EIySCOXUVdgooNtzKvhk+ndcTkMQwYxWy5fAQK2toVW0BdWcdRdnQpntCsU0zpMAQuOKSCVmjjfJ
YokcDqZy9gD8Mzf2Ot2C217vFIgp2lgDdVEgx+BVCGsUxQcCSLuq4QX8q8KjEPRZb2p90GzqNgxq
EqVh+y0LkSyT2BuNDx60s1sA2Bt7vkn1hviZIY+HafCaX3kXlzuhqz00tWlK/QhgodYZwT8WOGIf
G1Zu4ObUhAPXkqYojBajKD0wv+hJufEjpVmhgETa5lqJzFLJCYcBSKpPedWGSDiBNGvlBYX+mta9
t4krHwXoee+11tgWyNpJ/XSXaUbiRtxguHVWg8SIA9Ver7fZLo1qzUKCrLJGtPi9gIuo33iqAcIp
8DMgC2jo2T5BidA9qNG1v4D9p+/TdipaUmu6iIb9vNNUx1PkbCMFQ+wonsZbGWo+QRyIPv6+qKVf
YRO3D3kthKlloFsdb2lTZk1NGjxzUaeSJEj1hybpRo1IcgXoPnWahBWoqpUMVZCj+sljAbdB6dMe
Xq3lUU5sFCBdLo1gWOkGns5Qu6YB9JRS3LSGUR31qRufwTVQPujDENzXaMrc6F0srEt049hJ3/E/
YSl2hzyv+F8guzLW4LvAv+jpVeoUo1aO5jQKzbpCQn3jx0BsAx6kL1nIsOsvQJBo9kE5qgUAMPns
ywNZj+MFauuZPiosVoKeFikcX1LJmzYaBZWIQWNkTqyP6AatPE8BKJ0XtwNBSlsciR6JwuM41P5B
9sSAdn0k3l0Nrq0HXATB7qqWevquVb5XkzzyixALX3E6QLk1Y8XLmfzAe3GzAQsttzfUhsLW8Hpk
A41g/FFrVTbzCczy7m0/NesZQeUpq4CKRssG4+/HBHoN6A7QBTe5TJqx3KvypNte2/+VRvpnXLU7
LcOolXxc35Y8H/QYSKecytKAZXHpLcJSArvSkKIBUagdT6pjM9cNsPCWslNJnY/uUQ6GGY/ihE8A
OsEJuKnnebZwk6N++Mokn42C9dNNles8ktcmEst3gDhzZW49pW4Z9dbt+c46xzNBjNntgPrLIUMO
YO6ybUnWxh0pIm+n8NyvNtRJNy3RIs6GIKjNlmjllq4jv3i5wFwSGwBaioB82m8l4QTlU2lPAoxT
4yN2tLphH2n2v58lJZWgFH/4ZBsuZDTctMkImXz1QUngeuVVBSuj3r4qS8/h8/NDqgMs8TrQg9ib
jh+ATAw1GSAm4p/9AQAVWyXZw+xaOuq3NNkJwSEkCAsTnHNkwGhGQTK4E4Qr8uvOCP2iazIQTUwZ
UQBhGzShXeD+c3sdZ8WgfBYQEzwEsRVJfjumZechvMmnVRWDAIzbi83PbRk0wmZVXzmTwUTguFxI
hiRChq8VpSNUaAQvwea2sGBzB+xcCp3pWVDojaPUlgKkdH0F2MAS3Lqx2YtWNfgLUf68Qki49eLd
C/l7thcuVLMi4jiIUvrKnnqF9DCiejmZZZ2vlbJRSYZERlDpFhiRlo7baUt+Lyee4HS8FgA2B7k3
9NaLPEXBO5sogORz8DGnqelET+m+IHfmanvYWj+GtVqq5DmZ5d+ydFEA/heEoOwekSmYtplwatC4
vC9DuMrC6s3aBoe4NVgc4QhqXezcDCxwW5sqPnFdNBt7MHtLMD0SEZ4UJmf1xLM1S7HahR04Iapd
jUtU8M6Dtn/h6jmDS3y+53SjJ6VNx9VZnYX6b7PGuCbye1yaGZoIM83R6a2/RxVbmelbnqlZulks
WN4rRCNcqnk0TKGtGVhK14UzQg9HjPTPQPRxHSZE8K3KILBR6lPtCHfeiku3KmmxQi8BefpaWhSR
PQGseOZa1PFRl4PxYyBcQEAcJB50zczW7/e5ibhSAuIqCdeeU6w+OzMhGYHmjOQHqAnm0msJ8OGY
Iw8UblqhLSJ8QdYVV+xLHS1T0FhKZaQSy7K2lrW3tnv8zqEfjkOc9ZoQ/LJ3HAe/I2viNmTtuuTR
xZf//MCtOfsgj8TFX6/x6yO+D99r07/HF5N+mPhh0S+mSSzzcLBW+NiuIMuiX/Bp4oN+C/1W+gfr
a3s8HLdf28Iq8KftFh9fW/q/YJzbBY04NTle6Ck6jHkeFUfQBkkUDHZLlCDjhyTViUJy8v63ckr3
jaWR0Q5J6HYOCtet1PzundLUJdt7mjaJ22970pJjYfHk50s3fUezxg23MDbhSl1wcijPCbj+eKDC
qYzBTMShSnMuCcztW0pi4tOl/nw1bfOwUCF6hX2KMwqwBBnqoKLVG7IutSEAaoOnZLghiG5lYdNd
d1dbCcF+3HY0Jyz+y+W+FMR4ml4Sh3gMPeD8kvRksoBpCu1WbQl/kjBJ+pni5/btzdob9v7eIeuB
Ttx9+JTJTialpdiFrdif5AFhKsEbDnl17Sdzdfj62i6xcF05Eno5B864hJImkD1jiS4Xph3QFS7W
SEMVn5Fsoo8Nd7NuM771H8OvZMHTX+0C1A+6aKCUA5uOjWD2Gxg0QjdxeWC+OR/O+vvh07578hdN
83W1CK3iAdUX3qHAwqxdvblxhdQGUxqaR4VgrwnZYXWJaa8WtOr0unu+2XQ+iI9A/AWCZYrje7l4
oicmuYjrjQnzsnfe9n//cGBV9jAu9ONvQ0GNBbUYLrUfa/x3+nn6YdvEzshuZ8JsHFY/h5W1PcA4
fB1Xt/XyyjFgqCBCVylxEe2m5Rk3mpaNInt5Cw5GszZh9MKTxTJXS32Sp1cxZk2AL4bGUCAlITvB
+mu+z9M4HbH41JrB1mLSNlk4ZXM7DNA6ASlA0AshJmBuGJVkpGkZgoMxJtvtcWvt3x33Fcfn1V7Y
YoHeHK6mcyaJMZ985gueEUDSdr/HtsE2/cHGoONYQGQPjmRQoF/qUJgbeVSHExVgWW9755u4UAdz
tWBrryELoADncpiJCF2aB3EOOfv394/n52cfYcozDA8NVib8Hn+CaHtnm6unn8J8+nnqCf35M5KR
BPSXhce3U7Uru7QoMEDVhA6DLLKwjxUaFMHYKUBT6HFZ38Mlw0fCUa5WcJS3l/k6iXqa/m9h1BWd
hay9Bi+olFQY3D8c/yO8PKa6og76tqgrF0CPGsC8dQC/n5wNcxnlkRYZGwN0pzTqoNHGmh57ev5p
CHAKB5Zkzq/lmUzxcnq+EQ9tXTaQiUJzgi8Av8PXI2YbIwL9dl/dh93DbmcvbOJ1npeZLONY27IT
Az6GYFjAnDjOs/vLvFsyKrPn/XxJGUOr+YJYVCGdnrXXiAHr+eBCU1+W1OT6aYyZDuOh1DCpBLSd
QtCb5axd3GwWtOPqPnPSDhUhOqo0UMnDtvBJUZ5x8fj3Tm018gYGctty4PwL+/NkKs0VPQMLla/z
x/9MLHP8Y8lL00mAWKofMXlrzbcjkAvhDkazsej9BRGh80jgKWnU0SDqIO4rYF9Pd6qE4EKJn1j/
Bcd0Qiy7sgJnA2Mckw4q4gnADn+fFiiRtT99wcGhh4d6VLhKeljpF3zFjx1+PR2mU/CN1cIxXjjD
9LzcGBVbCs2VXtnyF6OiI8OA/vbedBR0LPQSYJ886dIIJKrS7AiANIA6LOBeII5h1iXPjUSRKzR5
UsGnewq9qtBbyCtmf2duqJm0Ds5SUHPKW10IRmOpArANA3dbFFRKjKVsooyLAl2CQ8rJvU98kpqp
2ZFv/G4iA776NJqyMQaCobi7B/Nx/eiubRtD+vk5fCHiWjuwPbjkbHEXOhyP28OqJT8+7uJfi/Hr
Va5RRBwADB4g0SK8Rw3SpeErOVWJWo6PQSVGpjfvpybSavpIPvx1vo4eC1K58fNo9R9LtBfXDgUt
EwZYwlF7gGZ6JAAvBXMJOuYHtKpS73UPf/r8TF0K1uBpJIiqVkv7ch1YIaZCqAlxQCgBPgkj0Avk
Bm2jIkdUd/oMV8namVbfksttimNofoBvw1QJnjFMAFUtxe3UiF+oBA3n4KQRbQFNEUHK5Vx7NVA5
tdMg+kV03zorPibrvncFN15nbr0qF2zC1b1QZOQxKlhmSsuLBeR1jvAkvHVvovkYm15tiQ+7fifu
NIt3tYUj/1+EokIevRY0g8IktSq55aLeh9AkMTXfeg8P065bfdZgMfnJtrCADt5ZXsqlAJO9A/89
199imWgh9IwQXFAQa4jm+HhIf3gTsNNmyG/7X6+jla5fUNKyWFBPrcfVjmJTkbgCagdakC93tOVx
ZiY62ckg5Ub5FN3R1fflT2M9P0QJGe8DrDGSRyR64beqfdu6Xl06T3M+k85EK6VRT6UM6G0yKmRC
FcQRDgcYVZ7NueLrEvjwqc3oeq54HsBdV0Qem9HePA1RcgJwIhLtyp/yKMKcJVt1LbjDY/42bICn
ZZbgICRLJmJWMAJbHBxcIJB9ZgTXsde1BQfBaWqjKMJGL03pZlvlMSH9bnR0xzj0q8GN7MXsF9VV
dsrnkhmryGmeJ3oy3V7MjYibwpEfGkL8Xe1bKtHJS73K3IO0Vh6W9vbUbHshGlgf4NlWQOyIpBNQ
ty41qwPDEMDRU+R0BiQ4/ZVxLxE0EFmeAwBEJ9zGdrNND7LpI1ULcPPjQ+8CWR7WKyPpQ30PHdh6
tnx3N7mZma9F4lsvycKdS6TTZ8d4OuW4p6L2/aqWeqrrRMpbkCla6nEgmg2aUlu6ey8QA6EE0G12
4aYz03VAojvlkDwa69SCGXC559xW1guH4SrUAI0ADDvKumkNPm6BlwtmoImAzwsZj9eOJpKwJqLt
WYVd++4oEg5rOH0tSLwy54xERjt8A0VYCXhJzIpzwiOHAkSzNLOtvytxHORP5f+Ql6bOiVnxi0ky
0UwDjhoUZENku8m4fZFC4LdhDib/FqagySJCaqFFyr090etbkQx2YDhnQ8LSKtjxy6WVOHXqskEN
zM4q73yiEX2j3aePACMweyf6US2UHCAzHe+yux/J7sldYvJEv0vJXz3xP24P5joDwwyGcWp4pq+V
Jgc/9Yh8oEKb3eSRAF5yB/azj8b2HIChlGaOlwGRqDnx/nUZESOf2XW0DYhlPWExRuQiU1LfVY5o
J8+AknlsVsJqcl8AOuAkBFQrVnMHxK5Nu8pMY6HK8dooYhg6cIfwGo6cx1VzQeUj6AwbJKKaz1oh
HQrF1+HWt/V18DHd8feK65tpYNvGWlg6aHS3GR28kHylDaifKDtIrm0UiXRv8k/rTvconRFMZc+9
l7s6xClfMojXcRvCNUEAHg2S3OC1ZZWQHzs14kBbZkY7yYrWqd3bho2t5xBIS2704z9r+043gXRk
DZ+t2TbktuLNnILLATCKFxpqKnnoNKZXP4dbTSERdvpPs3v70p1xM1j+dtjKP6ItExRgZdv4WQbe
kslv7ho8J3oEkN1LI7pyT1gSGsSinQ/nUuOZESXJVMRthzgrkMzeRm88l8AU939NRLcacEaS0YnI
MX5GJOKbXzxYUxdGcBX+0AFQwFyg10EFT7fls2yQrA9crCkYQBfiCFIbIN/7Dz1ZjD2u7d6lIGam
pRwliQjqTVN5SnYaOBdImZBiG65T81X8FB3dIN6Cd7tOyTCTYxxKnGZAHFYhEw8Qz/yGN+VfLdbz
W78PzQoZvfQjWxI5t55As0F/C6IcGmRdGlqtKbmi4xEqq+/DPTpdSjwrwd93K9/VDLx/TrbdWyO0
KrWWlGnGrgqSgtsJOqPoZqqMa9HVahBCvUnMeBW1ZHjKHMNE1Z1dA+/U5PAsbHxPqjntfWeYSL1d
evOcXe4z+ey9gY/CQpIHyAed00FbqxXcqW5NZu729nqi5X+C+XT7SM8Y0Ys5s7Un4dBFbSDTq0lO
UFhP4o32Bsrhj9gsPwdM3grswfZei/1SZHndFIMzC9giBCvoQVNgzi53uglFNJ5MPt6LdtJX5Uxv
6UZeS/sKLs1GHUpG2tXtuc7YzwuJ7PpGTY1DhGo4kx9N+T1fDVZ0P+79x26VkHQ/mLDeZnbgnfAF
tE/aZpE35SrDcDljdq2zSPD4UIX8YM3dG08+7r7lMbLinf48+va00mKSmeWzeDdxC1bq+krKiKbW
5cxMDUIQx55Ep+52Oz5a4a5mht+jQVr0r9/31rARt7hFWNLz7TU/4UJcukpg2eJiqOH5HJwX7HlO
vFblxKSKTdkNX2X4Jsxxl+8lXJW2nA36mLWxGywZRhvlH9ZEvOc3oBqvh0347L2VX/KCDsycMYyH
YgVTxmnE7IxJAyDOpCgJ6ua8g/woOPnGtzsDVRWig3jBia2iJ+bSLeH6tVIWEZXjURT5MDxSnJLS
Z6tfAZ5Q6IwsNqUnIGeProLSDvlX7hp3gASPjvUOWH0LQdp1opvKFIFkhIQASjlOx+9MZvQ/nH1H
j+s80+wvEqActoqWnMeTN8JEJSsHS/r1tzjAhzOmheF9n83ZHGDaFJvNZnd1VRhrQjvWGYLJYPMP
Y2IOpgxgi27CwTf6nkcU5dadiw49y9luXwUwDTo7os9BNE6o/LAsMhmsxPjGqK2YySpyxJdw07uG
h3n6O4zaH/72sRusCLr+kPUCfSu6tNhVXbx2bkk+j80l40gujFjiNs+dv4fIkm6pXnpQbc2K8Ux+
7gLVNLzqu7Aqy3iAng8QRgkL6XZbkMBvwewN6p6E9feGkK1NW6kV0p/fIloYClUis1gBqA75i33y
/vfCb3sMlDEqhJYNCO3LHMZiYNFXzWceZJZmyR+8nTqjx+I0XnQp5NxIPFH6QIeROjsyX9dRyCGI
iMcGGejZf0+saIvBrBzPIPEQuq0PPkl9F+1ZEza3WQH5qv8sUx5lNHMchWqcWc3ZBXH/d7ThP5rH
1NMYb4qf4X4qXF0Zor5oYWRJ2MQwBOYJ41Q+urOHGhrya9lUP/Otcoe3hdXswJSo7poHlt75wm2M
dQIKRmbQoL9J0162GteIcoUN3ZZ33V4/yBUqHrUlhZZhRVb6Wh6m9cVXUcd7YrgS+YI3C/9lmTpD
ihGXRkxcqXvWFXPPzabgqbakmeUH5DkmtzETu10n76k3FBbzQUX++l/WSUT5FawSDvp0MboFVv0I
wGO02gug+nu82FXAeYnLTLSWAhTwBHgvIMVE4Z1yp0E6g+yqQ2xUj/kb3vO7ecUB+de7mG3sreqN
Rba5eAH8Nki5VXZW9EjMYfBiCdCwPMyrw7DG1MRB8lCU5TfMEHz7LsK6wN4u41WEzgtPGUzPuaIO
Oa7d8JjugfpHGBoCaI2JjvQZ3jF8hzw96N1Twc9LUAfQMaDj/aSW8iimiPe9BUmCOLf6XeGCE9Cp
bXXf+1DE/U7u+5POuuJun0Qirrd/dqlFDrMWc1UCuwXgZ7vugI7GGKTmJ78RUQMSEOeZTaKlY/LL
JD0rE17CLosNfNezP2+ktWTXlrEzrMpJ/PaD/xBNbTOtFJzau5lxyy1lLr9XSxNEpO1FbqHZkFnZ
o7GRj6NtuCHy5ctLtw7dczDcTSbLJvmAtxsLKQKDAKpEOuALvZqMyrnPrPn5squtbJMd5kCyElbw
IRfHjR2SKACHQ2S9qLftkGqZEqew06K6PZ9QyneToHoqKifCXNp68utT+gAJJGRs/t++SwGQ4a64
Qn/QXZoEkMUND1ceGuJcdCNyFeviJXdnW3FBqbBSH10oFFnDVn1O3BhOpbvt5mEy25X19w9Yysyv
fgC19lFJ9FKN8ANGewsA8keybvyvbKP66U5C0VYtzIDFAsa0ScU/SUzGTq0viH/beDDRojL2qat6
ybF4UraoK3IeZskFJwFWk7Fa0g2id1ojpMNQRiBqu9SRldVIaTmy2loj9UpHtfMN96UEl/t+zSyZ
LN0qKIMj8II0HO96qjWVjXhiTvWMfCVoBgvU3Lb42ejWgIw36kwhtRuXsbylSKhpEHlCNgoBLzrR
vzSVMImalFl3Z8NU9qi/v7RmV6z4tXTM7cYR72B8xTqmi2kD8O2AfoEUBzpU1Fct5Cyek5JcL0fD
lb3ybl4RQlG/czaTrSErNjcgy8F8MitdWlivJgGaRzq6KnJCqlpTjUOe8amSoUDUW+fPapPcTcE9
h67YuFLcBtUpLcDzdi+axS5yufWRvDpYucuPlWunQqkIDWUo9CFnwswbnO5X9qCCZYEfB5VUEuDG
/quIAr1dO+Fr600OhtHMx60YSK7iIF7O5lMONxiCyO7QvuJSE+xpb6ETWfF28lgslwvPAfA/E2+H
4JkKQhMqrYK8CAdaAQ7h5bESnehBeudfJltUt3KEdyDD+27DNQDqOhoVUGVFKZJurms5NzVhqZJy
XfvYv4Hl/V2y488Sc4hAyzeARX+Civ6p2+prljDeQiMMulqEPhTcgvgVKgnxv/YAJVCjxohUZq2x
CajZoR3gTUHjt6jHGxb3kFioi25AML7jXhuzdCov3aBGjkFKJ2IEmZuBCqwdAEVwK2KgAkJ6NJJD
aEmlJcRvkfaviSU9t84JpS2vd+4/CLQjufvIWwfFe1KzBYOUbCebyjwH5SlyZ0dytEPh6Q5jb25P
yu/fBJTm9ffhJyG6XEjt5wJZHfPigEbH6d7PvHmY7ApI7QRfYs2tWAFXvM2RUM4kxKdgYAKsmNaV
HGvMuJVGcraa5+xNtpoCcKzhEUOkbrSRdmZ9sWQzfgt6fKs2gOjb9zf/yqx/kDBwfUDxIzRICsE9
wTxJh4kJNFT62KdnS4DMCKa3PT3g31C+zh5L77wuYmsOxu+xdUWT8dVvE32MZ5LuMYIyatk0JDYt
pETTO7Suy52wzj1Iadk8B0iagsF1jPPMqTkyRiMXiozXJum7VdB6kInApOgVfnJ3X/gRJnmeyFRR
9Y299uKdcBReJUwUNRg++vx7xcvmDTLhRMjRbkQPm0Kv5fN8QX9gz8dWdEc4IvGhd4Yz7xIr8aN7
wwMj1sUmld1wV/r/oYqOD/DrF1DRWOP4nBtTqEKPruAqp/g+hhaGLQe1V63rFCgNSwus6IV/bkyD
fQPf3vmgdcSjDresBKSRRs7hrziUxOAgFBusn1uF2/KNa83xTm4cKO3aCuahzZxZx75NXmERWCoe
cj5wtJ+m2S+LuTDNl1bAhvNH9Sj4SKjEY/uVA6OwUk+dZnMPIfBuFhhlbWZUWTpYOFpImomqD6Br
16uNc/IFZOWMxLl4hsPt48EFOYgddTY22uZTqEdY5TvzAb24ZgNqPHhlEio5KuGQq0maY4msOV9r
7vAMsTeTh3RFak6HwmwPiqeeevsN492sdHlpfzEZqZI7Duul4ZSFkkR6GaP/BYEmZzSlyAxRr5+9
3s0+UZnImNvLMkgFbhX6chFfwGC66b8LPwyGdReZ0HWfv3lIZpisUpe4ZFDDlBmK5khcb2D8cmn0
jVGL6GOChMvVToaZQILFVGPzsDGfnmbLBLTeUc0Vexpz6bL4bZra1jS/gOh1hGlp3+d2e8dZ3A59
Ly/akrd87VeWY45OdLrYxYO8iYAo+Tt6LSSySCP/rZ3W9i50MGXPnHC29FfhFO3KR8HGBZ2evrjX
9iAcA4iWm82W1VhfKGzChYniqQQ8C2nmXh+jMrqEURGidYw6ao2Rqm9un6CVXbnFWsRzd6M5F1if
HXUXB0zUDvnj9OUIKmaI7YEzBE9g6qMLl7LV6zbKLUwzDYaJNW+yLVQUMj+zU6+PzL+/8dINgVwU
00YquMqhd0Zlarl6bgZUcqFxZs0uKglWFERfzSp+io7VO1xbutMrU/wUETsQtwCdKvzs6e/fsFDL
wJNBxjQlZp2g9UkzKEiJAmITHb9hCvgv+aUmDV5Mq1nZvWL1azBVOJClZA1VL3kXkkKUF6DzRmYZ
qddKnHJdwYmADI3u5Ihv4avozMgI89KNvoodUJl7A7VWPz2ygsht1Ug20PrCrYQoDXUJaoubMJql
mjR20ZPgJ7PRTNWPNuBt1xmbu7BEBb1zVUWihY4TijbXntydC6E+dzUSnslU7tHss/nHPAg32ha8
mKjUb/PPwsrX54CZaN66MSwj6SCIPby56YqjEEKVS27QSE598TV8w5DiBjjJk4FmXmiXzwMO7upy
AfI/yPfyLv5ixs3bjwxlWhSRQBJvoMBwU5rjcrzAZNz89a498hgcfjAAULp4n+etYm+hARTbmvck
rMzIB+05hiErdCMLS0eDH/PtzErh7dWMvFNDkQOpJxJPmka4gjKrIZe4mtMeFhBKVuUGRLXVOlxF
IhpRKBIWHoIc62jdprzI9NFWN0iXE20xygOSvAJSBnQ3lnjsH+HcjgQdP5v356B0oefJ37crxmG+
TQaIvDZULgFgBwiShpMPl0sN7a3wbE0emtpnU7TKO2193ocHQLO+i8jMElMEbISzWZDnhbuSmCZc
HRhsADUUtVhZyrowyxC4hZNykgPZ4Zz0XT6+K7sBBW8r8zEn3q+m3ETmK1mgD/MurHj6A3C+jt/X
v4HKd1M+AXmSgd+gfEjAAIW4rkmnNRFNPnb6d5VV9V7w86s1k0v8V74ZJ+d4SGPcF7Hfb0tM09jh
BgpvSBaCwhSOnDc99cDHPEr33Qtjp2/zg+ulUgGUg0jeWRax1OYZPHt+otvDE8aMwcFENtrq7jKX
5VwLxwjAcp7od6Clit799Wo7KGo3UwJ3bkDWEPrV+4yJtNqEqoAZ7RWr2vJ3I4cJNcZKF07RlVmy
Cb8+cspJKWZgdcCQPOS3q9GNTLNZj1b/XJ/qNbPteJvzARbwb5V02Ba4epxrEUlma0YecHRYH9o2
O5yb1My9EPfxM4Qh7PjuJAWNdU5twhmfsi6PJc/6/SvIr/y16HLsqy6M8a1n1E3MbAtdUCs+Gc6X
6INsCAMwVW326/XIcqvljw0InUoeUQbdjoOwgJ41UFTGwMlgK6t+l1vcW44XW2iScikzBVo8skQE
+P8MUvdxj4FRsRVIjPSEsxt64310BIB/tgQMvvwXGB12FzQn5LXEY0SC8uEe1LDRFCJA9tb40WEf
c1Nz4cSmeEqA66qOo8USslroOF7bpBxYL8D7rkY4qqMrf2friwMgmVduzrvaBxTBVXzWhUe+GR0G
fy+S+qZnpWtUbYBB3ovu8odkk/mjU1n83d8nc9FH/33Ln+z2l48qVRKrlwZmBldz+9RsXQXLGRgu
ybJC3StpEU+CVJOv9zHb0THciCWuL8n/ey2MT/Zzu/1aC1rCYXe+wEq6CT0QvTy1NqT0XFZ0WShC
X/nCTw/sl51ekLsoHWFHPgoIZt26cUAd/gzkz/HvBS143U+CCzA2qvCAUFIXRCgYXRUPOhqGAl5R
emXl3wZAqq1EpnK0V26rnjK7XP1tdSELgFVCiIY0QEdRgNotUneOkzpEU8kp7lF6tnI3RfHN2Jz9
VgUuv1hJxaPmVdbxYhqoThsb5iPudisxc48lGwok5zWM416HTr4VDSjr5EgCzPwuexQGM3JSwUIi
YCZB4oVgCJEA4NgOTuTmJ0i5/v0JFh5U1/bJ7/u1xTVUa1tDAlK3D2ZXsM+u/CLsJlc0zw/69lPz
3j4ZBm9j9pVB+hz2/NyA6w4Gw1dFMC9g1X4c1oJpOMq2R+HvG30V1hpv80yi3Y6nMo9GA0HHXK8x
5SeuUUZsc2Nzp/RQ74ZTqtnqBtw6gzl7xqtgZXYdWpLCjDoLZXRwjGB7IYOO0ibq6de2h7yu46jr
UVY8DUjcN8+lpc0AjcqgP9gN6wS0SAoKUrXdH/L32NHhgqgNSaxPcNtFwM8gzxsQH0PwU6eqm9Il
HEu9w0PSCF2lN8XtZL3nFt6T4sEobOlY+8kGZVWfFXUXKiSoMOL6QgpmgPaQbu8MhtLElwpF3R4d
em1lnL4wePOBT9AgHQP4zONXl7Wxqp4vhs26WZacG1Q7YFoEWRhUwen4lda5LnAGPn7yZtxDhkA1
541q46kZoTKDLGnApI3ustB1t3O5pCaDoWDUGsmbnTar9mMEXkkUOfXBnhx5G9uiL9nFenLPNoFl
63YM4KhZFlBxtAvPfgss3WFM2y9g0q9/BJXtJ1qlNDI/kccVHpI4We/GOrTbbYKpZGOrm/Vn9rUR
zWxf2Trjqv1Z4PWVfm2b9ra60cH7CttwOLADyq+vaK++fCiBvkdqaKpHTLe95sfyvtvN72oCenhL
cMI3RqS5fXRc/woqtEJ2pYC0CH4FIGEvNYT7RrN6zx82wyP3ra/kuy5Dx+5vm+JCqMHoLublcdyQ
J/4AKH6FUylJIKE68yijQEpkX0PF2+tAFaft71PN/ODN+Fu9f2pMzrAaB7yXNhqsQMn18EF1169T
Fnx7AZaISjA8H3g1AchLjQrvaqdoWRzKOR71FxB6muNG953MyzzMHIFVBeOfHPzhYs69+cB5zDmQ
2y2AeZRIcSAg74Twcx395GSY1FxQceSVdXaxgWBzB3M8Jtv52J3NmnPfRObo9gKql1S/0dpAUXQB
CzlXStkptQLOALM1+wBd3C41IV+Eh24PSOYeLHkAUFcrCWR0zYQ2c24B/QpldeSDzDny24Tw+seI
118gm6HzeW7xYxB1geBLB7wSIkS67pC62H/+WbsDFha0fIm1Y1y1C+nNtW3q3uv1IhGyAraH5+x7
CmwhcmpTPvQvH/rn7I14pHWry0bVzPSoeSV5jDOfw7ev8OufQEWhHtNHVUP2onSMk/Q8YHpA2ioe
hsut0eG2R/FYsZgCbhGMqGEBMQGxNpSpUdm7/uI9AESXqClR2um8iYwatluE3n3bOtlhZBlbWB9g
GpB/gYfjnqev9zAEfVBRatAL3LVe/CSD63Ej9iZ/OmTPsROlK+TOLesyX/CpK6NUeBW5OC/0HEZB
pOVFK8HUoRS6al+qJ20rrsS9Ao17MDDka4GUbP+OcAv3CvoNiCc6mXcSAca6/ryaMY9VmOs5Bi9C
r96mvh5E0Ax/Fw+RNR6Lx8RW/OQle0pOqceqIy15NAa8ILGGdqkAsDz1IB4xtXlpqxoXp1Xcg1sb
kziKYPdnlM7aFEO0ZIY120SeDgK7s4Mw/1R4zFzqNoPFpY6WC7CNgAJjnvL6Cwxdcy46Dj+ids6x
kx7yB33D+yLEhgIyqSBAn+Y/pLDXNum7DL2JklNgs9loJ1AIkgkv5U7GJH0OVk88/yx9rwWFxf/v
RcNrw9R2gyE8Mca4Qbn7eD4MNumwvShrERVa3dccjD+5xqPwOGxDS7EZnrZwkDUeMVxHvQwgUnoQ
BaPKhIIEKrjhAx9UJ5WYE91axwTQxPLqRVu4p0BniwYXkPTXe5rkwwR6kQmlSAjPoSfNvRmDDdAR
6vzMdS3EDBTY/9mi/IebsxSE5bAF9HG+y7f6Z+wSDLnoinsL3YYt/84zVPYW3tekqP/PJnVwhLKe
xIsAm6UTo7tT4maMbULLJW3jXWcGOrO6zVol5bEcL5AJQbQBNdy7H/xjFqGNNPlAwtoGGD4F6xz0
PquZtDAbeLVOWm24zAdF7UasE+JCrYOWGSQrLPlUrFP7oB1bUD3+7aS3Y2oKGEzI5AVG/BGT6PdN
e5bnVDSSEhm24nK799HO31qzQYe7bk1v+mie7sjZLNabbA+aj8cTdx8H1Su4TL2/f8ntFuOXAEAK
NjsgpkhD5dqFs6Ey6qo5A3284jpPP/KgJhZfOsVUbRkcLoOXfTASjNsxIphE1QSrJ7ydwHNem+yM
SzbqI5To5328Gd3Bh+KEJbyWG/kD5MesUERSpatXBWWNOjcgmA3hwbDWucipV4Ade8K6Wc87jDOP
yO4Y3/PGgYk5QyWZJGjSAA26XpyGB1TP53VpSQIIAjoQAM3mDwZMhXLuZghm6w0PS1bH9/bBDLMo
R+F6w0sdtwu1jaHSiGEzXlB88tO9vr1XP0Uf434BjwIYZvBa28KZ4hKGH98iu3/MApCEbhx5McvX
q52KSIubaoD37NEBHuyI8FLo98hlMk/blpvmUV3Va8NnMYHcUgNQhikfUiruUlR5D1/1XkcYnvfF
5gL3daVTaWZf1aZGpEJTrkNik5r1Exc4PSDDbxMAwYrPzNfJfUY7GdFm+L/vQDmZCtGgiFfxc7rW
UVbaCVjPtQouFPFUlXbrjg4mLlf1JtlnTxakxRg+t2AdtNlowKMFD+5YmcrY01iL1BzS85b6oL9q
G0KR3FrhwUhM3BBoItlzIAomt9VdDJIxbC/4+5VtygPqtJnqvoZtMIh/54/N5nyQ1kCj6Vi2UVmz
JdVm9cA/McySP0t9cHATqcCUwPFQA6WOGRSwUPqtYJZbq2C9ETbael4bDvfV2hMUBUx+zew7364U
UB2CKAUhEyAHKnU1xcIlGbWhrEgXx+2DZFfuygfs7QplKaSyGcar+pV2z1goeeteL5RYBc+0wIuo
CdEpRhh3Z+EM9UKrwksLDbqXYo3S9hZzajbkkD7/tnb78EcB6rc1Koxk3diCBKlGH2Va5Q4IvR4J
35G2G4JmlfnGA8i+nMHpMCYnec1dYlfMyjI5KTfrJeMMRC8eI17U219NyzKR865CoRdU7KTeo/r1
tllFwDn6MBukoym8pD5ze28PEZ4lqPJig9H9hSw3ftivGsxwRpNhQDCzpqMCDvgjOE3KQE2B98v9
4glt0qDwJjvzQ0C3WfHjFiRFsONIIzF0inIzsELXxouKz/lzlkM0b18mmCsY/cybDvWz7Kon1Xyr
vlHockoH6HYPc0msxtBPR5D66GhBYvFgoYAYMN0RPfPntpAluHYfEKaA6YiU3cxkaB0BOcL74Wqy
Cyd90J/+dwQeFv7Lsk6Frjkz5igilpV9vjvvOxfwQ+dQuGNnzhirIIeqfR+2TW0qrBfZwobjQSoC
PYyxdYBYqA0/59zQipB2hqAfVMTRAi/eJKdHcZNZzyLBiPq8SHd0DK4A7QcmAPJLfrlWlqjquYyF
ypK3UxDdTbsEKR7nR34Oaz3rUXIbGqHs8M8ancxqJfSaYo6vrPMmxtRDtYndZIu3pht5s6d4DfN9
vZDQwSKYgzH3hJYsBtGv16dzs3aB1CQ5OrM97c6YVv5snMkNn+JXzmWS75M/R39OHVQKWCTEIoA9
uzYXdelZvJz7Cmo5joDBT7zhkwf+oITk8b6pWBwxt3VpBfh2IAdxuQIUItL2IGDdFpCsgY+60gq0
s45sQU5qzT2A9enygrkGS7yHYtq28kIna8zsPf/OmD60sKu/f8QNzqpRx7xXERfHCLXHxOEBKlsV
mHgCo4YsWvWeux9BJ9LZjBthwXdJXgHBTF4nBWrqosUITn3OZtjV0G1bXXKMmb2KB+SYB2FX2+kT
70OOgAy1YF4RU25FbdZrJtaO9SOobC8Oy0JIe+xA5wobwQ0zIJVF5/KdW5CAUn2CNAjRZS4eefcY
vbfBI+MjkGuP8rjfH+GHCvjXAZ4krYJiHOynG6j9eMJdgpGa8aBnZoN+PSqTBYqgT6Ib3qVP6hNv
XlbirrcM+0Hycjtn+sLCAUCmhzI14PYAxdODhrlatPmYT2h337WPLfRIIBy1qQ8cmsEHedcyH+UL
d/KVPSpI49Ys9EsJe9xKP04Ov00CqbTPTxVGqwQ/9dIgOygWCz8rLSRc6IVB+AI0eGDcoGGs85QO
itQDeQbyLxnMLQL4rpBoOR+CjaqZ2x8jRwo00IqgwKObaZD6yPSdfAU9XX9cT07hQZfVOYmb+lRg
8utvn1h4OOM3/ft1GnUwqnzW1LzGr1OPTewIaxGQl8GCJnvpTm6xCx3e/v7b5FKWcGWSxIhfbigr
pVq1F5jUTs+JM/vgs30VrXi/ESwy4h+aeWzKm8SV0PX/2zRztdQJVGajaWsRpvtv7X5+HvbvSMM8
aLMEh9wbrYzFc7bwoMXnhUoZYebCjN/NUJ1AMIdyhrVGdnwPiHgam+fvyamdPebuny52dBJQp/Gh
JggZHkaB/mcCnDrwGJ9E2x+XGtrvdLTVjDCKG7VHgd45A0ACMiHnB+ewGURAxxX3+WIKrrZPTGPH
ma3XDwAal9ZL7EjgaNXNcS04YBje6falNFfd84RNGR5nLzSPlR1uY4cRoG7L6wB7E5UcXSBTuSit
XHtGlkYJIDf4vdkjykiz3bxjfgKPr6/ey8DF6ccb5QCYgNOv1N3/XgWFcWDcQRdLpkGRP14bl7KU
a3IFOHfMQL1CUXN8H1VbaVxc/YUpHf72xNtiPqxh+hcE34QWBi36a2uaqhZxGg3oBTU47RpBZ2rm
8PJceoQ3Rf0sPU3DDBpYlbjNbAXK57RiTfEvZI6qBukZkjkCaUdTI8jDWIjRAM315jlHuSPGqywN
wrsJw0EOY7Xk21GOqAMNANJBEFqBo4VKHZNzFvVJE2JywZKt4XSRQclrThBoe0zWnS+5OQpKxZ0B
uns0Rg+Gb3h9gTk31YSkbwsA0N8/ZykM/P459MCMWoZZ0XBGbhUb3VPRTYmcbBuuUFuI11KQnJhA
kIW058oglVpGl6muyhTrT8D+C744zJodu5UGU+NjCFaMyvtkLPGmT6Mgd/73xVUqrs+XPJSGDBYv
VgdFSxNMCUHqHjCpi0aJ6GX23/aWgvqVPepyjfvLRc9r2OvsbiNt5sEyzAw992IvW/xbCfZXqDPa
O2xxjLIOfO0/hParH0AdqCJuSrUtf35Au21FFz6muh9R8IRLNdRMHoLUYO76X1eNZNJAsCLhAs8i
moIjSXtI2WbIqCZLsJsntE7u3nGSMbyPB1GMaHoIMLNx6CE2x+pF3kYQIgKIs6RhJshAzKLilWBg
avWidQ2cWHwlzJ2J8/GSYj4/ccCV54I2wSwQKR8uUB47/u+KILAOSlWMrqDsj3+oEousc7EiXvrG
anF9gXxoB3oemEXrMdoOlvQo4SxjaDe/X2XMYb/blxp6X6gjYQoKg1hkZOc6eEYXdeSksm0scQvq
MrAK635mPZXPpZ+5rNi1bIygSEBDh1FsGtA0SmEvJx2+M4d66LwyLJIp5P7soJ+0YoammzcCWdov
a5Qbx2ctmlUDS6sdNYgCzoz3ZztJTHX/Iq+LlHFsb0GulDnKiTDxUgsCmrp48zZ2BYQCFCa0M0Z+
UDGy/j4st+0pypZ6vWuqkAKo2MPWJeid93GdeZgLeCbYcc4d98xq0M2dQ5mjPFSQe3BYkaV1z70z
vWnrAWROgJ3JIPaITp3XPByZZ/Kmk0rZpIqrqD7pF6GETf2Yr2Kb9MImK95AMEfKQVfQgaJz9JBf
8W7hsZKnm4hPbMugOCb9L4hxUBH4gkmydmpgW/gwPrM3N9yKaDr27ojydVD6zO28eU1S9ihPVZKe
zyqynfKWA7DoglSF8KDV4G9HzYvQY3bWeatbhfe3H92kLZRdymW7y2TkXA274Bxz9dR8v1M8/v9j
/mB5fSR5x5QUFBoo/zlD8igWjAERLhC9/ivfghUEaLYcBEeNM7wl/lsc9GtMSf29vNvk5Gd9/+xS
PmQUkpTKKUZVCPeESlQZw03z3jgCQEPF2Xw4subSpcWYg16AoIKyCu5D7eQwA8NaJIjlJDszNq2z
F/zJ2t89h1ANIHM12k70t8nDl2pOL2BAMCPXi9cJ2DeN+wdmLZWEgatcEeuH1DLBEwFZpNCilFyZ
CmVWyA1oyDHomqxm5KWyqRwxyl1e0AKsNzyIauZDz7MC1NLpxXQL5sTADIBCIOVZsYwWUDvxDdrZ
g76qDsgKLUfdo0nBM7KVxTX+skT+/9cTOOGhiZGPsFQ7A9TW8dYqDMZqbjMy8h2REgFYTwjffpCC
v2xkei63oaYi/n2M0MDEE8PTAO5QfX0DZs8Z7Y/Y3F3MEowPmi8yUuxl60gQFMQkTGfT5VtoXeV1
P2IXp0DM7UGyKjzgLMGDB99dPPBqKGbMOTDvxITt3MBosc2czbptBJFvAOg1AJgiBsVojqO+SGIh
KzHEq27bN/0uygF8T1DhmD40F8Pbb9JsSq+NE93zwKpVH4lrDIxtWLr1oIAJbXTiVETn83qrKzFC
XbJPWitHfd6t9hjsdZUt/9mhA1WBPkk0/sOdfmWRci5NnHqjLWDx59UPitHLwQAWtAMNW8PqPtwO
hRGF31/Lo152eTWqIF6IocLuqcfY7p3U5s4gGz9NnvbJiIwL5xNsWQKwvKhk44tSN9yct2e+gVoj
bjisB+IquQlfHjFip27nF4axhaCIpyrgwzCFNh4N7xgTta4icB7jsWTseWcGXSAYCyHI85aaqYej
y7BHwjoV9q7sUddNFsrFLIk5IDsARh9ljzCLu5hRQHnK7g2zc6QjuXgqs9wk38o9wzoJ8X9Zpy6d
MbrU6lzAem+V5AGxex9cHs133eZP5WdjxV8Mgwu3OCqiYLwB3xQAB7Qqg8iJ9cyJJZSxtwB+XwLV
U5z9YY9+QLWCyJl3NgOMAvcoRfyHQUYiQ/zLNnVA5qbRxM6A7fI4mOgHWOE+8wbnu9dMVkt0aVd/
m6J2FSL34vkSVy2Y04tNvO9W3JY7spq+S2EOC4KwLI8KI0Z+KSud1okAO9fEygwmmw60Mujlg+nF
b1YvsVs+G1vxPr6b1imSmew9mxjOe8tj9vNF//0AKgo0+dyPBk9+ADCx01EFNkn3Rog88Z8AX5mN
E7uAvgOfKgSgxHU1aAvF3rg3zEcQ9jsM1yKrpX0ZBWYNLQWQCKDMdh1xsyap54RvAF5B8oK4i4pa
v4sReCPCZSCvErsHmSDvsfZ66aUIGsF/hqlDVHAQv2pHGMb0y+zzuNx5wKYIhxUOcFL9B3UL8tn/
GaQZWIaoTSH4DoOvUdDW5ldhitj3GTjKyeZR7wBzE+PbLoXg3xZJHPmVVChjnfeKAIvphrf6r/D+
vOZeQbOzk1j9yltQFrU46pSeVcxfKh35mm7sA/UbFHbuGcBCYXEZRqshpbESn+S7v1f485y/9R5M
TIEPD71SupWvoE/YqRpc2TipgbaWnsAGgQHzA2YQ8W15t7Ke4MrWGfk4v+Jt4YXVJlzMGOC6KG+g
XgqUDnXNxcZ45nsdC1c9FAGs9DMGrnqXHDj77GD61GfBOBfv8N8GqU3tUx289+iMkDFMlGUv5tOL
aLanaVWC7P2/fN5fi6PSobZGytqEsFU6fOiomIvLTB6NaNBuPhG+JtL8OYSHj+oucjq81DP0pfn/
vRUIwCqyQgCuIKIBrCF1UscwFqCBMyM79UIv/57dbv0+Iz/VHODKT9Gh8uQIacXfa7+dyINVRSFb
CuZPICjoslWhzaGQSQ0QoyUobZx8e/FGOLRiFhBgw+Q+j5o3ziyL8OMWGEMMg1UFTSDw9d5gvqQ6
G9uhwFNAE61xXQfCHWcljuqDxHM+9v4Q5BA0GF+ET5bo1dIhBopUN8CryfNogZEs61e8GJuS0J9M
JAEf3RRac9HqjGMsd1a4kk+AJAWxjHSqZ76iiR9RxxhgaAP8KgCU4ntTfibjfZVMs4BXtK2BvtLe
t16iOaYoOdU2dHSEZUKMzEyHF/IoIKFREQWNLWqT9KNLV8dOD88wK51A3nd2tWfJsMNT687W5CNz
c9vJZnjVwnUHBQewFkIYlGi+U3GynAU+MzgkpLzX3hFeHkwU4+YtTHkVbtDKtXmbX+OFxwiUi96M
jBV4MrDKAX5ERY1pRlc/70ZS/5mfgXOX3lNU8nZJ0D2pfnes7tTIFL6YsJmFxBHjTcBMaqJCJlGo
2x2KvBdtqjRUEbfG7gJW/adsVa2SbROcHwSrhaqXHx1CJ/wy+lX2zgzON6AFHKXf5qnIIbVxyxvE
/OCWO8zegJuxeMclCCBju4pLVmJFYv21G0vQA0Fahxc0YR+jEqvpIsxjPkgtntEc8nIR/7ZIrqSd
GBgu8rzSayVcSilwwoHmoyTTWijMsALIT+P15mcApmQApsqjBk59dHXg9Y7L8Md5TK/WFmoIruQN
+CngKlr1gGTFIHPPvAIBm4OKhuLz4IKVt//B54CzB06W0JHht9Di3fI0hxd+1Fsremw+VEfAdMVe
9dB2+dKcYpWCh1sIJgZd88J9fG2U2vJEMUCJTYx2HxOGBDVzXjWbBDdW64KVdzetGAf6NnRd2aPJ
GvtKJEKBsPdY+Trk1vMjZwoocG6eDDQMu62wPf5t8fZIXRukgvSUl9ArPcOgdpKeOoxMgPj4vmDL
hNwmj9d2qMRm5Ocu7SfYSf0GMODNgHkJF6QL9/Aip/QnF90q3Sl+Xn9h4rIqiwuvlGv7VMSK1CiU
W7KRFydEVV7edW76kjuIWOsRclYk3dDgxbyf+Lvv8SDuRQinJe8htphVc12oj13/Fup++n+kXcdu
5TqU/CICymGrcKOvc94Ibbtbgcqi4tdPyTPvtUwLlxg/eNFGe1EieXhInlBVSHmiBgzfEj62PiLL
4OBGRxS000C6mrw1z+Uj2SaXd9Gpd5OtiPtj5ULwFZ07M2x91HU6r8R4MPxga6WOjUojGd2Uc1u8
9U5fyI21E0amZkPi3AjaRXEZwLsfAUmb82YkG0aiMLgR4zX3GGg2ruon+bL0s33xUeFeL0rPfnfW
YLPFPUvGOYUkJX/NG22lInpmz5fN4dmEjlLmHxku1Zo7gaZypp8INuBCeIA7dcbCqQ+5IAy6NtGL
L0AO8ev9x+4rdaATvoDsUGRe+afMZ2/oatimoFwv3oP75rp/ql+FjTQr5wZwkZRWUZmMICznsHVT
a+ucYIGRm32FRhq0hl6hsxnu7yrwr+4y6gpPxu/3kHmy/0JyblINp6mnAYYqud1e3oWtZ1x3DJX2
skteDFAOJAflklxLOyGf72ytvFmBygY/c0sqOnS/TrKil2OksgDRh+1woTygjjDxwB6zw3G0RXAZ
RAR39bY/Pv6/vSbG+xeV28GT1Q1jEpIGXal55HTH5A/6f9Es4sgf54FW4grzzP5F4nZrnhsNjTWM
L0NZ7iV7zhHDJn6BpjuIxLKtkGd09oPn5pNbydoKSlPugAd5uUsdz7PKf+6gCLAP7qTNr2YnVDJZ
ORi+DJDzC5oxxF1nAlB9B1NAdpokV+md9rm5DyehuN5Kzhu8h3h+oU8B18hvCX3UHyITXWHhxtRj
z81WecH14WRd6aiyEqzcmmWa6JHERXWuVeBzWdA1q+wpCxlYB8Nb9a7zUFTOLpJnqO3eaprfQj2Q
/QK1kugKIcLlLCbODZWGFLjyO/Wjx9yLobmsgNTbREmbq1xqrwi6Stu5Tf4nI0Y1OxhAZlY6m3vj
RobSWmNq4ow9lBfyRwNpTLgg6QHlZeHvC3KafqVggFZFXB9rlzTUOWJZ0T2IPAtfZZsnVS+B5Bom
dDVsIrdCOd2ldA0ppfdqY+/bnVDCdiVPCzNC/RwatKFvDfLWr16HpHqn9RU0TttfVutXnT8cwJup
btNDDMpy5LJAgANubfVFMMNrrn2Jy62tnNeJbNQz7qHfmlfkFsfbqWhddmI+c9mLSAB05Q2Pgc58
IijVRl0mX6et1nJvSm3MXPt91Bz7KbqTb7MTnSX6BrcHXyhBGks6Fp5kOoKxrlyFZzZ+NGOAUwbd
qNwcS0nU9HUF6MYEe490CHKUsU3+eA1esp11l57U0smuhM+MtXsDSMlQlI6wOtomOH+kFnlF9QlT
zEDViTiyE9yF+5foZItFaGZfyvvaBZTGXRCS3rLDYMIIS1SpIOB3qb/R38VpvAJX+rjRNvo13Uiv
4UskrqJaNaS/o/y2rmOvFu08yrlNClFOiEqYl/nu5SFwi6N4LVd90gKOe2XI3cRSKBJiUtEdJUPK
zY1PkFFy1dtZZdq8SE/ZDyj3Z/15RHGRAke7I6IUXzepUg+oKVYShpQ+KKohjLzTncEbjr0MYlK8
4vXXFvohIFi+Ga4Ftrt2H1pCc6+NcrDTHKIWDLcS/V3x8wJRKDpLj1+hO8++gdT7NkQVWeDnQme4
coDD+84SHgh+IYDAbRtZiXplkAE9HnBlCE7ypgHRAk66a6Tf9YO2S2+S7fnhfhYsc4YMTHROQa4W
dRt8TZ4tD1TuYmCy+zkJXKBnucTNL4TIJe6f/txCMvjZBlmQg3GJP1xETn9Ur8VtHvPmPPchnJ1V
FCVYfYoP0a9S95Ee08jJDFdhngW9GlRq7n5Br7ZyyH3+oO4jEfPYisf6Mg3cqhdDTe2+mKdhA2Fe
EB08N4Pb7RLPvpVvmR85JkLO7vm5/143b6E8EcUFqHYAUTrovL9aeWyVFBJaKUztkF+ccN5218k1
hDTuYeOg/nLAxr9pP4h3k+C59wNsGXsMIkYgprd07jjqjVxSkjFjblVDyp3u0EbwJ4YwZHZR7/Jd
brnXyp01R1vBgrcbb8+jf6b8+cWesySfFzn02XKeOjPHMBwjhvdV7kSudDAOBra6MUJAdyaUpnv9
1G8uk8PLNVTiwEN8BwFyLz3q22qTg2sRzOJCkqCVwlzUJ/z9Jt6ll1Jf16rRIHF19Uz88KCCO7S4
SZ/QWge+huQJ7LX+DZUc/bo6hh7K7dHxdn5a1u4mn3yLs3wbGun5zUjrMlczG9pl4IDSDirIkaOZ
ba1DnAVMQdeqo+Dudx5zLaLxBZPbd2MadLVhAfMtBCXwxfAkXY/X0nPlvYAGBWWQ8LhedNCOmPWd
kEl05XD5As7tgN5WE9vOuzmgMfe5FH4wunRLINjUQ1ZFdmJw+FrCiNLqxpt5Lf+ZZ263h2CxCEoK
WLKboJ2mO8WBUmR8m/eL6l67glKaZ5xMROAVYbZ51eEusTknz0bceEcV861eyZsJmXRcfN9uDVR8
Gp58kK6lK9tVtxqYIujTHURanR/QdcDvLD+B2/tdzureCPAJykmVYWLMv52cYUPcz62Xb7Lncmse
VNBGnLe19XmHOBWELw3IdPMv/qHTxibsMO+gb4NpNfCrrdM9q+BGMRHXKY8JRArw8gehaOD+7IiB
MBZSEICeKwa/+ls5T/sklobP6IrsVbsRru8Ns358zx9L5zcyEPejA6J5N320hLnLtfMNmmBoOoBg
k40Cpa/gRlfXtJoArs7cQraDtO1V9gt6Aa5+g9O9Bq9R5xYvNdS7Z9H0vWDq1w64JTxn8n0Vx5kx
zGMHBcn78ExPCbqGSzeESgKEi+ivWaQ+u/o4D7vqVE0IQsy8IHMxIxeTMGO1B4E/EiE1ONZvOkQq
zasctKLlnu560PyoSJHrFB4OXdRoqkl8cIRED5qQpOS7owGzAZhkoZqggkCTz+G2TaGgshKpVAUe
7Xkj3Q0QripgcYZnU5R498+h276BBu38+D8Psq8H3VdczrvKTUyt0cDqms69dUgvpuvGn666zQ24
pPB/LWQxWvy3CRJ85173ced4arYEpY66X/tslzzKLirtcQYWFwX2af8kJN2Yv+DcF3J2aRVF3Zbq
/IVX0Ta6Bx8f5Pos8F3hC44lSgLBhXCwHOUWYiYRiOk60an3mYXivwAhHVz0IWQyk/R93RkaHduy
V1D4aF5dGS8ovN/WHig2nBrVUC47lrqDFPu+cN9xCXX+QEdO2lCPbFL4J1H54Iq9akjc/f0Wzl7T
MERRpIxvQf4ZYX2UcPx+tSFNEHzATcI34faLfw2nnok39T0RByhWyrq/fALf7l0YXZWkOj4BieEM
nUAKRNmN/VvtZW+6o36MoEQpnwIydw4hDw8+FJS19C/q7Tv6sDfFPnV7j3qihuPPDXJmkWzOkLUJ
G4tK+CrlFN+is/kV5GT0EHjvuRNvlasCScynHvnqcYMnr2gbrVxSvs4JZ6RZ1BR2Ny+LtX1rYYO7
6A455OkGlVMvEzpLkxuEbMwL8yq4NOdFErEyf3feqAxQQbSHfL2J0AZnopNs07bqI1CFkQuNjZ46
0mf0Az0kJH2VA0x8ivYUJkwHfA+wAhYvs5lSY3Zd3DVZp61UlQYqZ8t6F6gOlbcdJG9B6qW4xoSC
E3hTVP6cd1nfDwpgzil6CclauEouBaG1I8mVuTLYVm91xauzEV5acBqtYszsGQjj4kfilnPIqsku
SowrNcJjpWyVrtyV5e/zA1mpj8JIFijckZcwq05ZD5R4JlYd0YdQ0NsqGK4azXLloO4QmK89bZaH
rPV79OWJih6+hxK+fsA8DYsqmqBEiLnIYLWMjs8GGnqGKX4narmT2sqpWSFYubUzbjlezkj1TO76
LsB482jLusd4eGLxYyeMK34Pfc2jmqWnbPQvIi/IjSqLMrloKd5JLf2YJOsjU0YflM2O2oQXnfbe
4UUZt6hRatX4oCko9s5Amp5XDfQIjCgB791HacmnGN1xGssFiqSCj7O4uFxuGiwOA0x5PzlVfJys
LWjRbB25awkK2KJix3U7RrUqPIIJ8UnOjhWbNUE4T0VujU6Zo5eUFHstzwWlDKveB7fWf2A4Qx40
uUepFGCS7omVV+2Ey7O2sVLLHdHKOLlm0vjn945oYJzljkwOqqgDopRNLrOgc2WNsluwoRLYrAiI
s9kwMkpNbuYZNB+ofomCdqdMROVdq/OHrBGedfIcTeQsVjNpGcsNquQDMGo39KlPLsMx8Zrg1xRv
dWSwG0NEIr26F9HFY0G2ALxWPClRWratEcx18rG+sSpr2zdQmT+Nrbz5wUJZSNugDQy8xia3UJSN
ylRQ4OjN6E7aPppkvyXUP4+y6sgWKNwqZZZWmwn6OECJXl7kzZhuQkZeTIZ6PEVpb4owEcWnRIjc
KVSogdINZY6SgzbYFO1LpaMGXsKFpw0PSkL358e36jUW4+NufeiZToy2AlpX7Yn8kNQHvY9uprr3
Cqi8qla8PY8nGh1nkHk2dUlcAy9thk1mqtel0TialfoxSy6HQkkFu2zdGv+1Et4rWkxJTTOGlXQy
KjiH+7r5U5kfA7k9P6z1E/fvPPLEJaihjJMyBw6zldeGgjSlTnJyhBr4hZJlaNoYBsPPwb7qSmWG
kgql+0NYKSI1EI1W+XpANTF8lTyPtiYbxfJKVM+2KWQETFE8Y3UZ0SyHfYfKYHA0fQWyFSNT7BHL
GJWnrNoM9EYuEbetn6Jgd35mVw10gcSdAD0x7XwagGQrj0zCPG5yRBHy2mmp5YCm4if2MveUzhwn
aOfkvIpG+pTF3byOFZBi2csgbMgm5WSkvSDzvLpYCyjOtSQ1LaUSpAAuahfuLKV/SfTRzXtjX+u2
YFSrZ80CivMpTUJyCIVhErUQeRzbQNN8+6ZZQjWy72lIXJAWOJw3STTI6342D+WgiJq8HC8VJSq9
HLZRpfcMcjnserJcnXnnjUQ0lZxXoWY0tEWNqaxUzWGKXThpDSpc6LX0uS5yKSt1xPMo0Xw8t1nP
v341/iorSghzAk1Pht8pckaSEl5ZQ7hnWfwc5Bl6yZv2TwK9JGqjh8qCjkjSeEkVeBDlfdIQijk/
+hmPf6Auvocnh+mImZd9i5atHCEkGXXVlgYqrsjw9WJDDC+1fbBX/WDGQTiogw4QZb6aylkUKVJd
HfIamBJ6nCGc7WvF6E0lqLQVTRCoX6l/0aQlGGdWaUcK1C6hwyWrjmp3lAxXiy/6zCvMB9DTpEjw
x6JbzErA9ismt8h4pzFI3M8NYvIhj68yhoksPZbcUdUxWk8rTqG0o4mP3FXATqO1k/tDxG7N2K+N
YxyK4gBrO3gxBXyKhpBRjdQUn9Po4WtPmw9DodtyCATZwNmb8qaEEBD4PKDRCIYWzv3JZViocQGY
xGy3g5G/yNZ0c95a146OJQTn9uxQRQAe9cKuljROox0bHP4TuZbpYyD9+m9QnJEaNrNMJmNj1I3s
RNlNQ6pNaR51krtNIZi59QX6O3OcjbImCrIUAt8uHJErgYOAoEJTEzyH1kFmiR6IL6OlgBsQHWwr
bgh2HW3QLZlEbhYGx1LNBUu0duYaoAj6B4YbSx2nRVBNcz4wPw31vUGa5ya/LFK2MSC4HIHcR3A+
rV6flojcbptULZcSBsQ2H9yo2Nm/MTj1ciydQ0zcaXTbLt/8wDjQkYEKzP9tzv7qxRnuoaydex+l
EAVu6NklZu+n7NKW75kqIsNf3VcLsPnvi3hImYZ5iMAmHkWl6g99DGskLvj/3aDcdKHsyJ2vyY+F
fVPVCJE8tuCwF72X1ud48Q3c3g7zKR3sGgM2DMcOXgftNqI4kH2N4AQr/aCvHUu7asyX8/MsxOU2
fGmakdk3wK0n6kBJUOpuClDIKZsSKl8kzZzSQKJX82TcDM5Dr26XxYi57ZJnHUnyEchl66cSNACM
YduJXjTrSzvrJuHiBF3y+U60WFrST1JBwjmlOElew6Dmo7L2+fxAVooFcRpBLuIfEO5i39s1M+0B
VQOyfQWZYKY82fa2JheZdtnFkLZ5spVtwy6t4p2JaDlWncECmrvqk4pqpEO4x1VRrtHqkjPF9yRC
GVstuQakAImpC7zB2n0GoQPUgaM80vxWIqGXeSKF01wiUd6P3YnZjhlvghIFGSqEidnOKnzB9K5F
mxeI/OnaWUrajDkQO3PLFN8orkc6OUEHvb+IOSpeG03pSKmoDnzVPsHwi+L2uXWXf2yoso18vA5Y
W3rM49qPJVS+hN1OMLpVC13AcBtwYDbtjQK5Z4u8s9apzAu4cMcKKpeAfxv83rV5B6o7KfGV6DWs
BkcvTMHpOEN8u1csPoHbiYMapWkSzenvKvOkSN9Q7XbUhuu6FRxd61NqQ6NVA7H7t4BXUluQUBuQ
0yvIRTPc0OCUh/vz87k+nf9C8LTUYZtXRdsCosqRMzdLr09/EhuEmsk/o+Db5DM5gFzwPAodHYo1
LbxwPEZCRotVq4fCAVhmQI5uadzOlkI5jYkFlJRGL/h9K9fWrjZLPwmmU66r2964ySGig7dEITgQ
V53KApo7DyEqm01xh5dQKj+WQ+TYaef0cbtvgxe1f22qSbAHVl3KAm82m4WTriJZT/punlB72qrT
sFV6yS8Lxcns7iqsjO2cl4hT2TtvKqJhcjsvG7pBlWZYxSaPJHjr0ipymDpuCvVV7jK/V0pBUGH1
cQo5FNDSIseErDK3qG2kZTabMLOxAl1gZXiQp/IUy+XWslDKJT/E8rgbQnyGOYLgIYCmsmOTJzTk
OlYDdWqj35yfgtXdAoUFCdUHUMjhO6i0IR7bRLfQQl4N21Rpb4dIlFObncc35/IvBBhqvy5uV+KN
P0WAQH1Jr1/iPZjQraVt1OEnXmwBxB/1rW5m9oAi3MAI3DiAihGLnJJOuzwSxZ1X/dgCijvwFSst
Ymlexo7tOuPG6p+YLDpn19/VCxDOVnKDTdLIMB4zCxEgVZ0elUcU7QABc5PcZ6avzBGFRpSuEwJz
2z8PwOofyXNPsgQNwCB0JnS5a7sO9U/14IzGTq0uK/MnR8NitJwPsLqCWgkBaK54JtGcINyaTSe4
u6yu26fcI4KiKJPnQNQ8zQZrXrecWrshBi3DaPimrLrnd9WqyS9gOMdSKcZoJQZgIA3htOVbXYB2
b6ZoSDZBMAjAVg/vBRh3eEPs3SzqEWDVmDtjelmCAW4MfzXFJHCXIqDZnS68tBHKNZ6dAIrz66Tf
glXPMZHpiwWZUtEazYfFAkYvcQDQBIYgoesnC7O7SBo3WdXcnV+jdRhQdoIeHAlSvqQV/MlRhq5o
0FuqkC1QR6QG7gZF/pHB/UXhHEVOyzpEXgIUgEzfyXZ0P1bxNsltQeRh9SQDteE/g+FcRRubadha
NnwsQilTtNWC3NfjHcMLvQq9SRQQEM0d5yCsOui1tgBcWFxGCqj4OkjuikpbRGPi9iriX5FtDJi6
DMFer0bpB0rxpuxXnFogG5Qo4lNV1qu+mk7t/XnbWH8U46hCVx8ECUEp8tUGtZZErO8DsH0wX4cq
XuuzCDVOxWVZHGzmQX66RTFBOIjGPE/ct7PyL+5nudHC9vNwqsaOYsyTjG5mlCoEg+gGsnqtXEBw
p+TYEZamMiAgaOwRjKI0dwYcrZK4dKDuiHJfSKuHIgUr0ci4jWDmEHNKO5iMTsz9ULaPU51uz6/a
qlUuRsZtAt2I20ZqsGh2caqzHNU19yas8zzI6lV1AcKZPugsLDKOGAei+o5G9g28YK2oToMFMwbI
oB8msjsPKZo6biOkvZTlrQLIPAgQVE8P0H15PQ+x6toXo+IOLEMNkIa14HMrlPnm9SkPim1rnGLo
dvwESAXNuKLqKrorv26sxIj6QFMJSF7M/lrOktBVcjQ3DtCJsLSn81irpzB4ZP7B4paqrpqUGTbs
IdOPCBsMcu2pzFPR1gE+nfNQ61bxF4pboiZFGUxeAkpW2ws1HN1Eux0yEDBIbfjW1eke3ex+XwaK
YDrXTf4vLrdumkShC0sxnQp8fAuCPiN8CIdekOFZ9cSLieRuGCo6kAJ1Hp2leSy9LbUYVWsQddQ3
ZW37YbQ5P5nrxvh3UPPnLJzg1HatLWcYVBr6HTJkXblVm1fNEJWOinA4Jy+nfWdVEoaloNJmmN9+
VYysHL1ri0TkdWev+t2x/zMmMIB+HVNukSyILWDZ0UPc70HGqVJwFrbu1EM5j95N9p9Bui80JvAd
K4QRCE3+u3Zot/0KPBAjNaYMwHED7s3kTxPY4cYaJIfhQlJRss3Ku64bHbuDKguenGUXbJQOiooq
NBU683bQqusxk0Qp7/MmBTbdr5+VM1NruhRrzJIH1h1164YV0SFJHw3jldaGYJusb0/whskQmoP6
LOd1VHksIeaLM69OJRAnul2B9nW1gULUfsh/jSi+siOBR1g1LhMdbKaMCA6eGl8HONBAUeIaThuR
S8eM/Ia9NOrvyhC8eddDzwuc+TsWm4W0Y5I0AYZmVvsy32cxKKve03qXdTejvJUVnLUfdftQpTej
FnjnN+rqIi6wOb+gWZXCjPlMV6tdaqAWHTI7SOq31qYNPant/+OUcn4BIk9yIjPAhdnvKr7USreC
FrQuGNTqabsYFOcVGjsx0lIFSkenva63H3KrCG7r520Dmdyva5ZKiV3mMSDiCi1s8GsEQV5ynVab
8+uzejqAuwCc1RI0PRTOBi27U1iShch9DMWJaOrJyKRHozZvz8Os35YXOJwNsqikbaDCx6j9E7KD
suonUNuSQUQY+lLtEcgrBU7USoJdvW77C1zO/pSRNE07AbdGlVrdVYdgUh08Hr0ghxIhBUus/avJ
o/cyARVThbaJtrkwTdRbnx//6nIuPoOzSzWYcrVnsy9L20OplccGdXLZgEYeMgmgVq80CyjOODNb
L3u8vqBVkH3oMJw6weOu3DT9E+gad/9pWDzjOm1okKvzmzKsN2EUu8CyR1fSBFfPVScCjSwDksVo
/7O4RdS0wUjMHkZajVut+Y3ip7LIvFjydPZQS41gd6+eBAs0bq3s1qTMHLBWUv+q1A9Gd1Tsxz6I
UOZ7zMvNyFrBHhQBcitGm4BoRTEPL0+cENpQ5CTXilMXl5nq64avisJBq/7r7wj5Lh09ilBsrKBN
AikFZ0SkYUrY/XnLWK++WWBwl4qgQQVVPmBQUird2HGPpsG06JwiU0D9kA6XVZ9cSax5r9UeReDa
9NAE057MKa06voprOXLrOk38IlUDN++Q7YJKd+YkdkAER8a6B/zXuPjmoACMrXpU4UMTaToQZDHS
UrsMK0gqnZ8REQ53wQCrS1ImJswKMcWdGhR+ZTYOBCEEMOt7xZyjpEi/gj6ROzgMrUDdGoZjGg+d
MTlN5rUMnBegWhtuJEOoYr56awUDADgfwAQAzsiveGFvDgHVYEspdVNzdIr2IkOSd4juBxDJ5Tsb
RcgE7SK5qPVu1YgXwPPfF7eaMLZJWsytZqNZbcnQb3tRC8yq014gcGdjGmU6DnZM5QCyunzalEbg
UXNXaCLOmVWX/dlkigm08Oj9OhQzSeyh6GEaeXSrV36MigoJdyTNjzvRQbRqhQsobtaCQemkPJ+h
qhu0ZjhGIzlZmAg8mgiFm7ksjMARML85SXxhI/Mfo5wzFzV7rbpNVC+DqRQs8N8KfaMexWBo20FF
hYzQeXwxJm4B2ma1ubJTP6HgSVUF59AKLZEGKlL0s80SJ2Db5TZXmXY0oyYgWe7Qk347Xhv3zaVy
HWxAePsM9hxcMfbhH1wxzvuOtU29wOXPWaWmeSJ/hkSmvQXCaFTGJtdKeGxlb0xuzmOtdksuwTjP
DSIv2uFaNvdw2g4k7EPIAYG90DGus0O2LY/25ECoN32oNqFHoV8cgFjl/Ces7YflFyhf9wNSmmps
aDCfadi0yXEcESO5t2rPkH+dB1pNYy2RuJ0HosZc6UMgKckRLrkdW0+VjrqO0hF1VxubCjQulSh4
8V2hFefiEpXbhJbVhUpHMMONU5wmXDrvpMQZQgeh+OiJPQS3RzZ3tMfer8APRblWVWRM3OZUJhpL
HViuoJYYbYJ74zp5ajzTj0FROW5DLOhN4lme5tZ7/bbyyCtahvdbsIPCuku32eEQB2M4+FR36ku9
kW7IMRbd2tdcu4kOTlD7QB1d4yl3U2OcaJKhGdAcLoN4cEfhsbXmoEyobM39D7oM5aWvFlbnGUul
EYdHHjj6iCK2bBsIOxFWHx9LFG6da3RCo/cYKGh0lUCybqYnaL1q0YfaIrOfko0t+5X0MEnb3t7o
o+QLrHveJ3xEaYnPrXQaECZlJvBTFTWgTbiVUACmp0W5UxIJpdj0EHVsq5XULfHKJEm/R6XRT9Jb
y4+YT9nFOa0h04n6SHyEXNz0BETOqFLMclHicfWBuYTh3wgsI2pGYdV4ktfWpmkupv7RIAbam5+b
5EEqdnq1r6bb81O8dkVYonJvBVIOKCufu2S1ihzoZB779A+R06dmJB/nkUQWyx09dScVeW5hfOZ4
rcsPY3fHgj//CYJ/FiRt2uZmiMEodHKVWHEDddpMae6dhxEtFc/XOFl2pLf9PGnahuBFjutOa+1r
5arT/V7+SORjIXuSke3P4wpmkL/oh9HQyVIE2FB/rpE36+QbXXk6j7HuW//1K/xtWLeSpsxKrFLc
o2a1qxDuIM+W1R9rXXlLrLvGinfnEdd95V9EzseMNq1TLQBiXZ0CCRdtEIWIblqrGChuBB8jKNC/
VSTljdWgi3c2jDa6LOwe4RFbK9r38yNZnTv5U00IdV46P3cSKoD6dKbSUCrDG4kzSqcgHT2FqF5l
XIXI1v03PG7msnAaaTK32NPqttauArqh40VivWTBzWDUghvcqvEtBse5YlOKEyrNbAhjN6H+fl/T
xomooCZv1RstQDhXS8OuR8obIEFf+ej6dqXYxvvbukKhh8DsRIvFuVsjzBOFSoAqUOVvo2TFZ9Pb
ONypypEwQW5pde6UmefNBMXKt9C8yZqxTANclyBor4/9QQZ7SCXiJ1+/9i5QOHPINaUkKKNEje0p
uqp30w7Zq312KkHTkThI3EKjzFP3uUtO2UbKHMiM+opg/VaEgHAxXHwDZyWs1YhWU2yB7v1Kxb37
ETV9H8/3ig5Sm8rrXH1rQpp+fIIcvaseJh2Mf5rgG1bLD5ffwBkRYqND1oSYhxZ8Vl7Wu/rtcGy2
4BN8q96jG9WnJaivKtk/vxvXL8WLsXMWlebKaDQVcEGZaRHIeA9HtlM+gg9wpiC3JG0Up3pDlvQK
pOaq6f+ARfjr3M8Wv7inBJpGqR0DX7872Rku4sFFj3rqBMijY922x+BWuQwmJ3w7P/DVTbsYN3ew
J0ZT6sYsnZiALg1RGkibEL8RJYEEKJ8PocXoTIq2B9Rw42Cq35LgqKcuTTpnqgQv5Pljv904/w7m
8+hfwCh6E4AVb57EMHPTyPyt4iVjy5EjqX+mSMLjSkLcVlQyu+qMFqjzPXiBChXDOupGoLblBwk0
L6W7AHqjo3VvIG4YN5vzK7ZKtLTYIp/3/gVeWGY2aef46ehWrmnidWw+4x/0yZqXegPdxBfpjbnS
LbnIt+xBS9z0hlyM2/NfIfCKn3yMi49goMmDx4LdVDL2Si9vCs2FFNNPzq3F1HIeqQDxdRfNdlPV
uRMYlatDroOKroSiBeR8Tlrnc5kCUKTkvZH9pvWq6F2n/kgrJxEKkK+FLJfLx3kanQx1Zs5elnSN
M5poZr6WTC/uWq9tvAiBN73cmOwRLaACHydaMs7FKG0lQRsCw2TtFgGHIf2NUmrBgommknMnKE0v
IIMLDFtx+um5z/bZtLVQ6wcBys1kCCI1gv3OF6PpYx233bxwmeWT1o+h/JRjCyb7Senc0T4ORGD1
omP68+8Lsy8t2HxcY/HSPcq3lQMkbssLdrT91IlPzSZxGtW9HTcP6bY79I4O2ebz2271Lvx3Q3z6
hgU+ug8C5DIxYkKZH5omQoEC9zKb33cfqis2yPtBPMgT83Qt0VVNwdXKKh7baG/aR1Y9RqlvqoKh
iIC4G48+kKrIZs6lctxUEeiQDmjdTHuv/VEZDQgZ/h0S50WMrs+iAd3CrlS8o9kcN9MUudZC1MG7
vjaWiQwheInRePb1HBgTVZJTY+YaQolrZlEUI+3Pr/767vqLwO3gUYqUyTJgfZOcOGNc4XQp3MDU
LrqCOGmoe01vCo7Uz+j/d3v4i8ntaGtO11Uze12cV09UMfHES3PofNpptjObUlOdSiPq5KSWprzH
rZahS6yqj1mGZnMnj4n6prRT894OaKiqNWu4kPqhfNVYlN6iu1IDmRXohxxUAsS7bGpQuVqilaxq
mfUHZYXBYztK4xu0KyG3VQ2gdqUqsd2RoR6BGmG4C5kZbDKmq7i1lTY9mV3YncxxDPfohQMpJmOn
hsX6LHajDV5lq/F7Z41QmaK2vpvMRvsdSVUC7Q2aITZEdD9RhzupNLMtrfQ7dSD2TisU8DmS+Lqw
YyJY0PVgBAzm/2yGp5cZg8lEaQBmF4QXBMX+w+RkSYtj7rmCNCK5mIoH5M7sTkSgvX4W/MXlouz5
GMkKisjmCOQEThTiBKnh0p8d339RuJsRMdMcFEvYERVozvTWDbpNFPw+vyfWp1AFe5sEuYSZQefr
tgsrW6P5CJA2uQunrdQ/TPqW4tKH/ows3pDmrZ4r2n5y0C1QuTuDNis51wNQg+ZXXD3GcgI6vCPp
9iq9o7ooBLK6XAs0zrWkZqyD8xpohLzE6ruGbqvJ9P/jRPLeZSiSMLABkpQ3QXul2JeDVDhtcRgj
r0FkPi/cHjmXUpQCXz0IVHvmNAQdCGjGvi5gGdlpOjFQZJl1sJ2Gwc3i6LLtw8vaHH+ZTfaTA24B
x60cKBrNulXAZRPKL1rljCR2TNXR6MUgnNG1Sna0H/87Mm7ZjLq3LUIwMjtR9gZJnMjalfYLwZ1c
No80Qk+w5mPjnV/ItVsRAlizACrooqVPUbjFHaECgSDJZ867ccicukk3Y07dvmjBC5RvozDZjVmD
RnPp6Tzs2jJasyY3CgpB6sSXMObQM4LUHeTjgwYHrHnT6QmFU27w4LNPEpKk5+HWtsQSjrs+BJGp
E2kAHJVu+rTxG+shYSI3uXbgLkE40zRry56KDiBh8RtyFjH1uhQUC2BXKI5KYAhuRPLsD/mzFq0+
SO4a8qwswMHF6dSXgw2+EYNGThr86i0H9cueGoCK6L7FmddAXQxNw/bInEB++8GEglx7RgdPAB8A
TYlWJlaBZnJT+YCfdePpif0PaVe2W7euLL9IgESJEvWqYQ2eHTse8iLETqx5nvX1txTcs61F8yxi
5yBvMbBKJJvNZrO7SnZBF87nBoNbtDqnepOunBlpRNAqsx9DtNIliNpfSf/LkNFJCU2EgV4SNQ2G
iRLXU8fC9LQM6YidXuhI4kSgGHqbaCm5g4iiPiSm/wPCn+DpCPpdZaURrMv2KSrorkDF+d+szCcE
d1ib1aIUvYJxtFXsR8hO1XPnmsOv8yjC/WurRIOiHEgReeOz9c6O4wRrM2hPXeoSM4EJ4C0WJNLW
kElMXWgIGzDOCSMvs5AyBZg9PATmncbQBU/f0LTqUesYdX/RsAcvbKPKHJIhEMg5NYSgLyor0Fbh
AFLtQ6txkon6RSrZQOs387t3i7Lu7o3fBU0qLWmLDVTaNwFKE0xrn5K7JJPAiNz7FoZ7PO7HaZmN
ld0iXIpD1hn7dkCZpc52VUqcHhzOxXSrajKGNNFe2qJyO9dOg9Ae+xWVvNr9B+kuiP143gBl88d7
P6i8tEQDRN9NSJ/ZeOepGHmdCnA8ad/OYwmHs7bXGmzlL1C5k7mwsrwbDPBJjLAEVWMXo0FfG/Dq
nocRDglPHX/cD3gOOZiqK5NZ6wFDcXVDIZd911fGhx6We1Tf7s9jCfYveEzJauOIBaETfWp+TRIb
NUqK0b/GDrcEikvjcKPHMvK6dZ05Iz9B4TZuMRsluBBatL40h2rpnEZ2RAjMGwCQP1NBGE6gsHM6
jNmc4zkNAEDT1svRx7hoBmhMH5cGuoyB8h61udOyQPLII/BH4LglNgrDQOik8sRYdhCZeth0aC+z
4MHVwJlM496qIicprrqrisrKnASGcYK3fs/GV8whykJQH4EStWEH1oGkLQ9ZflzaVDKuP3nYL+u1
GRh3BhaRaWZtBCAN3RfGkRK3M/dp66f2kzXuSF2gt+cwJXu69E7XMwSksopwwVbbDpWnO0GQRseK
4Avm+TpDMRVhh7Q4nLd9USXVCQjn4fO1t3hZ1y9VZj+YUOaS2E48tVetneNem6C2KnIibXwoEX5J
Nvl/AUePLyjVCEXx++liovBimUfSo7sAl2mKdkuF7bL4uTAeWqV0AusILSkH8pPnxyzcKCjY/A8q
51uUKiOjag3oq+l3WugVxEWgulPrfVg6VY7nZBmnvnghPwE5m0WHXZErC4bZtNfoa7Ent54kwZRw
KlFzBWJME7q2X2qvZsMKqrAaYa5q3N1MdjR5aj1D3F7ToaZmo6MVvPs9mqHwMkaNxQTvVynjRhCN
U1sl6ClIMU2EQ6fLmZvdrKTjgrYChNpBSNC6eBOVP8+vnshbb0E4m1EylIctw7xWwobulL5kZK9C
sMtyx0ZyLoga7LQtFGconQrStiDDeMzJR33/VN3H9DmqHqZub6M/fKz8LL2Osjdd3S/9YcxcFJDG
sUdkRG4in7f9Ds5+upipDHqI8HlgC6n0p0KdPeQcUFU/SbaGcAWhqrFqQaNelr/KpHg2QlE9wYh1
CqL33UwUtyp351dQVI6LqpRPFC4kiuwqyowMKAnNPa31pvmNqReDehnV+4BeDhakmMhVnF5rljv1
rzT9CJa3VlbOuc4a7+C3X8FZ61yp6tj16BfWY99CLeFYun1NnS6yQKeMvGUnyS4I5xb6vmAdgNoL
2mtOd4fJrCBTLOAti115WUvxvmORn7SjsuyhLoo1oDVLV63ZVeWWg8qSOkqrCBNMISRZ+5NHHbyY
uSkkoVMHjzxQFx+hZd8nTvbRHOZdfJU8/4a2+i25iT1tj8PsOYPqvXqQkbuK5+CfD+MLopHXqftp
xIfV7CENIkdfjqkuubOIHAR6QaGgrFrrbYxb10Uf5ywrdPSGN0+1Ch+RgCzjgi6+RmS9IaJ53kJx
viieIWW56BhO1/oq3i1SsAWc3ysyBM4F5XWXjekChBKaKK1WO6nsNUl4cmwHwXmXZJry2BgAESdH
EGJEhj/mPyP1kEB0WrkI2itNxuYksgLoE/wRfTYZsjanOwFy8/mcaKsVGDuV+TWaDWQQf14w+d1N
QESwChQgJOYbJAMjws0hgRVAyPWi3bV72/ba93j/PHv9DkrAXuAGoOBwcstBbbQvK4UXuewtPGcZ
SpnTbF6HGINqVIWfRmRsGRfxIjn3hTiI9SH7oDEd9n46lcwcUcwVY5jzdBubnpG8meUtJQ/nrVC4
YBsUzmGrRBlXLlc4bLDimcrBDFFRLmunE5VdIyQDdYQF9SEK0bzTsYwk662hRM7QZvmNou4b9Fmy
pyB86hdHp+Vlat/lwDfYDo0itmynieAJpGUY8ni4QoGZ9hQ+m80w0soZdYyrWs/oTda9FT3T6Z0U
j0rtRIuH6h6GTaHfEhkvl2Cbr+kjhqp25PI1yu2I1sL9E+qcqAZVlV+sqr2wpTKCLBHGSpoOZTzc
dXFhOx1fnw5tN9sm8m3VUDnaTHcQ0Lk/byiCM5WQNaOH0AGZUJsbhzpqZtoMEG6mEQNdqb+Au6Jh
H33stxCpjtnuPJzA+k/gONdlRqAviFedaGUE/ZbCrnVlQisPYno6Hc5D/TmaOIcCAUsEl6YOrWSk
Pk6nLwK1exPYKMQfL0o0YIwuCFscCtkvr78o90OCTpvSf0O9n0O/DS5Y/iAvGHrvuZde6a7qWGi6
OP9FornefBB/lip2ZoyLgQ9aelR9/56tyIPLjsDyMoTXVTP/xYUYE2CgHADtpdAF47bnEFJ00BXA
01YJcKj2Gh5G/d6+RAc7dV7H3CktJ53d86P8o1H5dd4/YTnfQ5oB6UnQvbhPuQ9uixBEtHvIKznB
0biLr5aDvRsuM2dybN/+gafL3PlpH3+2B1Db6U64a99uQJbW7WY38M9/mCiKxXxYoJ7A1VWHbvip
QYRdDOLsAB8WfFd21VXode+gsmRecBX6GriX1q4yNz/+BdvSCSw5hQ3CTNGWlRE4bCFkqQ8Oez4/
MFE16wkCt9C6OtKhtoAwvQ+efkA74015k7y032M3eKDIATvhg/FSIZxEOYJ3Efmp8/E/fgK36HmV
0jALoRQNwVYHDF1v2pXhld/v8uv31+qa7sfnwMVKKx5zqDdfyuirRdVKJ1PAxZA2CUO882AKlMP1
dJt/MBd9KOaBHd9fyj2avoLCUX4YD+zB3lv3s/Pr/PBFF88T+NXvbZJcU4M6IiPG8OntLXPN/fCm
eRNKa8N7CC5WUGbWXbA1yohsBKc85L7QW4WqEJxGvIezoVhV5UsKrunAb6sdJTGy45k7mR4eadTu
WgkvUFKhJi5DkeSPOPIn2UOA8AzWLQPvaAS6E3iIPR34XFmVaUEIxl06XK71zklVw4FTRp/OXteP
pX3LWicESXte3CzsppLdf0UHCipqDYyf6mhl4/a0MkHZyuiBP9JLlnhhcizsEPngp/MLLIPh9vBo
oim7VbG+ARptl7q8Qkf4u9JE37ROpishUjolOjOYCYYcC1X43JAi8GhrdLUl8Je7nRftg3vmZ8fp
kT1qe/0wXE7flOvi44H+QtSxw1Gya6EDPbnts2xXiT3m5lO4YTdJCzYIBbObQg/YG3AHxtU02eVu
jTZKd0I3pzPs1d1yYR3Pz7fojrPGPBoKyUAShOTFqV1NMzqINCPBJHSQLLOmvUJst4Og6jjl6OuI
51skWH+if9UnrYzbRhR3ITVuwK5wE//ylAEmJL2uZ2wrEqLT5/cQfDs/ONG2NSGOCOYpU8Vlio+5
ZmqDYwOzSqJ5npywKq1wN2lhBvWyPKz982jrr/HH8RaNC7mSsG7negJa1nXHAq22Xav7MxvcNAYn
RfR6Hk04dxgaqgJVMIjwr02tBRmvfiw7uJwYJWzt1aRmkhuUKNEPjWhQxqIC6k8G9dQ2wqScoRZa
dW5Zzg4UqJwFsqd2w/w0KC+HorgIRkhUGPHBagxnaXu31KB32+guofTi/HCJyDGgBhLU+3BBIBzk
jl4y5KE+9E0HLhHmV1PnGnZwmc/Zfgqmg5aRXVFkO2t80ErTzVV9n/XzEUThTs2gCkCTK0j2uRH0
IHswNPXBj6T4meJRi/YVWHGz6zlmI0gdMjywWpIwTbjDwF6B+FinBk4QboelBomUUMWXa/WLNV5p
tkO61wpSmNEdrZypuDRVqcD26i94W9xirrO5OSbNgDaq2gIzbFMnxut0oStuOPq5ruzU8nayr7Us
c+weFTW7/i/Sh2QLzm27KAvIlMwA70fle9cmFyZ7bLXOT9AWOQW1Y8xv541DGBVsEfmtVzDaTt06
XKh6MeSCouI1ReLSNDwzNJ2x9nRomIDeUwd/Vts5mbqHhEuR/R7nS8v+Lfma1RTPTT53H8L7SRaq
E74GSqCePV39qSylHpn8JUh9K7irixdVyUHW9FxnvxX2IMEXlIgRC0k+Ew7dwKMtt1VoqjV1RHrM
P3lsEA0Z0RNu6YQcKZSyrZ2doj5G9oYrunJtMbmw1Ig1rZqMoXPb7CEadiy+mBVIuug76EY6ZSjx
TAJXazMLV2k80Gl4XeO2FLXUqLBUlKPlbeZ0iv1QNwzantBFjX8MlezBc10vbj1P0LjN1ARaY4bx
WnJXhDCa6xxk64Hllea3dGydtL02dMmpLEZEjhtCZmsVKjc+lGoZRdoitrTiDGpeSMkZzwla7vtc
fxj7D7QOgqhNVr8gcvc2rmy4xqOuBWV+nN0kRjJ0JkVNEGQpW3pDQLxOSOEYja+OR5L5ypK5hoK6
zZ+0LyEBcaz1w3nTFRxqJ1/AWVE0j7oS2php3SpfiraqjnZHGslRIjSezTC5yTXiUQnLtYQrHsJj
GMauSe8bM3bxkrTrjL8o6sWQ8OyHNmMcXAbvDJLOyqcFS2nHqm+RxWXxsxbHj13JdnMCq9UqifGs
3//FXD8RKUe0h7BNS4Z+rR5DbWFFskPQhm4q1QMRrxXqd9DfjKvRH5+8OWIU02BjmaCwUMGVzKmU
5Ycq00oTOBXM3ScE59YDolcjWevg1KQ4IDEKruHdWnZQhN4EbjaivJw3P6Fl2AQKPzZopuA6T09N
fYpRQLYqzSmFMyj6rg1um3jPMlcvZu88lHizbbA4Ux8KGyJQI7CspVTv5q66tmPzvl/sfTWgUlMn
ygMxYvBpIaPsTG0230EiXfdrGl30WZ7cdizPv0u+aR3fF8vZfBO3M+yhGgc7xjcFefIEFdAfuVrd
ZFn6HoxPOR4AU1Axj0qwp2niLAao3YLwnZiQoz7/HYJQz2abz+D8bVnSPmFrySoE3gabXmgQlgum
J0umnS7GoSjNgTKPxfi2pKUtSrxTAScOXaburTA9lui7klaHi8ITDOgTiFtrgw5TrPeY14G9q1G/
N+cOKdHA+h5GxUHPXk0bUo1gU9Hnzsvb55YMdz21n6E55WhFepPMaDG1ZeQRws21+ShusUs84E9q
hI9SqUOsKwNxYsv2uYW+A3SqTLNkUYVeaQPHLaqiKL3SEEx2PyP33XnT4JWop/kby8FqrtpgkADl
Is9RhfznlKDcr65cqCDtwBnuUBRfpZrkDBFP3icQ55nKxAyGOYF2Xlr8MuhyZ8X3IIClhdfP73ow
Sjy62FA/0bgzpBmjNkapKTaEruPm6qh2u1e05sZWJV5p/aGvDuAfIP7oKHNQ8NEcJbRR/Noia56p
Xt7l4Lx+riPPYuklSOnOr5ioOR9HI+JVhtADgmPckqUBKhf/FCIv+XSYIPSloZyhACdzZpQ3KYgi
FbPaMfqr7z9o8ZugfRY3QYi72p7Z55KPEdno9lu4VV0oqdMix3nTjknhNKgf8MZajzwjjtLD+XGL
lnQLxS1pRcuMJQag0jE8ZoMGurf+CFF3EITJyPslo+I7Wue+msiE1iKXasp1WSPjr5ODaUnet4QH
2mZEfBsrrCYrrQAwgZLt+9h4VkpUfNPOV0JQf3XETTVUso3mfhUrmofEt2K8GxqGE48yDTvR7oRX
h1YfGDaQKuUSe0wde6WmMOM2HN0Mwo5mZ7mtTa/G7i3WpocRspMSz7OaKb9zQKyIygqGTNoXYZUR
UUoTrVKr+qx/txtICLRlkgG0qL1aJ7MXhjIhL/G6fkKS02glqAL0Vq3yuxarLTdUFuY38Qgt1IHK
HrjWCfsyOs3E+5aFjaryJ2WujUps6ZhQcENdx+EvG5y/RO33KjSmkvTDogmiQEgikv5YqoPE+62n
4xdwpH1NE0XPa/L5dJxMS3R9rAFezckuTui3dFgkCX7hVG4guI1PkilRywUOtjfTHcr6D2qWeWUk
65YXpYLAJ/o5FG7X6wVWKVsdeZJd6dH3MYpQFHzfEi+tL8wIrArqi4KuuL9wNTpy9gQabOs15HT+
itrO7bbFoWj2uOvkwa5I+r0FnTmFRZICI6FX20BxJtlTE22yBqAiZvoTYohkHvHqbN9Csvvu/KiE
exxvMjrOeZSo8y2aKXRj8e6KqVQyF9EqetYLcB8gpmryN8rCv5rDTzQuemnCtDWyNbAItGuT4Qkz
OdpR7KSyNKfQjWxGxdk6JBFVK5sxqjnM91ME/pTqw1bbiyl6HiCJe34Kxav1OSjO6suorEm2dmcp
HRha7evUeuuC8baVmb0oqrA3g+KsnhRxlxLI1LjDHNteHQYpHqO7+84aX0Iy3vTzGLsh+k8uMzMx
ZCsnBEdtB57ObGPtBj21/gGlSKqWA5yCykGpvGl6V9qjncdO2T5k1YeUKVY4q5+AvPJ9FepouKsB
WGr7sf7Zd56dPueqrFdRREdt2xscblvjFbYO1BakbJ2HLRD68SHwepTiOoZD9z+V69lrbxc/98IH
5cr0z1uO0F9usLl9PthDMlvlig3Fd5olO4vYx1yXHari4HCDw13IFwpByqIHTvrT8M0L4hvMp98q
f94V32pQi+Kw24PcVBIFi17jTqaWu6+FIy5zrFphn0o/izzlEPjG9fhk/M73xWHOoBflNh+Q4qIS
pyac1z9KmQbKgL8UWqHZLC6DAMCMXNsaGjJrb7Ya2fDW1flyoG5QuNVTSBfr2mo5SbOn7S2Fck+O
IvGl9aBbUIWlH877GnczHEj28HjecoS7Y4PNrWiRW0NcKcAOO+NyzgCi1lcgQNk3sXk4DyX0pRso
bhVBKQF+8hBQhTLuFXDGkDmBeBoKFswMFYf0+3k42dqtf9/kw6YqqPqsAJxmv1bafbnWTcucmWz2
1r9vMGiGpBGSpJi9JsbRcJ93h9C6YH/RXoMCNTz8qTrqufDkdQrTdnoXsVTFKVRcZorXVO+RlJRN
8EiBRhOK9zAUNOIfh1F3Q5UzgqiOds8a6y/GsWq8cXldlPYajej+sFQvhfaYFuXD+XUSBg4bYO7U
i9sCv7kGDjESfHbtlgscSRc4I+qizARCwyb9i9eK7VC5IyinLJ5NtoYqKhpfJ2LtwMk4BcO9Vq+1
YqqE72616y/b+3OA/AEUFWoUDWusknRoUejDn8OMRqzzkyjD4A6fAkoGNuiMQXiKVcPNIHDUWZWl
jITWvhkI56fmrKNG3wKk7yuQWanUDQjzF0tD+FXKgiFRgQ0Mcu26RhUfil25/Vu3tTaTGdNWJ4dy
2cflXRK8osbbCB87HQnI+ZnQY5/cVdGxlT3miwhHTsC5jT2OXVnEayuskfkpvTTIdWg+U9AqTE6G
B7X6SqMOGySnjTA0Ah+1ZhCVILLkRrzUldWWMUALJX+eInQ3JLE3EuJX1HDa1oRIYuKqubI7bzvi
wW5wucFObcQmc407F5T4zDGeac3QCdjsT+UTuDlcbX4qIBJWsieayjJcUnDO7/RtplvgBELokg6o
XbguixuLvkNPyouti97a14EXNodAlh4R2vJmzJzXUcIltEFNDR9A/DZh93VvOjSod5r1dH52hcfQ
BohzNipVx6aLABRZ0XHGZZIpxW4ldzkPIxnPn5vu5iRKOppMFV1hJjtw6nF6jkDYpOB1X+t7yT1F
tmZ//r4Bi1ID7/o1wBLyoVX+pLtBeAzwnF+vxE3jTu13Uwv2Y5nyiDgQREc3Rd+wCaJWzs2VeQ4y
qBCxfNeMTgjGpHQK0Umg7JmeO3pTHkg24/+bo6EmvoGJVhbrIUMDXGY/zfrvKu+P56f9v0zF5xdx
PrFq0C45N+j+Hqp7sE+Mw+2Qod8vuqCg2rf0vYK3ErPz7VASTImKvCHl8QnMBW4tNGRowTAVS/3a
hPq+M4kzTeatORvowLH8SgkdLbnv8vliYBNe7NQjjfKjrj7oWXRh0+CxNt9G9lq0xFV7AjOJLgYL
D0kjifZdqf1us8YPw9SpS011hhZvHytjyFjLhLuEYeFmIFxYSEw7pTPFQLLhbuiOYfJeo0zIUL1w
miWrJXawn3PGOdgmqAY7WO+eNYEW50MbTHu1ute6WwN3CsXCs8vjefMQb/5PQM6zho2amcYI66iM
APRD9qFVNbRoTv55GKkV8k60QIfsMKz7Ir+FekfNQGaTO6GK4q9jmrp533sghR416WvBamWnsQ2F
PjEFKRfa2JDb5Wa0slHNR1QEwFV81QbxPjAuTFg8ri998pYirTUl7lBcTbnX9IODZ0vJwL9OMPC1
tVUR5ZKqxT8wKeagt3iURgBegzanRX5rl6qXRky8oGZeTmfXKu8aFZKLhbu03yiYvrPoVp3/PaPi
6XdwxwlBm38f1fiOqFuqHZIrI/hHwEZrFM1tUCaxA0aqeXd+8MKxQ2wbuTqVImjgPMC4kDRMqY5w
zL7JjENYP6Yyyur1s78sL8pgGTVww1Z5WbRhafEMOqMRJzArvBFA3oFCwoQZaMqJiGcHVy36WiQn
mWhYKD/VVxVxpO/5WiKFWDAoA8Oa5hsTlLD5vAun3+en7mu4jBNkg8Hty8m0Q9TNG7hQRaAyhNlI
669ko+B2ZDzXWTCti5NH7oAc/XxTZy/nB7F+JL8420FwNtcjM2ArCiCs4laxepBJ+WZ41bX/Ood8
OldcADNiPbR1m7lTfa1Pv0o0NOT3TJc8aYhXBEUGyLKAGsDkUPLZHMM5w4r0ZHS6cJd2kiUXz9Y/
ADxFRRDPbFZTAFTzQ9Os7+pR8ECGQGK9X48YzBbk2kGQxsDuxddshRZkhex1toIhBGElyt3heJcq
oL/MpC+eQ6qkvyCW2D0uQQIx9zZLA8ktQjjQP91Pmqqj64qbySIxRrU0MFASRmgTP+aq01qpk8uI
SoUWTgEAcSykDCwuFpusOp9b0Guige4HG9DcE4DQx7w/b+NfgwNM5waEC6/MyFLqbgUxsj2L75bx
IRuecOg4fd9KVk5ogRsozp2WYaBliwEoFlyZaNss+tw9PxihbWwQ1i/YhM2owjUrZQDCaLzk8WGC
CuF8o1XfW/NgJC/lKHlEEzlvDR3F8N/YUV8YErqpbSDUZyOwKh8LHYwlaPluol9R9W5YP+LieH5w
wunboPGDQ8PhiPAfr1rzoc7elEqStBFOHrr5VhZVwPD5qVRPwzEcFJjb8NyFV7p6k1YIre1Xy3hJ
wJI+vp8fj9C8V5lmZNxAl8dfxotBnXO2hJ2bDAaEFDWnrRKUa8sCBxkMdxI1Vm7nYwWYjB4NG52A
OpyC7EglwsXZDIY7jZbEJGxeB9PsyhswVxzDHzR0WoqmPz97om7hmjeXyy/9wfLGF4Z2wMRtrsAY
e35KBSUJ2M22wVYWUISMfB+iXusLqudi9ApkHrmYvPiH+YoW90Pg5FcpBBx9+1GpJKDioX9ich6E
KYMR1TYabxGhmsMj+ffVHKdj4txG0ymJlgT4/Ui/aqqDaX+3ZXTyYhv5HAK3tfLYHhWDAcJkNwo9
hix1pDyKwlPDZjjMTX3NAXOnxsDiBeIxwMjrlRTnJzJOK29L++/7oCka5uCWQP9lrufkqQ9U037C
wbd27g0mXPqSDg9ZwCL0gLCevE1pVP77hvVTRM4AlloPlTBHQ1UxPg/VhWp/P2/VopnbjogzgCXV
qnwg+H2tPVTDx6hDx33eD7ksxSs6CgmuOcACL8uX6shZ0xJ0VcEBqpOnjZFDyWFQj2xsEfgdzg9J
ZHBbKM7glKiA4FMNd1HpSOMsqadHzzWLvf8NZf2KzXGoDGYXJh1QwKiTa4OLZ1kTXFp/AwJuFXMl
8UG9zCnI0hPb7Ox1KBB6gZSGAXK0SNboLDQBtOr9B4SLxJsQxThhBJAYHUuLHnsmGlLTVIPc+OP5
4QiRLLRboc9LNcF3ejocUiGrl2jYPpax6mLeJtMhUP1BJlwlKIxB6Ir4dSX6hfDpn+T8Zm2mdI5J
jLysO1iGW1PrKYEkraEvjYMOdweKbe6co7c5CHdmK6v6Xq2Lv9dssTnrY3OnlyOe0l1SLG5Pm7vF
1iS3DVEwAeYHhiMRuUSLJzgKoyUqYC9rWUeI87YvBs9owVOb9DYqp0rwk3ZNkHqENWB4G3vJg5Bo
e+EIhMGA9MWAwz1dxMEigbXECJUsCOSwEJTbFbsKWPcXFwEdN6m1Pw8cCDw1bp8ptoGQExFZ4BN0
l4VD6XVg5bLr3XmjFI7nE4inx63ncowqE0C62kLwV2uC7qHIq1HFZQ4qmJIdLbbNDRx3hCAVWc55
iTDajCcHSqNOlqgHNiHCzSyIucSF29mojp1u+2qRXRJEMTUSLmgfQcIF5Nvc0umFFmhTzHC9Q77J
sL9VVQRux/oqSolnaL860PScn1uR10ftATqAVFznVL53zLL7yeiK1evTsXHULgohLhgXB1KDdnbA
K1H98r8B8ruPmaneNQC0sxJJ4Y/QVJ2kRJBoDQ41pufzaKK9jg5MKLFCdw10MlzYgeK8etR7XFaN
CXypzMS7gUw/XDiD4AFBTZqF2JPf69aiJnq+WqdGJq8w/ZmmToO2fFDsdw/nR/MnSuJdF3qA8XSH
OB28gpxpqrgjZFnbIRg82ofuhVzrYL9zppfxJnXBIUbe2XHcLTem8724Nm/nu/n2FbW3B/tggQIE
bb3++e8Rze72c7jQpx4XdYkqfM66iFNQ4lH46TyCgH6Covz0c8TchojLXCdQU+5cfUdvgmtQTtx1
nnWwbvKL/lXxhovq2nSglINR5leF38lCFdGBuMXnzLUjbY2CMuAb4OTMsisW3wSl4pV4qjg/UgFx
+zpSBs0XPEev63vqtZMMpZztiI5KbNMXBSdgOheeOYEpywz2WY47fN9Bxg9dZWgiRU2Ip5a9rHRU
6PssFOWDNRfMfHhwOf2ILNCW2mhxg0rS/iKg8TE3mZM0/a4nYELIQmeY75IIVIXRr/PDF/n4LTAX
4uAxvsZ9DsBTWDh9fCjQwdpNx/MgosW04Fw1E+lfPCtwU6xWdpOaJkJpxdovAdhL9sx8o4vEwwkq
C9YzH1QTyNBBApqn7kj70TB6MOK4WnhnQogWXfVunGaHQWuPQ9odYjo/mNUr2nbdJSzQJq5dkCKS
dKwIx2ojKkW1LDi8+ISnohCioPgY/B1d5qI6NylDJ298SA+en1PRiWV94vB5z6lQW4YKG1hMkXzT
48SvterHEqjeQEKnqn/NsaxcTxRcMWwC1UAbCQqcOZ9uLDn6JyawFASxDsUUfckPTYnkYDIFd7pe
Xk/jELmkVAKXaEQm0CTy9iiIX0Ux1sQhf0BDDqNNmhk0DDp9S8a7If+9jO7U7qZ/30e6thbokNCy
UAWs82lWtC0oYUrgeEz2XLXHJHlt4/e0eu3VdxlthuB5D1gGuG4oioNxReGcbDIW/YzjHzOKlHI/
7Ga8aY07LbrV6I5pO0agnESeiSxfKczXbHE55zqlUGJSwcXmqsbu1+TeK4e22bEf35Qn1vhx6zdP
Ei8jXD0Kfou13xP/OPdmLhleY9ZOeZahMZdeGaqjaz/V5HskY10UbT+2QeL8WUbHksUrEu4/DoTs
KvXnmLqGjHNc6Gu2ONxmCCdLn9iKU3SolNUOg5M5xYV+3yH95tV3deDSx/MbXjKyP0fI5uoWjMn/
z2G89uKjY7Z8LlMITeXfzuMIuihhlUhFQM0HHHOEz+YtrVWCmXnC0bs3Xe2gPe5KF1Jh7Fb7ET4s
brKv70DmMTrL63lg0VG0xeWimm4VnS/ZCKts38LhCAq50N6dhyDrb/CB3BaD23GDmullqgBj2GXE
IU/QEPemIzu2XvBQPmqjV7g6qPKoF/7M3Ev0H7h/k+7ZfgG397LEUnQlw+wuhNyli7oD4ZVroqBj
YXdD3RwlA5ZNKnf0ztTqZnPCgK0Hc1/62rsCuWrIjoY3aKuYR0/zMi/eI9/UO8vsGC/hfrlA8+x7
9MR2ssTQf5n9NWAHxSY69bnZ72IrNJcITlzd0125D/bH3DU1x9ppN7XbgtTNN7z2Sv+tHdHrXOyT
vfnd/Is7Ooio/vkEbvqnJYDwJMWx2ScXqH4l5pHJSLuFGxU6SnDrqgEZRs7Z5a2h1Wq5jrL61Tcf
tjFALufBHD7OL63Qp25gOE+XTnWFmm7AoLi7Hd5AHRGU1yWZoH4uDU/FWGAFtdG/DVYgzorSJZ2W
KABWCLmBrMdLp4lCm59dSF1zRNGAObpIVOBemf7uzNiz5uHapq23NMa1krCdkt1NYSrxh8KYGZb0
z0et67BxiEabB8Gg1jhUIOrcQxdByV17Ps4Q2zZflvrA1BtdlqdbzeOL/wAVlI5aTkwGX7yqNvZc
6gQnZ87U+zQ3H7Cf/yKwQ4vuPxDcsPQoVaa5RlBACt1vEnfU9mqKjprwOCsXUSHzR0IHsYHjrLXt
7U6JVgYjHRmXcUA/d4ZEIMTV/sJaNzCctY5mpU19gIkzU+0QtrsyUT1kR1xl8ipZI6NwSEjiwMsg
0rT/8HluDCNEHJoMFQxDa0GFWpuO0fl/IxAHlQNk5kEKZhDExdzEmUWTdYhK8famfUS61yITpxu7
OHAV8ObmiRuZYHU5nJ9FkfnZ2vqcg3487UudpLVMZs0oFqvKwcHY6DfZ2EgcpMh7bSG4U1ipQa5b
xxiWEiNlGt1miVOA2kmvvp8fisilbHG4syCuwdcFhTkEUChiYO1t0frLVDhR6XcypU4ZFOfza1Jq
aWsAKiWFB1bgqiFo43Wb7iqL38+PSvgiux0W5ymbIjXBCIzrg3LoZ6cjDrvujoZvu+S2uoQ8opc5
qav5y/6C3Ubfvifu99CTXdTWvcQ7qe03cB4kb/qxV7vVMvvCzwt/XMrd2NsO1S6VEAWRv86PWbTd
tnDcRqhBujGXDHBgW39UVuYdMIeCGWKUuSqhaYIYFHkhDZuAT5JoY73oSo+Y26h3i35VGdcs/LnI
rEU4exsUzlPZdpzlpEc+KM73IxsOivJ/pH1Zc6S6lvVfOVHv3AaEGL7o0w9ATk7PU1X5hbBdLjEK
xCTg139Ldt2+aZyRdN9+qYzKTOdG0tbW1h7Won4S7YemWFXuNVvEHFc3hS+rdSBvdpPgAu0BUY9R
AfvP/e0gWvCDhPoN+Q4mUtb7FQu0xzHUt+alWLfr6ILd/RvLh7CXo8qKgDE009iegNU8HjFeDVmL
DDBNiRXYS3R+Rw3XgZCZSrLRjrX3SY3KJNTN7wlwik8P42gcDwQ3toPuU1W6NjMoUwZ+kiFSNzLt
SpTXnKF8GnWqr4n1q+6vbKDjVRdM22T6/WnBR9X/QO7MukSmMWWx2vHNxEAlggSuA49o6VZ2VEsO
pMxWSav7op8QkA0Ev7TKN2s8N7vCBx8Sqzig0fJVaT+dHtfR3XYgcbZkQ1kJj1dKL5ozL/2Z9Bes
+UmXzuojUoAairoElLoC8X6eB+n1Sp9aE1KqSAtSh6xzWfqZe9UbycJV6EiTK0QciJotFMtAuuRw
XIUGoIffGb0/bZOLaaNdWNd17Rc7Fox776exkK07Yk4U4Qr6/JDbV9hkn73UqtE6wiSCkkCecpFG
AkP21MW+ZShG3hUYek+v2hFt/CRuNsiWyNyRGcRV5nmh3Rrp1tBuT4swloY000VUu0lXqDhrTW8l
Om3qsOgvujwEUiligyuj/91a69rd6+5N3e8pv26Sq4aFHQxbvDC7x66UGC/ayZAORXPjPLRsNDrV
JonEeRWyS3IFeqm78tkKbpPz/rzdxrfdugBB9jY758jOnMUPzRKz1hHn4tMDzLYJj0DmRTM8wBCt
o2FdxWHs/ey9yypeylQsjnV20NZCT/KEQhRhIZrngCfFfOtXvH7Lzl/Tdfq9NMJkx66lz887P7mv
Ns9LwdGlwc7ORtctUR7qYeW7IpRWaLHGr4tVwp5I+nhayZYkzU7F3CnHltsYqzUGfbQX+dmY3zbj
XZQsHRxqR8zO38MFnLdxopCAWGkNSbUJkvunNltwqI9FeQ2wOVu4KlAXvvtsKI1VmZGlWBJAkEKj
K3QzDPlakPXE9+MQYnCoMQkmiy4ciNaRbQoMdWwKIPkaKOedJS1j1jRVjiwzEKdJWMO+gZ4bqZe0
BTCuXOVu5KdZwDx7W1R71l9o8R6oUCPd2+RS0h+2vEl44psjEKrZJovCtOxXyLtLfZ9Na1mGzoSb
D/FHa5e60b6LgFzsDqsexYfIawfN8NgD16Vtn81OZdECB+xBVbYf6yun1ddDjDw0ShfAJLxkAY9o
jgnsdAPIdnAFzPmJgoBMWWoThR8AC8jAvgPAjSzwkL6jSx3+x2b4UNTM2JYSXK65qUQl56C+aeKA
yNRPwAnAQrtasOxHhaF71DbQQ2qiRezzQcImCTxCAmF57/kAn1zrAH5tjR+aPC+7y7Rq16d34JGT
WQn6b3kzw9Y1I09wB8WtSXvUHSD7mvessddTtzotZ2lcM6sGLk1SNbYaF0W9KEABXfO1pBsyxZvK
cXfuIoTUEYHEQNs9IJZwbfmCPqmZsRsBjrsLDACusmqXTE8jqAW4uEqM1RIL+ZFZRHWa6yJpRYHU
OT/+C+6IyWMeQO1pFIzVwxhNiAysJV/QjiPn/ic5M1WsDBJbje50AfeuhuwiN+6TJcqAI4byk4iZ
ApKJeAkRmLc2sgKTyMD+N1oPCHxAwE8hcopk8UwVzInYjMeYLCvuvrd8CvsqvuXpgs9wdBwHUpR+
HISHesPV7ESHlAz2jbQgjVlqrzq6GAcSZhY/1WLPrCZIEMVbJVYEuJIGwqSn982CkDn5jkVLwrBB
umBA4UtLd9K1YHkXqvMX5mrOSOUWonesEiPRO3oV92YIDoDw9DiO5ZsOV52Yn9ejrtFyjIxeBxSM
6SKxz+mYBRKAku1Iwirh56rUjMcSl3HdR88IEt08QBd9GPcAnZT6JpJ3bbaUJ1BLNPMKPj3UzG3n
fcpbT8PsFt2DW96J8ZKxfd7skZUyslXf3ZyehKNm4l8a806neKCTaaT3PDWVTiZy0ycgN0q+g1Y0
yhaavpbWc7aHu95zm8pTezhLr7ta7At+f3okSxJmx0YpmOcOOiSgGSbiG7M1FvT+WNz/09LMrISd
5BO4yjBXOdXv3TRNfXeSrt954/XQaysvc9dDUvptc+uhzfn06BaFz4xHzCaDujLChtDvi6hGJXAg
uqtiugYz25B6gdT2XDMXpB5VRkS9cPQj5/Al69DUrs0sLe6DAhYr4qvEQjs3ip4HNAc+27f6v9FT
R8DbCeB3FJiaX9gR3cFqKvD39uhA7X8XdXk/IBbWGTzUUYy5MKHmkY12KGs2obJ1zUJkSR8Y5w26
iZmfnVfPzkV092De1q/lQu/UEaQBlHgdDG1mmt0I8HIGh7j+Vb9MHp277HJ8E55f7Z0xIKuQ7h7p
DVsycfrpQVL1+cH2rhwzBz8KpOJ2upK/+8KnF9Yuzv0YECsLwo6ZkoMRfgHlNKpS5wNkIdEZ8lQE
E0ra0lvX2pxeuWPnz6EctbAHY4ppmmdtCjkF8XZ2bu1jwMvJcSlAtCRmZog7I65J0SoxVA9ceZYi
urYUtT9WzXGoFVQZtYOxoIXUGTslRNsiGbGpf6T3/NwI+b78Yd2ltp8smOGjZ97h5M3sMDqp9D5T
i9TwR/YMut+nNmx8bZWgorKlvvZW7c37HlX5N/nj/23ZZvYZdjOvkxqSCXmV7qNJGl/oD6dlLA5v
ZqL7MTM0XemGfUFQ3fRk+O0+OVOwzRJDKn9MZ8N1FoKVxdy4S9ftBYNCZwYFp7YdDwKykRcXhW9c
WUjE+7Zix1j91FFW4Cz4SEfKqVRdGij40FAIAtR5Z3s0opOrag0UO1cJ7vZXRX6WpeAOC82iCZP0
bhQXPNp23UaMoSYu02xhJx6JMKgHAOwiug6QmJ7XVUwDQG9yjmprD7XkWZ+HRQXubNRYgXI5AmPq
boxtcKKsiiXEScNRs/nZT/oserZzSpeh3MpBX3Rm75mDnGQBmNxtJnfgzta8q6I8r8WPkmxq59Gj
fo/+Ga1cEf3NMJ5t3FGorw/ZDcpDfY/pKwJ8THnhimg79VngVPeIkoB8oCjr0EMBZVP1fls/AX8h
aNsrNoEyo9oSM0aCctdbzRoULGNz3kwZEjVP7qSttNYC2sDaMLfptKqKHRVnpcZXQu64tonSnc0n
vy12kwuk+E3d32XDRUSA08d9lrKw4L9YsmdAsLThVRRl6E3XeXrFTbQBrcH+XlXbgV+l4Fcc13oL
f5U/AvROj7aps3W9x7K6AbwbKA32+XgD+BrHyEK33jrizm3XRUb8qj+n9lnKbuzyXOsfYue7h4T/
dJ7V+xKkdyLbOeVtkW148xzJe+RNuHfn9NvS9p1xA85qjv2j9wBTS14bCwAVV3JaowdllQCSpPih
Nz9LJwHMdQSKhVVmX8SgsDMeeHqnlc9kBGFOBCwLUJDZDNM1IqdmnTVa6CWvZkkDi/3Ux0vQH2hV
EnRIpJh9ui3cNdQvSMuHSGyBbzu1v1sRpN65Hl0hjNU3D272IoHgAxytXqgJ2YPzmntDkPVrZq0a
vdlpaKpogXtIzaucSF8v3Y2b/UC10LpIVsDPXTrvv7pOqiVVUbtYOtJC83bfgrKopnGninECY+fs
6nUbdqvEz88bv9V9/ZpcAMp2BQ270xkaZBcM4RHxNmJRlucZoNUFE/rng0XktOxqVSaYnqM1NpBB
FvCrWvcj//udDcJOfvaKxNH3ZiUWBn6EQhNZhwPJs41pl6Pt1DjU3suD0Ch0JvzpO6hLC7iuwa2z
ci6qVXM+buOdE1ZhugFtLaB5wqWT4Ih9+PQYs4Mu7puyZRKPYQZAGoPoKLQ3MMZyXf54APa774XO
eeb/8H6dnvmvXtDn4c+OOZATARbCQb4MQFJx8VQBDayq/I4sjU89/8z+fRrf7KTTswLISRT5q8Iv
Lq2A7ON1hnGKsN+0q2jfbLtgKaR0JJH1eWyzE66Iiem1Lua0eAQD146vBSiOV4g/hs/txWW+ocES
5MDSKGdec06As/Nev+t4Z4RuouGSaNvTC3bsFD2YSU+f+cjxWKFFqVZbxWYvOt1OOt9VwH5t5DMy
TqGXD8+tNH0niwFr7KK9Bi1pMulvVD/m6Uc5woF3OMFfkLw9LzcrT6Xk4QzeeCCJWfNdGmaXUfiS
bYZwusWp5iPN4jdr1+8DuUa1f3hGU//u9IN8UWKPoDocxbgE3QQofp9tHqnFY66bEdyosV6brggE
jGvjXJjj7WlBX9YXgtAYitIKG5B2aID7bKa8fMorG4RNCLwBrtzmoBlaEXN9WsjXFZ5Jme1JsydT
PjSQAlBVYHtP8M/8MgXSL2pvdyTg4JdF8qpYsIRLY5vtUF7JwmEilej/vGnT+4qu5RKmpfqJT0Zg
NrDZhkTEUmv0DgPTUl3f5ZkovpsasVMALY7lhdOl+W+tS4eFOOYx7UDrkoN2e8Btu/OLXpaiTKaf
col04EZv0ARmPsp6b5IfC8u2JEc53AeXo8kyASU8YgI9+HWhMaztDTszfwISkJ27d/y22tOLbEeD
ZqkS8uu1TM2rCY40ZHGogjz5LJk5kye9JAO3xA67bufo/vfa71dkg76MlepXChaGqo7jLwt5IHC2
kB0TXVJ3EGhftOcJIsMbL6A3zpNcD5v4zL1cDEd8CQzMRjgzrBoduXRiCBR0PYRl0PumAbr6wFpz
kGos2LWvifvP0t6DWwcr2fG87AGWhMaZ0LhyN/1rmfvNuDIDdT+bNvZVA8coDtpnaNO4XTq3jm5E
3AUA+YrCyS9dYKNRltycConCKpS09lupoljUXhrkUXUlYAG1VGuoNU8i2K3rVB6mFc5W9xvUGYG9
0s7FWfUSXTurGuGQy+Kardsljt3jygpGJKQulKs3p3/o3Kljtgu5SCy9WjcorF9HYf5i3k8BDcRV
97Kgq2rbfdHVA3nq84PFpJqZt3FcysAxUcnSgmzTJ0GyQX9iKHW/w+1vYWa/1h8o9TmQOHNmnS7K
7ULDCN0nNvoCceo1kDh7P13boTH6zdUYOhtthwaR7e8hcJ6qM+08XejwV27rl1EDK9sA4Axmel4D
WOdV45ZEGaP83DJ+u93b6Wk9PsgDATMTgMoyCTBS2PJ2sFHlXfrCSoNUd295h/LUrvJQ74JUfo2+
t9FCCDoGZRqS3DLesioNAD7gm3bke5O4kpXcZS7xDVnfubRHqE9Lli4YX918tSYHjzszIH3mZkI3
1elm7+wn+Qy+M3sd31Xb28pvtu5rsZ5kmJ6RsyEw7HAIxvDuf10B8/kRvJnjRjRrqHOKGSumndCf
tO7GTQLP/c7RYXN6cY4uPgIsIJXEvv7CxZz2VCRpA/s1IdfFp+pyGPTNaRFfA8RqNECOAMwbGnGp
O1PygTu4niqLDCxvinbyy+5yTfeAoR1/tj67p2ctIPSDZF2vTws+arYO5M7ua2lUZwT8HVDsxNxZ
1XSOLDXQPsdVHL+elnR8Fv81wpmzB0oJOrUMklzve5I8Wsnq9O+rHTLfoqhyQckLigfgtM7qTpym
igHpJaCSjG4aBD2ia2+4lXxj8PyyWCr3ODaaQ2kzM1jY1RQ3OaSN3veOrct2qeZpScBMIWwnoYOh
BNjunYKC6Lenp+uY86iQs5DdoSjUmcN5GOYItL++loBkeWloWLabJlmjm8VjwWlBR/3vA0nubKOW
A9pqnQySEqL3AY9jRJyz9KJgv0AVs2YmQXFp3oa8977LhKMPjrePeo9uBuqWl1HeLGj814pdbDWA
nFpgF0ad6Re8FDAYCdJzPE/22/ANL2xRVNT45fklipQQEGn1hZvAsS3muSgAAjOUhwqamTtpJQRo
W6KRAYs68H2cV6RAd82qbML3if6P1+H/sbfy+kPXm//6T/z/tayQRmHA+f783/+6qt74X9f58+tb
85/qD//7i7Pvbd7Ky+fi65c+/Q1+/I9w3OCfP/1nxdukHW+6t3q8fWu6vH3/fTym+ub/9MO/3t5/
5X6s3v7+9lp2vFW/xpKSf/vz0e7X399MC1vjPw5//8+HagB/f3sAvdDbr7/u2uf2rfnyd2/PTfv3
N822/+E50GdYWKJos3WskXxTH6Ff7h8U+U0dQTJKLZR0fvuLl4BQ//ubY/wDjO4O1g3NqAqKuAHC
At433H94xAS4iGeoRCVYnL/98+k+LdK/Fu0vgDtelwlvm7+/vbcF/ctuKYmAu3jvqEd3O4Hv+Nmh
yo205obM6JtrRG3nrczKqsD4o1d9Mj1SMNiDHEerabPmYmxGK2zNgcbgTSwj/YXx2kLVG9rvMufM
i+nYhZmHkqKt9Iq8uchpUWmjX2YDrV5QwZkOZYi5ylMSMGwQ483BTbG7zePByZ+B2ltFr6Qgwr5k
diIq4hdG0uBRrIrWxVVs6K3kIctpnSGrIWlRnBvOKPDIrCiMcW8CzjD9rTV9ib85WNI/k3Y4SZ+N
lUJzAdKqh0omD5ECTJcylgdOp2MUSRfbsfsWoUIjFdu2sABRnFt9UzvbqXl3nKakypPfuR4lZvS/
MxmQD4wsAAhbxCVYKTzMZ/lTStwGAHTJL4BlkSwJ2hIl5bHveaYmUiQAJKvbsI5bZsUgHdCmil8D
c3hscMWxJluSs9aOeZOh5EeQ2rgEOLLAZ6fn6LOZAakxUomq1pughxoFZs7sGcGYjBKzmmi/bFTt
62bIJoc5Yp27VkuQf6pb237KqB61u9NyZ2uj5FrozwTPC8wbeh5ncqtuLJ1SI+4vNkLnbB+19Xnz
I7YikzNfpkmXXHEAGuKmgGuDaS5dvJSnebB9IB4V7gCwQ4kC+saBEPF5aRjtE00fYvJLc4DXRAKU
5tj0GRtJa3fllDj5ZaIZpXFBMjF2d1mjA8PGb+Ikx6ScnoivT+KCZdhC4B/3TEQPZuccCBmiHFy+
9S/Llthy69GwJyNb01p2jbVKUANgP9UdpkD4DUh57KdSH/vaW/VJqcNnP/0wypv6NC0UBRRgCQfm
tY2lmVc3oR1WT8eMR6+RN3Fab0pRFdG40qKiAZzg6NYDVOS0yNlVFBoICmSgg6mNSmBO5wc98ybg
w1at9hInACLVtgPgpbAhiqGMmzLoZGpNFm7hzWiC8tpDbxLaJBMQJt8VlQ3MVQ7OW37nFXFR81DQ
sjZviz7hzcvpx/zsJwJYGP2dSFvCQUQTL3bLzJZ0ElFcXUzDy1CjlRG5mA5USNZKHyShmj/UpNfu
KhDRqk3TylK9JBVbZHogswWCm486YaDuKdcAd6nZY7gC7bxjY5cvPKcabHgK6zVJAO7oLYqhSURh
9xvW1dlzkVIOi1pXRW3QraulWg8ahRjWVln+McZf8WTK+701ZFW5iNoxV2v0vKGZ3FTEOVhhhBg+
b7CBSF55fCIvDcpXtWKVtqjv7q7F1CYVB4HDKPBwmlP0+KwcRVGOoZtNo3YnqyraNV6dpwx3tEkf
90UsOKiYOPpbIxTzU13Lb+3CY+DFRXRsgEk0tXQ0+Jk+eTl+NUsiKZYK72dpa1gqG0XaNiBBcCtG
BJPOLAY0k4ue99WTQ0ua0qBCAT1UMYo6zwP7/ASkBNyuxw/rmXcWPuvezUllRC4+AqwBscW6k2R5
D1lzKw53VDUlAQ8OgELYuzO1yIYM/eVxWT1VNXYRijibzLUuTCMm45403Yjp8KI+nx6LeBhHx+/i
WgpgwuumtG+ZmCJtWxdWOj3WWtfYly7ww6Emg9UXubfJOqqWp2yIBxUae2SQbqs6zabHKbczmfng
RVWHVoLZxwKV3IvxJoErOj26xTBg7QhNR7w0k85aN6xoQ5q17XRq7UCeksDBEO/iPZdpIAdF50aK
nyjhPODJE40r36CtaJE9D43NRbX2+tro7yxSTu05ajJR25bnRQ3wGY1FoIxmFg7Xn9zlkfXY670B
JXNcBj8Dmd4SLspp2zC3mph9hHuBtQ7CeBtolTPVINHImeFV+dNkFA2KwgYEAyo0H5SArNsBmE/C
UJyWOLdGaBZADYeBc9uAm/FFYlPrTSwLIn+SqVPKKDtLmT8TGOs4vO1eUPspSskEJZRI6DbsQiFs
Qk9PP8Y7s8bheQFkRxQ+K8oNkEUpbODPu3wifQe4bbt4LCxetECPKzuqvZUiFrBGcdZwY1VHTplc
942LngC/iikKW5iLJrrSR827zFEkYTKxB/yufTcgc+ciNCcB9X/bupqOxlw6DeUeSqTHfqpbESjA
rQiQd9jssQ49LPsY3sUuSrNW7fweIcEr9Ak41eiTrCZDvzk94hnBJoaIAwruBkaN0RLcCT6POLOj
mEvROA99x3U4sbSuTTix/aT0FkzmlrWNDTlAbYcMuILCZ+27ZwvCcqXSpEulGd1FoLrC85oimYp6
m1QmUSZSTGBmWYu8r5pkM6GyGLsukoXyqY3RLbA7HUNgG50e0gw9DyWaqAXCsQmrhuEZuN5+HpIg
vJjKlJsPbhsT7K22YuoBWo10auu+72Nk/EY8WxQPaovDViqTUlcCB40WG3DjjYGqt0qRNdlz7qWO
tU1kruZBjLK0LyMx4FtJTNQQwWNrN+tMc2qyrty6R0XOiPMCw10Y2szLxNA8AzFgA1tFETW9dx0d
3ADaITOcvCvHB8J6ZanaWkC1pnxKytdWd9Fi749tKaZHx+TqfCy00sCCDHaRs3E1FbYBFggPfdzy
AV5qjemQDjJZwE7qJ1gTnmgeVMySeaWsWwezuU1MMMEA3xceCQQmLTBkzQB3LANTUTALU9G2Tqy1
Ac27FFsC1fcp/vcxP8oUZs+nJ2FmnQAuh1Qpzi/q4tqpwNA+L68hgX8y2kK77wunhHX4cG/RVzKg
bAk3yxjocqclzlLS0CgbXVwK8BrHEjLB84uXnpbwWqvBuW86AxrSjm0LhcLZj/mx0soq6SqSWgl6
LjsnIyY87yMOlwVGD7Mk6yFvrx27caN0HbWWC2OADdnf1nmJbw0FMCtu24HjoPqzbIjfcUzlkLsc
ewW7SC0Hywa1EFqaGHjxxtTrb/WyKPEkaIHE2ZTZrbqnnh77R0fOgU3E4NUhACMBcFZ4QfObDdzB
RmP6MN7H8Wjnkd92GamCSOpRemmbk1WPKxHXduUC8cv00tiva5GIMz3vyED9Ct6Otq9ZARa6qIgd
hLlkObBXdFPqW5RyW3aYObzMf1lpPtW3RWkX9bOcjFxeWb2hD1PoptyjVSDgPzbdWkrq9pe1iCNg
gNqFXhhgLagRv+K89owgHdoOPI3l4Iop9WPe19YA3Jysx2bop1qOuT9oNLXSNVLxnXVn5+1oMaB/
G4Bt2FSejI0I/lvE2l0bO/DMAgdJ3mnCtRaqWO2A4Rx1vgAkqb3uPYeRkBbaMN1LuzSTx87KWRQS
qzUNVEhYHkAFbNY2Hgq7TAChMZqzLZCL2lCUupz2kcd1fWNI0P6smda4sb6qsrKwHkbas0x78Ep9
GO6HdiDokGrQ2HeLE8PpftHatuuHyekZL/2qLI24ufGGKc82UYLoxnoqLbcofS8DWk4cOPXUCPfF
KFKX/4rNquyHEKoyijevayXwhLNcNmhVbiMuqBviHkBzexMVGto6PMPRsmzT25XZ5PFb7HLSYpYH
AKQAXWgiZQ+VnowaUecbVNW2tr7i3KoqZ9d5URLn55wOmWCrtGet7M8ljViSrCOrkB29jbhJxA5s
2DFz19AVG/XtVT/pONbzxk2k5zPNskUbxlE9peNOskaLk41MCpw2QeZJCwa2r5KO/ii1zqbNDsoh
gYAoCdwW47Kr4HV5qpMFTIxXOTAH8dJ+vKklSY7PdBUkBSBl2VjiZeqEZ/ZnqV1XzNwCilBznGBM
aQbCxIGnRpEDq7dX5yLanhMMh6EhUCPPQzQCeC9IaexRdjUi81Q5oNXUUpmvHYD9mdUu60bPVTgI
hKK9RHieikk4dUvj7NFhUaRNezSpNpgpbQQ1XHEBqy1iutdIVDv5uZGIxMiv0xQwdNFKpjAEbFUm
BsGzw2SpRxp7DdUqaKmLx0SEepWltRvyVtco/2EyE51w60KhrT50zBUiqHH1xsyabpfgBEF2KlY/
gueHy+IL4Smf3oobjD6oYoMTe53GUs0YyZEm8UArHrca8KgdZfKtvmWug/rXtoQCTBz+xqb16gLf
qz6GGrcUAJa+SNEWiDpVr4kgLY8NXDK5gc5V+8qoUP1Cvxv5oOaZW16KWJLWaTWWQuOZG1tvQuBC
I9Z1ksDTCqRrjI4IEjemnYYVtDrRPbYp79C0ZCRaPJWbuJssY7hwU0c9coKVrgAFBs2CBIKPxEuk
AdOnDe1aUytPRw3vgfNVTU3fG/gqjlhXSDxDzxuIBc73+9LVNSHiBQG3GO/RoSrtu4xakUcCS3oI
AIFUNEZX8OqP9kQTOHiB4JtqanBRO75PRgetqYM/Pq5HJ6r+RxqaXRA9qTVQCr5Ptfbx9X9O8sf3
ECkwswvHBL2wExgc7SkvWWJXSb1B7mDEoIU5DZCFvAJL9DtcwMFr5aNUTi1UOfUtVA03bxSX7rjh
jREFeljcj/aVV3QlZqk3ixxfQSWWgadCmCNC32umj8rpZQU18WbuMF28eB8zWFbYQbBrH2OKwdU2
iqAquS2N7di56naufyzth3rYUZZjflD2hL9YUSdXgx/sMYaeMqNWYmIrtvHmWArdiR8mLbG69gwj
JWp6PxRp6sYOT4lBql8xkrrB3wFshUC7mjZWj/4xoUApmPCfEgCElrPSdMqzdDeZ1BmqDdMRRNJX
MulK7GkvBR/OXdVIrG/SO6Z4MdAWCfVpKDxWDL7u4exeNYhlqx80e/Vi9czFi+LixleKiarn553N
YvnQ5SxnyNUzF78bC2Iwss2a0THaPfnQFWRVvdbZ/JlyL+1rPM6QkAw/ghOghPC0SjKc870hJlt/
gOeWun1YCa3lSaA3LIJwmsYlrkxtXiG2CdYgFbnBMsUdCpmZ2s4dzle8l42dDVQ4pK7NYTwjoH0a
ym1rlXpRoFrVygswCjYMYUPDMzp8P25Fgxc4jRQJRNHh37GQiNtRXRoIFQnE8vNLIPxGCArIOoV0
I2Zl/2jzaMAtIBonpfsSBfQIEg9EmLAwbh3nnbvKCxyxxWrQeOQ1O+rhqBp+6vaQwt6wvCyzbPsn
nJy2eVyn6y7Ocd99Ha3GImRbpTGmY0Pe94woAW+KZY9kFk2PJHZL2T4IImNpb9uPoQ8eazBFpBom
hd0J7qOGruxJN2Dl2tpS0weIXaU1iFcpFf+In7pIemMGjA7d6JrfJomJlxoKju+LBNFHzUdXHOLK
KKXKuAc6KDBhFxekMmp8wx4NdYftaddArz6CLGhjy+to3XFRR+aORWLCb0wfobcI13JEDQUFs+W4
iYwMV9+iwN0JCPw5AhN0X2S22k+tJRME4VnmtjCVxAa2onHZjLA06Rp3PTV5XUJUqMDs3Ayx+DTn
DH9ejzlG+VPCPYu0Mxk1dZ1ceiRVQcqyw3F34WQRsdsbC2GsMVqBWkYb4zWgBmnehAhdGAC+cRAE
sp8sBhBzgXZJ6WHxJ82aMCqbF+rYKGik1K02awPK9zGTaVsiEg2su4T0Z3KiBRiIs6mT2l0NZxpR
hakSnv0Eewv90iS6eMdNaulqDFHFNRh/XC9VlCpP4K/Cs0ZjgKyebG+MhfFiDbmdX9q2qMZobZll
02q/ZWKkQ7TCiUZyRQyH+LcGHFzDqR8RkQR0yb2O8kTGgoiOJEai3IFvI355fdIL82cTuQhNbOqs
6wuUnphTkz1OVmdaAAzG6TDgsm8YJXxKoOF5ndFBy4vUM4Meb2pO7zsSmakh/DOSj7UUVYoAcQDg
i1EN693c5Hmv7J83MmVN4P2rzZs0hfoGf4/eR6mp3gPGjoZvjIB0wktEEJ0o0A/LVW4jyaMKW5nB
W4wup3YEh3CKjap2pVeoT/6oLHxKWCKF4IePPkLwypxqLKiHsSaOb5i17l53scOABiR1joC9NU6R
Z+6k4GqXMw1liQjfI0+EF+CQwFqISYd+WzryD5eIW6onzxJkGp/+CKK1hyNNQFW0u48bG0/Sycn8
lFeddZN9GKzsI9AoXEMFo7VcqCBkU9u1ZYUFK0QZob3B7rS7LqEVxtxKZPH6s8Rkyo2LUQujoUsj
V4/VvW84rcxwjvgR7dQmr0yVZgy5HJROOhHIPhOfxg0vilWc5tiN648JQRxYGb0MxcH4XasxtHQf
myR33IXA1+xCj1gO7AM0GHiWAIL/ElaOW+QQEK8270DRZOOpHcYG7AZZwswKzVI7KO8ReIn9PhHq
2Rdud7grH9ztlHgUiYAQFFTBKIGYx1nrbig12TgIVX2YxhQxYDwF7gHYSadFzQLo2E060OchS1Wx
IaSrrvUHoQuJUik3giv5Tx3Rs6FEqX4FdJYrYFcr7fbsWC1ql6RY4dKqLSzZH+N4+lk+hxBAKgv9
AXoGBo90OPTc/PwsUU9MhG9TdveOG/WUUEP5400DlrzVVMJ1XprnrwJR8YDAAZpQ/j91Z9YcN5Il
61+ENuzL4wWQmWRyFReJ0gtM1IIlsAQCWwR+/XxZqnu7qmamyvrxtpVZP5BiJpaIOMfdj7sLuJj8
BbMQlbKdtrOLp1H3HBSl4MS/joxgm/t9Zf/9Bf5lUvpyhWC3NrZyLnIt6Ki/fKBuG7/s5zZ8+n3H
2Kr9Atqb0DMBYld/itdjI4tdfVg2zzR5t/SX/dxTbA3WhB/OP8bU/flN5xvRSl1kT0TmBD4Q3V+A
RpPY1hYZb3xqfy2qjbqONa4XUbCv1/Fa8wgqfzGszMTjcKC0sKrLF2mkNy57to509seg84aA3A22
FpOx1Y/8OuujcO5r49FPZtsvPkv+2mb//rb+9THy4Hw8+NFDA8k68V+hJ87dcXa1td5Xk7jsTOhp
eYJyCvrlg8GvwP+H4cb/6fMCmwd5+R/ZRn+5Z5GmGsH9dLn//djTZTU2qT2wsw6pmuryP4LWAvu3
eFWQRTZulup/2w68rQCJXuvm/texRJF8eRqRaFkX/TReDoy/v6EXHuff+w/47MWTzWcFokfxQTT/
AtVuZte12gNxFfWWEkEWdV3kfQkVC+afluB//ygeXQztdVElwytffv6H/acr3M6gES6vfpUiawA6
wnvkjh3/9/dX9bsU4w8XBlbIR+GxjZMwxDye13/+NNuGl4nqajqp3bWr6eAG+qJGWJghXYaf097D
oWfDVIKtJmlX7HSL2IiUs9PdcFojwSmzQUiQn1vXB3uwH7siKMvhylAbBOjBdC0cbTLSTyfKlHHs
aINU4/r9eOjaZXcZuRvskJn+WAVAbbeedgYvfEx+8XkipBnxHoq+c0Z9J8pqTZDMEB5YO2AiDVKN
KxqNqMYw1Wokj+L3AiWy+GdVytjV5VWgQo85LMLftrFfrYbYbLburepctm5aw0sZsK2uRUE74NPT
3vfuwi9QYoVLdO9N7aWYs37VNhJylNVuy9jZCXqb5s7Z035SSU/0m4zaZkn/L+QxcmxWDK/+Vsj8
VkHBrG3c332ML4d4NK4gS/QWInSZrxz4yE7QVaxnG7aiLrMW72D6KfD8tmlfPcrexLsPzZz48roJ
besCBkyrAmc1v/qwZDOTN+aVWDpgVxCYCJYhJdoxHvAcXoZys7t0JBwlcB+TMZHRdihH5JnjS2CS
dR9e4BsujBY1ILEl98M8QSK81BK0ucwRISEnOFZqJI4w6xyKzp+G1nOKzwH28e4XJ9Bmju+BzQr5
oU+SRriHpp8sm06YjQM/e6RccOkHQrx4tvmm3V2Z1LZAJtaM0gzbjMz4pthuRTLN055CR2813XQS
K3jRurKnk2+38/Ye2p0wVV74FNzEhEd9p95wSY2tJb3YVVIN/b4XjfDhZXgbd+zbzbGv2tBl2u5X
nQXwfakTTT9fDp1frwbmeVSDfdQKWjaVoIiR6arssGPkYiqHiK/hCuGmm7DW5IVNfIifZZ9YLbOp
AXlyVVluzwHBKk1u6q041f7qXdW2t193Sq9XIBnDU6RCN9NJUN1HhAbaYMareil4qa/8MhimlNVX
vTdKtm+lXQ+5ThwSVOLWm080u0BKbh/cxNL+MgiWY7/J8DbcaplHflXxdG1LHZtI+6TK1MvD3rSz
faAqnw8MO3o4C09h962SyzP6aXmjfKu86daJgIoJCBrtS3m1DkuCQeEWf4hkNcLry/p7PY0MKlSS
8Ve/7/OgSMZzvLvd0RQ9LHAvA58/HZs+85s+Om78yeuYfuxd6WE5oXsovo+JaE8CmeyemqQJjlVj
D88Sd7Y9bYFo0Jl6Q/m66T3+2lp9QCu/dC9b7NYH253tM7PtpBEMhJ7f+sB0RzVP/Y+piYoPgIc1
eqXZS747UD30M450nojlrOqjNL11cKZufppWH8CBrSCfjF7O3qSMSINui7MiSooqfqtXF2d4FAjL
t8n1GzSfi5xpc+quMikOuPGPGAuiLrcKS527BDlC7jtz80GvnqBP6oabYJqdMSPRdCC2ZJK3OvLt
myl0Lm9oEVw41HLdzppy9s6OxHoN+m2da+FVbh6z+313ts3r032PnYq2WVqfNzluP0bL0plbO/vX
aWoGF0WBRD647xNvbtXKNkUxpZZc4nCpzyHjSWVqO7K+N07ERkxLla2b13pnP7ZbeVZ6ZExQLu5N
0HY6Ben9GGzmm70Uxb3vsHzWaZlzoEW7TkvdrVEe4GZ/8KO5x67SV5+N1NRkNvQ2xo6LQAPBFH5d
BjLFxNT/CjNN8rnb9qcBoCB17W7+oJ1efJgqM4tMzHP5OlZmfFNadm466kVnhaOY3G/4fjCuMZgb
C09Xe+breHtM3KlqEfKvzdemk3sKydN97AcsHqVcnQ8JJMK1dBmHWpRdnP26979OcahvG/B+nJEB
XPnQYk6LxRrpSJfyNoytgRkmRyRflUVRk8fUZ00aNNP4GG6hOLLRhyEa+z26mp2hekSng7Zjq9Sr
O/TytC7aOTVyDb8qr3jd6JNf97HDIGCUPunJY1f+MNyQUzVHy3KgDDTPs0owrlP+CGMryjm1q3W9
DhMhTyN1qJOW0UR2MG5S756W3kujiuF93df9x8ILnq/R4N75CAtONidFPupxfqa+tHC26tdbS03i
y24P/clrnQJlFnDyfWVsn7NMsyPhsRGDBwUivIogZjI59c1JBIt6Rdvl8f1X9+zYvXdsQm/6DC43
PiZ9pa4c0ybPXaf2m3JqRszx2XJpg7v6vvft+awWf3vsp0K9KDwvvnliZXNwR7Pe+6Zj8YBpPTje
vNxoFeH0sGnii4Yl7k9F2Pk57TEKS2CP5Hq3VHFbFJX6sLtx9RoDnXwe93h+4cAvr1hs0d3uWDMa
prA+tkkR3MJwO142d0mbx7vpPd531R/30hoeBRD8Y3nxJc5QhthHtTXjZzkvfklzve+3KvGXG4RK
AnSgG15Kb0869uxOH1C9x1cOnF+2yt1/iNfSA5lX1nerIArUvjWBT24n0aeaWjePFiDt+FYE3hrN
B3tQomW4KpHF7UYKwyMoS3tv+ab/2M7qK/+GxJ+5dj5OHRVMs0TNvU4a5JeBdOpzMkj3y2IVCzOM
1WbfIfVZXmt3XcdT5baenyWVE934xaDiY2J3fXLuqljm8Lj+nq7w3Xmc7F2UNvuckCrgFf39YMH3
3xhrjLjXob3N6nZMVogeRysHZwt/7B487Vsfoj6pZRZqhad+lUj11JT12h2gfE1109UCRwlL9QEi
xKJwrFO0TtP+ZOJeLdXpUnrYeTLqoR0Ed23YSnEW9OSqzZyIyiULuqVY70BLGvJBF6d82aJ9MNlg
t+Etcr3CyTcSNcXNTCM+fwxquj/FPqLkHIQUTmWPrOhqncPoHLja7puX3TOFu6ZGj3jznV02O1Jp
fBiB09iaXmH3NgXLc0I6F2ODbtkmKlVWUbYis/xEP9ceqpnUrfz2w2Acaz9tNJoNnvSja99uSaP7
zFXg+HdRy3aaI5Db8wFk69y4c50RzSfOs2X01Dy0xgqT3eP297Ymcs92O3FRaUk36B7m2W/iOTdh
EzLe1C/TwHqIoTezxTFud/Cdpa1uRQU7m3Y9MG+2zxovDK8zED+MAourvsa771BCFN6JGpg0b3St
r7zSd+KcucIqAhJrlHMtSiWhI5cgMhi2wn6HszsTFJ7oKOuawp/SyBceUByY3UdHWur7mlCaeEoa
9zQMheMdyrVyFzejhKusIYObR4q2pVEVPhnLHyIKsyU2dZuxk878wmBbta6/sQmNJNdVspVpUI6O
Tg6iI4mmOkhXD0Fw55DxvLxC5naYnYyx/7Vc1y/7XpWvZSW/lIlkFJ42oXve0HYcirhQJ5vDw2aT
CBX0V7TjieK298qrl+NaqSSTo9xlGiHTlGnXBd2z6tswVyo06RLXPvvrOnff5rLYj9GAcexY6uIO
hjG2M0dP25jvHDb+YzJV3nOEgEjl9QrWw/vAC5Oih9u+O4MUH+TYT/FhiqLydhr64XkZpxkXbl2u
BW4wXRmlVqeT625oxtztx/YoxiJ47oXtHJK5Gm5EEVh3rtD+jSshLYdygrxOaItylzn9r/0SLadd
u26b2hGHcG4n6zgdpBMO9+gHt/laqo3pwGmzNQYvZZP54bTKNHE67M8HBJHL9RRycQcDyP28F6r+
XsB7jyc8JddcsSjJ3TJC3XPKc/jXoSC+qaG+4CsUT5w69XEhhC1bell9bOrS+QLypo+IdpLTYCfd
MZJR88iYusrWLqze7L57JWaXTorG7Ri5RfN52Nx5SANvGD57dqHOi+thW14o3cRZDTh6LqTLRZc2
CHet14xm13sg+n05r5tDVF7lRV9EUTpvwvG22xXmNg/kyIA/kPFHwHeXibBk1zL1Gnu8C4vCu/jX
kxTPS+h/88WlGTZ9dzm1tTu9D2ts1Yc2rCFCAZOH8LoP+nrIJlXrGa5pHwALo61xMq9lH8Grp26C
O8ZE3feqqmaRuqQW9mnTRhjgCP5uBvzFO4HfREDK5uJG+Vwh5FTUWqI8d3KYP0m6tioT0vPsLxy8
mCphBbkRBTGLMJ9lY13VY+C+XnQDRwerIty2jSUfgkA378saS44HOs/jsBSooYYi8G6h7tSNNIhK
UlVS0tzqaZHv5AzqOpuAGYmIWlv9bZ4Na4VFSZ+2SFDM7yus1ZrCyK2Hvlm9MyB1iWSqxvLp6iIb
/eEjIS2OXVTNN76hf0stypE5b4vRCg7W2KH5tfc1+DgTUPM5kitmPJM35a1tjfb9skXOM+xanKAK
ooZLw3mr2tNGUXVm9+u3gx4rYtVHnVB6ouKwhnuv2hwrW4qLEo+ok0AelFyZMECRwkuEg0RXNf7F
8GcNoVI6QaQpRZo6XNrYNSvMWLvU1F5f7G89Cd3igXgWUlXpKgrBlpaEwy4z5Sxla04Wo629/xAu
XhGnwhlr72uLbNTqs9WKdVMcIcyEtu9ENYRDktFtax+Xl73qpiWLOHADk1fwV3GbLqi5fcNwmyk6
bKixAPbsbFpowORju4IOealG5p0sR7XIsX4rS+EPZb6xVKBRmMbxerwH9DiE87GkVuuvl2qxup/T
OOk1OFTon4haCUa4tufCduFeThKh1NznyviYoT02ixQ8B99CLrU0KJnhAFZk7lz+j85KIpv7ODW9
weqq0sFbAMtUPf8Cay15IRzmNrlAo65TaHlDPOeFukcvcOFBWId79L30C1uHJ3TVO+ttdKak/rzI
rbJwyIoBuiw626LZQo4ItuP541IBKMS3MwWlvrebxGageSmnZRSnHXaLp8WR1wzNuxeTpN7lQTsv
pr/xFi5vx7gblQVh3cHkdcWzNweyDg8hQtXaO9vLQno4OqR6psahdyjHo5QxMbrI9IZcoEK6cxFz
UbrLhB3TJDVFFBaF9YxPuJGgsCtIap0hqVrazcfsQft1e5AbipsE7KAf4tud0i8+FFYbFrBga5HI
JXX8MfEPkdk9/wTv132U8dK+Wqhr5tQdGD5L/YW1c0Bt0n23e0GVhfq9UoL8jIl08VWhU9Hp7o6Q
j3u4mN9U9uekLtfHAHXsFThwfTvYhUeYULjcNY4x5MJ4HWKtNYEIllb73CR6i65HSjjin3tp/FT3
m+hParZRMepYbj3DOav4LnebML5C+V2REuzkL/ns7eZpqq1NUyBY7YEKlA6xaGQQnFToz11edLF+
t/ZCG1JGym10nmJRiyBnYrP/pmwI7HRqVlqDfrdWuhHVONWBckJhRVQFYv1eWvqCuFBRu31GdEl5
ZE5rLaxjtzgx4hyX2I+ssP1hOPjGnq6caYg+t2vrY3AXFS6x9gCKNXPveCZO92R720vu2sEyvyF9
QDaRKonKLkPTMa4USI6Lrghw676k8+5Sf6QOv9MQbjrdPIEPlQjbs1XiODEhvGa4Am2d7JBuuGaZ
8rgPEigpa65OzC3wYCJdWinRm+PVKNuxyRYAs/cdwQLvRpF8WCx74Dp3eQwdqR8NDzv3kyJODg3a
ih+E0VEUiEaWtxbb8PSF5nKrPkRNpy5Vl+fWV1Qw4Vn5UVC/s0V65uStfvM0bF5xh0ySUVnlcOfj
bdfI1YoFZGTfyauXtb29xjpYHjfVVlwCY2yww1E3sJtGHcMKIkieHODDKE+aYbt2AC3qfEMb82nz
fOYIAzH5V73fNMgTVfA8FuVwnN3efgvVRGBJhA6xUu2OQn+6JDXGgblnptKtc3eZ1ov9Q49APqnX
ZL0uQ4U6bep35KBlsWm+btJepBF0w5nsI+MeYYjgWQmhq6e8XL2Vrddi3qFOZ9KIltQrp5GioDfT
nbfI5bZ0nTXO7aCU0REhhHzZdDSjOp57rhI1QPTFV1VMdhEF+MNoXSreCSNbPOAsYzDQE0WCHEWM
dZVzoDcor4BLHvcOBCDdQynDg1gR2OWejQ3cPmr+TRkgp0M20sl89eTPbar6g1tMmmDlwHyO2C3W
Gz33SubtuMZPE7FoCx8XBCMNQQ0K1LnDndcW7k1ctSJCJoRRY6qcIrmxrMp9N20tztqS0yNaPZwb
6tj9ylQMkVn9FCUmqwMSh7No82uTL5tpprRV8VwclqqOW/Zf5bU3jeOa4DiHW/DRKiqp70GucPZD
yEHaQSs753OdoHhIO4QY9wMKE/sQbYGhKUhcphrGwg66Q+c01YsINIPQnJtUddTneeWpMb7ct/Bh
8zZgaM8divuYBIC3EZUFgeBL+9mbuuFNzcOQVnUP9oiiEqFUufLKt+pzaW1Y2olJW5lF5XGnFsZ7
JnCXL325WNeqYVHnqhbRw7zMw3kORmY9VCRuwQWiK6uw448gxnXEa1CG7xJ39oP27elpVca9Fvi6
uVmzxniNmN7GWzHpgXiiaYqvJq/qw3xPLAonrDH1qQ/ctX1iWrbOFeBWrnjV/Wz0guVA+eLc9Gao
0AZuzltVGP2WFJhGy2nBjw5i5tDFbfETWbGd+4E/v8aU+yfHL5z3AQX6m80/wTBVc+OQ/L8xcxPf
aUj+E9FFrLp4+YpAeX6Ui22KNJ4H22Ed7I9JaQkqGsfvTpwHCmePePJyLJFvQNGs22101acGsCOP
NY3KyEzxnmI6Pny04hZL2MrzO6LpuY1S9g5UGEpL4XnfzAL6rw5Cggepdw4o0a05HDhTTG90tEMn
n5Q/DX7wMDfVyC4/xfFFm6RG5p8vViKm6Ua4BgjH4cE3SGnMaXOZ1cB5fbD1XF3bS9U1+zVCbjO/
FrXegm9B7w/iqhnibvazwlf2TALFGvibYvMSqFngtNBHNIlTh+SDz6OzUzbGtqkzJUJl6+uFfG0E
eKGrg6Pv91v8Jez7mU1llKLVLftYUNlBTp2HTiG3TFiWCFp8NFbIkSnjUVUZZqFZNMjYSTIxZH8M
P+zRMtGUQ2gi1MN/bzOigrGsS4FaSJbFRUTOOzhCg+C3udvjh9WLZ1qY2tOhUh8JAy7WJoeIjen7
GBmqdXPfNMO0DPm0XUxRDrb0lml8X8S+4kDDX5G1wTzepyRLd1mxM1wVjEnicwlifbkSPyztpD1V
pV6j8dNilbt7iXeLBT9DCx+F+saaJxrmm8ZM+N1k2k7iaD3+Az138cD4NzkH+ccANVbe1Jiw0iHC
hz+Tc71Nz9FomXyzG6ZIfme93VAE0E/K60rUnmTP9V1md75yozRSLYNIaQuPMmWz1+votfmN6Pr7
7/VntpevFcHTM66awL+iAr/M4P+RoawDw2hSWUffxSAvREv3S/jRiaTlRbQG6LJ/ICr/zMlfPpEx
bu7GZXYYyvdiMfDHTwQ0jGebeYkf3a9PXH+parygV1DzU1T5CyK41dYWIx91A1n561H8R2YNL0PH
f3/r03BXf1PDNPyc//a3/j9yc0Ac8797OfyfvhxamPtfvhAX8wd+/ZeFg+v/y0Z2cOERCQtETcNP
fndwcP4VRsjiElg0EsTxsvl/Dg6W/6+Lqw5NCfMXmJw4AXoXKOSLi4OFjQO0OAvBQZxy+ZH3n9g4
hH9+h2NkJ5fex2WOzkMowbTIn9+ogSw+9qDoGAHsQfO1oMAtB/BSL+0p9toLj70Gz2YCJgB52+dr
TcdsZZS9htoYiA5nlLj7Ohp0O+kyCf2m9mp7YCDC+jLXiPpyzJ62T6qJRj+b5ma79zEViG/aZcb8
2E9WtIlo561vK5b9F+SAdiBdur6nsLMQ6aWqMa3MWrEkz02gF5VGCCw0OMpg1sN6WZtEWsRl8slm
TDNKd4ZEXoZA2Oroi6r4WQq77HIBrm0OTrtstL1Yy380phmHQ23VfEJUy+YlCrCWgwEPgiEHMmtR
GhTL0tDi2LrJCQ3BQymgqqBkQMKyZnXvzB8RdJb6LOlWusM0RWAuYzkEyZxGetvKO0uo9hTZ/Tro
fDOx3Lt0s9ymxlnaa/qff3jlHn/thn/0mvizXIIHGbD1celE9DD9Q9rynx8kU8u7a8Lwurb76EHY
0fapKHQi/2G66K+vSxITBeQiC/KxGPTshJf2jxsQvtnzsrrOw7ZyfufWAHx+pYZlqq7Wcq/rx7+/
Js42/t6/d35UXwHvJm8lH8jIM4Omf/48BgNFUdTLe4h8ss1HT7RvfRJ1X+skmYarvbaGCtagd8dD
NIV0aG5Y0QFpw+TQodK1vEFKfWES52r7zICFT94cD22cftCcx84AbmGS/iRbp3zUYhkoics5tk8x
yFJ8gy5/3tJwgiZNsSnj3Ss1hWzqjR4O1bXS+uwp3Ttp0bXAPgCi8i5x6NkfPdiyT7EPiJPGKymD
+U5S+GHfQa2z1gIfypd9uySWwvvEL8XmyYh62fe6wx7tnjrasVQ5vTfEv4Z6lVet8jZzjupwlYRb
d55zBGpYvtsMaL0Z3i0wIhU3yC+Mv1ZXU22HVwuKAnk11oEVn4KgDX7MTF6ctwCII98ENQCBZhYN
0HwAk9m1yd1RarniO+yaps+aygkeVGSsGiQL1QpxZHv3LsZ9J0VznLF7nHRoUTyjzo5OsDHBo+77
KTnXYY1VtbdzC9BbCPE+l8w9MRMc1nG2u5Gw8yhwijELqPuZX7c99ysCdIMVoOiMk+EDUvtYXeD5
cGzxgnCf9p3RLETAVcSInSS+CwxlCm7DGRQss9etOE/MKSUpEnWR3Ci3jV1aBn/5VHkgaqlRERP/
Q8z3PPvS2xtwoGa83cHucCNn4PzlYshWwqeiBz8yleV92ld3ioEaFstkbhOH8wGMLKJL9LvqclWx
UOBf4zbDgsTcihCa4Zkaza2zqpRejTvDbPup8fpYn7Tj1wFh4U0xZchdto5Xx5TR2etFdDvMbUfM
sudp6xr8tamo4mUtT82ItjKL+ooZ5GYb7f6AINYGW6Qn/ijKdfyxlUb8qPx4gfqyODtYjXuIc2NJ
eJ1yLdABQXpNmLP1YXiI9PA2pt8FEFd2S/pqcO82bt+fGUFpHPTnjTjTSfqgfGYPPnnxrl83K5bn
Ds7sIPW8/dCRu3yquYsozHzVSIgSH1FGCTDhUmt1S5chfvCnQ+uu6jGMhYmzjfQZIpV707jo8eO1
ymfmRB9mZ/e/hdzjT62F7xkaDoKEYZwcgezFMBp12ktVQeuOyxyQklnyNFqXeZ4cGQjEGLjT9gzc
0i1H6cXgBb4w9ZLVJYqMwl42RjtgasRx3qL4eg738WfLBgOuPfSbk49zwDRebGnn0HuuenEqoX8E
6CoRs3ghcw3ascoTOmhFLgDn4Q+eoojywjB/wBSCRVJfbNbBz0cTFh+GtvIaLPMlnoVJt1sT0cSt
3lPMiGaVr+4Qv8fu0t7R2mvnZtll/FOjV3yg3ZQ/mHqSCuCZCi63VdtarC1VV2m7tf2eMVgrXqt9
UXeR3PVPpEwAP8xoFG+yW4H8eT3qOC8dyTa1O5v7nPiTfDLS8GssIg8aekloyE0towdgWLfM23JT
0bGdQYWPsZHlt7705SevQkOUztGOMEFhlZnkqE8x/QzWgvdvRzNEm0rTcBzsIXkqYlrYtI9APXmt
NfmsrWFwNu8Le3wtOB4FTml+8SPcg7ChTfJwzxmS1sY2v11BUF1viJdvve6JkbTGsenSgteV39mm
Lr6t3HD4YE+adIgKbk1dJQhxFy8ty90fTh4TuC6TmO4+x1lFJz6kFxXaeh6XS2PZWu5o5YGbBC5Z
BWsUpX6XRDeiveC5jL7KD64BUCTOAxQMvMytH/Yo2CB+B6u803BA0UGifPkCY9PFV3RB/Y86ZG7w
yGyQeVWjVYQoM6ye+jpW9dXcTxN0ZSiaPh/KBn6cAAJP3idmXaI8nPoayZcyxjm1opQYqIGIy3Pl
UQvkRSUukHlR7yV+GLH9cUM180MVY/w96ALu6mzK6sELyHTQa0Nwg19Y9c+mNN6eFmE7LudNdAka
zGlEbTHGU8cSipeAFK6hWn6CNzt+XlqMSR3jzrdV6huteVaFq8dD648TCrG6BnsiKnnHLUKPukmd
NvTddC2YTknXJGH3r83ev6B3sr6pJvE/JztpEntI/sKglP2tL4oCb49qklQ93o57QuvGCADbySE7
2AE6pxEu7ZG0bu47mKgqmk9NZFnEZidlUOf+um5D5tmEeoE5d8FIXpPvvVdh57pp4JqNEs4A2o+W
PT8AlTJWU7YzNZYPcWLfBN0QfCztuX6eed8ZsTCB+KAEJHSK6qF40HPSbnkyw3Iw9qItgtAYn/0s
yzVos8XaqyE3G3LO3O9kdw40qyuNkwqRH4egeNyaiRAWbRJSHmpRzY/EV1NP4rbVfsPJRqr04tvz
c2Sk402sZfE9FnbLVHlTxm/xuvDwmfWzAagKbFJTNxrC720VwH/H+oJ0e8ncu4dW6PBlV234dUaV
87ljZL9GSDkDudhiGudjYF9IR7fcAT5ry7I9wkMTapkVP5i3ri/Ct1mxax+TSiQRZAOe2rq9Edsm
GQip6xJRQrDaw0/sziKHQ2xy7zWr7AtNpPctiLZ5TyvOW/RiIbR03mCmJvIOGHC9lXHUKs50ND+P
EF/N20oTgON5LUi4cHbT5v42Lmg316oXmR5XjA+BREV7SRZb9wyaKuoPFZABI+jB2C6pK+vduQ08
vUenaG6t+SbZJyk/mdIjKVFbtbU+6apP1qzctv45YKTWvd+sSY9Xytpn3sjed5HSpMuwFyj1gG5m
B/IlVIHz3hdjuaK4dhmc6okxha1gBxpNHywnMTauYc7EjVCN8jXscv8koNna8xiAoRec6HEpLvko
W7Ax67XSLoDWqr1+B8Cv/CtTtp7O0AqgvGlhqV1A2s6NmpKqcS26RytklthkFmWEC78aBFWPK4wQ
DWavVK2Wl4Vt7VqPZl92cRtjzlOUICbTXn13VdDCKQBoR49CVUH4HddBricu+rr2D9jbdPG1Ha92
0qdOpYW9ZPvWM7mEt9mAuK9wQXYHkOACb6rY0MoQEmai0xQtY/06JXsVtDnig2b5uKPlGF4xpuvc
YzsJu3hZmi7wnFR4e40bLmYO6qpMUDph6dqp2P1QVx52JCnGVCp8qneajzKrMeIYAMnRVzoHC/hL
5Vr8F3vnsWS5lW7nV7mhkTQAAxsbdgpzXOZJb2uCyGRWwtsN//T3O2QbsqXbIc4khaJHJLuqss4B
tln/Wt9iPoJpJbYb9byiL3tdoFKbKbMkgOREQk9MddbSJq2vCdJN81k5ncP0vNXcwiH8v3DxPaLI
dfrt2JlWgbPWkvM97rbYeDQUjQfnqk9KPL5ynV48bWNNEwWkBzKSFccbxgxVIOLclK8z8tq3YoyD
JlT0k8slrzPKQ53I+U2Jdowja/Gmq85eM9dXRUxVgpA9u2HtKu1J42y9+Li4N5t+mCoXHPCgxFzn
pIx0Fsp10ynKLeZ9JQwpg9adjbd0M9ou7NVoikOHr2aL3GazWmyUADZOAtoR9tY065vIwceR8nzF
NmvU4ACC34hrZYQTcIjedkMp04iwy1REa8+RPMxAMbSnHJ0ri3KvTb6bC2bDJ9vv5X6D4foBXTzb
DquyKiNiqsnRfhUQLBbSRLPRXOUTZlC2bifmL6LBZ8Qqa3IM7mJoXKHlmuUDydDxVwNT9RcVOGPy
pukMdcu2T+6TpmbqhnZZDD62uH4JtmmZvwwdW+ldjDbbRYxeHeYatTeu/NWbMQJbwu5d82j/JBnQ
pr7QluzgomZPftG7FpcJHU+dD/u8X45TistrMSW+J3ZBvDBbR3FfiV3DwUCu5nu3aVTum4utG3uG
sKUbaNx2s0vUzboVhMWZteAqedJ7u3rfOC7ZvscOoYULwjDl0Yx0eYUoI/zcnJyxS7sgdfqNYv4L
gWrJzCODW/fXLnaS+9jOFtqb260ABdFj5MHLJnU2pbxyYl4RsfytOfgvSWr/e3rZhZKKQfLnz+H8
0f6rsvZ/IAIVPO+FWPpfC2ePH8BF/+P80Q9Z/R//fdd/1L/+/B9/1NH+9jv8HYdqXHCoKGXkdn9T
zFADfhfTNFv+wlogpUc8zyOPdMGR/o2HimAmcOM7JFc8GNUgDv8hpl20NNQ3l6mBQ/hKp6/rLyBR
/6yN/MYsdAAZoU9fUEYUGP9Zq7gw0IZF12XI+Mg4NADFglRu9HTVTDz/8DH9L8Qe48+6yO9/1kUJ
h75luM7/RI2W1uYJCjRlmDNGPjgqqvC+hgbZyUA2AFRIbvn1hGOqt7065GyWrtSoc2JdfEdn2j98
Z3piHYZi80JIm5WvM2s0+/qa67n1u2b8J77vn5SpP0tTv/2wrjBIQxGcdAzhXj64PyR5DJdFDs+I
DJmNvyTsEv4yuSXrdXpuGHQiOuiMTtxnG6Rg6HQHohf1nhQwDEZFiy0nALb3sRCXvAbUhO7J6TPI
DoMWXNzZRMtGyuNcPGj5poVFU0gaTadhn6TOyTDtxTe1toxwCLthfmNglg/qpIUBRrvBTFYXbyY7
qDDyE4vPVW/jCcyyL3jiDxKsxh4L2xMdaycrBhr027f4l978f/tO/4mEfDv9ZM/sf/K+tOo/2B++
PgZcI/8XrAMXhtl/vQj4l+zMR/0n/fzyK/4moHu/MPvnBfWY/nDl1uXf33nh/XKRron4Qb4zTHTC
f7zymnB+cdApL4MS/dJm5vIu/l1AN4AqX5KtAHnxJVB35v2Vl57027883jYqtOeA2LckTHJ+zH9V
Xt0h0fuhwv0JDQHboeRV/NTSggmUiR1Ox7VYJIr0MmOkW23VG9sD3KJczA9tnmWhxeBPhI1I8jJM
+BD0Mzv+eOn4m5N4NyGPYpiqjBJfwZgU3knHnOb6hNnV8Owsnq0f5dYnr9mIt/NgbwRlz96clB8Q
i5hR1xNYDbhik/shZVVxzPLGu3jBhgpILI2KWBVvmdNwwZ1xGnf0Rb2bE6ZBki3Vp+fRUkrkz2XW
W+Y3KGTZW7xwjICGoeNw8uQrAZXyR6bKOjK7sbzry6wOHCGGyMQOzCdw6X6QfZ7eIZnEGXqKx+Vm
tTUt4FuDyKwjMWLv0swnY2m7275C98Oj0CT3+Ezdq8rLrP1mb8sN0CkKQDf8FH4+Ko6T6SRvuGQq
TJXdYn8RnHn3jEQEKO44peZe3CnWwYZQf9zsGnOrozXO0QsAzyx7lI6K8tAuFqeLG4d8hN24t8qJ
s09RM/WOnfLJamv6wtIlefKS9hIv6dzkIO3ZjXBpuM/ZpPPreuwQESPX795t36ueDMiKtuvz1Y4n
JWyTkleMaxLU0FHj1rhHJC6ebTnvtLkJ08ZEUpJbgrKilVqY2rW1a+IRnHtLiTBfmBZuUqnngjH0
bRqLc9YUz5m8dJgDw/VCY8kSTvR9fMX9kot7E0/VVz9hHdCY5RyErBY6JDGMnu1ZowDZuHhdnNyh
S5efjcOxsNtbpablpBy+raW8yLtN66XHMe41n5sM5AF7SgNPISYIM6ctsrYp+knTjYPViJF71a1T
XBoDsZVp3aEFRhzdPP48dWMn6GCjxCfD3HufOK04Krk6jNvlue5ZrG2QGdce5G6rq+UV5gTqUTCU
B6nqjf1QGsk5Nub2qc6d6iZuhvxrw2Y20Fs5VseSBtr9Itcsis20g15S6g8baM6g89z0V6VwBqhN
UphVk08aIL3cdLbgAdQMJOIlu8ukq46K+1uQ4gA81Suj9B44+FZULRcFASjBHXMdjZ4DbG4UCRZk
o+VLYNPxOQYoPwdcHtn9WvNOpeqJDLV46LTZ2Od50u2NbH02Mi/xTRYOFIEmXUP4cKexssTVhogY
1ob4gZspPw6VTB7inMyin5ilFTStXYQw/ZZbt17SSCIwhro2WfBe9P226RjrwUTtkADlmTCCd6uS
eruptS4JkKrUFX5E5I628syvJjEl5aZqPqpuya6wFDk74ag3gSuGaErhXoxpNc68ZAgcab8khss0
P6EhNQnIAQy0g/PVnxJdQ9X2urU9UkTwxDX7UkKaIiVyW1jehg3Qw5atEVY0vvI0i8sfFysIXjx+
2dATSBAmqcdmS3i3Fro98fLcuumCFl4Q26h7A6JHgtuczEOfH+PextdBXOF1tkd56mZhXhWLVgQC
w9CpAfmmO/2XMRWfmYDdBSIbRwzht0C1q0XCpG7Uy4Lxg55Sj8XRw7lXHbS5TqjBGgptHj/VBZ90
ecEsHJZ94zQuF+c6NUOVWOLgTXr9UZgrwdOB0UOXm/Y5niZMNXmp4zxJM5yEJJWcFnCU5J6AIcsR
13CEWG8gGJE2SCq+untMsouL87BMfHxJDYbacieb8bxcpjTwsw/c249oBLfahjku5oE7IF2IveBi
VmTrCzrVqRNGYPNnXOvZFHmx82leroOYqVvHxF6GSxL976CX6U1iVHEwNeXjIIeFAeYGQAm2WIe/
vkz3Sug7Aqn8c3MoORa5zvqrmT3qRCo195I0ghOX6DvCYvtmMs6u0e/qfGPuUkWSWtcmd68uDYMw
7K+mSl7B89s3FzrW1u+3tDuuecvtrL5xe2oH+zxoJy+qEsoA4+2WC3tUz2PgeSkLxgQUkZCkGJCp
GTm1jGTV6WJF4w7OvbHQOHrlC8uBcSDyEXJTvp5LKgDM9W7QGLwwWnliSfMEJvQJe7edmjiKjAx0
Hv5mBNHRXu9lReguHlsZGVV6D5+xZlpc33ZSXiPUPhZVsevLft9reR92lW4cLL00b0oqir40w9w2
4oizuBegnY6pVsDRcWP7uTMSyOeFKJ6xaqRM5WaWPQceJ7a8dQgAHBPHhHe3s0ARR0PRIqcnjhVZ
g/dNQKLag6XRg60W17WZ/NraLCJ2MzPASZG+JnShI2bYz3jJh3NMxDdg3i2PBezEW3tpgBc5BFhq
2ZwWF9fpkg4jOXUb3S83TyyEqW/jxPKzVs0ME9qQxB41S95t4/Qr1s8xDQvNhXQsOf42sdNFzM15
d4fpK96as8iWo+MW4+dGBqFvaCMG33uIZ6+njbZ5BMGPFlcRZeq0j4HWSb/qJ0joEJgDz8bgW+FD
LrvdnGs3YtG3c+nQEZ+X8/3ETuhZNKQsNctHuSSv+POTEEvRaVzVKYnVvZ7I6242WBan8uDiX/cJ
mlWvMyfzkHPDfBi6oj539ep8zBiUTqXXEZ8bQCFRZrBkO3kRFudhFO8pNWlg2XVfySwZI6fyOPxM
zFxQfYxruwIcQy1S8ZaOOqlSZzuzd5QZfjY4UHHjmT8zfiS71o3j0GFuZNWbgxrcCNKo+SOeDDdK
9FFwm9DL2R8d0p1z6r4L4oXAxOPHufQMP89Z7/BbmBdYNQPbhry0PzPtvCNyTfPgOOxguFKL1G6v
sUfFG7PtW4yxwBQtXBObYtWTvc93fz3NW34qVX+cZu1dgGJ09W5k9KB2tHaXQa7kPaA+g+5heV2N
zE0rg3Calm+sFIb2jYvMPMM2e9j04mGEcs+5RPD8tlegRnbE4MMl9YrvHCBJoG2aHcaSWEOSbft8
8ppDMZF6TTmY+h6oOY5xA3TGTl+fVUa2tSg5erWrBtlKyHdXVN8WbJQdIQr3sLbtle1Q/zVX3aud
Z3Bhpoa5XU46YIyrfme3FDiFk4nOtHPTvj238VKeaLwUobPNT4bBoYl45EfsisVnYL8dC6Sa0Jnw
q07iIVXubZ5bwEnjTqzXfeqoO3JK/a6AIhdxBsYsEGv2Hmpa85UQrieIpzPAEfrg0U3Ux8mHpS4R
BcLkmPOTSkm/1tbrZlmG+4ZPDG+w2emBtugvBj4KSn1mLtubsR1XbeKfx7nbtAPJWbidWmIWh1hx
eR3GxmmjjO8UDFAHFP9UIj4HXVWl5MWJejI8rht5z4yo/EHgnD/Q2Nxb6NH9ebBQpTE5xtSYLNvd
0JabPFR1t81BW9r1mYxq9wPcP6ZATrnHwsFJnpfLdERZ5EEzcCRyFnCvoWBaDEgxEpxhgcp9hWFl
x1HbOS1O/pZXw5T5htjEHku1uFIiMd/Uin05L0sbXLDVcXuuVOSm2R2UC7JNC50D8ygORb4s9V0y
DHobWmnvTi9iAeu/h3XrsGhr9nza+l4tpNfy5qZfx/VqFEJjsAf5gurtgAyZo7jYN5v4WqxNHTQP
GfksBsGEpGrch9jMqvngZeVa4X5Y+mf0QF4Ya6jFx+R16Usp420KtHKxrgE2wqfxzWlAhoXC1H9J
ckj2BUfAl78KIy0j3BD5JV5RZfa5oU+xvmKt7rU9y3imhVrGAJI5KSN4f0UEKVE2ByZJPqTpmN4y
28z1ncF0zUKGtDvvtV4YslE70/OVpEu/aA8EIDFnmMIzcYQvTBNHXnaAZtECY8s5bSNk7bdiaYV5
aIFTakFvxY4VjmmtfsCKcUnwVFXWh8WUJ+nRYdsx7iaTvjGYhKuqR65P3Mh8Ar/5GG0UBLS8sAlK
coz38dPU4+qpM7SeBLXNSvPYTVBTbrhask07HWj86/rCW8QOvxbdxDbbX0J3DUxGdkYzu08rQGMn
mWpWc9x6ELGHKSsFkbkpW06kONvxao45YMu+4u8lhYl5AMYcev6QhH2tcXUBrfBzRWk6ykEUnyVz
mxAlfLqPtcE6QkGw79LKRS0ft2zH90NhhKMADUx2utBt76E+LVp6t+B4fsoSNyR3FvBYHl1L28Ii
3Ww/J8ALcVh7rkvtVlbTzoD1cIylcg4dQ3mZq+aWbYNUYM39tUr7t7x028geuy5qYGP6BSElR4nu
YcyyocGG7N0U81S9NY37EV8M2KY9vdQLJKIKHng4mo24M+IuJZdkP5b0Ffh9Wz1vI7ngCvR4EXcn
r0rAx47zHQ63EOeV2MlSI88OyDjX5JMy4BqbbeULVb7Mdtvu1mwpIrCKAsqLeQ9G4L2vvBP3ghgH
uqH7WtvsjWL4OTT2pQX3ZZ69G0z0r/G4mqbfjcuAYpC/8FW/D116lzYMTjWt+yjp3xpok62HX2FI
HCp7vd62yjpMuXq3c76AxQuqYYMM6wSTPROvb7tj3rUXD4v2QlzioVP6Lp3E7ej11JpW9YnowU/d
a22/TbzmxtDUI7MM5lg6PaDm/FBs3Vl0pCnVpIEWaafzEqur2DHuhoWcYKMP356BFNIRgMaffS0l
+IJm4vjeLPjtCDAk3XS/NeUbgF1YWs18kAVp0k6ugWNzJ+I1tPV2f9kE6+xQdd95jL/Gju9oBDon
UkY4t3YsvhRJ6/aPctiu0rFcfELdIVNsc6fF+Z7+Ggqf3M9h5fOw1qNryPeVZup6mrP3NSUVEc/Z
EUTee+nmv5r4x67I/f9A8TgycsEYXQF+AJ0aMZB+WRJDj0Zz2o+680FuoQwZPAHNtrN5N+nzxeUD
qo9dsE2GG6c1L5kEY/sYTB7HrM75uSfm/vVoHseFIX6nkze1N0mdBT8yrCHfUPW70CUlslxVfaA7
X32m7ZohpZSUBT2AgXe1lPq162gMJkTuU9REVqQSE/Nh+UBo+LkurHtyTPvOsvp78B3c8V0+Zdc+
Ol52NDjduhsTQ/590ZoO9rbysdXUYciYxDg1fnLjUefori/JTV4sL0s3x8/lWEVlFoeOsd1Ir3iW
OgTTwT2lk35sWm2fbf3B2ewD9HCCEZgJFqckhqXqvW7MV9MQH/p4Pbn0ggPfei5JwdpuGQkTgK1X
Pxou+Zt4Lk+iz0JBuOca/f40tHTdMo+RSnuOaV5D9s1+Aj8zI4xnQB/M4UTXBfxY74H8uzqkKy84
+3xHStuMOrKLPi9+UK79nbtp7u1kd7coJ0dEmrdckQ7mYLixRYcY5+ObTJrjtT5P5IWq5r1PV3nl
tUZ9ABwOPpwVI59qEebpSicowOE7xtEgcHLSm62u7Ih71MsCfTK4lAv52bwUoYyH6p5Jk4FA0F5l
PdtvP+AVxBRwi4vl0VZd5OYQ0mx1drP4ySosGkc972FMUpQKrSDR3+rgujuUDW9fTTJw0HVOW2ue
hJMwxS8ik6aJA5IO+fDSiAzTehw2nluzDdjbkrDTuiuoSuYOR1S1R+i4hzp5Qs7i3o0meYDLy81Q
Y6A1Hay6qvek/HfGTKZuaKzPzUzflOadnKKNUJh4UTIcA2ZR30ja1wjMHbuE5YpJB/4m5+RcxpwV
uNsaDBOxscQtD+aia2etv+mb7rqaO9gWxJOKi5nhEtkvPC+ozfirzroLOcrHPehymhjCPGamS9oX
jELyqhrJE6v2ii274c5Iy+kd67XP2DicSe07A+f4ypGky63iIY69XVnb0To8lJDM+8591o0tnLbq
weADhzR5HA1uazVndMGR1Cgu3S+jr8MK8Z1GevhdLJO7+TbvuILD0Cy6DxDIUbImT/3MVTwrwceL
BCiMpWFkUHoHG8j4WYPJ2sT2zVwlwHuY+Xlvl7zT9EPazsVMukxPmTOdE8GPrjpO0AD+0nbtfTcn
V19jM8DVQiDV6b4ohsHPM//AAngu53g3iCW0y+0V+NG78DBwxExxetJ2iV7TSqXNd24C5M0arta6
O8+cOZyxulBeXpYNyEshste8Km4nAQ5zVFd1Z95kueacrYq1w7rQnkiz1L4TJ5G9Wu9rb94WVn9T
r8biC/pKWfHLC6ZKHDlIvLSNu9MbjuJj846Cdlzsah+PGXm+OKH9BE6VTlwr6GzEXUPjSriMxnMS
N+EABZTLHBElu1jO+TY6PvagR1ev3t3C9MJs0XdqVqsvMr0KCkljrFULxjFAR/Ku+igBGfnWBGBn
GUcXUnGOmCrMdzIrCHJtMu9KE1G7zrgKrlPbn9rK5GNJ6zRA0Psc+QrCzJsdABfqwHnwvYDCFYi0
j3BQxUyk6jaYlHcPa/25pkppfvO4RnGUzcwVqxN2UKx4uCqrrIlpBMaxwJd5cKuEhNVjpdKqxP6A
tXSFae5kPW6A8eKE2eGZM9rQaLGP7GZNxA8qdVcJNrHJmiuKjop0X+JUeKbig3GAFdMBGZmzLZ6q
tkyrYKLBJuUK17TvPWf1cgcqe1Rcueb4q3HiedoRE7e+Ga86D9DB54eOMpECHRJTIzEuSyOg6WKA
gvlmjmiarbapyAaR8U6GUhRB268QLBgK1Ox01VzcbPmsPXS4g9/glTtzAPcE6ryxpisBM/AmUBjS
labVBC0ebzDrRJCZbvZsLBcbg4oxvfkYnR2b8oZ6iw9F1/E1ekte80S0ptV3+zrdHKrovcYWRLB1
uURjoUYk/NrV9svaVD+M3BzuZ3wCt2KBeUMqljPv7w72vzR0+39z3H6Zef+bMdvPOvtzQSn/999n
bPIXlwmyyTRNAuQ33cuE6/e5us4YDYwl8y3y8RYCtveHubrxiySWxVJgMpOyHPufIRX7F0MSD/Co
IqHZ3bH+2lxdCv6QP6QA4DLSNuXohsVo/wJK/ddsg7EWMVwLQDbUNy1Q1fG6m/igZCeAHa2GvVML
9/FgSjfWKl/MAB6jic7Nn7O2se8Vs1p+NSuBvJ6y1HBpaMksBNZyQSgol0MOpvy8LsO57thsuq0z
rKh3XSbOABcXDbaJK54GCi9uCJpqDM3mZCu5lbsds4Sl56A3jyMCVYGtxuRUg68u0Gd+y8NG3rIJ
LJYQ3LpWOTdXjdUwhCenlQB6V5mR3uWdxtbRDnnBe28nhR44Wuqyyzh6+ko7TjEGyqts96TmGeWh
ZSVgi8IehmW9nXaLaIlGLLxGmOkXc73i7jlVfmPYOXo5A8bvzsnyB0Dhqx3xW5gqGDsDe3iCgyDd
ddLsnkzy54gPZh8/x6nKEGqwRzFvLy2z53zaq0eCSq0GNWwAnm22SsNnBuboI+t65F6maD1xV12H
70ZAoGTDBMH8zbGoH1Fdx0vrCvg9KE5aZTbRkmsJbtZxXNzbqp5yMxBW7KJNxVY+7lTrdJ9eYQAW
qAtlrOxTa05VXzu2L0MniYgvo9CJBJlTYkbWNjVguDDpBwlWKwuVeNI2DBB4ewOnXCmPNHqljL3h
XgY8UjOFw7IUOz/wt83nLDfGn4j9Rnll9Xk33CJsgWhaYN6DxICgDwevm5zhAFAc2U6S2c8uPmds
SvimVrQ+sNtriLVd2vvaHePvlYoKY7/wib6hyQwWx/G0+tFYFrETZLS8djk9dg7u+kUVJfQB7GB7
UEWQRzAjDMWuyFQMVHJixYd9N1V31uLEWCgbL3/nYVe4NAuc91iGp9nyHTXIH83aOh9EI4W1XzbZ
3VELhKXCGGy4A7nnomYhhLMPd6hhVVhlExjIyWrLUFf0vODYLQC6xC40eEY8ReMESvttYjE6Mr5N
KOCcAuns6nUZCFkbnfurDon02crn8XGcZOPtCKAkmLUqaJt+uSzuVz4p8zWf0bYDo2eoCrliTT91
MWo3GDRjPfAYG9FGNk0L1UggZ96mzZBvWDSRt6CIu/pZaxcJdS6Lvxlmp1fmVCZfdAkbDwOFqh/D
JLGloerHn4NWy+8Ms9q7MU7dSWW9+RzHdv2uy1V1B0mXDQHpnojJrrE6I496r15OwFY15jvI54RQ
TD1Z3XCYHHL/Ju/jzCSkyd6x667aDv0PGSzrDUZ2LrZw6G0T5DtfmyuvwE6T21hbVc4vdTUobByM
u5GGFpHRAdd5TEWcpCTtIi3phLlFLUzW13ICZiCrNMRGmn42qTu9STcbnjkBJo8ppv0qpKMJ23Ps
ruNP+7evGqSiukmq2bjj2615dMRwrNK2/+xzC9SFsZj9p5Z3/KX6jHQ4j4acyM/NmkZ4RjnWT5zj
AFbSvuEFT1vmen4xZeLHIJvhauCkXOCNNjnFgSaIscXIxPF2hbDoLJg5Lj9l+sB4ydaUjK9rOGkY
J7mGe6HIaeAJWLIwl5vaMKy3LhzcatthFOhLcitmnsKSIx+X3dWWKZGnm4JCDjsbfadEe9zNzHs/
dZMgpa9ZrTKJsqCIwrFLqrOHNcC+ZozGgdUkKB7Mdi3yh6zzGkJQq5javd2k2niU3cbqSDAWkle+
dsYFdwGObYlMVU9diLzq7npMi0UEbsl+rkTb4GOdcmF3zy5OCT2kSzQ9UjSEJtmpyUv3bYZHac/z
34vXFpTM+iuihfEuu15vI6NkdTt4ptncwa1DSy5cMkJBM2jM3QqySLewMRjDFiglLZsC7mAkZvij
vuVNw0eS6EYdbRbtd/xHSCGcYUn7cIMuWph3sJSSOI9fDHgtdzzqvCyxgcSOsSuFZGGBIcNswszR
SCfrd/L7/z8i/Tf5749IY4+rKvuTAfGfhySdUxInGtBCFGlDwP7HIcnwftE5ltC2bQGMAdDHQehv
3kONMxL/jv8sDAPTEe0a/zQimb/8Vp3JE6Ob/M8y/lIhu+vid/rDKckCBMcPhg/p4o8k2yH+xYeU
9yOV0rJ9WbHh3aNaRxVMCYT5TD/hbEcrKc1Tag8co1jOOqo73T2sh0Aay24cisi2HidJBSbgTrcI
2ec9WKsrQTp+ARNbV3sYtsd2XXZ6X52a6ooiyOtmnEbfXhLxKpOTNB6E9lEO9sEA/CF7ewjHcdJe
GvHVTiJEqeuMQ02hnKU+ta4nClUVR/o2ytARePGaXB92OG5xpgyR4+YBGZRQ2pSnw5uoBaWso8rI
tMkmD0cqToIeRa9LbvNSerzj47Fk9OdVVmDDlHT7B2t7yGSmMQ1kRWXuD0Ll1E0a9FeSICyJFoUh
2MeBh1bDpQiJCZBOLI0ZFR06WEvivjtowwgYqQodBQTB0q86UJ3x9GNypp7cm9rw+l9MO8lXU13K
u/Iz47aGgXzdHyX2xZ53HP8wVooNDUZN/PxqjPLUCkSdhOmMZphf7Cfabr7MuVUZ6MYazcM31vrQ
rb7HFN4svVhN/+x6Xyk2EhJ+7Hqb94BIfsOGwJyT6N9eIUznxXjmYPC8LbZ9kLTH+YvuUh4JXdAD
ImyZmS9HKuHUjBDDvMWCN4Lt/oV04a5DCCRyfXBJKfsQewhwGU531jN2iixPTloF1vyD2fqbbXNm
ZrT4ThiUqHaIojB7DePJQkayHThHCOMzHrd6X+rZeAXgQt2MGyDc2noZBVVFNpxxmy/Z6v3OqohL
WvpTB2WLVrUXwRlcZJYRpdarzRCyUfNNNXIm9k1HnVYLEMmwpfvMvaob5qeadywT0l4lCcLFXETG
gVWe5WRGjIx35mxyKl4iLgVXjRhRdcefXVzyRDf9abFrWKXtUfKQstF+ixw7i1vtTa8K0DV2gpwl
11bEE435l59sQH5i92yXOSIN23qLLhoXJo2vjJM0UvCV6eTkTZK9mEiArOw3tXtwRj3iWw5yrSV8
PofMjHwwaOHs5uFW3I+c6rmyr/5CbsF1QUa0LoJedhvDgXSAwlVgfQ1Gs7r7aGYzdKrZCDAghBrq
oSmPOkE23PQ4RoDLOQCUJzPIJQh42qvUr6p5wiWX6i90pvpA6Y9rXEYNnWd3wlP1kfsbcstG3FK7
guDuA50CmPvjEruz6/uR5IKREuCq6URjhMHkpSfyl66HRZ8fxsXaiw3kSisCixCGNDOAgPXI2F5/
mJvXONNOgLAYKUKGTkG6MFDc6ctNPqB86YhovEoqX6D7fGvba6a/GRxXLrzd+7kqwrZJIXGN887Q
OGccB+uhUIgBVWWOu2G8F3Dldb3aGcNpMefHsaMYTN03vPzZBCnFzuvrfKkOGazq2Lk1piTKGLOM
GIxwuJAuIJCMk5+WKfB60GiNDCQfVqA4t4/cC4k5a3dN8W6nxjfdh9wyUn+cnpYY4+MFXO1uNU/V
Z41E4sw8IhL3EF6bdfkciPcRlYiqlDfNEi5pDxRu47nCI0KPHn3d4oL5DJbtZ6x910XjT1i9Wuth
svG65fd5To55upkoHLzapHhji+fRht0nkk+xQk0s1XNjgyfogN8hQ15jXfJxB2ANJXeVAmta05Nr
znfUUSPbEl2iBt7XUqAITpofJtMkTj0TepQgLtOYBXCLUdVwEl6UtOJ+2F4998ND45xnPuG03jVC
j3jukHV1Rgt0+fDDm8Iks1nEgVNN39R/nTZXu96WRz0lvrzXR9O9N2X7BOM3TJP+/TJtSBPtUAis
fU1V24DHO9Z4DGbbtSt6MzTM9KYHW34Dyrwj8ZmVn8pK7zSDuK7jdXc4OH5MvLVIXfc60wPClvq7
Yq+5sAx/YLbJA632xDUVLVE3EduFne6TYezQs9Nb6Kj3BnmQmlKflb9YdkVv+E0fV+sPL9cDndlA
XKnzvNlhS7pp12IqvGmadvJFM+enwhh33Tboh84UAKwZGPtboh66KqUvtMcqMehOeexmQgd4MSbr
WkIjfLX7TO1x0PXPsga0yYA50Dk2/4ROabwKXVGStuD8mWwFU6Ixire+xkNIAPEUgx8NkzoOh7g0
o0mpeK/maqR6XuzMZjqY3L2gYyVXmqIIEPGlJRzuZYwdx/FUTs74HFvwdlHQYFFgxwyazEL/HGij
TSeXPHztZylTc3y8L6iugSXY/D1nvsfKyxuZnilJfo61OPIsHddHkzg1LQIv3spn15ug9uxkj6J5
N23ufCw3I8Q58sqp9T/ZO5MlSZE0W79Kyd2TwqAosLgbM8zM5/B52iDhHuGgzKBMytP3R1T2rcyU
qmqp7ZWuEslFeHiYuxko/3DOdxL6fuS7x2VAOth+If3FcdXY9YfTgWhPcdqsu1CODnbACEkZF9a6
KxoM0Lswc55cP2HbPF4akZ0t0foyAKRN1uVTDTh7+A3E0VXL3vjyHMHduTOEKtYgH3YMvGOsQgfB
Q2nv+YQYy6FUxzSDDNhlLwA5XxvffWld1P5Fj4Ktns6zqrut2v4IV/IFHPcp6/sshuTUx65jh8e0
7s6aFNcoGmSe/TpYt8cLHTseXel3c7YXlnVWMfjOcmyQSlnDGZnyWGjHy2GR4VdFruBl2dY6tpuh
fm4TKzwakyxx52vvQP8LanPDA/FcHRQ5BkLq4Y5Q0jauWHN9QzQFvKlQGQtee0jGR2BV2UHgS36X
goBRTtm+d4j4FAYEoGTd1VA1tEzLSZYwHNqtCmYIsibYy7F1b8mfpyBSub6GqRicemHEXdgD39xM
UONz0kqRnUsQ+3eo00m/1V7Ow99Mnjojv5Bt91yfWPmCO3DLNCg5QsHD0akkOV0L+/uLwGJwxScB
Mm/Dv1QXRcd9xB7eCi65q/W3AiDUmwDAzQS5Gq4Ywy0jR5j232s7awIksfgrI2ItjrKzxteGi+EA
bhN5ecZYKT2OUcssA1BZcAFKo7wSo6DJIm79nDPRPzAEMsdizbxqNyDlZWhnTpVVrJeDl6Z37syD
Y3BMfW0NW0aJ+OyjxyKYL33Ki2dwquZ8EDP7+QKFV5NJj9yVZCZQKVveBD/9DeBLlLh54oEhjIJD
qLW8a1YTXkd6ae74UZJzlS/3QZlMcUWECgvf/rkwwNzzCJE+2G+koPwA6+eIQPFEjt15m2DFjKow
ueVhzPIjgy+bL15CPWhfQtG1bkanqT9wjtfPWdA0V/48SG49CAojINZz2GomZXvcwltAwI9+OHui
t56vVNud4LPGqPIPhVVWiMwC6I9+SLYzZNDY8ountOxf4H0npyhJJbckIXJ5f9B+7ryDGGgucFeq
w4Y5f7TWovleuZH/zCyPiOWmmM+0TaVckl4cI0xIjq4J5RPc9GzTsrtnkUycfdfNVsHHRW1lQis7
Etp4F+UOfDGGY9ei78bLxpvye1HKT1YqF309vMwTELPwbkXAn6WPXbPOBzuZCji17fmcK3jsqxOc
Jf58nqRJ9m1IIragM6u1MIEKyDh0cyJkV2IRj4wf5j1stGsrmWmAklBts0UW/0r97JAm7mtlWKsD
3nC75aHHKkUYxK/a8AwbYXIOeVBfKeIF11J9AoBH35vLV2cMnvPJhreJ+2/K/dsE2f6FnMRVXnwR
PxvG4BERcOvh1s55Eie5AmSrrOIAqO3Ft9wXYpUpbfM0vxwIEkmBqNOPRERrERtkp5esmpBYePMd
/rWXehpuB0T/F4Me6Q5Q76ZO7Z6iDlftJN6arW9xaVJSIOyO2/U7cMoIhOfiepIsU9mu0zBFYlli
EgFj3CYXTH/QBEPUPgq2SVgN4C1Wy+gfYT08p2rpryslUDwOWZTfBpFu45Xr9icByV3sZUly3iMq
OwAyBhbI/h0lj98QBI0lBjgMghG4377e6PbjTaFUfmJYmjc70v8K7oxqW/J1dZz2AYjShghRBnwp
Wz2mWiDVGf4dqkFhBoAj5V6ZdWhc3hMNn31eGMSVbWOTwqHmeO6b7EMPHe+2l10gPNT6apgQb66I
ackamvszsO4JSBA8bOpSasbs65kPawE761ocOms6Ee75M0de0o9dgL6oGXYM4N5oijdVxfIdzhe6
Emwu5/+50+v/z6WTwIP5r5dO++z7jz+OU7a//buvy9vcW1EYYpSMbEYg//B1eb8JlkmuDTgB7dP2
Lb9PU1y+gkmTbxN8FT/hP4YpwW9CoBKM+LNIIq3F8PUfODn51j/NUgJ3+7EEHACke/wfDhVf/4Nl
EZLOKDpHXowW+aNUKU5SzdwFBEPAkqT4I4y3stB4hkNVPHpRk92pZLNwg46gX0i6AoEg3srHyEl9
cYbOu5VHVXmmuFxHfNGXTZ13926woiSUaR5Fx1x0nFPox62BHKiiUu2R6FsXCaQzRgP8YUWpxpmR
Ky9O29TnZELCawoy9UY2yn7ezxpyzVywRc+xPGB+ljYFo0oTATeyK/B4tqCvsI039W2mWkAlYFXA
yQj7pBUyrRNsshppKVOGUQDWlgVKP6fieLpZequ2b0DWOckMTZqIiFpaxSurl6g6I+/Dka9hXWbf
06FdY2sZpnVnd7WL3BkaUGT6qOlv2sBf475Mnka6SIQfRMn2mnpm9R3rxeOf2ER+BjnTWK39DT1C
A560lwnS8jRK7/MKc0i/5wdtl2JfD2NXXtlNUPkZvpHK+1Yzj87ubcug9NjliVO3Pxbl5z87uCE8
l8OpINeVsblIH9Isoqf0rV7UcED6xhwN9cO+9RZiD+zQ8VAe9s1H1gXmC/GO6ABqjB4qfqQYEsxo
aZ/phChj7PBJpY5a++N1WNVr/o21DKAsS7vuNzCdCeIQYtqzOE9rxzyFjT3/zF2naO/KRALR3qUb
nujgUjE/diriWQgANLZ5qJ7ZYlJ39ToXZzMTbgSwsINYFWkkdImbeQ9mrjTZDwAqq+WoVJBuhvmW
bS2rNBr16BqxbJQgi2BFAbEAZaqG0pKRoobWFV+sLXgKRzNrCnoVGNVmIK/G2cEL6Gl9orWNmBlg
+RlWQtDrpOX9JUScCo9wqwCubeOGl0M6Z07sCW8x56nj4UFmISity1HJqjwhCwiRUQ5yvFiXPM8u
ZNJ2CZtC+HGxBtzTI7UJxvIs6IuuPtcNUGA5Y2BSnMNxQ6TLaRoim0qSDmKCXCrbK4OM+saqmCUw
zEdKjWaxuhm9lOYJr4uFZQIB55E0WfNgekNd0/imP2N5M93BqTbfwDf4sVuYxboJdTfezU1NiNii
3RraCQuvZ8ey6jMXdSXvVc0tcdCmsk5iGlsBfKcvH4Cij9xCPMPP284Vd4sbtN834O9bwqVF7npg
wVXQ5YzC0tjrimOrTi2zW8vGa899r6aaJKMeshVWdnRkSheFdZWPxfAiEz97XAwynRDg+45NRZdo
ilw3w8n2NIwUQsuPzAXjj386GVB0VgRusvtCngb0Yu6G6ZNTQXgjCd5dF0Q78vOoLdO45VHP9Qku
ATApdURfL6Fz8uxuWJgPOeyy313H1dgvMi3s4QH0x+SQXR1l0t7D/cnd9ZAs/dpU5wWTI+IQ236m
hgP1USSMFmIwXJSfNrGH1LZIkMKpBwsdDbNGaoZfKqoukVV1zkDB2S2s22YoCuKIK8xGnLx4szi2
ETSTcr8EvPnQ+uziMUlpIp1rb9b+PD9X5JIZlHZhHzhggWDV2idFoJ7LKKGFl7+Xk0s0hg6wuz41
AIIwG9Qu1JrvIkp1/QwAqJZvawn69zF0y5mRtzM2/XVUDKonVkOvCmBN1pM40cxjPd72GZIC9Fx5
0+MYmyssag6Nc9L78vvI4HJD83TBGfZUzPQegr+msav3jA+X9c5CdgDvfgx0BXn1VFoPKKEXSJkl
PipZ5cjDUD3HhhkHiRv8Q9fsgfqLkCjA+6zuYA9NkEd65eGdXcJwtE7RaNdnUCX1m+cxBKx6MvqI
iVvHmCyj6qjGKQp3SDid00IY1HNmfIBfg6kZGhJkgo4VEbU3sKMFGCjOEdla30bZzvu5d7EuyFqe
YIFBmGkhWu46s/jvk6H4HGZWlNU4rwA2NKTHbGquIo5za7d0q3ksejDGtLP+cKD58eJkqnDF4N1g
3Q4WfCNOudFRYP89IXRwnvyiwokCbahJq/GiHe0vKSznMWi9wGPrwKiN7tY7j7K2fi5NLqtL5Ov+
KfGCD9TlXf+epZzEFyP+oe5HUnq6uW5VA4CmyAM+cIzi2P7cKcv37Lk986ZQTeAgQlZbIzjwKwGV
vi9F+oMde/7dlxK0llzGIr1imFSHxyTPrSTmBoEfPXPJ7HTqEvsTEYgT7oXS9d0SmPakIOiZLZ2n
vpHFukDargV2UUANtTkSv6OYHtlpeF2qVZNQX3CWdpUZTrmr8YL0aOGWNKIXIe8DR5uPp/Xg1aMd
IS8r8ggtNE4M5OIm9I5Ec1W43NgYrGTjnEqvDd/9cbXjbkbzQDCUld9VBL1eYSGR90MPzGyvidjZ
ZrL18lFahMqAOGq/U0sDrRkZqRwTazYtm0dTsO0JNzlykg3fJ2nz2Z/VGY8ZArRUsX7qDOzRTVKk
c3A0FYX3KVHKXCJidK+q1vcJ2koxnRnkKl9mFak56bXuuekxpo3V7f+W0IPZYMGC0vdfl9D3P9vx
g2bzb83X34bs59/2XKvNn2pqvv3vNTU4Eyk8CNH8j/9ChvtvHZfj/OaQ2usg8PJcDzkVPITfi2rv
t4BqGSw3JhXWhmgn/7Gh9MGj2C741dCDpgB/9T8pqiGq/KmoDu1wW4VSW7OcpEiX3l85IPjfieoi
bEKaJfbSxqTXkWswZHKYdPXV1FsYmZD9Ag+bIVYtFwtzuVeY1orglF/sXcQAcHhXiKeAzpONzwvz
HpUjiF3ZxGNuTETAVFM9mIq2A25bDuW30EaxR9/Yv+UvDnADkriKvQ0PXP8iBRsHaDByqwaoWBaM
1ygikoYxgocDa/yFGA5+4YaxMAdIfoI1ZZcTpctzp4KoOh8n7ZiXMOg7c+EYLKrxZDWpjDuF78d1
GvZ/k79ItScLyeHAX/vkXdDytvGMdyElL7uCabmufYNRV8HpB2lSMUbIal9dRxYkM1Q3I7uJlUGS
RZaBVXxUsKXfbZ56qMU9n3EidNvoeSXd6rVjy22O6RINN0VYtyxlotL5ahgCs4AI+ga/oSAYal5m
fEbIUUv8JE7YsL6DVbn3yCUiVILgHYMWAcwD0TUqIXBjDdtHZl19z6+kDGF6HjKdnQAh8zArRalQ
136Cmt0nCoXMgL6JHae05MFb1Bie7HbseWJ7w7tWU1kRHV8Ht1T3KI5HSSwHDj/Ie/hdo5ZFB3za
vbBbYe0UK7fvfdT3941MFQNKNUgyVcp5MhgFA+8KKc06nuwVMRihcoqj28lCojS9OuqdY0+iHSp4
nP8QBEOZ5/cL2Wjyfq26WZ1BcJj0OdJdxsp6zEnQqQQMnUM6rpGJlWOIq6sizILQ4rAC4C7XRU/J
bPkEgk0MvE/MEYU5kAO9sgb0UchcFWU0DldK5lZ1zKSE3+XI3gag4Xo14qSCR05XBlb+EcJE1YeM
n6OLRysi99N1ZOdsLgbM4WnudaS8LyIN93XnrQ2+FyqoPclK9nhl8gz2G21bF+1A/XGcdy1CxDOr
mmlngilHuji1iHtCiqkutR4bSnP/CCm0KLeNn84v+mK2XlRFEXjMVOCz9wZaqBgiwmS6VyN0yCe/
dOHRLu1g5rcKAFa7z8ppUI+llc35dVEn+oLonqm6xFjlTjfpUkbzNzyiw8xKBMnBsV1rMJbTWHjJ
6+BGhfji57agR4DPcGLilCz/qIFjqphcz6a982ciE/apbVx1zKhC1GExs0+ia5YO6tzJQzxVDIHG
Ncbp1JU3fl8F4bcSlATMgXqxvAtQGg37UfYozonNqv8F13uYY1GwujmASQN9axe4ZimuqrI5dvjQ
qB58ypyzxRvsnPVRmTX7EBZbf50mNIz7Eu1cdeMuiKePKIcG90eT1wvBe3YyDrekRPg8V3FGZke/
s/MUdJtBx9TZ5CPgfCnt4byxQJ7Dzdi+Cvu0UGeeAJx9TR2q87PZ7jVGK4eTZ+tVyuxca9gPZ+VQ
Y5t1uY7oDBmVhad6bWecZdoHpR6MTp+ACHAghPheRifWaLH0pDKUSjwIWooN0igWP9aLCZ9FVPDj
8OnzTZgww4tk2URRDAPyN6SW/VdnEv/LFIhJ41qb5oXdMq+OLZY/IEyPcOrFBtXMLVahwQpJm044
32y+yvqS4yajsuCTIFDq0CVhWR4Fc4Bvrj/QvtJPBjfZtNo/EII33VllSPzg/M4BvjdzoH4yxQxu
CsP7ihZxbF4y2fRfA/aM5EwLQbb2YvlftM54tAv0mT5yEC24WbMSyrajwT0TFt38SMho4vPyEd1z
GNm04mPS9jl8FR8Ac7uat2iGxr4j/gwWLffvAjdg2bA7yl8R69neGIbn7riZuki/7tU5ImAUqWud
LM+zLbLuyiEJ9LFls1icZh9p3fkEUousSK+xWtw/wnsl96rwrLPUbdD74S51LMScNE1XoylQgwz1
MpLnm3Ox7TO7mtChhd5PNQuw2BKA3v2E4RQx5mKn8z5NRvsxy3z/XCYuxty0sZIIu6lOrid0AT+2
tC+8q440+a4HpwDcgpwMQxj4COem8crhymVlXO+dyFT1EdN0czPOo+vsfN94j/RJGFcmz8XWXbuC
OZEgPZzSLiExcPQqc9e7iMVPg4pGYH1dAp0ZESgyRmch4O2ySwCOove03ceOlycPr6r97LiOxr1M
0gXWdC0jNC9Qi5jS2la1PpLyqu/CcpEvuUVLsPOinv1goiqIPd6UvRY1CIhD1y/pu8tZzudNwY6j
f+4k/sCoW/ECekP5CPqxuJI2QMuj1ee4Ir0wRYgyIwgnxKi46UxXv7RDNb9gG3WZ/y6AM5mEVbej
7HQK7jdyeNx0YxKgFE+n7uCqvnpyhi6H7+4UHs+YsAp0XCRWdt4To9IxCDCWbZHZN+VwXdHHoPue
WtekB2i+vhMXMnflvnO94Ieb1I19XNAY3E1BrR/b3Mc6thljtrF3C/E4D+fwG0XA0J/ZOkNfxeaR
x1sb4gzBeuMgkXXcMbgZl4a2CIpPfz+4ZCEXKI3RcDLo58HseQwa6QuYXrdVg2oYfChqFUSzzouY
6/6zrLePUvRC3UrByO6UDg1IzAkJ+n3gCfsD2Ih6KlUEhqoOVccUDGj+dCBy0vVOhA01N03p8c6S
b6Xj1i0qJA0s+N5DZUcf6+iXj0Sc+ZcgSb1nEM9jEYulbH74gVvZu6pUGXr1Bm8tD9BFdUcZlfSO
Ze+LFyjReQeBOd0+ZOk4Z01v9yQlhq5Gy7o9OPa5M+lPRVOX7UlSBRBuE2G/7EqA7OIMG0NnDoMU
JR4ue1geLCTAG3a1AuxsiXy67Vw0Dweup/Sn74+puSgJ2nmD7opI2cJusEHlrIJC0Bg2yv4g6VxG
e2MHTXAndllvidthXmwufSCYEAHQPWDsIU4NTDIxZ2z10xL4E4NeBE4rD6MLfJEWw6i5XcPYsZvi
wP47EWdJyV6laQcXt1LHLUtODY9TQuf8FpymrOc3BUfjcsxdyPk90OWF1DiTh6d+7vD1WUGTL0d4
VUuCCintgqPfb8GgHhLuayutm+LoiGa+F1GNBdMURXJbMb1h9FqTOLALCevrqEIUEhmetcA9rdT7
6m3oOzFC9qXiwsz5cRaCoJ8o/OZv5H5CttLFYK4j3GoC2JTHypgJC3NGMAZete+mtS6PulVMfDK8
sujs+rn+rsqxq87F6BEyCwo4nFFAh8E7cAfxTDYi2ieAvGiXc97RMd4ApYcoq5tym78V814PmjlG
Dy/gZ87IC6zFOGLOkMrcN36pP70ygu1lmmV6DRrN40NEBJcBFVPA1iiaqVMVy/xut7Rj3iDbk9Vt
ry31GYrKf3PCfJl3mppBxORgbnV2auftYWH0pmFhd8K9bKg179KqgqEKuoIR6kiLLPal18m7VGfB
m4vRnqLLltkPO2OFEHf5tD457LKfVnhjImZExGzYzrRNrGDStwwbmHPippx5CEVTg+h/KdOQgYcZ
PZJM2Vi/AxctoUiFbPt5tqFXOvh4M+/TkcfaLrXtiUCEwC7IyvYgqnc25jDqtaxEVWEqCvokTcVn
u/h4DlO/mV6HDpH2zuRO+zkPfdLv8GGiousHt1kPPQ84TP7WiDBJdyic92ZpK1IMe8OJFvq29dKI
IWHn7Ovso4+q6d2sc3pLKEax3vlSVyQVrvOMdg2PrhUzuRgp16E03JlowPMHAg5hWGb3sG58gtav
YCyQTe6O0r7QPqP4U4J+HOobe4oxJtgkvUPU45ORwP6NbLl5zj/JGbB/Zq4Bpg3hRQKuX9PlarBG
zhVdgODdJcabr4dQuuVReoV+yGH5fhLLQlOC0m1+lm0/vixO3n2402LhueXp/NyMiOr3NnrXB92U
CLUjLAXdzuum4iVfaxoiK+fS2Y8UqncCwPKNCbzwrSrkQnD3BiY9uUM4vQWsciBXNl2ZxquVYu2Y
OgqXDg16sWeelX1EDT0DyPERSAkhI6gwN1D190orBRzQyz+0joZXdCmsjUpSf4r9GPj5FRZeOkL+
uL6vYGa/096wkiSQdPzm90K/RnmOlZolL7fG6zgp7BvKo30j1L3qGQmKqngqgAI+4RK1Puxo8lrE
/8p/Xd0wtWiAXS57s4RrDtUnG+979vqgeil3rlkqVF/rvCwveCvXj2DRJUKgAIjvmCF9OXJhVRdB
XQMj6MopZ5qbJz2xh3qTPs7anl5LRPnvNkauYB9Q+aHIc7IxPIKGmQDl+SUJ2dXC4/awFrV8Igeg
n2+iPMA/kbdlFF6MLIL1xmP3v6DVZemBTB/nB31Yi9qdyO/8LiPyJdi7zeRvBxg0iIy9i09unuQP
SGJLaT3d0rkBIG4qCoaheRH+SLXekmRIqprtpZ+6mJz+JHRWfKModt2bEbUVYsBR2d4hKYZmfSAM
jlo6SgcYO6Uceq4Q12g3djm20VzCwKaKlG2Cfb4JHCQNupKHZBPH7MDtb/7yjkLxULlw0a7Z7aMt
ZgMnwntWjXr7S0tmvy2YfqilUASBsdqnQ1muzGPDBu00STHui8Lrdpu2IWNi3jwWeFf/O1H7faL2
b4Gj++/Vzx7ay5+GaP8POOrI35wwDJwwgDYaSE+SiPV3M2T4G/p/zJBsLeELS8dj8Pb7EM3xiPny
PJd9tY1XUbr8c7pBef1//w8xXz62Sdt2GLAxmHPFfzJE+zNjOPBsz3XhHAcOS/PIFs5fRmhNoZ3E
w7g12WN9tq0tLjtvng65tZr/gdrLRPAPboL/fiVeiHfDjZge/nkDPjgz6a/oscs6dDNUKD4VgrDJ
VKkC+0MCIC92fxhr/hOm8V9Mnr9+tW18KbcZIaDX7et/WLmvYzJnIsrjLCsU1ISFYUc+QHE3IQdU
iaur3Em6HgYSVEjP//61/9nbKv1tMIoHlrf3L29rMjsK9Rc1sE1eR6xb0ZsTbRZuKYq4tPwf3tp/
9mqMXLmAxOaTjRjT/vE3XbJkqEXbxK2DSfHFwt+gcBOELMXnduymvw/O/yV++Z+9r2HIZRm5UmL9
4Kr946txemZzAz6vD3L07S5Cm6EIXkUBHiZhgU6eWe7dFi7/+ffv6V+yCrfPE+FlIABhM9flgvrz
607SB38Hbm6SDnIqzOQcYXKfS++TTaqGw4mk8j9/xQAFiEuonu/Kbfz9x9/Uhd3fh6CKICRQnIQD
ZR4K++nSb93sAcnpGrsU/9f//kWl+PNYm19M0Ck5AYN1/st8/S8XT+D5jVgK9zgNFh24YVPKyEG4
dObj1qTPgZtcZ786dwKh6eKdIZPn2dbaQxejy59/dfydL809aAUYk/U2EnCGdcJiuc0JWtWTpEH1
tblJtlEC4rC02BfOWH/MfSDBCTeuuLUi2ZM25WqnehKkWMGSqWed7bTGzAiitmMQIJcEpJthQPxN
zPl0nw3NsMRMOZD8c0XYu5EsrORQwru9sNwGsUmRl8yNbRXQmpSCrdFh6XXi4l8IRjiOqmn1fiKm
urkMU5ZGZJv2ZtjU+cRfMNfDIkmmV2Ny6DSmFXLLuqrIz1sWAg6QLdcSP+s0Vz+wjiyveW8peVKO
KrDvCLSWU9T6x1n06MfaTBYCkeS6yVnqCGWat4l/6eCBCsEmmJB/uUBhaWTr8jmkWWM2UAbr+wQt
CYSI4EQnr6L1UNDpvEECb5U+aIqmeE9Rz6FkE1xb4Edq5wlKnqhPEWrPEAMVaNljHpadd9Du5HMx
25B+fLO49AU6FOfERAz4aqaBfpSIlB/UY9SUrO9zCEICFZH08ykhclZM4tnDi0RXsaRFfY44A7bs
amFKfwOkhaR3NpPvvEZephnS0KvDvfWBR5vNxsk4+pAvus6eacOR5bBo9ZMkXoY2be/wUtnWpemw
XCzkIukcoEsxiaJ7JbmX/d3wa5cHtMRK2NvXpNbPN1RyovtWsDAleVjgoDhmQ6V86veQXSHJ43Lm
GPy1mTT2EBbkTGCOvCARzIjrjF3wil44ZN2yU35hBYCq7LxKmZG1vvVKccb+eWcv1kDEUPb3TWxo
HN+8QV8rDTgjKjWigz09Y3/YNrp4bpiGb8opolnob4YJvXrY87nckGCs0k97tBrnQYRL4h2x7TN6
37UduLuYdckyv642065dG9l9F7tUy8kb9xdFcTGSBxObYEBzUw1N8DWWmz8gH4oi2htnnbkdI1zq
e3vAdbNPJdrSKujYU8Ol1NR+VNn4OKUwr9kUzY/EKPmoPNoKQwSqWYywKqmthzSc59fWU5DGBA/p
vbPqzKGdnyAdhWWRQMTs5RtZ4cmpWrHV0oZg3N4ZK8fVwNpe3NhbjDMj3IXQGszY1rCrZCOzqzRc
Gu6+3DgPmXTWp4r8wU/LWZzvUV8QbM0p8tm5EXznjp9pOGClK29TdPkfvcY4VpiEBTCAQBBwZY+N
nUD4CRUmGl5WZ5W07iSIUW/XBL73mQYB2VkMsMQDM5i2o5ONeD+rJugelTMAISlBMbk7uOHFl+dm
/ubED/3vwUCHtk99hPVMyGxTvXdwqtFsBMBN7Pp8EnX+5iAl4F9Et/SDOSLy/07mKzyFJlFxlAkY
y0Rp+m+Q0ho4DGPB+Kjy88Tas2Vvn1vbd9C7kWXn7DKdJXU8q7YiDY+UEDQlBCvGaGPblF2AxGZP
YBh+I0skK8QirwWKE7oFH1wEI1PDAoejOjNO4MPBq/0IUJmhDShpQFm9mvzXNiwcG8ZxwCavxxPB
xd5Fwf1A5CeDfSIBuN6FqN41sLXoYAPcqY4ib1CiyiCzhoNPnE61q3RdNZfETzPvZ6qWbBGgGUap
3knNdULbwNjZDdJ7/SuRseLXOg+Dts2+qRDA2KHSUdYUMd9HXIpi0G5uaWuZTHsOC8GLpRrddbeK
JZgv4Is68qTdOZJHnAhNQnZ8i0Edja8ndi6U02vgnknyGM1E5xyxpJYEo+Y0mA+ofxnQ1h2LKv66
KbnuZu2lschnyLFWJ5fygCVBDIe5tELYT5phePoTZX4aPaUt9MWrzKYhPq7ZSlx0AE4eO0RerlvM
0lJmPxyhp/6q75hWkMQDOOHc6boWwYNn5u62aIdWXHLmBoobsWlDntN4487QRun2E69EcWVxrlmH
hFIQ12JkQZrALdJW4prfa11f9RguNilMSWp4nAiMB/dFnozut4mAZliWStPxUaT0E7Jg1zYXmQ2P
4tgBoBw1sAivSz9k7SJF5iAQut3p0SA3n2boBjHr3UrFrZrVQxParIRbjj5kPhOEI1bTXwTcZPdY
i9TlEPT4rsbGsn6gL9NnTki7y8ytAe6VL0yL9o6R252HlqTcTaCBiZeUvNQRnCNe3ShM+8smZE21
c1BeMvRZ2U3tp6RDDsdkpQGjrUTwOYVd24EoiPTJUYPlHxa8YG9sjcSzknWS7S36yE9tcEmygdDd
x5zxKD+g3uq8nUidtDpL7RAJ1rzUybOEkgFgqUkRaYHvTZZXT3o0+Q4D40svH8Pt857X8ry1s1Z/
M2uJ66sIVMtEXSYhmCqsx1cRs6r1es5rx3nwlix8xrKPQTdsg3A9MDgL9Z6h0eRiaM0xXc6+mpuH
ifFQeL4KCDAxOnTwZ13hBNXFFAC+uEaeh0IUBdBQvag+XYk5awKCEQqrQYXntAmC0HmJgh8gmfxX
fFrRd6a41g1r65pPcpDOjVeL8hU5rjRnvq1alvq9BymMgK3GOw5pwwhskQsILgDhYQ/ZA/v/vuHB
tO49a2AHX9iOD+GTUx7hJLcPQYsla2Fuk3AhjkDCk9gTjpS+o4414EQAzuymieIH40VmvbutdK91
6TAt6fxMMJtvmDkwxZXrD7FW+qop8O9BNkZBty8Q9VlHoqaWam9Vadi/zAR7WkettCc/lnCLqkUj
m5RnQG+ldSLUbo12FtPd4UKHIAIuFvjOGauEvEuORDrq9GihFFTwmUznX3a9ls0jWWbheNUXIMgv
bbVwzOwE4kzvUI0pcjTYTlWxT1HUE53eWHRFO3eGxhA7nRKvgrMqYYgz4Bb1CqEhrdosOA4zs6KM
Qk2nF8xE8XgPiLg+AmfFiJQGrqEgjcw1YNGwP/TJxqqdDTnpR5g8BoXZUHAM54tSDnjv0TNWDFR2
lD9mqXDiYhUTPTSXwEuTr9xrpv7kyoV7ktAalb9UkdeyNGG9nIWfEZv38gCubXgGqdV8kFYNBidl
atujtAtIwmOKZ39vWDKvF2TsBQrAH17PaSnVzYAw8U13TF7JS4u8+V4BZyXB2oqqaE+WI63TMA/+
kWWvOa0B9pmzINfZTU0a3juCl/rFd4I+gIzljTIe1cRTO5xS9W7AnAC4FyWk8tT2WgzqYfglwWDe
RRZL+SMK6f6tI3hX7BnI2RYOxkHA7XJz8y3rJwpAzl+G7MYUaREX5LG+aS2Yp7nOxBpEsVwcTlNP
GhhewQ7dRNno/2LvPJYjR9It/SrXeo82KIdYTkQgJCOCWuQGRiaTkA4t/ennA/NOT1VP3xrrfW+r
kmQIAO7+n3O+Y75jB1EvueNRjIy1OPn0mFWjiBS1yXeoi/Ec1/WCrMhq772nOJn+UCT5FV+9Dnml
TMugY0Z6m8gCIy6wbX0PMY85AK0GlDu24IY/4lHUh6Eq/Gk9AeQEI83RPsJjkOXvfdv7t/ZoCkQz
1MQBCY21PIbuSDMtebtFZQN/h+JmLOKbKpKxDnx2jG4Anw9rZ/et1ZEGkLd0daHgUaFrvZaLrFct
Ap+9SH3syFD92IhG53CRAme399OtlRgZJYNIhc63amjYowBH/q0mmhVUK4CNWvSDxxV6o79Ij2No
oELiq3SPybc22Zqh80LauL1rR6Ueu28VE9dTl+AIXNTNeRE6xbfmWX3rn3EaW4/Vtypa4ecvTmk8
2dSAfiun7beKWn8rqiEL+R2B50Wcs1kZ5bf62v9WYr9VWXsRaLtvrRalsrro3wqu8a3mFt/CruNB
CwUVhN77faL9D/7jb4b7l2mVS9L/+uNQ8Puf/7bWaYbjw0KD6YQk5TmMBxmz/B4Lfv8vWtfZFjNl
cfghhn//PRdkbv93qmaFDpPDQS7lAPmPwSCoSTrLhE30RWcSZGPY+ncmgyZv5Q8DOwGhjVeGx5Rx
C/tnC7Pen6Yf+ODgDPla9aRrFVUuA/pLHKDTH3PFdoGaBre+dBxUTBjx1GqTakdKongDK7jvgIiC
UZzW60Sq6GZsfFQCc5Dj55wR1iHsWj3Fek2vcuNV7blq9fgD0HD2e5bynyvvb4Kh0f/s8VyXsmzK
9o/X3vIDvy892/47ThGLQxErEyi9BSHz+8qzrb+bJsVYtOyZJKlM7/9GpTQcn4xSuWp5lLGJsnym
Uv89kdYM8+9cdT6dWoxpCWgw7vx3wlJ/HjCSh2FIjqvFcG0GDkyb/mnQ19TsqJPMsVZV1BP91TUx
s3p46h7mt36P61xsw7EXRoBJevipF5g8w6ySD1jEMY6nja4OoNnf8rxAirajBqs25e202+oFViwY
4JyGAXaXt6xAkiYiEbvnwggXh6bnwF4QbdQ/jkKEz7Rt4UceeOr/qJpC3pQFnL9NwXKIbtioTeTa
09kXtq8AKYfVOc909TrjiH/oc65zpKySts34CcZt+aKNVtlwYK4ENAT2WzudZy1xTeqfSFKGyDNl
8XPyG5jmf/ju/8Ug/J/K/ZYPVDBM9Pj+CJ75Fs+FP93JsS+NOZezYKySG48KzfIIvApllKGNd1fO
rfFJJCEPHJzj7XpcPAr0ILT1PStF9jJn/vilOBbt4cBWBkErCefVVslDY8pp3JSFPRzTOBfWPhs5
sv/1i/+zbPD92m1iTgxf3UXw+OdhaM5UN1/qdlcWHjlsvCLcFeY8BY6WeEGdJvrvxep/nG4bfx4z
/79/cHlBf5ANrFCPY3dkkseECfFWB/kQrhb4iNXbd7NNy4srKspDPXoA8NPTPZurnJ4X8wie+sUM
h2DJlU2km//6g8A2/YfH8e/XhWjtAWKBnok49OfXBXRwGrngBdvakG6kUJZHLZvC/8/0+V/+FcPk
oW/xsSNY/fmvVFrLBs6tuFQ00d00jdEEtUWs66/fi/UvPmRWlUVxYqCvi3+e5VtWpnCP+M6K/lRs
uklpazSmGWF0wsMYPsd9TConIUP2ojNDeCYkgw0GuT99J1gPhYTMidsPkJ5wfdOIlULxYTQvM5x/
OdqorUJKO/oJl+TEqGsDWcer9i5ujrgamOr6/dWw6HMKUgbTD/hKiteacTBEIGovISPDHU9Mgjoc
o6hTUwDVOWwa+WGipJaeoXRSB6uwMDd8fyz/Wa7+Jlgt/mK5+kWd83v+X//rq0l+vhf/9X8iCn9a
v/gNv9cvk2wuSRqdeIHhANFY6K2/1y8DApqBT8tn5bKMJbDwj40Ty9eilZLARcdxbSTBfyxfJose
QqvPc5odF6mCfyvqa7JI/elOJY+ASchkKMQ6iVQrnGVj9YcnCLNyZr1NvktKKdn2dCOkDm3fwfAI
KDXBadboP5zWqvCw+/0PW+kt6Runu1aMvl8Md5iuYMs5FTECL7ZRaPjPmZ18WHWJ15aChHbjUGW8
c9lUbpjOUo9Ifkj8cq10PgpGdpvv3zjVCTCtPv+YM9PYzG3HTL5xPbywZDbpKrAhrOt9NT1Houpu
amFl95gUxI0DGijF4oXPXEuxmqq6Sa9lpRxArvH8PA2QhxjaftozzOtVK0zsxSJ19xXDdajh5F5p
UJtInU4F3WJ5cc5Bl7Rh3l3jBHx4IvrPNO3cCzn+hUdumYe00vW9lbefMgpxkBeyu3Iic3HruSya
E55FTqrFro+14SDnBAtjV7VfHKk+Brkc/vhJbeQ36sC+HzEhfdY8iE+MKnPm3LzkceSPT4vjt9YS
d58kQOuxq3y4ER8gjv/s2nhKWevvtwHdyGEex+f0/Sq9ecyu+uImJuL0CRvow81US2DaMjYJAO1N
CcR3X+i+sYkoKPmi4aV88Xu7UevYHLsr7mZ9j+spuwo/jA8mvsZN5/IbJld88a3iLKM/Jj7omrZM
QWvD2BEQXroR+JhTGetbRIuRpDdvGzXM3eNxya5z2IRBX8/ZdUQAIyrIFXdRjsk70Xj5wq30U8+Z
m+pIJ6fCoCHduB9I6wYF/b+AjmuYLvDkzE/Z8ztBrTGsd4SG8eX7y6tnUhpN6Wa75cNNYwLEapIa
G7LF1E3Z40dd5PxFa/yUTYomoNEbX9P5snysRDJcKJa8Zdq1yPPW8oOSPrBTGn/UrSLny/Pm5kvY
EUPnki8kZ8O0T632E1SKQyg8my8zWeofJlVGzMWHC2Dy8baYdQaXjCRX/NNnrOO3Rh5S4DnUpXlw
qcKJViCb84em7lyIeKN71ZI6OxldmOzQA5fJYW94z4zVaccJG/0qqCMIKo75N1Sogcl0/BJnuTWW
W8N1KPPhtr0A8eyJCk/hiQ2rRULBB91n9s1bkk0E7e0pOfjEftZCWANwjA74lda60aeSjYBMWND8
Lcwy3LuYbD8tqlpinI9lZa4QTZb2l0ZsrFK15w55dO2VXvcrHUW+dgcfWBLjTozdjZZTa+6115EL
3itdLJc+pnr6fCyxc+3Muav10Xqpem+8T223DJrIjGvYHzPx+YEbQSmnOXk5JYSMqMb7OXLTC1d9
/9LEmhEUk02RT4ZLYFPWJPNbmtaPFGZR2ycZPTttyXIK3pTuG3M0L4Downu/dGMurc6/7dmn41fM
QALptXnOwI5cogqnE/xRi5DEAPA/0XX8gEMar5tmKLEl+cM+1vURFG0RebvEUrDpxtS5EO22rnoB
Lkcvmf3VXk+znXCjY15JLNvMR53zSPTjQ/Jnt9RPi0Mvy5+967RwIl0MtUzFqHIjqYVR1b84iaVt
imgxPtftI15/awzGrGgCSw9hCxIf5xUWzdYauCVARxDlTkz7oJkxdLdCjsdBs59LHGi3cW8Yl9Qp
k6cMA+bRLDQbtx0x4VVm6h0DUx1dDotrdpSt6TD+wY15MCrjaWHSvvi5K156ihaIDVB41I3xo5sU
JTtY6Me+hcikDDnvE0UIDQBx3B3tog2fhamBxMcyuw/R1LGZx/2+kdAqV6EUmEmtrFujPmcnfHHa
2QGKfK9DiFjrYUWnWQM5bSVo6KmJ+aPOVJydyIt5Sf5ZVeGvpsPPH2vT3ooN5HuHzTwwTH/fa9Ws
r9GwXRoftDQEsscg1Ywb56VNCxNWVkH3TDMtxLHYDVAXmwuffw/hoYXviVf6inJebL3aq58iWnWA
eRriGKMu30bRRBFr2Hkb7NrTG7b/5BSrUHBX937QZvSAiAkAJdaHPIjNGuGjQdLXS7PhJOVG7wr7
A53IDNHZGXYbXWmvmQqVtZqaEkS3PZUZ9DglCT/jojQb0zzAxkBsS2BVNEUBa3M0KJGs5eQHoicT
ZVfc3iFB98Huz03qTStSbeh3mjhBncbt0ebDQXdmf1+FOXWjHrD1Uy4lcZ9+bs5kR/g6cECjFVWD
ZZxijm8nEvaL3tKYXFCGqO9jvYr3bErGtdSnGW9xCPlDH5yXZtBloI3e+FObqaqqx+qxHYrk0JT0
Q7WVr56JununGVPxcktYF5ciGB7ChKCPHUNXYF2RA/jHGTWo4EmLJKE0cYBbWdxAiVd7S0A6MM0w
3zgeRoleI5xgUv5wgbYdQUpr6x3WCSfQfI9nq15yQ2BHOTQUKbaqtgAShT6RG78LJjJfGLJZqVjv
0oNJK+KdFkX3EHrmSyRG/5R0KvvsFxJsGYqZcXHxiMbI89kw6ZuzTPkrWrBZjsRw387gDCirKLcN
KE+85e2DJDfgr0ondLcSUeSX1UTUwHgELlvwI22790NpnjwwIXe6dFJAgxogOIc/yCF7qK8+jJ5P
fPzuqYXH+sw4/02bW/uk439gPGD3BeDShC4dFIubOeKh5tBHgadCjVyOSXlvYbQDdG2QjTQxoV+7
sr4DZWLszCo+67DS7ii1hkoXYq9cfM97we/fCo0AiDYVm2QohgfcMYsCqo27MJZXugUgd7nTrQZ8
CqjjQLUprPJ1TBcKej6HFEueuVfndYQAvsL4cRxdjh+yquSV7Odta7EAJNJ8xOG+caT6YAdLFmdK
4m3pix9+aHCZdp4VVI2ucdNiBzdyAqsVcCaLmp1tw9gNZsWkH+XMGJ5tmrbW/a59xhnnnnjSFIEx
WlRF9xAmiyobPtQwlTTGjMQVQF01VyWM6aDJ0L62hYb0bk/+fVL5/q6FaoCROlZf+NuPzagPD4Zo
w2ttJtpFFN4Q2JTibYfImjeyZp2j5XopYCEWKmD8781Sa4JByy14pta8TWfH2lZjb/+0Eq8I8tid
62C2JrHKu/bJYXE7y3Rapo6zoR1ss8fngB/ZHLlrTGgsknrfeS70J2+Szs/ZmHLo8hkxLrIeQevT
AzaHfbvr566GDOZOW6uEvOUNHr0KPQj7IZuONGoDM+m5pY+W6M6xGq310OdO0HIsP9LBKXdlKc85
0bdVjZlk5w9UXGkazwn0YOfJQlVMG3MMFPGzoHNt7eDIjkinmDjLxrMMvJz6bvDCDTR+4DyONt5N
xM+2FnEZ8h72tDZgcG20Bb5JCkbtSyoktwrE3XqYO1JyRcONFg/Jaajp26ntsd97RuftqjlNdppd
659znDk7/AO4AGjGRn0WIUJor04CCfJ2YlNQZHX9M6K4dK0nzY/Wt5Dr7Dm9U+xXdpY/2TflDCK2
HbxLJWJ6hNm7GVMMu6It9IdZN66EDwErAIldlwDkdiwM2CJm1xyCwdfan/6k7Lec1e1nGM/+oago
46LHTRmHAkO1sdVDfFsrDD7WGf2T9iiG2h6AhKEfT75XNgfXzq1b7ljQjMoWZ69qsIqRVU1edbdF
hCEacQmHsAtRhcT0iE2ufqf6FI3PpKDWJzxz27eGgeFoSM8AJNTJ8yRs0qZKoHImLeGafjDqe2E3
xR1Ma4pQrbgB3imccDda7VAGrCputrbxR9wOUa1Rp7UkxeLSCj9EmYV79oTtswj1JX7VqvmgJa39
RChBXBPf6eA+iHonHDfNV7gWGCmmlefdjn6l711tKXqFUlffDTH5mhWdfVNKw/TQH5R0qw/Lke4n
C4U6iGQYzE3nRPEtRlW160quvNjw+l1ej+4zRJAxAKjAOEQfSuMMIFQeCniYNJEXBFvNodWJr3hW
eo4zcTa0BUzptgrAax3HHHdgZLipuQRy/fxeM7qN0bGxAlTlQfOX71laRRvZtsPJm/DFuXHHWMvx
R6BRAELnSLxOLTxvfGRP0rFI8rnDZ8N/CiKps2csZx7SrNM3PdOXYNI4nUhVwVR1vfeuwslWN0O/
j0ii3tiRnt9QHPGe9ZKSEKCW22lgNx5pbNYp/Ys/h85GdJXDvauqnQfgZ8VrfZ5Jn6/NMTtGvTMG
Q4+o6sW1tvXlwqEaxHmio+2MRXX8yJwmu+TxbH9RTGLcjRHRZN9Mk01f4DNTcxIhbehyz/bnDurG
j9lIQV4kQ3SeuF83inJGuMWhc3QNER0LODlBhidzQ7D5ZpK4CnQOpZsmsstdpcXqgqkm28/uYDyH
gKFw8MxYVTXqTITZ3QzZ/MmzE/ZrEXt76drbsomJE/tym2v+c9jIx2yaH2Qn5JYUWbZOk/kR5siG
ZO/CJhifJjJHxLVT+60aY3UqZereUmBXPGkTUCTTtZ5VP7yFUhW3vXAJ5DhGuGa0ps5VRcCs7j+T
SkAykMbHJKEETD3dgXQWs91qnH490l4F7VE1aD+lvEl5b4eS/S7s2vSBEcPBjbFN2NmYvebwcgcG
YlcmCNZmSpqPOdE/imUvlVBd2Uyskn6IxMzO9pjKDJuJyH5oWZGuO0M8UGPwhfq9maA/l/r0Vo7l
AMxmvJUCNyDJ4vmG6g3t6HQeLAAHGPUSIFZhzNsvwnnVA/syBsyW7ABvxp4kHTWjNIfodRr4hOPP
VloNQa3s8phF7CY7vRLMTT0GFnaV77woJWauGSu4s6jBjFYDHedRAOO9OigzxzzY9TeWGMqfU0np
6WL9G1apMNTGZ5HbdP40PWqR6508Nfg/EEjazeCJKKBc5FjrJqd93/qps3IdR/CdCHv4DEuw6lJc
MYYOu5S98Jox0Nfcuf1hnEk2dlpKGKlU5pYeOq7jHtnX8X9g9nxQjd2tHN88JzCdh2T4Isz+04qc
bUE9JkNdODHsKejc9ZEqwlNSsm4yybnA7trljIE0Kz2lNYkiW6fvjkR9uU26+ZlI60nzU1qYq/Fs
V7N2X4X03xhm+eVgeiXi9El96iHyPRq/DU5yncgufV+NmxjT2Hombxp0hkEE039J2N+uoX/th0Kc
qoxlzuuZ0JZeeyT4vmpzYM0o5c7DwCKZcUGA3NfeMo9ITYPjYhfhuyRUvZFIoXQjOpQX49DS0oij
dV/uQtu9lhpNRaYHvNZKZb/JO3xnnjlO65rGE4706osLXPEzM57JUt+FcqL3Xsg7iqD6neYXRw/L
BAOA/Ek3op2kqynAsbZh2X7WOv+mov/zaOr9L+ZzCB3V/EYOvdWwCFqP2F1fpKWpuyrV38q24XE1
tq+GVt+VwvglbflS+/7HOEdfqe3dDJKTiwVp2/K/opwW2op9t5mb5ioCnAb8Or5Xffcel/V4whLA
1VZZ/dbJ20PUOc0r4c9uhSySXTsUX/aKenjjyjKF1k3OJ48IjdOulG8yADorran9PSsexbWtxGab
MxG3YDjVTO/xuu2GSlLbQH9kaR9lEXGq05x9HanPQk0Tpa4E47JandKwfuPDfOiKeI/KeCm8GOR9
Pmx7K2dZ7Q9J1Dgk5TUmAlmT73MV15Qlls61oLEOpi/T+NF4QL6OmDMNW0xSlNnrerUtEx/rTnWf
sTePMHYw8+TYlLu3eEJ2gP+O3uAcSPatHE4VKx+EAlAPLIlx8rwY/zR6VldYit6d1GIRAR3gyXHH
sCl8cjsisOQGkAUxeQyDW+3Zx99RQH7mftjxW+4daHokstsAhtrFDtNDNzXjevbylxT+9kBsNgmh
HupspP2a0uVUPVUqmgmnYtKJMqYZrR3fSdatVZLNz+YUH/U8vCIrkpW09F2exXCdMv9AvRYdvEkP
o7GKHoGGLKzu/o1ozYnzMLG+QtqkxY14X/Eow12P/alqXa7eOGYkXFY64o7K3femMTmDw29ady4e
ybWWmdV9Ww1PDAnp2ibid4Repa874qS7jDbIPAiLtH1WEJ0tsDMlAwyfBlA28imhaZenIi5SdS7R
fQ99STfGkFCeOBaAS02myBMtzNQEIBkbRyfr/F+5OXgH2qXZBNBw+9GV0BK6BNnJ9tvhzE61WMT8
/EVBhzq0hkqOnctkmBnB5MCbm2Tx4DZx/BNTqvHGiM2mMLM3b03Ha5+aNu0hzChtRWZN51jehcfc
zeZjVNqb3m+/XxJtqJVP8g+MA2YxjnuwG+bNXHa/lKHlJ25bsSUNzwc8w2wOPWe69XoA4zwn2vtW
i5ehUedwlIuNZovRcggwU6lrpqrwPGOQoXHHp/sYPjB+PMN/zfreWSe6Qxx3iOtnl97FxzbOs/eI
tuvd5JXdNs5ZlayxM486Bvq7IUEg5GPtkx28DfoirCpt39ImDjcIyR5eWdMr2UoTKYWfq6MYduMu
b9zhhtM6A4cWTA+F829YrJg6VANwk6QgcQBeInxwsRVt/JGOZ1dO9R5KR74dYlfs61QC3Z7VrzlK
wzNvKTykZTtsw1Ky09AjDrxGpCcH7E/dkRWFsk6a5XZYHclYuY1lvDrpOJw5dNACtnBGZpsRAbRO
xiRWlN3DOZkf4rKMDq5b5599TydkLNpXSwiz3bi9dpYcBjdFwjae9Lg6VoV55zTYRIt+LjfEc7i5
ayYaDS/oPUy8+aES1EKDT1gAoPO0YxvTvynmBien9OZ1Ycpmb9dLWr/z2Li6RntqKMR8wk3Gedjg
iV1Rxn0Tl7QW96x/N62j2RssNNYxArmd+imTm160B/BE/SFrGm8tfFu7xnr6g7AHu1UneVBQTVay
qq9drkc3lU6nXucVj4ndmfeDn5rMmosS2GonMQzkHBi2ui66TQjzeyXstDhAHsa2m6nspnHw66Zj
B21S1sZmaUPEmR2Dg+fXlj/VAp/HXTtzYui1oI+WL7aB5H2MGmiVWsrnwJUZRKFjgEKoSA3b4wPU
0S7oU71mNSeYn4KcOhSuTKkbxThHZiPf9JgZMPXSXZPIvgCNMETHJM2N98ngjNiZTRpEy1PF7Jzq
PE38VQ6V0By9yKXCVE+3YdF3u8Q3YQPiJqdaU4grFIPHvprn+87C7ICRcTqUNLCzWy5TGu/Cu24W
Hs1YtEAAWlHHuu3KDa2bMkiTkVMomYOdtwxXCd9M6yrGUqHSOLnnyu0+ixwh13HAMuYpmgmCjbtJ
TEBKbt4/hH01PFBRDpsO8Wadx2Pxkvk00zvO5ELl49tgZF0Ccm0q4mY0ZQ+WWe+YtSCbOJq4GOSG
102Y1ncaqZpzOAGM4vWcS7IEzBEd64wdnaoZL/thN2O87WY7P/Qh4LtKdxmgcOaCQprxdPTtI/ev
eTsYBKOHrCATXOHijQHg4j2J862I+jcIh9gjgCrekGYo9gkW+10yTx9Do2OOn3Mw2YmpolNHDuvS
DdnwGaUtkARJPOM4D6DvY1tvjiV5kjNSVLplg7plxhUQVum2pt0b7LcLUmU5NdGYB72tFmHGLqB/
rp0w1HeAT4sTQ0s9MCgF2aYi+zVAAcYaH08Ha6pGmjVS4wNyphc0wgLYHVEJUQhqZygSZjKkx6Sn
VT0dcVhma2ckodDxbNhOkJWwINc81wlYn5nBuE+DZecgiyoTqljbBhVaEFGW9h5qbbauEcofszHt
Ar+roaDD4VyVqdcc59mi4CmXfX5IRf6+AGJ3da6P54F/vbb0XCNc6pr7Fqb2I8gyD+xwHm7xId7E
0mZrr8ARrqOMWiIIXBOOcMmd7motb3KgpdBvMKewPjl3JoYX+ERVC6ir6ubkYcjydlfSQ7TKaSnf
xY40EO+pUrtzMxslyrKcJ9p0sqvR+mqvKb/7qXd9damFGn9pPUqmoQ0L5zRHFAtRDM9zpepdOwHE
7Jip3KoEXIXhuhqT34R7wCisg1Mq65VaWcarbS6fPTFI5q52/uxw8tnkOvNnXqZ/OycLjonw/VG6
qIXQF4enoR4+k0RGF9myl2Gu74zP1aBNlwqf7VpX7acff6u4/BLgkPSG9q6eQGAf7FfFLX6rz/QF
ZJg0Xslb+LeUUQKvCHVBHiTkKcPW3Mr0l3qMzM1UO8ObHIlHrMHqCrHu7THigkhLf2UuqKgo9r4m
NkXMWxNeOYDXadMaVXcEoTU9p01HqwAbwh9kibSXaui6feFF3bF3oBfgpZV3RgdvYBWRZr5Alfwa
QeHBK0CLf5Oe0Z5df7CvbmXoRyPro4RpMh+m6es831zGHA0q5LmJyNcPBEmeEee+/AbFt6HsguMm
Aqc98QkQnCINOWuoOpAFjE8bcC/SDMWjKxGlH7Xnj3e1VYwHDLGMvzRg1LU5oyhbervxwRbeZs0Y
HsBMEvHBjN1/RXHXAkabB/h6k8/2yjXhieSFVoCIYKIRc+mYHqq7gLoRriuDg3Uz8x/W88BHNMWg
A3XZ8tMUue+zuKtv8XqTFPHt8GC4zFN7nskHS2/s19pssoA7j09WWRUUz+X9+gM6tzL65pVyDT6Y
Pl9eW5m3ILe9CYV4ZCB8VqbkmExllVyCHvnH0I3pBk0oXNluLOmOHT6XIlhcMDkvPxvoS0Bmr47l
SD11avfRPnLBWvNQ9SlN5LXobigHyjQhU8+isrrP3gGNrN3xZ7oTaTee5VGie88YZZxNiWhNY5Wl
3G63fCoF7xX7HM+uDTRgh/G3xWQXuLXCn+2hyVkfNeAhcFyYBvsdSdNWrAlF23tmfdZKWthtNgoe
b4ATn0vdyj/M36TseqFmh4x2IWnkcMBwyhvFGzJ7I+4TvYqmc5MXbsV23f6a5dD7a9TquL7Jug6k
f5jH/NHQmMfm4k9V+gsEB0RrkbZVfs0FFPPRA7BwSudE2YHiJBnfm7lrXitYZC1+L90wNhgVSlxc
RS5aVhOVc17muWCrrcJS9AwKRIUPDWHXfqN5gMQTz3RZNyG4lBs5aqxI5tx8moZRochyB00c4RcE
OQgQKHpm2zavuow4/TL5zp8Vpx5WU2iFLzJSo/tSOHYqtxm+hJG97pCdclB2VKjIyuFC9DtMtpWb
+q+jyMzmjEzz1Jv8HzUSxHyXsInVxR4M4e2m0uuPHmVBrG9dqBvPgMU0aoayQq8PJPSjeTPmabMW
fC1PioSVWhm9EoELr+RVF614H8TQXbRx0CwaaiKzQo7NaqJfYZS7K8IIMXOIurjzqJ6kLucb5g64
pzf3LlfUKcKmAzuxRYvzPGTPzTLT2/p5t29r7aR0J1yNua6abdxzLkKChDoVE73bzbn0bhlu84wQ
cys5y4wdejP7DO9o2+S/XsY2nLKdPS5wenrE0zQYkT/yfsfoo0AQLbuaPo66YViZUstOyx8pZmp0
pIFlLP5m3nu4FsZVCRaToG7RD+RP+7pj/2sX4Q2zEq9bi9hxfoW4wxjfjyUHuZzZL6FO188/clHY
tCGZZv0Z42G1rmZWRsShzbj6EioyrloNqGbl8sfufTA49db6hvNXC6cf1gLI/hSicHZCPQXlH4ZV
cq1smwLiftT84VjwqjluLeD/Qu/YuILpZlC/FAPYg+luYlBf48oqXXCOMrK0nCgxD2ZYNgskZ3CV
i70nGvPxIKEC0zhQZKrnd1Ua3QDthNTxBQErpVgQvdqlS3jD/bf2w3AGdmjIg6XmbksuzrkyEWl3
Gt1DN0bZp0vuN1ozHNipuOoe2SVbfGhd+ovjCVmRqQ17EC9zwNbOidlb5M/s0c6KuUFjZYyNE2c+
2AbtSBqQizW1CMO6rKfijk+TBpN2fgUT6lGFN9+55aCvk5wROluQbq311k/0SLa/ZfdSsxLfQJvZ
x3Nsb1NH+9GXauF8G3cdA4zPpudhUfHo7Hxb7oyxxbgAvgkWx3iaGIIAuXbCm8qxHmDcyKV4/mBH
ZNAzwQlJgPoDw2KuMtJ0sWLqEZebqXQJgOrsqOpuPTNKazIO2QCcQOvUW1X1PjmRguiqoftrBfV8
y/dnPSrBIouR9BFuFn3iNRP1MiLeq/EYQ58K3GnoAj0qvBcMn7AGa4MTYTrpUBl7WqLK2Qxa6qoB
XEueiAWAtnNTquKSJE3yQgL1myTa5jdVXdSPYhDyHM/Rk6zZHLpz9ewzoR1DHM4jkBvSsMR+qhST
48ULXY9+YVM4FROiELIOenW1yloabOnpoQapNKZbhgbDUZVIkWx/kl3XiSCOQgzSRn5y+/FOSLmB
RHdrq2rPxPhAjLIMapvMUatrtwzHiNOV7C+kbO7CkPynl7k6qNYOwiEJI7pYGv++yFFzAXttO0sR
ip7dG8IPdDHGxrXXmef6hVNtMxtjcaHIsNd29qHSlvZoEJkP+pDVq6qi83kMZ3OH3KevmQSf+knP
dsUCIQOhooaVA9dtVbeRg0Cg2JFzBNI30RxTgRRF6W3tM/KMm24X6VV6J0GnRbVB7s1cmgjyQGM6
eChJhhHP3YzwT/eMAZlohVWeH/3UY8IH/P0ZrXR8N5OSIVoHXNf0khetirNTYWU/LKAn91Nuvk14
yNddS/jUH3GYzqPe7pwmCix/2Fa1Mmk5Es7KLFmd9PC+McYp0LFpw60c1A6yRv/Ld8NPGOBMpAo5
b2qJMAjG+zlbyAHA7b0LrkSGcAQMb/Ii0xbBEZRkGx2Ad09LTBfskEBh9A1TffJkAoqKZ+ndqUuD
CsBG3+aMXxqGPKuoTpzAiafXkIWqn+LyxtZyJh3RO+eo17Dt4FoZ2FCEPT4JYdQMy2FNEcrTCHgC
UrUTBOfOnt+9iUMzOUkOAKn9yzIl7cRWWVw9QyFcezHgVJxMQdhiLBmmCZiYl767klJ05Fg0L7PH
oSNm0lTs79bg1h6QjT5zrWFTQTs4Q8aUXolZnWOYHQfKyp40251Y8LER4sFBiiDr8lZmpruzLVSM
WeyZfmjrcrJ/pMP/Zu/MluNGsi37K9fquZEGdzgms+5+iDmCwXnmC4ykSMzzjK/vBarqpshUSZ33
uSzLLEspiRGBANz9nLP32jUJoJVG+fAeZxJyu/sK75cEJAkFFu4BxxU/q26ilqESxu6dK7Q1VK1N
qzd0vbXDmFoX0uVbr6WT7MfcgPEVeJep7F6i6Dq3ovMYF+W6dBX28uwEQt6ZMppuNUbahfQL0t+a
EQGNkb7YFfbHwj+t69x7KLr8HkbTegwrDoo94/ZSt1d15XmvHQxRoMfjTWVK5pHjFVhR2lqOfRBV
dRYAiVpnLQn3dvxEIbxyiuBdbyKxcG3aNhBr1n1F+82JtU3o9YcxMYhQzQx3iyScE7qVn0fwCDao
U8BPp6R5OIS+rOvIeRhUAVIDkE6IV1Mt9EgBHVTDcah03mPnbqwelUxtS7LhG2meEj15kbZDfy6t
8Nwyk1uHTIAgUuEKS9F+oiFFGdJRa3Uv5JrT700Dd51r0ZmZAI2XdnWbN8EBzAIK7uLZ4PAXlxr5
Z3X2Wpti25HLsEiwzjHvyYJzr4HkIaM73y63sABQETaXrp6f1CI7t8N+R5jOim7JziAcMsoL66TW
61hBtas5+XTgAyOREJYYHlSKUA/C3LKbkYZ2RQsjy/PbwGm2+H+9yyrp03VOkvtUq0PTxm9RJ8/i
vDyhxBHEdmfRKtLgkOgZd30S0P93dHQx0fAiBgJ2ctrZa2gB5pMBNZBeYxBi5ZTISoCCLEGD2pTX
kD+Z18lNpYEYpNnaX5Fwb+y7nuRZVzTIHUVJThjcBTNbER1ytNpGnNUkqSDXkpMHOcFr+3Epmg9u
Cr57ICr2d6JK+4FXwbzBLREotDD66CpM7dleBN55hcjmvE9iKh4EIm7MG0t65loFW8zUmVeJGd9h
asNJg1Z3Rwob+A9cprgtFxarp5pKjPlqiaSK94jzWVuKIELUmHn0UIN2z/yyO1eVoZYGpfRF2yYL
o856JntxsbRbszxmqeMck6isl0HcXxKAsJ0YhVNL4BrW41ZtaeEAd6szoLn1QDJfdRYK846t7QQE
pr2QMwMvTHQY1LmwdnHecBP0Kr1sjN64KDsynbn8HaFL3jHyIWS34Y7ihNEknaHYK7ZBWQHjK15o
TjNriBqx1CGZq8nRIPtW+8buj1pT0QXyT/Hv7/MmuWMnQq8Ghj7Nbws4zCviPujagIX1wQd6zjfl
YOBctlYj2zVSGfOtV0Z4GrlZdGQ66Z76jEMPAchUwH6cCcm+MNU3y+AcF5bpe+yyXaI8SVdpFnJy
B7l8CfqEdtQYeyt0ue6KTcc56xmZHVMnT5f/qx4t35RGdOGovBPFUifjkH9N3/9Vt1rJr/5jYPgn
Ae7Xfrvn9CX/Fj7/aFiYsU7fDQtCt/+wJEHupj77DKw/rZ5CJ8/dYCpswQhzSB/CSvAvApz6A1Ee
v6dMzD6zRfS/DQtC/0NhnYEnZ+LHw5z593yeny0/aIeFUg5luGHMgfJ4xT7bFaSdRFPEOXQXV5HP
wMcCJ0TDj6nDhMW/6NBe9yazABxiO8JFzBM7yp1LNn/neiA2fTG1fXJRar5cY+qrX7Uy0XalDZgD
D75Pp3pG2pZuZV4y8Y1XrNY3k60UU2V6sT+4Rn5mdPtsK/r4KDZkT1SRkvIB3t7nj9J2bpuGkIV3
pACG3wzwBBtgGfne6FtKxASSTRKO8TrXRxMQxRQ95LBk1npi2ZczXWU7IG86IwwwP3NSY4d1sMQs
VBePAUsASVnatK2MMMTAwVFd4eZ77AFZvDqDGW5z9MF7dwiGSwRl4Xey4r83pc3mrjwZgdbOgR7f
P5hJ0ck9IjGXfCWRtRXthci3q90MXVt5AB2e4aMM6wLA+24cxnzvSb3CUUg1G/Z1sKFXGh8KhNsH
CxTVto38tlj9+mr/9WJjEuR+UYJ+Jl6bL0a5RAcvPASi3tnzK1QuqD26xfVMzZZINZgGA8kPtn/7
ReG/MU5wbe5+iqnP3zCLJ9MorWh2KV/0Y9gUyOPDSQikc01pXcRj1u603nTs79asf/sN/OTDYonj
GXalIRxlfXldnJp4UCZet8wJm4hNok17Lb/F/8/doef1U6gll7/+qML4YsEGhW4KXWCqxVLrYtSd
o1R+dBJZRQIydkr6HVaCQ67imkQwmi0Hmsn069icXu3KE489s6ZNk+neNuhkcQPgKjjqKPmsVdro
48IQPbqHvq2tW9JOsIuELcqZKQrdalsUfMUQZ6fQue3mgY8JNuU6dPTykDZkvnP6RyiK7qYnYG5l
4iXYlYPtQWrm8HSPagh7U1fuwSCM2zBiYOop8CxG1PRPyWjnWyjB9jP9dMR3MXm5qUJ4YNTSv2ug
fJQLhRDyKLPCudFJWGbFKByYxtTapN5NRbGuNdNArzbNv8bqx4yaeSFwwyhslxkZKNuc9ezEMZk0
8NSptVG4zarEaNDsUSmOGuaSrn9Ce1abK+bkVbooAXFdZSLNngX6dyLvKlDSxOxaASKVbAjP3Q69
XtUSNsCBq7nRCgOtMDcyCpm+3NQRDtjRxyKFqkSuoaLZhzHykhMdztNIqW+ASwsbi1AHu9SZtyXV
rg7YldeFLHae51X3sU67vrSkRdJYGcK8gTl1CckouKfb094ksnagRhv5LouMZFg4NU8u+kQyxxlR
XDJKpEWf5qNdI+Bslwgd0eCVcZfhyMjeapkUpyook+3YQ02ZWr5/G1fCgYFVc16HGdSqlLSFCHAM
vDI6ermHWZWjhx9E3reyiNSNp6XmiZuakqgHGrx2AFqZNTI+Rrby+3XjM1jHoBnD+49aCvSaJo70
SKpc2JnxhE5THnuKTIg+ktxvRo+Qxy6Ig2p24Jan03DwtxnHVtrQTbPAPDwepELt7+f1AUgvhjXr
OCXlN9ea43795NxAb7OdIjtGMFwLbD5dfqWbebrxzea1zifFp7adVYtqBUZO6W8KB88MWwCkNrqd
N+BI/euI37oQRl3uhsrpTjOsbwGBFgF95glLAl9zsLFTRYArxRtn2jJW9aaKaUSpSKozL2qHi9xo
6AjHbXNDDCNJizZfBqfxNB/oXRU8gxMNOr4Nl5EFksRmjRLQWZY1IzRqmMhfmrKkAz5M2rU96cbL
ELnaTrMTceHTjDyvcP6eugVx1naB4rX1i3FL1FlubWG6RERvF/ZGippKqq/U1gyyb15H6hsBM946
ZoU4h2ClPUGd0jZdPHG8JaV4VxU6k49hHN/sekRz18ZPoYtGUGUXjdfsFeC/JWbG+1Ivz+nLomxx
RrKIaG57tC1v0qQqDxF6x2sXcpfiRV/xnbk7PWVD2lWJ7dCmGt3gDcFbed4ynyoXphHI02x2si8R
XBQ7o7WRk2c5+qzIWWR1eBgzEOItmBqCzS/w+eGWcTQKfWARw7VVOBKJIoIBr6Y3ro2TuZEySh4o
MNGbWjybYJLJhLQX9TBHeOCK0cOl9BuN+TA99VUlB6ju8960ZtXLGVsjZoJqP1zBeKPr1TpYDWbt
qK23DNXnji9dfHcmNrqHqiUi9CgMNc2wb2tJMMhLR4F70ZnIzHddbej81MY8YOQ5kZIeLv4iJ4DM
jYGlnhL3rIPOdFmHCXpNAqXPGbnXzDJJn8rMW2TTw4UxaUeJxW1TK20873XmscrOXpruQWmeQ09F
ncQj0pIFJ/fw3Y+1m5qYni1nA2vrROa0xnxKlgqb7covi3N081Ckyty8YabkrVFOY8djDODYOd8A
fb4NIDLaoOxaryMS9nPLoJ/i4NGDBOYByENWlYzlUuhmFt1w49obj8PfzqkYqa1HUc65T5NPjp1f
advCNvRDCAXCXypOYSg68tKIQYBWzUJ3LQKR+Ii3euHlRyYi8U5pGcYgJrEo9uwT1jWIDu0sNAgy
4EzOSOwoIzkEQ0YarPkqgZ57unXpoWJbG2Y6radM4kZyNLe6wjlrr8zYbPdBx0PfemsI/EgrQRgc
SVDIts2UqjMY2STHSXHIm+k+HdsbF2/qzhizA9lS7EJT2hZY0tKPES5Obsy2jNLpg9HkZLacoZph
4EyKeZP3j+wlGsCdUdtT3BO3IrLxVIPPtDYqeVG4Bcy96C5s0YY1mt2swcUGBG5myAqFNHdBS8kX
uYJBkF4uPa1JNmPJvrVM2D1JNIQPD4LSWjK658hial299um/vyZkX9NkCesrR9fSKw6stxCMzZUW
xt7WRzlzKSeXlAYb12jXVM46c8oeeXBX7MHEu8eoI6UqmGFxtuPpqMQt8lD4cLZhhAcMVnd+mu3n
YPWIDJuoH1Ais2wa5TvBhHg1Js9HYa1MxI/NiT8O760XXsapdtqWdsLAMSEEwnMQ2Rha+5L23Apk
Bzfb0RHxBWM/bz22L33hYYBwtW7d1kjGiFEvE+cF0rqP1L/s9wZk1kNggRFjue1PCvIzKcR3pfnO
HNy6yK2yu0nZTalr0Y/2wvew86IjmTIaDaXs47VTG5c6UtIHUhhyVDUW9UlAeJJfNNFZgpgRvgUa
Uo3/BJyMGJYxmABe+do2cwTyDdB8y0BzLwpHe8grf2sF07MDiP6kxIkRdipBZYecjLwJ53LOoZgj
0MhPj2SzwiwqjGVkB/1T0/ZyDfyjX+EZuA3j6qbJm5UsqmccEZxIpulb0VfXwCB9JmXJ0rVpjJVl
Xq87k2F9jpwZV0x5yiTCWnVp5TMESPgB8YSLLxTubvJtTA2etVAdjhYfqdGO0Yu9TyMVPCNCxG6g
EybguU6yQlN5R9rMIxd3iVfUuiMtlbktZ6TKATUXpwnYs3JECFT3zSkM1Gef09WyhrA6T3vRZpq3
9IX0tSeSmo6dlm9GfbhvyG5eEBR8XguUln1lEb1mFe+dLzZuQXxTRZeO8ePc21z6LVN/i0NW4rCL
yn1txXSDMdA4+Df07LJCkUTADZ192+6hl41+ujF697Fh+ia0wOEa+KRTMkwNi/FltADrWhh2bJ0z
Z9/cO92Iop9BIE/6luhnkioT39rJFAZg6I4XdtPERzc2OuQtufuEbOO6BlP4MCS0SXL7sdKKe5ws
9i6oavdSukS3W3jb8MfeCZJ0oPSZy6pjIooaXTIrbBj7usGH0YKaL9bVqqzTapUDgNu7rR2ckL1s
rXPHZzJcJicxKvmlMKObSaDj7CrBjW0DaBQNrODC/dYGslv0OlHCvnyRDNhONMONzzzA3VvXHva6
40+ntFhnUW9BKEWmDf6hSpxuZyFcySnHT7pxUJdmI869qom22C2vXU70DL9sdYUvPd63oVYiAZuw
H/UXoYdlnck4T8Amxrqy8gUSrED35qksZYDpZNxiUzhealVBj03FwQpVzJzeYi97KmZX1w5ZazR7
qWcbNtbTZCB1VBPGoXVCZ0siiEqkceMzUVr3URpdxJ0iCafGNsuYh42F0K8sfC65MCtf8RSWo3vd
UnCss64Kd7kZhU9wa3h+q2pVVFOdMZQU3rYc3+E9nlTBXUPN4JvBNiEBrF7WDpFgndWdTSiVlkWB
oqIrNmik3rLsQuBwoGUSYswzKxRkQbLMg4aO2jBYx9w6YhG1tj3C4GupdbhpatGexZW7RsZPAK8q
DNT3WhBsCdISzH+FvyGEqH9WyLh4Vw00OsvWzlAWQYAdxR6ND+4wNEwZacPXnCh6fKxodUQVXhEX
qLV853H+SFp2ui2wyi/kOA81pjyf9pG0QN/64pox4yJoDfp+5SDu6D6QWqxvoAeka1STr21vHOwh
TB5ERTCe21u70OBxh8O7yPSk/Va57d4et3Z2KxwsrRiU2nFFxri+ZOdVK12MZ6gm0vlAby0rA8V6
Nqp9GXOEA5+XJ4TwRQXmkXzR4ZM7VNOJ1dW3WGq3vUU9qHW3KPpPxCQPHeGEa9a8Gy1Cmlak7dYs
85WatQYe/FZiiqB+RUagIW8vGaTGSa9tMII6/QLvuLv2DcuhvV2Bb8nK9LxLFdmBQXdWR1ceY9LS
71c03Fcaagfp7kY3eSXhfNV3WDI947p3y7sJu23jHKIki057PzwPmisZFat2eC5gFy4NKQeSnfxp
7YjrmlCwXTeeFKKMOGyMC1FES48zp+nrd6ydzCbFIY6QU0zmrplTN7HAmAr9D+rMwPI5+joXXnjb
xYxkp07trba6QtjEdKDaM6LfiuiGh0wygbufKjvfh6PxTATKmaUOeYmF2SmeLCa5O8d4ZEhqotqJ
t5a6GPSc8aFZfavbur7v0sw683xvryLhLPHQrhxM3ddan1yz/JnYMplX7m3Pd2Z/EDnes5yWYqNp
G7CKdipnBjELA1Tfs6nzztsgLt5DbAdtNKINdmsKH0Z6pm0PtwnuVFrN+Uq3kSwNsJQWrdOirJf4
tKVEZBCPmnGEVGFfaixti063AoDWEBZWaCqKI7aG4JujCHGAHK2BnG/845hlK2+y0kPa5QzNaktN
q2BAcGY3TrFOJGffAbwnxLLQIelUv0QITiCU0p1zn7nmKgzqb4ynBTJ6vgpjyvptZBveqmlv66m2
dth+KVYqyLGKauOx1/2Qx3l0ioXTCxJiEtAqwtPc63R4KMkseNTzoL8pZ8WphzloGauquSyMruBc
HDQbPbJQ89QYPWPG7M4SZaCxN4Wpn/R4LZm6e+dG0HNIFECSrvCam/s0r4+S0vCSR79aGTJGMKdD
RhnNoNn3ueafllORbAw7eIpkOl2nbh/txymcLlOHih0NqSmfTW90yPTqSlxfKuuJ+ASj/BrSgDCt
hp5Zg39zLLWVF7g+2fA4qnN8yOjYUq9kzK231kFq8Np9Kx7ZMoh6xzPg73h8/KXt1afpMPorpN3V
hT2RbAcKs8a/Y7BiOMwb/VC5J9IjmltYw773SnEEL1vsWux0lyHEgwX8JfQ2jT77ye1w6J4bnWii
MMN2J6zIpEAus3jP8E1s4rp8Yo6lFjkq+RPPGH0MUr61Ds2ifRud2n2VRTcwmOgSznyNStQyEJk6
lo5PCNY8aJuZ0P2F7ovodlAyZNKFYAtdEbFDD2EuMnbQ2IwvIgOSBKVLcU/KlH4zpthQV4jrkzND
4rsOpZU+uxl6WT1Esj+hfrwIYz3BQ8Bhj9Gv7Z3FmaEZG3dKkZ5MXl/v8lC7RoDXn9i1i8Kjygd3
5404azZ5aWJTy1mbV2E+UjO1KfwAJjcrQtZf7KqxV9yP3VlkyHvbqOznlDp/4RixetP1FJUX8Vnd
Ga1cpImt1mV7Th3E8NAD7dn30J4te12lz2AEaMNM/cbuyAMvjDiXS53L8SRReKCIMZgXhRNlQlr0
11XeP5hpjdmR0VFgZJhrnLZqlxPh5ekCZ9c9Sl3/1HAiSGQtRvFgNDZ5UCX3yHIOCX3JNZf/zjf8
ao1Mb2F7ymUahTo9hVe9Swqqd87rgDTgeiR7CPvlxibHYWsmXb1jAH5JTJU+z2XFJaKLu1a67hkn
2vGyErNOO9Diq476DxsG38oUMUMu3cA+TfzxBLSGWnSkBu7ncnxlEuh9zk2KKNNC/oJpYvIv8EC6
Z4L9GSHriHRcmS98izn6pfiJCjwQy7JKmPwNwo7PtIoIQQbv0ZldckKl0wnRTvRBKVc+2KESZe9p
AL6B+W6bXVRdol1pWqLu2QfK6z6T3pItgyb1CInc33Y9ZmHcEhF6SibOwbfR1REAilr1RwzuUH8c
L15S5Ki3odf7awaW9cFXokGEhZgmLsEFqrB0dppW6UddczyQ3Z59FHFsbMgeMymUvfQmZ5VtkE1L
C1lFfJpOsD4WOgnGi8yxaUqy2yRIjOsIF4Oahm8Ynps1dUPMkSfq06fQ46TfZb44aFMQ38W4ZG8/
Ovrd2DW3Jaq/fQ9P/77xAyDjqqaxgUzrDM8/wMOsRPRET8A8QQerbfRxxBM6xOGJUuOEbCoh7iwt
HtuJybFVdGm4TPClLxPSJ++dPKlWqte0C2/QUjRKXfFo2Z5zSkFdRCtRuc0RF85YrfmiGToXaTO9
ViqmH+/Jllxl1J0nfeyYF+UAQ91tMZswcKT3Q2z0aRn62UngCIt+U6RwoY/JaQfmYI1rXcEt97P+
NYW4vkEFL26tpC8eYxgZl57mjLtYFPI4DRniKw94x5k72fQTpiqlNTtBu2Adm/Lm1m3idJuYYY1g
INL7bZqhjsaxGLhvmkYJweEr4eQZIBRAC/06+h5xGdaYkYHXYngBSLFtNUTWo2OrbZlpL5hbkbdo
uWGe0H81yATFV+QbuW/OEdzRegIk+S5iMEsR2k+m8sCgLtJUxKfFyFGYs0L8MlQ8yWGdOpdFLSR6
HUu+CMA7e60X5nrEq7wZzEyAUGAThvRTPGopvyRVUTHdadqzsSGFxk+L5rZpQ+9Y5+Z5ZONkNJK0
OaZ6Ax/bQ4YFyMBMnMskkOHeK9sMaVTGRaKRl+9jy03XCgbIBr8nAGninmkEU+rftkj2KwRhk8dU
pVX+aW+odFmlmrpOa7bbLf6uaeFngBs4dyTT1gyNdgclZcID3Nuvzci6sGjtpnhkJO3nF2ETNSYi
8NTe6F1mX3okqKGQaLLi0UfOuR4qw3lGDy/nhMUae2eQkddopp21UUxHyPLOmlswSwUhPDVxK5pq
xL4NxnypSYUaTYkRox3dEfZ1jvOG248Ly4/0/wFH9ibnaU3/9wzze82LsQoRhn9QTv/81Wn4CnU1
f29++ae2b/kZiWH11z/06SfX//fjt/23fPXcPH/6xRoHWDNetm/VePVWt8n3d/HPP/n/+5v/BXKP
n3IzFm//5x+vOZdx/mk+iIIfZ9jzAPUX2L7n4u2/7t6qb29f/873ubcm5R8gR23bBTcrGNopRsvf
SX2aNP9gUOsqxGzSklLnhf41+Lb/EAjxbYyGlA7McsHn/RM0C98PZ64U8C9NCaXWFH+LMztz+P4c
qpr8fceWJLBJi+maCW3283TNTy3ZmxDmSaIGmxOrlP/rAQt5NAs8srTQjSdsUT6iosqgxTMrP0M6
C8YGblX6nIvowKQAMpZGB281RLNOOE305NwqGvWsnFyetA4nA4JAe6yA3vRxzM5G58FDQnZOojaq
W0Kq03uIQO1RAxY25DS1y04KY8eDpN23ZY7OJsrHbdCyN2JS155VOhLFWYh+reA9LU1rMhZJ0o17
EtAo8y0Z3v7wpf5sqv6ZZ8h1gh2vHGkoVxmWUMaXKSRZS0nJQerdtE15ayBqWtZJOfRbs628pfKT
tCJjlMBz3yRymNKpfTVHF+l1omxwQGCChmstjMg+ieiI3elWnBI/REsdIEJwSpJYkWAJ0jvyNqoK
N6xoW3oDKD5/M0SXP/sckFMRVDBEpxX9ZWBtdLWP0jl/x3sQXKWe9xYY8bhNCrRw4ErQwPn5t6pg
GmhnvrH1u8C6cjlXL5sR8/doz+Vj44sXL/G6g2c2eJFS/ci6J/eOH1QceDp1YWRBhGY0Dw+//hI+
Y3A/vgNXKKjfmJp0xsIzM/kHpmSFccpAnPueQd89ZrqjjgyCUSI3neTIQajIr19OzIzlT8+GA1xc
gLDkwZjRu1/m3VOPUAJQ9Buu7wctNm+JhhVrs4iY4eVZcuL1PdFeOexJvGnc+0O6+fUbMP7ycPIG
bPDmlgMPnN34y5eVRvVAxzt/4yysC7z8JgYpyJrltxzi+PuUeKW+ZD60hzNjhuuy08eXVKG+X06h
OT73ooRJkDJOOCaDPDczWycelqniU4egn7jQ0Q5WqLRB8U2pBk/HkVa2zoWt3VEh0F7SY5OtvQmo
sivjagIS0+6Yhfn3WZb5V0xp4BG0iVOc/Ppjy8/sa75nl1WJebVpuQJ9j/7lYyv4g34QNK9GV3Xl
IpfWeBgBJz5UQ4nXctLDfJMbof4e0J3swEgNmAzg5tZnCXAhwpwCqvihrblkMVMRUJmQOBbVWLT3
lqY3dK7UNJ8wnEtc2OYdcpWefsVUYT7H2MEylMPrCapTgZfoZnCcSxv/1m9UOn+5ldnOuYMJxHal
QD3yddlFkON3lflSUK4vYO1O6yTWAjSOIkOd7qnFry+p8bPX4yWpdtlPuJ3nO+2HR4dTmC2NsXxp
gXU8mJ7PMSsGW5glTRrt29SVz0bs2rsO2XjQeMW4jL36SnbZLOHuWI9IKOmOOfAzpKCI0XfISWNq
baW0LY5gG9W7UxpMOp2mXbYx0vVplPVlSCTWTZe2WDLKsEcGBfvjfEz0dZoEc2RVTg0JDADJaqUZ
c70KRgsWU/vO4y/OTauj1xhVEJJ/fTX+en8RRKospQNy1y3lzDqXHy5GqkI1DOn02mN+XcV+pRNj
hmJyoKw+ITqMEoLF+dcvOevHPi0lLi9p0S5gH7F0FGafXzIIQ7sxi+GVqDBn78bN7G+1fcZ4aBZ/
/UriL4sGDw2rJN8zOjueni+fjr2aIrqqX0e3e7DQTDGbburkUWTeMppcslosv592DDloSYIBS57C
KopPR4Vs+TdvRX5WbM0P8scdp5tS5w19yPd+vNCxC6EnkO4LUY46tctEFEjrqupCRhWkyqGDtkYw
HUr1yOvBJWnKJ+Iuq/sHOXeosqQvz7U0smBnaq53rfnmczN0VFsI21h6mqB4zURWcRifsjJDOe/S
uPHbUvFaqV395itUf32GDCE/IMmz8sr+2Fp/uG30kMiHRLNQ8sgc5BUl9Te9xrhX8ZCfwyZriBl3
MtqIhMMIpC6d/4bMwl3UIdrDle0TalRWgs5ZEcY9A9qhWQssmM6KWid77lG0vs9BVvSAtAkxRTDJ
a4CS9Vnsj1hdsc3elbknz1mFO7mIxC72SgaSAXlCCxsv5kwQd6IQCJNvE6Xk5dlOEqbyyBS1IiZg
BPRSNOaJZcJKIii1PYpk7vIKwEVkXZpI9xa+AGko0oSQPuYaGpiTXCt/cxm/6Lnmm8IQiJp1xVVQ
NnfG50fB6Jq6r335XMlAf1SEG4BWC1Rfk4lHTAYQsLGyV8KlW2/lNOrsgI4qEZgJ4CT6Hqtcl9EV
eDI4jWTQLYcA+7wfSMwUPrviO/79mhlwGmOKG3zU11pT55cfj9h/EOX/mLW3/77WWUXhS9424Y+V
zvw3vlc6BGcoAYhHVwruOKJqvtjvhY4SpLwIg6WPeIyPtI0/Cx35hw2jnCQNZZHZQlron4WO/ofL
XoX0zzFda17T/lah82kBZqSPSliQBgOJ3OUM/xEP8cPD69KibvECS8hqtIxRHTeryE7d7Q/X4ydl
wnzv/rnM//NVHINNRbCrO1/XXqIYJqpvXsWJ1Xj0/Tq4S5D//+YR4qjw5XUUn4elaN7LJYrYOYfk
x4U16YLQkPRpQHE1syAjqEaxgmnrAH9pnRqvsc2MNnYqCBCki32oAbqVq7oGuYaFfqzp2uwmG3u8
TWRWifwUV6E0DiWz3Q7/ZzXgLcN+26+B9IYgvhrPJTw0Q3W0GkzZzpMaL2RkOrRbYU8KKoXfCJpi
Cw+TIG+lqwuUP62HBRHudokPtjA85soRpoQCi+cly5OZ7fS2szEtoTwUaxCAxispIrWzU0MjtrZn
VLNrJKvGhUaO7rmHTZo8TfapE2R95pVJ6GF4rueDfjcCeI0XjhXFt10HynpNnGR+RlwwWpPGp/Wz
gQRA3F/ZeDC/+na2wzGCZ8hWufM+GGM0cFYRQVw2RkFHL9ZVFQhVkinPOrYbvMC7QxLTofYgZg3W
JBnMxTpMXC/atqlVJWvXC7PuRDND0F4NCH4GuNno0/btp+bYm6miGs5N0NkWiprsjr5wcVJFkyp3
FUw1Zmw6FaSoeqNbEOo2DyDkCMu08rPymVgV97ku3OE2cyoUB6lhwfL1CWTxoeo8hXprvgJCM96V
cs3sUbM9ZBNFMpC8KDJdOjs3wCUG+hRGz05Moke/6PRFhK5bq7DmWg3oJ9iYHeSC0qnLEzptlbNg
1FDEjDatVj41laYyBv4DY5JGNspfK0FRsdXdEuAGle480SVfEtqoTiW0ryyvCzeztNdeGn7UEE8T
+6J/cAg+JGfUjLNiVxbYwvAJd99r3P8sz/+Yj+3/fnlew3Cu3p5/XJ3nv/Dfq7OQAJYpngmOsN1Z
vP19dTasP1hOGDsTWeewAM/l2L/aUM4fSK8th9AIQ+CNmOOv/tWGwrTBKkdx7OCWNNXf60J9Wc6I
qhDUBpS4wnBsQ345soamlqQBsmzm2prc9Cj21/GgNb9ZnD+f3/ixrjX/j9dBSa70r1tAUDNmAmiP
bCtOyofGTQYk5XmHtLoN0Ig1fbr64fL/ZDf4fOj/eEFoeqay6VlgqzbnVfyHPWeYbITWhI0uEHJC
pBuwMWFYbw4xJtDfvNTXDYEPxpl0/nj0GnHKfHmpcQSxmmn5HOwZZ0+coYqlj+/25tcf6KMs/XF/
4wUUThkC2biEki7k508kLIbfYmiBDsZucZHZHoxk2WsVShIN52uS529ek3aMUltpbJhYtRtUj9lD
baCnVGJKnn79hn5yhbl3df7hAiupvtw4tTEzCVreT6RMWgHSJtU4r5v62W85bf8PXsskA464MO6l
r74aYjzTNCOaYFFbrn1elH17gzfchNwChu53O/xP7lU8qLikMPPqDvCEzxe6D0G+5H1BSFwdGTha
Xe8GQ7OzrnItPzW7Lr+IJ7MkcbdhyIxSCASVPltSM4YIHSpAMOsdpMlcRh1G7GTcKIzyv+nT/OSe
s2go8B4JBpCm8aUdh5eyYwabWtgJNKovw8eFLokG+/Vl/9mrWFyFuWAwJJ6vz1dCzwD0BU7M3La0
0Cdx2LiJbeJIf3PFP/cEPp5V7iBWM4vTG5LdL3lroZtWfRr71oKBb7OxptbfR6TGvdL4rfYG6HB4
wEIhkqIpf/3rT/izpwrfhUMyDwu0Y4gvpzmpChhSPkMovQpy0AeNhdjR15kXdbZHHwR7JjVuB+Mb
0BAiHt+t6l1G9E29gPmbv3UmEWu/fk8/uercdbawbK49Xaq5sv9h6fKpY9Eto2/4f+ydyXLdSJJF
f6Wt9kgDAggMi9rgDRzEUZREihsYSUmY5yEAfH0fKLOqROg1XzPXZVZZJkulFAQQk7tfP9fNZXCb
VtB6KvhMn94e5cAsd6k/WA65Pl2wsbweRYtMVVhewr5vaPmpghAmfIDcmMbltsRNm/X88vaIh57L
BTsjIFRx5Cy2Sb8+F+pEvS5jipVh02Ba3rQhPbpSbt8/ikdQT72HfIG1VG9+HUWJmEtx6JEcT20d
nSf1xKnU3P3fGIUcDyH0crC5q5Ux59RIxrzGrwYi5o1RZvHOref6+u1RDmyxdBHSsmNT+HCQ+b5+
Fk3glVDlnCxcLKwTA2vaTTBp5ZaquPP+B6Iq4eD4KXT66dabnlMYFZnsHNc5Zwq27ohQswgAlb/9
QMtrWZ1huHpydWHCQdxcb1v62OR0hFGRhVfVs08qrIUNpOwBhKdG3KElRQJgujdD5B3ZMA+8So9u
PYczxDEJQVcfzJVNVmsVt3rUJfTdyDbf9/OA8qcpjtkdLgff+iFJptp4dOu6Y/xMsf+yfp08dbqR
oxx6cLnPepvgz0Q9o4c9jerivG5RJ7z9Wg+sLFC6rk4NUVqcCqsNVHo493QZBSFzMkHGtjmOV2Zi
vP8QJnjHUIx4ngTu+p6D2gk8iFpy5gXtDGVgRfu+y5sr1ffmkUV8aJ5InU1pqZVRcl0t4tDK1WAr
zaIyaodn2NmIs1zv1cmSZr9IzFzbCC3NPjUEMHu9svQjwx+aLFix0ehqkifj3vV63ZVlZxX0yS8F
NijCjgaH0Paa7jIzwr861v+/fZ3LxZhEMWkWCptLYW112SgUvgSeHPh0jboeg+LjFAcYRDXzDztI
qLHBTHrvXHHIvXO6mCSF0TquXm1fsEO6Q2lhkZSb+yQNxAcgWnL3/lFcaizL/cQl5lmdYajzWqRr
heXHBtIJukTEvsxQJ709yu/fidowbe1U8HU4Ou5qFHzNijkMqwWzUNt3iR55L32pum94fM9HAhi5
/F2vVzXZU7JlVP9x/aMj7fWcoMmNGqhLBMPd0NEXGWzVb03co8xtbAzy2lNDD0PZpTnQz+VgtjvJ
LzPAwUrvtpo1xI8zAkgkX9QBCl+1g6UBiR27H7E+ZNTEVE1HZWKg+oNzl+dfUxUB49PtrBsQgTfx
5YTOId2KblCmHycaDYpRkWF3F+kDbaQs2ZGeSiE/BRNmBX5a9ClJ8djKScPEsXyG9dr9MDkUryVt
Vveg2UESUfYmcdQou+/P2kZiBBEVkjt9l3lFuw/5ib8ilOvznShieQG/JeQZ0baeo7aP0i3zmn4c
4BzaTI7BgszV0zGDj32WW+6RCvTyglcfgAZk0oi4naCZWBwdfz3YszFBZRVSqhhaKS5poXp0JyM4
e/eMWrKHXDsoLrN/r46JtIrK1jGk6Sd4JHxAalmcupUXwUMB7fn+oUi+Yi8svWUtriZUUsd6U8oY
84cxz+hTTm1aXKaFdj1MuL++PdiBe66DcgIoASE4EYO5OiKKTADkzoigYBc6L6qXwKLp8PBuGlq/
coyBEFxuHC8PNkaj01WduGL6ZkZQt8IxTW5rTJiOvOqfV+v1B5WsJ3KcqAoo8r/+oH1lWl3JHZca
mcjO6eCOWUoSw47KmlNslTP3sqZxrIa8lDjuhsLFeFW7RUEjkkvMQL+QdGAbmgVxWOZAPKpHV5+O
bJe/H+Z87sXQk5DQkaRqXv+QwMrLthi5sQQgcZ5R1I7btMLKkaBffFeTgT9AlCwu7P/OHd38+Q7+
p+jzGwQKXfvPfxzY19AekPfBJ5sDfW1AjZY1xmMGdWlVSvMiT3prm+uxcTp3qXb19lCHns8loaCT
l4JaIdYT3kgS4ivsjWVEIKu7sw2labxt4vL7JFG6qnI+8kYPPZyLpM6kKslCXm+kJu5xeYK7kN/3
Cqp4JcWXjH9Jq/hI5e3tpzs0FukmNFZcJjwynq+/XlH0GBKUuKNwDPVnBr16G6nM6kKr5/7vDMVM
pj5Jco6l9nool9NuHkquLHNnwEvIdWZHRuQGfuzvjMRcRCHP8kET9XokNedTMg3EUdako7bmXKVx
zXCTfUlwmh4Z7NCuCx9mwV04+rIzvh4scigfFQH7kXIqKtUjFFICZvv57e90YBRqKcRTFKm4n68D
HSPMjcFo2Z2i2siv0yYtT3GlxZvjbwyzVEHlou+T3mrH8XSV0OfOdBhJa5wVkTAvbKoMp+8fhVsJ
lxIq1fAzVlFbZWPfTr2NJdW1w+3oiYkuaU8cWbjLxrPaPTELFhbSJEJQcoKvP4xUeomBiIa4NQIQ
MVj5j8Dob4zYuaDcdky1cWAdsQuZy8FLFdF0VusoAS1BhYjBOF+gTcPH2Ht6pE6aSLw/s0UqleBd
J9KwpLsWfo2WRilJ2dJ39NC9WFTce4wChyPh7oG3ZxpESzoJJ6ql64SibI0Qiw1iGTfTcePVmv6M
LiHrrkaQvglNJY4kS1d6tiXHxT9k/5eZx/OtdVUjlhITb4s8U1UEMQq/VNxLw+rONRLSt3NlzN/i
dDbujCmlQX2gifVU8fOdvD01Dz02WlhSCZSKEZ+upuZs2ni3c8NDElTN+DgI2KuJJr50XUQ/UdCp
I0vh0HjsHDo4JGEjPVjNGyByyOFnnhqhD30YiNz2noqizx22mfQxSO327ec7ME+piFDLRri3iLtW
m3AzjCTDf+aJcUncY/wDxn6gNYhU28PfGInsGSV12wEZLV4vvzix9MDJRm7KOggPRQfXxkuG4kPW
D+rdqQukwejckMCKn/vw66FC6udGaLGmIfretDThfNEwvbi03fFYlWb5/Ks9hYPL85AQoICW681e
ohdKgCvb2IYM6Q2nwp3raNM2s6Bd+pFj41OIPdepQkn//p2ZFBc5LlBOTND1vRulJa0aFJaBEY7u
Z84iZG/o1I5MjwPT0VqKXPzkXDz41es3SUrDA/PB3uI6Iw0E2vzg1Fx+6Uj+3gbq/Rs0+Qs2SxII
2MGvcxg1NFl9oNFy6Qegy64Diywj8M0TvSAolOz8yDQ5cIYSt1CD4lggZbGuD2XzrC0hnaSprB4/
YoSUnShYPUdW9KFRHA4vGLiI1q314cZlK6tEwbzHd+lzGtg9PddHQ4ODgwidEgx3RDbL1Q0HaXTZ
1gFhaIlj3qVd9fKqAYy+e/8SJutPdpWngW61uvoWpVnjm+VKGtIc98SK6ZsdawuVE37Gf2N6kwuR
JuVPKrqLcOfX2DWyMFGEXwMhGmMzIuURQkavySPp4uUHXi9fbvHkdqjGkWNd7bZNgzHhjE7fH+My
xtkQGzi3dcr9QMfcmYLPsoVcdtHo9DpPpX00Q3JgdG5vXA84t9g/Vs8YxsYU9vrAEs5T/ctii/EU
I0q4xvc6eHcI4XLtMclesdWjwll9OR02NRYRkuvigHtPq8UDdkF9doJOLzxyYv6+JTIU5XeDLNyy
/65OFFWLCEE3bO9co3d2o8yFoVnX8okeQgf2yZIsd7EuoWS4f3t6HhiZuIULMRsIk/Sn1vSXNHJT
Y5yO75bpI9cOTlKC4DvA2O5nYlBoP1iBxkgYnXiL2pcqzttj/36OLixIbl+gjyimOKunxvkA9x+i
C/y2RLxZArPTDn4UcGFnPjLU72sdkiSXEfpswNvxf6+XBv2tjSwtUloOLd83KUqfM3rq3n++EFxQ
cqJSSmT9W/sCSdYqGWGREDOF3kZOEryyZxwTHRx4lqWfBz7isq9QoH39LC5d/mzMXMeBznandp3j
1dXl+rv3LY+pzy5C3Z2wfV1EkXaZmwbYPAhws76D5IyEdALb0rbWfPb2PFgOxNc7CkMJJPIk3paE
xGpHgU+uckWeHH6ILJ6yviALiSHlE+AWuFEpXedDJIx3H2QMSlGSw4xCDZvz67cYhPgboIIjyRkG
4SNGtEAIBi18fvvRDnwrrhkLFpXkDlKo1bcyJg06uKB3iV5Ufd/Ok7WlKDRt/84obMmET8R861Eq
vKWAVTAK7lvBjs+GhCHP5iOjHFiubFBLaLZUVqnNvH5jePdqUdoJQOFqmHdkLecNiNIZ9papjmy9
B7J2C6iVyjFXGm7Y3mrvVVTNcD1mjtdOiQ1uDPl6B+i7b33SCMbZyAnwNVaWvWsNaAUKQ8RvhKqe
B1zEakCoRNnObuTiTFJg7CQn691p4mW3RrS6dOhxn1vVN3BGm6yR+7IPczU/tUpH5yeJj+1av98k
GYX1QMKHcikv8/UbD6Gg04rHGsRv0r5Hcl2cp+3clHC1MMPhgIyPfOID0xUFIYnSZVCOhdUnnlwg
VFXNJ65CW79UmTnvI5lMRwoqh0bhMrQkFIjazHVBRWhd18+xbWI9kZuf+TEe+qA/tvIO5KKXjRgD
PGrb5LCM1TV8ZMpMsluqGGVlXeaJa5/Zc1HdtU2HAbBDa/Z9nsLibvICq1o9zL7BCOhTSCxJe4mb
cH5klzuwfMg0LEoxck+keFdTZmpciT+Xw8ckuPxo5Q40Xbvu7iw6po8c6geG4vAhd7dsBx7X6Nfz
xqLxRG8E2o4k76JrmsyyC3vK2j2WPs2RhXBoKNJQSFFQCRJSrYbCmqX4swRHD2f97NoF0mS8SbbD
gGXykUP8wHKQyz2dZCCXMtIcrx+rV9oUIIQhu2EEAFrnMbkCUAntfrC1fYsh8/tXAzVTEq3seUtY
uPpinkUE4ho5HWN1IHdJCRPZ1qfmyF63foO8M0nArXOgo/AjPn39VKqjGOE0jDL11IHqLrIBKobx
pwTnz3c+kKkb+qJOIN3PpxLrKWhPlP3aFKzdSNUOq1Udk+y2q458pp+83l/P82UYUsE61yyDirOz
2rwpRsy4Ai70PIzj8YA+SeGnmnG2pcVl0zeQUlERj2mVIFgGrWYFn2cdQkfYbHNRvvvt8rNwxJOV
B99srTMoAjLurDsUb2WRlQiV0dIXQ+fixGt27367JIOYmLRs2ySF3PWHtAtQDDGKDGgTyblnR+2H
hVN75IHWm+eixKPWQKH1Z4XdWt0ozCyr85il79etPT4awPHva6t4eN+FgkGYkjYNPFzIIEKvBpnq
Pqpor7R8Ov+KbZSKdmPJ+L3XFlJ1BvsyjXM0brCeV8ebXamuGBUvLDXdemdzr/0gCy899lms9b6x
jLO05BFZsfn+xpcW7QDExsTJCO61fClRND5iWZ09Qt9zclgaTvWjW7T36aLCN5VRP5lxmVAXU0lP
lxbytQGztbxocAFFyc+GJ+tTXWXOeTaMuvOJTm/QEnZROQADg1w7C7FjDE+duOpuemNwwCy21IPO
uAMXF0WRYPlsQ2p8megInXd0hWmnxQASZ6vNkwnxmaXSkhzTRbsb88bpt/QY1BeRVDU+unbUfTUx
Aw1osRzxu6vUgDk5Z4h7mmH29dT2Hlaf9EjgTzRiSCL38NPSEK9Xly7/UzfA7WpTcikNr0evT6/g
V09fBgucCn7nYDYiFm67z3CuF3t63ufKN/Rpbs6wK4SnO5Z5fl92fXQHoJomUg9DM5iOtflJR/b/
VClhtb6z9M3jgW7k+Ql8PVxVXDl2l1wI0kfldvW4D6PRMvaNNxreZZ0E7HtRLMrkLEkj0I0NN7vw
BENnq9qb7uhpfgoxBKtzoyrybTfahbsYMkXDiUBuFX6O6sWPpbGrxYfcG7IP+UgdfwsaIi/Zu/sS
Lzn4NdXGtmv1VOmV8cXEIRJqURR49YLa9D5ZcrTbswjO8ktk2kjuWm/Et4XtrbmVuCPfWAOOoD6O
bPkD15Y49RWIt2AzNfQ9+V1aOfVGxo3S/dDN6kuhmdYXURYtzvbSTr/o/Jp53g001mJx3aAVd+t+
P+P22WwHL2D7T1A1Z9suh916Us7IsHFjUTTNxXpVa35cC/s5SArxZQjipjwN+4L/Ak9F6Im1I+tv
RYgfM8xIOWNgCw7qU6in+rgTeRLcO/U0BKeOUUUfnaF3b6ogNc+SqffO4shqzvVpaDYmsjkfsw7z
EdtJG1/PoIXFbTt0u2hmp5pNMJsJJaC4xlvTTAat9JGl5eNJS2bjmz6CX9xWOT5Fm9ils5BNsNGe
OdvSh1QPvArmWA3s1UXxMW48UJMfGznMQEErbpxQvuo6Pyd7hhe5bSzpMaLfVAdBPjhfhrbE1Wfm
z78MAy6lJ3PgjhcQVJrWrzsPwJNeZbjsCSvhc0OVBBno1uO3bsycZ9Wh7NkBQQuaPbbV0f1IsgGW
G9S/GxuhDdwrHQy5PxmjGxQYYlYWFISk6qMd5Yr5onHjfLxGRmE/RU0sMZD2Clnvu9Tuul3Z2Qgc
rLpw7YtEuIm6lm1jmp9kZszRxnankMVQZx2mXrgdmtsMZ7YGbCgY61tkEu3XaClRndA6EQv0OHII
viZmq+eX8QxMfTNoTfrQWC4UuHDEvnUDeGK6z1pQdRlOdxjRPtazNu8NLx7Li8LOMdCqUB7iDU4t
62sTzVHJ5MCxd9N1BajHVFZRC056aB56fRw+hjTAjz6wRfrhTciliPpaNz6vZC/mbYcdj42TdAap
SLe4PiPXyUYuX/SXqK3bhJDuBLRIx6fXKhguZKTnxinI+uKirBt6nYYu4ePNmfWY57Z+x/7fPlYd
Rpdb16zlKfq+apEvVVB0hqn19qZmw7yEqq27hFVN2mxCT3XXyQRWcDPqLTQ4pKP8pqSx40sUp+HN
gOM1KPNOzD3NoVkAaTFxp87XVCN/ZF65D6H4PuH8GN7QSytxOMx1MCPBmPFOQj0Bqz0RHmSbKois
cVvPbomRnTfWAfz32Lzu8lpABcxmTG68SRRwFABGqG2H2Dc8zZ0Wc4vd2FW9OCMvmoXJZvYK9Wlq
guE2NHqcYcHKu9aXGvw7XEBwpo+BYRmPTc9WgBWzHM0n2y4Ihc+GACLfSeV6uLazftVGFY34qhnD
ULD/x7T4ofhM5a6dYMaRT2Nu1lh/xPtUajYv23BzQLReRk8+PrL02rpp756A5CyYAxmor50ykumq
8eZh3kqYh+amNPR63OFLaF1pcVDhU+zQxYUQzpHneK4O35Fw0Wemx6a6S6cRtcZ9j2NjdFZ3jfV5
ccWrGvu81838xxQ21eQHkZzP03RQs194Ae0aS6EJ+wDhtkADiOdBHxga8awX6G68GcC4npvYyI6b
uhDumewwJt3i26k/qpldAHupyX3WIpT7PN+Yfa+sQICqkKMY9y3JbhhWuYWyNy6H6UnDNfIz3pXY
uyvTzSxAnJI88ZxlcbOZ5yphAucZ7ZBIj52Pc0zV3OkN7PqQ5Afnpqan+D0Dl6FkGCaTt5O2XT3H
sCL6ExctTrG1rZrYA6x2fBbTXRftzTpvSc5a0UBq1psNmBQaKBVfjUF6UoNXvO2MWIHpBBLf+52L
H9vg1d6dq6d5yIe0x8VxIJrl1gjZMnYWW95tNcYGplNpX2EuVZp4WoaeA+be0g3tQzpWuM5h19xn
pzKJvNs5GCC56GldX/XZiPsqeNxoY0VzsNPRwWMbW7b2DRN9HmlX5IB/MfCHh2dDFn+4mkZUfpfY
0ZXB9RwYapz9rg+cH3D8NG3fj5WrXxvIYhNs0TrW8Qj+OjthWjvdtd5bMXsH3fniUtjgolHB27Bk
Yqtl74ttu5/2Efa19kMrUgCyVq/18HqbrGMVtrNMLrVMTMZHEDpSnGhpEIkzQp4S6PnsZNXeiGIl
90GCuc5GW+i0TdVhWj4lvfmxmrGYmCBuRpZ7Wv5sgwx+tkQSEdMe2S+dkm9fiH8L0owlREMrQBGf
cG1d9jLTtGU7n+hjmFS5iwTeWqkVpteOrcKbt4daoqNX0dMy1EKloa1gaZhe5S0000A3Ys6W76Ay
5Vyy7a3dmMx1C7LHnrbL/jwOW3HWVtO8a9u+2L09/sFHRbRAgm/RQa41BLjNRmmUt4QxtDrv606a
n+sAk3UXj4QjZY/fYhkelWo8Ib3NScuF9nXoG6UFgGkXWXIZUADWDGs6qatufGeKguu/S7aJlu2f
sJm1hkWzdShzipNLtGUK2ZfbV99bHaIpXBzefncHvh1yziVfgIyJasMqGzLrbjZ3M/LdLLV0X+Rw
L30ZxwA0MZe5YiPDzX6uoss+wbNaycB9eXv8Qy/0ZzEHyYMgAbQav040p+AKh6TcDeoTPMWrnZKU
Ud8e5dAMoe2FrAWtQ0iQVvF9hc8zkZRC19vQI22NGvxNh4vFpIL3t9uTnKeYQQUCKdVvIWLTWX3a
FC7SDpiWu5mqwKXdSvf72w/0+2tbRlnYaIv4El3Q63kI84AbDBknX2D37IvBHbdqTLojr+33vIix
tIQghud/tMAurbu/1mfj2EV9EDKM1mbqmvjb2QF8GjYIoCtt27QY243t2HPTGMYrO8eAs5zSVMMw
IVFnbjsMJJrDmPKqVxwphqwrMCY/GVl2RBEU45CDrvacfKqxVOQC7VuzrT+FgwSjyQG87wOu6C49
ap1vwxV+9/JnVORBi1SITK21iv8Db+pLjtRlpzMK6Pwll/gxMo/sZ4c+LiUIg5IctX57Xcga0151
7JyW32O4uG9zda9DhT6Slfk9xUBvKokZeqjpOuJxVp+2xVkqtDkf0O97ftQZ/UNRtrpvtKlzW9Jn
/+dD/bcD/h9L2uzfKuaFCvkXw3GBSf7zH5+i7/9zgg3haxPC5c/8BWM0zD8QJ1hLIpWeRiQx/NZf
MEbD/oPZTfcnX4rfQ6PznzZ48w9EjksnFZUPEqRLZvRfbfDmHzrNAIvKkrsqIaF8D6RkDfZYZKfs
Z+wlnPEm/Tju6syrMPOZCD9uxRgroOTEK49F3shbk4wUjh8yCYrq2jLizvvkDF6LbVVbe590ilnf
4G9PAHOxiz6fKxdSXAsO7d6cdPYrrUq8s6wtzXvyA0I/MZFxbb0onj+iwQCVoxMYRud1oznaBTRe
XI3U1Mefe87Ax8ZQ7nAyi1F1e9kEbX0Za5FOJiPH7WjTQHLDwEofbu006MV2rGv30YvdsiAZEJIM
iPFx6qDJYr9JQwOQdIjBKm83Ns7vMPEHJPU+mRZrZ3sI1TduozXmZuoH6gOT62UBF0fCyD1/JXCg
qjZ1btM1W75b6sELVkPI75VIHdjXWIGEu7AwymCbmP1SkCZjQCrFmgrfnup82Ld2RxAYhIrEnUzb
oYagiqZ40w0D2F0Ne4hPld5ZVx1McFKo9QwVrOwHa3Ez96LObyQG7nAxoPluja7WkjP4zNMO+BlR
pQk//z6FMcPxkFv1Pa4HdMYYXq3FOxufbvwgmiQ2dnMlcEUy8X+hrcttnKtYm83MF0FFJK8rfExO
JyfB5WRSVNc2IRCX8VTLyH9ugoHU+GDN4psEmRSSHK9GyCs0i+M8bJY09pDyScBlVYpTVwKqUsRA
uoOvQNqTYXdHbf7UodzWjS+tgCHj4z9Ft/4wy7Q7NRryaH5jD+RTlNPjnK2SsdtDcEYxllZernZC
YC1E7NieE2rjz5Hpi/EwhsWzu2vLTkSbNDGwA+NuCpDp51L+76b2D5cD9f/e1E6enl8DaZf//M/9
DBYs9ysQHQuUgKhe/Hs7c/+gaZudjD2JrYm7GFvWX1APwB0G1wy0G1QjKDVyGP21mWnmH6jSLTR1
SNEE6hEK1z/pvnB1b/4MQkDy/p9theujlbZktkaugcQJQv7GB2itATQgLFfy5uUdk9G9HEpRH1E4
Lkfnf+IhCEtkP3gBgPUorywAjNdHa1cRrwOD9V2w2hunLkhCD/MCqg2aPw/V/+fj/DUS2z8KUd4R
dePXI7lxVOejRFcT1cEWuRPbwTgdQ+YdeJwF4LHQAol8OIleDxJKt6kbNjMZO/Upqtvwup3Y/Vw6
p47VSxEIr98dRVIEQkseE8kQJ9jrwQKzivpQLq3PCN1Ys10dXHrUj1KyPmA9t4FM8DMMIf7vsnAw
+w+gjAOyqvEMpQiHuLzYzMPYCVyxw7b23bCrsw25OVLFIA7L+c7rY93cBZPJNTYpCyFoVGrT61SZ
ojnpdDN8qY3AC3dSkk0AKu6U9x4mEajf1QjwW6sVvynC2v4RFzMlFzD87OK4Vssf8RxDoOevgFg3
5TUDG7FmfLO0MYZNZArQTppSpAYRCHnueZA4drUBStKoKx3+CkfbwN9t6nMKmcXI4es3JCtfADc5
2WYQgZH4Y+pl3iZNnekrBgDDQ9RaDsyAJGgiHyJ/wqlW0Jbld46Znw+RrBWWcXr7HWeFPNhl+jg9
Yy033o8qz3+QW8LxqgR3TMI86j+Oozsn+zQUIU5RpRVpG6+N5YOblxb41qLUntu+dj4HVp5+DjrZ
ND4W4AY51d4Ica/0aMh6cJMkE/rWiPLuIXdJf5Cg5E0Xblo9ErwXH0UTAmsXnUoucs1w042yHJRM
HaDEh4YV+YwPIbYOddE/RRMIQD+ZSzJ/AfZpGLebon2CMTFnWC3wZXQtjGt48XmOaxKOfxzeXa2+
Lhp4eZKT/mg3M0Kxr6FZmFcCUO8tJOMh4WWaOLyJekjvR+FOtNKl4/UMdL2k3apL74q+EfUGuor1
xRhGTfMNjBieY8/r7scgU1/qFNKsH9tT/CLNtL1raczM9mLq1GWTKgoc2Bplup/O4XjheqMdIrfP
8IuIqlH/riuVvAwkf5ONQG0ufX1owlsRirpfPA9hGnOBGdKToEiM8xoyONnHLtYuMpFhYYFvRWVs
Rq8L4B3ksrjtdGgzeAM0mLP0zSQcjP8gwfvuPOfz7TiT7ilyY3hMlRM9hw3lrY8uEPWH3ibtSjki
KooNtxc3gmhJ4OHXva4M/j3eHruhxieWtHiDLeQIPP+lrVsg1yp2+gcamMveF44yX9KyK7AUwWhj
9kGmYRjbObic+XqiYQ8x60u+pLOpLGXjnH8sTDe6CFJrsfgkgi590yXnS2dlOj0OSUzpMkPKadLB
KNOMnTpjlWWMmO0QUVTfjKjV6e5pyCbivKopaxu1ffm54SL3OWXH97YN9jjfeitTxDVt5HzNzdq+
FQ0h5QaON0JjfhgcT4rGazCFDqT4gEqDbECXGinWOCOeCrSjEHxuq9mkLuhZufzaIqd9cVs7vwHa
i33DBIu+xmM11KgfgbIlDe2ZudiYdhA1OEmNw8Ocq7Lj2qK3LyMT6KOZiIfSC/haKeZ0V60xTt/d
IWYm9XWQqg0dKDRGe2ng7lIcqPutW9Ht6VM26bVtDVL4S8OW+dhgtqB82Zuq3rLhNPmZZwfFU5zj
oOe3thkwo8KpSfYYt4YoCAITY74oqhLaWeHnW1zCzemyzOuOx7TwN+XP5Z/h4PEfGGDW8mVPGwH7
497xYzaYKqM34oLllXZbb0fstk2/yLyoBTY3ERbMMst2gmj8Y8gDpPsh1eeNW8F3AEInoLUFYe1w
z7VUQKmxTMa9KWNZbSCup+7J0MpkxKVA4Kxqo4v5gA5JQYaFTLsx8pifids85nYV3bBsZlmZ3sjA
0KxToZMb8+JKd7dWNoYU92STn1Px0UsEVEZTbeOYa99Yj2kHPIP92QkCjEjrs6l3G3M3GA7A11aN
uucbUy1vmiEHHRXMTfxiMVsX3F3vxdsscrN8m6S9OWxKrumYUPVe9DWr0Fov1qHhdxTekuS9TIYb
K8uTARtkmgE2LiCku962MjJqrlVPu0XRZZ2mhefhlzyWEIljc+q4nxpD+xLARoqgYfRmvjWzis23
1Trj1CtC4fmxKuJ6S7XeuscvOKSq6zjDNoo1/XsflDVKHMPSc27a9qmJYTHEIEdghWbNnXmqwbcH
ol+4pNZx0rsYmogeUzOwPkxYUXzS08x71mrZPBruSBXf0tqw3aqmCy9l7rZXnalXWJzSFzbgphdD
VJYR6OBtTl/yZ82p9GdVxuNHy1BNviFO1dITaFfxTU47F04sk2heqlQZ92GEP57fKS0A1z7UCa5q
VJJT8EFO/ayzt+2y3jWLbS+C8rmg1nhbNrq5tfLGuOFYcK7aCoX+RhvFXmgOrdr8/XiHtThrb5Td
9c1p6ir3elL2Ms/DxRGkTmRRsf6K9lPQ5hHQeDlOe9xqnG8pdRk8WKvMNrZOI2aOXYf9y7eMqjnX
YmApeMPQaUfAs9SdGtG546YzouYMlxTtueZtdEgJANz4g+nMpw5uSbGfh028LbxWXuN/G5N1R5FC
1dBgRUJuqe+oDTtPcV23eIHMg7qsLLsJQAyLTqJXTvIzzt72JCcEL6hhJfM9c9N4Kr2aCu88Ghwg
ST+l3YlpDEwnvcgzTAxgv3+dpzTE6nWK2QHiZmgnqlnWeO1YnZVf0DA9c6aICX1FVXv1V8nkS/fO
XGa3E60mMMvN6qrnoGAesfrCjTeE8aPolvWRWGZvbw09bJyNY5vFPfk4fAGTNmJjJ+t2alWh3Mdm
HrRbomSFhAMCRObTK8/pgEba/hyq1uo2euH0i6WJRfk1b8a+2jvIx3KfPmueS3Gb9LCHCZuLqTEX
VISGooWdiAZm3inyyw47wQ7HR8MPFZF9Qd0svSXjlw0fWqOukQfUobRuBZ1LVH9Fy7ej5NgScsoQ
r0N2+Pp5QN2VYTJo0DvQGJzSczaUW6LNGGIZUMr0AwQXZZ9hZYVNnnLwEt11Kh5uklCI8gSKqal9
GHFVBmGqHI3MQB1irQfXqflUxdw7/YQ/Qrk3RUfTqbyIdm7uNqdVIcYUZYzdknKWCeXuprf48lQC
x+dCU8LeThQbzoFX4ImnIkRZWFr2kXltJqw4DhJN3IpWdNgeDsnUUBB3EnHTCcyB/LaeOLv0WbgX
TaU7wx6X88TeJiHlhavIIQOzncaWi10/GnZ2lYMse8K8uha+5FzEz1LDIW2bJO7wrREWeVM36kaX
2o1J3SuyciJv4Sw/c4/RT83EGuyIBDDVYGss22+L7pnMhV0iNkpDzcgBJVgcOGHbtGrTePpQ4etm
2+1m7NiDKWbrZyrL0EDnyslcCv+yqm/ncWzbS+yAE3BmbWB6FIn14TQb8mhp6tCqId1mAwUgOrpt
89lRRuvsMPdJrV2QeQLzm0ZCpbuOu0zsew9C1Fk+DSkLI7I5gea4K85NLxlxD057vcNhB6GywZYj
Bus0sEP48ts29Ip+41C4yrcldwobJ3qu/4uXESZcW08PC/u5rRyTHrmIjj3kDmHqWZdkfoDJG0FW
PRgBXLTdpLeJ/iVQ5Vg9xXHi1TdgX2rnphIW8ga9CjmDudfZ6ff/ZiO66ezbP/+BSPHNdAQmVa8h
oz//wF8JVucPUuiLAJH2K3rP3SXm/FeCVZIqRb5AapNbBM5lvyRY8ciBzCxAVS2ZCSQE/85JLEY4
NM0svSYE+fyO+Z6UxEr2TQ1n+ZtsnYQ/PxwuIkv8/UtDU9LBBMdj+1JrVPM0ZpiKbZqu5vpsh7T9
YKKXWzfSaEW5Dbhn9zuhRI+HbDgm36Xb59NZ2rW4Wv3yAv9KnPyK2lgqGf/JYfz5QxkmXTnkSegF
WSuXwUrWuhizy3maqrucfvqvlZoyD0lBkD56Xqg+eyrzHoiSjWM8rSU98tvQKHF5GZSd5LrJKlNC
CwYnuSyqRNuzJuUFsev/sncmy3Ej3X5/FYc3XuELzEPEDS8AVBWLxZkUKWqDECfMUwKJ6bn8Bn4x
/0DpXoslfaJ77+hNS90kqoBE5jnnP9Gi6ql61c9a8vT3b/qny+nqCrXoOqzwYz2qUU4IYosMsl+R
OdTJonyGPFV9iwh/DgcSsl7+fr2P45Qfd/bX6x2N040M8ovkepq+cDzkarO3204lP54//v1KH4dd
P6+kcwNxckRjeezykaSiqeclh7ZQ9ee0YuU+S+bhE3HlnxaKbv+AcHE1Or6I0mWepFg+rxmn72bm
tG+iTTnFofDvdXbOJ9naYygKW//k231Ern9+O5dpHnPG9e09uo9dvqhEviTnMWZlRtCAIm+NfIxv
3MVyb6pJDoep8AY4SLZyE3He/TPp3M/rQ+5nia7ucuuc89fX1nPEzBnF9fMaP0UYoDughc+o9n9Y
nLi9sce4DlfBZeLjRXLLJaitTs5xFbeepTorO42AyOspz5NzvRH91d9XzG9BHexFSNqgw0Nv4KLH
MmZ9cnNLt+JzzLbrAxZIBLCjdLyqVSO6dnVlevSo1nazTTuoylzttg6vDTOvsZq3f/8of3hNeB3X
f3gtjd8e71ANbJtRfN7LQgt6OH1hJDuKEK8ePkFC/3ClVfaOqS0kchgI62v0y/4rybAlvck5G6iv
vhpTmu2hRtnbkR7l5O/f6U+3F5H96iuK2ePqnvTxUiWq+sjJjLMU1yJAj7L7hnuM+0RanlLt4RwW
h4V/J4c5Ivs5kEmZfyfqfWooz9rl5u8f5g8vLgwTvjMxKKCPx4z5iR68amztjHeIImcpGvNbw+QR
7/1lOZ+xnrlf5qLcl5CrP8Hu/7CoUd6ojHmh6nO4rg/klxteLknmDIZxVse5e6LPXr/NC7LPs3wW
24iU2f3fv+iRx8j7m7rKlBCuInsDMF1nzr9cj3iXhKNXP8M2vsVCXuRWGUjHgxqXtwyyxsGYzkTi
yodUcbUTJaqMB5H1nxkh/WG/+vApjpYZO33kSAIyraLhbI/mpH1DAdTupIXxjlqc4XRR7Oaa4Pue
xuWTlfeHowBPAhVhBIuO/vFohm9XOeS0RTvryRg6RRJpneD/of8zW6kfN5qjDYEEVBFQ4yO6CJzr
SG0a7UyJ1H4TWYO+65NSDQhm6j9hSB3JLX9cCuKCsaYUqhb12Mdn6sTLoFiDduYxhLeDIZnJ1nEI
6NqafQqfgfMmPqcOH/epPuthZXb5GVkDLeFobdTez4RTnFtma1xMAIqJr1uC9O5Plt36bY/qGCQi
uJVBFlkRoaNl55KDqkDSP2OkMJ+NojM3WuUVV3o62jvI8tNNkpXelszhaN9IT25rMbX7qMaR/ZMP
sp6EHz8IvjrItAxqXc7KYyk5KDEafcU+4J42nkVupQLPmnIjReNdJw4UkNRm7hjBV72GhZqcOG1H
br0tAK6Yro2fFAx/eB01FVoDZiNAfVSXR5ugMcmxRrt/GERdbKM5l+eKNBt6Og8cvBqGnXAceaIR
rbPR8ODbpNIa7j+5Jb8/G+ReBnYQlLboVangP2wJWdISO1U5JHan3XmtLc6ZHkfRBWR4aE1Est5A
UE9PiBvxTlO7iq9nKKHhDKHyk/fyD+v4/U54xOkBe/4mUc7kZAyaNA9R2WUvkW01IWThvQYcFEr8
DptgJqR9F/eiPYEgkb55mhi+uk1bAbEYyz6B2oc8zBQX7vipZPh9YRwtHCiO722TTgV5/JLB8Ses
2zYOls5gKfBkYoUSSulel5M8b8vvkboUG+qtKjSnAXmPjHRgGFUeaFSS1q8NSM6fPLg/rGUd31vg
Tj4WfLOjjSw2+0nJZ/XQN1BpgFnM4gpitIAaSRkSN01xM3udCKTsvif6VDPoqb19NNTzdSKYZ39S
pPxpLfNxsBRh11utgY7gymbssjRxjEPMAI51i5eoLyb0YZKQxA1hx80dMvr6ZkIYEZpNdaEYnDp/
vyW/n+NorS1knau3CA4nR6+T7JFOdqN+UIfe2aZpwQBHk2oe9q2RP8rZFnuGJY85crbP1u76kvy2
PN7THSiD197140tECL1UC0c7ZFXXnphKn+5AtZytYxXqdSE8jTR6V7x6ZcLenKtptJ+8Yu9kEGV0
bk9Yll7/yd7y+71Y7RHerYNXgu7x1kLcxBSJJTukdb18V4XGUkWXVPs2JqxdYPT2nPgO1d6JHYl/
FgqwnkgoNhk+EUFBmcEh+PFuKMlo5oyYDqD+2U0/JvMOc9H86e8P+4iR+fMqEME09lDcIo9rJysl
GrNdksPizPXFbBO0KUolD0ilTPl+jrktWA67rIjSMMon5JBWA3UJevYUFtJYHrFwNrNVbRR/0o79
4dZzyqik6qAWZzpytBiKiFm64INxd/STqdbKi9L00m006XHgVjCiZqLQglRGn2zl6239uAgxqqCI
1bk4rgvHXOm8B02sSuXUtXO3IKjXFX3Q4MRVMX2vG+CbMWKurY/x9FkD+N7hHV8ajiYZJ1gdMCY6
+so9GmxzmZKDcKz6zGgZApZj2gdIhO/hbQ8BWqt2Uy7TdTy09mFE4bO1lLnbKiv60SCVuhIwG4LC
ivpbx2wvkSYs14tmifOyHYagHeJnoco7ORK3gUQ921SM7wOBZnJj88dPyoTfq3IMIA3oF2uhQO12
VJ86Ii0kuRaneru+HwXqoHBJImMnrNarN3hnxNd/X8u/16TrBRFds3HSgB3LBlgupb6Y9unkwHqI
pdtu87ytgr9f5A/firdSheuz+rZBlfn4VoKiNAshtadwDaIrggxXyVGF6mnWtGL2xyVRbv9+wd+7
SYeSDwk+L+i6Hx81NxAtyIpwxGk/t2nooVzbFIlmb5Hj6J98NZqlo7XPuIrql9Ehz40veJzg2VaF
JN7aZhCem/0W/AMxeher1YNa2XMVuOlgNQDy5fKgN+xcuGwpQt+A2A/V3u4i+1xHYZXA1u4M1MH5
op904HVJsADhUx/ac3apjV0K+olecFc43hTty26uX2S9lK8KCrf2djZ10q5N2URN0LWFcT+KIj8b
YB6uZIE5CR0tab5rk+nAStHtnnhsF2HwZozc4lk0Ej0zUjY5+lBcs4uGx4XwKoEOstWBh/JATKW1
8cxFiUnRKYrnPtaXM+iOYxdWriEWsN5OjThw4Xz4Y4Pu1VEXYr3txpDPvPzirS2W6ZDXDnyatB5z
tBSFLN4Ig5v6MDFm+xWqQnZDr6q+YWmsXxPgA3iYNMIZg5jcjqeq14o4VHIkWb5DZ/E9q22kYoOi
Rt/MEnKsT/RyYSDRVLMDAdn5tSyKzvXp6JQ75gF6souKoiFFJa266QAptAYZgWme+p0+wYqNIw+g
GmSUm0dkho88r95nksA2PWuVV0Ef9KWHkBP5yWR7rOBm1oaNQ1KutoOGkNnbIhEPupQVmQpaP7bb
LInbdtOaUbL4OqDKgOQQn3AIJyJNfAo1681IVIS0Q2F/FVXej6HBQekiOKv4kbpbPERaKY42vtbH
DRJQLHMO2PguaSgZ/HZBrxbDEhQDzhmOYjcwQawqGbFJBx4jMJOjkKwFdzzputIgfq5NEiXEm6us
A6u1ostSDAaictcG186VVL8ykaEnO1gc42mfiWEBk5/bOCA2nTovbwSfp1W7It6A1lhoG71Uiw6D
lxf1RuJ3v0uU3H22Mj01V9kYq4ogJnigXlEN97wGiH8n1ZphMVii6zeGMOe90RnlIwWV3vjsPNGT
tJL1kVSxIv0ynfO91B1xz6aIRDieJ+OurLQEylU7gSJ1k/FiV5yzOES35o0o0E+EUV+nMiyXGQoQ
y3JZh1aVRSL1NFu3I2SLRzcxuLzMkzYLGrsYDwUBrtZuSGmdfdFDuDmJB+Glp2niwUZI8oxhAaad
iMmj3lGQrjr5/NzYKeQ2zNfRd4LMa7t0zAtkds5SgnAidPXCuF4aNdCU1dWUeD9THswM+7tdnDmU
5p6OSdEOhMqofQTh8CsiUVIoYTuQlUGDWXoRFGUpZdjOPSrjvKk9FLxxPjzZ2eCoEEec5JuzWPCo
tdko1K0nhvjMJLZhN6gprBXFzLJ7FrK0/RjGwmVDMYjKDmUBf+Em5plReBBYRggU7V7Dz/tkErMN
2mapqbtZZoUcWHWqxKFuciSdNQ952KSuGj2Zq3Hkxsjh/Iax6LDvG0l76k/0uukfI9fN+kunj8cb
RJd6EbRROkCE5kbGW8VwyUxs8hSyUr7SJvpRbdBTmykbDSHbbR5iDEDpVCwuEGiKmhD1fjrInCpL
rVeLfdspNxyV3nMDYdncFCi7nY3XOASa53MDMwap8zj7WaFR7C8Ze44Jifopbs2EEoj5+PPi5Ppp
qbbunZGZJO9isCdUn2Ajpdxp0aKLjWhtTOdzyABOoMmmu7WhaomwIJWx8XscrQ0GZhU7dEGKJAVt
sxbYaarLL6nMrTzQxrrKGHxnVCRSq+YL8OPlCywrtp140MuTOKsXl35uVN6c1LRmOHh2qmE2MSnX
WTTJCG466RwBolKTAAO9G87lrOgVG09dX9tGJyDHTB66FG0YHy0dQSV3CrGynbjZFx4AQm1oh7d6
WihG4JbVMAdlXKn1poZLmG1wMsbFAIle5/mTpyXVVo9T59ajm3WgTgEoBOS06GckAC2PnqT08onG
i6RvDPAi/dzSFtUndlKNwzodW3yBBxfQdjY5U4JxjIwXAjTTcyOrMiuY+YbNiaUsya1uGs0DAxf9
aSCi83lySokHbgL7yaF1vTIz4d0r8JQuYiOCgBaXlWJvqk61JTyIGJbiUkxQXzDziXLCI0b1WgW9
LtZUCJ6M52CcEIjG9HgacUc+FgW5coVVfs/R1xfjSeoZ2YNuDtor89joqgBRwz1AneybOrLgxWBt
iDnQmhB+VmQ8udAUS+rsKOsb10ejzCmJ3COKwwWp7NuoUh1CL0mgS4y6JrNNQ9a8DNO+wwJhYFHW
YSPxDD/FEnL86o2dbW3I5HSKvYrV0dc28/Ih5L2S/X62NFscZjdR7oi1tzZKK41kV4xl3ONo6mUe
wvmq+AJTyasxI4/sS1VpiyKQZRPD4ZjUXkM94biEF7kwoHxTztoZRQuz+0yZsPsYZ4Vd27ISgTWw
EuHHvmadvk6gN1VgEcEA1WYxBfi7sLxh30x5dbpkFBJY1OWX6Qi+8mrZA3MhzhqJuEOt5OnUG3oe
oBmo2wA/EPdSmHUK98SI2dKNvDG+mUqZtyHF0FKj2IYhGuaZPTzmwk73o45BHBoFAwIkuaTKTVWU
6B9mXc9fXCCzmSBnDEe2zMQc1xemJiKcTkp5Q7e9ZCEXL5SgkVb53NnDNG5NB+bN+Thbs7GPC88+
qdqi03xAVtNgQyusZ0TO8UW/2M3zmIqcVDyySK7x1VKeasOLB0YplVmGndJAre2lx/RHMwu4M8yK
WzYcL7s17H66KNnlAbao1zkUZL9Sf6MY2uhCktipSjeynEboR5UHIrKmfKdGiSf30dhUsDcq1DI+
Ok7FPNfYf6gJZxqKK9PUBpUsXOh1MdydKBlDKIvZEHQZWSob+Cyq7us1S9OfCkgucOCYoG8QWch7
u46oKQassxmigUxtCtsSX7tWy6Iwdpw42wrHTh5SLJJf7GhMiaEdKHsY3qT6iymd8doCMSTLTidH
yDctYV8PESTfAM05TGgxl6u9QsUdDCKXOtq3lpHj3F3mRvUHJ9YoiFzD+pooaXI2x7Z7uyzxfIuR
oXVnoEmx9krVeJyiLHi4R2rUEEpGaLsVwElrDr2awTByYAg/mHM+v1pi7JsQKop1N3XJdOe5sUGi
JA50Fc47kYNDgtpElwkQzrj1StlHN60lYgJ7LatfKywraoPRWCAQxp3bwH12Mk/broX1uUKt0ART
Vq1nTy3Q849z8q1U2j7svcU8xyq32zRa0Sc7ann2FOxU3MxflWMXCkk6yzZqvRwSMH/zTa+ZGIfJ
pLrTJmP7PbfkMNwtllq2+0w1O9Jsx7m8hijl7Nhk0mqXzUSIbOLIZgQQ6YlZ+WZtRq8RPhg3DVEh
m8asWnT/sZvDOxgXzkmD7XMMulQp7cDMZpLkUew23nYpeyXZwrHFfljHiGChxJXem9a1jRvgxFLm
YVkPPL7ZK3vt3MMPJ942HnbdcMF7E8cwuWBqNy+RdVsVQ/GlSfipLQYwFS4CStc/DkmmCN/EaKU8
uFE8E2rfp7MWMBa1XrK5zr736VSmoe3wTEJSx7onCl3cpL1ujKttT9pPFwyNwTMpZpcMSK83na+1
kjIOUOylvFPb0qJMG6jVNxiZzPlGtaP4oUlH7RwMefk2Efd2b/aVceoWMhFBo48zJELhQgQdOrmz
p9yB/YW5AeXPPMw7m4FpdGIM3d1QZ97OUESpBWlOsbUzhK5sKkov43zi5lxLJ0sJO04t94zzFkMG
XHPgwcNl7iW1UDaUU+KDcNRYB4jhrjKhc/k00ksXumPeP5VmPTzORTXflCyqAtZhv7qoTLKuQq+t
egKiRw4Vv5s1NQ+Iqm8PYDGRQnRXx/QhmhuB9m0ypxf8DVgOidlN50vMl9k0XTc8GvEAlzDTYv1l
muOcFT0ZzbZpZyjoGJFFt8ps1UUQd3N+ASxdvDkL/t0hxg/mV8KWhmSjpFqmB7FGqPZpmk3TiOJv
nsYT4eSuRmPVdomP7Yon4Aq3+I4oBTq9E5PkJzs0mkmYgSItQqWTRJ3PUP5jdFgOkZVvIwL4MF8r
ojK02ix+ZZjlDAFnL/npRa9MX22RSXPnjGr0VmiDvreMGdJ3xX70uMIRF0kPU3LPUxg37O9VjDuC
Pt17gle7K7ry0o0LCQeHCPHxzHCV4jaK6X2BRdwpCQ34b+dLTrZKQO0HxW1oZ3N1v4ifErGyDs2m
hs/nEdCDcY0ZW13gaauP0Fhl0rf1UrmSOsRcv43pZ0Lam/FtyYUit2LWlCKAFTKinKs855GUce0c
26fuphsK7aqIuDV+paNK8Fs78r52kk1i23S9o/kDPleQ5e2EDDhCr5WvsJbgpyctqPd2NNTyDQsf
5a7N3Ix7Jx2UdzN6In6TVaRrEbpKMTwrhottGAX6CiejVtuU4yiHrYLO4NQSoLRbYUkqZojS6DpL
qtK15jMps7sqsYZz0VjZiC/atHgBllveN5McQbT2ZdTkHCtKfRkLFESr3iCFW6qK5mJhj1ew90vp
JutJmR97YUAyLuAg1tsRx6A7QZS8wF1Dj7+8j2r+v3rvvwNG/DK1+k2THPzv/9W//reX/7Ef6lS8
/hrO/f6DP3lz+r9MxFNokxllgWF6Br/zJ2/O/Re8W5PTHpUfTC0mXf8l5dPUfzlrkDUjRKhjZPfx
Uz+1fCbx3GBtYCUw7ijlkTMfSff+JuX7EUvz6/yV4RocFcJKsNeE0G4dzV+zwkCM084UoVHc301R
jEwmkMiF5B3vhFriDtXYini0cZNJv0maPP1mzaCZxZ7yeqj6MGsMJXZfphY3l2ibNI1Vvywy6szu
XJWl8gX30Qw6NIe2cpZWkyAHRTjNSRV51dWA68JTzJv5hFtH8uAmDjrewcRNdS9TKnusIhkvBhHt
+OyTYzK9eb0beT4fOanYGTSnCc3cndKznFjHCeGWJu8GuWStX7aatMJlJHkFryt4zqoB87yJXeN1
idVh3iRAG0bITdHyy1ltMuOu1hQt/6pDlpYXce1pJ/CJym9WAt03ovng1AqSfpzfkkpjwlUsEsqH
K5NvZqtg82YieTlzlTFiXOj1fN4oR6e7iqBtazgb0bm1IcZfuRpOKMIW1G11Sh3fxUiCnd6V2r0u
U+q/tDHW4hD1g5FsiMPBvsDWJxwCzSIeH2RKw3uY88RsNmqP3VzROhCQay3Oodg39RIHY2w1435h
a072gCFKf84G3HLcaV3mfDWMVOsQXMMHDlCy4Dtq1cwK2Q2H2fPhf85yQzlPTK8di7yD32/k9OKa
FZfgqKpbhRg4tS+RE8t0K1FZnJEkPKbBQuzNhWd3+M8aBXOJQNGM/g5edlkGxmK3eUD9Wy8XzDTm
O8ecOHmiaVLNZ0efYjMw6MBcJk1aHB8SLxGEaTHZzkOJtrr1Hb1Nul0GeSn3F7PKZmLdZcY9tzR+
sdon8pKHDs5d5yoxczmKLWwbVdkzbzErYufJPqwe8epCFOCgoid1utPpBzs19+6rKupTX6Mh3Y+x
B80/VvDr8OUo3ShocdCgceF8z3e6xqJAutEpMeIQxX1hiMeiK7wCYn/KMGEOBbV46hdJHzkH08yr
mI5m8a6Qpi/fm2nsumDGF48hK+To3sdbdm3WG3P65ir6dEM8nvO9ayYF/NGO09QfciJTtqNUqdhn
w8gt6NJD9D3TvEWs3hzefdr2Rhu4OiKawIz5HW0zdF8zpayuaVJjdPJ1l79mLZ6JYQ208hRPqXk7
jy4M/3EQE/TwTiHksoPY7aMoNXZdCjHkhLvTvGF2WPHNkCF/USBa3PN/wsAmyTnZOIPsbyHEECHn
ZavGAYcpnVFrhVUXI2wkpJNpxhLHRm/A3s5OZn9BTzRxWwtJTZ40+pvW6jVKNl7uAGYHmnaVKZXt
I0HsH+LZzpbA6norI2p+da9FPVhcKHDqal9mffec41t2WXRITMK5ZYAekHRpX+DgEo9b0eaqSnXS
UQhLBTQrAlf+DoyUKRsKG4F7otlnB11D/YEcposKJnjpyLOArhwFOlZgp7ZTzY/q2PVPxuTQiBhQ
DC4Wsx8E0N8CS1HNmcHTf6rll0XLMJvtcJt193Es+rNcUdQnXA8HJHjScdpQVevymouaWVAQC4yc
qdacS52W4kGPXItFh/HAAWa8/VTP7aoUaPk55HTJfN+hlbogtKS5pXFZOQGzU32JB7W/cSLTOEx1
W+hQe3NtWzspnCunTOTXFHN99HnxXLWnDcqnblt2nfVYYGSQ7aNWiZjHKlF5LfMS9Z0el1DmjNbF
7bNp1fbc8eymxpWtUC5aw8nrMKZNuy2ZB4+hzol4K6tm7TetvjzwvWuBjC5hIMalGHICXCtZ4GY4
AmKqXYKhC7e6bxWESEHZDaMaYj9IVM0QF+24sbQsPWt6dqzARrHRIxuqcU4wahVVC3LV+EkxmNXR
xySOEzqRIp5zUWJQ7khHQVoosuIVVzBr8m0swi6YC7KXYtk3AJXK8cqIGfUig+ZT+7pNNJc/JUny
rDsTQ5YxR5kJUDEjW7BlqzU4EktbD3VGP87GqKLVTS8S2A2OWctsF4PtN72x5SMcZDRkOFPjvBnH
qsd4FeX9nWmY+Cf2SSwdH8WFfs7oHs/Rwq1n3c8oBb70eWTcsFKYejNVMF68qB4F/V+VfI3jggH5
pI5TEJl1d1+sA/Tc6Zja4aampn62jtjLsWU0o6+D97GwZmenmaTZ+/LHgD615b14H9uTQUbp3wNc
mzxqJvv9OuOX7+N+9330X9Le16RkdxjTZe/wAP9uob1xnYbMh3cIocI757SeFS/ZZSvGAMEWuCEy
UTv75opCYFwLING9gxPiHajIFXU8wW4d+MIz2Mx9War09opRAXFYDefgZAm5BP07CDK6mMqGzArH
Q2PT0DOUcCeyRN/hE0StQCl4eqqOzwQeFvSyoi1OJ8RpsSIwjNwYnFRaEdEJvkM1homab+O+Qzik
gJdDmNv9Mu3cd6inx6u9O5fvQFDlNcYXbUWHOhhwd6Nt5IwnvYJv1r9jSmxKgBn8QpS5Ws904wCI
5dDxv+NRFTLju7IceA2mubR42d4RrLFJQLPkCmwpegnGVeFq+j16R75o40HB8HfSnwCEwMYgsoGT
cc/168hstTfmHNmN1qfOq3jH1souyt+Sd8Qte0ffmhWIazQp3pwVnHPfcbqxsbOr4R29o5xZIn9Z
MlA9WfZDRzfcLWdYx+XPIO0ggIPRWRvtHReM4Id5W4QIs0RzC3TY17IfuZsuC2dYwUXTUYxxI98x
R/0df3RXKLJD8pmE4wpQjpbMzzAIMO459ZzswMqPQOPKpT9P4qZvdkVteeXBk64pdyKvpuvR9ZYX
OFh0+JiPpCFIh31p6A21EgKorgoAJEB2HKszXxtPmESGGcl0qZm46IQW+x4I27yOTO2swlQ50WbA
Amln6m0vXas+lYnWeLuavIFDqqqxFVp4oV4Cxs+Nn7KGDHaZWLvImKCdoziz2Wvx9KRitLUFl8LB
1TgNkrFtAzwJ+0cdF4WDqLPhS9o4oxtgtpbtqnIZ8WxmxVCGDk5zJXJKh5ANr4JJ6TTjoZO6fGQK
6bbsl/F40KkpHKqsism2PXpujbEBx+UuhprxUI4IouFlS+Usm3QFLJjMn+/C40udikpr9lOuGt+d
XoibuJpgiA29mbJu1M69ba2ZLOek1jvh16aS2LxXYl4wj23MLQo7yzqAAY9fNGF6b95cicr3yKMi
3WWCN7gzTTngVMv855uVSQbxS48tKHhyr59i/z8+xvMsFIqpprpr2Wdurb5nxuJWJrG5RoHHYzE2
uPEq6sZR0Cf6s63Ye5XY3VejibM7meM9fZIbvfIwgcE+RK3uHeDcrPbVhYbRJWe5pLGN7VEFBFjG
0xgBP19FxuVBI5iZSjJ2ldessakNmraovDAn1yeCqlokCV6vqdghUJuVYIItinnOqIEWMrCTNyW0
7NwHgFjO3FHEUzgsUaeGSTYgTfTkoiKTt6OoxB+sxSg4aXt7S9QAQSpNpudXAvQ89rWxGhwf+h7l
vtemGEPkxP4pQUlesPxBR/hH3fRl81rd9uL1tT//3vzH+qPP4M8ijZP+f378I53ez9+8dqcf/rDB
5rqfr+WrmG9eO1nwoz8MUdb/8//1P/704LqbGzy4nmtZ9etvi3FL+NDuOpBS/r3Nzf13XCZ6+dtP
/HS6cdR/0c7i0A7RDOGLx+/60R/jcPkviwYOVzUb9QbCrv9qj+kckJzppIj8p3aMn/pPrxudX2hp
uunBGcZdDoHAP2mQ34Pa/m9/vGbEwUlcg/1wkVu533Tiv/Les1F38gb96e2AVfiDG5lzAEnJ3Clz
Up30LjEK1MDGWdfl+j4VMjtABNC/O6VN1gEMuo2iYKxFxvRyGZteExqxsVzCxXZ2nWvWmyVb+k/Y
bR/JOj8+MAoMmDN4AIGLHJM7FzVtyALsbqM5WkLMInCgqBs1ZH/wtlqRfJYuoa8TguM75HFrGHHo
aPzWJ/jhDnWWdJdC7W6H1FPvzda7tAHv/alUODgm94HavT7tSf068RyA/VzSMlV4CG2oRF0oXMN5
3sek08MzCQiSlmfDGHcb0Rd4EM9u59de5mzNeWXkQVvc02Z8RiD+SLtbbxmjFvzfCAkGTsPW5OM3
WDQMBvK57G/xZUwY7koMWLM4ZUbbFZu5cG5BN7o9BILbX16Eqx/36Fd94JGU5f3COi0qKg6Wt8M8
5+OFFQrQcoFCc1tHszwFHU53etykBwARecqoHWt2ksv2dRxh8T0rCqwIl9m1K7wf+86/9UD60yfh
+vi+QsNF63ZMXCs03cAkpJW3VmV1J1lRG2dusgxnqWz7E5wZuiu4Zdq271Sxd6wMiUCXo72uk587
4L//JH94GEQCwAIGHMdT/P2T/iI0oRfONbVqFrynCSeYI3Tn3ijHLxC1sp1D7PWdmDrHJ1rZDbS5
ai54m/IN4RgEtgxttJfq4F6P+VgAEpv6edHJ4Z75c3Ghxp6x++QB/v6yrW5+rBrdZrP57QHi3qcV
RZ/rt24LVg4y0TwnTRkHVpV254kxkpU1CXsno7m65QATp/awlizzUmlbrDdw8cCnD7/NOd1V0Pkv
FdwoPnm06+L9+HoiAl21t6tEFqY+2+ivr6cioU3EVWbcmmln7LJmphHXUyMAuNb9f347EPXyCjns
lcAJRy9S4WFOrU6mfju0pldhUYe9k0/Cx4j7AEZJOji2Ut4xNLTQeseqeqNb4wThWs5ZAQFECIbt
VEUMuz1NTlsnbi37oKSe9oDliPHy90+77twfb8z6CS1OF51AKts42rc6S1hLn2jGbVEu6U4MEalX
5tDsVFiH8EYz/QDpbd6jZ6rCEo+mT57Le+74h+uvqi1VR2uPC6rF8fLxweCt00hQce8WJwr6cnzB
o9OhpFCnCjapZYHrDIhUgME+x04OnlHgfxk6jGwx+lE76xsubHMV9o3m7bWosQrob1P0xUBM+EyC
duE7U2cd8lJzcGXMZ/wAE3J9oTSqifOcCtuk4kxiF0/y0sVgd4oMijdvzLq9iG2mmJ5s6xZ6Zw6i
XE5QJ8KehIAl6OqKmZ6Ol87d4LWwI+OYMCNmZDJ/aWvNe3H0uIuAx4CeA9fNuzvHSngViHBbXnNi
omvsJ2wdLxZzJn0AOUKuEh81LgxFEB8MW69vPB3TiLLZxVTjWESQGVEFBaNE5oyF4UwbrKCYgM2t
SJGUSOyMtvEisoMKYo/ZYiQYH5TIDfLzrM6IFJBOZ+RhGqWlFVZdc5fRNUJjkxh+QEkwQJaFrkc7
RgEZeQD5kin7xhqz/aj2ot62eplcNh2YazDqo6UGVTcWWvj35Xgkg+AwIIHNw2gUNOB9U1nlNr9s
fDH6qjHLpHNrl5O3URhSwzG00+2goCqsLb28UgXfean/D3tnthu3knXpd+n7OOA83CaZs1JjSpZ8
Q1iyzXkMzk/fH3Wqu47SLgv13zXQBRRQg48zySQjduy91rdM84Ew0ej7GGXGJw/lL+vZMoiw6Xsv
MwHDuXwn1LKM8qhs7QeR1/Q7Z/hBhSC8rA+Lcpfb2vDJRf+yOPF5FH1oz5mQAMi7WJzsKpmJcYic
ByHiYZeRuEI3OrQ3nBD/hZn8jxvLby4N86/OQm3bGlSCi49ijU2EOczuQ1NGNlo2M9ykYuGXSIbq
ueZmmz//nr+5NLYxCkfqIsrGy4CvoiKmJxgd9yGdzdCba46xiZL+oKP2mYb5d1fm4gLTuZUG7bCL
hQRVnIrwUwkehkot9wpsPT+sREDqgKL42AnHT6ynv3tSsYjYWGYo+DARXejB8ypV7NgtxIORaeUu
lQsIKs7SB9XhLS0sdjS6kJx1x2Je11lt7Nw0qT55ci6ID++vC3xDUtQ0QmQV+9LERBO9l00pzIcp
Fix9tbAVfU8igoLIDxxY4JtjbrCUBcYskcnRqfdaHkJazYWtP86tGSNEJkHG/OyLfbTFvX8xh2ka
bGs2Qk60Fw+arudOmtSB+2DGaPBGF2cio669Wlvqg44b7lj2sb1Cu9b7irBLqvNpuIYHY33yAP5a
mFPPYWdyeew5DHFW/7igsPrVVgl9/Jy1uXhD3RQ/m6Vr3NSR3n7vuBnAbqc2VmA8ZeM3xKwawOAu
DqE5Oa5Qn13ppk9Rixkq0c3wie5fPa0mWwTqKZWV8qhzJLZ8rFvQEzmqBehqp5zbjM9cD724oqf6
SYHx65POMw4VfvEhcGi8hIJ2TdWOlewQTkT06Cq6xKtuttQNfc1uM+rNZ+/w7z6P+8ZzrgBnUC8D
mpluWQrU++DB1ZpdVsrAj9OUEJH8pmFg98mD85vfCwq9xmrIc4PU5hLjr6kD7F7piAfI99lDiejm
hukPudABiMsCctA+qlGoOYrW+FGzqM1HzgV6p71JVuZTiJhoFU9Bv800M9u5iYXqKXIlwVABCopV
NElnbzdyXmdVPR/J0Kmf9ZkX5c/r3u/uGY8bzz3ZzsypLxcHSgelQyBEmRcS4WoF8Ajn77LXXjN6
Tn/+rF/XWO7YYrdxqOEW88bHJzzRC60epCke9CFsvSLXv0Z0X+kc6i9//qBfz0cssC5tbx4FODjo
1D5+0tDJNp9MNzyXNIm+1hPWON2clo4lEkzhgb5LhEcMr4w5aPco7xnnWF8HNXfnVa6KtvoEj/ub
NZgvRJQqpw8VIPClY9HATxHn8FnPWIDsnS3KAa7LbHpDYyc7JUEf39YY4mmlVWvShZwbjiXVf5Xo
uqx0uI9Volbx7alIBy5vSgTwStKDO7thNuwRvzHKiafkk5rE4NZ+rJPx9BLRhxICUgkGtY+3vpCN
tNJ6jM9z2kZ+RAHmI9H+Hzy2zMKxO1qc5Fg0Lx6lHF24q2lxcibGEomnkA+LBLUt694HO/njz4/T
Oyrg4zVx9mQLpesFN0kzl2v+R603FZYm0F4nZ3Zsv8BtFF4NY2cVnhVPjbptota8hsq2uCGQaCV3
s6YxT2sqdbod6qFRyNJsp8dMq9zb3hHlq1ZUxt5iWm3XWx1EGtofrRCxZ7Z2s/vzd1/e34uvbhIW
wUPnEkcOcOnjV7fUXhB6NCRnms+HxEIqXNvyscyMo2JmbxqzpE8W/V9fclok+KZ5zgwAzZfbGIjS
dI6Qsp8HdB4UFSKEYNmBi4Ga/sna9buPoueoL6dXbTnWf7y2DB9Frndqeh4QCuMTcix/UBFbT+qn
gZ6/+yjyQpfceMsiNvRimWy0hIQ6yeZM/Zv4c12GW6tJxZ7I8/6TG/ieMHL5k/EZCx2L9fgX/94Y
qUmqG215To26u3OsRnsOZ8d+tQpFfenUSf+u9504JUVUIm8gcOw5aoQBED9NGX+ZXSwee5LPNmnS
QLulkV6+IVY1mHuKJB9xuiSNhqndrKkD56G9QqjWzD6PpD6vBxnL2yI1S4P3yEgqqKctaiJRWa9N
E1jYB/WxL/Dewi08JMQbozFW1OFGQO9aUEt5dhVa/XilyJCAy5kpASe7qbF0385mPYSoGw1ePs+Q
KGN31KajEuL59dg8nbsGLum8QJ+LdtMkCoNfw6rqF5EblQ2XP4q+KtWoyxVi7CZb17ZW9owak+Gn
OoQ62xZRjYmgY7rqS4QtK8F0hJw4JjPXjahkipqncSntwx5JQE4YOyjZxJW4WFsx4xUbx+tUrR9R
6mM7zexpOmZtpXz98+v47k+8+HGRIan0XnGvwzq+aFBrembUKcqKcx7mETIWntXBY1qFnGM0TTuA
O4mqlNO4Y8HChk30GlhoIr2agdhd2TcDK4Ze21/A+3WtzwxA2WhOjaOxD0a5X4Bv+2IKqydI4aan
QCW8TolOI1Wz09vrvh5ACreO3t/F+FHeGAvSytVQPPYrpoXpjxonUrxCVqkxLSIgZVzbQ5s8M0UR
nx2DFpjc5crEcZJ7gQ2WFuYvDDjXTVpDL5qzkWrum1m0bMON7BYib18BeSzzGOjkDBud+R6MFWVr
iQFbiU6T38X7kJebPHdcQLcovdSVMpbBG+nzuuOXDTmcq1hXXphE6wgbyN49cUkI042KGh6+dmyi
9BIpPew2C1V9ZSD3vG75AVa1JBZt/+df/ddLJekbZhbWVUA0YEk+LlRYGxM76NzqrDAtJAmyCA6R
2r+1Qq/WkTPZRwI8PztA/7pi0RrXl44VRgA49hfNatAWTeuSynlW6Vr7ddUEG1Ij7LXSDNPDny/v
1y2fU93SRYTk5/B5F890g2FFLxnMn0M1jdaWKru1O47zJ4XFcv75+ObwKUu7Ul1uIp/z8SbSQDZb
vAT1eTTSyJeKcxN1okbaD9wcefN9UXPIMPv0Xyk+/7ET8Zuj62Kj5vyMw4A+96WfGs5wFQMFkWdJ
2fENybpysksoaJNt8JSCVr2t0jZbWyx+aBdS55peqfsjiSJ7FzeI4/98s3/7dXhlCAhDCso9v7gP
bd9SPZLxdx7xF27x8Z21poH/a3bD61RFSwihM905pVqgXLb17ThP/V0epMpBq+Lik8L2Nz896bqa
hrQa5B7a148/ipUYTWFgij4PNVBiYF+Rr4Ax+2RL/M1aYS6oA7qv75EYl2etOnTUDijtcIYtqp5Q
bk5vLQT2NRY5oyX03ZqYQIuwXiulQSgK33VaQ1uMYgy0XUesspKxEVlKWtJPFaib9nUYkkEZBfH8
1mUE9KEsRTrhWWGNxHKeNHkcFTHlvhPwX3wN10y6a4gAegtifF9aK3LSaCCOl5/UNO/10T8fc5oQ
PGrcTMicpMZaF5VtpxK1B2YbEw4Ttq3WS3bNVILwrqMZA55bbAtdyit+kce56JPHvNCqbQkuBT9D
Om1ytHC0LOryMAIW2qBbVA9DCDg/HZTxkwPFBZmDCQfflUbWYv1fgAPWRQHmknsInMMciTEmn5pA
6d6bMJpnqxjC9rqRiWD2r+ywYuDQ5Fm5F/Mo9jiEykNth+4NAOT2JTG7dvPnd+Ry7Vu+1/Ju8MqC
y3KUi1ZK1XeRNK1iOtdFtKQVxf2x0/qM+KMp+h98lIUanDy69zr04ucKxaBbRatN5y4GVFEp5mKE
CvItXsLPwIiXu8hyVcw9MFXzxuEDvbgqpVVEYObWdF52RlQrkTwT5ud4YVL3p2IJdlEtipo/38rl
Bb58HB0E7HSECEz8Bd9HblKH6LXnQ+FOr1Cs6tgCR4EUkH6UUmOa+/Pn/bK8cZU89TAUWVQURb88
pRqqlqEwaZVzLt1po1OcjJ4ZYnOr+sbwNRKCt8oyTJhHk35Irz7C1OoeKz13TwPx2p884r+55/y0
dPhpK3HbF+3EP09+XYWBg5OhcqZdiWQVX/x9Sc9hNQy5uqkbbVyb4zB9dg8ut7rlHrhIDxdBAP+6
fK+cxtBTFL3zGdOiOM7EpRKujoyvHMN2K2FIrvVGlOeqKbIN0SnKWTJ68+klVcduaE+CccfRbAzl
rqtEuxdKNV9R6Zd+bYn/LmbyfQlgMMYUAr2FSb/lYu+fU+YgqV3O5yaK86ek7JBNzrG7wRdaffKq
/eauUGVQO+s8GlCIL/oXpTqyABuZejZsYMBMKaY9yc7axsyIBg+nXuGMUY5rcn3bT+q35Vf++BLw
ukH5M7FdM/q7vEikJAq9Z3c+I7pXDm2jTbdBIr79+cn/9fLA0CzkWmocptTvLaR/NhkITeeImyln
3Pq5v2SofykUIyeKA3K9jsz8ADqnv8ae3K///MnvkMKL63s/q79TOk3YsR+f8qkP6yCPde1czcbk
t44w7nEJoLTDRYt2NTfitPHneVa+FTKkckZ3iK64BTHdeYGS22tmmIriVU6vu7yYUfWoyciEbjDC
JSvDRbNnJO61bpNv4M/FNP8ctSVTsxLO/IBAtXsYSvFimnN26zQLFYfHIFQ9nDr6T2M2y6OLlmQ+
TNZMdExnoq9elcqg3QQyxeQSinjfxMgcPINp41M7mXAHYs6KN3jUS7HSUa98liH7XmV9uGUO8FQ4
ohq9ByZG77f0H7+Wk/XLUM5KHxOp1Me00JTOTwhqv7KnGGJH5Ga1diMYYOSrAgTPXY4MUfHKIMce
DoAPBec441VGk6tjOgxaQeheb9TfRN7hVsuJ6EEVmsXYxIqiAEaDXHTFZD4vjwglUVBMY5hoqxxq
0j0Gehsdndaah8nFFrRSTcBkHq0fuWOo4vTXWFyTlz8/M+9jqo83gEmZTtNYt+nE4Ub6+MyUgqQX
FKX1o01W9bGqcnzqZlLGXhJCD2QxQsBNJF1XX3PCSXbhkCFVrTurnDyjFqJelVimIq+ZIrL89Dnr
dxip3XXW1/y6DhYs00e3O50ccnpAL7hpScipGKJXgxFVuyaOL9mQY8h4NyjshjArlXZjbqH43+Dt
Mj45ty/L2MXV0s+k4F60wkwYLopuRhng+Elyeex7pIfQPVhy+OWiQxC7xpanBN+g6cidEkZGS/x4
Wn+yBP3S0oYaC23N5sIdjnNI3D7eb7ygnezAGz26ZjrsUrJs1qXdprtWafFNhWa3F0Mqt6AX2Jcz
vfSG0kpgXebT9s+//AUikWWe8LW/Z1WoMRYl1sdv0mOCgB9Qjo9TPrQvNrmUiOfaCApHmjoJBtnK
ZJQ0apX2PMOD6VehnYY3BT7UfkN6TnuX6z385HTK/v6R/is55il+a0pZ/mw/ai/f9ZT/Fmb+Pyfa
XA5W/1m0efWDVMeo/CDaXP6Jv0WbmvsXR0WO5jp6PBikGhvn36JNzf4LVQUyPPoEJr/rP8JWheb8
tRxEFhmSQ1YuDNV/izZ1haCAZWrKEGepsv/LtNX3teIfbxdPtE5TnS9JwQNN8LJXIe3JqZXRxrWH
nd+vE4xTXQFwJRwcP9U75brKm3vVaNbG1JOHqWic/MruoOj1V7bEfWD1u1oSYAqbvNuaab/RGoUt
Qgs7Wuxj5GH39TvXvYtpH6UumuZvJeiuECBDHSaHCRV11llfkJMUq8qgTabE5wlrzg1i0I3d0kFy
7e9Orb/1uQaxaADhmre3wOP2fZt8DQ2U5Gmg0Zg0uvGpaAt3RUumwVTckIhh+ZENriIOSEAq+uFG
L6Jj3epEeBnlVZHFdLXkrYWr3rPoCXlFPe/xzOPR18jiWjodAa0V2BPyh6nPXwmdXqcJ+SAyHja1
6H/WozVsIG0Bm5lfkzS7sVIuS1RZdjBALJh28tWy3M639GZjR8VPAD2lV5bdMz2D227C+OUqDNxN
OnDxlWGG+zh6GkXdf02WowxGx5oNd4bdN4QaUAG+Zk9yKS85moVzkWDYIwJmbGvsaap976RW7FUy
qT3iYiuwV/OzlQF6yEZjq9iFnzFuZw4KMlHiatQ7eVPEw53Razechr1ZawEnl6fUBQCVl8XL3KDt
d6l83DS0wW8VJ3MhKqpNE69HQay5k2rKBg9nsp3t/A6A+DpLs23vNCN5iXdGkJ30JgcjoR9kQzCW
LaoHRL/3RIVFyNRFubHaJY1P2G9IsW6FvZD5kGxOsOBWTqY34GymeisyECU9ZmFoGLkUR96VFed0
ZTVb5U7m2XWGhVzVq+62aPQH4cTiIaXVvCoCREHqwJFd6+YnYYRHIy0f6mauU1JtX2Ni1zxz1NWf
Iqg0DHPWsOvZywEBTcFTTGquX+go5LEd6nttGg5dkjANHqPAy7M69qZGwisyR2hiobG1LHlLi/5n
reonq6u+FGnR+E1pDPSVocnEtQacJtpo5DFBbpDThsPk6CW1eyK3djfFLmiB1j5E9DhW7dRdT7YC
wqfqlU0ZquKumPt7I27nTZ3ZZAOWoKXKOnpOMQAhccE+m8bGuCTbXKVd89xk7qMispOdRdMmQuTB
K6iN1CH5PpvNDg1Y8jIwufGDpu7Xil49pRjbVrVWXg/VYHsChcw6zGLwFt0JU224IjgyWdPSZVB+
yowelFJsDPs2AdKbdzWVhjGo2op4nqNI6tyT0pq2RM/kfqy6OdK6rF8RavY2MIZdFXFDLl8rTL9N
uiP+4UcLFI2Pgm2X17jhhgiEX4inxk7GN7eAyNN2DOTBdEEeEJ5G5po91ishxnpxhbziTNlqMk69
uiNSmEKaxpJj7uApN+inJ+Ai2TrKbmJMnWu8bXQr74pAbFz3a0KGMY9C8hYOV32HAUuPm1sqCMIN
E6xIBt21q66foB90iR0+6Fpf7XSmFFeYNqRnulW+buZBbjTqjr0aZehn+v5rZlXDZlID9Xlwmwez
m0DETIFnjF29IkrNvK5aF0jUaBa4CDCjdAXCkCHXk70haNtOuHYhXcHmyd3CL+zyRp/HE8GOBzIK
xx25PumhVwtmJKK6HVxxnCoCqTL3+2z35yQZnrLc9BqEaX4+ih+x1bvrGL3TWgmDmxBtBMHJB6Of
jrKMYRaalMKWlXjl5JD9NJdiJxEYkhk1DFtZ6vlJm3QP927nxWi883LYlaK/BV1/nZQpa4ESZjt6
gwSk4trpTOcgU0EUqltYu9lVrrC0P9dWq620uld+JA5RVeDSyNbTnOSVsj0/KAVzJHUcfWduGFxl
Baa7hQElyQLzEzmaG+Ytm6kvHkw7A6N0X076rhiEtgoTPCaZwUSlxy83p9l0DrL9XC5jt07t26fJ
0uRJhNqhGOb13BWHaBqksoISwHjKHGeoRMaw6WLNZH/IbW9Q5+pNQY7kTTSST6kV3YhqxANGS2Sl
dBG0GiARG5Kkb4b8m5aCNccNjvcqna6JGbO+9V31PQ5buW1AZXtGa+6wdu6iUmyGFk9BUM6rSg74
HS2agrNnq/G1iOOn2YytddTnB0Yi+5iZXm6SJQiSht8noBqf2h+TTX55HWZHC7HWXrMAK43hnMA1
qry0L9YF5x+r7k5x6zw2FrtBFxytdPiuqDUjN/JbzdZrAic6VaHyo5HZo2oH87o0AMTi7C/WpZnl
Gysa1VWMOsiPe3BjYPg2blHBJ5Q68Zxj3e2iCMCu3nSQZrvh3uiVlzGe8dEWkeeWzbdUIaGsUFkA
Bj21NlJk6cl12YFof7zEdlAhIpOqul2GPCulhZk5OkGDnHQ2mR12E+QzS9kxi5+fcWJ8cawOX+tA
bqpZ4W3VMX2vUUNXu9EkkiMqxuRAIHjyGidhv8GtV/AHbYjhNmCGFfmWpRdxuH1VIj3fz9OQ7kRk
ELlgaNOTyVzyZXKL/E5JgX1Ove035g0qx8k065XpMqftlQddGF/yAkluovQDua5fisps92VQG5uo
XSrrISvYzVlkRWq3azPDQS+H4Ksr8WrYFSbnEEulb9TRRrq0hLE1r4r6xyAt/SrALebPAnsndKFv
CfCevrDNPfIX5aEO2y/aZLGX2fdEOGzboQcVFXK6MxtxgjVW0AqsiwOHrsLTa7X3K8lumQHN2oO/
3UxgjMYUEgTJyW2RHNCZ77sRqTRwoFJT8XsV9S5GzNfY0rer2aOFdJUn+NKxyRmZ+WTH9VUQLOiX
jKkCBIkBO8wUqHKT9ajhaSHvplQ95zRHsAMOhLqiQK2CcbhpdW0bwUJkcw79KrdXKfpwpYYpsMBA
p/IKudN6RKdVWLwMbnDjRN0DSLavExQHdxrZW5v9ECub2DAeZQYbRgXPisTYd3HtWlCYVm5vr0CV
LZTbazWFzBYMnpkJH5mylxvaD01mdOSvCmI6YxcNXtcTjxfuDPM2LOI3ZCDHWVp+ZXW514/USyEv
gp37tgi3edDtgrg6oO7bZo4E6xxuOss6cOh3tirASciSIt3EU4jWxJjvgeZfE8RcrlJsxttwnB9L
1VL4JoMJo6HrdnU3PDkqDmljencXWzcdIv/KVF5D2zqqCvuZpB/TE80Y12WyQXO7Cgq5g+yw12Pt
hoeako9YyxnSglW78GmIoc6NXS+DU9w1r428xz/8QK6jn6K4q/SHssxe+ir8UgDprFpn07vNfhbZ
VR6KvV0r17WZ+6NIGr8kN9kfBzobQAo2o6x1DNvTzzJ1nk06NsvakFr1S2k3PwwlOJoDCvigvJJx
th20bitiYxvhikAauk3N4Xu/BCdYw6E3+pe53hFety3rkGoer2DuXunptTsPX/tJu5LhlWLch9Z8
V47usctgMRhy4yAdaKLmylLgjAZ9irmBhawcm2NjUNtMYXfq0vibRa2bjmnuNa5DzVQVr1qt7Swp
/Co9tXMVeMrSjXUdQJdVwV8zKdbPIuXBppo2riYACIQ6nuq6vCn15q4XZEkm4ckidRhM1C062PXc
3OtSjCsFHb+nZTcYy1tYbtoJPK1P+1H3B8FmUiukjbLg7F2isSnUAiv7Ag3/tJg5TKke8eQ9xUb0
SFAURumQRO4JdX6msmnF3W2pKi9xaGZ+X+IkgMmxmzr9xp7eoNT6ZFrTyJMTwGFyNEf4LoX71ALl
9Gq8TlOjbEZCvJlyiDv4Io919WyP1hWk3jeeJJJS2/ReI893hVAWc2pGR2yIhlfM4e7aqdKNlhnG
qZhIWS2qfDeP2nWSKLeDNa9hLcP2kxBcgm5A02L/sGIzXjXd9BQLdzlRRJ7DNhYuj2XvvozUSglb
mVKQFg39Yh4fddvaViJlGOzGWCmM/r6Ie39S5E09LhSu7piyB0ZiSXzs2QK60dwHuLARKrz0/Q0M
wuspbE66cEhOD/y00Z+XjEiVZY89o8GeoFWP3fyaQkU2xY9ZPyJpvlXAapKRuix7dzCEd3LuTiVI
yTu8yN/HkrQwxXzKkUV6pjGtgVd7A98uCsS1OcTr1GkPUDLXU1yRd1HejaARy+pZS+wfkS53eVIc
w1gZr0OVOd8Q3FQ1TlnZ61hQDpzWIB63cQTokX+PwSZWu72Kahm39PeCtHMvkuVelDqxsZmteWKQ
p6wS21iDjFdHu6ZpvqaO+NJUlpdOhBWbCtGjTqPFHsizb1k+0FsKr82GknQWLDY6x/RVLAdIl1Hq
0IAb1kIBC5IOPTSCqPopknZVaSRoQ0C9T4XjrG2V1Ty2+9a320Hf0zSCGGoT1Zw556CKXiroeYns
u6tQ1a6run7q5yz3Rr0YDlWOVC6YzCcDo6LXpf3s63ry2lbGQ0m4xLZoU4IvqCV14uu2VKY06aZF
MVTvRQ6zC6LIM8zmlzyF0UsBDyqBrGfPJpI859AK9WxUDrQr7c3cOd0qdqzXcCjvFVmYiKCc24Yk
Kv62BexXShggHdA46zo1FHw9iWqt5gbSRCZncx0EOrYB6UpSlsIXYbEMCGnkO9uJhsUOafmlHOct
8/lsE/clVMoqx0PljgPBuklxyKSScMvj4Iuqhueohl3A+Xhc/rbuJmUlhhhKgQxWccOPgz5I4KtW
NMw/TgfEUod4DDFt9gTh6pBDvHHQ7gsHz6vlroNYVqsMCrlb1j9QO9xmDWjFDAnZBMWJDkiYVptm
CIqTHWscJuoEzZZTC3/sp3YTWaXrIU+3H+LeiNbc0pH1YT9pCMqSkGplLMfbNgDIEFp9cAXzGGGh
XgntaHRFsanyqganMZCGYFfqXoNMvDLrOiNxcMz3loglR7S3UPBuK8lmwkkZI2srhXM1CA5KUjtY
Zv7TYa/Vp/xrFCjOrpxKcKJ1Mti0GvuveTw8BUmxFwbkWvCVh5n0cg+kN7N//UrreczHQjtSmqID
YK3yG8xJKTKjShhXlskKZ6vluVMrxcVDavKMDwIeU1zlAqTOAtzk19QohUtnYxdq/E3NRnU9pn22
dTlbE1dDD2YE6u4hFYiCfZxkYJMV8Bde44C+A6W8rB7BMQmD0yR1xqj1bHkhqbDUddpTF0SvsD58
dVSPvV1cGzyJjoy+hTxqhS3OsSNtX63SdUBKGkiaTVQ0IW4vdW1Cg2pwD9OFYVtOoA2v0gATlRl0
a+JKVloX7ix1OIZNF0J6mTaVKka/A6/ilWZxZNx2nVCq5VpxaIb4h+GmawLpD26s74iiPRr1K6b7
x1E6t/2AuEQzN50Da6DpVn0HBA+VIBAG+TUg21tm+WuTDtd1Fh2z6SW0O68spjvdCG+AFzzDJL2q
0npnUrRZpenlML8RQqBVSZiJTCuSiCKfbOAro0xudfAylexuw/5LPSb3SeWUhHvPa9OpnukqGHub
kpiCsZRssYCOYDzp4SYLW3WTJVN8BQX8MAT1NZTjVT5n0ykY+5tMc+94Lf3IkmcjBCM0ix8Gdd+s
d1+GCA5oJstjXMT36ai51/2YWE91h34X+L8v5zJcxTDvYVy+EFmKbw3doFaS/ZWAOwnYp1aD5R4T
mTz2MqSdVQ/jQUbxXaBX0dpUAO2mRX3d9oSQqd38MENY9IaOtvkovrSFehOOge1ppUZ1CTXLK5r6
OUynKVxp6r0g4oeKKHvC+EFodE0LIqso3ztig3uNGGJEbCRs/ZRpU+4DZXBP4FImWjmJjiyS0Lkm
Tm+J0mFbdDjsdhtZOk8Anh81l5WzT/PpGMz2npHGicYQEIc8stgYdOiONryfraZQ5GgVmfBrM8Ta
MEccEA37Ab7FQxJnz31NSf3ew/7/7fz/pS76/z+08+PXJSTqxzsU4j0LePnz/2rmm3+pDBx1l4zM
ZVJs0Zb/u5nv/sX/yIDaXYQ4jouE4P8SGHT9L4oXYkeQ55EkRb/+//AXVGYDaLUZ6pgMmJb/97/B
Lywzv3/38W1MJOhLwS+gh0EmzX/6OBmSk57LqJk5Vffsa24rx27tIGy/tdWwebAba7z9x325/fuv
/qcl/6PQB2OgsgRBIWznEpCSXjp+TLbo1Oojjrkgmn0IgcKXmnjtQT5v/vxJiCg+Xpyu4j+G1IAi
m4sjdOdi7MUsOEucFvTcXE0akddZRW9EeahcXbApcQomgMeLmHKBB2ZHRL9MGZ0raZOpm7yx2Ali
ehttGqteoCbhbrJa3eHlGuR3XRqjV0KsZ6UuSsW+yizi6bFuaV5A5RX7sjTTh64FPLbJnFFvfdFZ
mX7ljnFW7yPMcpkHRadz14xl1fJtVJuCKq4cbGTq9mzxi2joY+sdPndaDEWiysxHLh5AjzUcGnBY
inPjmpN+Lm9LqnzsvJBrseNW4fjWVbE8NvFc2d/yZCxBNs+hfRuacXCqGJO8ZTRXY68wVWI9TE1C
vPUD250NiskklK0Jo4nIipssUYJTOY8pGoHYTgkLiUDTVJNPMJVJy3QgBdS5MnO70UlP17OBuDdh
ka8xjxTWu+XxfgvDXs1eChG10BMHkSc12fQdrLxRYa5ERAYuZvXoRPVYTSuTZCS6bUaqztYiXbKk
yWg04dgMm1yFiDMCOyIygIABbHdx4tddVQ7PdZQMMEBCURRnZ8DtRxcCEy+ixqRWeuXJHsZUTjQQ
YfnDjI1JbudQM3BwbjeuYpa0PqxRFAuDLIC6pbPS1oMLUFyRzWwcEjI/KvumbWsrl3dApms78ysG
bfB3lSHIGSvkhjFVrVdGpj3f2m2tFpihWcjt/Gbu7E65D2RR51/CxE1muUbzqdHpmKnqv5EGVtIt
cVtnmu64AGQ0IP2A5haQxQ3Z1J5ZRSVo3hqKvwvhXjWn+t5mEJPf5rEwboKWZJyNVGM0w6MxN1/q
cOIhqns55Zuq0Urh8ztaBY3qzjVp1zQRIGp2xdSfWyvJd33aTNCw6e4BQrTz5m1OKjxsbQVZfTsr
lR4+dU1eMmTgb1M4Rkw018MbgnVi+pxakEN05l6XvlZgcMCsQmVLseLa9coqhpYaALyQuw1cM97p
gyQCgX21Z9aS0z62U1RHKwZ23LCCzpv+fVDNoToMMjfLa9XKHP0q68c6O0Kbi3SKPzjOjKKNOWIX
01spd0FdL380G4n71XgrtGtLpArl6hgNZAmg3AHnRHM2VXagxTkLxfRRqh8Kjpp0RzN2Co/SskP4
4ZravMquw+yamvG4RyhpKIdK0Nlc6nA69jOCHlBA3VoC7kTBDil1hjwM8lhY+QaOvQkbKu3zfotk
xw79NogqdSulwnS97eCNYYueqp02ScsA47SohoIYuhRU+cikVVKJolwxxZPpJu87xRuaxCx2KN0s
ZRO2BWNCuN8uYCnRpu5t6lau3FU0084QBLTwFPAiO1uz1jr1Ifzf7J3HcuRImnVfZWz2KHNoYDGb
CCB0UAblxo1JJqG19qf/T2S1qCr7e8Z6372oRVeyyGAC7p+491w016IL4XJY6XNVydnZmXg7Wa2a
VgmR+m0uNe0aDYDNtz87Xgl8WsxKS3ZLR48cDBbk9pVwEuGszRSW6amk4Y/3bKHzZkvXEX+VGAcV
CC84oisnz9hvGX4cXTtxSq65Euox0fMx3thODUQQmBOqGwWunBp4ssdwLAZ7DIg3YLiEDWaYH3kq
JzdYYju2npjWM2da6Yj9qXas2eewfkNASte5bUG0p4pZLNKzBxnryqMG9ealeo8J8TCMN525rs9z
SSYZvXgUFMiogUBbKGKZhVU9UNnpK2rgyzUeGh4pq+7HCGovwVZrLqNmTV8zTtGiefpPfdQvv+qd
K9f4X9dH54+l6vuff6qQrl/xe4Vk2b/hE7CZ8sA2pEy6OhB/r5D4NwIdJ8l5Jv9EG4wQAtRlH//P
f2u68dtVfsdXYs9Ej3BVF/6dUcW/u5rnLCSwGM1wsf9beoc/1xHXb4x4/2ochj+jY837Sx2hMS03
zIzhEwEYQBpt3TwNTpxt7Mz8lL1X7P7wq/n/lEh/0S5eazKIJdgFYPPAfXKuJdQfhGrWnBB9gY4V
dDHlRMY5wbaf3u9//y6/1In/LP2un4pvQ4A62YDY1x3rL98mzjXVaHkPVr3xndClHThkUsxrwX4J
9GM07WTXld01OYmh+cK+rpot4/8Qzv76Ln/9KQjB1K8CaT7uX2lapAmLYa4nf1XUbfUjzUV0r7Kt
Ijnwu6oq+wu6EEkIVY5HwGGHofR4ZO9Ttm1Ytll9V44sfVIu5rVUGV9YYsoHIm/UD81Y2A/9mKVr
Ek6zU9JpdHMc+vqRdYnurF1WZV6McXdDDKq1x2M2U6FoNLZNLGR2Daso10Wfiy+vlZnFleny/Sen
Y7tuDJw05fSu2uUO6Ji8cWpEgl4eVxsmzNPFJYZorWttShiAV6i17k7IF/5zlvztLLl2O//6LDl8
lP/FefLzz4y869f8fppo7m8I/jgXeGdNnm2kfH8/TjQfrJ2LKZSYcdw4JFGgGvzbeeLqdFyCL7za
rQl+v+pH/3acgNC7askRY2Fm+bdOEpczrv7n425zIHEp8l4jC8R/QWvy53c7saK6Q0uprrpHQJZd
BXQgHXVrQwmS7eJcsgWMWN6MYau1ww1piUNyFEoE4EKjlMW5xtu5kMXHPJC8OhurCcT0QjFPiVuI
ja6fvIy2RjAak7/pPdfjxGXxyIgRI6fASzzrAh5qitBKrEyb0DEGJYLJb23eOSKZv/Uj6SnLrOcs
T2sWZ0PnJlsFoxvPNtnAH6nqFfWXTIfHnuK8dxdc0FnSiacJLVJBRhws0kkTqg3MWFs2nWoMhBck
Tpph0XbxgZos/TQmtUdR3RXrFDj5oZ6JZl5z0A3PKPr1IrgGA8LJnmiJUHbm2zm2HlG8EeuRQg++
oPRAKWPL8j1frgbZ2amKLSmZ+ofR6uzvioElwdJ0xsdcp/176SHCqCaLLW1f/O20/s/M479BH/xv
7+H5I/+Ykj9f6XzB7y+haf92lb06XOmu9et1+vs7aHJtMwbgRcKbx2twxXb9/UpnIIJRECM6XhJe
YF7hf7yDmu7+Br7pOjngi7gedf3fmXvwgF7vtz+8ivi1AeuA88G1gWDy18/xx2u2kCniLEPNK3/2
AKxIpuzq1OFw2chMVs9xKRhW8hkmDJ9Wu5lzz94T4tvdJT7im9Iz4HIbbX5x6EU3c6a1iG0Eruyo
1k+dr/OwOTQVkermjq1V0x+YeFT7uu7pn31kGFNznW0fSY9h/8w+EM4x2WryoVdlyA9XoxIYvcCZ
DLLC5pqIH0GkgoeKyWisA6iuYz3okGjRJ7YzVhKCs/aaz74kokFZaRnxR9MyHkWLSsvRtW/N8F8G
fAmRon3RYn2/MFJYQcyn7bDYrxOPeagJUlnFJDCCP2BWPXZesGStvDTNxwIrLZsTezcYrJsiy+H7
N7QZRbbxzeqmtzRro0RxmZ18G9UliU9qV8tm16d94CNXY8mdrUn89sNx6roVMOtb5saMwTsFcgKI
fOKcLS17klrYsYiwity/1fPkJSYYqDFn1mAJ2QNWgBzpHVd7vyp6J4abY/wUXRe/QbctA3TV6OJs
HYwjURbrAZ7bnmYPerT04QSx0pqiYrcUmbkiTCB7KFuG5RXyZGEWx8z3tFAjaA5Bp0Wg1yA+zd6K
g97+imvnEAvtvi4uwBICu9iM2XD2e+RS+TR9kEyJhpWR+YOntzdN1h3qHjHfQS5sB9IuY0pgotAx
pmo/9forT1S5XrzxaPj9Q2mUp3qSy8ocDfQDg3OH2eJn6/ppYHbl3h/nkR51Zr217LKelDhXZodp
iMmZUsVXkgyfkWXfkv5wbFvOPMjsyPkTDb3hMn0jMeaAtco91hAW6kCcSfs0N8Rsprs5zwMy9FJo
/cSAZqMgOq0u2/Q2FVBlhmjM2W2pk4EVYltOU0I8j3xonXzTlURnpCZyPplkO1F3N92UDEhAmk85
6J8lHIJhWfZmNhxQAJYr6TNFa3W9xTJRk9oZpXdDlv0koeNeb9W3McFed6N+DiudVUZrYotgja4W
Nsc1R3nZJU+e1T9laXcT1eIRLDp5Zh5Kv37RA8No8oDxWujKeF+p5hA7JS18okKXjd/HaLU/rHF8
RQmaZSSa6bfsS0ihai9+xVYAl4Ku5YTHEqyQyv4r6vu1gVYSQNJj0s7lXRMBsSOro6I3HvRdGhmf
WWwah1gjd7qcfUS2Ve0EMAwOTWZ/GNxxLXdxO7CfWPY+nJMxuVPRETcc9SZZwIkH6mInM/8K8P9y
FvsAgGhbDwemCEqfCUiyo2Cgx+blZ+uVMJgqin3Zbk0X1SR3asWYdJnbd93kmZk8pFoF78KUj8Fs
CsTJL2b3WM0okwqCs7AiGQk/O6/8Oms+JmtLNvHarV9Gz/mKkSBniJZdwR9iJVqTThgJkxufSLf3
qZ90n9ezrDSd5ZTCU+RkxMw0K2jjQ8ztyiTjwWMYsxzGVuUkGRLCZn/a6XgNVLc4ddIrGDrxrL0v
ZwEJIi2dqVjjnc/Ke+F0Vnnr6ixT38g/L1C8JZZMDn7bQAlAyFfU7k4uxsL2uDdldmQdlDkIpYzI
CDD5UFJYYxzzQ/WR+aOFH3wr8A63ga5p4z3KCAvRp22B9U4rxN2mKmAr9OmMt9TrEWNv48YyX1Ae
o3CaQBW0W6QszmckIpHAL0uZN3YpuoijnSqk3yunjfCKUtBbSGnKvEGkEJnpGHTjohVhP2h5ulHc
NzbD7GHGv1qTlrwqe1OwAjLz6k4ZthvKrvW2MAWjt4K4C7nkvPAezAc9jtiFWWN5lmBwmaQE9tJn
r+hu849O6TeItm8tL9XOVVcSoiOZUtSVxExkOcujqaMZA2TQv1VEQASzlM+mX6TrZBq+ALvVu76e
i1u9H3l1+mzV2vXa8+ddabQHNkb+oVEbJI7rfs6OvT2dLZbUPoO9AtmnQ4TAgCVpTNOQUF1+8dXd
ZHar0fe3GUKGVtPXWo3ul5N22TEdg+RNEgjjalcrzqM/pwHyMhzgCVvmUb51ZhL6snZP08j/gT5e
WTmb9kLQVsU7grp2EzvKhj1JMKdJ36KS3AwpSBrTqtY5KIlwqgd50EiSk+20RdNgv7tsjld4XBNE
006/UbxFeyeijowJ8IITtbaSQ6fqYCLYgSUHryRJNw8Ok3CvjjaM+B+lAJZaY9u/REtcnGYylNeG
QDoVzfc50/m9lefHos36FXppCMq2JFUbozd/m9uhGupVvXQ/2cez7E71ldnqyS4elzrQmaHvzIhA
yI6giza3Ud3XS1jPvHtqykNPxsXdVCwbfSy+W8D0FlZR6XTIV8SNF7+Z1gJ0swJW3NV3Pekzphmv
8VasliTdMoAF6s8QzfOf0cWc6lo9OHmFcqfuxwCnAJeOg+SyzrZ5rXauaL/F0t+5ZpHfEgT1a1S8
7fTWC/VZO432cOO2PQCkzGcDieUrufjW/CGnWzKWkOWkmr+9+mdxjK59dWqdApDJGIyUS1yl3vhV
2f0zWcpI48Cw7PtZJ1qvMFAhzObVxFCG9QKoxZ0PKh7VjdSKnYP8hOzcZWOTedHbERkTfkHA3sxc
286y7WilFxV/lGMPe3jAODbtXTnpqIKGFarQg5zTt0KJ9cJKRiPWYCWbAUwroTNehVzH5TdQu8kD
0Smcx+xUOJdnUew6r7qi89j6ojf6dgHo5Jb2g9TinQfszqj1cJqZ7uN5631EqS2RKvthGbJtlizP
tdFslgr6o9B3kVu8RbI911W8a+DPRGyUF638mQL7n4oCWxy1GPoX4tyzF9Pudw4qVFKqb7OcyUML
RWfj2XO5N+15azYVY9d5M8X+jz5zAyu56+QpBqCIrmalLRlHPYexf+nm+oT2hfrmibFlKIWD0POl
QW8kFid/HmrBLXjrK+Fvi77aNxLpiYEjER0Wi741bvUX0XyM0ArJueHqP1USjTXxIkeDkCwLqKxN
3nwu/e2VSVTohQyJ4ja2ZeYVz0xpXvRJ5I+8k3SpLrdcFY3nyhbbKHe+ndQMRU9J0/gTpy/zIq5K
8KZx+5DEXbMEnR1fAbQvWuNdtQ566C1TuQVcJKmhS1KyOQq9ZUXFJ1eddlOkKC78dycKjezYJfcQ
qMN0xMtKNnJMe6uiu6muXmwvuRkAf+KFIE4xLt1VFBtincjhOPZcGaL6mK36WPfejZ/p2p4EWJSu
abvLyA9X60gQ94vgs0Ec2hLhk3bqFW5FyU37joGYWJ5Gj8Krtn5wt1HHRT6KGwvz55rlqreTRiOf
0kliHdgx339VhXOf68RoaJX15jc/8LEGgxHvYFD24SLde5cJfsBggJOhG1eCQBUiiIZukzrSDeJp
IgwKu2XK80OcjVM5N8xLtyRfdEGCHoGaqGifKnJQYEE6lvpEY4F0kJduPIF5SoOhmdXG6+HI6oaW
nbtyyiHJWJe25YrRa/uuKpb5TRmd+k4S/puQ2InVi88pz1DYDnd+Pz0pzDRIfw6uavY5ObFMC9p1
q2dA+JIgXSJC0d3NWDubFrk9YOLQtvIe+YGr3StWpPDd45GsEnUpDCosbcE8NXVhKclNrmLicRP9
RZPOkcConYkXrO0BigIQRznonwivPKUJaDA/vdFK72Uo5k/cSTdxee8P9g+ZJNfL5RVZYBAXXiiH
ISQsMg0n2ToXWy+1HQZT5OdWvteidkfczVFP1dlII53Tf+JzMFJNhjIcbfGIyPYWEe4G7kagYLCs
ZhpX9q5Nu6s9NJcd/R2sBoKrbVK5PG0bWxaa4h5XWUVwchvH666v140T7bouXddWhcKR4LcVKAsQ
zGO27LBfPJlioJkrPAs1UXbxuWTj6xLDkHtzGp4oBA8DKZYbAv1SnCXLgcQaaoKXxhv8NUs/47bs
LLxe2mHi/JJl8cPHbhYOudyqJQl7+55r5WLzRWSjTWFmGqiL0L9et3IkkMmB8crwkpka7LvhRtU6
MNFW/yas+mc0i80Qpc/kopyGGHUcMqlXq5vPuPZ4t/0dman4CXY9jPi6epeQxFt6AovytkpJER9F
2OcGmkKauzDPy5emGvzndBl6nEvejtDoGQzWsGHxcqsSbuTEhXBap/SEkTm9OGRfl7kFDtVPbnD3
fDQqCduyeIqbeVmnhY9XR7+CVNc5ho5DN942xrKWEPeathEMqptgqq07z43bR4BRm7TN2T0bVKe1
W9/njbeZlNuszGT6Bl7NR5Rk3Loxu/Xe4FwVPieWP4xhMxsfjHwHuGfml4wdyDR2jCFmLnZaNl+h
PFlgyn7Dpn9EskjzYbrjNTulo0q0Piy35Bzx0YNG9vLoKfNH1FbgdY66Rc6pO5I15W/6YdjgAcuC
LiNsoYoepqHesJl8mNIohEMYQsMOK/af4Bh33sQyTNavNYV7jqFu6OiRynzdeEfwORuiG55QVRMc
dQ/9oHmQtov9Yty1GJkpcVY1wjSVb5PpZRike25ZkCJActJ33L44MnUJIFyLG+TU40CncDe4fvwZ
xYlAupzk8c/IHNQ5tVIsEaIq9T1PlFaFOK/4C6YgIQoHPWg8SnR3iWdcOt2o74SuxIk8RnIO8Tqs
c5EM+CDYW9tsZ/a56xDdt9A8S6XOzTXu3Kpd5p92VW2o52M6ah7gBJUGUclTt1UK/5Zdiw3rzh8k
DyMxJmlI3wNb99eN3cy7hnTYK1SeDKi4fGLYrtHQRUBQ57x56VwCQOK2AHUeMb8sZY1y2PK6vZUN
1R0trI7ES2PDIR2bBTIpziH2bHMTx575ZMalPa21WGD606LFeLCVTG2+f0WbozFoukiuMjLfXNAJ
BFOSdIO1IhjykcQxmdkLl4aTVSeulqzZuqnKg+k65uiyfjjHdazfliSMH4rSS4qNmLLli4E1otal
mfecQNU+6uKFVNRIO6i+pPforXXVtREDg8TYLMIfQgDz80vmq2JvZ8b82tXuHK0Uec7BwI/54BBk
/C2pp3Az2C74oVHuBNPUW0Ihl6/M9ml6RbGES1WigexK9vNE6dIFVXyy6oQI5BqMWastMWvz2m0j
b6vxPHxEQ+dsfXvJfnCQH0aidsNGjWIHz6efA26q+ad1Vfv144ggzcgck8yva0T9UFon05xFvaqk
BTjbq5KdaNgmFbTqxKAVHJkjuBYsqPS/TXHxuA/x5CWpJLwhtc9FSWyViIjUHPQBwefojmg7r/PF
mqPEMR8Zwkh0ecq+cYze/TEbRXoRZKluFmQm6dYXtbapDSEv4xRXxyqtzVORjKQ16+KYaQnCVOWI
ks26xX9mElV/71q1eI/seHhDIoSzskX7co/LhYbEm4r8R5SUFBtzh8DCoLolebl3slWK1ayxZprY
wk7sL2jk47JKGnPCWiP7bN+wyTuiHsgONrumE4qJ9rXPpmWfDqZNFEMStStX+sQfVYYhDybflQzU
HvtQjgSDcr1qzBf6pwoZLJeMFO4+Scqwl2pPgMy9bvMMlK3/QMb2B3LubdPKw5S10TbW0YKzmnDx
iCLlKfa97OFpLd3ABKByK89b4wJcjnWC0p2kD27/1WzGZETGpb8lCXkMaOTHC0g/I2iBK4N4oK8v
A6d3bXqPEudXT7iGRTu9JW7INfG0uPKhmsp4K/itLPaC6Yh3YIuKKcoD8Ag0O9GkyS2im3TTerUe
oEZj8+C504fXVy/j6Ot3GoEX1AHlMTenc004GFF9+MMyaIT3ulLuGSnpQ2UVm8Ir75e5G7e9qfph
VzXNGKFUGNzzjCSnCFqiSlA/1u9ZqV/fVHCJ+yJJO2ttGgvASrLEkmMjYDuHfcaRmmMv3LKa+GHL
fiFCneHrObJLXOFLXjgnKmQ9LBeNaWthGjgwk7FvDnqN2nOoeglt1J+ztVmX9VduoG1ekRYY8Tc6
s2PFK38P3atngEUvRTEyjG9xXSATUUOuOP3k4BE4OTcAsWHSI0wt2ye87WikXP67Bxm1eGs1Nz8p
kHY71jl72C6gECO07hMgotBkZ30xLXUtPZQ37idLR29nunI59AwquF6zujvPEhfNoFv2yailAaJp
1P2NOdEh8m4pnaFK3+8ZymAHpQ0sgcKOLI62LeGkP3Q4UwHWtXGVOqyo+6YKfYcY7tjcDs10gis0
PRjsW8RqMMX8CelHrOycOoSGOSPMz4m8eJ1yie9pr5qfdtLFG9J3MKirMbraj+34TOjkfFROx7jE
MOIRk/pQRQdnqe6AI9QUP0XU3ue+abzDw0n9VTMg6qCHtHjb0uhogpUl0rEdbw03eraG5imrOgaL
fXSvjxhrSo0Q9Ebhaaho6Bl3WPx68bRVOIzxfD72xla1cnrzpVadcpNJW+7mBzZW19YmeTd1Ld5N
ObTVIr3T5/4ySv2bY4QQi3ZFWUofrt2MrQuPZ6mY1lhT0IjulREYf2SRr73UgRDmHimF2BLCsvIC
UTlYqTEDUbLZeYSzC4HZqXHfjMp6ZJKkb/Ffk7ecm3fT7C4rMVXbwsaAnuEyQDfw3KHkDiKYKvfM
me6Ig94kzFZTcTGV7p4QJf6YOf/0vGXeq9lWcxpKrbnXkO1xBGtJSFwE3gjESpuRN8nTcI67zOuw
wW5igvre5VLFKy4DZz2p0X1KWif0kO1ng7gg77dWs+fdEveKWcAvPnPLuBEWLFMq7CEYiOSz7BQ5
uy2qT5tnpeZUDswhvxXIwMK4kRiYcUq502PuWD3is7J+QAflhYY1n5rMeCmV+dn1zkefPnUor4Ws
wkSN5jZ3X6qcDcQwS2ZOROGs8UZA37c/lI9pUCbu0yT88zIjeNQYALRElzJFVKtG6AxTUvKawb1X
zMbsqLobmfIhS9vNdR3yUTc2J4Jk+1KAbqVvfp4XKNBuYY1r2aQHPBLFKkkRZ6WW9eA2pWRs2l6m
YbiVPiRDGmjCqc1tIugXktwQYbLkP+NuJIizdx9G0aS7jDrtxLxhV3lRcs50ijzPMzemVso7ZK7p
CiPhT9OhIFVVVd4xIH6Yr4JJZ6RXlpP9iNIDKgbD7SZx/bAX+hU3sWOnY70O1UhXAF/WwVLKmB5a
VPFzStJpm8d1H3AzpeI2SUvtCcVIuZ986RRb09HemBwch5JZNbbTZ8/AUunO806M3X2zVF/1MJAV
IydKtKr47qKU8Zb4nkv9xWuGNKjQXfHEEwCLY430Hw+9DBOVpylhao7d7j4SdXZg/KzOpCE2m4JM
so2VF/XaddwhaDrzVC3zu5Pnez/S+c0xDVsBU7owjddWXYH/x0n6bTtbFnbIjuURy4y9jawXnmRz
9RLZ1bkawBj7GXjIztsKU4pA6A2/ObkG1hGv+D3bzHLm1wWzZwAEExKCMs4anh5Qs950Pw+6BsSC
LjbGhbGoysL1TNDyPPQZn1B53LnqRGTivawTD4+qcSFI21vpaWq8D2Ty7MQksHuWEZ59HzfqrZNq
0I6BM+JLwfEx96hLOhuzJXlyixqzNy7y+Yg/+IfSZPJmqci7kZ3clQOPS6Q5tCfwBwAOR0B7mgNd
kWwyGZLHkaz1gc2+mZm8E163nBw/0zamiY80r05ywCOv6hAU7MfcMLBj7KExkmIx5pvLubdJzJ6n
nwbncpNn4KlZE7Eewu2a7RRTHE40CfK8EmEcD/bZcHhPa+w0nZV9GWm8KRc+NWXeyp3kBm3pU9P2
zj7XYQfoDKr1zAzxBfGXRC6kRh8nzacEGgP5SH3HPLr/TrvmVWV+fIIkEiwR6oai5VKhwliZuNa3
RoLewUoPZUPstG4z1eaIjulwE10RrNlobThKTIKy9J7UBPjFTeBKpAc9dUlby7Z+Rl2VdYxUul08
Fdh7ZXNKAJDeTEIn0NyPWOYYHNW+INWPlcayisuoWgtoUYyL+JDXROn61ACyMzovp2od7J3un0rL
LnZWnWeopzRyy2vLXqPsvCyyeNHM+ZstFh9X3aJeqjjarxVC/OozYBqGfA5M7LP7cRKPSZo8za1m
rusy3lsgZZZZHmWpn+3WwYg20soP8RGCxoGLsWMGrKfiutfc9LZZB6lFK+Ky3YBDzsRR+EcC53Ch
KPulUz1PzjRBUZht/cA65KL52JiHuls3WvMm2W4HIznX54xPsqkQa67x76Urz6ZuM5+r9K2bvpuO
ZYfGo4/akuxsaMw/+8h5b/t51brWriqIeFI6GPDYIsu8ss3iYNe8sEZ0Y47qAhDloxLtm5hZKxSy
Dgf02BgUmzG/yliglKs8tjYpaPHAp8Mk3XplmAOYNcozygbE+xXfFovs/djAmy74PaTwdGSEAcgG
yy/EsY/w7dU9p4PyGDVkhFtjGSXCvhQEYG8mpyFwWe189OOrrq7EGplXH9D23xRzoQe5DSMmS+bD
jHJoG0Nhe3Iz5ssYtuIAr353aznm58C2Y+y07XXFOWoxedpgzoMm1sugqxUBr9V9mp4mkMZFSiak
yi0amLy6NPwWTgR9cYDrzkWHM4BtkytPkaaT6QjP+UXz3Nmj+HbEZzq204+e/eHGdjO++Z1wNOKZ
K+nfEOd535J3lLnmbVozB8KQ+EyIPUDsazyuMz5q1Bo7BTbA94ePlucrXWE3eDYZyKaNx5C6d+6F
Ee1U7674Y1tmqiw1iLCefa72mXNc6A8If1Hz8rIS+vWEUx/V9GR+EzwEbsEglxCLagCp9dVo082U
e2wWDYR7BcvGedYPTaQeJCWIJWL2zqxIouI7QpPERDtZOUJNW3ugbOWquW045N263JLYhZof3oAP
PYOcj2M0FUezQdyDG2IIwG3v0tLc+2jjVwib808uFOTnvlVvyJLYVgnT9a4iJd03GuYzrPEEyvRb
Xq2rGF090AsBLWEpB1HDwpFtVUGVg5gx3OnCBJhx11DvZMwyWP+i8N8VsXYGsE9D5+ZfUTednbx9
sXzJq2f66zG+YyO0RhgewnaZV1VnBtHSnEqKwuIlnzDzYn9lVsRMzRkSXMT5xlRLhClAlzCX6k+S
fR+IIyNsxhF7y+kZPiZHv0YwoEevGUaSda3X30WFHGGBMtBzhUBOIUtochaG/jb8HmNMzkWs/xgy
pzobA/IvvSMkIhoGqE1oGcY49MtpeSdip31JVD9uJ43hn8tQKKBm3PWL9oZKPCyx0W0sewrQgUzr
Fop/52YHq/jKU3nTl+PaXzD5jfMltqLAgxxQ6VXYGv03s072mULyYsnlafJS0I5jebfQrE4tA+p6
DLNRox3ymiM+nKNRw1tSbxGZATWqWVHrKz137xnbbc3YIsQxCa/KGINnUZrtFktCQ2cKB4d+dYO9
ZJ+DE9+aS4esMsGV562KkfztwutvupqrGcE6coVb1gP7OtU3c2V+ag3nftT253IUp5Yz3m80xmn3
o9FRZyLpKPHpmiVEDfO5wG0ZsfjzrUcQOocecGgcX0sBC+g8dzYdoCCWmRvR0161pmCvrIPRcSfU
P8tWN6Ei6N0preSGWzbwxqHbw+Fea+NOeAVFJM9e4m37Jf4E5gSRkxy9qmLZAuyCM47c80vHLD+r
ZL4dLHsDw3zNDvHB6JqXGCJGnwGpTL3VCFI94IKMv82IUzYCHDg7pNgj2GkLJwT6Oa+iPtq3znLG
FsKbZaC+z6IXoY0HCBxeWtxTbk6blC3xnObaqkg/7BY+iKVd+qILxRiR/cFqV9E3mPQWrc7awDgO
yGRrR/V4GE2muAXAHX7MwmgLTNIiXttjsisVSoDZwgirtrpEtJuirFLOSubFh51bL6O73DJzywNy
a4ljOY4tFidsLcpu4nutA7LE/mchxEAszOnTevlpSFonuVjfc0xCIVrF3K4fhJ89Kvvgl32w5MZj
Uo43E0sTDnZyJpy6C2c/gTKeZcgiqi2rRnBuyPrXhHJkh4X7MSyb7MbMG/UEHjXhgIwZuDJOsSLr
AAsx9K5MbKWrz47CKWmzRz9Xj1437ZLBY09e+OdUec2pEUN6gyRJ3VbjfJwNRakjv/6gqrv7XZH2
R8fcX4Ta9lWods0FYE56FaF7PoK5PwrVap9Q7azk0ZCVa98umXSarVWSBQlFM8dqOzFITcrFPc1j
ja8GYUZvhFPOqjf8P34SJLB/ksy5V+UdYadYfH+J4a+Suj8o01Gedk7R67BhDbv78HGuW/hiO7xa
Ocybh6bQtC/G9t4lH6ru0evNacPissP8ppzs568f5j+6S3SXyB7/tf4Z3eVfVJf88b8ZKX4zHMcV
mAYYsF0jo/5hNdVwRJAlCPtWx57gIGT+p+zSwGTB/xzPcQA6CvCQ/1Bd6gLvKtxIzBS/4oj+PR8F
Zo4/PUCMgR1+Mvyu8NfBnCCF/vMD5BHUFQ0ZjV43C3tXpWkHYRAjWf9qTvxkQARQVpVMm3zlXeNm
9InqBy3w0ffxTW9tp6nHB3OmUD8XpFunewhl/fgdg6HrjrQeY+gXbj3su9zIur3BTLXcRI2Tz3vL
i+p4xZIilswf8nJ4djMGavAq1KTvGtVWekADE/uvLBYq5l9EBpfTI5nMdvbFPgZDIwebS9SAIJy1
+wKjkdwWZgd1C3velHwRc3kVUDht6+/TxZqsW/RIzFPiTC8RPqaWe5/EkJbBAysmcWwQdHkhTtX/
pSKZg2Th9J38z8qfzpTjQBfb7F5a2qk1E1OuTSRGQCNsC6oQ6dW6Ea9ZtjPCYwHsPQvRvpNWAgFo
tqQp1obDuE4J98lK4heokv5BNX6HCgOEGb9Szi5498wYl7WqzZHRU+TCN4sB5j9bpPAhpjAZom1y
1CTRcfKz5uB6LPGfLS3V1Nbp4m6tEvapz4ogIrpOdDBtuc+4cW9pG+Vp8FwXo0SmzXskNFSPJVKv
fWc4OQCVptUvXWeBoIjjsSTBdrgCyuDI+RUDFUt/MAvr/7F3Jst1K1mW/ZWynEPmcMAdQFlWmuVt
2TcSKVKcwEiKQt/3+PpakPQiyCsFlW+Qs5hEmJ4aEJ3j+Dl7rw27woxwg8ZrswjHp5hkqnFX+CjJ
9uNkW8HVbLCHXKeB1zzJxvQvLD+enet6mMMgW+NAY5ycTPKLrLrpkfKBdmuk7VWchueDD9WjoQ/p
Ag6p9EfP6MllaOUxeyrrJW3McN7HKHQaNoSjDtnbjlC+n2HxUXbbYZPEe3gwY3dexiNbEYPMlvsI
1jqf86nJ9kmY1ulDHI3VtPcrky1G3NZUJ1M7VP7HMIvpj7WmgNVh9kHivET4Dc2XhObw+Cmh+TYc
Q4n06ot0zEQuV32ZWhIxj0lXq91bs2NVFuWmOSfWUeMwx5hXjowTcVwC+ZXPdNydKoBIIhgniq7N
wruyVbPzhQ+qiChacRa9sPOOkUa4BB7Mq77ui7zfN2TYFYVmM+ZSGsvUCs7phTBr3Ymal3I74UyN
t7RPm+LJ84cuOFbYMp1P5dhCY0TM0IiBLhjuZnAFc7Eg62TVNleN8KL0onVpnAJxECJF/ojsyNw6
VPwWJKjO9HoA2w57P4O6msRveayLoThNyFeEEtXXezk0+YVbsWulLXTOpn+mTOri6RORVs4DfIrg
1I9NuQsc1dPch7NIJEzyhOAVqniVuODPlxE8wwKCm5rB281JmDPaTbJ97PnMVYVwiJ+amA3mJGiX
eLiHcT6VvZuOKwe44o3LWM5httPx+CZd93nquvqUNS5GYTDrkxyw4cb3hm9xbAcXY+nfpLXpfiwW
AqNIHa57EVTsWzpPc0cH3odae/oyIxzrxk2lQ/8wr+GtshKeDK5KEOD6MUBIo592gTnqW6Hq+Ro6
RHOSwhU7q6cau0RT6w1jZ2PfplY40kWx+jub6C1UYZXl0RnxWEwZgddiX8khwk5muafC7ehJ9tWU
72FM9EdzCdWOdDs2MzKyt27PhsqhJQDKMkI5VFq+uzEZfyAlYz8tZGMcSyDn513fXJktJVncNZhT
8wHeWEU8IhRArVdjrd21pGt7w4Cu25Ab1Z2OQKm2KcHx1FWZWOt+oh9rjE+qZxALQq/+2DZjdGSI
yAXuZQoKZznu4F/4tE0M89SOmLBP4RDeB1MCcBSv/AYBFJDcsYPeklWfEgd1LGTKRS6lg/2sRmr/
lAqNVOriLDZqlEhGGR33kUZuX7P9h0BiGDdVWD5J0pd20Th094HrdNdVCy6nC5CEmRXoHwcakEzs
8FTksaRJLTxs/mhXdJw+BjN+Hcog7iqPvHkezBl/xKW5jMEl2kDukLuspN9h10WyhWzrHYVSD9D1
HHk+0qGAGSX1qY1J5bivIcm1fnray7rZzJrhH58stS3qLj+ywRRtKgX3rUN9ejL2yj8PitDfW4aS
NKuhKRIoUW/NhuwZXcY+YlQY797cPjncQqIjpfxYDf0uy9LwLAni/MjUk3Vqz777JRU0rRgKe6gT
mIdmawBauPNxRF6VeRozx5X2FxlFI7WeW7EhjVR+DM7cujLDicZW4DPmR4uJKGwKhvwzSMDrggYc
ljohPxpEYQNWCqudFvTlDZml170jPvU1+1Ari+kk4bxcgwSydpEgUXUiFexksHPrzpsctUGBhOlJ
jc9G2rG0RFYNUc1o/Rg9pmewNYOlSTiBH1ufREJzVeIGrvlf0X1seXO34VDXyHkKF3Gv2W0rP6h4
gErjvA2g9lQ1snh2iUV7wZSUr7gtFHhKI/bTesfIwbmuAl2dyWSMvw1zYDVnncAlAT4dXEAXmf3K
KTpqY7CUQ2mGTDjpqacWulzt8tkJ7js3qE2mMQwj+5K8ssbXxjYk3A807wpffFIPMcjQ2k9hIrrk
/frdTPMgDi2x3PAaaIWQpmzEeDx02u/WfQI3+8LVRpO94HLR/qPU3QSE1Q1U+9CCZD6u5gqUcZV7
OFeKFphA+5BW2bR2CKA/ihsVXTG3CemJhOlNovKUEX80WwJUqYWYx+trZLz5EGfrzs2Kjy3N4E2e
kEwce7rd1rUqNVvAEfkmeZ5HCWPLzWAt0kennOBTJWgf+6YL10TX1ZDNuv7YAJN1Nocq+5x3Y5as
0tIpngeYX8yKChr8Y8Ru2GemvrOq9DZXGuiEbTgnFmiqNRKc+NxwgvixrDLrlqTAwdi2rep20Iva
k3Sgd7xGBOvy6nvTXQM78ygrkmw3DrN6iafJXmsZGftgdh4HH82+YAd97fapd+Jmuv3oEPiGLKhV
PDYxxIZjL45CY0WeBX3zQtqrJtGfyob2pIpjwBJqMtxnOULBQjHn3AJIvPf9qf2EVMuDORTGznUj
e2tXLYuWMCQEQqTL6Y5IBdWelsg5vM0Y1PLTADe54qOT5hCxrdw67+DlPYyj98nMQpecsoB3Juxo
LUxhfFXFxqDQ+DR+uaGNCnLRyhm2aIbID2NvZ+dRrGn+Mcg6t6AfEtRbRYx5nPSoCHspV07tdjdu
pMczfDHtOjTQpeOBUP2xG3fYWVSl+WDMT4ZHJ6zt4TOr3M7vcflhYCAOlM19UozwQWQxDpDOgFEc
tU0E3bxiCnutZ1fcd9ZCt2vMsusXH4m+G9zKfp4z0dzyZSSKsh3nlAvYJaj6QtZweNrHsY7Nm3By
5bkCn/I5Q97+lNRTMG6CjtyCHlHekTNmy6ccdugydpfnU5A256EexfkiVD1J+CdIGTRKcTaTKX2T
m211ak8WpkcymlHumTN1TKmm8BbofnBuNxFayRmWwqfeHCQ9NfqqKwgFo7um1vCbB/RRRPgkjF6H
lxG5zkd+0rvaoE9Ak2dIsAuXkSmf3KpqFSqrpp4uJ1+MwV2VsB+7jCEKu/T1tEtHxhOI/W4wN0Tl
uWEUIK5sUl0anI4dIk3KFI7iYa5IYkBeWcX3vKtHQ52bvYAYQmoqPqgsZeRyYgeDk++c3kvoBUkX
TKmreroeSIxQJ2HwGJvIP6rN7Ni1Kj7I7AvWTFfuOK9yGwx9w4/NG4WHRfjQsaryOLOG6swYUGoO
aCxBkY3nJB17101lx6dZ0oSklnj06YcBw0WnHJSa0G8QplFTmEawUWV8GhLWvHLCFI0zIvFjgBr6
WKnsCyKha5K8KrA1fPTRqX7xJRV6yVu9GZPU2Btq0EcG5/2NF9SC6+qOa7sd5Jd2GMNbvOkJE1bT
3yMd1OcspjBRDbQJO4Me72OjIYOMfm89ihILBLOcYnweGwg6R3ZtTCFbpXEwj4FCJM3GTHUdX1DF
6wd6/WI+GXoTgZ4dp22FQaKL07uMGLeXwCTKdR2Nwk2PMlP3C6/H5yfLS0ceVf3gPIDgztAK2b7n
72zU6eJYWFDeN5Nnq+OhDLgeRoTsYj1nZllvBUa8eJ0msYEWwtdQfYTlltbWdYoI4lsQ8gg7GZXZ
cRdTZSAwUENzObkIwh5pSPlyCxfWf450bSHwq4oBI5fFp2fllk7mMsGfnPDRgSVnnDPNcbJrw+m5
dG5AZreXdBbLuQLUfDJ7HtMRbYoR/XQZITi2xxInl7K6wLlOfeQI63hoStQRKnX8c7uvSxwtvY/d
LJtRF2wNTuql1yovLly2fnrtJgYg5q6fmVEmMYMAmoMGd9twQvsMmDuwRYz/Dt+BuUqLo5nuEi41
BPVHRtx9RvORnvi27W2tqQOCGXviEtpNtMMHaR9JP66fxdyGdJUJinTmVN8ZLUD9kknT3gfBv49z
AM4U5y4hydKhRRZmY/o09T6d3tyy0iNbpPLUHXNvWwl9n9aq58kXTnYS1o1xEgxLHFiCSD9hwkNm
D38tAL/51EtyeuAQIjdAJYb3WUri8TLyIuH2Fml9ZKi6/Tqlc3EigDU8wSD0WANVCRA+EbMNyx3d
z4rOSjWt83YOwXbabAJjYZV7zNHTDo9KYjAIh7iLp6kl7tH0Tycz6PeO4cmrSeRE+xazuXOC9rNT
TNPOSbW5RaZan8Kh5M2bc3nGEFmeB0nsLCOt2r33Ivq3M2q1J6swQEvS+AT76rB0JK78apRtfRrS
oyFOQZrIkSuXEdrkMFkz+dqsOtWltIShZK+lbbF/54XfqWUWGMyooyvpX1tTzc56tPzTwZ4Id6u6
5NiBsdJuYSR4Zy1JExtf+eoTxvbktg2C5DjHdGhvMmqaY8TkE4MWifl0quJNilzjNCSUCBmUSS6O
SSiuCtpyW/ZRey5S1/VRaFblF8xACSAHo88775LhT96etIahYHVKFYwnBiNQB8Bq6Kl9YtYMwlao
jbz28t8dx5/EBU3W7Hsdx66O2qhr3pi9l7/zo+2orQ8KC7XDlp15gCk8iCY/+C1Kf0CIJaWwrB9g
l9f8FvHBgskG/s7jr741e0vxQUmymxa3tw0pwftb1AWs4a/71kvrUpED6y7hkhyIrPO3bceZOjtP
EsToeeKY0Hed8VZXcc1Ui0p0PbcDcMWmwshZLZLItpjjx0EMzreqQoj76sr9ppu/NOt/9PgXTM73
H4UO7HJWtGFt+uRvf5ScIA8Q7dEENTJojsibnjeOEXVHpNU5uO7ssL2mYeE/V7C8Vu8f+hBjQ4qx
BSQBgpgtgGDYC5viVfeeDibAMfIaNp4RfnZbc8GGjy/x6O5wN1p/ONghxIaDKU9x42woTPSiDw5W
TrVWRuKWG2RZE0yn7hG2bLJ//4x+fxD20uAEeMbcg4PQPayDVBnlRmaRCS4ZRyYNMuvT+0c5aFpL
RCna5U4BBpE2PJGDp6ds+hYVPNndSV9cK2PGahhUN54zUynMX5K5PHb7DDiv94dxi83L8eZZ4cC0
3lFdgcUBWrLAj17fsEJ7tRG0TL+h2+LgKnGqnam+AjzPtjK49V2UujsfhAF2p0I8Wou2fjQKj0Gt
j8e96gmv2xDPHWOLredxM010HxB3eONdZPV0Dm1poK8BQGjMq6ySPe4W5ntrt6Ev1dIRvAnJiER4
0iORrEGo+ccVUYAX5JDQpCMhJ5V8GBtZrIragIHadwjJj8GeOuxeMaOotQei7nMeW59rLllwRAwE
EmlKLQcIbqzY7Fplgz930gohyft37ZdngxtNaeF5pnAk9dyyJrx62tkCFUaCWnWDdDw5NwRs3Try
nD8c5Zd3ihRlTwFTIrEbauDhO9VGY5OZrdluBtFWG6+tJW13nwp2hO7ez2CA3j8rRjsHj4Sleaks
ZkQsuOoQaamNrFRdWLcbAsC4c11OsKmuwCKUyIGqpIB/PSFAe/+gvznJJcVWaKlcRpDqIJic0gbG
h6aT7STdFRMPPtVhg+vc8q7yKUr/cIq/uXEullsHtzQrtlxgYK9vHP0hsL2F25GWwCSDjn9P7USm
y/vnZC4vz+uF+Dv9h3vHGrxEheuDtaM1S0m3yfY2kRNPn3U8Z9EW8jZyx6qI3Bu6cWd13mPxiDzf
MzeFQUo2dADp3OipV5cRzVT3x5n/e6T5HzjpXt2ezWP7+JOVe/GYvfy//zh/XAqMxzx6fFth8Jd+
VBiG/QFgkyU9zQgajwLhdn+VGAZgGGaXwiHrGI0n4Ya8Mz+BMqTloY6lo8qy7eFj1PzWT6aTaX/g
k8F/JnZbLiu7/Ds4mbfPLJNMk7ef7G8sFryfUh48s1K3XtF30UPkDmwbCJNZdSOr8qtrcvWrEGAp
Df75xP48CGli7gKsQRRwoAOws8wJ6C48DG4SHuVT66HxNYwTUQ76Dy/8b0/HYwQB+Q5M7zIQfv0K
Bmr2Um/yvpgT+TBLHlr/sZ1yZhzvn9Cvh2GXQSo25GGpuXMHh+kGFCNwcu8HATmHPKKsuxlVit3h
/cO8/X4v143DLAmYrChK8aq/PRsZuZHrVtb9zPBtFSvfugvceEmrkObGC42WMCLkNX2G1NiaQHS/
f/S3Bd+PoysL5rHFAIYP+UHBB4tOIJwR93S5/Y1lZuCIDewwG1sZEOqTjOSrSccXYLSqH/uV5/H/
Bi/Fb56Xg7L3r0PzoFBGU2i7y8fk9ScwKgxZm/N9JQME8wTLomMSfUMkj83QDawQTWnM8F6SPLZW
jhtLgzNPd4XCQbUt3JJ2z/vX4tcneOEwSW4ITzHfzIMfSE9Rmc6EjHZxaG+pR2+qkmwH5nDm3z6Q
p5GqmAJJA1jrQ50BUuOQnoh1D/Gi2vmdqraYcYM12sLgD/U8FfThawmQirx1V7GLAdntHHwdc20Y
PMDhxTxZQbqemLijKvVHXhy3KDNAMkNiklKTePZa0pk4cbwAI4nQGbLyhoBkC//MokZv2iEcN/nS
+fTJvQKQUWvrkcBWtueBSdIl7jjMBRsNkLnY9t+7rP00Ezss6wiMiEGumkYymQMicL/3aus5I2kA
76H5DCTPxgbSz6G3shmTSLRrSUBEjR30xOtV8GX2hras5tQnPencVXN3Fs3zNO6AMbjQf6qufIQ4
bdnnjcHM9NplE3HHpAAYXIqlqTjCYu1BZfneHU9Mq2c/rrsKEswA8XVGjM5z75r2J93niDqZDS77
/AlP3Dr73rwXaVZ8peyJ1TYVcUpGqC3rmwkBp7fSZY0ROU1Idjgqo6A5Lv0yFOsZBxwG4++zCDVj
KQyCwHaoV30UZL0ap/7GEQlpL6D2UMFmSdQ/hEYefq1FrtyVX0eSkQkmQuYnzKRF8NQhEf0496Qx
X/TfBy3jWLs6XJvwobmwe2HEIar7VlqMZECyLAMaiOdk6mA1aGiU4K3NG/oPDM6rObmC2/l9tpPB
4fWY9eAipmMKALqsGQTZ5ZADOqCDxmjyS1kWUWxdy9n+Lo4cVNZ8jHlFMcKmqPR8TeS2V7TjHj9W
DZ7C6pIWOIhZJ5XY4RHpJfV0osJSubiUEV0ww80mZ27dmyyl+g7x6FObmkxrnYibvzZMYrfrjYEa
OSXdVMvAqe5II7Q6m8mL05XBKq0K+o/HmP1d+lsdW/b2Jh2nOYFkjKr021xb3cIHEORM4RVA6OCf
9VaQd9OVkswiBMCS0qrjPSlcalHdZwLG9S3I+biAckNhZalVUZVI2G2LQ5EKGeFrOPaqBu9c11Yi
uyCJLBGnfe9rsYcgU38bpoLIK2XV7rkX6qA8LszMvbPqPijXra3TlzglSPZbOdadfdHQpCOeqAI7
cymD3rhEihD5e4aybIInN5QEQrq5kHunHrP5yi9Uf813QpF/UQZsi5igwUou2tjZ97VwFboGeza5
GHIYi7tQMubYh7MGU90Cl9d4sLwarb5atu/0E8341ERfe68TKSpSLZo82gI3X2wlppfLvYGLq3wK
wmTEXh5Y44wwkgYtLxI2QaYGbGCCe9JS+3rXeqgjb6eh7a0bPA++fxm1HbpidwJSdx/jqbNuSAwT
4VcvQ1L/3OA6RSKbZpNJcqvqMlngzzc9DCgjrzsKRlFpoEp+G3sttB5cUxZwi3bwafU1dR/fJnNU
4+CGGI5IerIK0P2rgnD4jrXGlOrMaAL0k2EY2OvcjPXV5JYp0kltYF7Mhz69bpRm3G/ifPKQrUqa
f6bR2xig4kaTzdOV8mwATxOida7Ta5Me9VVHdg9N7roJPEJoy2jkQ+lD6IhVZH7rKi7oroni0F3n
TW+n2CsXZzmzY/Qb2dCH5xkrS7OeTHK/9lDw+dpGyPuTvRy1fx3Qpf/coMwR6zFftp8RkxgUpZle
IoaCCHV8jtXixkdJclvAx803dpChevaKuR52fawjvZOkbUCJyLsoX/uqDpnBO9GXZhpwNtZhPF6Z
dqisNa32BDJmQxwA6sygZzabq+ySLQdLOzhd9TnHHfHgth0+F5UY/heBx+S5S0VPFTSgpHdCGb+E
Nvo00qCi5kEbQpyXFR5KFBkR6UFd1woMAEBTvtDtBIlZqdgp17RjDbUiHMd7UF4eIdQnlPQU9XlL
ek0+NHfNADFvclX2FMqhHPh+5NVTmxXGCCICSl055kW0D7UcLvLRxGSeGLbodgT/uP0mtuboSTmZ
wokxpRjvO+sRQv6o172LVGaNCTb6ZAK5eSAa0r7thDE8s0LB6GBG7rkbPnMmjDqnlqTFACLbwd+a
ARbOofNtDEZ3Xs0cpmPOAXFuUwpm5rjmvNzAuNCJj7O0aU8T/Iz9p9SVovWh5hSU7+Cbxo6TRrqX
EV/QwtYyU4DpzuLdjfMMO3PWSXrWtCMqE1MRqTeM1gbspVJPVxMi3G9dlLRnjdHjP+QODMxVIxco
RtLJ9JxXx78oIEZWG8I8/Hmde/MIHY5uIv0Ytw671cxX0lsViNWeLYZFydomLJBu0ZwEz1PsoOZq
vdBiTDYZrIUSiyPyiAl4fYqZERjMPJRP9aAaNNBmz31p6yl71G5dsf3UlBk7a8pxPElSpujyCyyO
OD2hB+750zXuCrfpk22SFd1ZiG5KI6do8nhXGX5yzyuTm3uyotANSr/J1KpmFJ0AsSnVR+v7JPR7
qffvvSzy3FdF7y9b2f/GMBCl6duNLH/j5z5WAybnK4kG1kNLvcCG/7GPpYsu6bBIEmJoKAmK5H/s
Y00XQLqGVuxSZrL5s9ji/LWPdT/Qz2avxuaYLTLi7L+zjz3cMigXiSf/BtgQU9k0zQ62ZHDy8q7R
gY27UaQbJaK7wLNSCpYCYWr7xE7quqtAGIYyKQGy4JiYbCP6Q/V+qHjnp4Aau5TtEiiHZR+W1Hba
080fGCbiHBenndufuHn20sTxzWg0pxH877WLL2dV5GRLztmwf3XHfrdxWvYhr3ba34/vcJUx35gO
A42DHaM31aXZdLTVcIEZ0caWkrapnVSXZUbJBHRhZkxgGYgwaV06otwgJGXJnZsEwTuJHotIIVIr
ii6v3ICFC5eg3ZR1tqiPwC6WxY895v/Gy9a/1HxRXiBol83/2XX518c2KvL/XA71XNCVj6gD/+vt
L5sfv2bTuTztb35Bdm7UTtfdSz19fGmIvviv//yxPV3+5P/0N3+2gm6mklbQc9HlrGsfXwJ+rNfd
IO7Bv55Q/Xf6dNg94s//eOek+YHhD3tBkxQBh1KAu/1jOkWUEossnXV6655nMRL5xxtnQyle3jdB
ucD/Ww6v8M83zvI+MLj5q6H0d4ngb7fEjlyyO2hcsRAwnNLysMcPsCCq8tYP4BWE/XWSt2h6nD42
tsBmxvwPL5b8Hq/0zyebw3nkTbGE2HQE2JdIzvh1SwCdEgrVifC4ti7s+9lroyfhVCFNq6Yrzl3D
7losG8StE/wrh6fGWiQ3aSD7iymGpHIE0sfHYNqpGJYMApxtEDadt/G6Mr62O1uD5WrJDMG/BQa8
sSkq1lleDse4+MlagkbDXnjUwr1P/ABaoT35YBF7jbxvHfhk1K8QM2efFege+k4126FE18WVN2Q9
P8uCXgkSIikRiKR2v0FVGN3XfhkcD05aMvxH1u6uwWixPSCStwRyUyNbxjkFuIDQJ4eUbtoCnxvk
ECaSarZkqPGz0V1hhgZdMhutlW1M7ZAwg0evv0BHXtw1QHNOi6GMPwYYbtDOWYvWMDXzkgxWvvhL
T4VBCs34qrrqe0cGW9SWZv8SOwkhxszZ2oeg8NRliI7CWuit6t5tOmNa9XUKb8xL5QD0gc39ZzGY
iwK2wdZGOHkwXTtJm2ebfJJlsXZL3LoMqPw7jBFpsREKUTX6LIEgEksdQgNLDMODLaLGXMnQdO9o
N4xkzI1t9pRlE3ZZwIgUxB0CRMpd4br9egw883ow0Bcd2a1qCMKeze46HvD/r6qhy9o1AkcCZVvH
7sV+GHXXQa6u3VOe2pKStp68G+ZzIWCfjKYB6gkCdFe4VTXln7YJ8mul/WhkjSExb8VWsNXJFKKq
hHZ0texlnmIKPHvVoVLtVshhRkIG7aZnA0T22S3ttJqoaVJjdn2FMG5PTDTFO8KE6bZl94wlOLfx
RdAF6i/RqaQIz/qM0CQ/ZBSiDNSsuS5MCIutXb9EJTirrS1BPSSSR+aMqm2AU8QW/2sQG9A7p3QS
N3kg0e2KsK5nPnx9I45MUePVJcymu7cH8stWcqI2X1ksjnKbJoD20fCMIJFHbTUrVnnRrgN8JBAQ
ugmFnW8PXnZMsilYOm2nU7jmMTGegBw54UYaBg4pnjpf0QOCksah/Zhpozs1Frz+FAx/FxrVJ6tW
i+CvRqCxw21Iij1iIbz5NhPEK2k1xFO4g2fDy65ARa9KJetk28/AJVcVeZ2EWQJeITzXTABsC08P
37wuLonxIibtcuTHuFHWOFRHGqeHs5VM03EaGIRVwUOaPEhmWUpUo/TQsTVtTSYYS1ddbMkxSc4d
vPEAwknoxU1N2hfOZlV9na0ehKzpmx1ug8orpm3tMAegm0Cw94D4BWWuO6QPw9SSEyW70q8JRIqc
YAv4wHoZLJW1JJpNeEnGsm4KGP9mhO2P2LWbMGXrspVjTrKmiqr2GeKgbtddnwnrvJ2apFoXYw82
M6U0Z9DYzDMsXp3qh1kbDNCsuJaXrXYmkssbcVPC6/wYeGHSrEWd9lcLI8vczpVLvU/OCzX+v+vj
v8QkdEj/9aeawLjH7CmqupfXX3dT85d+fK9t0jYs4JkMdSSUKGH/43ttiQ88dcv3msk4L8QSD/BX
dABONerExamG8AA/jsW/9/ODDcTngwvZSqIjATto2vbfUpO8/WLzzyBaEdTulmZuROrQweBQ0KE0
AkVfYxRQCgKjUGfkTcTXlW7YLL66NL+pRJdC85+f6x/HMpEfUB7wyRZL6fL6c50wf+yblK2g6/U+
uJna7U2SE63wGRhAf8qbF/ypR79UAAeHJJiRKB6X8Sp3YGl3vxoa0O3Fs7volQ09tJvemgySdsLo
D23z35yYy8RHMhmRjiW/7wBeHSV1LLvyF8loGHgALxwkM2vKAvTcocxdYllVTr3w/sX8zY1jCigo
f9hWODwOb89sAZ47qnVghHSTh9t5ykCahDOImtbpgv37B/vdCVJrIU0xPS7i8hC/voyxT5NBJiw/
fZOXEGA89dUuWFwroy9PuqjG8/z+AZf78vq+Wcphi8gsE7mUw/uzTMFeXVEeSNEXiLNXAO5ORTPB
efLL064DCRUr7yzL9WlYNdv3D3r4sCwHZeLBEW2OqcTBu7AEyxR6QUbA1gdGlemRROEi/cPD8utR
8BsjCFAUDEvFfHBqfVUStCnwYlUmRVkEQve8apyn90/l8OlgDqkh/jLyZJZM1X/w3I9T7s5lDVOp
VGZ964FlvEqkLoDNdH8K+PrNoZCk8EJ70lG/nk9jBzGJlWpaxQFiUbB7BaL+yJoGXLBhN//hHi1P
2tsHw2U/jWVbsqlmETm4ekNUVBng+Jn5SWTvUyyGoOb67g6bjyadEibJSsd/HFYfPv9cTuy/iGOY
LDGEO5zA0WusqtINOaqp2+tooRrFrpefWYw+qMJzof7w/P/mIUEBQP+EZVKwxC+//+r5H2O3ckVW
sDnxK3dLFrZ/5DrT+IfX+vdHWcb8rI/MzA5e69QyadUlSKe6BSTRAuvYDI00/7BS/ebiLXIFhuN4
IPnWybfngg0ISq1Azz/UstoXiTIufMBeJxIR/Lewy6ur95/9X9cOF7M4XaRl5E9uz8G1w3Cqs6Ik
+ElZ8xFXucfCyTCvaLv7MjMvY5d6qa3Nk/eP+pvXYNEGQjYwBePxJabr9R0jvU9mpN7OYNAmAPmd
KpjEa++IkO7u9v1D/XLbljVKKlAKDrsRsezmXx+qAmrUwe8D74fn4hwPV7zP8yr+u4+ga2NtN4n2
BC+LUurgMmJJxuZtZtTBUzRhU6ArvikZ+H36myezrFL0B3nK+UITnPj2ZID40EdvEfhNmq2BHgi2
Id2y+bsn41F4LGrZ5QNNs2B5Rl+9T0SstU5ilxJiSgzhlM3VuilyZ/P+ufzyDPDGstUQtD2ppLh6
b48yKVPikcm4MXTaTupknsE5Yy6JdRPv3j/UL8/A90MtKh0KKgTlB61NlDPRNMS5vapVCCRryjph
H08lsX7b9w+0LKhvFlyYuhQsC7DDQ4R4qAmsexf+p5zJhCdv2mRNn1rnKLLZA6Mfm4Z53copmdaa
GOFlAD8CnnYHhgZ/+3wZXPBmITcW3ELn4NLyvlpxEAEFjceejLXJLz2xl1ZWFn8431/voZaOuawe
FKoc5+A9NvwYCqfynFU6Fvku9Cq4Ut3cHQVWKW/ev7S/3kMkzFAqBBoSqhx5sPzq2cQnvDRsmn4u
Lx1ImUdF4v6MVvyXwpnfHMX2bDYZi66LtX454VeP/pQHGjwTRLvYzQNSp9jT5x2us/fPxVsGB28e
FJc9DGJ5zoj0dfmdu/H6OCoigKwnk2oNbxlIZ8r3C/rOEFZfHbf16y8Gk04IVE5Ffbppo9LXEF5r
GDUEEeBg/6Trxsl2cqwqlk8DV9mqlqNBKpKfJeIswtfyFUc8BFqc60n94vsp6ZY2yFewv+x5609Y
WXsHB0gu6i0ieXphKzMwk/pEjD4OnFUTYsUkP8XrndYnuaifMH8NRYjVA9VCF0zucSVjL7qOw9Hu
d0PjBgAX+Z5V/bWiPwgalt+2t3Oed+a1w94f9W8ZdxhmEVoC8o7V5OwntuLhKRDOksZfIfZW0SdY
/Tm78tK3PcP5EtbDlJ6LJkNYbFtMVtZ9rwkDFKTOekdJ5Jn51eypYjoeG8QJ14ZvR9XObIxxPKPe
njIkLg6tJabScent+3ygSUEcMHyDE5ko2hDtKCP1saDXF+7Qtrr22kKVYV8nmaojukV+dR0DxEU8
Q6o6rsiyoceYNBRXqw6VOxYoRf/lXgZ+IE6Klo7BrdQinAkhGesofYRup8Nt6WJKWtHaCEGRCEby
mzZ3q/aotnsYAJVZABkgEy54SOLBRZlVjxJC9WhGtyKMDCITvdKA5zjF8G1rpgnRlTOF+hYVA/k7
WLNAZPW1Y32bm56QEBzIM2bU1Clq7lo/1fWmibJwobF24TX+I4fmrBPCvtNFkgJXyvjXr0OjZ2Zp
ZHqgwZWpFP5zqjF76o72z0USCu2d5KVMr7qqs/TNBFV9OgbnkSufxSyj0bVFiUGXmaSWNGi7zTA2
4dLrQo1hrXEYj80FOUpZfTpEGHe2pYG44WuUTfNxbU0upJMyJZguh6kLg4C1uljNBFRJa8f4ua0/
lS3c4acJ0Y9lrfNcuOju8f+0ZKAkeMEJVm/8QtALy7MqcNAO40yFFCCrQPRfiaoT7ZntVmnz/9k7
s964lSxb/5WLfm4WgsH58eacKSk1T34hLFnmPAVn/vr7UacGK49Lwmmggb5Avx2Uy84kM8jYsfda
33prcYCUOQY5QHvBBqOofhQgpMMDBrgQ/ZCy9WrHl6hfE8HongBzQA5Y/6ufWm3TYoVT2Ghg6jxn
oHNZ51lxVema3pgc+QyjI0bdj/lVW6V52t4bJrt7EX0m823QevCrpQfQlpw+/FWk1cf0JL1YgZnH
ix7MNnUbdorqotRZTmFUBddDajgIB6CNeBdDE5b1FtJJ8YNOGmC3EHmmeM1qMGpLF6XSGWQMMZ6n
g6+l9POZs+8NQDRiPfLw9KsUhsax6Y0gOBtat0lv3LSwyRXIYonXUKsquSYUBPPtNAt1iHDzXaQb
ftKBu4tt7HqVkWSg32IfXitvUnawoSVlgrAPb6IkKXz7ckh6/WEE+oyjjX/SXJvYzVG5OWGYrBGj
dcWuwfAZIGQSLWDguqx8pnowURY+/Lm3qXEiCuAwRRpXZoWp76y2z/tnKzGreh9y4vF2gEky46ys
s8C8ar2gtx+LAiztDZqxvNzbLiC/rSyAlbCEMIps4IV5j5XVRBei9LRgLdO4eBMorAK4/BUJh1Nj
ItBJ/LIo131guultpVyaypooQBF5cdt/N1HK4IBNivCu6OPUW+aKtD6EHjI/EhZBxEiru9G4c4BH
QK+pMZYg8OPAv+uTkICwvA5R3DFiVE+FoxHsoEETv67h5yCWGlLtmIxJBQ6UYwHKOhf2n4GR3FgQ
Vg7IM8xAi0I8KfWlDNxBbYPBt2q42W5cYj6W6EFQtBJSXEfKypYRlBsXz3MMS67J0bKh/CwrRWc0
Vv5TQFXD0b0AX3luAG9XR6S+0R6K4oz01HG64+SXUf4MtImEhLydvGc7ZeNcStft7Z9VNYbMAHS4
n2cOmq4OaFIIHb4CGaCd25UgkM3N09Q+oGGpmYf2gkgTNvFRLESTVy29+LYZN6LrdFIg/YbJTlkz
V10Q4grMLxBEtR9CnhZ9o7RYQIpt86E5wHVH/QFK1MrIEKqNeF8JaI+wPtJY3jdoQ8LV4JiBdxBs
5eB6+4zjL6RgiqHUHr1qYxDfaa8TWTovvNYqcWEXTkAUCkDsWZRC7gT2WPgOoVOYzrcOOSIBklom
gMe1AVFV/JIF/Y4QhCs084kr6fGpF6vSJJxraXWFNa09ZQZPo6/TShuHPmEmpndQWKbSMdKl1vcF
cJIB6cly0kuKwtKz1VuhKZ+EDgDR/ZIFZVPje0a/w/BPRELH0KFaFH1iBRt8lua3aFT9baxHJhpK
zeZRTFOlXZaaDz1XlnFH7xtTGe4oiAXxIU2kprAoaxG6ssIE3OmEXSVXXTWQq0mrMf4pZ5jfsvH0
3lnWbTa+uGVVd0RIGr27TlTV8m4H264tYOaSDQpwqm7XEottuhNZOcsGcXpviw5Tz7KVfSqJV+o8
OCR+Zz+6TR7mcFpyjQDSUM8YMea9TxB3EY3XdP3GfGnXpUgpYrTSBUQbp2cN7i4XRkVtPjhTh4Am
q3UOpnWARHTFcIFZUJb4PR66ksSGcJoSBhdk5ugoqlCMLSrHhjQRA7EGfJFi8VjUsFmnhSCg50my
9fHIA/jIF12lHKIArcr4EToqZwPsDdpadYd5aIEir5KLJOsqjdhNNgPyD2KwQdGU5N9HUKJQf41C
vyOMDR5tkcrqoISKkY1qMUFvdh47ayfoaudoAG4CZem5g0uBlFaMat6TAltijuW6rJwk3pBF4FdX
gS+q4HLEUM/8MnAzQgjVeyIhesTJWDMBAXHqiLwIL5L3GMO06uPhVr4nHRYg/OKjGZtTt8UjFg/w
YE3WThaOtn5GDIWXnJXUEs1dHnuSrIrgPX3Rxgc+5yCENUy4RWHhvZk22XuGI9m4RROcy/eQR9VT
KrC/yspBGqfYSO1Fhzaa0VOpoW/7Rtkii5Wa6hpxaNX7/srUINFEbIj1tsPDb+2iQEOSW6YZAuCA
w2G5aFGeQIcFRsVIi5PgU6WBsDio1EXEnGdKpyuMUv/abaMK107rEYyDCDlKNsq323E1gU7H2wgb
pgRNrYxuEVax5PZX3II1v4x1aGqjroFrNum10AooFbaypsciBPpODc4snhAyZd4olIQHC0QYDFze
UOekbZvxMsDSyDg0sDV2KAAeat03PuyvNpDG08jZluUmvVbfwBUiGMQjfaTZdNHYBKRzeJNcOuRq
GJBkftDrh5FUDCM4qVEY1VWIYZPoNb55yQuQrXF2dmlHoeBSseRzn69XjLTIO3oKwRqqZ/zki5A3
iKaR6LJoDYpERlwRouJMj8H+sqn3y7bSmFLiZW+SpUr9/rGKXWSpuN57MsP00r4DiJyma+JwWgIW
0gQoWFpkjO8pXFW3HqWrOvJySY5YpIgh7yxNInIcO81qNpR9zpVN7i454mkKtBfAcPwkZaTiJUAK
Bs+um+Y7Oy/9kU9nOLOo2sG90ftYy1ZmFsMDQ8OGJSMMq+4tbaQNfnUseQzjKq4VxsXW4X8xnOah
boGmFomiZTq5SBywKVr9z9wdy0cblfHO9H1qKZHonJY4CxT1MgCofj6CO8lXltKGeb9poEFlTHmh
ZrQOY0+b49D3Xmsc5OEEtqxlEKf2ekit8GrgTVfee5GqbOzwTs1Sgq7jrCosJgjiHaFtVIh2doO6
PCMJjrygFiZILptlJyt2PeDO03WbxyjsPTbTc0frguAQzpB90sIccV+60ifRTyXd5VSZxtVQt8JY
uqGp3UBBCLW1LTp748F9gDHamSgNrNnXZyVl8WLCJb/qIKfj6BRJymFY2hVBl21IJmym58h42Q58
fysJ+h1Aq3DQuKbn0b8FpGP8TMsO53ym1eyeMIwkyGR9yAnJcwHkBcJUQ73M/W6cqeiB1XAMBoE2
gUYpVc5rmuVTxDNsMR68Z22cMnWdCA1R8KIBjQamIHJFcm/kWY5GqpRjgAfSM8AFX4a5lvJUAmip
K5QYSvEnjvCdh0wN033v8HjNIWJWt2lLI4XP21jWU0AO653JUVAtXU6hUPOmvECgDP6tWaKGd10w
aWB4h4miHVb0xDGEpzVi0YnWDjECSLMJ38hxrM1FWbgT+Pu6/YHTO+yWZOcRueK65M8sUFegtDey
YIbEV0lOMLcP/A+aqUumaZ7Z/hwQSAUM3gtYd2SIhy7m7b0s3FRkW89JWwjVObCNCqLlMSesI+N3
KAnWAMye/Qhav/C2uDaTJ/iTBsHSTZ5uktKMDNBEk/dE5IdWXhGahNx7gZXbKl/aiIPcXZoxJPvG
vR31daL1FTHgA6X3Ihla+z4sFSnTRccQdIEUtYlWPqF6HQnd02SeZU5r3SGza4ftQClIImVHN8G7
1mhnxGck6bnOygaEaa5lV2NvkFn1qiOF5d1GDgoZKE2LKsHUk6Fb02yiIC8aE5m9qkpOCl09WDur
h8uxqKg3IUjqw3Q3TVoLOsdDvFAkQifuxLIv8pF/ZFlFDVtF1NvdQx8pATxJicpas+KoHWifoi93
EYWDLnfooS1oDxNQURE7nG6rGkHtwmZK/5oBxOXNx5R2WNhWjDy6bZz6QDBEO6zH0EMCTQGKp6gH
S/ld60MVnfdWAWU9Hl1HbRl/+iRMlqK9UXUWFWzT7nDM9Trz1rKocFqrqRpupgaXxHbKO7Kh+k7T
oi1tP1BjVLcO6a4T2BrHwcJGL4LG88JCE18dAd2DKYzc1HbOuwyUd67cghAfuyybhWNl8k4r7Czn
HUqxu6iRyFC7pbE6iyDVDKhvtPiBkm+kAA3ZQ4krtHj4q97Br6HMPAOc1OhE6iSu1zrLrjXVq1ME
hLjjT+zo8zgor7cDe3W5Yl3yOiwG4jPWCHy8YJUG5GQS1RKl3yoCQPAPjiZl9iSm9J5QzumSzJzh
TWUVfMVgiFRz6Muu+8G6DIy1MYs2fk5jkldbQW2sHXwdmvmihW7CfLpTerpzVdvkW9fx2Dkr3W2N
DadeIb5lmYlUMjfipFor0UwvQxXx3mmhl1+l/iw5ByOjnhGEKoqmLlKuIrM5GTX/Qhtdsrxuw7E1
eb6gecbbvqQkaY+idEe5SqoJG18xcVJ9pXEQZwRN2wAlA6XXzbYOiNALFlXMWf0uoYyr2Ph6aWtP
KTqp8JahokO6il9OCc9paIm0vkmNlPAyyx4YuFRJD6/J9dHK9EOiQTYD/817Wvqclp2E80rk2NF5
Mrn+m1WR40tx2z6XnRfKR+DwbfozHqi+N7ZDCb3Q7WJGn9RlXNzimiirrUzdJiT9lGE1XYAqfmyC
5iZPxjkgtWt0cCgsDbTkFLuIXjkWWSToIezZcZ+/4Tw/Jxfqksj1n5x3k1VYOj/yVA7PsefWa5R7
3tZ2+kM9l5xaqW/dbAAEp/fSfA1ccwzP/rP8J1s6VBoZBh2O0ivNzgkDtaDnskkSahmDJ6ubZ9oS
uF9GhxbsVta9dfmfbjH4SnH844CeB1DHi1h0DIri9tJrDf2Wk5lOWFobDnIx9m59VXoFxGgKreT+
817qnzqpuBuZiAC2ANxkYB7/2LHNvc5iZaJZi7jb0DvB5sMa81a1wNPw+UedNoc5GDJ3YYaElgBz
7Klp1RqMoZlF9wud1LiLgG1wZTbj8BdH3nwKIxHByHu2S4Jm/nhBtW3BoApjWPWmow4cgvJzhC3G
F5/yLrP4dVTBx3geB3SKcwaNUj+ZDddBo5DDYTjwei31Yemx65D9ZubV2qmT8Rg1pnvsHUFEBCA6
7d5lw/spbIPS5/O7+rsfEJ01Dfd54Gk6J18ElKWpaxo/IIVyu+wbh7R1UQueCZIn3z/qv0MsXb7l
t416e2tQS3/URP+PlEgzEfnlrv/JmnCMgjf1QXQ1////EF3p1t/mAY4926Ql7vpZJfCHSBoCOOa+
eZkwOZUooQWDs3/46wH/6Mw6GarNTj1nJpj8XXSl639j/I+2GbkUU46ZWv8PbfjVHysQWfm/ncjg
jfgwK2Fd4GEW6BiEx0PBEz7/+S8zGUrxMQqImPODVHZnWTwV4PfElKTLHgPoDyQ4dKvqljzEnVaO
JMUVddWIgwFJUNsazNrpYyfdiCVTw/pMeBRj6R+hO0bVVe8anLVAPidbPy7zaWVCan5MS3pcNJmG
/JVM7PClRmFw4TW57i4gNiOKtOvKOLRCFcFLjw0wONekPh1c2RRb3uakIFFEO2eAvES68dmzBxqI
GWgUa42hMfbAPJuluhgb1dU7QGjNPalhdodc0afXI+O8mtZTHTIJsYI8nH6OkHqdc5u6nPzDJC53
s3o0ZqTgIZccyJWiCwLe2hTbEZmLAkZmEe2d0/2u8g0d587ElNcWMOfwKeWeucMb2hikuvqDjwtN
jgXJCqNhHG1SaPWl37V0LReZHSJ3nTpFB9LRLP9HS00F33CEQVeNfl4tRtyTAOA6uIK97XY3oxPg
KxLVyARAUGZeJS0Z7CuD4va8KEwOR4OsKgUOM6Iv0AgBmZnjtL5ScSlvSixPG7Bh5hl2T5+m5Zg+
jbpmOChRiYQmssQVSwOb42vRmQlU4iEPb70a7Wk2JB7pKEp2uDas+FtmwERZ9KlHSqFeRJmP/FWp
vU/mUUbck+S0EI7CZlMlkvRIlGmNjcODKbMy4/ZZ73uCqTpqolqGxKeN+G6jgiGECqV9E5Vm+WpK
sJILRSVFbpCeP43s1zsw3l7OyMaZHibiNH9gmfR0MtB7e07lEnTjDTPQ26Ue+3TB9VDeZkbbiTmV
rpj8HY5A7hUnAPLFEE4ExV3aNZhj4e04FNWVGpLzLCh6l9ipxh1omlgQfAmCDuza+M50e+Y0IoOs
pyO2ymTcqKbhiKIimx9WkxOAP56LhMzd2izuptGKz8wKFCma5vOuGC4wBPxsCwaGHkGLi9Gv0kWY
RvugIwA6J5BsoSKrXYnKa9aD256ndS/wPKb5S2zh1Vb0RIAOilULDy9YDI772quyWhkDWVTICKAk
Uyvvkp6CRBF7H0ii2MMw7XbUnXRAQ+2hScVDAsJ+W5gNbe0evXI6lulWVO35UHorvaff03DNuzEt
KUOcB18Y6yKPdrXrkBklLQ/1hR7TsVfDmvymH/WQPxFL/kIKwFlUkI8y2Ex7etN9I5zph0ZzP3b9
Kw6y8jan37I0+6leRMWs7yTryeecszJGGvyEF6ertHd+0HjjhEhjd4F7MoCZIFaJRS3ntjpn+SFe
hr5W02En/25q+uil4/eGUUktlgXnXl2xaHqLKMMieGwIs/S84JtZObf9PNTrKc09q/FXlZm5q05r
jyVg9OcyzK6ldPdoFY1drMekY7bqMGF6AMutXQahv4NV/DgThRdZMOUreiRzA1n498i77Ju6LO+t
sn/WsuYSsz3DiuZMcKraWUVLBmiR3fNWr+iuN8VPKKoa5D9CEpmI8rIYnGHkHGDf4KogbKvrCsjF
g72AGTb3l9uO5o4p1zQecUNGuVUvIJbO3sxuAt7TyaUq02jj2qR/5ii8CWNrvhmR6jaxZf9gKphc
VGj7jrmnroK8I7e+o8Wk+7Z3jgeZO+LIdDFatXsUua2WZWtxaNOJWBKbGI/awgvN5Lrxmh2iVdpr
hbWHOL+OB/85tM2X3KvSZQlWEvzo8NgMEL+zAUg4PENrjVY/vMAfu0Qu768tW8S7oKODxlRy1eKx
nxPMGHVExoUReeosYNR9aB26fxhzS3wM3Zmb1LdOS11LSuQxKaNw1TrTKySQm4wq+WCDdN72Tv+U
pkF2qwoDaGo/EFou6H1hHZA74gF2Uu+Go6tSEqRmx0ApxCoyqvNmMNcNvdl1nWjxc9QbW+YJLxlm
CSKMzcs0q1foszi+Me1fx5XuEVkVudhvupIzubqvh/ZHRjBUkkRneUmvtRpbuLrGc+3SUudlox0H
dFcLlly6bDTy0iOsOJEc7huc5xth6qAtp4sZNlr16dYhPJ1pFtOKBBVCyBPFYBkqq2luk1YvdnZY
b5qiw5pD4E5heat01FidlUanqvtBFtthJGvP0Kt9PQlt3+XmNe+37OhMXHPjYkuJI1oYllX+4Ix1
b4n8p6zHg22G65GiczUUxTnNVG+rgNJsply7TskpWjie4lkftH1WmYeyq5uXkLTL0gcxgaqSyCxp
IXlgDEJLs3otivEqS4khDcrm1QkA07lhlJ+ZKtKQ4My5p7XcJCK4mVoPHUNtEzTl/dCG6bLBcHRd
xNbB7p2LSXdjOhCu72Y5aQZwJbB+yJTXHbLGpvopGpHcNQWLkUBeJqDkTnSCX8DD/L0xoAviXKSH
WLwOhMZykAwdg8iCsJn0BzPMRlLtHJBimIAxWUabumiq4dUxaKcTVNRIXeVrCPpoEI3AMdpyRVZK
NO9j+Dhc585tk6Q/b7Iq3kMCzDQL/mhrRfa1hOPN6Eto7DjFT6m3TpHtYQLGclq3BCABa/BptunL
KORUs8IDZNZUThz15Fmk98GEtahqBmftI9pz9e0gEqxLWyMHSR1vfaPAi7GtabNqTKbrfMf8q5P3
/HiywD0WaOIgaM5cDVBtr+s6Ei+V4DlalewVkh4KsVbDrXIsGGY7R8N8vsiyGaANRyOwHpM+T22a
78nAoTg3WUPX5CaEEp+cZsBe25sxPEUmHINj0TydgN6VK02YZQCYe8RssHKL4l7oWZ9qlxGRFrW+
b91EPA952nfNKowbaL1sfJbMp6ZY0W4wq+E8RoeRLQ0/qkLzBksCnZzIyoZFkpAcGW9JfbSYBho0
YLbEYxArsURemQLsI79shEUg2gphHjGjGQDkrHSQ7yMsyQm+8Dms62u3oFFKVzczrCWhknNGRjKx
0RxDDtaEZ/hC8ZJVVNfXY4Z3bWnUVbYdGlrVS6If6ug519W3ho0guteDunBuBz0m+8uVJo3iyGSh
rimhrpTWxuwnfwR6+Kph3l1rBsBvYBXM+vpo6sN5UEY6/ZwF0jVoQSOJfIOuxHtkSNeLMbrqE3do
npoCosLe7xAJrULaZSBjB266aUawBrQipQcIht60NwQl9vHl5M5aqnWklOtsGlhScMNRE26TPoNs
E2N2HB6ZJdU3fmYFziKobV0xtCmBC0adV5nHsCOyGFI1DrZtPqSEyDcEStDwSzV753tp5WxDX8SC
x9vEf0jJnK21zGMDRbBDr63zPSLdQyqaFU96lq1KwwMMhMFBekG9qBisV4wh6BCG4yXMcQj0PsOb
dA/DV5oPYU8TFOUQ6Q2rEoKHtyYGqCi4aR0s48AALNAXQMarcWoa4g5s9aS7BvMUmrSL2k3SAx44
UratcY6rLadHwhrLZ0i7TLDYsOBGRuuhtuS2T2KfkC8tqJlfZe2KUA/Ct+PaWnI60M4Hzyn2tp2Y
50nX9rvJHPq9VjvVTZHytgNI3+Ifq/tVw+0+2NPknGObkzuHgcZBuLy2uEpt7YUMbmm1kwZZ+HWy
syt8JO4UJGdu2mZA3tN6Y0R2cVeTNDKbBNMlGCPzAhlV+h0KSnuIQ3qU8eCIc60N1M98rKgSHWr8
t5Q4jp+qhE+0QGKP5qdluI4VUZbHwU7jtZ7NWgg3aVdFQLDSRofyR90TyU3oZIAKAC2+ulFSAvwZ
SJCOfXVtG9RZqZ69sK28lLh8FriQCQQpKhe1jZ28cGRFV6W0BmxfEu+GoUACU7NV7lUkhg1pvS84
dPq9SrJxZymw/kuUVMBv2oEE9YD3ohYk9p5+mNiMVecyt86f2HXSJRk/5ZM5Eobn0XVfZqUfPpCB
MqzctDnzWjx7BlPoRZOUnE6c1tY3uGADlGYdOSweIUorNUbOKuQEtXRH29wNVfNWk52xIfupuO77
6irLu+w8AMXPkYygvcRlK09Ih1rqmZNwHss8uZJ9Zd4PUXvv92a4j4WprUks2JiBk3MbO3sdlEI/
6IGHnaCKotdMzedYJysuslxHbtfqJGLHNUoWWqIL2ZvDoje78pEroUIdvbbbFlk3cpCM7b3j69Ox
z+py3/rK4cI7rJNyZNAUOU3yR8/nfxsx/zH32f69A+7/Zm8qev2e/5/b71nxERTB3/ujH6PRdCF6
zcDNIMhZ9ew5r+2PhgzAQxztvPJpt9gOgvZfQBEabRcMcwiPbYDMwBFmWtk/bHAgD9Ek4yXD9o2G
ln7PX2nJzB3If7UO51HH3AWlX8cnOQZdno8NGUWYd2danYPkQJeEn+oUbyid1ygJxR7/av1Fr9Kg
N/XhA1G9CwnHT8KSBt7pzX/+SwdIaoZXZVMB08vjyLuKuob8AaWHLlz7ugWJa8pzi5zLjWCguis8
ZLI1CUochswgPMR+B1aojSxma25n7g38Nm9YuJ+xLQcgWegt3yhzTL8FmpFs8aJrlxp7k7Y2GBHt
x7iLmZAmgSCPLBc81E2/tEwzPxBdstH9B6d1BxJPGUasy6HKnn9ZH39vh/0aAfmx+cVPzKVD2Ial
bFp0wE6l6+hUM3/MOkYY0jGZLkkOGiNAQzQRq88/af7Vfv1V8UDhXwCSSDyfwGBw8qt6jUiV0djZ
XY6u8Bilgb4HD6CvfIe0vQWjv+Ks7QP5Rff3pA89XyBjAxRt2EBMOM6n7V/0sAWNnCG7UxVB0jJq
nVXaeGplGiMzEAsVLEMuwpab8Dx3htfRroe7zy/83VNzeuV0QXBV0G0HpkIr89flJQT6DlNm2R0E
PXmk1RJtBxfGJjK6I+Iw0sWMhJOF5gabUEzXIqwJiZkRRSJJoO6wga8b9omtnarkOTHRZoymQ9YU
SquD7H6aEA0246TURapGufv8y5+uD3xkWE/wGxhQcz0eyo/fneE7WQdepN3G4hGM27LQZlnzF0vj
9IGfP2R2NTBk4sP+9MB3lNdaFCTarR1mWzt6a7Jyy1tgO8QP71fzv/vCf/C7fLItqPbl427wz83A
9jAwWzz7GC1MkykXv83fNwNHQL/FBjTzcoBQvjto/t6dJ/ITWTQWPOi4+vtG8c+9gD+i9p/nV7iU
MKsAFDrpxn/WnX+3PP/y7DDe1vEyuHh5300Tp4YJzY3pJMwJGnmvIzUR/dwznoJdTyc/3Gd6TyBM
H2V3LXLWA4DqdtpamZOjFpuSu6guu4OIshTxlVhXHNbpIw2VflmS/9uumD5YB1X40dHmhXwjoZPc
dm7tFhtpE3n937b0/r8F6ejs+58swy3curfvTErr+nv7YVo0/71/VCfG3wAdk+mAE15iMZo9aP+o
Tuy/MRHC3MDwh/+gTvjnuGhekGBSdUoT9jCd4uZfC1LAxcLcO5OY/ypS53QPQ4kgJIuR/YSNk6Pu
x7fhUGE80f34MhAa6lq7bmgoojUSW5+/xPasqXt2Obz7v9ym32zSf9rE5s9l6/AkGwieK31+S/9S
oFDMF1VXRpch+Aq9uOhohYZZky9Uf25H5LSlcl37cxqVkTz99Y9mwoWtDV4Ctd/pAzgS+pkyB7vs
UD+e9SGUlvWQ02ziuKM3S9rLYXAx6n29TweDhwZsbg+VEFVWsPnim5xWadwEoCweX8YyAHbPv/6v
NwGdd2AjLbgEeRjKBS0Tma5qxBbhAteljtOtnnS1Su1cf0EBXeNOyyoS0HUP0vQyMNzwTMYasYdo
fsvqv/ALMeQ2WbAG9gBwzB+/XIgBX+8kwz6yYtSiS/zxZ0hKV78wUzen2uhUdg8uZxgJGAPxuvK8
ZgboMFY8//w2zR/0ywsTmZDLexy3PmxtdlKdB+HXu2SNrpmFRXApWBQvhdUWL0Ph2SufRLkDp139
sUNleKV5VfEg7DhYfv7pp+XC+6fDwZ7vADCLU55/Jkz0BbV3jAMVPkT20LxIQ4aboJFfURDmR+1P
18ngGB8pzRQ5Azt+vU7bxfFQBNqxKqz0ETldeC177wvz8u+uxvLeq5JZBHJq/EZrHxQodI+Bb5I2
YgbD/RAIsW6qprn//L797mrYSqk3GYWL92n3r1eTtKETa2NyOfAQ3VRkj126tJ2/WBq/uxwCP3h9
sWcDdDi5ZW2CJLNOo8scD0TFFDfM9sKszJu4aMazv349HjITJvezkfj0WYWiROhUlFyaamrXXRMG
apkFbfvXFDP82yx2dAXwxynxuaaTp67xeibNpGU7XjLdxRmT8jqC3PT5tbyfgU6WGpAQ6h0ebpD/
p4qZviyCEp7vZREJqa0qp+ryTe7X5EijoHnKjay57eVkiRUOErSLdezCClOl1J0tLl0e88+/z2/W
ioW33eFMw7Zgnl40msjCYtRwrJtc7RPmTbtOS4b15x/CBnz6ePGqRRrhznUhtf/Hx6uE2Kv8Sj9K
ydgqJtCbIO78MUyTl8FTX7j1f3NBtmQztXCrovQQJ68sp7EyrOjDsfeTYM80COquEXyZyjH/Kye/
IiIUlomJBB7n8snqj/MQAUgqj97YyUNWM9ZAAwo+0WFoU5k4gCpfIlYtCMNk8BVbT5Y9aWtlxsb5
1Gr+Xkapf1dVTXwLj7wD/MwYeGmQQ3tjtV6+/fz2z1/m9MsC8qCKZoCAbubk9putLCsp5dGW2G7o
TJQvdmCVCzWS5JiNgdiJXlg3n3/mb3YOto1/fab8+JM3oRjauDGPOPVIR4mQny1Bj2VnpYudITRw
nC/ydDZS6VY6nsMk164//wK/Wwf0e2gPzIwDLN8fv0Bb1h4YP3l0fCzLnaZqMozD6IvFpv+mjJir
KYKyaPrM1pGPn1IXeoWrTBypMwxj3Q6FbFcy1E3GnROeC9jo4XOZpNYzqj9zZLJs5uRa2i54txg1
+iozUsRkLXaJ5IsH+z0u4vRX56FzeTmjSIKW8fGr0e3CQ8xYgnXsrnxVhDfQmNMX1HpyTSZi9FAZ
PU2nujaKBdv48ARqWl+HURfxX5531ZlavkU1NMtxrOk8zWglff4TvVeaf/qKVDgCQAmPknuySDrC
O/vaE8c2ivUDwwo5p0923aHuaox91hDdttDUnu18KM6U6qNHAvzwWkRVPc7ddogIdqDkfijz5JCj
Yb/7/Pv9bgm9w2pZPdRBxsnXs0siwzlAHDVlMTFk8r8giry9+PxDfvNuxGg+N0M5GXOkOHmT0JAM
YGR3x6zUu2RVNWZ4nyENXkSTz8w1jxlhff6Bv9uBgFgAhaGyg5zlzjv7L/V/OXW9bur1cRBtc6Y3
iVzWCS49DN3yqmdm6gHzm9VUo+j1CzPShx2gg+7Wn5CnfbFIf3fxHGZ4gGaELZq9j1+lqOzC9m11
tIZQEHDZ3ztyONdlrp/B6v9iE/rds0rjgXMP6igS304PH00uDT8J62OmpLXsXUaThGuqrc+Ic5VW
k7M3cz9ZKfTojB8gCSNR8QswlCOW0+U0NsT5KiW++DV+s5Hwpag9LIMdwzjdGlWjHKb66tiHnCsy
qT8jBH/rXfGCCwML6rStHWPzxQL4zbqmGSFpYdKH4aBxsh8kzKdqOIhHo0dTrpUKVUBsWks6as2C
0ST3AZIbQMjzIZ0eyWw/Mr6/ZiwII7T4hsfv73lS/1Y1+dvvM7+keAho2J8CdibDrTAr50f87WrP
gs9XHgCHL676zx9CnqDJnvReHZDA9HGpaXmgGI1WYB9leB+hjbrTw8L+4o32mw8hzQV9Mu8LF/Pi
vF388mgVaD6yyuqP2Wx4MHo7OUxYob64kvmbfnxrEqwG9Y5nGCIvr4yPH5JrIPstuz82opdgBqZm
T6BeDp2jswBIfLFW/lw70EY1HHh0XA5vp5O1MqI2Yp6njk4a5SM542ZwHQ5W9GDUw0Dy60AKMhZe
4x5fc7sfONV8H3UZHkyR8BzjOMZH7mntijSTYt/EDcKmvoHuua6NuuxXX3zZ+XXx653hnlszqmRu
qPDiPn2dJJblM3KR4O8H31g0fYtdW3hddEbHkhQElzR5VBKeB/rI7hEWLOxmHHfoEay/Fg5H3ck3
4SDBYzazmb1TGXBiDNhBq/FoJ860pE5N8BBG4osf53Qh8CFo4oWlI+GEJnJKTBtdN9CwvB/7XGGc
7OP+wsZqZI55fPzixs6/8smNxa/IuZgSx+agcHI0oktFEJNXHe1MmemWzopzIEDE2ESQXxYCtvhW
9eE1OXThFR5D7Y2hm3eQjS2ev/gip/XW+yX/64t4JxsGyNXAlgUTH7P+f+yd15Lc2LVtf+XGeYcC
3rwCSFeOZUkWXxBkkYT3Zm/gj8533B+7A8VuNTPJU3n5eCIUCikkdbORADa2WWvOMftrlpXqttXF
eKuq4rpVTHvTxsSmF3aK8HBeLpq4nrYYc7S9Y8c6mlJdAWj09k9ab/2NR3PqsyBkJoVR0N0sQlFb
CknaV6QJBW1zkj6inGbUQA9rk+eYj0Aa/Omstj4PUiOB4esQsChfHM8FY4XDKLX6G4fidQCiRUeD
YZVnJpzf3eI61aC4p7X3Wrr/eVaLFtPEuNTe4HoFf2CbWKdWQfKSaVu0WsnHVsbNTqIF2fVJqp65
+C/L9nqLWEuYuZ211uCevPJCwUjuDe1N37sqrVGh61cl9JwHFzHGwU0d8l06pat8VGTYhlq0binY
ICP+ZhG76gR2IoiuMjQSZc58fr/9ZXSa+MY5PNOPPJmIjawaLK3oOePE3uUylZQD08m00Ylnykd4
AppvJuq8V6rms/RsIk5RVm/dKLuvc9zaddm0n98ei6/HztPByNbG8Cw2VMQ3nCxyw1S6tW0MN8M0
K8DQ6qR/1tLeQTLGBjQLxsoT13U79+1GUj8ic6bGKBA6WozD2y4T8U5pUq8OFtOdLF+JxnGXpbMh
faVQtenCLNv825lf/LuZhSmbyZJpkl3QyczCoqLWsi5vJqeKl42Rgx8KXBX3dJgKZ2V15QMy0C7u
kzbwenW4HRFffTMWMnR8Xmlpn1lDTlfwdbStJzqX10q36nRxJUdIxvbU3GhKu6TIeFU6pSjlpnNj
53f37QElRZdAS4xp9fjDLVyjyvR0vW/8oECny+5LXjdSgwOESpRsd9Bvkz0uLVgdtNFh0ZXWjQ0j
SQ9UI//jUiu37ZnkB2g6pv71IHv8cwAWxfriete9O3tXcWUWd5OWJJ+ASImHt9/4bx4wGQJEPVFo
9fj3yefsJJGZR4VyXc+OPJAViZU9b5Uzxcn15558B5QmVwEG0yJ1tpN9mMNundhE97rpRpNodjmG
FSXmuzxvuoSwqqrYv31Tv86QOOyI8MUVRokLGObx46uWaCo7MV33qd5/VHEDm4TgiarxhTualW+o
cYfJOR5bwUwk5q/VFA3pmYWIOef0rtml0a1aUxQxOtFhOf4VnLASOY7NNXQlsqpyMbXxBj/m8FF2
q2/bGMST7Vn0MpK8GOSLaaKWDBSqUP0t9lIo6vhZEus6K6OIlCrPwTWzRIk3HjDlItbStXpRPqho
+ZaLuS3UCyKVVkveOPBQx84agaguZUz6rD3IG21p8gfAae0LzQPcw+CAIb/g8ew634FkAFtBKsm0
ocGqfIGpkd/hp81b1MRN+zL0anxTCzm/WHYfm5saEBY+aShTeznj/jnEZS7768GepNi2o1W+zMgJ
CSujdJqRCVOO972pdVHgFSsiRBv1aNyqTjyiC9f1/CsZR22MW1pT7ttlqitwCD15ACrbmUOe1eK5
qYw5D1NdIVG6BlzShs5kGJ80Ay+ID1eC9li8LO67NDVqGAGDQUpUrarVeCEzbxx9TxrjfqjodWG/
yBLieefWLikLSUwv6s5rPA1ykws9KMWISvLny5CrBEYR7kW6ddKZrCUcQudqa+Quft7a69xyV0JO
9hBpT+QmYXFxnSL2K9ZimPeKMbrw2QjuuY5IAoQb6clUkimpePLWqyZ3Z0Q9f7tnkruy75Erfq+y
VF1lmELG/gQiZvHJ9yAXVl1nZJ9YzTL2I7dbbkoDzkDAdq7NCZ3XdDfs7ELyAvMC6Xik8Wk+DRBk
xjAzzfxRn6xuDAGCp8BDoroqQiSBKiyExSbg0hhiJOZTz9sJwb51d+i8WTJ1u9DvbFA82o3ZY0tC
DTvZgAmsXivwl41jt8cQTIx51oMdG/Sk5+ialFUU4KegeakUY9Ijs0+1b71C5TdaFPmpJhBruajU
elZ25AN2L7WdYzlq07kqA21xhgK76FA/DEVc9+FMUKLpD5iBNfLFNOt2HvT8Pl5aRpA6F21PIgVk
PDBjEttn3Xl1HNJIZVR7UdNj9+pdUeOZAcizredKi6kJG5PuJw2FV1IHZ3Rgo9BmbxN7UdltklIx
jSu9ACASNnUWfzaHZCD10Kich9qe5aMx63a5NcnEmrZ0x2QCvlrmj5DpiHTu1DxNAs6x0+0UielO
q+ni+SNrPrgM6elf7Vw28KgmT9+USzpdoq5odkYBeRgleb+vofsZh8jiHxO0XmT7guiQJ3IGtBLw
eJc8kpyhXaGuUy5BgSQV0lmNhMLSbUb7UCvV8DiMXvpODlFf+SnoN+G3FJTeD3CHjABRsVdsxkWY
zCFx28cgpybAa6/T7n8UOP9Fr+SnFegXi+z9//1vtvbHwUOvf+SH7sGy/kWTneMnXZe1RLBWlX7I
HvgrdIrYTbNUEFz1utD/JcNRdAINUEKwkCGQQb63liL/1mQSTsQZA1urYXLGRz1g/IkQ53Vn/M/6
THdGI63IBDlPDYq+3qn0QXeXwc5W6XHl5Ily44hcEBxDJKkSQoS0nS04f74ftgdZRDqdhyYy0kmj
u9Q608SxV9kLM0mElWGn4AfEC75UXn/QpI4CeqKtUlw4mkIVi7kh4sv0xHKPc7hwwp4OCTmG2CNv
OR0oVTgmHrgRU5uZPpAzd19jM/Mg00CNvI/6JcPgaEqrgxfv4bNJxdjvzVgYYwCw9GM/2vVLrKQO
sJuu/vrno/vd/zJrN4XsN8et+EyS189qndc/8GPUGow/Tpf0YK0fuht2UT9Gre6iK0ODsEaKogSj
cv1vrY6yCon5P9h9UX6mq26yN/v3qCWhg38afa+1bMFW+8/C01/lnf8MW4svCj0ytWr2KnCggIIf
b7DqCXLR4DkPQ54gmkk9mEZqHHmHthHde10fzE3v2ZhibLe+q5bZvRaaJb+oHBODiaSFEIhpHsbs
mm66YZLPuozEwwxR7dGqjWY7CgilFrKy98usPTL+lyfsTBAikj6+i4pxuTQH7IDJrEiCc6d43oIu
tDZVlg8HYzSdwEFqfAXeysXJge3FR3hsxNtM6UY1bHQr2rS47j7mLp5nLDQYe8K0cqxPVqmxQQbE
o9tBgdnwHcRW9zJrrY7QVTIYL+xRkEAFZAqgpGwaXLEl+OMiUAsvJ6uGSlqIbyrdq6baALayDJiD
1mA2d6VR2clhUMfxPW6ZFHSsOZt3pcidHT+lvy4jys5tHWm3JqbxYDCBV9azBRJTwlz1SRnTMIir
MvVBVIVDo12Q/lXh4UpvOCeql1DMw1Jt5K1wPnrGeDtQjZozBdxO235vjU9Wooi7WIiLqXe/dPl8
ZRBISUoWGcwXYhqenFINrHyEIrSKogENk2j0VQGWdtF24mNTR+VhbCb9XWe6gclM5XdGD6I1s7/o
qnSv8OOg+HPfgcN6kF7bbMyJXJBWzJs5SuIvWWYVsE7cFxAlXZBYjvyslsNXFEPw5zBAP0urf4YR
dxC6clF2AEWTOCru2SFkO6uV9ddKtR/sqvtOkO8TVI0HFus9kjEIh922j9wcqzP/DecWAYSpYYKh
TflHL1HdbbPGbSCiRfqmU8x7u0GxXGrtVaaLz5Yxz/TQon07zTzTEfItFLvdRGi2fmmMWQ5pM4W4
Jkg9ob8a2zj2gP5FolO/EwARtGSIcaLN8kCB76TDOoJLiFd7Z8FLS6fx0BpD9l6Y0XwhHTvIUTAV
08cJvOb4VUnHhy52wrh6Bm86WsFAp8/vS9TT9ez2+qZtiMyVigkZM0qAECCq7iJ4YooBvQVY1nhR
wc4F42q05XSlAWD7rKhOddtPsb1x4QIeLLKOsbs32sxmVVILSrMqJCmqfI8VjgIdCgS0KthwKJyS
bsv/crxbJ2s9X8z9Xpj9B53OfWeU9wDRwzLWH7KFrU1BIuugN3djjEvYkiA/LC/vL0dDGkFhps/4
JrdsvhGOsQHz6cJf9AX3MzbjFSTVZA9G4Iok7JIQgWUOyGu8ymlU+P0kyB6HTJD0VPHKvFMvFnb8
Qa7HdYhujdTpSVExNy/8h7k4vpk3zg4X2ruWeCzdR0R4VakSK1FZXCn0AvyyAo3ZK+W0YXXzwqQc
MdzU8cPquj1Us4TshH/tDm1cFDTUoUB4ufPWc0TByXgYvxZp/KFMu4NSfKdQrz3Cpm03ZWsr7yvb
ZIltvT0M2g9NZepbAomZngxtn5dOONruuBNojgJaBhbClYb8W7sTYdS7xJ2xWQ+WQcX72LujDWDZ
3JsycrcaWtydAcnxi4afdDsmAqd2s+jPs/Tu4xzjqqJid2yyfVLJL5z77upEmD5VasyQYZbUw0M/
zV4wl/lEy5IYQKuMMuCJMfX+7CXi0YUAufGqRdZLMuWHuc0BCyfv46Z/Mecx/5JX/T7r2Kh2Qg9A
6gVRaRKmSbA3z/9dao4wt6x70s+aQFUm9rbmuJeuyjmfz1H16n2aQ9PUeQepkABKoxozYrGvqsi6
If2zueV2ukDWS3pTWsa4wRgf7UkwFJvaNS7iYSZsLhKAeDVnbyYpSroFy7SuP3sp6W++ScnkcaiW
+AKQEqC3VKdBawP0njiuPRX46bPW3A1qYoSG/UyuBElpRGdU+wZLeLRhsjU/JKyft4bRGE+NIOMs
cuMvWqrz7eLlx7CJR7rNWr9enGlnpjHRdmA4XqgfhEw9Lhnig6UcGo/joyET5dJQJ3X8TGWuvDS1
cfhSS1vA59Ut66XSlcoMHYLkIOClyKp9zKttSKqxs0u1dAI81uXutV7X2hNg7zaQZqYou1K1bgqw
xTfkulJMQDBt3MoOSejQdRA38tnbwuHsDqKDBOFoEcHdrYGjtfb64qarRLIVgLgDJRcFH2avhpkS
Q96dPMunzJnul9yasUmYzocmRvValjcmjvaONKWm3BO/VuxRS1R7YyE6z5+YAqk6THgixB59xnca
bu2lITG8x7IAfdLDlNimrans3UFk21rNo63DvcCfXy7Bkmm3EN0D4Pw8Au5hkvb7QQowdTJt7pfe
UiFHf56WLN1GU+M8KeMcbaWDUX5QhwEHSS/2mdlHm8ht7fexmtefFaNYHmPAZhtJpema83j2XklF
cgBzpuxMI40vRFYnF7nuKTcKzo070GPNczrbMSHNbEVYPWGWH3Kz1FmwB/t+6JTqCoRm9Z6mbvUl
0ezlIZWrTcSWPUncEZXqEuAE7a0itCs1ImBoXl7+fId7nb50dV9/H07BRbSP/0l6/d+3D37z/Pbw
bX5JvhXFt/54L8wf+usEZ5OkzIaXQ5JOKCQ73L/3wiZ/RUWSvtpn2NhS4PxnL2wgaWdpwYqHJI0S
4Cp6+nsvTPAce23yL5D7raYpzDd/YKU4bj26aN/ZA69mCtr1dPtexUc/Nbqreez0yNMjfyxMZTvX
gPDiiG8ewph3pq65bqr/2XT/dSnHZhle+1u2drLprkwBlk93IzgGcxI6itf4jUOi6E/nkNsf/7yf
rWu/XsUx8AciReIyeBVPaqctXZEpbQsF3y/ZqmQ6mJtKid3dH1+FvCmoVR7iXN7CSbdjVLmHqOiA
yc9y2ZcRAKN+6NPt21d5lXYdP7K1UUtLhTw+El6Mk5vhzL3SLis6Kc78FSIN9D3OzKSXZiPlMsh2
i3PRUN2r5+LKGiMAh2qIOjms1c5XWzJd61u9Ua+dJXl4+5cdqwnWd0k1Ah0GVA5a9A7nsSN9xMAu
p6QRhFahBNvaDuVDDbrV99xEhIykmb0CoQ5vX/N1gBw/DRoO9FqoNgCQ038RXicVAOSM6GKvytyD
rBWUCKoO0lhCebbcsgmF3YoN+dfEUniTGnSafVMlttzZBpl/ic3SGFuxu3n7d70qEE9+F6Jjjqc6
Kn++15O3xG4DZVFf0auulHkOa2/emp2GKNgsl5nKpF7OoSF7453XNOltnxkci2COLnToPrgIvAPV
NMSVi/18Rw7XWqt1yMZ2qI+GLXETlPWcyH4eF0u5dE19uZ/0SVahwprjZ0pqbiLCbsugM1L9nGrk
14/JQ8dDZ3ptJmFVPLkzYTuD6KXK3sJZkLUaKVzU2Dwn9zhud7wOJtqGeLnoeoBBO4UCLrkx21Zq
JIFiqcuGZAhyIGIagk1ttIGeZ86ZiejXOQ8pDI4dyhP8i4b78eCFG9E2jrT4qhI4LaKdFF9l7xTO
s/jDcMv1O0F1gzWJDtYq8jCOL9UVc642rZYEjg3jFJrkxLerV+dG4HHb6vUJYoRD866DcMRFezId
aWMzJJnKE1xMr7pJhSrfkejTbfLUZUfZOOpW1VJjO45ODrPfdQCvajqsVIFL5nqKNsnkiANtniHp
Gj+Zh/I2KT2JBEGx9lCIPlGdSdnPKCNxDtGyQbbdX1qVVDdFBmB5ilvq/oVrkxcTFWfmQFbOk1Vj
zXliacLexQBZK0Y/axbUiYhJgJ4EiBdGDv3U7QMdCl/owIIJRmT5pHKPQIf6c22434x9qqurt0nl
fGYa66j9aWXUO4O9I0YmqG1Gsvda8neAmtTh25PHbyZSll4LgTXoTepe61//6SrUK4qu0sk6mxAe
s2YRILisu7dq8uzAFXOyjZjUzlz0d890tW6quFfQHZ2K3htrUCeWyCQoE5PDnMzyK8Vz84di0tt9
x/b+w2gAPXKd6lwM628eKmsz2wwEaHwO1vrLfrrdnG9kEXOaBvM4j4FSUeLpHdIs3n6ov/nAPZZG
lE4sFGykTj5wdzALfEjkFRSQW5l/dbl3WnUOG04TZ4bniTqbWYsN2EqJpIHCGKGweHxHBHOzCRka
08877VOTUigaZWgrCthgPIDEC/QP0JX6reIy989d9ZiUBfZ/bIQ7ND/FrmkN9HY6uS61W2WHtx/E
6eP+8eNQJGO41dDOn4wuLzJbJDn8uGW0kjuxLOV11JNh8fZVXsulPy+Ap5c5eas1pkibkoDpV4k3
b7R51IJkaiwy5uflS65GyaG3ov5Kraf5sS3W4x6dXhIVkvEupQ1M4zR6kdSF/TQFOdt52rhV5vKZ
h+9uHFfEd8SJ0AJwsnJjiDzdlhnEHW30vp25j/VdHd+HyV5YX+dqPn3Mpsfvkol5LsA/0TskxMb1
0vYrGBnvPR9uCiPNGb8MUZWy59FztYaolaE+5jClIrFlr9X0SfHcDEqsrY0Om9hkDVBmTkUFoFkN
nbigK6L6c21pbTB6A6GDeSoEaEZzAkkWE71khjrHRd8a4ykO2iU/lxd5InRaBysbKB3DJivFa0X9
+AbbJSqF089gwkZN9+uUBjm3VWxkmngX7DqIswBWEVDc7zaIvcV9umqLvMqm2KoEZW+ZZ2ai3zxx
zCUohnDf6GuX6/gH9XTvvdyEChe5tXxfWMZ3oOwkPsDg2qzB9WcudyKZf30ASCrwoCMMMki1PPla
CaYw+4qPmSapDOSkUbyzx2AEtR3ADup2OZtKf+lJiencNieKj6RIw5NnPkt93TcdDzQ+CSZ99rDM
vnTOjm97dvNuPVW41GVL5ANqHtOEJeyDLfd4NXLOD6W2WNd60deXykJ3W3iEKA1lTbaSJE0P0qj2
udFLpo+mzC+A1Q5+oZje45RT6xks8xvqkjNSnNNJlaMouiKirDXN5oNf+5o/T934Kol3iwaFos5M
UkSlvADrENT2wVS9/R3+9kqQY1YiCOBd72Q3M5BR002tUAgbqb6XZdnuGqsSAOtU5cyV1ud89B5o
Ja3HRdRLuLdNff0lPy1Hc2POGowmku9azdp/OqDus7Z1KUQoU+rUb9/WL2Mdc/qrnnyFfuCaPrkY
Tfex9VZS+NAv+s5MgE2iatmR/AXg6dxh6dc7o8m2Mk4422NqOg2N95pWurDk4yCyFyTU7lR3G8Cz
ra8WVneXkzF2iTckO7MSnFjS+b6YYShOcCaGoMy+92SQUNmm8qVUeUALOHTV8XEq5TXkXD/rvMss
FRcUMXdZIq7Y1535qH4ZNXxOK6qHPTdFDUyDx++ymC0MHgK9lJFMpAdEDYoSaGjsvAmfeftN/vJw
uRSNSAtCBjcMWeD4UlnUDC05Zewv4oo8KwIx/EQ2zqZq6KCRAwXxqmmH7dsXXSlLx4MVzyWfIA+Y
TiL63ZO5a9JRDkYj0Toph7JdC9AtzLQqvmiFiMls1lGqeYGTGc27Jh7MK4I7h3cIQr0DHamnM7/l
WPW4vmd+Cw4MXaVmtLrzjp+Am07tInmHAeZ19KlOL8nWaEfVp8VILFjkNLuGzuW7xt6Sv4W8pZI+
7cMzlqtf1zOiMzymIxPNLsP81AmkChOLJpzDQGF3fctU0lzbelMTlUDp3fDirzldp12C44xmn9Te
2eh7dgONOfCeivUiS2P3+mD+I2T5L3391v9nmMzDt+pb/Lk4qoKuf+JvfgeyE5QikDUtotJxaTB4
/+Z3OP+ykDoybbzy23HD/LsOqtkw3TnysatWEUMe8Tv0fxFX7r1KTzlGsCD9SRX0+IOmeENplqMA
A8nEfUFN63g412zrJE3WOztVtI92ZxRPFBgF6zEALyMwIV/TG4E++9MTuv2xzvzPpcofV8UqSPmX
B4CKZ/1VP60+jhtDg688wuq11h9iq70XXeuccbaaR7PGXxfhHLRqs6k/nFozW5Jk3Xhw7/LYND/O
Ttc/Eqwg5zMz4vHa9uMqrNZsC1iyXfXU/Di6UYtC170rR/IzfVePzTuTSQKBnMCVXDmf3n5yx3P9
X5fT0DBhgmb20U92CHlGYOAyOndarrWXqjQeYgQaV/0IQP/tC/3u6XGC/PtCpwVYu/J0lOPOnYDf
EnLSs321U/Izq+bvRt9Kt1sJexgj1lCDn8eBHfdTmST2XRm53j1/E5hhyVntolgaSvJeBi/ZRLl3
Zu9zcnL96yE6eNz4Im2DgtjxZYtsSYn7c+/60uhCQaeeY8FgmvTrLXJ0ai9/GDsv2lTU6D9Ybm9v
LcKqvqSxTXScEY3SJ6vXxN85uhekpmpRWJDB9Wf7mL9+JEU6g5mehUY9+UbGrmPTlDl34MLhhOb5
Qt4sUaVBqbrpd91YvNsGadr+j9/6ikFkaNFFwD5w8mTmJemTWup3Rieay0ZHw4DhQ5zZT/9maEEP
4ePnJMC0c+o3wuoyETKk3nkly+hgdaq/TK44M8VgF/nl+yfdhEsw9WKCwBdw/JabJM66rkmv5DI5
JF9ZlvjoZcTvXqBDdmtuzEPLUGiAVsMJRjPQ1AohtW/CxRvpipM+TA01ikNy58j37B2zcX3iHDKc
Ygtp4CFR2hHRq3gOQlFLJSOk0rPvc/KzZ5w8RnS74K5RfGRCkv6AlzZPRGQ2T51J4LM/ybb7nkz9
MPrU5dVp1YegD48huoIOVRrjg5y6qaIlPWSPQ6Py8kt8rRxwjWETqyMRX2qa9npI823ZIOOpiEnW
R3kVE6d510g30sOqTvPPlpalpDw6WJ2C2rGJJmoNYyWcVq4/K55x3xmtIbd91RhoTrSuvFvzLZZd
zv+xZgmR8Or3whKfbK1B9Vy0lUp/um3KLmj7BmRzPaf8LS2+yG9mQogMsUeD8hKPuvzeZZl5cCt4
hqElLPK73E5JHniO3kEnAd07aEvpmQGfWHxptzWQbGgTwyPuED3bxtUQHSrVEQpBjToOE1iuuAGi
vBbJrqq1qQ6JYsi/u7FBLmOsaHq8Sdthqa90kRpo25jCZpLyLNrocd8p3zpJKEmI+tLaeza19Yto
NIW7lRxXP1WRTVYrld8FcnGrGED3iY9r0YBV3oORWqSElkDVSWxshyDLnYI4T3LX/BrC+xOLSgxv
eIK85Da2eHYVMV4RyegaIenN3e0y9dZlS07D58SDvutnWVJpO5uEiY9V2lfZNs2tyQ56U45XqdtP
ORFxTYe3G+tKtAOXmDdh6XiC2ClPNAhGVIRSjU2pbeu4XauFlh1Xn1NtQi1qKJSufSLTmi9lH63B
Z7NV32iEn2WBkYOv8EePfEKcbw4ZryS4xy/WJOlY4ZimRB5X3fyiinYEq9HTqzdkrn9w0EuXBFRn
xA5QY4iWoG6F0eIz16KbOkehfs1O3AEgYolahG7uiochzYer1qiN7xQp7fk2tzRxqce5wNlqtBpA
Bh05Ul4hqyB2IkGfVI5aAdJ3ISV8VxVWhJYHaI5CeMFSIMkjR0INBGKKFNTDXEuUOKN632psstHX
dWs1aRJ6FE5ejQBijiWKnVhNnO9Q7FRy3SbX3iq9ynfTtxYFUtNOXRfTvJplm8gY5UsqNfNJz4v+
kxja9MERTpmjebRnO9CxiXwW7Vw8mU5p3eXGkn7xZOlOYWp65GdmXp0fagoX5cErE3nTSj69XVqZ
9WEsa4QU3GvzBSkML2hxrfILGcrxM7+g/1BNzmAHdkU7c9Ixp4WuVnufvMIgDHAmGJ2UUm8oAWYt
4/wcVSTAbXSeLSB/ykc5vWRVvS5ytfuUmiQ/B5Uss28zr4GkNa2aHtGE1C92rkTPbkWiFJHGevyp
6TXzvTTMJvVzL6veZVWM1FJ9ZS9bdY2aXsdEYwQ9b/zWVSzUcgqQ0ueIVPFrnZSWCs5LZNm+w6HT
3kb10omtKJGzhHVlNDToYsd6qs1pelQ5EE0+mIb3sqcEHcxERqi+ljYLdyBbCrLxYor3mrSju5b0
kXzXQuAmulkb83QHBgdcf4VR7lqFlI05QnEt2oz9ZNJcjCpsFBiEtGybW6n2XXSUerGqdAkQ5a6P
vVDn+APcX9fFLdksOFrreU6C1FK0K464q3BuIhJ9M1p6O/tS8WJy+ooqFzymqbjLGfeuL92mqDbd
YFq3vSgVI4iHVdUam5V5MWUiP4AAcdxryUzefCrHruYcbupppKyFIsBSVEBBkWDiBFKUXmEdgoNO
DWGpBr8RVonjaHQ6YTxYJVF8GHB6/WbozAFeNFGZZahMdPsvFNLo+uu+yDMlrIaKL9dqdOKKHf47
+ii+ColxxCWYzvGWNebRijumTR35nyuWtIAe4+iXmpE634lu9MxNIdGdL4YgsYaeYN37hUknS+BY
IakkndRLLKu69OEO2c/dircxG9XFXUTIIHnThq18nXKlf18AfLe2PQ7iYUMiXfppLMv8Vq2K6ZuS
WNo39t+k4CJh5NXjW0sEsOsYzZtS94XcEIRo3jV6klQbIg2oF7530159bOc2K8Jmxki0b10ZD5vF
Sgn1JvgZ/aqSdCSpJ005F+FAhGy8dWjFfbVkxtlWcbpc7le+J6R89J1UBkSkSiRQTU5Wgds5N0Uv
Y2c/uEWmbWajradA9aCtbiYYN0aAhLT9kGWDI0N98MoPkerOg09gN5yRyGP4hLSLWCiRdDCyTLsl
v7AtG3I6TCOJ7BAhlu4bVWV/lp3Iq02E/K0JzLwnJsuLBdm/nT1EBQx5xJ9baZaEosqhxyhg2Hmj
bFSiaVB3jaPNUFSlLX06tdGLIU1K8yjDKp+4Ar4drWMhIoveK6LNTBMt89nNdEaAe6iCQphZSeQ7
pYH+1UqBjAf5tCAu88Z60vyUYwUMgxSjFGR9Rv3GyaNRBzJl5SYcxSJug0xJWOYRsfXttapLMWx7
Qi+mXdTXrFR24c4ZGdOVrVypBZryC8lS4G1qosDloexr4wPqDvdAUklJSuHK6VfZKggKIXMcoVcm
mzWc4rSP0P9GnfdY0mKqmneL1mIwKsvOultKzfmkt4JOf+S1M/uTBYSJq+URvQHHQN3nWyJv0WND
h6OTh7qs8WlJKO+wYWkzwkkDzQN9KzYOhphKHidhe1iTRkI9A1ajMQtaDCpIJh0T31j/6iEjAQj9
drday+RojONef3WcSaQgO32OFHmLlxhvFEd2/GkKtg1lL7SsfLB/mNdm4ShEr7662nqv1qeLDth0
8oRkBtebaS1euaPJEy/ByCJSbYuhGwdeMXLQsFEHVrX+1Uk3/bDVJSIi/ka8+u1aes2Y77wW0gVk
pqGR+XbUVCd/N9PErGVeXUxxrUwHuZjdSCOjLOMAfrRRMRziBktZ1OX8hKRDkDtWVg2cXxL1SzW+
ICljnLWrsbGzCeG56o0Be2B6WYCHwewTF7sG1wyL/S7TWF/9MiLGNF88ck0TuSjMy6Agk51U2GdL
N1EeJfy47rK0p2k4kAmUT+FSEKQ9ppNT/Ch+/qfuRN2JntAbdaf0W9d9/j9X3+rq23HxiT/2d/EJ
xRzQgRV8QNNZp5n/T/HJ+JexllPB1/+gFlPY+MtG5RFQSPvfg2YFWgexyL8leDboWGpOnosiy8GY
ZVp/Uns6rWWYKC8pmmDiAqDF7zsp63bzUDGS3AORONrnGWvp7OcDYlzGUn2mRH565ORS1Jo4SmuI
/WzLWH/KTwWnXtOytm3lobNMwvNwHvuqNbj+T8///6Oq9eMi4HlInuPY+Wpu/ukipA8nA4etg+M0
YmvpKQxzWH5nLvKbh6atJ3OeGl831bvjO2FaQs1eigM/BiOGVah7svLEnTTb6Awy5fSZ0YACI0lX
GG0SarfTtheKWZGQ73rIOAbXvhIXBCM3OS7TP3tqPy4D7YY6K9SC08bkYAuvceLmkEaD8TgmOJ4x
IQ9n6hqnVTqeF94PRIus/dzLaZUu85ZRzsLcW6WYd6MY0O4YvT0UYc6vOsxG0/5h8XG9IPoqiB00
vHF+ndTp9N6jfuMYe9uOymAAERFAqTqnv/vdXfFp01xbdTTkFRyPBWfgKEwNaz+lZh7oVgtuWJjC
NxU1Dd0uP/em3r4cUoHjyxXknUyLou1J/LG2agaCbGiIuUuW0dwyj7R3bw+ME3EFg0/lbaGXpVnN
LASk8vh6i93bI2EF+2IW1ae6VdMvzbjEhIzlJC8hIdBmktlLN7+V9mTHoc5OgmR2OXZPauzGC25o
a0LUWxXOc1NqyNwMorZp3MxJdGuSuRth9h/SD33Zlv0qYuj3IzHq0+ecfDblrpO6zrX7vtU2b9/Y
6SdMvZ0ZD2kVnX+br5j5+ufJiH1lxKZ73Cdzb+0413fEV7nmHu5TeqbS9usbg8xBiZ35iEmJPdfx
lSJ2vGqBJ6iKB3WjEGIWjN08fcOzj51vWBr5h5PTemdcBvE29DCLTvvx9Yp21vom7vZVilsFwMm8
c10p9oWK5/vtZ/jr5MSVkP0hPkU9ga/x+Eoy6zMbGMUevtwS9FWtUINNpzPl6d9cZJ3GWQFZNlgU
Tl7UmFf2nP0/9s4kSW7kjNJXkWkPGkYHsFAvgJhyJnMgmdzAkkwSowNwwDFep1e96FPoYv2BRZWY
LKrY1ateqMxUZjKyMjIQCPg/vPe9pDk5s49FwUcgQTFtHf78nfzkbkCKhuoJRzJauB8fTbbD5mXw
5WnUTRtjeA+iIiUmpVCe+gWE+KevxAuge0dvGvxI+vSIMXOMuTkVKGsvC6Z0h6ap2301Zc7Nn7+n
n1044B6s3+mj8W//cN/R19uzZcjTYhtItbE1IV/Mhl+c6T97O3ZgYfo3v1Jotl/iu+M290pl9n55
mmqIBhOUjWOmLc6RenBf/z+8HeqTTa/DgOvHtwNFYoF0X52MMF+OzeTkTBHlr7S5P+5C+O7wTpBg
0dDzdf9x3i/MtXGxHZ4aP3zy2mq5an1AKJO0xW1tj8uz1c7tL5ZJP31J+mqqCHKe/7Ahy8zUY0RQ
nMpVZXEBIeEAL1OekLnUp2XRLQGdhmx+8aWi3uKD+bf2ZHuuU5CiQaIo5dj6g0LD9wedul11xFCL
JH0Uk/mpb3LBnJkvG2a7kh6amAttA2Zp9aNjdsXHkHlCHS1O05NYR1l53Tb1dLNM5bpEiWi6czFv
XWYQFEDyeASZUcbvTyoxsrLDWFlrsM/KPlzikhA4RtctpMA3fWa713Sj3fC6GJsxP1hMf/pbQHsA
NLVCAbCr1k7TdSW21EyDyzF78pAemLd27iJfZ4Qo3FiwasRxbBVfci9U/XmycLn3XWI09+Rltu0B
NIuJ6q+cTuaqN78irFDa6sH0973iYsS+Jadzx159FVnBINN9L5Nxb4XlnJ+NFYmsDYa7R+EsCamz
cPXP6rlMvijX693jXOrlfYV5WhNKXaJhE6pIPzO/qbEiDCYIDy/3y0OabnDWHJrXZdCAQEFUyLAn
bup5ELtUzkqdkM5gQGxVF3Zxmvk9H4hfBlacqoWHuCrGZSIzMfA87KL+UsSFL3Ib8aY3ZfvEX933
TMBpnxl2yC9Zv5TXDGPaKk4cndwpIqwZ9uUJ0TxLWioUsLP17CL3M6KqF+OjmVrtuocTODPn0lA9
67Beno2lBT+TyL4ooiGTCXr1olIXerHMMl6mhilpomotTumCrRoDgibosDY8AoRxjyy3gyuGRybn
+iMh1ys5rm5qCjAu3XhfLH5zm7UJSnA9zdgaT2o2Flg29mRlY6RyL7hk8JMXp6XHsrm6TeNcrdnE
HCmzrObYBTON84qH5di16l4Qx5icgoUzDwVMax6AaLLnacd+IDNxBhMN5m+5RbME+93RtXOug7J8
u3jB+oHMWusqmOf0HaX/XO5doyj7PWW+t0TdUMv7VGhQjx4WxPdyCZphB2oM+tKwaNqZ1u8MebAL
tIvckLr/uOBCHXdzZlX5zilE/jRkhffMWHWx4LykyxoTWdnKi0KWfMWl16G8tKa5+oKflMdaX5H3
uSu0zJ7WOW2sMwStSf7QGj1Xe/XEwhpMQ5nfuVVX3HmTdHRs0FBqujfHb+KBR0rP7H2qTXwGmB5B
65vrVUq8cBopucxnbVqreTfAgp930HyMI/VQauyGkVhqx5cpIViDL8ARzYqdetrpZT0ERtJ+yMYw
54tkDssx45nW7zNW2FUUVLlpvVnZFpAXFojunbDYJp3E3EDoWZYqeFspCWKjzpaVpA5m6dlejGX4
li3k3O4cldtl1KRkmMJ4SksySp1KPmDRYr6kQwtOD0tCdwY+kMlP5bzkd1W+ev1+mfiikxvtk6jD
bs/9Ui1NXaKirIEIrJKEddbFnkJbymeRRgI3InJ3p+RRknt18kn07JRjAOs5o1XdVNWhFT1i+Mqu
ColSOiMu1SXs9ROOLj0f2twn6ZlMqyWPuyTtWnaLXjW9nceWDLpdC1uJqT0x5kVyCUXU39Ygmc0q
y7KsDHlQr387gf/S7OVPbY0vDJD/0Sa5vd7vPknSkL69/oaMefF/9rXO9fJm+Nwtt58Jn9T/cv9t
f/P/9g//9vnrT7lf2s//+PsnJl16+2npDyQaCtjvSoQ/wGvuGvlU5U8vxy78F9+cjxaRTxiicMBQ
+iAdpTj9TfLjkr0DGARSOKctiNXvnI/ECW5Dg80iwPEYfB1R/G58fEWngCsSwReaYQYw/l8Zu7ws
znwW7z5OLSwX28wlwJ35sm4SDcRyhIQ24dpL95G4655AA1Nmv+gFXp7y315mUyVSpuPY/FFKYOfQ
ceBubnSFor802PGedZO2dqOZtnxvF//uu0/gJ9MXFgIv6gqenAy6fKDCFmpIdJg/SjCTUjPtZ8Mc
qZBlhOb4W5DqRWYtyYjN5GKwjfdNNaTEyMqWEyXo20yd58g6UEu6Go90FtdS6DedW8vg3LVmNzzA
mMMceiyDjLot1mFdYoUftZEYVLV5MWlvkxLwOMaOkzlmspv9JYEfVaZVN4FkaI1h7I46twqXeHV6
ZQs6gDP4fh75LUfzdNGN5TJ9sqx2HBN2ZaB+NCoPhBNjPJoOG4VdxeoBCi+DK7Alj10tCejdqdwk
mjSeTdMgNdeD7iMU+1nf76zYDvNAhicil1OWtllZO8l7b5n0+tZXFrmD8dwjYj3BbePvxd0Gqzua
rhIOsNdx9UMWsaVDElg0TgAXsFb6Bouw2EzoupKoafxy3sAW7F8i9CF+eVat1Hs7E+tQbe+zufKR
ngKH9GYPLURO7HQAKYzqBRDzwN63VHbAzjmojO4N3YiZncthNEJYmbzxJJJ508kLCZr0nSsrJc5S
hsj5vmhXq2EXTqhi+qFPTdmfQc5ZbDYCnbSbL0uhu3uLICj7zODcyyM1r3a3W5STsXFmAx3GtZKB
fQ87nt43rdMalgFVTPHcpAWZ98I0fPPINTcsMHdu0B3apA2zT1OJqeBz3VAEsDPVq8VKtyDo5EIj
FjF2K52wg1y+dsfgY4nIruRZDW39QMrhAl8GpTiibtYmzRxe5u7kg75j55JczO48ytt2NYzmXPiw
UMpImmOLlkOlyoCEM9fDcLeVs+Kqaoda3S7FwguWBjvf62oyJ+eisagTY7jQxowst7RLsLYrApK9
ZAcioOjZ0wgYUbL0bqAdw0m7EDpV4mZOs5YZfy9roiaNogntimPJ0/oM8IjZMSGoZOPuZ3ALbbd3
wfrJIaoKu2XbVCk4noe0m/v1MRwdBCtRV7os5GXZc3DrLnDLKyX52F5DF7TD6y7VLWvkJijlnZE7
+XDtIXu07t2O9Q3Dq6A2zoxkpWUEsh55guVmBtg/3dcjtUETiSmp8PeNgcyvCKdPBRd9w+woqAOp
uhrxZg44/DqWeV3sT7kJ4zlY2+WMIsoR54WAWXLN6Z8F7FtbYe2mfhgHNsAwELdiUampsI551+f+
qbVa0T1Syfegd0YzqRwwf5Ch76hnXRgjpqGaYoiyoSo/NF4h9YUxlmXwUKRMYXj6rFaicSQ7Jsna
0SIwzQxxNrhSrbfTCDFnZd00UFmNd650ja69w0Tr5IREUQMw/sRVm1bDm8QIqc0vMGwuXfBx1Up7
61lts/+7H9qG7uNONbMLyjF3HHxXTYf0BLCinxZ7JVaTRACIi6rf+4XAQtT7xYjHk8CyTMSj1U6O
jBoepeEN2smchmvh5gsBEgLN7ElTMFPkMIbTpoe1U9hzfWIrzJuQVKbifMW9tqW16iDZdUikjBMx
6fAlOzy5C1fHHMAf8eCwHowSUwtqjtyvoiGAqXFe6ra7qFMT60Tp8nGw0qe1oaFw7SXYLQlbPryc
xMOHxGc4BMuEkdNtK1sc3TSNxWNqjAuKengpIxv9sA66KblKR5lkBjjMijHDL/rVl8clp0rgkCy0
ueZAEpO8+MOQVRCRqtEQkj0Pt7fbSzmwp6jEmr/78/Prp6+DMZCRIAI8VtQvj2XOfVNXroVFrGwh
e7ZVO94VIBr/0rH87ZBEbYl8nNPS/0O4UJEHmKp5GYM8eXG2yhlpkjrrO6+7dDN3/FXg7DaI+3ez
v10+Zk2s/5A4e9sQ7YdBXUKg67wKm8u3Ak9cmc6wUERlAjfP6mk8U5PAhsV8KpP2V+EsLwdEX1+a
mmDTGSPTRyP/wyfXmMsokpJ7THtJtUerUR20anAEIxfa/fmH97OXIo2C5RLAC/I5fpgUclh7cvR4
qbVsxM1kldklaeD0Lmn/i5nNH6/n9mbsLUyUapBm++VtMtDOkKcBxtKd1p7UsplWk+QC773rakYf
De1yvRTZaaSFOXx9k3+p3P+PRfz3Nfz/+NOm4P/Lcp9J9Z+sWofnp/plsc/f/63Yd4JXPCFhe7js
UQU2J/7kG/LPesXXmVUdXOZt+r5Zfr9tWG37lU3ANutXvhI25Th/9K3YD19tdnlmjBAfEK1T8P+V
Wv83xe6/v39IxJFXgx7ZpP0YZ1Cpv7xfXMx8MLXE+57kOXGfqVHBUk9VUZjdZVBLSOR06l2R7eAz
9W33wdWTYS/7NKHIZCWRW8Ak1iY5CHMO0SEqKQNM/ZUbZmt47F32+nHSOo62rx30XLV9SOD5Z8D5
POrdWAI07GFrkUMbN0RobfAGLfriamASI3Z9Mjv2dTHniF92g5HXU4lN1KS8PCgBKuqYAooVH1ME
Lkt5CEDS9vowIZgu/ZOP3mXcqb7CTAjzLxN76GioSet5RdWRwyc2myMs+WaC5kXaY3oYvKVi+LKm
81SWkbFJQEthpLhAdbJQJ3bQ1fp8V22f5bnBiNB7Lmo0/1eN13kDc6slt5CjZG6dH3y7l5CZYEGb
WErnomWSBvkiaoq6hT7iovuLfb6Metdyh+g4DVp9pZoUuSPzskUhluyLsv3ioHoFk7Z6hFRucitf
fSyGNSOnIk0bIgHY+tV1vC4duGQ1w3bqIlBeKJCkCtqVcn8OgjNNxF75ZWncGt91Dsp/uDB7OZR7
YyL6kgqQSKqI3XjzLrE0DF5kuONZliCpiQhwZDDSVZV6PWwayWgO3eGOj8sbHhCAaueCUIqyBMBW
D84Vmsch36lyhattqzm5KIa0FzFCGkMfiN6b+PXgFY9+1PTm2h0rpGrPnoZYELdI36p9yQ1MVNGQ
oeTSIwKAc2n2abPPLP4i0ZK1T+xc4wQx80X4YDQh6XBOUoz5Do00haFLMZVRpVqtJrpjlcjjM7bu
EZ2WrKIaOPKMoEsHXMwa9nYND27lDVtMMNvIH1GXvkNl6vo7g3oG+2HpjB5bQMP25l2dWtnQxMms
KBJlldAmqsatRoDeLVL/G9GWZNpTqhrUW6Vs8ucpcbLp6IuaqMSz0fJm5ylFlOSgdmrSxo9GZbTs
K8OVY/WsbvrVKY5jOSWYLHXX2JCHVqCxRE849m5Ic+emDqHh7bs1aNLYKlJ+qTVvGKE2rlej+skB
7wA7C9uFdhRdZjQD5n49WF7/7A4dE6YVjIKO2PMgMVucFt3rtAiEahZz1td8Y+e33LVcxsnsawCK
S8Es1wgmfdPBU0cLlGF9poZkkbrHsd6Hh3Bw2sfQmagjGwjkx8lAIbdDWK8/0Cibdz4d/oeVDvAt
Y2NJ0Ovs1JfQgRrrtImgJiy92eBHPSC3AAG3GU5QAsSMLd8tuNmqtmJf7XW2L6JQamfdsC9hfu6D
YM6jYBLNGfKkZnPQzeMtHW33vvJaMLftkqF2pTTmtybyilvFzxgiK5dHDD3+Uk0nNPNLc9mtxnrw
J68KPjB0Z8YW9fSh842GkqLJ/UkzNHL2JFUWVXPQ1+da5AI02lQszq5obE/fNcxKqisGrps+ZVob
GcZpW3vGGNmicGkEykYWUx97DF7Wd7pkVXFraPJsc8j0U0L/zcRuK346RBruVerwNbWi3iZPckfU
j8rjcW299GiHPeNM7tLSNMedO5lWdzZzOeRuGhsn3+fgL8WFkRquPisbT/VXy5AFxgXf28w/n9wG
he8Ou/TcxYbfmCIGl9wFa6yDsXZ4e2Js0k/EGmTjhzkkTQ8BXTLAsw8by3hXB2MB0WFXtV0+ChwI
yCUIVXb91vrIij5Yy7MaAa8tRZQ6nVmcwolRwMNq9vAFU9n1CJJ992EyUXhdpgDvnaMtxq47tsRR
mEK+t9XIgywcDbD0kt5uXTLzTqScE4F7YQ85qvJyKPW7oi9L43Ic7Ha4rXNMB2dZ1icLWsTGzkBA
jk7HgYThZjc7ZJdHThOiqvQzUN6HKiVcF3004LHbVPYQMMCy6DeBRXccd4R2EosmjWI+hkubJDtV
TPI6GRlFQIsz7Sc4cVl3kBh8mF2YmbzG9S+ardZHc5jC3cojM/eIr6BFUrDyJlFXVx6NI8gtXP6a
ktopEReSCno9OtbKYdp7Oh8iIgvsG91XyXKkq5fTsd8kCCSzodJEOz4tZ43bmU1sCq0+90K07xGE
ryAtMZtcjeiir1LOpu3WMM1zmUqvQr5phgVQwGTtomzqV/MMfTSnZ8O5a++YrKftgYW1SA+0qaIC
3dCOIFVIlRifDHJbntMQm/SV0dlKHIqhbrcEtVCAmEE+Y0Us5diLVGmPg9pOXPN8Wpqi2+UNB0CD
6KLHT9072J3RXzZhwJRcCmwWU+ChPAEDeZE7askjdCvTB8Rk6FjnLsyqQ1K3dDQc34zAs7FKzTiD
DsIqx07Kc9dP3ZkRGYsPHFZiPJU67KdDWrTehxk7j8HcAVG22ge+pVtwlEa3nnDB6vVWqJ6+lg2+
cxyHXDTn3FAQgVU4Cybm3STuArpxJkggnZ5FUqkgNga9nNtVUge7trMJuXfaduyuhzrpzlMnuSVP
j3C1UE7VdRgiyIwIMaif5NC395PRi2A/010QJ0CDWDtXyku5x/K0tpaHRWRGtmt7ROCnpLftG+h4
uIR7BTbzpsrKFU2VZnkVU3xkb3iSOI9Og979hDUl/+zxKXNBZeHY70cNqfOhxqo1HA1RkPLQGWFm
nwejO5rH2h/Z2mGvWXkGYTxAh+kqAjC1kKo13sxe6+jnvMZFPMVC+0RTTma4XiVdbn/MSDy6Uw6p
SCiqLRPIaIZQKa+GgdOmUXLYL1zrW3t0WGUkU0f0jh1k3b2YLPO5Q6A8Rl2W+nyuprN+Iuvc4jFL
eFuB8rZCXpz5tf9UzuycWVhmtJtoD5wLU3sln3C/kFRhUMVMexsxyZknuRCRqF34ykXujldZavUZ
n1trPnQQlKHGNCFFRVpo6kRjba08msjJ2qZDfc7jWFf88oW1qo9AiH1I62amn0Kr0edYWrN3xlg3
t1YmFnvvL6Vb8JRrxqu8AcNA3JEf8CF6mHT2uWbKsqs5Yc/6wpRfRs/LLntfJ1963D3vB0q/9riM
jncUlcm4qcvXSeEBSjv7TBuj+XkaRsHkECXWWzOf+i+ZFzbJO9UVDrmYZivnfTiWmf04V7Yc76HH
lH7NqnWo/aOdd5a5Myp6BecXE4wfJ/HEnhN+DtYlcDGuM6V+2QKEo2I4yJuKMmU3kk+irap9Y5n9
GxbDWnJjjoyMv2uQfjKN/8Nr0vHSdSA5RaCGkfmHhpj9ijcGDNMi3yphrDptcFxLYwYrTeZeWXGx
//z16LK+GzPQ5vB6qKrIjtleELHfy/foGRgaKm51gIDpG8F5G3ONh71F8NaeiDlCQmZr3NnER5HQ
NI9/Se/y9dXJF2TZx11MHb3Zv7+XoqylYtprETg6N8Lch0LreLbr5z9/iy9nDNuLgFoiIc3dJEls
l36QwxW6rQnHqZC4ja6I20UouNMoSvZpOTbsqn7vb3/y8f38tQTTkw1/h87q5RtKLDJKurwRTO1k
uNOpId+pKTQvh64Y+l9MpH6w4/72xrYwBTSgjKXcH5MGDQvCWDW3gp6Gp49Y/Jq6VZrrqSPYJ5a6
QkhL1b1Tc6HOcTUEHw3kgvvMURScLaNBzh333Twr/YRXZ2E+uW1e//yCvJzOffsdEdAJEfAR8I16
eUHGNMV9MnHxiyZo9gPIohNb+uS/ExY2tmfP//g7D4LvLvgfFqr39EMvBizbX/9twGK9YqjC4AIl
LWov09zy1b4BFMxXFvJJNBH8E5iUoR7fiW8jFvapbDgZmkKCYSzHCPL3EYt4ZTFAE2jP2YLiauGG
/Ncm+dtXgyU08yxQkz/5qqDT47P/bsQCmJMHj419PWDZy8/bnk3fCdFacyXrtfji50S/HeupMi79
onaXq2FoKKg6P+zWp9ZvlmsHz6t1mfUzwb1THmbXhm3JL35mz2UEpTnBZDonbwtq9A/ZVLYPTU5I
+962BydFr66A1GepCUNRkCby1Bi2ciJjMgQzdzujWw0txZgaL+lwA42LgroPM+1TYfnAUxMSEF87
Fd6Qk606s90vVKuP1tS7y6c6WTrrHZaYJDt2/RgydynybL4SQZmfYSiDrcp2RKiHmqAkmEGQvsSD
Y9iEoLaWERzcpZzUbqyact6P+BlVEddNazl7f2qXkMM7M4YzsWBQPUKpb6zDLGqruO3dtnNjndKg
E/LkikszTeUVhKcS+r/faPaE47KNJLK++0jZvqpDIDQNV1o25U0DJfg4MaPIX4+WW2SYCxOLEQON
lyPXw5R343LTDZTakceEDIiUWsdwh/aDVhSCupdcLnlL+pKr/OG+sjx8j6FNrXVY0S+SCMRZOfbP
JChgXrMM0T54/exd5/WcD3jespxtK4u/dHiz7cKfQ7RNjB7cqf7CIDa9GKVPzVd07rRXug2qWLkk
xBxaxgQQ9GX67CYJ7kBGTX1JVeCaNBeysgJIxA2eoKkuursAGLZ3RLdJzEFHyITDsgcDFI1duGZn
YeKt5nEpCnWpVxojQGptSSqAyXYw9hABfRmSPm0juirugm6pEhactK1kSxQhCp1Greq555TOjhMN
ShH1uBdcuucM5QiNHZ10r/rwoSC4LxqxeRtRUMhlZcqQTmjGWpW879lSYBetCveJ+edFHs51e+Qb
iUG5TobyTo0Nb6wvXRRfEx4tegfPp6D2DPMdNTeQr60WQBTD+nqOMDL4D8IZpjKeFiZsUaLRKMRO
l8pnoUTPAb5ytO9YYs5wN4MuZXQnWnHNxC//vOYBwFRotM0bNs+5s2fg0nysgnS6SLMsLPcJnbnc
OdLTSHdUVb+fPVt/LFIWUTGRB/5ne8RSf7ZgbPqYhkxWQJNLinqfDi9WpbO1j5lh2Bw6YiECbmSJ
FxWtmztRmYn0bCzTnB2qWRfFxZQjtYssj/lDzPodW1rtuUSKzQWezMLR01mx2iMda8eoSpoZM6zB
mGcEYzjMsDpq04j00G9CNC2qD05olI+G1g2FRV5SXzsswz5WiwOlzZUB0j+GpizxfOkjQsN4Jvdh
SsZQHMDaZ0FtFfyq2rDFnVMARieWu9UfmTOFau+7IymoKxOBYziPmRfzHnzvGExmZ8dLaFp9nCQa
OO8M3+pBqwSL/zTmyecKWa464IdLu8uVdE7mb5aj24i1pXyzDkZ25VYt8UQUZsXnOXPLh6wKMyNq
ue+7COuAvE2ZMQ1MhxZxXAsbOeKIXv1pGDL1gTsGyqrJXrU51TxR2AOmSXvu95C0EVCm4sEOCxK7
1iaYRcx8TGydRm1cuGPifZ6+yloYe4nLxhqYB7tV1dpR3md1uqdI6PqTv+KfgGU4jgMP1M491jSo
485LSu+Y5TI0TqLBBPVbHfHfHQonPOfi7zXmH074u3/+z+Zv94385//6GwFKf3vd/fN/15/y9vPL
U58f8dup779CmISgh60d7hYkDBzfv536gj+B6MmRj0KFmngTFv3rzAea5MIVYc+BwQJCF3/U87TM
/vF3w3xlEqO5LT3DgOoQhtdfM699ZTN/d+qDeAMfIwAwbVop4JI/1PwVStWlVsRm5G6MYqc9M1mg
zPHkOiezyrurMrGNHGJBgTHVr4bkzJeBh0hkzZxzhI5jtZOlLx/MOVWvvYSZCSfhsn4AqGnsmOA2
95BvkEB/d81/Uqy4XLbvaxVnm95QRQkqIv4NBPBlrVJisqs6/3H0CE6JktGyXmd5ipZXl33xJiWW
NcoYF75hRsqWR6IyvIFurL7ARXOunMpxz53ent8aSLJvqln4LDZUYF3MzEUZwhnj9DjKtr7nXjHd
PSX8stdmLshRDyxOj7wyPnWJN30287G9nep5PniDM34s4IBeGWni78eM3ibqurq4XBrSWUbGIrjO
SXqI/ZXgwwhfT//FK5MgbunfL0nM9OIB+NyvVOovpfFwnOyvtF7W8AznAvqtl9dJw+2q/O06Iat2
zPAagmGOdhw9jO3rJbKs7ttH898nw9+/KvX+85PhIf1Dotom7fu2XvVeUaYzBQpoDU2chr9X/3b4
CkgSKj/hwrpDy/j7Y8B9xdKTxwbCDRSBfJQ8Vf71GECaiQ+WRwSdAQMDTJR/pfYHJvbi+8Q3idkb
DgpqTbCq5Jdv37fvav+pQuuMAvJWKZAOZ12uAyTqzOUnSvXZuFrS7k6BYYTThzy8i9rWs6/giYaQ
XqsmezQmv0Now4KrQKaLZO2IP6DyIG+D0GWMH7KdgFQwpSRMpSutv0fNRGrQOr3HeO8tZ1OAjp1v
xba40WGe3I9aj/PeVkFBaCxD7KdFSLQ85OKu6lK5psqSo8MmZAJgaq1j8iZc0bBbFaKpurcODNDr
Fh+SsDkRs6RtbbBBlVbL3YSYuLpIvd6J1YjYGQoWqCNAwG0uRewPRX7XsdPtjtQNC+SUaRyxX/Sk
eRKPjJD8mOYafaU5SlNG7DLk+2kwfBJ7R/gscWrTSMSZnRRfzMF23yuRq+tylggpU5vUDCrftF4A
iA4Imu2Vh1JsNk2nDswvZqJpOxCJUShQPzG6Zwm0l31rnsIFdtMxEUX5qfDnztiRYwQOaEp0ZR3G
yXQ+OIWtHtqhT2mTWLgegjVR/r5JbVY0k9sWxwpVeBsrpKIbxhOf2LGrUEw9sg0rP3lJUbEzWdXa
v4NoPIWPtmm0j8VcwWYpUoZVu4Ux95lcLPqAWUvvXZ3r9cmfc+4TI6sXO64kRsatcZhnPKKAKnaT
V5A3C/hp50tymRm3O+Vlh0ekYtXUwYdSPpTgOLAZve/VGvY3kxt67K+56zO0gXNPSeku6yUkfNvd
qUnO5QmRmDvvRmXpBB28xYpD9D0gID8NcFXAiiWiLrRqqDncXWCoS8mOaeOUi4QV9ugkzEjdlSqM
5ghVGzI2cydrjIdROTdTCDzLSZjeLn32eWPyGFGXrqRHMyxTNLsk4TIZngzQFWHqQVjppym47myb
FOIpNMJuN+PpzK5qpyg/WgggX8/sLeSxmo38Oej1RNEd1hmYDrwi97n07dtJ+1tcCxuXDkhCmfMN
6ONgSJwtgbkqVfK4lGmIqUGqCrCyPYl1OEtz1A7bGTeXZMQP+Arxr4QhixCsM5/SYCCtCk+Ai5eM
203HgUUTWTmrI/YpS3jvisUeHKKsGcb3HV7mq7CRVns0ITWlh9qqc2/vS2PUce2z0aEJXfJzWwbz
MzJAH/fDoD37bernaA1Dv82I2GLC4Z2tjMSPTltgU9GZf5+tORLgtZfVG2ZzwMcMUWlWsoHRlxfa
N4Z8v9AtnOzWRj7VEWJboKmar4NNSHHA1VGc3KrspqPkuLyf6PH9aGnt8IvZpuV1mKh1uQKlo3pQ
F7QEGqv6ozlmHY8uFQ7LvoPJ8hY2s5/sMtuXbsxeYT/0quliKyuAMrfICy+bulDqFjscEgNHFMLb
F0HdPnpeSsQHM2XnMatF8U5JSqlYsiLgAC2FTy5zYorXk7C57zzV4bGaWX/S1HnlQwq4Pbku2gKB
BDakinDCPGiP68LteyC+gXlBZeTlElstQZRHS+vlC2EZ9dyTAuMzfT/4TtmgikzqSd7SyVL6D205
PbH7a278yhP1LvWzlaTGNcPsE+hBXhUkrWVfpwzu0anVcpPqbSyeDCbJdl5YOyDKEkwyceIFBclX
dY71onazon/jmpkw9l1OChtkJwTnUUH51e+MqZfFyTJdfg7o7Y6VKxgdCCVjMPOod5N8+hiC89MH
obP5k+I5/57i1SdpU1q3os6Cg9NXJtMMgs/7143Xks4a93TCJzjdSY2WOA8/eXhsvF1DZTSdB3pq
NsMHACNu/6IGBUZMCoJd5a0nKwTUs/eSlssxz0WXwuwfhdgX5bB+0L7kK+GzVwJLklbYqEDK9RPI
Otsf9vPiEB1g93BpdiR4KrTz5O6tcW0Z+mIdSpKm+8ac3oKpmskS9frg3NkuAcoVWEisPi2wdl+L
2P9WSlRK1Jn/uVKKhq7M66e/HZ76l9PS7T/7rV6yX7mUJDx2wSpuyrMNQvFtWuq92tYj4GQtDBnI
Wa3vGieqLNjwW+PkbPEYmyfkW8WEHo3bdCOcBhvTAsnoXymYGIr+sQPx6d/4H9tYtJI/ZhlVZSat
QdnUG00VWxqc8rUjQ+ezNtBOY3YkA3Stt21gKEiLL+3HOi0OSBxw3woztuUc2hE+832W6D165GQ3
GRlp9YExRFYb+hdrkoEDrEqeYot7EEuYn9pqRe28pDCUks7cIZdq4tp96Dp9vkxwryqbk4WnizoN
pN9eNH1xlxkrSZD92O6SNLnJG0QVOhQHE6FDx2jtqmX6ug/QUd+wix0It+fEs4ycL9/Q6dsO1SsE
q+QNmrF3ST0S5scTR/kHCVHjIIiJfEetVseWX18uLCZpBVdmrOhk38uZeVyLeSy2FRmOa+/MkMxJ
WUjM/kGOhfd/2Duv5taV9Ir+IkwB3YivBMAoUvEovaAUkWMj/3ov3hl77KmyXX533bd7JFEigcYX
9l77duqFPBSSKgrP2W9ZOF4YtZO60+1s/bW09F24sLHEahSBqvPsQIaiCkte9DbzBvNUuVN+zyDb
OJQJWgpCp8c/qVPW02aIZuMI8ZIoIgPd2YMZE33QxtZ9g9tkaex3DyPtN8NrNqwqm8spYB6s3y9z
NRIjr8zoxhVzY/Cq5nqGxCjPnqNXdTjhrdjGMF5/28Qg/TchRTREFUbimkeG11vtKsEjZBbqLs6F
81K0kUSmn67LXd0W5UVyVxBcWzZk8saOPCjLndo7tc7VOe2cX4+QYBOPaL6OaD8QUywcpDuacxsF
guq9JN3ZsRNP0s8qysZBjSksxGqyoR7BMwqmuPReRWa686dScYQ0rAXfXUrFbHoshPHU6rF+GTvn
Ht4VXe1qpC3nL+GRG1wmNcKXWeO9a6EwpWsHB03CduuKuTwSbmLfjh6fRpKnTYhHaL2NuuZiiqvd
inn+fAESyRAfV+RxjZ1nanBBqIEwq11tmPuxBtFHRboAwxTvJaUm60Xd71E4vqSRAE1aIwvL2A40
urVrV0sGkXAOiF7WWyri5LisbAf5EhnfX+VQMBarSzSZN2au30CxpKger07rV6fNzvFahrGbniAz
ugG83zCGRDb85d2nf5CVBq8CEnBGdp3r+CscKbZvVnt2QFDJ0dkVJXzPHPtTqZ7gaOGkFMVu1gX2
l3G+zHHq9/ahlw9j/dha6ILGhcr+CwwWj5iF91N/1a1MPQz5cBtdfVBmC/rSG7Ys8Dd6JE5FZ9JZ
ofWXFQxzpsUNU8QmEyEUoTH0VnePGyuCNZH6a4cQKta8k8uA/8BHhQN8PhWkuV71tkjwLMOHB2P4
+DcPbDrUcYTNdWclvG6SoVDQ0MWGLcGnj9w2N0Z2t8SwnfX3FJdHooM/XK3d4hJPNngHlg0bj95v
6bNbRtogchx/6Ui6BiicpL8mp4ozGwTBIFf6M2GQ2uBQ2pRZuzNrh9Iq6sIocf44RUR9pEqLc069
R7pgUZQtoz/n6S/O0Lsia9SV2un6g96+Nu30TcozedjcjQdhDifQnsEwF5eqVVgX052hEc/XS+Nz
qfI5PhdkIQRTihl5yaqouAd0EtEq1OZ1vFL7yMZ2yOaYZLuiuQCs9eusTuMD2LVOEsUcaUGGcuGk
SrK7EUdSQlCrjZKZD7mmLY6fJA80ndhoVTzGefKTavon1BuOuMTN78t18le4ppDx15AQXgRTzqA9
mEukvuXaPeAZiR66MkpRzAvtkiUI3sKoQLmwGXVvPFsR5FbRaN1+aoDYbkhuOcRxYzx7BluCGuLc
q1ZXoy/MLgo1VJ4PzOAVVi1j/cg75Z3JF93Gkeh9pxdr2EHAJOXYzhjQmxhj9UdcNZVvpe5roblE
Mxdg7CYPjmgx6jddmqXHRDbkxNAgAHfMmpsItwplloclzfUV2dRGMd0V7RhAHUAXQnDJTRtV2S3E
Ts7+5A+yk4hswp5quN6a+UdaS99K4kcnXfBh1vqPm+Jht6NjpWpwPtfKNuWpIu35FI/Ecmt5i0FQ
nN18+CrnlJG8MmufNdg95t6vVoMWu8QDDx8j3ZegN/zJEWFjs1nqFirZK1R4XU0Er042h9jDkSYm
pCl6CxTgQgLQkwMiISTBGMXW5ivCXg+crjrOqMy+x6lwd1ZdfXtdfZxy+honzv3SMn0sx4Nf6UmY
ReVlKdPb9rqBzDqS0McqCXNn8aO2CRrkx5UJ5fN5Xd8UHuWWqR5ruFdybzfXi0459Ys3TihHeaph
/g/7Yd5b2luqVTuZ0zjZYn1Bp7PLtDeCLfdDO52RPj8BO0YP3bVVwFVC1NO8QdOzG/TqvivGrVnP
hzW2uR2IhTed8S7um1sExae0GddrqPan4yR43lx1FgjoBkU6L9G/C6o+rzX/RG3yGpnakQXBMeci
rtnUxH12oun1hwoXp4z196hLLlCdD7TbfumcV2d4SRftKDT5pKHJx5ioXRyv+lnHx1Y5ydYYoxxP
KLFH42L+2pEVyszaReLDHGC/ZvgOWYKiQbYemYe9Luq3dIr9WMZnDGwbTGicxHp2qQtj30QdkxA3
vaN92YghufNg/F+D/bDPLde9IC0zrq2t6ybnRJ4m3JdhWXyBUTrEjRUKBUmYyQbgv5W3fNp68zs4
C1/ysUP1syRcSePsReOuLTXt4OrqUCCU0vBwQtq8Yhg2iXpJ5vgkl5cFJDM7ze08LywnjWKT6VNz
BAIDMSceH0YSt8d1vme6i5bdq8Ih8r65aYNEyV1UKLbbTrQc2HBDMJi0b7tB9el5W94wn0vDX4rk
UAN5dld3B6A4zBiR6/aTpXUfXaLvJFTUlWMj1tOWG7C7RAifYYg9CHLEHVn4ldYeljHzHaS7BIMF
RksvWuvYZLP87CrIxWtRvuXqxy3sC/ktr8JYtkO77M3c2lrNCvt4Ksi4rANshUz0D/AVYAeveunj
Z/WYCEk+XuK8vXwI0IxxVJk3uL9vFt2rNroR39Ob/qFT1oJyelvLISjxgu4lO+LTrLSMP9Rbjn35
zUd5yAXvSY28lc6UW2sDODcYc/NoX/ELyMcuXUsGVwWa3x6BcDvDlIVysMDFIEZcU5AiiXiIm4hp
klAPLYXG2I93WsJjcQYVnUyHbmU16ekqEKSpGLMV2BOCG6keMWPQTvZYd3EFN4FivRGYWFT3qzJf
EUFWT2NlAmu1lHfyNC4/G0HqBva59YRT5NWon7x1vvSNfKzrObDwkg1af5+47ckW4sbpp+s8kIrT
9AJ8n0coHhs7bu/NTjwQmbCfRfo+6e4dPflW88B4a0HChhvZ+2bgvS9MdVNO7hND3XFL2g5+AdFv
S3DqnKDjrrC8q5P5T4v7V19BtFKbbvOGDZ7OU9tL0NW75maCZO2M/dZZXtAMsOw2iy1Tm2FH30rr
u3HbdD8iWg91JwUQa0HgAF0a4PIMNU98xd0nEIl0R6mecCmZuGzF8IwT+M1Y3HdRzNGR/XZ4ZfYK
zeC8ENkLONgwxWqH2OrqaOCZwbkwXiNrMAPy5ID+vZFO9NEDSB/G4iLR6FGd+GQQ+rJU0Kmnrbpq
y8pzKaOLGV+i9L3CPuCat0WudiPWWUu1bwoXZ1mYcEaYNjf6u4yLbc6woQelPcWo7vQ6tGp306x/
R2YT9+QGfQT6gjPmA+/3LpuX0E35QCztCbbzoUrBT9vpjrZ1P8shiAWROisxN2VDhh/o1h05an6S
mSEjNjvMa4JCeoYvrRk9OO17VrqLD5zJ2a7mg3RLGVqthvkgd7cRg982XvwxtYxDBlrYdxySGIFJ
W/gSEIL7bpE/t/Av0sXZp7N3sZarZrf4ZJ7gm8aHcsy7xXQ+jfir0K85twn66DY7DsYLLOEPK4er
XMknotrJm2fcY4K7ITP2its1Vbupq1a+J5EBFztueZBWbtZqm0ksO3ZNAx6aut60XffYkX3ynNQR
ohN8NctZMara9uCrQzi+hPAOMQ9MhQxamNRXMrZWjgn7JM38E33r68T5zOg9AuyvXS9JewyhGt+J
RX6Ws5OStdU+GrMDh2taj2AZXkSbPEyW2b1kev6dXZ+lEQmVWrkRxkTsQHpvLZDcRJNemE59q1Y7
dmkp4YfbV1F1QJDud2tO/sIlhL77jBz0grU2hByt+Z7CkqJjiuLJH8LduWFYr+4yj3aP4Xt+rsY2
uzRe5wG8sQTVaQEqKRyLbPAMmPVld6HT1bZj5ckDEg3rseiF2npulbz2tpO/RxquxKJaCz81hbqx
C8p6TN/ruxb3qD/G8UpgNtwzDEFvDwGjrn1DwMeBzDvZ2x4Xzo0UbjEFUht0Y6M5Kc4oo1zN37FJ
MFUhqpoueSaH29i6RpFYq+tyQ9W4nQH8X6kOsdElaWAMUCtDlYrGuIFmzhBvV+XaUHv7rJ4HN4iw
lVvPbCHQBLnWGHc7rVm0c2THMNtn0AcxORCbOb0ObFdK8LtmGkmKWDhysXFH6cVL5UTzrfUH8L0g
EhTOhk1eJMbRFcCZyWuNE7jCa47zBqc2XnMaDgTPIzGDbDgBODEANLWXgXM05XNjNO2bhWbvVyII
CXUmhnz2ixV/GOzj6mpfik3I00lh2tspp9hAg60CitR+b2dpY14cjOaYgUAeHFal4V5SaKP3S+d0
Jw+4Klt5ngTAALSKkqxeS19vY65oIv6utKS5di5RrzQ/tRHIbAr+cT9Q/W7GLqnOQ7zyxw9u3twz
QioWN5yUNmW3LHQtewtkcl2fLDNN84CdgEYH6XnJZvGM9FC2tGuBqUXLc1vVidzaJvdSh5eMsjNG
+pTpjTrFuIey0HEipyXe2sMO/uXyWNYPvVPDe0CgYXW53GdrriN3I0HSaM7aKDFrgd3gjTpEgKKK
m2yaddTVHSst7H6rMdJfO7PTXYqlbyfwFI49P2YDrOMfGrjE+UlJh2BJpcC4J1Zkz68lYu6bHl75
HmBaOVCDzZM/d266FxgBjIcWixUj4GwwThHKQ04m7CfLruqzItoBkyWYYDILBhUtpwnnWVO558x2
3WZjs9OzgpHBK2R5/hclgYfx+Woa4bOw10yd0TZh34LAf2WL5Ln1CcnHjP0KG9FwjObKAs22LhH8
WjDjvmzn0dqVcUStt/QAySA6684tqR9WEzBx1R5sVcCraLzhk8W9uF+MWf3UPRVK4eXX1NEGWnO1
qGOjj/VbY7C42My5JdbDpMPu8wcvAk9SFgjmK6upCGQQa/uQpFkD8z6K77MoipLAbVdMH/Ycd1vS
M3C4YU32rTZJX1OQL6dxLoD5KAI1TX0iCjThGAAvvUb0D3ls/PR25B0sMEyPTW+5D2Cz67PoB+se
DQPhm3k1GcdONQPAt9LyXvops+7bahLXtjvLJyJuVddvcH4sDDbgYhztsmyun/6UMRABxXZH/2T5
JLNkBwjroMITpzY3CHwcczuzcX6ZraT/1TuXax1MPDg3mVSPFXK+W0b82rbNF3EqzZh+wbiBUcLU
y8mpIdj4lAebhNeC60MHmWIVsXjEQOe9erTPx8yo48eo76hHzEmxIRtGpm0WxfilRI71qga0DTBO
MNxAPJhZj1dFshtLeuNMKeOLeBHEVP1olM9ZvliMGWPoX1mT1JdVGt2PEVe3XEfFBrVV9qtlrsGF
OpFdsxM96zHmTHh6bDe96IXOkLTifKFoj5vhIWtLzBRSxSaOE8U+urDRPtygT7RfjPnKDIkdxapI
jgajH4P2DYAPkq56cJhbtNa8MvPrk+kPM9eJlBvsXuwWruuE2qRINm+h2HNcoRPZNbqMHJgJQ7Ed
ZqX2jOHkwZpj664z3IhmTdYHub4nHdFfeCQjwAs3TD4Xx5kfnVGmx5a78AjABJ8nQi1rM0A3D0rN
SH+MfKXEmY3o6t/p4rs4ds3HSVY0COZKugKhKk/4fGh8GUErkO/WfC6G2KRtbR5WQlcvBg4Nbi7p
niz8anve7/5ecsJQdnRVOM1PMmdCIBgx7AuvFRuzrzV8Gpa62tBa2ptGn0+5NJi/uB0qPgnCopUl
V/cVejZaERPV/jJM5FYUPE6tbMdtVYDHyV/bxXrsdCrheqfN3mlGCVqZsBALc6NR2jiKbbG37Alp
oKiIKDvWKNSjdbiZXDBtNZtDv4EJxsXJdhWPZbUx6m48m/UUHc1usWh+cvltl732wgI6Kbd6PdnP
IG2p8I1wFHdR26evWLBPi9t2nzPK0TNMNvk7UThgVTT1EeaIyF8L0g5+ClMWb4bZm0ANtcCdky7s
8Fvi2YwWp9uPidt4h77QVEZNmFfzjuuzTA4jtOfXwqmyb9lbyS3hVfLLXFHxcSiTteDkZvEHO4Xx
BoyquUiF8dmfMqV9xB1iXFJNZlx/+fBkrEYFpknzxttFxOv9hBeHsbve259ZZ+ZHkerdli/aDdZE
2tps2t+NUTg3CRWSEU4iHz+63mQ8MfXtrayKcu/Cotulq+bQcznrriKXWJPV/TwzHxqi07KQV1H0
ifBHktdfl640dlNSYvnTh8ov69uYR2DAHo0QBC+ON1Gcegc9klvFYdrqrLd5kLMG96635Jz222Rt
z+M1gSGrWhetQ3xirMUqnGCN0CxYno0xM9518OznaZ3DuZL7RmjJd+9YrAlrdcJGinJ1GPp9HUFY
ylfLDADt3zj4Bjex5T2WGgHwda/GvVp4BhmsMnMGoo5lik1RR3+QgmU7CKAZSshS38xNb4d2vax3
jqrf5rT7ycY5yCAgx6LFGWVW1XFgFO+Lca6D3IiPY18+awXAl6iVH84yMFhKMm1rA/IY2mEXu1V0
aNyMQcxk/zHQhF26MXJuhypj0qKV3ZaZFvvqnpLO1QiAzocOL7X1OE4x3jJW52yLnegTBNCJZQTq
h37d6bX21jZMMOt5RuDKZexhzvM1tkP9IJ3QHb8za6K58MS+qVTp42u8j2IboWfF+wK5yAkHd3yZ
4xxHemxdGNpkz5Sf+a62xjHkeN9Fqcrxv6ucHwOYUWYBe6FtXCT1diTlIDSNeoFBM1oH3bWNg8ew
d79U3fiGn76ktO4YVshYuyusV8utd2rAN8hoF4sTzY20FzL6vH47xtlpWGS870m3R7+WQ//ROwTZ
c5nHQV641L+muJWdzZg4NTYGQjw0CR2PtyqwGdS505e7ThYDD31Le90cAD2Mm4W5Idwt46FIejR2
ThmKGN0PXho8cfE7kMiFKVtDxTT0L2bO6LxFrIuqhF2aaU13mouAraAO84nnIEsMAaI/GfNBzf2+
MJk9Zkna3U/YcKhsURbgo+Wss7NtUQ7FTdnlzaMX6WfPU8Zh0MonZSw3Ip6/59k5tk17clfnhjX+
s/fXqG/qH6ng9U1ZI2loDGf+jhnciSzpLmzEtfcszZ1bW88LZhQYFDh3h9AqiuLkllVG8cEfMw31
irEr/+wHB68qd1rCdjG4qrPguIGmH1R8KbvkD/pfplN1yfxeUNkPBwf5warye1aE+9J19kmC/YI9
PE+nifJLlvscqKzShtvK6sNmzl6vCLT7pSUFAxLufUZg1AfBLu4DfrdiZdPEZTvnenHyegwLRLSZ
T/j5B7+42tqm1dx0dl1tpWSOWbJl2Y190d9MjjwKhnj+qE8XBZn1GdlJchtpiqiAPn0gfI6RW+/O
yBnxx6M7QYnjuR9ty1rRb+tFnKfJYKqjxuig1yYDMSPoC/19WVsDGUm8ccGsMQicdpOMjW09SDhR
QgvmeO6OQET7z/kqFbOxUHJRVA+SiGQkqzc4Bx80ZXwKGe8KjkTgJD6f6FH2GNy9RxjYhz5OyW6Z
xIEIlFOcmwdRUZ979XuzTH5ajadJK3sK8Q5cZVPnoVoZJzZNwWidg90rZvhkjf4lxypokG/4WBa+
DSkfmi4/4WzHEwukjeSEDSN+e0e3tOztRE+2oyieF4aPYyLkn6H0jgODPPKZgEmVf40FuRHmRKjn
GRXey1xqYd6ydXET1UDRWsTWSFbr5HTtG3Djk1lnLAvYcK9+28/D1pmJk+O5nPq6Pr06ynlRZf1I
O1v84c/BFmlNrd+4hwmKV24yMcZTHQxZfCMtYh+bE97/5G4a9HQ7LNZtln6LYsrSDdHL5m27jFsH
v/tMQ/gGXmv+7LrZuh3R9XwTvDPYocqgSMzzcJ2kp60X+Rq3oLkhwQXNP8pF776sIpKwcnf2nmNa
EO3Ehly7lYtbvdWxZX3o15lbwW9p80XX+8ltdFKfqNs6FWIDbSGC4jYPBEImSpiqUAPbFGNniYmp
c6RGonKIQHObRD9DT8rXoHNYSJmFvn45CSUG85jyh2I0Zo+YjX6PipkDrDDi+BRLlpcMg38I9Nko
6qCULIKdoDDzk97O3vBwLNM5MuXCcFNlKIv4esMv6n7x/18M8g/L3FUa8d+LQS4fZfr5LwzS63f8
Qwdi/U3YhiNxx13FsWjo/10HgjGOYh2kme5aBsrZq1X2H/p5jdhhvLO6AYYcWa2D0P4/dCCacPk3
5PVYT4ULqB7Nyb+45P4n19xVP/1P9TxcJHn9D9a5wUBAR63yX3WzDToVYxHEnAGJMO556rwrw6pD
O3f/NwAZ67p/fS0iCdD7Ijons0Jgtv+vr6Xazli6GOmTXnTuRhtQdU06L50V5awRzsG2hRYOggct
vn3RxyJhdTZPj04ZVR+AZqoLAqereC8pD25p5fvRdPJNBttxUyTix9Nsc98080tae/KoBqXdpYPg
KKQIvsuLiF5rid1HfKOXxNCgH8yWFyqLGIaOuNGpiuUXEQCG70bxa+RhltnYDSt926RA2PRptFDU
aOwHfUSU460q+7tRtP1PJCNqG8NyPl3C4XapZ5J5qTS1MefsWIy4iKIa+5W/Xrce3dCZYVQN1ffi
Mi+3/5LkjV0jwSMzg6TqXrKgMaE6hQP1C31O2cc/a4xwN8Bsk245ZakGpQU3BfEuZU/XU3niSjIQ
PMZaoT96CRAmw92TkUmlGrCSMIv2qHuaWKmCZgCm09GZycZ8pX7q0GDSpo9kPDrSuu086d2NuTF8
FaD+Bj6j0gRmqVfyQ82tMV8TT03KME5c3+QMweateu3NixabpLCo/h7smkfosHj4AqJ0NIPRUKgw
s2mx3vu1tb1D0TBE2CBy4z03JlyMRyuRzivAZrTYMy4NVpSTPvOI6YBmGJ0d7ddoVH9UDc1tM3Vg
YY50lyQ04rLMlivIFGMH5EZQ8Yuhpy8C2VB/RKG56MiPRi63uCW181ijvGBDQT4b+arwFayQQATW
7h4vDAWvs5DU9aW08Aa2cXIE+q+tvkbuBALttaueLYp1ot5au3/KdAuirOmRorgBgm3/ujN1HqTz
seDV+imffcNNsIlGZgm9xWDoFW1MXQlsJ4uOQ7LOHfmisjGpfSZ0Dkx1pLo/Y6Rw+HVpIb6JEET4
BN+EeYt0ICriQEyqjcwST/NHKqgRwkjnHdcpZatQOiYdqmSIr5BlXq/cWor6KyuN4tbUCcYOeBjO
7dYhS5OB6IQVi6/u2+81t0FCjA5hrqzrndZmRFoMXYDovB23Y+ctfXyv0PJwLnAoLY36yTvXTAKd
4cMbLRacq6rU5mMD2moNpZ14cLWULSo/AaFADawNVXJsraWr907flx82CAbauaQrgkIac7/Fjcqb
g/BMp6HMSYtElsqsGKltOoO15GF8L63M/eKaSM1Do4gR9I1iRFysO5kbc2DMy2cH6MMMe5GLYpuh
0EzDfHA5Tbh82CeuuvYoMkZGZExTE6yGiSApVbJwiWSbV7Hzaq6ZDcL66b4cU9vZpKldppueNfi1
E5f9c1YPwx8FRcs59HVOmBQnGFMI5WgLpc9kpXjjphpm5KyrnwpaTso+PR3CqkLHu+/LkY4IkYfV
hlIfRXanj/P07UjVzWiYRxRMSU07v8HVqN3FRpu+6nM0xK8y8+T3bFjDl1H0xUMXJaUM6slc2aFq
Y7qiN4IhibCnZKrSMpNEcw6Dp1hFCX10sdUdNEfsCkzvkhYxGbPVfT3E3cPV451tGgNXF8iSJv7N
SdYGy1JqZnNEttNcsfAoTcKuLyRLuHKuh1uUS7iLvHLuUSyR1JvDMkuHZMuwv6tDMbUJiuxodMTR
q9crE1YyIWLQnkpj7/VWzcI3y8TrULhC+pPwRrByICehM1XXGwn7SnyzgKthW+/BywrXSu/nzSr0
VsPJ1MVffU7jtKFYYrRuz954ytOyj3AJyOmVfZko9gZ6Wpes0BV3bio0JgNTWSr3RVHLMm5nyoY+
ueYcSPhlO27eYnyusK8KP9aNpT8XnlXG7zXjsf7H7Yyq/AWXtM6fdSSykpCqtrVo1wxj6h68bCZu
XtWWtlqEPlWsWUDpwMSD2NLo06OnTXF6WarUuPovAHTF3CpKZD0zm6QaGzRQ0mGd2Kpak7uhW7Lp
lvfZ0A6lq4Ek2uj22NAb8fOjfZJq+YB9djH5k2ZMlFBYEJ5F8jfT8qZEYEThiIOzHzV2MczqF5ZZ
rdRYIWdLxQKz1AawLEGMH50TSXda9QeOxMLIgnFb6T47C6U7h3OctQ8NEygZwHMW674ittgkblKy
TZ0kgBICCSLB4dfmZXqMAfHZe6uACnKnMYBvLXZ3gJDZnbjDK8CZvN7plcAgHjEqJsEiSkmUWFoY
rwSxgjtiuF0x8HrIcY6Z+yonq+tArQwyhlEy8VLfcjJa72UhI0wPq84DIBo02E2yrxUmT//UDPYo
zgse7/JsWY3RInszl67jnqyd5KYBxo2qY2zK6I+ei3UMYKSMyU5kVl3y26uOdaxWTrfTtGAtSAgw
SM6cv9P006MquC78oTzdT7kub+aE8/U0rWRhBipPQMW5iz1XD7nnaf0xIXX0qzHMmGTS2suGMEUA
7gT9qpLhjrmD+LRwDw2/HQk2yYdpGuVwNoeijW+QPznikCM4R9Ne616f+BPHqI5VoFpaQAYjrfAY
Nt11qugnJkG9R3YQ37OF53ie6YG9LC0vtqZRLlCllCLolgaEcOmt1n4oGki8jJUKM8A6Dj0IPTtC
pIyKgx3v3kK9kwm7epvyFtotANMmTIFJAp5MCrgI6/xr1ejfmevgTOfqVFuz0lfuZJdpfzdXt11e
JluBkpgdNaAe1LcNa81xag+wuK7KQ7ngQW+tAL9ecxjHen2u8gwQ+GCgcnCvXiSheniTILqqTczO
+1wZs7vriCbf2CmkOnaUF9fVN1XjOHvZyOnGMOBRjcr5bpZ83Cc90c0OHSSsd3JN2qGNt1k/f6+o
Hna2YCU3RMDAGPUOL202V3dke0ykpiTGvrPN7LUiX+9txr+Sb/hbUQGPbuXxIRfCg9ewEj+2EQtF
plZYjPocp93ambU3WTaEpmP3SwDjUXBBM2q/ukDgaUamV2x1Z9W+wHx/cpmou9lEDSZ7ZiZMTIdz
R2dGV4o0hNOq6MJEDuvdUhe4jha7ObZ2a+Hfvwa4m+aNm8x90Gp5GZSr1G4jML5+07b5MYNJ/TiS
zhbjjh80gl0whO4gCfwO1dXlLkHpo8CBtBR7qYWekL5UmMVz3hXRZpqvIgA16Q/ICscAVrFzaEEG
wgytykeEK8s5Ik3u3PdZdyAJnOKnZHOVLbG+TSAIcpxSPvU1bnDUhmSU62YnSRnQ0xujF49zT6Kt
UcO/lkzs/UhrqrBVXYtPqYpfuXm7wImH/g2QBgM8bRZnrBkNucjItaNFOZtGMjlFSn+XeNUf0VRE
CWWati/AQJmLVe4nL4W1QLvMT07purt62DmpvjwXsI3abeKZ7xYl7mYEdHioKsli2tQLEETuyk0d
9Jprf1wXbHdy5rHueMo62zw4d40xPWNSK9+WERHElA/yWMwOSrmyrb9bTyA4U319xPxWHBhSPHot
vrFk4hdHxZF0BI5MVZihpQeCkJra5Ath//HICQa0z+7ox6ix4yA3s7tfoUQKc464dDaTtRcwPiBa
WOXe9ZAn3sprtH4ISIbMc267rP9ZS3cIqkppIfbklUeI8ZpBcqDHKaxAY2F5sHrYBpteTsgT+mX4
zdpkjP+/1/93PM4VTv3f9/qhmj44hVK6+7/SS/4i6ly/5R8mWQHrBpww6ZY4PzCjY9/4u+lD6tBz
6HxdxyUvQscQ8s9mX1h/cwxX4Ie3IXMLvvc/NfvO36ThYKHHfmZjb8UQ8n9o9rF30GL/s92HBHZ1
juDK55cxhAclh3//TzZZGZMR0MwYvmKCJtqmeTJnDQF4hXZp2XUWM3HXch2YFYhSh4FM+gaOx2nK
WvZQeu69z3gavoj+ZmLPnYAx0s1bcUAefzsOmg0zGElsXpEQPWXJi2unQTOmnwS6yS0Y4mOFCR07
lBuWf9UR1hOvZe3wrx3E0m0HOxoCwGCnTAyvQwcIN5ak8pDKHJizwEs7lk9yAJoh5858LjW7DRM6
wIKipi/1MKIUH3YU9X3ylJUi+u5Stu1oYPqifpyTihovMagWNibD/kcG4Amj7TXb6JqFAKqc9PYS
V04J16Pr7zQLywun/lyKHeoGxDFs+tv4WeBxYx2mKXSIadstadhPiTF+m207qH/j7jyyJFeyJLuV
3gDygCnI1Dh1Hs4mOO5BwAEFFFAosPq6FplNqvrUIIfd4x/+nZiZQp88kSsr1iI4pfqcBre1x1Bu
rbRJANpw0XYytZmHybm2mdNdWLlb/K5VUOq3EXEu3nIJCPYQRXRFNjm1m61L7yWeJTmmjxmLgmvG
naPi7ot3CLlg4sRAgay30krSl8WJuxHuczPu3QSnK57KKL2tIs2rm2gCiwiI16ly9nzvRw4aeMUt
bv50tj0QtJY6uFObXnjrbKcy4VUk9se00sdHKgRu4EmVHDpc9tNEZLXIN+mYHfycUE8W3lKyXeif
CbxuKW5fMZKfh758IRkL8SbpuQUPcpfrZXkEQMd+w8rfFhFnV5KNxb7PuTtxOWFe3AxsPMn3zhkE
pAi6Yo3BnzpOACUQmVMeFTEPWqvxPUzu/75y+f8cKD1ALfzvz6nPr/q/SpK3L/jXKeX9A1MFn2Mf
yY8Bz0OH++cp5bq3kL93y9ITNUOW5CT6n5Jk9A+Id0zhf/8BPZw3ivq/ommWE/3DDsGE2KQh4vDv
CfbvnFIUNP2XY4opCeLDTR291bI64X85pgZ8YICoRoSaMhniTVbXTX6KXcSLylV5U61IMwgGKub7
9I/qHfPWDUkdYyvNnRS7aj6F0y/jFfOwJwubdqe4tm1070Hn0W9BMWUO3AKAa3ZXEV9lAiUO277m
cQI0c0NaGb96UQTOp8tNsXqohTWw3i6oNYPjM9s0nMHDPsZgV4mDJQvurDS3vH7DULSM23qc3n3Z
NPNuscY52kVpReXIaq7Lel73buH0SFyD8W7optjuz2wxWShz61CGkGoKD+wxuXkZMWAiB9Rbuwuo
ZxzBUbGahOdZ7qkV4Z7tdUyqC4dEC/jgmg86e1ksR58zYWMh7sEq+zI375DZuaDFDafuqMbnXi18
IJP2w5e3+AtKZBVy63RnZzpP/HFXfBCHDUSA7iu87dFpkVyOCVTvQ95N/V6Ytrja9nhv5X7DqzHO
qxC7z9qJM7UtM8MQp6fxrFTZ0A/nfcwDbbCJtKMzw2/44NZ2gu+WTEpQjZvEpn23MbTVz5n3xkJI
n6lm1afMt5s/eN+HE6kFb89Mb69lzEzaKZbULU9g5vdweBcUua3kMAtogMkEChj/CJ6ZlZhaf7gf
OF4RouA1dmyRrAjl6YcJyDvtylDxQnGO2m3/aOGciz8m4jHqHJeKL1k1TeFy9WMYjWEa8Mv3frh2
EaCL2yoy1feFzunkLNKzT4RzOjACdRXO2Pah6ewk3UbBKBPyNSUmMoCyeJ3IVLsrVgRiwRbTcR90
JbodcvtLCWZ4RZyZ5jmOPVxS/owdmrmUVkB4bD0aGvGbAd+Qz1f4VBtZW7wuUfyU58TadoEVj1dV
cIE3iTtRj9jAbp911HnPWda7mJ7EqD90n0Q+sxMy9mkpMq+4Kvy2ZOIVG98LVo1v9ny2f7Q8aGEn
ccuV41PpPxXLquc2aES4SymfZDOZ4qw6JIRTDlXUPLpoRas+k9xMxSCOJfuKVzBeANfk7Dw0AlzB
SIlp7BElWMeNQ5lUBF/CtXuKieFvNN2mIpy/G1MLKX/hEaZ+KixIXBPKjAU8Ru69M4UFSqwOYfbD
+ehvDscSJTlKyNI/BJmMhlXuuCii5KUvvk6fuOPcgc6v9j5XZg/oOcveiOcYisibxf+ufVfR0rVn
qege2FiEbE7WTFnYd9qxCgcH78tpE85+FWxM2YjuTBWBgrocVpaBhSam4qeGLBGv7TG8s9oWE2w/
aUHcfhynZu03OiOZKPxPwO4YYZHcf+YtM75W8sIB5YSEexSvKY58Miwy7aCdkSIWbz5hRZ/fs8Ff
Otrfem68gEiA7nMoZLNnfnEWoAn1S1ixMBx6ln5FBQ6RVKeB2Ztqd8Ifv3hanXImjoL3hFo2zCZZ
/60rTY9YQoCwYzxPoFPHeKEF+w1btBueGEl8sMj3Ftu+t8h7SeIsKTfdy9A4ziMfXrNFQ2uvtDKM
e5nm+AHSavmYkSWgpQT0aoUaFgUWol9+URHNwXO2VpBOjlAHcVnqafmB+eqeiwU6hScVa0pgxfNY
YZAM53PLob+DRRCeo4K6Ax77/snvcusnVQeCgzOl8kuJoLOPjj/O3Q6Lqe/tELLELozH32Vaxhun
zOfPbmjelKXFDjzFfKpooNx1ikCyA31xXlp+71IAhvDELybg/IorIFotU9Nh2pj8twlTCM0t+XIK
clxWU60N+UoUQdR3X5cXukcW4GSjOlSN/TvO2+yJ8za5xLRc0ZlgbmGDmSBXHxEFDYM6OIq6HVaD
DJbPYkjbnYUu8OnjKKmwiSfFpaia6uiLoHyMer85kee9J4/wx3Q1snAYJdEpiJL2Qu/tcprMOOwo
W3Wf6H8dgbOw7OWkjY55qVNo1DL54ZkqJdQrPVoTMn86OrOa7nMeMf1WTg7bqMYVX6UWMdswILwx
zIkHTQ3J40zQ04+SehcSyzmYKm8OWH2ti2SsXMnsll6dAv6IODsVP0kYXIweznlehXfhpF6apLbE
xuti5W/9RfxBs3gSovGPePT0vqcKM5s1orLmb0EnaCvdL+mMaweN2qpHbPM8L+uusZ9dnH9E9h6p
wj2nMJjDUJndApjhTIB6IQMp23XmDYeiH6FCsKBYNRU5SYjwu8EFgTHysu16f36CUAiIoQw2LDMo
/rLDo+8sasvf33+Nae3Z4UaTlNf6MZy5ML2aJLJ3PPVvnrMqoci4hqrlW+m374zjiX5zdy9meDKZ
DturQ/IrbGuxruMpX1Vi/omnbHqMSGv0efbSq9mn/9a9FxIDuGynlxH3ARk3K5jI22bLPvHGP61u
H0uqXxNFUGrwPlXf0+mQnVQrIRmSoitMtDFL9pZ200aP9n3eO6fQxdwwBIAp8jy9FmxRSEgUT1nY
XeJiOmXRUmztPnXwfLavWAwOWdCuhbIw1AmCGUFYngs4F0dTSvdG4mvmvdsuPwrMtWQx53onQvsh
mCJ+F7OLW4/SwTngydv3H4Gn8NTBW98IuOnzCt5qts2DrORc8u2nrEzilzLuBBnTfCbCycAUdU2O
7uVTAblzZIpy3OjCVxuJJ9zDnJIP2XHJtYWZs6LtdU0NXfXless9zQ6Sht+avWfQo0ZrRfJ/XPgY
QuTMfrpTWh27wSHLeXVAQrIVxmWzom2pWlMxWe5yJmAO69I+Z0tSv0VTNCP+QvGZe4JfKyp86zzY
8wmSO2euvSOFHTg/i7G+V8uYEWb15XhyWWR89I1r70Q/xxWjnQqJM8bWo9VwuuC4mBYHVyojzD6y
I/OlZ4ayW4DF4iK5FI7brdHfEVYJIXhEpl0dvmnscXB6Bg0dKdcqfbDdYbhflBscMPh492MvSESR
ysFLREMNK4JM6oIc7C0o5dP3R4TZWR7iYvbv6M0EJlR65XYxoD11yhLAjLzobu3EBCgCxMmkYjVG
T8G9TAebwYsSwqqmRGDy9fgK2rZ6nGbyq3iU7kuYAxSW8N5duO3vtStnnLmiv85ifEKj++hExBuD
Kzjr3/KeK6C5+GMHVdVL8bMbMos7FrzPqSp4Qw8OS46if7UD02+gXlxce8Hv7mf1FjSBvSHIkd5z
a7GJXTV3k7InEiXAftoWD2mOTYv8/O80sL6q0MlOWahT+kpz8hTWUQXF9AUFptuAbWVstZfhaNoO
SyglfzbS5tS88LLqjzobKT1N45/GRxMkwlseWiXepKX6O0Yg7zgxD7NsbJ7ZHfMIm8OZvKzEiOb/
rSyyJFQDWlJyQvnZkl0iaoTbNdi+4lAZ7T30XbU8T2IpT17moam70bVyZmCx2PGPdGSw7cnn+aVG
gHhzEklzS4DG4BeO3GiZxzu8YALsLER2EQ+/ptF7hHEh3+ubBy+sCY8NTrQOJrt+TFBQt05t0p9x
4caXNlrsd3zzAJJa7n5B177ny4IC3KTRE0iGZztv6nfSy78sYxMZZWMf98X8YSu9o4IwP1B27X+3
pWpPAnfe0zA6PRuWJP2WQxh+t54YaaPx/R8xwW0QZgnNAzJNxDNg5WqdBu3wPNpLdQaWCvXI1/H4
R8zWvBNWrfelY6u9NYQ801xlocF34efs5uN91bGRSgN74hqfd3hZ/eplBp9LzKw1z7YmIYJnY29L
3yFPRnyD2i6LRbNpPlXZZdt2jpxtacbiXkt2SGzUa8CIs/2R17W7s4OK3XXUvGnPOHvjacI+OELb
KWNhCV5xW1RBfxz9eFxLWrDXlJ0ka7A9y6myw3a/KCffdzqHwAX7jKrEKu7pBk0cvZdkIR/jcdhE
PdFzfBN07AStvTyUuAJYEY/5yWJF92MpM9po00Ds+aA+ZbJUp9lmUUzPyWOG3LJpM6p3TUGsbQoz
cTZc5DctgQOdY6mzw3JbjIV8z3vbeaSa6AW6SHc2XnpNYdOtyoBGr4hZ8+BRWn7P3lCwFwKnYHlp
/CVUxuctGj8i32QPtZMGZ3pa3WdHednF59GxLn22VkFOe2KbzD+SNj7h4ZuIY2XeU8EVaZdaNhwL
x1SboIGtZKoeAgzm5pwwdjK/QJJjzV6OeDpI9SEAOT4D38yDhoIu/IZcbfOHlg6fJ8Z0pssEUf0u
IDIPy4EwS+HBQRJUkZ+7llxpk1j2Ke8UulmMh5l2JmaO2ZKcIP7ykOtZny0x5ZfR6Z60RxoG+YzZ
JxXIAFYt7squSq9RgZqVMmTxfISUSaq4XeHHiw/djPkwItOwyd1B7ej4Ek+UgngEm0lD+678yeqc
T2hHfqmMSUEmtuPRsBGEx2nimerKzt55vXotSBetgixlDh0myewt28OMNZcHESm1tTD+7y5t3gkJ
uj+WrB9XDfYliAez+eb1Eidr+Dso5++Kof+dt/MxaYFwhEuV7YoaUrmlNa0v8RLUR0B3Fc2WrKI2
RTynhnEwwQvex5gjPRucnKDSdwt12Tv5ZSG4RqewnrCUpzqK9olIrr5rP7ku2I8Cqe2OXiLg5Xrj
2G18lHF09dBI16YjD0r1Gn+pJn4EX00CdtQJRff5FzoJHm9Ig/uAho4z+a0DBvJlVXTL0U6rT13f
0gndoNS9tmP86Lm7XpwsvJ+5xp4hYUiYYAvpwepn5jbpIRPDeIt2Bwf2cONnEkKgAD/asqdd9tYc
n8kVyWc6VfJvfXs6D57ZjpYsn4nOXaogBPFAJnKX+mGNqFi+IBypVzXG0/3Ic2Azj9r7xXzwFUnr
rnWanw1k4S+AQf2lmktapryCQEKbymDt2I1YWVapNp67RKdQQnMgaPeGDyDfh5EbfBVOIN7N5Nt7
oEKXiuTBmkOGCJC7YJ8FhgP2gjTQgSH807t5aEZ/eA9884u3SMLHwmuRy11rb5LJvuRNS/TcS7et
1xY7MVT+H8KG00uAqMPGVmPujVniQ0NiYwQgfJXmpTkMlvdT07RsQJNTged2tgDuo+sfBpMI53bW
PxRKDkdGtmDDg9fayBHHP3hIQRo3JTuNikJCesZYJCqoZnQ3A2i0rY3wWc4v/ozrI3a6H51GGgFN
4pMUnZZH1/erEyhaJmD7z2IAJMSOne7w2wXhRhaWepbz8qtIXPZsM9Er1dj9tbFqnpURLUGmhYbf
W8KsCG2pfWtjOYpmbc7uEtv7FLSUQ7xpmsM3rkdcyv1a3cmW9BYWG/8Ce6eltq+CsUmuJPxscgbg
WGZ/zMyz/MaD2igdNJehMHIbJnF4afnl1pGct3YmXquMEqSRMP1K1uj58RiHPHS9el+qxnxVg2Pu
QOZVB0Hugt7E5X2EE7nz5jG85EtBP2Dr+r+h3lprG/vLI2w1w6fHSzZOOtTo9QoTHeMv24vcfc4b
u90plyZBbd/mOm8hIzpGzIRU/fR7wnM+czVnfMicsfWj8LGTE7ygHqNN6Eb0KidLRxkyWXFniB2q
a9w/KFDQP0TxrDDuripyx6QE3AQjTwOroeydDermH1cX8bnRXnCoQd8eXAe7QNdjnaaN7SHA34TS
4trrKcgFz0BVn3DYJHcx6EnYHqog6BYgd+CidqYNS3YmJsI4BN09sVZsDh6JH7SkCuIGuY5uqL6u
FETAiNtRMsXJhprncKPp31mHgtAQ2ae1Zc1QZGDDE6OVah0HLHJxYn3yxLO2rpzsMxVU7TF1J29X
A8yam/oos6g4O6mR+76FD5YkIXdHzocbISoqNjPcfmxghD0Lg7IEY83Ze52i548UMfWQ9N/VQv1o
U/M6U4RN3CR3P9MKBDt1r26d9GzIxfQ6UFh1e2+po+vk4x4R/N4sEMfKwP9t85RdD21WbjETUhBu
QdEaq9ms+2DqTi5e70tCXnErmyLENlqgvKZ6r1IzATEBB6CHGQXRz76MThLvxMw+JGcq24Azadqv
2n1Jkba+uANB1y5rhNgRox+XhyRFiYc3lNjNJtRuCm3FdcR8r7yluOQexXrrIPFIP5ZFpxJ0s1hn
r11IrJGGcrDvc1wUzbuBQMAEbRsP8FJQR++0z7bY4xFx3ypnki8QnSemh0aS3YKNymenTyVEwiI2
zIRR5thYxJSnNA/LykqZK6PpZpKvJUeesiumlGkunqWtiIZaA3LdY0gJmXUq+ta1eOh5N9AS335w
HwdtM3AXHd6FjRNTYnf1pt51Tx2eHcbGeHCys5yFp7fC6UvqNbEGLSdgXe6N9gUA+0Quk+v/kgW1
udBjOHqrxUroaMPY8AcwIoTTSdtgZYy60RNypOUHlP/4EKqcbEKTvtTLWOz0HHBNq6/JGP6onFvh
RoUAl05V/9Sk4tT5zneC+54EjTNsNdXoK9uEv/TgLK+8EaYf6LdEs2xDlidgm/rmqJmoQYHUgbXW
7BQeQXjTZS1WhInlNS6UnTb0qC7N7Voe0VVlVbp4NTgth0dXjQ3vB4gFh5jUjEumRzdPOQJSsU01
2bfnpp/k2UYQgjOFbKmoVXjDr5hOq3qS43WSC2sJzCmQK2i3y0oNGG+xtjw621ej9VvV1i815dFf
fVT6T2NuiSfpzM3azeaLgUBDFhdDD/ge7haDeCYuwVjAIZlxKOFv6EbZPNRDJo9lbIXInUjmr4tK
wqMnI7Hrirx/d6Fy/vGSBhqVm+Oy9WQAl6lN3gm7U0p7Ky/1dOqAeMsEMXhowXE/WtggODEidgat
cq6Rge+Ey3qCVecGeByWRYr5qw6wKB3qHKTblqt4Jw7eCNRyz5s+Ll4pfiD5T4rBqGOeEaEATCy7
3jsbPFv5NhBO0q19Vq8MEC6LH0ZkjGThpvFdftyVjottnHMgEKfXqt2Bwqhxw47t2LyUvugNmlqZ
81SFkFXW0D02IJUpujukWd0orkVpOE2XqANUSswT3AOvzW5Y4mxN/nPZLuPyZrL2AWn6xPaU5C3e
5VU4t/3BWVBqa7uI8ITUODklsdBlmukJjDC9raAscesUzbSHESF2XoqMLTjtyO6WN9xndI01QCH2
HSsa/8KPtO/vqX+AIqJNvXcnP92VlQoOdmus+x4PI5v11qx1EQGn4HR3xDpwdHeEFB1Ry6lq94xN
S34SKw3fU3KAl87x862zeNNn1kXZySCRwtbIUGUpLUblrRdCd2McEc006WnMvHrcTZKIOq9PDvF9
dHna0/5XWvTGSg8Iu+/V2zCz6bPDwuPcAt1P2Ks/FzgbzywGLrXjHKc5k+NOmGz6sxC92ZOJkXwi
qnLNFbzZajegdF4NKiR9A4SZ56e8x3ZDtGiJLH8lUap2cGI89Hhcu2j4SD5vC4xaCcoDGddwvf0g
e/5btWjMVT8EF+mB/uLdRI6w4Q5TSLe9guobvrWM7oeJgasYc2pynTkGeWLMKcozokVp7T5mrXdH
B4W174d5H+n8rivVoZdBfHYwJ/Q8j4ruPo40y3W2A2tC5dO6L6EdUNEoAXRrxdpnwF1s8Yh+scLk
jm0HD0WG6Ucwdv3KRgR8IpB2Dbp8pxdxylnn9Y7He97Jmo/Owq/VzOGXkOjUvs+WKYuL9MmZs+CA
CpA9VmHRbqmpcfeBcVFvM37omJDk7Mblt1xI2Mf6q5G4RGE/HAiggJZGDUjwcdfSNj85b+s3GIoT
n8bu1iY93/uWEsB4h6heWygEsIhLVCQSLdNhlL14pgPCd0D/1dg0Jsc7eIUBQ7mU7guq7O+J9lG6
bFl/8bm7CCLMBxiPy2aOlgGvcHwXYOF+SCWvIe5E7gqVGHuSZHV07Ay7pp74+6aCUkkLAh67dvCs
u9GBou04sj4bq5u2VJbwIW7ILDxXUds9a10+3UpYmWAhEEXsNleUvjn4wAAnpBU8RAeO5rEZw7em
wJJnzxEkHjKU19pyGQJpWMGxqr7TfmBmHdO78PZH7Z0+3DLAFRu79uZNzm2O3NZ7j3nloJOR61vR
vmZUbq7LyLnBt6YvypjwYFnc3MGLw3kPOELODe1SVwhnwQYK+88mFCxpyAe9gLZx116pr4GAgbQA
VDnSpLLjF0SODiiuRiq7a+wS7biZt+RerM/QhxAkObROuE9qgCpL3dD6nGUvmlCKOpfAXPq7WXFN
wgivkuBco/Ynnz3BX7HtY7zh53Ig7a1pZuK568Grm6bUkHinA3KSjB6x5LaL3zc4BUnt5j9YfGTF
uowZhA8l3ZjDhokw676T0A7OLv1Gw8u/7774/7TM/tbW9997NJ5bClH+x/P/VWl/+6p/GTXEP+Kb
RwPfRUjPIMfw/zJqeP/w/9bThyFciEDcmhX+ZdRwqLTnU00fkOOxKBXB/3aT8UUxYS/Aw7YT2UEA
EvjfsGn8ZysZcxw9b2CF/SC6WUj+aTX7P6xkacaGJ+yrD7An9osoU2/bmKo6taQcN1CYAuwLuvP/
6dX5b0veyAT/J2vI7duSHbuZ5W53/5A2gf/sYAMuhl8K137b4xvbjiQuzb6dRYLlIpcc7WiIt3mH
fDPjNfR2BODwxb0h3WFY4HErUTaPlFJQHEjEBP67/MuCN3+58G6gzC92FzRfByxldpQ08b8onK4Q
WzUOJt3JcXQlkDIvuKI66XfsKXDo2R7DpIehiolcRSXk8r/UercIBDooaDjc+jewPTl5GPeea4MP
zf+y7+uenwXCpCUlcPxAC6v6M+QsFD/CfyL0i9y1AeqH/LXB62MwMWQtcPSHMIZ4icFUcM+ygneK
tWAgOYDbbTbyACIoL5CRO8Y/4xbP/waniGRfn7f2N/nl4qPNYLLuTcYJ/xSBwbz6UzSlr/wnA0zG
RPFi7fouh3o8jQ4rUN8pBBXcI6UzEZzm9TRjJOGeoz25izO/DxQrGB1Sl5XW6Zju66w3T7LCd4CK
oCIeVSGwJFrI7UPHm0ptwnhJUiojjcj3o7GkA8Sstq55YYjTja7xJNIEDPsNuldw3079VIOY6KVz
MKmVxeuotRgXHI3HaVuHf8dQcRP/10qN/vQo85sRMAvrb5frNhT1SUTTBju5Wk31EnzKW4UDOK2U
KFXKfQrThRizYZ2hRY4bZxm4RlHhwEUFs8NMX5rHWhRVsC7fMz/QH0PIjYmRG94c0MsEuwsFuZA9
bWvsAS+5HumcwbCtBDBDkIXK3creBd0kf1CIF3wkWTRjDwz4u2GA5KlH1m5gCdYmVYY3KVZ1B+ot
X45xCvgG3YbvnYXF75HH2O96LJdwFSN8UJehRPZb2TNZuxQJch2mDc8IlAMy/CxZD7LF+AwgtK3g
j7p+Oq4Fzic65pN6utzuwzf5WmQlOktgWBrmSf6LGAp6beclPVpJJqAoqImmaqpI+01g5/LU1HP3
w5fEYbjEYOIiyCgErMd6mpBPm6nZ1z7j3xpofbIPk473yxIVyDTZLO10W5UJ7fX+mApSNFL9quM4
f5rACN4Gs7q/y1EdXgGg4PBcsFpebtcSOiDKsn9qiVEQciun4RTmXVoT6pflrshsNa1blopcMIeU
b1yb5RKDosYnuTSVBq6KG3IdkS5HGVv4fqsYnh+CL3spCk/dHLtnSUoNCF85KYxReD65VnimHGEc
3rxmDNH9S9Tn8rEoWbmwyu2haxt2TEYo8dmm8fLmoX8SP3KL8UE4Uf4M17+5W2rqNjZzP8V/9NLG
JFuAM3gnJ6XPYgVBu3v3KTRgaYXceecQZ3uZZ8OHONBD/IQHZX5FPqi+WLGgWVAB53Bjbq0c0IDG
k7vCUwGf26/dmZZ1S0FOsExprSq65oJVZJRP6B8l1tnwHCcDFSPputukECVUxjHCBLTBO15G6yoR
BWVRne3m8o/Ph+W5hPLd/849yAbEHpbhGtMdOSDXtKRqPVE3QJaLBiLcVKaskvuRt/sabbWHBIH+
j9qa+U2+W4i2OtCqBWPLDjtNZFOjLoX4VYe0Lp4wInVInULiN4LluZA72NqoLbgO3J5oWr+2Tern
KZUwtHtAiut0aHaaeO8rLzLxzgU3lE9TjpcFWwI/YQSLbrgpDIVwypAt/dyAX7UkNJtyZ00qCr6D
EUbePiDkF5Y7KDIlje29jBqOIiAl+BiWbJlUcW1B/TUb1U/wItyWLOsha1igVphbeuZsn9VAQz5f
et7g3pU+NZ285TWse66OdcQ+grk9oCrbczPu2m5ro8/FYTkfEmswtHjEWRv4p9sjivaGkot2eOiK
sSX6FtUxZ1yGMcPuIXbCRLvOKma7DVNDqeAlrR0fc4THWse+nao0V0siYNRYz387rZO//db0i9J1
3f/tvXaGrk/enJw67Bns0uuEj5MQjkVddgsu3j0yLE0dFWm3Rm3CaGKv//Zsc77Y75x2yR/KKDJE
WAq5C4q/6E4fUD5SywJFqgoW/bjw8A5AtkmQ/NkeFJusJ1uxTclGPAV5l70xlxDNvZWCj/WAjoXp
q/v2Z1rrcQEbfmHN2jvdJoukWTwFIAZG7W/jOHYeMqEdjr0fHB59tp7JD99xYllkdsrbDDxbmTr2
oVNMWx5CLgYm3SUIXnDdz83f5nOaT2hBz0MK0TuTAGsToSQJWBu26Tssg8tPlfDsBwMz0qqel7X9
y4uy/mVs2LCsPR50ONRuZewp2HO6ConNV2sXHnUNS7eyf/bercU9llX6HCPrgnTiPb2ag4lfdJyl
QTPuLN3z0AU9l+0kGg9De1POnDZZYR7FFEWvVFgPA5bPioSKBOkRbrkszP3etB5c917Bkd1U9H6q
bdUo/TF5IUdWW8wkIivlQzSsuq5O1ihvIfQMUepdXKtAbm8J8WET50zSuJlCUOxp1MKHmCch1l6c
ur+IMLsYKTE/fKUBnx+qi5rYXUPukYbEPmkAIC8FwDRJPqzCBVGEdz72uHJjQ8VI125UwksxFiPO
iiM4pwHVa+1znBmgGmOfcwfhQNbEV+JcBlciABVPIVmMycq1OL644iwB9zXr9r37AH3sWGjojCVE
sRDIJPvjzdKTJSD66RMtxivXdocozdoYPkrJiR7QrUpdT+liXqTGF3EHaRM04JJzMNHnyv3HzEuI
Txd7anVUU6v9bUTsCRj7IsZlPXgk7Ol6CoNTDsOYcBw1rRvtJjHx1ARYiJ1GnLj9FFC2muHeujT8
43hVDnADVsmcaBCgVsY7VYswEQc2p7FaU5BQvE0T9Vz02ubAyUztqF8jFBEKeJ1Fg0KdMhiddVNR
hNnVxn8oHB09am0sZCWbDpfYCM6PtCPiZgeWuGOj23zGdTZd/QFUw7ogfX3HW9N8Ckdk7g5W8ASv
CSAYpjAd3tsmsHEiIJn/lsNiHqaFBcCO7KD1xm9O4DmCAfBiWfYtQzqH6CqOAhO4Ctj1fLVh2/CI
ohoEW7jk0+lTS74uaNHitMtqLBxNYX1GRdT/nPsChhytTATnOnK174bbwkOSAGCb1Fy+8WqNR6kF
wa0w6tigEXwh8oVxodjQ0ui+9N3ieKBPDLq1qQzVSa2ChYPuD7lxFKixOGqj4mMaKzy9FYwVs9dT
lGLrsSy9EDDFPAI6E1Douu0ahmYbG8JzVbRDum+z4NbYowy8g6E0FaagZiLKXXLEQEUsCDTfrvqc
YHAgOAFACpLodg1QuZS9KQoAPAhBIrcj0oFNI7hMUDmfRJVhrkgcX9esg+Ibi7XNywdw5tYf4abW
adFcGEnaOeF7wxv+QVHT+xgPQ3TUIdsM/vil76yzLAUlyNiv1LGLw0msMWPQv4Ffib4ViiCzO1EO
8e+mTr3PmrNGow1bgbUj38ehILiCl8BQZ5/dGX5kB7cbdWWFMbdHDzHLZle3hHBXcb7gq0BS4ZcY
6Hwj9W05dYc2PHML7cjzEcTHLvjk4BokmZdQXLGdBnH750jHlDNzoRv2ozOO2J2tGlGRlhfmmbjt
71VQFmoNq5iyggVLwCoEmXkfTk78XstB++slXyjaSPFEHVtIkv6uSFWAQbN2rN9NmKQ1Dvt0rC/w
dlW2UXy/BapOVUwbPn9Z8BwBeWNDxDXREAesF2hVAWjtBB8iLEPWYTZqqFbikgdQU8GEdoCD+qJ7
qDDWA/PyUnrX2KGUwbp0S8woVEjEv5ykyt9rPgQ/DA7Gmw1BYfyWIeGjNQmb+juNQgM/SPHnjpzW
+45u/ccrZLhBbfh8259NFnNvlTe6MSeA/6N3nQRKqZW0DxpoD6JR2/LzlEVefJe+zQ/hUgX15LQl
YSxFe8FL1TlhuJn6Ktz7CoMRd6HJ4m2BfZIrCFU9bEHdpf8P9s5jSXLlzNJP5NcAhwNwLDt0Rmot
NrAsBa2l+9P3FyRbsK1nzLgcs7kLGslbWZWVAbg4/znfCU6hX/d0puSAK7YkzZHUxk7Ym4QzMm3D
5EqxALOsMqoRtOgQg588RgkeueIKf++FP5hOLQMBhiXN0tGM3q2XZYqB9SUXr4SD+juxHVM8ZWS1
YzOOCCEAF/mYKm1gjnIK2fNGFfOe6jeXH/LSUhnEmYp4LEfE3BzykkDotq68lvEQ6VqMrLijj57L
cGqzhqCWtwlHF3y3zoxZPBTp+jFwFan/f0PVP4KKoaSqlcJTJsgRllSXzM7/TWz6tx/m9z+lFv/X
r/+77CT5nf6RBwr/0p6Mwkg6kuu57/xXt6fr/OUG/IMOgzTlOj46zD/iQNFflzbQEDovQUjv0uTy
r8hMl8zRf4ssIvgQhncd6aOBaZTm8H9kgUAxxAsuvC9Try2sxrkMOhrY+sTh9rQWISdnnHo1RQWX
oWnvmf6MpwcA8BZCc6+fID8khJ29fi7b/ovWzr4h+pwV9N3xqoHN2lGVocKf/7qq+f9apsy/dJT9
n/XKf6vH7/7nmP38/u/p17990d+fGzTF/3hwSITx3/8jOhY4f/k8qcT0eVQjl0zMfz4rQvt/OT5Z
VEX0NUSb5N/9C5okz0X0z7okVcohOZrAIVICYkpTovbPAmFrAD20ub4MBSZAyL2szkXhRpl2IT54
fSyBCwxMlpaqqubxT8soeXQeYuW74jEQHaDAjiabvuoXOlNAc8t9g7g5iFsvTVrm/6WOprw7A2qy
VCQ62apWjlbgEpg7DAYlhxqK2ar1eVC+ygUKRjet85kkR03ejAMkmBlyPD3FNT3e2ZToCBax+2Zc
3fW25V6C+TZyGP8SRTH9L2cYKZE3FbShn6Oa6QXlDmUqujfQwoADJ708tivFas0Z7l/CDXyMBwFL
BiVCOzBvFWckJJ44KjBwYpulZ23FP+/sZlO5xWGKfHtTJnNX3GFyHLLzkJXchC/8na75OaxeNb7b
Zo2f+PCwKi7lFKY7hh8yvY2HJlrei4FhqquTZKfSJSJunxja7NMQRRMJ1m9f+RPq7yjq2rsVJnq/
4TaawnuUcdCcKNw254GpJC7+CKzBMe7H+VcZed14bao0eBhsDKoDQRf2/42yIjtyTdbzxxiV3RXS
q7u3Q6C+i7GHm5mZIJUX+1+wFRWWtyNKoYPPynXfZiYlZp+FyqETpy9wH2C2zsdtsY5eu62dckm3
xQwfL15mNZzHtG/eF0qWduNkRMEmWFEREk0rVaw2tMOBXkn6WAv4kjEAZ4czECTeU+4PQFO5A1E6
8twzci/eSJeJ/M/AeB87GXk+jzNekoX3oqSzhbWHoB3zQZbrK9ToKeeTxst53WvZFT+cSVVHPbpo
oPhbcR36yfUsFdaGNYieCQSUuDVTGKObFEF41wWFuMf8nXFQYJjHQZ6DvYF0lkZL8WANEiodHGn1
pYn5HPBs5WoLphb/hcIhRzbXv9ScFJJoFhFrnEgcX8jKGe9qBQr1LnFRURsTGEzNMYvma6WH5YEt
gDwC5SzZi+1X3IWi7cf1D60f7bj3Ud3mR9JjxdbKZhngMQLY4nwiTdfEe69e4nRfp4M5DSah7mz0
1mpbupieb9wejGRqq56ETlUSqKHZNHCu64Lf4joDqQ89NxXJJZCVDhERnkIQ/W73VTbxXfbZ3LwF
Da3D30CwvAPhNnuKF+wKgMVSpnbAuGP5mzcYX3dNWwj+pEHcpEwUhxOYI06qNSL837S8/q0KqyCl
CbdYd2go3n6A3HQYytEiyLdq/r2QZHuPbFadpD+Kj3maihiB1bLTwDspb+m6AhOBqxUUHI1FuziC
mtRYZ+DhnLAYXLTw4b5IpeKTpxUCZMQU4xpNphYAkuhCtPxlQVHdR9MycVSP68RubZIjQwLZ9vbT
RO2a5Y65ny/Vs1SmeoW+Va2bOI+ENUmojH4ZJj8Dz+vfoWSX7TWDVL2eUL+H4mAAWhb7CVBTStNL
ak+LrBt3CydAxjeryspb7KXZk4tz9r2bk+Z1NHJ5N4WJdiCOfQd/3JiQjJScquuEhHtO84UinV43
fr93qTjjDrSqow2K5GEuQ+kek2kIMKnS9VxuREt4bMqFvkHBzW8lgTbsdXnU3w5zNHNLa/iHsiba
YHdhOhe70Ks8ywNhiB6pJEYuoDgA0uoc3g7poLudqnTdEF/wOkyaJoy383QJKuqp11ta15I7rvEV
Sd9GyQPVGJT69coSlKfc5GKyb1g7tvMgsCLMdlTbob6YKlEbIXwmCxYSn20RMWXOw9ulm/23WLN8
k+y08wAfhcKmzdrJAYOky81yXQEbfsq+yR9sm0TEXqGuGdw0q8tlshzn+EbEa0XM0gw3eR+vz00Y
Ufs1MKWl6Mh3n4BVqfsai+IbKatO/GEKq4vdWjcoS6arkqBmvcWLl0pTxoTTilhuGVpgOmUny2Cb
7mqwO/HbUHlUJioTOd1DF7DE0NTS45JZFjkuj6GPYnyS9YLbLcv8LwtBqd3yZyyoDrDyokNAW96p
Ttd259YJH5+HsLajugMFEG+58KJNJud+hffjh9lTMK7i2nptXTDtIL/NPapHfI+b8OKrjZvHwG8v
grRH3nh2iFU3mmHntpx8bsdcCSQgVZN8ct1ZXjHfSjyCNWmL36D5/Y+UdanDQbdeUiplSUUhLxMR
QF0dBl5PfPQ6JfzqjxfWbk7T6H1L7y+UiDVPb5NJofCJYF4iHCjh2AK7thC/o64kejI04bhA8e0Z
ivCVY/ODS9Lljxgrdl9Z5MlJFpc51DDDpNs03kSwK+LftZC1ax8lrsOcyfY++IznqGxJyGZGLyAa
wAmnxMQ2fR+qssHLQvMJlgGcuHxrfVxBDHYaew5Df7lnJqdrmn5F3R5Wxoh8RxNrPCfdkZpVUzNr
YeXzgGO46egdPMexByaZ0Z4wuIuIpTq6M0IAzC49d+581sOwUrkoRZBcJZOT0pcpwWb8AAboFN2u
rtigcQSmlFyyx7sPa+UIiIoDhqh7zkyG5S+ndMuO/LSSMuPMk/ue/z1XrdJHFB+D3cmtQClukIPc
kweEr4ZUCJGPKFvc1dwvV1G+RjhM130HWGLAzx/nRGFkG5E584o7sVRguLct1Cv+UjWlWn2cFfUV
Xddc6zk+DsuRLXe5EiiL1dYVl0adDicnozDKfS7JXHofkf+GHoBSHI1XrU8A4tKXoH7WzA6TUxJG
PflBrsozDZfVUpJlj4qHOmLZ23iybtdT7Xi0HDQMOR8RElt/69MBYLcuFKV3eiVHlHrFTvsaA5h8
ceixdzZTrqJXB51Gb1FW66cUt9fXMpfiMyeK0N7GMxmqe9BdTG7UyHy6rXLsIqMlFbaXUs4P3WKp
93bROkOGVEWYvRfUfv6gm0LBGx0nSqdpLkzUzSQk9kJthTvSC9NjECNyjvMsopriF79TdCkgz+on
3fjdelzDhFOJROP8YIDqEDIvHPwgu5bC6nLvk8daiRF75moUjk8abbCm2DLwo2SCSSmtLyKyOeM/
drmvdgoxsPQYYcVhccRaEcoYE5AklV6XZ8uU9ZfNiP0Zt2aFrOd1ZNrjdheEABZuwFhtFDwS9GOw
MKRuu74aSHItAFYb8fhiXYoOMTR+AI5LH93wEY8kn0URnHpeqkeLueeb9D65eoKULqivqekhHMCf
4fsTU1Hu/KXW1N1PhIZ58EOW8EypOdhDC4Q/M0V52J57Up2U71Q6aq57B0Bed/RIdgZMnKMlbo5l
KxdG03mwvJhJFb+GcKCQJ1xLsRuGYRa0ShGw3GrMaxzBl1E/zxLx91yvqsh2hePUQOvrHAOaK6Xj
3Rl76YYph7Rj4Djo/rYp6azjrAvr85Z5cfM99fiFKbXP8RgaVyY/MHwn44NfQ5Q7jyTxj4jalHLy
9IDK8auw/QZnkDFRrCZd74kwON3TGuBpfyxtYFkkSQKiG81Sd0w2IVX4rx3DLAR6v0+vB2Z6ejtT
ClUdvWhdHRADcK83aaiXH3EtfPe8RtKrt21HCHozNXP0OuIwo2/KreWNz5ELj27OkJkGGdHke3eZ
QduIvAvolhoX8igBWxKJjcRXxZ5BJoG9uYzWM8GuhdSr34ZqE9ISXKM7zfZpXAd4VbWw+MFqzMkb
DvUk7nzmzM6hU6z4fByzfxOXuevzWOCXPKBitX8yurRClLrAf2kuOypyVZvc5dPkZZ+BQEamC6wG
G6T9NpUPRWtDxcwDSOU5rKX+UYEFooTdj+NzSBxSMVwaEbfZlYNsq0SeftEXt4hrtl2cCEUCsOBB
Iwn/Bj5Y1MjC+cT0l3vCVdiN4XTtWJF8r02bXtu5Dx4rUGXZAUktnZlBLdkt107G8Pzu4wbaqOS1
MITKMxqRIAbfyEXX7rXJK0jAE0DIX61M4Y7pKXGKH4oY1vzLSWKiE3nbexfva7Zw4lyC6geTOnNM
u7m8nnvaWgKmShzUkuRHWPgXoi1z2Hdv1aPakwhK30Ro0aLztqkeGWKEb/yd4WAGLevBBv8MUae2
Gmac91UREiyOm/F1dkYZ38J/i8I9qxKdBFCHK+/WjYSPOTNby+5t8YIheyECM6e7AOWqeFodU/Vn
gHEZVtUm4c63ra1m7LImi+PcLgTMp327Dgmu2ZhMJRErLwV42gzJEXS0eVG1dZx964qFOUSv8/lO
rkH8hTOk4ZjLEHsEcThZkzDfkf4KdpFO1d+LM7Y+mI9CDsfqUrSYU+d3zEyXPE02dN5creUrONbp
qnIy274ppNMdHr/x02N/0o95X5Man7W/8ExjfQI0X9AYdwHh0RYyNllPnJCgDdWTHk112MEVUx1S
iGuQFKewr/UxY2jEkCQNcZEW8a27UijsxIX7Jpyq4qmkP7JFFydRDS5iBpUxc4Tb+WEVTYioi/8Q
2MAlToNSPoLjUp4lVpJBUi2CFUM8llQsFNiVIphQpP04hpIOmC5Flk5nDNVZnIJAmIBZpvyZHCOt
dk3mbjvdB+E2xpTWkQRteaPryG/K95Rnob5tfZcrxXrpFca2DsJug+0sf6kg0ZhLIE9yEWbsRZKb
FpO4HtarSujiZ8OZfxcj2z+vTh07d5iHhn1Iy+I9tu/uVrljzQVirUIu5MQfN0HoVPG3dktuLpgS
hvsmWNC4J53VZ79R693i0g332UDqPkP9JY9RmjC91nqYr6dysL+sV4bhfjRudVcmaj6uUdKCCcln
xg66RvfZ2bCwT7XEpctQJ6NcLIjW8blgBMickCoMQuI1FAiaktPhl/XT/jX2wjk4DwRSaNItnA5P
bxZGrwGA1eeLD/ri2mS0SXGvAyFTQHg8Tqo2374w7rNYlPtG1WyyTXor7L4k4XlstERoZ6y3cLTt
JIcymds7YjZ8olbD3ifpQ4tQPgbkCgKSuHwiwcI4rAP1eRR1utwTdNXHCPJHtAuzUYD/M4O+GtPV
28MmT9ebCWRgvM3In0w8JbJgBMVgcZvlPVNI+ofLLbVuA+OQNBbFh58LPjhHI4nuioyz/6PbcYp9
4FKt499k8pOPZPG5c648pWfg9M1TTu3RwpW8a+sd58Cxvm9cpvMAAMpI7uXoOGdbeU6Pm7Rqf7qQ
6sOPUcwBiMhJB4rUddlerqrytuDWuj6xo/lfnZc7ZO0plmI8mVUfddRoc8Z7m20lVWGPWqq+ppum
L56ZsXSUWZq1YZI6CFr/bAZayDekYQh34Jy4isO6+bAq9Dtssln8kNiJOpGMJlumzGwknJDZ8U82
mvXrGvFy7YdFmfK6SMNxpictFHQ1SjF/+6vv3XoBTZoukJg7lS3zT6tUW+ItDFICD1ECW3JO3il0
pRp5kgtmdY8cE8lL1z8R1W1onFyN/1wt8kKKSUjZRFPWDnccicMD+33kHpsgsfiLQjIFWVzhfuvA
r/aPTpst3c5OvciYVNY8Oe4oFoYpBns+e3MX+BPydj3epxNqwhQUXvqcuRHUJR4x7ztJx/46A20F
LjP3w/Ds1kY/A5oO9rwt+RGWUXGlkjB+9IXWD46HQZvq9qkKTkx8i93ou9E58rHyIBzI5rCapnjF
IFOdqmpq041NuPQeMDFCcmVY3H1VMe0Tb2MQLvIaQGBDKJAHBseGt4xXE0tVRcbzIkfgD4ogWICS
i4/sldFzmluBCz4vKQcqptI+xmOaf4nYZ729yA23fVxy+Y8ovcSyM0Y5vzgQ80kQxOLHtWjxyZGK
HBmTifpXy2a2K+uJKdMse27rQvTAo+QqMLWhQnJyiJr4DFUklFvkRPeWof3s7zu/aUkYKLes+9dw
LNvpvrCEIf/Q/7k+aHYlc5dbSO04upHnlorqARuLdH7HjkPAtU0X6qmxmXT73i+zIt9Z4tlAXHvW
qLsw98YSYAaySTviknr10kxh5/LWC++YRSqAmVUORm9bcCBovjLof7c1YX9miBpjSI//7pCq4RKz
BjMko0eS6fQ9UzQPZ7lp1Ygr28TjISm45G4UFr03k2Ee84iBeJvenx3KDunsrrfaDPVNULXMMd1l
orEQlfJXjspCyXXI/fewTBbGeZNDZ+CQ354CiXP1kKFS3/Mqm9eK4f3TGCcoAX22pIo7eThD9kpN
Cc8DNLSpNZlwGCDwh2IBoiGvPfWxhkFxU2TTZRUMhglku+EB2S9Y2PSpbZmbEy4nSHAlM161XUav
80eXSIIzs9DjgyfN+JqWC0VwkdWquNKeaSN86nH2UqUzACGioXO06y0x613fV8F8k6U1NZ+z43yV
Q5GBvIDiNVGhaubl1bh6+ppbXX0sDTacKqV6b0PBCodVJkY4klYKYzFnTq+pGVkzJ6dzzN7rtD5l
gcLb2cRDZI4sp3XzGBciIq5rUvAGqoyQ3+BLsHivUae/8xS5ZdPgfyF4HpbtvSza5VgFbf0F1im5
EUFldjlEpH0EowfXGphaqoQCrIhoIP4pS8k0bQ1a+MWRFha/pg6wAWJaeizzThy1N4qbGivyaa4n
/yroXdpsmsj5KvplvuHv1d6DphY0wtG4kzcA64916oqJOLfwf9e6oaiuJMJ4mkzQHrFnJr8zinJe
i87W6S0dpCuBtMXE73lV1o9JLfJTPFLNAQWtH86gBACrJ1LAb3AI7Ff0PyxEyGqRISh4JePwi/dY
//RKq350hRiu8C3gZ4Cv123wVecHrzCkvDpla8rclnnMD25gmy+JGM9rFDbuYx8DzWIEbRt1zqhB
IQBJlINSUVDqeleN+XAa9QzqO8Jk5pB6i+gmHCUVBMdSzc2ADiAHb1cyhmfzbxrD2d5VaXQdw/h+
r0Fvqi00kAXpT+biBixBF/5GaCTZEeN7zujrJrJ3qPBT37L/EslNmyU6LitnXk+s7V1Cy7LaIMcm
ywHI/oieIDzL6EAFBLeN6HjlpiB5nPNplBSIQMTb410MKBFKRoncrmX50Jhp+ohp03vBGBdkLFsp
gwi/XzR0HSpZpgeVYrnSM4e+dWtbVaGulWmWPcwQzB79lP3iDoYfNktgQ6nzh3Uv/sDGFDQwfnLq
ffNOPqCw8xF4lTjBz6JxXbpegKclVvLsZ23eflIWoL8nPyxv47IJ935RdB9URhUDnjbNCdWKWZ9c
r1ryXc/BszpgLEK2xG671CcWGnFjiqGi/LCMcRIPY1rcB8T/H8s1NfVZdLpSmyxo9Te0QunuS4hw
7DIkkXZZGxcHyvH0jkETDtMWRFFIEXWN38mOXbBuiqLQ7C21avS2MQvM2YFfvj6PYVIcK6n9s+nK
4dtaw8urLhCgRAZC76JUeCc/oq1wpwORXQORu/S4l9PwlY561xApgtOTHOaBBOGuAN9zhd39Ev5c
enNotSd+T55BTsEdg6qV9YgyXLMnolnVWDUbzvvmh+aQQxnpINB6Rbveu3OpfiZyak62E9MT68oK
Yaes4kM8i/jGlwK0Q8jwJj0OeQdUwALdzfc++f1tUYJcfYJBlof72SOideh6B5nAlmu+XbVTvvYQ
AnbV4EV/nHx0npLGb97LxEKQyOeofc9Gd0azqkRV7LHG+I+DFtDoECmdP70KzC3SudecvRkTK8+j
GVdWw1I1py5KcEpx0bHg+QzK2yPSCG5/CETJQ9imhIxKEw3rdUpgOAV52Yz3HlUy+qWm5qfD5dxi
ZUn4v4IHAivREbnD00eThR1X+8Zfrkfl4+dLNCmwoyb/us0VzmkgRX7t73rGLhPXKpxOx5GkesIi
HDPuCgpi0848ae8zjdYu3ONpxRGaWzm3u8YVBKnJ8ubuDsWTHsItUkVw3WdOhQMM5khJezKmE46Y
pvXV7cIZ+WdsdZfdlf28NGA2CGQRFQEOs6PdvcURtBTpe6S6gQGMmKdnr81nF7CYCHZcKLl1AfIG
9MJmorbBXOTPaZEu5PJxVXLmzfW8C3AY7LkTguGEZUYF5U5XjY8mLbzcl5thooCIonHsMTQPCaBh
hNdL1N0tjelUxfH2P1tH49JL+fPpFZzrvt+Go0h4kuEyRF5G6KwHe/nB106wtrz2atVor8yWpm8r
R/nuRIN50fllTKXw3JN0xe0Erab1rOKEtK7Q5YLOlm/lEi3iRod12j36KmHqCZtHBgzqguaFPong
kXrVuT4XuSJwZu0Q3hiyPFz8w7hpH2v6Z8JTi12f8saqpedvydpw+oyHWDZfKhls9dsSmqYJOAy5
/is3y2uKUgEEP3rRopetTam9YdeHqPKrr6mU3Np4UlRaQ/YJtisTPKaZcF7E1oAU+YlOhVzGgWX5
bkcPk3TDj3PjqpBqMzxx6Z1ZApDTbDWoUlM6scN7Q+3uNSSm8jMYuuBbjobLWbS68J9E3P8AdDbq
jcqndmgB0hUkJ3tk8uSKe7h3nnI5ZVs/kAw5akkkkJxEeFsGlIBvKzNRs9PpmRLSghjWEV9wkr6w
0YQ9Kk8A0IBvMuOIgqoxveI8iO3ZmZvq6EPECO6IBkaMKSGMuhe/4NjOt1Jm8CxdFMbhAIb0oq2j
e7yCg+Yptck8/cGfbeWZgvMmPfOhqmuGDVgUu6qHI41zykKdKP3KfVkDYsHnpem6y65sms+YyTw6
6d8E98t3ajEBSCiC67JMy3NNJfkez4b5INjCxYiI7ZCeS1aL+WrtsoW6TbwIV0EnTMC0Dp3C09VS
/EBcF/spauW6i0iZqCMdBMWt9T3KAwlILbtiolqTT4G7fI9oey3KyH0yQSmIcaS81Tr0Z5AwndpP
kHmvMk6d1I9iAX+O2y4cXvDPUnE+ldDjbnvAjOWVG4h16680IkOydq6ZyLbvZixC3t51NpEB/ti5
tzSzuE+FIgu9a7g+cA42xg92GMwGan/VAoJ6rcvXcXWEYzdMaP1dyXSI8Ac+oY+1KbprjuIMzlZF
6KTkuBuUr1Ib++1MqeX9wbHwxr4HjSBiQlFlNysoM+ueONw4iwNNEy36A+Jvmh2q0uuCe8vtips9
La/44pp+yp65qYbYqEOOfqc4QdOpNkFE6/TXMFjPNzvGRW12k0xrNe05R+QRobI45RZ3U01S09Ku
+namiMNCtAyiY94EEXGxcF7qnQ/fZlQ/yIgJD58xmaXbEbVzfnRS9gkLunuoEtB/9MuEqJVja8+q
dxWZbHJG/nSdzuWoGxp1XCXrq5Q3c/ko/CyRD00zh/QVUzBSYgIgrICHgzcDLADJMkfcSTLqwOaC
bh6PpgGpTu4pL5yjdZ0OwZs5TfQJGiFqxi1GB668WPiddtmLKRpwsADWgzlCs1p5WNTUYsEBADI8
dwxg8JPzaqb5C37WBI8XyVc0+zPNEoKircb3FWRwjIVNQuUz1SUivfRXpVF3jBClSQZcMkMn4GSc
8O4IBIfNj5qnhlO+WW0Dv1BkI4fiUKIl8bgof7mhQaKETSkYlnFFQMPuHqoV9hLdaJhOu23XlXEC
VxVbTrhblaNmAtNDmeRUpLTIbCfB3ZV+M7I5U3FMstLlkLwiztMuV5lxOqVI1nBjAIpm14VsuvSe
lWPkPM1ol3FgNRYQ4nCw0Xrmb/kxDj5xd7fDfU83TTkQuavHpSnOcbm2VGJn2TiHvxsV9uEruSOP
Vpll7ar9UgOu2gG5DRVUsj601108lWyPTqxdGDK0cTtvjchpy9X0YdV7hv0sbrWPdeSKGjS3uENI
8+BAjv0C/yTVY3xsyjiKfoNfhYpDiIvLdHMiRNV4O2o5TERHzepf7EANtR/+smd4tYTQNDEc45Ff
BJogY2Jw7vdeSqTbcJUr89w7gfZLh2sMZCOQoYBLMUdn/CPZrz5nNnY5rNcDBCwLolT6x3IF/bPg
7msT1z6D0fb8I1YaZvGclEblHCFRGBgpBotJD8e28/x6E1rcLtuGPmxaNLUap0u+HOAtObo4Da+Y
XozUlEVQXgDaNo637wuaxraUohTIUc1YGn2EFhX08ZG1YXFgAzi8RLtBdIyDy8KI5TcjGLrQD56e
RHLg7+f3Vyn5v4EO32x1/uSanoIXxVvR/ugSwWDlj59BrGUwWNM/vvM5LNsIdyxJzbzCce4k7ESO
zw56gUOLXvzuVyqjiDZ4oANK/CX9QYCWW5CEkYIZyqHrbdrElDQCwCVlOCv7dD3PtBWJuxwXfrNd
LZXID5EX1WyjQOqE326Hdsmb546QewSQKACvkvbwsW/KrOKE6sfEBpgYZ6n8zgPohKTGULNcWmgH
MvVT4ffhnwHeLnm0jCqjvURcHgpqsqWEzUnz7HQ7N6p+cSjlogaxcaPyR746Y3Mwo9F+MWzQ3Uu0
JIpki8RtruyKE+Fl8saKxuMiFX5OwKoT8jB3DAr2E/hOOF1N09Lh2Fy60hpaz8YrRQWa+LrMCIKr
gQ07/GR5bAkPLmVbvEEXNlQdd2TBQK0PbjIDHmwTex1V64AZXFJx3B6mjLWO3WICdXq5TFCFSWVM
1jb7WOrUHqIhcdSu7Esj2Cptun7rYEjk54gY6t8gRHF43kQOW8BzqQJRHmsuDwL2hdsOdIUFdsht
yYoVMkhmKhhFTFEd/D4l2LjJaQPE/KoCFiFqRwPUDC0G+24/ceyNzmg5zXgFt9m3H63iXnvuREzz
D16qvot27Wza9QqfjqTufFK+/sN/Gi5ajiLLf6exXndQt4DT1+e1uYSlyA3yRHL1iTVwqBww1YFa
9jU+YE4syifYYckWSjy3BNZEETRIfWKduVV45YJ/u4750dzVjK+i96BuOgP4OZgpYYft6VXnAetC
fJQua/XDGvA/TqHjwL/Y5M5A4dgGXJ/mjBWlOAgeyL963daqPukRdYzs46tgSZrqUC4u2ByIKrX3
xPqBqeLInN1WTzndU+XOzNnIcj6UVWVuEqFnh7P3nEHbdwkGT2+qHEXze65SJ/kdtN1UPLEiN0yi
WjVQMchaI296MXbqgFBZjG9cwXRysgkK03dIgDkE4STRpu55yJfule5v2p0SwMEknKc0HSGYuQup
LY6YzM9MYDOaKsnOm+rDZJRusQPlJrFnS5rBPyhqCt0/Klxbkj/OqB8BN7DeMWO5D5NZQlqRuc83
eZ+bKlZgtVa3W+urKpyn9RCMowMfGTmwm7/n1iWtwW3en6hFmye3paTIN6AorpFB0rnDwRX40b2x
ms9pY3GaZOlP4Fp2nulradbyJ4AoLoXIUFlDh1ZJHrnxblxd+CunF1QrSk66iZhW4eTLxp3CgGrn
OZmYRUmIG4IYQKXGJ0XjYCtBm3LSe5ZFo9tTOrGT4sUBCSDTTR31df4ZzBY8zV5TvtxfGi3T2a6H
wmHOs2758Xagp3x3UnfcokDg4ZXBuPHQ4OsjpE9ZvS5O2E8gtVTs4VS0SmmWYt+OlUkY6c9DwGGV
sJMG2KQm/lBqveVjPk/kqUNC9MxYApx1K/m4V1+5xgWjPni/0iXtP+dsUI+VSGFseqkYb6auDRSR
mmCotzUlkNGdAO+KYRf4gKYWNQKEcYy1r+2+1xVdm5StLdO4D5zeaYCqFXP6FEuvdw/0tRfV73FG
9rvHyyWXTzkBZmP/6RIV0tkccs8D/hgH1RHL5MRDawvXJTxhHGVuSN6rO4Ju2aGPO/h4OakxBhwF
hjnHjSmzGcCOogy7qn+oASidoFExQ+9pVTvZ2vZ3K76walO7IxgD6DI7yklhw5CnsU+KSoH7lFC3
ZRTT5Z99ATAqAzB39r0gI8oX9R5YeiE+g0Dx5WRWWScI7b+1IPZ2WZA63xw3FQRy3712+TS2ztyC
aoelEB2mhqEfxQHq3Dt+uROWPNAWf7H3UM/VfJ+mQtCkaCeAo4LSGQaLxr+jIr3eSTAKt9AvHQbH
aNBXjZ6rZzg9ckvdXvgkZUpw3sKo3CLVyo5Lt8HgxwrxVnMz3lMWMH2E2IgBdGX1EbBZsmv/Vl8T
L8NZRC7pNifp22cuTRAhuVykDGWjOoZX1Alw/LINtwiO5Qe8NcbKYb3+ccIkMPeMdqiZt32pTqCu
018DLUAjaO21vKyWqfxZKtubLfwNaFaBoTOEX4+5M0lD3go/u9OTl39BR8DZAgfJf8Uwiy9DmYDT
wTx5V31Q620Vp/GNJFAPjjrBmCKXDPqN6ImIsb62/87RmW23rWNB9Iu4FkgCBPmqWbLk2U6cF67E
ueE8AJz59b3Vr7ndiSVzwDlVtQuzZTNgoYHoYzFNWpgKbV7tB1V6p/z/3lzW6tARlpneO14Kgl4g
xk4y2jSdpdDeNe2zk30XvcK3yw+c3vxinjxyYVyIiS2rGzl7WD8ArTC6ANXyEUX12lKf4Hjkr61d
IRwuy2NAm8oW7Q08FeSBvVv3WHF4qXhcGmb2NykU9y1Gn5BOEHJGx2IJE9Q2qOm89Ngnogqz6s4p
M9cA3YuMSX3GDq/SUeK7ZWlytEEqv1hlFQe/y+ejH67hAZWMZeFAXdZ2pub9POPJeFroeL8sUcpp
PR+Dlf0kLtb+6q3cpgx31VvpINqzMQhXegiNKh+ANDHtmjrcpCkj43ZC3GVRmVZ4vIKC5oKGblyJ
orPOGAlCp14PscfeaAuRotujFKo7sbrw6UyRqBTFYsKd47UAORnmQX+DyTtnPvSoURTElQ3L2XPM
s+c89BC19Fr059SwlSzranjI+MOfmGfrt2xgOA1X6e/Gnq0wM0OYnrLKn57MVAAmDNPoBiZ1wvYF
SeTRHSd20CIIYA1XEZYy2kLlCay8c4n1LP8INjzQNCI4qvK8eE1+R9rW60cTO+W7KPrmAyxedPFm
6+3LzkUYdZc1OXFqRdWIx1SR9x7CT11OHDJha8oEZt61ZXVyHaa8a5BvXPc6wc+6ZdhZfobGaG9v
qwIYTBWERHMIOIQn2UewNlIwAxfiA9yF7lBVT7bsMRSFvGQAaviKILabXi12luzQl263m8cQ7r7E
8bLl4AdvN7Rz/1ig6P2sfcz8s1bNicG4PlhqHRBQI8/A7u/rL67n4iGLQcjeQZ5ybx2oK20Za2eD
fBA89ryc8Haic/KWQJM6BSFZDRajffzOKnq9DkzoP3sBExVVG1oyZtJk4zdsBxMSfpTcluNz1IYr
Uew7PpM17UH59zw0R9RrVK6Ujq90i20zl4Pzcwdo0xIhMPlbo8PpWfN72N5bHJKDyzPnvwUva7v3
VmYrg1XuN+evaDnVQNV2DXyS15pgxykMNcPtpgpoRVnNnP3Iec9+ZeWSpbxvnJZzk0BtI8w1MVST
fs5249SPSPmB+m5tHL+lrZXsSji4sGnpqG87+age5XZpu3HeswqRgCnRtp4ZnCbmAVV9dHiFH/zW
j96H0OvVuWOXdRzuIMKnFZuLuwFKP38kcS0eE2IuCBRt9OKyQzoLsrvnBiGBbm6QC+5hiYWEBBsl
/2HAVOp5nrv+jQ1k5xySzAzRbuDsOnGPJqwv1yWXyS7uynFnYaUSPF7Hcxoo58L7P7fvNq/8aDdm
wjTnvMOou281EUqND9PbNOW9hGPOQCgeqHCETIGcFzzekV8+vi23+zPKyP24OyJCgjFrem7oVd5n
SVFXR2GidDkmXizWn1Xf6pyd5Mz//8QXX/p0Q61y+JvMqYesVmbogCj7uH3EDIDXybXIzv2CV3rv
0ADaTegdjeQwmEYdXXo9jcoTC8ooL15igfZwn/DdmPi1GhbGyFgkkf/A626SPI2hv6OoLgPYEs/B
r9Jh7i6znQC7gg25WonJelv60+ORE+PcszPzF5Vd4SGlWBHQCenQ5jtvf2AkrzitFIMZHjiBRVQm
DYH/rGiYbl6cqJTi4OjQhueGFZdkgORZeOEtCH1aDThAYk2MYGeSENjd7EzzvRgpYbPtJMqWn6nj
xinGOuzzB+C9M3HdfoBEpJn/8CKSLP2SmWZQDBtfHRxqJvq/I0Phtoxq0194djm/BUcNs1vUwKd3
Gg4/HcZPbi7DQ2RTmLEYMHEmVBrLXOr0FM/TSkC/yl6S6h4YWXPRy6+2N8b8CNMMRwPJWagMqXU8
lqNOiCDLe4ojMC1fOnuAsF7km5gaCpyHsxcb85BBVNDvqeRrOCpvjcy/Csqcg3WA75+zquGxf4r6
Do49u9rpwDID02uldZTyKmnL4rNboDYfowmVdtcntTokeHzNN5matudtvQTua2tZEl4RX4aaLcPc
aXdHrzZ9DkufEmrai6EnGblVsKTUmS2kfWco9VJCH0V9caOgSPGmgwN4TucadvCmjacGS5Xh/f9J
BYX2d+1CUuEb2CrrykJDroxXFPSFDVoi+3ZjPcDonEGclhNUxxNqB4gfliZk4hj4uqPZR9bkK8id
dy2YfWoGn1BHHfDVtoBvkZTY1YWofifryMy6ZuxQNmmhYkuOqn7VYz1D5M3LALp43UWn1M2awzCI
Yr46LF+JZ6bFvVoYTu70HSkFoyjO4+qhnWWuX2LsN/9hQJ7yc9BX9FrMJS/oezyO8EWTJN9VJzs+
3FqwxptFcKI0J/8vBxB0QVwLaM+IxHLF/fuf6OjNWY+5zvz6C2AWGTrWX6qaKO41vG8SuWp+ZoAT
LQ8+A7HhEYtVkxK2Xurk26wSbBcVaJ0/7CiypO8+J3LXnfyFludya+j8xn/OSBeJ0yAZZSH3VlYc
qkrGDjYYb5yZg4lQYc0qwqjMnmFsT96RRua++un07YIKZ2y0Fodx1lQWZUJIvSk4trfbqvJG0lqw
lbjudEOzlo5Mt/GqWs6k/iYMOezOVww7KQSpaITOuQtAEHVMe9bW361w0/kBX7Qm3xElvXI+yHpQ
nsdhZhqjvy3i43prix67j50yPCwLFrDiltYprBtBhUjOynLtO6q7JVuYveA/B5xFO0qd1hbn/XzK
LMimfrt0qv5j1p5l3mWCTJvGuynwqo5GiSq6Y3hz0WiBMWAtZKXeiOAPy/IQaMeyReHYNazezsRs
vjGnTGU9P6Ydaa1mi0AojcbC00tJgIc9eA22ysUNzKZTUE6QrcuPoOva7s0fEhDNARFlLmNOLwHI
zNqBLXIuil5+r3xTJf+UgCi0V/DS7Rct4hMVceBaOVz7qJjLxmraX85Dqv3WHkBd1f0+HakF55ao
5FI/uY2c+GcHD9bdrR/a2XkRTZoH8oNlVQ4WJLRpdMwky3UmJNlb3NH0pluzDVMCZVeIykEf70oS
pNW/vkhd75u+PHTMfU2/Hd+5QlfBz/4C9iXxLwy+4Fw9zWLnxeta/KiN54vpYc74et4sy/B5L3G+
DuCzC3lWBRaojWju+ykzzeLgWhakuOOpE+Sp1DZnh8zVA8+kZBuOaFMXfPq4CNtk/C5QFXcFXiR/
53FgItM05RedArA/2KiWB99o9wq2iBydbXueQfvOz2N7UOkwubSXSNnxEiWVpu6LjyWdzm2bqnvJ
9IBrdsid4O+aN/d6GmXzX9rpe3AdK4Vhnl9pxaqIRQYX6YK2Xto0uCdVQamA2wjhb+TTcGjLHmqs
LvkF7JUc+pstiT3yUGjqFyyw8cVrVfO2YI2NmSbtDL7VNz/7Dmlg13iN3IxDQpIXobadnnzH4pJd
bOBif8IBO5zxW6wPhe8TKsGLW6YExXhNsiJmQzBuxipq8qMR1vJHBRUzFtTHUxFRc+b3s5c9s90P
mgfZxCNXvpiyF0W3aQtYSCw3z+BJYYhGNvWRRMcty79OPNUDQupd+sSxDsnTeW1hvRB2La0PsG2o
vE1CWUvNjd0V4uynjUdxI8EYc6gD9PmtjmnUpr0k++G7OQjaaAhdZpgCJa3EbO48BmvZHcsBF9te
0vModsBjeGYYNq7bDErLvOnCLmkPtXTT4bZ2kimOqBs9cRPNuNWGINHMx+XsFn3NqdO+a1ityXYg
ncNz0FAod658NbpHXibT76Uha0AGB5dOS2PChxctotmK3qlxlZFBsg8jDi6CoGsEuXSki6ItZ3lm
2eunh7iDWu07KXJbjgz+GdBSFBIuHpb/UkVi98HoaHwFc6O6s1br+O5SR8CSxRnyo6JAsTmIiHny
UOlenros92bGZ7eSTx2blOca0PPFyMmoR6N7e8lLkoIq5VTdV3Y+U14Tnae+C84KANq3BrnCfiJl
PS5l0T4zHfPrAn8yVHYfkOz41kOSn0Bo6BO3SrpnWpk4gHUs3S7Zwmx3domFENQs7BrdWotJ8GTg
saUH4S+c36rUQSd1cLZil4knhHUQX1TEGVrmRMY5lZfmaP7rk5nRlhk+YPO3AtJ1TdY+5OzluZvb
3vmKUmSbN7fC67SLx46FB71QN/IbKbIx72mPoaHuaazR2bSDYofU2yctp6ax8PK9p7AQsC2IhnMD
ZregIz533iyQ4c/WNzH7r0oPHC/bynBy90QEeRGocYuChIUg84OXxYUEv53npQZBlcDAbgZneI6d
PD+shVNdljG2+0mO+I6GfnmpCD9uHXANhDxG2z8u8LsuPbedYeIs4RC7I11UAMnutHVfm8OivOrJ
cM2B3GrdXeiJDEpwCT/cxdfr4PN38G4GLM3/X6Dpfww8mAAH9loe09DB3pRlIzTK2SQDG2C/xFXE
oqcRZypRc2cXOCbCVjDE7XFF/ro4WHM4ew8EgA+4YTA4rzrn9s0gtmwrIolEl3IPU2AqevRkbwjU
csowiJO3noaQU4YnaR5EQTj1YnIPlHGxJ0vd2PlLUDw9RmWQ/lIWT+5mjYV/9oY79L0GRKg3HttE
dix+/EuSK/oEyjM4W9oXwwsJs+aQqsHsBRiu/KunneZNeSpbcQigUnwax53PnZGuf6hRi5gMMy+C
uIza0+5VlpZ/nWEInk28OuWJStpMUHnoYAZui+mbih5KtQk9vtQLFc4VbuYakiR12aZ1aHM1KLRn
g5j7nANFfO57v4xfM1TRp3ZAf8HOEDBLFRiOWOTXVEl7Y5eofc3412wy8PmPHdWqEyjIyv8OpnqJ
f9d1E19RE7jL6trXPkNIEhDGZsV16nNca9Wmx3b6NFRNnxN6xwrhLDOSIU+D/D01os5PlH8HexdN
iMPP4O0Qk2fWZZijc7p83qRyGYB7olkYwejD/DfZrhdACNn1w39MeKgSXnF24UDIMDX+Ig4evoG3
BXBXvmGhJo62s2HCY/POErcELb5DZyUOJmhrMa7pnkTuZsE+aXhsbE3u1GxBOHLcSBi3NJwhtDyC
jrKfkxF8wKBXKV9QPPXYpdlwefRPUghWKjo6ivGVoTcNb7rvk3PVWP8aenbOLxFZiuhgGrR7AJAt
6SQBG838QCahpumu0tnz7NuZnjXy5th4kVfpzcC2ilmBRIC4xVwf5oTzYPiNj6B86PSi7nkQyGvp
Gim9oxK8GUGRZpo9QS4f8XqUySaVgP/Pydx0lNzk9e/GB4S5YW2+nPnP/qPf1Hhm+S063kWzgHZv
NLx6j1PkphfH76oTnK32J7Nr3V8XE80LTSOjYsPd8hYlTaLlRFpLm4QtOXyHS38fViG4kfVqOkG/
XTfD9FS+KP7RSch00c7K/ltxqMoNThlD6BVSMu8nqha8S+xyrHifdC84KMgoAZlYtXFGLqBA2apG
asbu1klK2kJbPDuykcmRXiXSlpM7EaNySdaZjy5d1kxs4CYFuMuqxVXtX0JT5gHCR0cRh8a3ves6
EcBCwLJa7vFwcxoR3tibIwk2qlhBDhQcBqlWPqHfRWRqgIXseGtPTxxerf1JZoTkOQY1vzmHnJ3C
00pF7WVdnPlX0LEuXlpR4RKK6FZYSPy83JfI00+jA0CIUDipxhkotfvKF/YXG8bX9cPFUcMVjcaL
ezFmHnv00goMZEGcAZNc4GcnW2kvhNHXjw98ROgLTAj2XxiG8Ye3uh37ZIPjL6e9SSL0uDAJMGFS
RCALr9dHjSYSl6AF2oScBtaZhBgi/qLxjk9jX7p+8XDM0HCYyv0EaYL0LII7iucpmUlMHyOYPenO
r0fMd/TUQZvoSul3cgciOI6Oq5fZP14wtHSc0b62oU6LpSOXAso/HSTVC4T14LUuOwha2HB3fb24
MK3Gds/zhZIYL8Sr2+Mkm9/ViB1DrXl/xEsXmdcQimX6kOo0bY8+L4CcrWuxrOdJgfDYJ5Q+TDvk
Je/aVahUDtmYc+On0FalbhaWvhPqTcT61+/4YNAlhqcYq90lYTH+7YCQ+WlTQAS8tMaYoHKIy6Yi
a3QQtAHx2ExhOTBwyAbFJ3MOQaeobJhzOe5JS/HUmRzPVrtlWYmTgIAhH9OJbMD3O/DdNcQlFv5e
7nvFh26QF3ZDMoRVuYnDWdOyxIsmdMjOc2I64tdYfuu4o33ajEAFOM7Ct5H3HBTA0+k/bsQ6Jb2f
9I+MlZ6/GUJZvt6ZwX8nd1ZcTyxaNxY27nFtxv6GowVxF3o8LRcib+mjnJyzArN5NPNaYswdGhZ8
iYd4ued7cd76XpGZTlfcqnSsw/TIae3Yj33A91oyCewF6YSfIuHe/LeIthO/nAXLJAx5jN7uknEq
J5dc7UY9midCR+G5cwVLpALsLVNUIhRCVwKYrCjXmZ1NPdHas8g3y0xz6kw6Ms2kdX6kvY0SGqkW
TKGttY5zoi6Sc4VR5PUPMDCjfrcaduLEqwN+s6oLFcenYuUq449Jt3QTX18ZVY92rLsbZTvFFd8Q
AbMydhXXHRjsLehcwmkmIWqiw766MG7KPZGQ8C9kQhKptpNUy/WjjfdTJ1BJAW5EpAC7CQMnSYN3
VSm//czbVCIphXqiX8Y3lFLpliAuXdclz4WQoDxicR3YfKN9kLetKwEIMNbAp9UIAOW7a3sVIqjy
20OKR2U4jb4Gr+3q2gVL2/tpdKpYJTf7EjwL1heNqk4Wdgwi42LnpltEXzxIKojNqkyOrWOE+0zO
dBhvA3mSpyotmHvDiSX/s9AdDn5MkhJXA7ra0aXrgGUfv3lnExJfNfA/etqy8nx9Atnb8VcEBHkI
VP+YEcveOWdiZpSSfp8HbM3ZdBXDUmDQmwYvP1ZtH0IHD5XTUYtNLdnVriKgN9e992DFPXhPxfLm
B2bV/NccFWOLtzDEHMu7qP2wDnOU4N0NIXDFl9cdp9pJIR+46khGluUjXTEj2dd2xpjo5Q/FEBdf
2VTqv34og5cyiZR3W91qyh6YBzAy8nafq13KLoHFK7vnxxrWzHfol9lTx6/zBQt7T8hbl3mIJuZB
+t0Gg3TjM+gXz3/ReJH9ve/1Fj4DO3GYwTUhhm0w4XlBvCiRhQQTGWhajt6e3iA3jDgME46ms40d
DuuUDcX8hf+V1OM0qOZOlOx1kg3MAtYlypinfRQelowTH6kXLCafesaufgxjDC97LaLovAx5ePRl
2j41g8kous2Bi+z4aXoiRZjzzl09LXY7Levwg+qZ9l9A30uzK5eAKHMdcELb6GKAYN9gKtjOdMhQ
kIYD6nqHNY+Pc7JOfDt+g+NUNxZFOUw1i+yYMvb8toZJ+eJo2qhutJDjZFFctProTGl38VZn2TeL
G1xKP4y/gTqP96dw0OkH1WBZu8G8qugNEcLoHfbdsrmkZS+eKKK2OyTL+KWhFOi9wFJMqxBIVvsA
bjgJISatEomOelDUaUteahtVDvjDtajYmyXstKdfw8AXRNNYMcZY3JUR1QkVnr5ZIK4DSaCKBhVA
tydF2eGtmT1xgrq0eD8R60N81QUnBxC9AynlO/T41WGil1um/jA80/G+nlC1FlJwZpRvixzi6Alz
BBNd2xDzvUXkL+h6qhx/V43kEWBLooV7Ls66y+QIGJiOh6lq68S0EH6V7uzn77buaiiJcNy9nDhW
5HE+bvi8qOUuLNCtb1L3nTQPDwYsDp734FLd81jE47zrso46TctuhR8XNt4bFv9oeMGdrxnSQSHz
g7LFQ6mAf2ZeIqlW80BetBipKRKEA/it2OKf4GgnP/yqdYC5IiJN0aYfRfgwTQl8nyZtcFQQyQeA
SSlwzIiYAWD468qxO+iwFOrm0FqH9bNJOkVGYKhWZKwNOyIRqg0kKQ+7VeSLbGP0sNy4UcxeqQ5G
UTlHu9KLsL9nYhiOq8NGcVMZCUWo9qMiPuDWUJd84Tzu0VFxrQh2EKpY/OSF3G6Lv8DlkBAwd97K
mFrHKcxNLTkvkFN59mgzD08Ao0gMgD4gCNxsBmz9JWFKGPnjrdBR7e01OSi7G9mzg3xwl3sLKRNE
eqz8npU3PYzDtGkKPxuPfuOQB857o6+FpS/xFzEZ5X8Y8le/jeIHTS0tYPRG8BAkBN1BWDOTe3/h
6GCP233QB/a4Yj1L9kWbxe3L/uIGgrTjBJPuOvgJ9kpAOxKdo54X9WuYp8A9Jb1m4MbrhMKRdgHv
DZHXw/J3CYv2zSJwwdJE08BMuK3LgsX9UheF/kdBc5P/QIAQyQlnQ179X/jGK2KCGSK/q3J7CFuf
abdQrZS7DsRuiLyuzVlyokCR9uiWWg8WQxe3viTZEoqpih4YgteRzxquvwNG2WszZPYHdT9d9gzK
Vj+yHFqLnR1taOHxoH7Rd2My579qstbFn6PtBRGTJxnaoHMt9TrvsXiWBEY1Dmc3708WausOmFAD
+wMDe46LtJHehzNUeL/ow9G/ARTcB7eJUof8q4vofUwcKolZIM8cqANuDfDA6DjwZXiEeB455k88
tTi/wHTxaD7AfcIlaljf6n0kpnU4zXds6ViyWP7hFzVrFRaLVFfhEY6xOFXrtWDzA9bL4KLa8eEb
crhxxF5myBG/reXmI3LxWkR5duzGpGoBsE2sJVp3cprzCNt43iiTjBEcHCKpT7Tqev2L49JySR9h
kOEa7fifBJl7N7703Qu38vwCi8m95GNVPqtp0uumEbH6ZsMf3vCK9/fWxnUhhcLJEnQb9u47yqsL
fnpmuG9EsrsOmq5E1i7shbMvv4202hCp9x9bKgB8VidzVag/CPyYpGK0NcDusnjyq0YTWvHk/AsK
SXRLCvyTNCYVsyClKZbjLDk1HOfKiSWQltaofbnk4rPDT89CkYZRc07wAfcnbjQNHK5NswpvEqaJ
6rKqqbuavBzfbYh9mERJMpVHGDgTPWl5VdkN5Kb6dWVe3qopLR8twve8idxQbWOMIeAi8KZpTIPH
HrPO3mHU/4/bn1SU03mcvlzSoACrhjA+t/Mwh6ehoFvsRPBr/WjXcZqPQSUd+VrYHO0uwbxaboMI
hssGN1fAOj4Eo/BFvHzlhu2SIHrpcrZYWwbz9kfIDz4DuxA84SqOFJcgSGOysanDAlTOnTtux7Bb
vzDV978ZEgoKPvsFOlxMezZyDivEBLvaYWUAfHPTYmVfgLAgDj0Bs3xfIaPeyUbYyeOD7wrMcbmL
qRRhJcUzzotTHXoeUO1Lm+gM5xnA+kMd1uY2u7z+Xogwjd4tckt5kZWsqGfQaGVnrO7Wf3Bc6gJZ
A4beL6DLbkg9NccrIgmOqtpDqk2YPpb4pPOfkd8EZ6MwfkKwGjoNgSFzp9exd6uPsOHMV0bJsEfX
KdqHom5geusAjs0CXEqKH1PazH/iqnFOc9fcC0GmZXktHaV7xOau+afuttvtVFrrPRMs8MsDh1IH
T2CpITzJNEspHoyd9lpylrlBTkAziHzZGfaEWCTPYTXEtMOysCoPzKAcufpwqugZ7RkmMeSvkm2t
E4mX0l3v6dzFL1t8VNMsTy5Rz0uFy56uaFrZGT7m9TzGQeAfYhyJ2KQqrnU8utFAnWk9Rye/ibJn
pfAegeVy6/cGS/Z35Mfh1sP7dM3azv43q8J38dqOMDYSIW68SEfkSxP9EEQtwVcb7EhcXXK6jRjX
Lw0byy3IERrZ8VYX4hmthoSgO6HJXaKU/eQ7cO8Md5MH96T6tayOOMQziUiO6LHgnxYglfap1yJv
MA9h6OTQ3rTXORFwS7OJfI9hx+Htw4CukrIYqr/FQrOnoMx3INMgFQ4zOLmbyEnom8HNHr1liBNX
qnqLj2wcMBDz5UM5U9wQYxALu6tgMen3vHMQQdsp8MkrKqyM9/wFxoG+1+caNdq8GNzy+GS1Lf/C
RiAukcqZZagv9P1BuaCOQatr/6yRbV7WbFn/pKOWH07kOPoKq7F2bqxN7s3sqIE+a4/an/a0zq35
x5TJkJcTu5U7Fo3OYYR7TVVDwUvxTMHHeE7YAAaHJTcr1YUkMo68WNOEJ3w+PPEqpnVnTaLqEJaV
S0do6+ZHPZTUiuaw4K+K4mX6xjkHgXTkinJALEb1H1bEEEcjghcYIbr7Diztu9O6RqwSxQg9grxl
eebG7PGN+eZscXvStRwtMeUrNYYk0FWWVyF8M6IyCeT/YNdB2kjRZfz8W4gp3WO51w+0yVnO0TLC
22u9BD+c7YNdUxnCcVwM4I+TOCLUHQJKvbQ19c8Eddu1JnBLqIaDG1oaMpFLUupAWmTe1jJkeznN
2fiW1yYlxdaSznkp056jebws+UEMpNyDQQzeExiG1aNTp+rS8+oSzoCjFaTvLdto0DiuNemNs0Zy
G1NCLeBIOUTwuF/FRrZRVEO6j1b7BF8R5xVEvC68zlR0YGRcKuNfGlR1rl3Qi1i4nMQse9mPjXmg
MAaqfJY4Ndk2qhGXXYzWRTdn4JOk7g3gW/JUOAt3eId7fwsyA4dkJBKv/mfWsH4MeH398vMufJ0d
OZ6kM/FcKlKMzK7w5hrxl/6cjcTY/5g3pWkPmGXCp1659eeq8mLat6OZ3tgn6vQ1IsuiM8oZMjF+
JasbNcDFwgjtIXANm41+ILI+SvYO/yDXV/KXZNT4N5ULsVSbz/pLN162TTCQhETSLfVDshz8F7+m
DodPPc3rO+dkesOclI1NuUuCbtUn6orW9iMY48b+Lccwyf4wYWTEG7o1KS7hagmdIwzx5tXofStG
2TKUhzJManAhugr/tZOKPlWSAtBA6ea1j9uC6wKVtRvfWQZyZ+57UhCPyhnd+AnLIUZE+ksXROOF
/qUfQVjKl9lxi+Y0mnI5+7LGAOEtzZvMRoxVQtJZ6XcT9ChD61G/EZldLnmrwl+tAUD1XZPE+FPT
RBggZga1/Z5UFbWPMT4L/wzLUNU4y0JmgY4wKFuOGo95+4uxzix/iVA1xY5YsvefcT1VPes75UOg
BdDIcqLrqz5a3EJExEMGyo2v4/CS8+S9Kcj9ARwQ7f0evTE4+ZGPyURT27v344CrnEaBeiu0nlyc
G77dAxhgAGvmiNAMEIz1nOOKmn+aQQbmC96Gl3POWZLxV+eZaeKtnAU/8BpM3StXims/gQga2BFz
RJ3DdmYLSIC7KZ55RgCAsVOK9aNjZW8Cm+w7HUUPhnM4OPzYBYhF3G2Qp6qYq/Sc5l7yD0u7rnc8
qb1nDq7DJWpWfd97R/2fwlTtz5bqTSyuSWJOJDz61w5QwLENbft7BPr0aPBNdFQkJDSqYa+ObkHv
zWbDTyEQm/FDAqvi1JP/YRdPae9hyDGqEKT1w5q/JlvUHnVUUWHaYPnjt+ZXavobr5kPtLjBJjjs
ohy89hdPbv7JlQNTzO4nlo8mZXKi/EN5FysRVTA/rQLVZRJuRhE0vOnPAsZHwfItB11B2ETrLV+j
+8VhT0NiSUtDbYAmUswVPTsDVcUghSfaIfCp/CTEkGMCdEY5vojKcvVvPJI17ZXatrbd1d0Ck0b1
aXeMcj2yMGvwDO2IH2YZtK6OIJYMx9p9VtlYciDv2Qg2VjE2rFkZOmRsO6sAt3Y0xZ7BytcK72s7
/+1rjuPXPA1ZAI80m1CuXIjfWYTWnuwTpDs8asJDQ/XBmc7AJ2LAaV25pi/M6TihOlughnXz/BL7
wLOnLbkmcWKBioJSEwX43YQ2Wd8y+jvgvuLrOPoG6QkNjwcPJLdY7CbPLIbSKWy3iiKasep/1UUd
3HKiKDWiYZOp/0aTV4IXKo0ZYoOplGvmDoU08QshrKb8qDIojnvLKS0/LF5B/ZoHn/iQxO2S72tL
jwQIChrZvgXhPfcHNYkuFgYJofBjILdQ/AjxICCL4pmN0wvMSu8N0Y9qFMKguMSEpjCj4dG1l9TA
czW1dKDXPg/blpm+uuppJmKd4XR9ofdGU2U4OeqZ7Xec7QsXhu1376UDFwgk0aA/crQhbwJxkaF3
9M4xBxtvh+yEYy+caZff+dFATAG3EcFLlemNIOV5rEsaADhVOutp9ULHea97MN7HcEiT7K7Zu8l1
9R0Qez71Ouahm9jv3+j+bs2x6GgTPnaS9ewuSbL+yvW7fgLa6kreQS1mZNPjOGkC4SKJuJn5k852
KDbGr3OK5MkPcluE0h+PQgGv2i+DSzsT5wPCFT6TOuSiejk3s8hnOGVeuY8wfrM8I9Rxdn0FMV2H
A1pK5RGh3FBfThWt3yRXRJH8rVItjpDcl9VnVAIxYcJp0t+oWckfqJ4CCsk0Ys3Gw8nvFhbJFlek
D2TKUUlV4WFbVdn9KtolGE/5zLRfUNggKW2eCDChWZCBpQOBA58C7/d5x5zlnJ25m/eWs0608X20
UK6pxrN7bKHjjswXFDJyFnCXWDDdxXiIkUC+mnqli5FiqycW8QT8s7JmHR3i/MIXpETGFsUjnVWz
K1AEP2FrbvxiNWQcupGNShwsottTs55iVQns4sa7MF+n8KvlgQS2tWWX8QZR0Mleg4zlxRtCIieC
yAXPfuLUsaQfK8/BZO8lKcEohqZzhZ4IfSYejypt0NILuVyw4gN+gzJ6Wsj8thsjc0SN0h01wZn7
nSwEtPojL8NMiU2C/8CweLcwWTCOzNOfkO9wubKEXUG2uS6JNtz2dYfK2nM1vK1ctsW5x49ACq4n
LYtfNgg/wjKbfsNH8dsfDoEKwgw1P0bCUudSB1pfczY0/5gsY1yKtivR4/v6fySd15KryLZFv4iI
JIEEXiXky6t2uReiqnZvvElMYr7+DN37eqJPt0qCzGXmHNN5y2MZO0em2/ldSqtMf1o4XfKEOEWi
lFgmltPJlNwzL2JflicsdolgjDeMr10GfMZ1n4faAhXp2TNuI5e5+I4Ty/tAMWO9NIVEGer2LqRd
sCP38wj5JAXnyo58apvvBkTXpa+7fk/bhVvJFZU8GvQNr2kKGv8+wN8cgY6wBHQyN3O3aFzKx1R3
csWDjX94W9gTq392X86OLe/S7PgDzXWhuX1FCK/EQWF55GuaiMdbxVyA/vf84tx72rf2TRv7j8oM
PkvNJUGDiLxADm9pWDW/k80EGo9x1yDPEyq+ZD5Z3BvWD/KPwyK9Ps3VOnU3ik+fHSEexPdJz+WH
G+42P9sMIS6i29vW2x+ND9nwmyrUDR8HJKPddU7Gwr8E8CrX14AYt/6zAxm6r9sQKG1IXI9LoCR1
1ePKxDcK7G75kBJv52359Q/GIcIkoQHT1gqJVTx27ZdbLdQZbT323jZr8+IOSrIan53ZYWJC5FoF
8soTaCqF1x0x1iby1HWUGmPgsTfXDf/gprSW7qu11vnDsjCeg7TSuJEGcwAq4imeBl2fjCVrxnke
H5Et3BLoBz8w6G1WXeb3dgCF5gUShoxRgil55M5YK9JDWzQsOwYO6lOAtHjGr1kAO2lCRklrL+kX
kVhHFfUC3BwrGw/gCujrwT0X/6WhNbNSNkXyMA11NX/rPEBkNyu1+JBuxv7g2mNp9qYECbwdEeU7
W+rd6lMrCWO1bXCMT6UXOBtmde4jN4R/LeleEZ44KZ6POih+ANTqe4DeM2GcyHGfoBjnUZVxThM5
OKxX1w/J3u58qz44uPl3tRtjKo3tpcBjAomFg0kcBMX2n3TCrr5JlHE/hwX/N40wP9NMXx/ZJPSC
ugZi9UZy4HLF2dA+4Yb5RpM6/UCzT48ztBmG90V5LpHKHB1ggozg3TZneDx5J9/3Af1kNwvzJhCD
6EgpW6eL3WehsxusglQoUyXi2XUD9d1rDmuUP2l3LImPA34xynfJMIEh0aglx8MQk/YuPRbb7g3j
g0yBT8moOP23Zm7xikt1+QEzaUG38GKHHR/mFSmQU6OZzMLHeRL1tedjf8Ku7Z6oUCnFXHBBuNJE
9lyayfvOc0kUk+Wb8D4URi2XhPhM/4DRFtvKbM3qMGX0fiiU4GT5uHIeXLum+aJS2LkpWvqt0OB3
Ya6iHDXLei+R3FNpQnxmlY7EzIRpxdpKJGvkCseoCE1R9t6kOn0r6fo55PvwIW3L/tq2Gdgs6pni
ffSHj6wrPb6uAkFD3zv1PTla7icJz+Wf1JlxQPpDnh0VQX6n1V3+tmkwHfJk9Z6J98mLY8CLt3O4
9YZN50n/kRQ6ZDcK093dKGjEd9OgRpxbSp8W7fCt+u3wQf2x7DqcMXtJjOv843WVUMR6ynXfwAzI
N4nOWI8i+0YlS5gyZHcvI8gkNPHRmklJjKxBXIPQnR7ErclCN8Lzm05gKBEYhxdZ5fGLYJKw4ZIq
I5etF7sNEkzOfetkJ6b0u8Utpn2V+tRZWMw78vXSNjgbo0eQJu6zmVMAcO7SnK0xS94Wo65Yray9
hM93L1A9H+vaDp58zOSHtWwWc7KJOoo4i8ijzZFK15HtOPKc8ftAMGJ7YG9cZ3LZxIw2ZYZb1m8L
x/AZ3B2/LZsmUuCbLgveG/aY69FFpvHsclkd8zQW78gfiK5A9MxS1Qf7obp1LKLJcQOX7nH4RprZ
vxIWiRSoVPk7Qkx5qj0YxOUojYMKHzQkEu/0l01RusvqoSNOFz2c6vlc9QzLKh9tdNM0VVHjOFCw
Cn8ihDOYGAdLTxSPGBvGyKRB+JKybKKlN1mCLMxSbOxzt0zJ6YHehaCiEkc0WdNfM7fzt5PbFeXs
8IXecN7JcprRqlZx+GYFMWq1xHpeb38pIshmIQqDd+RGgMF2QVQtiwUQ3IB66WBH9ABDZ44FETtb
cHXygpyCRjTw5/G28yRDsJyb7OxjtOGjrtByqwwZh5CUOmBPt71hou0Cpt7YJGg8saACFs3cJ58p
mDpZOByHSUciQt+eQB/05LyMQ/8UJuuR7zrctXpFDuhbrP+w1H5LpAFRZxvrPGfTGUs108pWDfk/
Mmj7jTVILr+eb3WFrlxc1yUMgmhUE7knEA96rEx6S/tZcqEB5PpI6HdvBdtI3DMrIcpDVFJP5GgE
n1bv3aeeNhdwAYk8h4nNoWqDsH4QIzL+AerTFnc8BFNUNfcUS+W9N9/M5wqpxU/c2nzfHnFcbVgE
ak9SSGdD3+CJtsj/yzV4MJktgBbxGeyZu5DTeDOalNoh2BaAKBdx4FfXovELOJdFKU8B0+bPwNfN
ZfZHLOiUwz9U7vVvVTWP5c1hyasb+/yfCTvaCNuyv6a2fGx6nXwEcMw3AxvRxzhQ1R4yup1upgSs
6zb3QiMw2DRc6pn7U1t2+cyFNZ89Ki3yAcHybMaObJ+jdqifKW4hyTk+uBBid25XaMmN9eYkAoAu
s1y+wXA4MqUQDCD5mKtmdqGXbDmj7EFtnea4FxCF6CgtfaYH1LYbSvrwXc8JVoKx8Y/IgABw5CUW
27zUr33Z02wSCNQjPvJuyNR1ynaN8jIOmf9/IypT/mU5FdY7d0nsB23WRGJoYGZEPCu0ee3A5pqy
+gfiCsmPPH43wase0j9FHMsHclzyF5e1eVT2cwB5nPp/3mrUIf7O6dc0j8pqTGlZk5b1LMyGDRv+
7lZZpL9zLIcrvf5nGxMA3udgj3HUUyGwIiWCoNJfLOIn8lxFqy+mz8lvTtliwwZgQPe1QNlJt8pr
a3MRPS2/Hru/TIfjqA+cCZjVPLYvmRIB1KkwuwnPKxRAfn5Di44g33GHy1fPmQjZ8bq2/NK5nR5W
1PfbvLsFqcM2aw4LJLOnpDPtC10KZ4kyrflLoofZtOOKlMDUFaOW1vOIuk+gpm9XAD+7flXpsL/J
FbZ0ldPWWMCCmkXHkVVZ6DtIy921sqD3Qctas81Q4ixjZrsdZq0IMXG/a0ymMTQQeGtEbrqtmkcS
IfIm0MMuW1tK2QZ1FYlcbTQCrOQ4Wd6AzaF/dCZr2PZTiLV1em9TokhB82A9R+0E+yb5MBO+Uih6
ISZflMrpPBt45uzZFccZngrbepULaxvHMcWd8B35wYwm/TS+aE/hECpzsMviACHyJj8q+H2wh8v0
Ka4Zhu19CX+x0zh3tqSNIY2JO3J4JgzYeaZPYN2sU8bisTlYA+NB1/jqWuLKvvqOl0Yh/jdyuUIY
aH4v30vdiw8LXJt1KDOR/4zGRXLDrVX9Fl4/3WeosULg7sR0bSXz/ptfnGKfBI6Kk2PMHupBlRd3
CrqtNgGjfrgPGDqA78QD+cBgT0eE+6Z3bzp2SKXZ2B6zPMAokLHqqvzERek3/5fMCKNwS55zgbG8
oTpGUZV/MHjhPzaGz9XA5pQs1TMmAdJAg6l/z6HR41GZF0bra5H0f0yxvCbxrUbIedMOE1puhMCu
Fy0whXZqCMoTxrPkSbNy+LxFZ5K6UfmMtW+7BjmnHJ94nCi5gK4fWDIw1QhERb6OaB+6APJnvhT6
dYJPsS0K43RbhAn2TaeYvt60fm9YHpbqHDP0oJoiC5lAIBCvdysY9R1BKP0PBuzQsMxKag64MEMJ
5vnOQu9GJOiuHeb5t9E5u8uRv+LXmzKerIwAaYsEbghYeHW+WlNMl4rpjHOgBArAc7MJx4vGA47g
NqssJrroSuBy/0KfmN+Zn4hDUIaeJuiqd57HoOnSU2Gzzt73q+ti5MEIZzY2Nq1/0na5imbEpNGY
iuEvj69dHyo29n9knk31lzCmfly7tX3yYT48TchO6O10aOPsD6bihukHYXNCzeaSKhUKYL05LM6J
WFZAASM5c52qXmgcXWLpIUVjgnKLXB59p75R9OJquph5msOvkT7PRyjV495AtWRdV2S3y1+d8Qqs
vg9plmkTMpFxTQEbriavL9kScPPyA+Z59exPowHCsbbFOZN+CjOvyX4WmdrcqmirvT1AGq98wgMg
p90ETuydNDpqLYMBbp+quj7SHaKRJrnVf7Qn0HvB4OY0tuUaXNOk8ADKGcR+V8HoN+PYgGdDNTE6
Ztwhe6h38WBb4R0KGKm2A/nhuyz3xG7S9N3oBeEXFhmRf3saV1ZLg1O8SF4+RGZreRJ9pW/oTJve
cQlcIpN8PNvm0oq5T5/tBqLu0SJ2YA+npP/NEGg+MrchvacKXReFcOygxoThwMoxwEpEZnZnmPkI
6AQMcjD2b0eXMfreC/z1E5WNR/6zu6o/pi+XOkpErfTjNGAXJZauQ387bMrBAxDodVl+Y8FJers0
wtyqySfkAw73Dii8+pXVFanFvHo0H1+CtrX5SF30BIgKWtYnOCno9PnHW4nR1JutiiKLzKZ+K3vm
UBrtbtIvJ7oDPiZ2qPwKv4QJ1Jbths2nYwOKryt1CwU5CrjqFodPHT87SUFadIScKp01xSwj5+zI
YWAlNjNRJ3FeQlQUmIRRRKZ/ICfm8VtcjSb8nLDFD2czIeDHsdJYBmm2gT/XTNw/JBPKA3qAYTqm
vJ15xVYnNRY4jiYW2b2MY0eAo4bkBL8tIPWhOBVJ5s9kWK2rGEhV0t1cEZI1ZCVFG/9Tjs5c2RjY
KTCSGOMXjYfJ/rF/FOq/qYR8MoFWyHK3RcFRqkm/pGWsYxQVdMSFBwAP2ku3Z5gM+JurZn1BCBLe
HCtkX76EubD6o46BBRGbwgWyoe2yMdm1IowqpclBSlA2bLDGMglL54SRMbLo/rNI5tsmqpTmnp6W
uOkO1gU1F54SdzN0ni6OYzWtw96EbvVJfIaoTlZBNoGNA2iMZC6K/Ej/TFqiWqY1f4Bsl/uHRftO
cJohq8WIOGuqTBAy8mycka4ELg+rJo9+9QqMB9bjxnLbYbhUQ8zMBjV+U0PVCrL5BScTWuHaKJpm
yV0+PhTD7HvHqqvDaR9Y2aqx1DXmU8oRIu+GEml27+hXpmOPHxIBftn53bW78Tka+xbOiMrVplW+
aX+JWiSqGiMQb8kWZ0cy7G3oXV9NNiIHcQFac7tUnnzyU2+5UbIGBE29IivlhBwsWE5d66h0b8up
rO74TypNiKhGgssBoAgxtYa3zlr8ZyRPZnollah/VL5x+aMIngFN4jj6UPeVA8YuZAZjS02L7yEo
o4QtxcRpnjZ/KA/q8XeE8vNLJB3+J8k6PMBAhmX/HlFC996WaQvMlvH6c22Nw7/QxRFyxOWKiLVE
RPrA5NDJH10tKXWcYN7x2KXf+Cn8/mQxT92oNskfc46D8mCmMi32NWF3P0qRjBNluA4JtmBYmRwL
SG4pxs+MzwlxuLqACFOEU1kyc6O1aOXyjwn8+NIluhkP4dIFPzDiBC5qMhMZLDoDVbMCpyEi4tWb
U+Pmzd8enAiTJGGRRtevk7gI9mpfOEjnl2VurTdeW/Ke0AeRaRaM+eifei+2Hyb6FHdf26a4pAO0
X+qxlsOdX54Yc1cX7IQ7RgSYNDD6s7LQeXhfwl6zogQjBs0hJ5B9mcq1ecOToxjz0xqho7Zlhodl
9m06Nakc2iIy2boHsg9yn9CmFqlIqaT+jonduPM8FZ9HD/M4V/RUQLqxGwyEqmdTGfm1pV7XBCMH
/w58H4SDJg1ApdH270hQwB2lLFiBN09OahjalaqK0LN5xVsFCX06VuNY/VjljBxtZBrLM5vNNoYh
kEQ/bo4rFee8HfuvUMuLK79ozRagK/szQR/+h+3RtR0Z+0lUR71BbpzVwbjv6tYjNJ2utzmsDmP1
CC8K/aYjXHfed4jeDM5WgaWvx+X9ma1T3F5KDx7wGdlrmvzturTKd9YwDcnOmrQuTzE4xgw2LLFr
mCtm+wraHNq2Yrt3S/CkNBux/T373agZgdixXWzLkiJwM/FlAgdtAYufCzqJ5xzF1kXA2MwOtkd/
QmgiXTIbW/VCHQLC1JS3TzyMgglFbdUE4Hh5iQ9+GkP2FYGgVnDKfEZNXNmc22ZtpX/A2QKrmZMS
P3HPyfuMd6D6sBuPlFueXiwEiYGKFJENBnuNK5FACM1BdDJJliWv3cKweTcCzBq3DAycpwxUWBNp
/obXxMDjimbHTbbAYu17a8gEbpRkLe6aoabY6hmzVp+dZ3XdHwao9Z01rFOCY2tqszONnrvTeDOG
A7M0nj0WYPUM9BMypIsA/44ZnDjbCaeGncbm266CEutMuTLttHHNsf9ZIF7enrmkPmk2hOhlCDSz
EU3i582jepLdHxBhavkr44oIkE1lM7T7zh2DMIFi01FHSkCjNn0nbFTS0JfTl6Go+TaKxZ7IO3LV
HMLfCZkdzXMT9rtlwsO/seGcTtvSqsxyEJMV5weTBYFzGCwGYFLz7GzaSQ8/gc1Ge6/KdrqzkeG0
3y0T5AIJQ9INJ+bhVnLXEiGqDo7JlaJmKsHGTIwTXsrZCdAzdRTZmElzOHwKnxBRJuzZoJswhbX5
qpVJJnFkETBkX+x0R33vKhzmRyndxnvJGS+LjejGdj2WTU+qmNNMtXdcRJcHJ26LiRF4dsOYDgkd
MPQZyYbUEUDUt6Jt/dcaIyQJU2Cgku/BjHV7Trj9/xHNwmaGH7u7Wh16zaiHC7I+uEkt/qFFnh/H
ZAIj3WawXLA62OJp0fALonmCE3PuGun/Q7nAXk65IvO3PkLH4Ey+yOp/aXih0RggehrgFlI9VGX2
4HeuETvDTWzRCWF/sxHybpcy9c9rEJJ+TGnFzC3vUjB+UN6jikBJDgNCke19LthwXh0Qa6cSCA7l
w1T/zj4y6I3pBlQjxoPgvLOTmmHA4I4gEetSD48dpBAqyspQBGc68175m+Lr7AlAcNzZoQAsFxPf
lAdBMz5niANP+cpe/4ZNEw8Y3tO7RtsfQrPcjQaIjY/rNENaIf1ObzywLTvdiBUDvuWcA7CCCQe1
QtteB7H9jgN1yJ+XUXggqZh8byXnLosPSz768IQEXudKMfpqrCcb1fldzgS12FaM9vatlRNBeEt6
6GpkWruSwfgJgUQKW2SuwgNCMTb5TphXH2tlcLRWDiFRh8nMVnHXLQ7SJGPDCBt0yHdh4ni1d/DR
dMtmK17LAi3sigGpyeV/hcYFlVYzN1LT1LdqKvi80WEe+Az6ASgb21OH3WqLuKks5CabGuhldbV8
KafqQO2ueFMEdpSzK53XhOH2Lq6CG6fK2Ge0UnAamir8gBjzF7qRC3jVTE8oDHn/83HlJWBS6z3O
tE0vgIJnDjxmqHtkjsnbYA3uoQh4DItpSUm2qDIban5KG+C1TnkPtwB10xIO/7XeUJzrVigWrQXi
zF2YFdVdKOPi2Je5emuCkjuQ1TVOow428GbSeMTRBwZpvuFO8HeZhxAZ1FAcbvQQSjBpWIYO6UgG
NdpvnHLD2hH8XUyNf5/ZuJqBaCBXM9hj2J3AJXHcdefFLjcp+IKHrEjVY4rU7S6wCRdiHg2vyGdI
irqy1T8j1cYYUbctr2Z1AB9RiYfud8NA1aHk5Q/bzo5kGNVwWTAaaw8lj4DYo1WPG749zd2x9Brm
Tt0Wc7cb5JjNJxa4Io5MWQ2gZqkscL7wblx5rQlYZJhctHvjp6OIfFe3xXexGDYHnjVz5OagtkAI
VIQSvmZooVDYtAYaGWpolYLrIOIN6AB6sRNYXo+x9CxAMextm9cvovmolo9etGm9tdc+6B5nKxmm
O6YrWDkUHj2XZz9Ey7BJYkyoh8S6kS05CeBUtYxOnG0pJzQAjHlChJPCDQ9ua8obtZZcH66XxHuA
R3FbnA3pf2GChwxaQLvcIn84Qcg9RCYP6EPG5I/sWZgTbYtCogJNFpJ8Rpc9ciQ7tTDk4zEmI7+u
r1DFmEX5/PE23edtcoxAaZullV64jSp7ZGAF4wxNORLpqJaJf4Wfxe6M/3z+ruuG42wJwvbLiVns
bSEdhdwguHbblx5nLT/vTBjnbkati8MLAzJGVByywEICvx/3CCzdK/yxkGUcWo0EZV/eZoe0oOTZ
cWazlMyHNAxg5MZo6X3uI15zEpjheKZmgr6YAguK3Fq6yxE30GS2XT0PzgFXqgwPDlCjUxOCdEHK
kRrDsETr/A4/hNaHoWCrsrP7lvyJUPUtYJTA6h/d8ZaIEZA3/1ZZLdq9AaPIi3YLaLJABBEC5ybI
Fk6SVogDwTHMDnmSSJnNyCB2Lh1pihLzVt2lv8A5AC/XwRJ/CcBlCEwGnekoD8uSfZMTd6+CGMLf
delBZpPkxH2PRLehwfdd+/bZTOC/rcmA24eqs8RD18G9Peulz8gNJHLP2TfLSkIQrYhLxySp3Hhd
SaDbg5Yc1ggNLC0igmTKQPJ8zRpB6pYQ+Zx8mo8tKIt/kh/2q2bQG9zXS27NFw5NDNHkwLlY7Giw
nnm9cbD6cxewpQoJeKEiCDOLaBp1IwKgVXgOUTfDm4vZ5PA8ieI0aQBYW9Mv4acVS0tu/fzmEkK7
WnvQTJdOslzo208EpaDZqBDEfqSlIPpGoj8gzLoLh72LqgmJpxMsDZqLsQ+YMNHP7IbGhdAkS+BQ
mzEooWYYLdPi0jMc8Rh1N152ZMdmiZMnFZo9E7cVGENjgmA3twOPEAQSNW5ZajUOm5qqf/FyRPE3
v+gkwONx+HGmOMiI67ymvbWp8YOIBRYnTmnbxOYkOBsVxGkScHd8D00BiyZu3RNyFSe5ugFiukeW
6z2RGl7jzZ+e7TR6D95TjoeiDGS4RS6iPDaxCLCI2wr675SLhCyaYvJvQ1ai9bYpSuPrnJVEQeLa
G7xDoqzJ21GEd86fDCC/eLVpuSyY0H4WYlfg+YyQnpTF3YjwDwAShfC5UFb3OzvDDV5ezfWBQjC5
jj4WkV3b2DjJYdHMwZ1QdhZUUKhNCZnBM/WyU3MDYdZHAcg6frjpUqlI1T8ow6zvqBy84LxUMv43
e2NOClXpZL9Lard3FXHVjFLguvC7r24ZkxiKgBIRUIj6p2OPyloFstgnwrumZ3AroRxhbkWgliaW
BRvDz76ZGRjDbLZFmRRrda4SxFhYKNrlyv/mP4dIbdvd6qCd26eMnuUWG33/w+p1tiJKFe1Fo5X2
4yOD2iJldz7UYFftyaOb7NEh3cskqLwPK8a2c1qKnAGP2xki3eE/jsV2jvPxzkx4+qMFoUm9Y8TU
6m2Ct+8FFQTdb97B5LNSz30rF2+5dKjye8Cxrf8Em5kwGtI29HBaqE05aDvWK8CzEBLCmRzTI/kE
/T8xNvmP1WfUwlOPcPIksRTbR4/b+nUBVvkPMFGsn2qJNXbTymp9GCliHrs+9x7qpGUBEXOYgq+Z
Gus5WdrGuqt6XX6nZMH/5w4JkV+6RQ7LYKAliIHETzeC2K8Q4ZmeCMmws+CoGeH83OSCvK5Wlj8o
Voh/IRnZv6jS66cgWZCj5dj7Duib4NSKxCEzjBUV7LeOdBHcftkNpRX6amRx5hTUa65tU8zi+3Te
iWoZ8i2ls/tcapDmu6JWaNRay2WZ2bVAva7QMmUbdcgLf1pBX070hGjfbGLG/C1xGFm/74Ke9U3e
MQW6qczCF5zX5HN5dp5gDsehCnckQ02HPdgIP/KXNGWRiv9gaKvwO9ZZxwwFktLqLJR0mk+oWc7s
s1apB2X17h+omC9Fs7yCXnwqs3x+suaFuIZutu9Qk0H36dLkEYfs8tDxSGXArOfiVCK9PSlpEFmg
T05PvenVnlumOCK/1lcyfZYX9vfrjg6PYMrZt76QLIoLsbycz/Budm1PSlcOampvB/3ynqjhdard
CaVCnm+d1PEvM2ahe1X3KJ2LwDrXwSwi0XufKw/KLvaGqwZRE9Wg9lAjkGWHdqdmHcvkkQ2sxjYT
+qn5wJrwzoo++C0xNz1bA2wC6vvsmKKdJOm5DL9aBRwpsQ2rspbh7SZuypJTdez3S+iqLw+M0ruV
1jde1Sirp9r2xb0zpfEWAddXHBBHAyDSbxGptjAfGIXoOwxOrys3/mbADwBPy+oi7Bk5OYZz9tsI
eHLLMlrnIkxAhOcwGUTZLU/IBcnD6CwyhIKgu6C8ri5FMeY/bZuA+8ir/NiRAvhomXF9V7yUEW2s
jyfIW79o2ZcT9ydmhhTQ6Puc4VVkku/957diuEBRuuEtu/g3p5KPkmDtLqEO9J3Ef4RFvq+PyLbG
txFRGKvcXj+G2qe77uBDWsIfXjvC4QBn4DEBprPwd9U/eeqH26Gr5B+BTHIbeEqeoG47R9cMzluc
J+q/EVfboZPkASE6sJ+k3Rd/PC/XH44X0N/LBr+xZG3ddlZ5JRlMH1YtsDDgi95ZQFBUq/ODXbX/
EbdS7wBHMMQrGUlcjIEEHjdooT3juEx7EW0dYkgJGF7cnkAeAo0OS4kcllIFNZiD8CwyRWHfl9pk
b1CASuTRFI6oSMb9aKvh6Kl6ugfiCsV3VAwASB9ikBgyXcTPh16NsckJ3sGC1CWfApY6c7ChXA6f
uFlUBcl68R8mN7iOeEnuixT3K6dyP52ksMpvFLgvOEbaT2fEeROmI8LYZj6RyBS/NUW4txiifXq0
Q5elr+ShQQKBpZRpLY65/sgD9IQ/+CPruZzt0hr/YfzDpUrPWLpz/8QZ9+nXa/ZeeO4UgaNlFCWh
PtWEKsJl7pmuM+N6mzNY9WmN34fq3ztIV3MuwBTEn+r0vrONyUt6KQFHGdAZ1c5uwvIILFg/kTaG
97Oa/NOKG2hf2sMJe51AJ9KGeUTON03b0Ht/FlQgn/wUExkL1rXFjPdpFbQMyCXqO6LgyKVxUdGA
7RuxD9WEOx9bmbpHD/gagd6wCVkr14xtkmn9rex0Qew/mP1qa4xT0/huWwKdOPmxiv1rAgshnkbm
lDQCXG9TtlwVYeCE3lrJu+p0vF0I6XstTEoE6Opp/wfuyfRYOOwdN3W3YkrABcdEHmWo/En63osU
BCd747VDDt8/cdqvta2e09YDJNCrOw1eFHFNRSYG/44Cl5gWWyJZh/c8rc2V30RtuK/9g43PnQGz
Z/4KV4Qf/oT0MZ3h22vtVe5uTZDvJ3DDIP0ik4nqNbFfnUVj2/Aktk5ZE3RK9PWLnTfornOocSvS
TT//Qw/SHgJZzVG5ltDwkJa3J5WAKC9b9AluwwRWoVvQ4DAfS0+wAO2b9VPMJH/MMRJ81oPywkJ2
2LkTOYS2RGLhw1c/6Tj8mDww/gPd00uWBNk/hp4oJtqM/l8UTb73M+VHeApwd1ATxsxc2+FH+gyt
qXhJtGEyT2aP9oH7NQ7iop5CFTuAjTWURCFkD+0KsVfrc5CitClUSO/H5HvbxaE+JlP1fw0pLgx6
ovdsFOYDYx+1Owur5sxpnH6ViZKXrjP/CYMeASLaV+bazkVLwrAnogD2MZi5rT1IA9OjTh5YYWH+
dNiSR+izcPKXYtmLYagfcKcAnCg6Fil9ikO0yVWtMUezmgOop7+HPHfv88DEj7Y354gCrXQrRu8N
+GvyxgCGpTMat0fLKrPPidHC82x3eAcrqPAa+uQ9QQOP5BQ4T6Xx7UO3zNmTY9nmXZbIb4fCHm4g
0hvc1WqDiw7y7hCGYHopBB0cXkAkHrCS4PVVo9ky42leG1egfy0mvWvCWG4hOZk98zb1lPFOUC2n
BB8i0sYvt/r9vyIG+4WwZ3Je2M7EWMeNfdQMBiNZDvHLWgbAGRLy8FAmxvfGJ1CYdpo8JKRdzjeu
L4w089xTJrojpxV+zAtcFTg36DLmN+BpTRKpkI5z4wlWbUPiuHfLkrX3+BXZ3tuJjFaG7g9W0tp3
cCX7yzwH+ox7Qr/7HQ2ksn29YxK8fHVJ+gwWEu1sEjwBxP0SrteiPGVYt6kkphyV1vIlBnSxH7yl
vziy5fbhGtwrNToneylfbnbgHdFVMOkLabE7GabDEvKFTH456m07JXRmgdeHG4Pm6zHDQHk2KBqu
vjfYf4ahU3DiBVDDXYy/c9jUigb4onJPHYO+FidKd/s4L50mGYP2/kTPJCg7GvmpVic+FXj7z3ql
9QlZM0RdrMxuRMJhI0zuuuelqYZjnc3zOx79+hgMNRg3vlgfpiAL0eus2/U+7Fiii9lKL13YOK+5
DPi0QZ+HjJX4gW8IjfHR6gprW1jp65xBNyQoABSogpDkbidBJIQxUGVnLFoIXYOENb7LKBIYq5t+
6z5uInuK4w8jhgeAYd6zzG7kssqP44vTq/SxbMbqDz41hK8l+NJwJHGWle3YfNU5Qxq2jeK3kMSp
1EMzRp2vSxjQDckW1hi/EOLBRhHO8Q9B2+43DJfDROOKbwfCxp1tV8uhhkxCo4goumb2ODpRvxDc
ds579lQ3yH6UxZmTRuyPCGtEnIlk0WoWhNexdDO20NW6E+WQHOKZQShPTr6tc9tZUFpyq8SausBZ
VfObpmY4ePPgvw2zyX4RBKOoAOIVeVjH/y21jQyAM6PbDAQEHzLfeR8m7KybcPGmKcJfXr4wJikg
hHvCukq8J59jbQyaCM+K96rx4odsUinKbtqEHXHGb+mgB0IylPuEognWGCd4QcU31+QCuLgvckI1
MOKwofmIiU54pSVF/eYMSYQeMdh3lWcdksq2/4X5BNjjhliH/Z9Sm8feq0ugO7Yfqa8Ilv/H0Zkt
t4psQfSLiKCYCl4lgUbLtjz7hbB9bOYZiuHre9EvfTviRp92y6LYlTtzZQtPMJxBWNDBnRRTT/8v
rTysDfOByXVsb8RjlkfwaRq3+1mi7OW5OiawhpjoZkl7Q+3u6BIM8WxGw5dtFnpQmXV5qxLHS3iD
6PEuEoLFb+RScFCFFeNBm8RwmD3nSLG1d23Svv3qeRVdxlzKF0JXw26OepYCXLxtOp1MvghNu2Te
BjG52oao119ZTV88q6jpIhCTDwmJklsa04q4M029/EhZq/6Qo4wDKi9Zs2V6/9DVgBeMLE5+asPE
96QNa11WaJ0x6KXXxZuoqZw167XE7bqr+mIIIk/I1fBXu28YOtoXVpPh0TSL8HVuhmtVLf2pT8H2
l9TcfEdcnH2yHRwbc2dsYjAZKxpFANdx6X0WmdafMEN2v7JTQ8A/Fz5rrs51uLEpmhug6Z+gKtuB
wV2fPJecL04opmMZ8d4eC9Y2SJBGf02Yi2rqYlf+lir+jXM5XEuYfXe2TV4MeyccdX0iVJgX6Q8b
f073JNZWcq5qvoaJ2lgEvdMEHmsD5Dn6RcnK7rkG1B/zpOiiaZQoXxZlvBKfQ73oaBvc1j3DtlfL
4d6Db5ytWfAScciy35SGs44YvhwpV7CdU7ugbaqQ92w5FNHNqFVzTZtegaSfmmJD49r4CDRRBTyi
OlULmntCWff6vURpwszwf4KtMZbuNrmROvVARroTvYjDgUaZ4q6F/LlxRq5ZG1C4PdyxvNQ4d5Po
I7MHKpCJnjmbPJryIBkjbphIwq9215ZEZlP2tHBZbxmwzj0lYy4sKJ3GUWIgE3ZTSEeKgAUpkY0B
bO7/tgmyG6ai+RYzKwkyJgcu5fiHijgMD/gKvelGw8ngXLAQZTt6JMInuBqCSR9GUgV4f20ia7c5
GOmgdcyWIgh3rWBxUxqghdH9A7uZ3NOMZSefanb5uk3cE3j+Xzoj4Udqzf6ddUi2y/mw8q21uI6f
2rwWI2TmNxeUKZWgU1RtRs1h1O0xciMrjVaNpiDMw+SU9X7yRPcd81L/f3fifuIKtKhMBxfJETL4
C7GW4rhoTZug1nosrdjPUPjIfFNnfsu+8TEkW/QTttBPsyZ0oOAV1l9kDy2CDJL4hVPH0zY2Tw4Z
la45SlL1TtBO8hNQKWz5ajapFwIiczAp1OMbFTO2sWsgDlfPurYAU4Ut6YA//gWXUou7tCYusQX5
054X2nGexh4QBAmz+OwlU/Mbt213C70yI4TbtB8Jp9KJ/KzaRVSzPlH4kR49YrwXVqj9XnOYh5LC
xno5W1rpu0afHHK9bQvfs+r2JjRnedWKyDnPmWa7WPHwCmJuKPDjIaU4/Eo6PYAMH+/6yU5OplGY
vjZN/Q0fqH70UKLfsyY1fOJzGcp22dnXPNV6rJxMZs5DbWrNe8KikkMLCaUOrZkAyVInhwmz5UcX
RfO3Y+TLQ+P22f1cLzZnAk0WbqOLe9E5NEOronyzKFDd9aH1D6JVRxMFENOu6LQvbaTuZjJVcpDQ
w1abfvnRTQb6/dpKERaxg3Rlx98Zxg82AaVxdqhw3IzKTEjfkzGD0BFJIGYAKx7CGMfUBlCkc4yU
YwLwKdPHFbm1UTFFUs7INzsVNUANglUds6aRuw8kpvtnAsrtXckdjwbPLKhHjLuDeQAEY+4XvA6I
RtZ8R+ek+lq6VIMWsaD2p54iZIHDtCw7RilExoho+eSWR52XGQl/L4zNu6HGEqUj/mPczJ1Xxa3J
2wBQeyMGQX5aI1/yEYa1upJQHh+XOOqPJa+2kvwrNSGWQ47chJ6BpxeQA0uX0fVpZFiCoXDyfeKF
4wvYlP5MzXVxE2vjCPANC5Mry102iaCj0NQ64d00G3cHpGZ4XSm5gJtdkE+mVIabNwFrlfYBJaf2
J4PUOAXl0NMOiANZnB0c3iIwNNbtEA0YpVsWefuhhovMO9t6R6pNiTwnagQC6s7UTFiGe5nHSYLO
mBIb9b1Lhh+QGcLAGubEfO548fy2SnDxeJND5cWaGgksXFJv5cq3f0RwFo4PEM444TdjB4QMXdgU
/dm27vkJI9Izu0aUp76QbP+SlHq2b2KK4yMKeCSCuBqbejviPpnOZtzh4qWkLkofcN4YdCZxv/kx
HaGb2yJnkXKHy7+rQA3H6QdKJJ4n6kfjZUPABwuzyCa72BY1HwaCm5M/qKQlZDGnhUlMLRshICKM
Y7rnOcaJTKkQzmSPy2G/TNqdylegDL5YDGYtbzaal2T2lHnW2ogtkoLdTKbSmBaeGB9D4bXR44gb
6QY1CYNEnGmEnyGy+LACGfqlaZaHGmsHE0peuh3+PNGy3vMAIx0LTazETOktv0QVSAq5Sz+eWrWI
5QS9sn4GvQwCrmVZDS6hWiexVIrQfQDryuaX3BRvSyuGLgSWLNP4bdsjiUmP2xXaV0l68WwQbeVh
SPqC0iI36vODAgMG8H4CA0bmswb0BpNd349ORyQlLbP3EZMqYyExOWeDC5kWOFXV3nlJWn4riW4s
YPkg/W5h7xlIZ2zv8cxyBZaFx85TWTFsj0aDZuFPs6v/Zp1G+QnpKP2cAAHgrlnV4Cj5jyRb0yWz
gIhX2PZpHAcpr2Rzap77WlCdrGtSO89CFaFvOKIsdi0wlPpcCE8eKGHTm+OY5XDv5JSIr5VnyvSr
2urPtEcZFA7lF5uU/cIzq9duoXwGTkLQUJo2nhOhW3+6Gri65LFb34F9sO5pZZFvEYc5V1h00Ocu
5JLkC8zGFPmCJ9vbRQW+xuPtCqtT+wBvqh8h0iqEVqOo3ADTpXB9WbBQ3SF74cig2Wg/Nvn4ZKC3
/mh99kIxMMCWyENLJb1OhsGClaLmL2DCJ0y3uLDDzJix1TbTE2wV98yVhsEj4mr+hl2eygYKUVHV
AMuHmfI98Jub3DDfuDkiMKhC2zNpe69JO/3NZpoEtKVw2XMGtHWr8A4NxnpGCYINqN99/IjvgrJV
HAjxrzng6+BhAFXtfM8c129gnE42wdHNRLl2ZY4PdDhsS5tMODi4B2KRN3cNKHoMkSRt35zOxrs4
jS0t5pBw/QKf1U4MDkE9KIcULEZGgIOKWKtTpwej63IsIe6wN6hBBETpNFdSLPKh7pHgtyE9XMAK
5jEgWfKOwXG8Q7fWz2lUy6Nuu+Ld6vvwBBmPTitX86qPpW68u0ytXqnQes4HrOyD7iX/Zi72e51U
NUla4CIVBpvcYyFtqY2RuRd3MqY7AWNwm1e6AyuUzBqehvi5YWFmb6wefyjUwxvysnhFEHTv0Ouq
nygU6sGt1iElvAM0BLISB4d7lrmo75kA3HYdpZZDv3rzM6bSyRDuYwzvFTAUpIRCSKwrbV0QpF8s
+BQ5eCuw0G+F2/557NUDUDbh5ww46TekfZubsbIebDCGQRbW08Z0tQPbMGTvwuWFrRPHuQyOIGTm
dLx4krJ6iTT7cWDEPApoKkFLM+QVjEPGOpUjij3XIcrIkXReqAWlEdebFMG63U1g5O9KZRdnLrNo
cO6NHWGCt6JxznCBQ+KvsR4zF45PYslna+O2EIvzkerSkhPHR1Fm54BTb4/BhOsiuyv0jgFH4mx/
tOQgNv1gvrrslnzWOsWGwPq9rL3wqk3GXUpMbjOQsg5AI/FRdXm/mxepgnny6h1KcOkvGuTQwe7q
b6B9fYCdtQ86y3qLZwKQ1LBvmeNBSQIsZoJlseDp0r3gLXVOtsJ+3ApKs9oQv51qyTkbynvOIyhx
FAfDgHG+FwKPYBxVaZ4lRupjGcfOGyvxs71gFBdtktCJbKOpDuJjntU/o8nuOqgHXaMMEwlVb85m
WKR7UzpH3KrWznHtCk0njA9Yk3M/amNUxMqeg6pvjQckf/dsJ/MZjB5aczg+g9CxmIUWX8XWfMZn
+RmLQRK0acFh41YO8Dx9gX1kwRbRIImNE0AEtV6rvTAiCroY0fgw6GgpOSXvnBL6if4NXD1TLXft
ZAlSdeZsNRsZl82HwHMcjE0FD7gZcQ2fKeaUzlZJ3g08GWBYhdhMLhZeFjz2HgqS8dis3gbGV8bZ
Obf8ToGaGFcyHscTLuq2cq4N3k/86CLe6TTgIqvRTM60uhPknnHDG/2BeBjWtFGoTazy38Lk69O7
i3ZrmQJPrt52B/At47Z1k+oSmv2Lx+7xKWpNpKYUi6OiabQLzX0tzelb6DbXCcu9SBQw7mBAgoBa
tAGUNTBaxPMOcI6yawcnZl/32rcCV7yhSKvHJEzWwnWcjm4MjqKDTFr5TaEgLpEsHyvK5wm66or9
U+4JdcVAdkdEmWZxW2eL485l5ZvWHB5zqXHbZXJOTnE5IG+ABNiPUhesMAgxFGD/YUWmDY21dBNY
JGspy04FBYea80GOu+8xpuU2BA0pBi7j2DE30Lx6IqMiuTYwhgJQUs2u8erkJRbaN3j2YTy5iQYs
kzz0H3ZjHYAMpOo9nv8K33RCrbdWTnawtNTVIpyO05G5mvdgZQ5n+DXaIZVD/UD7SvrBhR5/FBB/
Pkv0tqSeqwfKH+TFMFXgzT9WlVhoRC2J2BUpBnpiIW1YEUx0HMM5Kg/dItWH7MHNTXvjuYZ243WD
cWX8ajDepPsJgfDDMnvnnxpcvDMimuetSqPOOLL+5VqffAydFd47vJXO6IoBZgL3jpTDxTYl7app
aUXDjp3BW6kw4vOGBUjVc01IaPkpphwbdjUQGuW7z5LsX9JJHOVek+34G++kx0s9n8VSRm+JRlO1
Gxpyi0Dn0gTkfM3m/NuMSj02McXlFvgRJIP8W3dDfB/xcnHpLLhvarxeelRcmqJp2YoaGeblTPcL
Cnq2C86PfGPbbh3M4+C+sBYmzZEPXCkHOkv2qdHyVmqkd3HXJfuQoD7SpwSGI4p0ca6nlhdgbRfP
7FdomeWxniy9gtQRZy9crziQ2LgRXuP4tyrkgNRmxwRo1CnkPTv8+2gdGwHC5XfZMjQns+yNAFN+
9UQZd0i1NUVMO0Onrt2JiFQWjGuf+KnoJx/6l1bDFFeUrkObXwUhqZbMUjpb5sZb+SJsn2+TUCd9
mN7cJgq8HotVSbhmmcwJ0npZs4U2in+ROdc1bR4ajBXJSIiKfdcnqXzNFqpapjm9122HV1bT2qdy
DIO8zb47LQdqA9ffAx7ozPwyyZURbIr+ddoynEn0QFoaOa8huair5XkmMn3S7ue4X3+GLrp3jHh9
+TmmfdHcqNtHIumeeZXOvj5WoD+sos/fpeM4P/ok0h/8ZTBU4qTyaaWr/kIZPiQJYRh/GPr3zlzu
lZMiLkxssbY9VQDx4nQ3x6j3Qw+pRLbfEV7kLauqlMDUpB9Gu1QXlmNrZfSKcMlY14yx8m2sjFte
Id9McCcgpNOxWjhoLILYR6OdyYxMfZRsupbatUHVhY8EW+7tQXd9rRvWfUf9whboyWmzkERI1J0z
vcxeuoU9zCAVlZ2opIrNYZW9VCbnqtQiwq2wfg+D6+0BsP+idS/Aqzs/hzJ2TjL8lQk47yOPiXVX
afF+mkl/jWYZprsOEXzXlgYM62QYNdbA7DXs+qXFi7Nhbw5IRTD0TnoBltOmqSez1vb0fLGvZOpG
nWszHOiw+/BqdQC8UbBdKSrgMt5DlhLHkiEODMI8NHHJOTnSlZeeGb+i/YRp4qLKd6w82LCHZ41y
MgeeSE3qCIsCKvoCzWQfycpl8C47RTcbTFENxt5+GLEblmN20LtGBI20ikdFQtCvklUrTAs6n7qc
Ybhw7iMrPQhF2occSfeFf7/Zm5Y2B/T7MXwbEjrfMNR3aolvLjwaRhIYzgUE53qVwQ1hV9+kkpOf
LuueeIAEPZ359FxaGN7Zsto/XNPpZDAJUt+yOm/vDNKH9IoiHRvu8NnaNmGXjRLJLR4NXNSOF63q
JkNUBmITnjZCjZPUF69X93gIH2uB6Xmmp3ADpeTbU2V1BjxT+f0cMy2qtWc8Y3F8brW6OfZO4u2m
iEJiWTK3JdH3XLS8HK3JCjBqPMeivK/rllcp0ugEdiOSh5Fx6DawzSQnNOFCZg+Vj4m775TUnmKi
OYi37KkNDLrrsy9ezRVIl3qMOVg084Nmx48L6x2cOFm1i/BOP2ph/5BncHUZKnQfrUb3a7dJ/+n4
CDhmeHB728v2EwKWzwnSwmjCouRTbGnTOa8Nj8kwKIp9SG1sMP2mEU6itaYvcZL32iazQmnXWuPd
nKOZVSbB/0Dxc9a1JQMCJdz0IsC7XIDBbe/axCoPbRrDbAqhyjjuX9jFFwsvNaxT9jOZ+8V1wDku
8Eb2xmjad5Kjfa+lZH4nvhdlyMsRZonw8exypUUs7cegDt3x2bWjapfYbvpM28GpYZtzZ8rG/CVX
w6puSMN3k3DuCteD+lYPrs9O7TVy9YFcLZcil+zNPOHWqRYUdW+cR9ZfuIF3+jp07LSQqZUoPuXZ
kRedgA5fPc0aUdmhv2Qm5QinhST0XQ4x/yQXYIl8c2v56RWyu7Waea3hF7DiQpo/4vjHnxh7fXKO
XRj8BgPHBk97er9k7E2GgR6BlKfjJWyLZDvVontfWNEhf1C5DYcmOSVDFDnHwsalWqGHMMujiQGM
Bs0HrYfrppHH5p5kVb7jWav2oA1aEi2Q/CzK5QAyS8zKzJ10JIEd5UOZJu0eah2fjJ1r70yh4O+J
jm2xSV5XTiSbWKM41XgiSZfMvBrPhpyKJ2uK+hfV2M21yiI96OJlfBbw/9HvkItOnYNOYRfzOVdU
6FRGwWxII/Af2GqPcXJcM1WSKqcdtkCQV0WUDHlAs1J9berODIZOfGVeebLdfvxR3OHOBAAFZy/h
l4ltl9n9xXzQ+T4rLAdfYdNAAkjSJez39DmMbFfD8AH79nCOVOSktxyxxgpGGzXo6IiOY7/mykzA
ExViE9ddJ1jNVPK1IT3hWxREP8gEQVpbepzeGB5Li3dA1j1K6f6IIYnRqlpzn0PQ8idnxpOcGZ4N
idmZfIurV7AwSOwrl+emGCTMpIkQUUTbD/71Zt3X6RP4G1K3GNatbPmn+qT5mgv5by47Z5+rNvPZ
f8cZPsKCZxm17bAAi3lM7UL7dOsqpDRqTaxjHyZi6ho08MI3briY5sMGnOw/aL3kKw3eNitPbZvR
ubnn4tRvm576GH54+Bfxeq/nLl+duiqqSdMTJbciWtmwUPfGdvHSo10mmOWaVmGJnZsLRyb0Adzi
WLH1YX7rBqMCKUSKisOSYsv8eTBZVZ7kOKbYNtqSryk8K8yKfcxOEIGBRpiETyTAsOPIPayA7piX
WIS2DgayPc61lrVmUrSv9MAQ7YUiY9mnAtZBNV4l9ix2vtqg4nUewzihiLxWCUY8fbgs2JdBrTjS
9pci/GDaXm4WOWp9QyzdOCBRqeMAUOGZ0LIEJ4Ip8LWRCjI/VsTipqtx3Gexh+Wy5x/X9S76gzg5
+B7llydC8J8kN8rDgoF9NdPRAVusTezaDD80gJnSlL4pK+vG9N6fswnWGOYrBDxPieg+dFrHTzy+
l1jdMWjUI1qtkb7TDNOdYsUCnwtuC6hUsg4jVj+cdAijLNPRIVn8s15gUx5jQ6SAj34MVtjfZMjI
ypqxa2yAS1GQRVujS4oFcQ3FZIPmkO1ZPJipnwuMG5j5Y/FiZOo1nUtkyHmGakPQ38S0Zzd/XVwA
9gRLiupu+KOc7zOadTdDjM2I52c3lYN7xWvj3LU4dcEWg2VsLBa/s02LEu+Df4k5iCAs5pgN2Pga
GSbwVshysGO4wx2bZRmwgNRZiCqn5HiijX7ZJIvKV76PEOdBj+VdxyB8IBpi0sYDixRAPeU5Dcgv
zGvjaRIJOS2WQX5OFftiVgsqwkFv2AKUXhwferchbZ3A9Lbyztu16DDYTDl5P5muMLOHvfUSxsYb
n+qqgOPN3URaellCubyVFsTCqhuxtLUGBZpLUj6ITFe+q2b81Glzo3mUpX0IyHntuBB/EfoH9L91
nYO+JwjGw57gX7IuGBDNeVOB8YTCIjl9+fbM7c5tsfDUesWklNJQRsebRx9fU57pHRmooQxdFktd
5qfrJBrCJ6QMY3JRWrDZ70jGbiozZYr0RnqiYIPf16n8mxf3tyfIT6AGFkmv0XKFQynHbdlbmEAX
Ctn93pYGdycb7ydEQuibSVoFhluuzpml5A9c7BcyaBS3O9JJPniRPBLypFFBEGIHT87AT43Xwh6D
vunwNkMBIbEw99OV92/zOJHMnI9Ezk2iVPzPjMdg5tRAA+wpibEeUkOcepyvB0TV4pCmPaUgBrV8
bPC8HfuBijWnwKprROl5wp5xc71pF0MS3kvdZP2d699LpO1V09JbmcNVbMYcfSs2vMd5pElBTtSM
5HN9dGvapzCBae9RWplAHls95GlyFliBjfgsuyGuA/pEAYWMsEFLx+73DKHtqViwelGGWd+77Wwc
2mRcKQ7Uw3mGIkZgeux40vTMdsp7SD3tNppGtbPg3uKP1dBw89GYqPxpsLm3YwcwpqdD010Bq/Nn
TdMakH0q6899AV9ljUS4n5Wp7Nmf0nkpzjqU8yeJVFudMAugV6i2O6qiGsGXtm54VT2P7T0L3Sr3
pyqD9BDPxTAGtrMQi92x9ys7YjeFcZ7a9fBuVPM0ZdMtNXR7ZzTqm1DRVG9nhdsSfYjJr15ofgRz
Tii2jaDs4JGKMLLZoAd2EzfDQ5F4/AIn3f439V59CtHpsDUi/bVu/qJpJA+jGR1dxw4WA0vftATe
IyK5ExvtaYrQJnPMPZmeYbfQc2hEIXFg1JpW5Gd3odHVnvPxklk5nDcho2ab127B2zYddWOLWYH6
7Xk0XjnWq1+mgOWt5nI5+e0ipye0VvVkLfDGU2LYB4Eieco1/XVlYvsUSnR+pBveM/bnnqhPPGIO
N/uOFaVenxy9cY8MEyAvskn62M0R7AxqWR4gKsw5meQmJQ8dhRebt1J2r5lKjGd2wPMJloqDdcut
+wM2i9Fj1YGBKeWeepBqDO+EWOBI9zJ7n4vc+aqpD7pZS26+0uXKVqAplLsxgEHzFCnKgrYsqyIy
IiHN1wWSgAfgALxkbbUvKX/wW5NXdTAoy0etoB9xIagb8CMajGXKJgTNKR4uJ0eGyS0Bv3Y3umDL
0MRgZwGFTKcgmScCK8VoZ9tZqu6fW7GV72SD/MRJFbgOl+yK765WJHPsg5sA9d6QRzsArWv4DnLF
23QTjmaKZNNkBy4KK3TizjudmMghKTx5rZbsA5545C/EiYnGyeYUO+216JbnCjiVoVgZgWGikEZb
2t8+Qj30ZIUX2xnhezuWZL9Y5NrGcYoGJERsD+u/6zksk/ynwArie83Q4MNKvIUQq5YFQxtaBx2i
M57NvHpbnHRvJcWDEyd/mcMhQACfNHafEk5gDcH7qx6btQjDlpSCJ1q6jWIoSekAaDeCAOqXHQIa
Ab+ueFW9k7ErA7iNDssB2+JlCjSu/Uddmdndokjbd6jPKDcsiurQO3RYyA4ZtwRJwm1+Guh3f6Ao
ueJLM6MCD40KEq+3z8g3XJ1lMewr0syXCKTQbwJTAHwwmCfkZI/rR25U93KevQNbaQMHFiH0ZWpk
0En3V1Lxfab2h5EDpvqeIwcmq53yIfAYB3JiRsDRupACc6r3mk2CS/HoQuFMr+yt3Q7iULnGi/Cm
vCLTkjcfE/Yc8ruwo+IgT6TxiLP8kdoG89StuITQcK9urdlXPIJsM1ks00wrMjD1cfgYs6XcUWVp
yB1O+p7uj8H0fOiP80sz9OI7cjABGy75qCGtxH09COabBo6zfii91tnZbVXcF1467UySTTcQhrYX
zPzf5aYzTQUZG5PTmSVn/WrasmkDpeLxKVO5cV3SkK+rmaQHkpH5iVmQDYljEBAHV7nu1RluWR3R
6DxqeBKcJu/VbZR2/dW3kfXBHNOfsmjW9rUS6dmL+95B79CsPVgt8YOIH//qs8Dwjkiez115J6f8
brTUfcUiiSi9R2R8zJP8tpRDFtDgsbarEHraeqNjQt/VqKumnupYcOPlL1YJaJruaLYKVHFUzW+S
gAMyWo51hFheeMTl2RKWyDmbpSzBwo7i1jYTfwjPLH3t+btIuyYYua2kW12n3d62ZBiMU0lxGJ0d
sDk8ugzZfB7jBvon6lW1zLCMWEgfyklEIZGO3tSOGqc5GbCqGW+d0WgTGowIL01TGsMh7fldPC2A
iwBxZg43YwvENBU91GQqWBs72kZxqISSjbsFTWZvg4vciy7EtrvYnAvNCLHMpoYMVVyRDKUn2BE/
MVvLewAJ1HvXfBR/sVzy45CPUmO3w3FX6jSC+CNJuHsXF9kZPpUX8A3MH+bC/qdI/fmhgH4c24AL
SRW0m5GnLR0JT8+OokMd/ET+69mEyciMsIbv0ZD+0jpCEO9FPu47WzsYdpET3ysfTe4WOOGJNCDo
UNEQ1TGeF+BgrAQESxDhaMberBs+FJJTT8DVyezSEoQ6Wk/Ap1hsBlj2AGlMJQ5vRznT3UJeFy2o
sUMEXCQ/TIkopqbrwcYqneoQVawP8E2b3vJs913s+G0ru09V60VOO0MxJ7twwgS7JRHHQ4c5YlCv
wJQw21jVoF8kvdknL80074n+NceXogHAWoJP8WmINv4EYeBHx4pCtZmwLu0UxoL3uIOyt8liy7xr
wrmnaw3Td5B6yRLucbiXLRpQodaWQbb02dSjn0xG1ydPXAAn0weEiZxdNm6x67QpfbdjIwtMbhHO
J/fxcThqqh7TwNI7ykfhaeFQczi1z8acNI9VC54KBFcoPyHey+IhRsC0njrbYq8E5KGKHxUvg8r3
Qq8u78Fr21z7aI4e6pMi/DkFyk41exXR4kuXUN5Yj0lqPrHXJNpi6pHbbSCh0Dq45R4SBUlIYBmZ
hupohDGDSuh6yS/kRE3qq0vNZcaf7FmNiBlU+rKpQsA4FpbMUDxwRWLvrRQUrYQWZre2FJHsnDvY
RtbL1J5nxxD50wS6Rdv3iRz1cCNUU6GH4NKiGWv5agv66M4W8KIvIqpGkJd2tNzju0xbvw27aH5h
VCPAj86elD+u1dmPDH2F3OeWGxJtHBCQusLurlquZ4Ju92x03sk1V/W9WQt72bMOwN2yWQTa4HaO
Ya3UG8SmAdZhBuwz1ELCYIlh8car6P2qt9pk5ROPX49UzXVLZ/bCsOvRZ16ZR6KK9pdlpRSZY2Oz
d7wiaHoNUzFcExaJ+SUCUIuTBmPYcUnbwrqKCgDvHe0I5Y3LX2YfuACNHLvZRG44FIBFN3HMz77J
XLhVkGMGaI8jr4sZOYG3pecVOU+rZVAsMMiqFjtOneSd8dCkRFGvi5e5zYbmDaSdTPkNYo8HS6D2
bZiyeG+omw1PtIbp4ljEfTRdWLTPNg2/XLe24PTjt6poK7kbw4EIi+KDvxSJbY0nPGdlBzvOdA9Y
wDrjlXgvLaYWZaF7h9n4J6WT45VlSGP/JJOVXEa7Z0K12aH6wFuyEwyb/j4fRXnQ1zBJpdM/tdFq
JHYEDWe19gPJeUVRy6ieLGUUflZMrOOjg/uYM4w+abPQLMpbqq5cr7vFQIbJ6cJk/JsIPFe70o5l
E2DAmfrvXFNe9J3Saz6edGM0skvey+GoHBRTuoPafM2ijy2eZC0KTzWOI/2GNXu6EUgE/9d2ikZs
p1jA2FN9E3P7uWJeMrC/JRwXk5lg/1psa0guJRm49KoXBo2N0WykJxPLeA2dJrbYknFXVjkCIq0N
h1JPMfqKJspwyZjRLVIeXQR23pK3H4qcXsg+nS8aJu6ehbOdvGlLidJulfQh3zdmqGGANYFoOfR7
y7t0Wty3YcA7vNEmauJDJPjXpq7tXTmF+s2t6vJoJ07/FRmeI+GbGLbAXEku7OwtcGWTBKIt1LtZ
lQMdrige6MVplewRxSjkG1Wkx3vDJODAwU7cgBOHLpe+DfFs42euPk0nGkwmhVQR+pvY1R/rSB9/
qIQa3pcMRTMm8pYPkw8rHD20jeDerLYLEdbHsGsMLF15t+AI1xu9OqVgOUCqZtGA2Ea1SzGxdoEi
DTKIqLy5GMu3GOx+fKVvIuqCdKrS1eYRJ7R2NFPipvt21K27lqv4cjMFNrgMwpEsN+RubHL/NPFQ
ZqTq5iGeaV/AR0ZN30YMGl0/ZYkI5Ct2tWiwaPv9udP6wULQjKR71eHwh4AlEuOj4jIDWxGendjH
dGmdGjTtCY+pob0AVYNFQD3H4EJ4XQnK8bYVrKu5xnUG2NiTm2HSb5CQUiq08zTCVqCH1VpnLUo4
eCaUYGwKvLqnvm2eswa+gr0afF/roTW9P0U4eLgnb1pBkLcVYReN5SZWmKuYOx05s9Jlbp9c2luD
KsQ1uW0H6FWXZBwMRYuCWcbH2mVCOAzs+X0ci/2L2SaA0eqo4vK6Gm2O0oLYgGMXwA/VVfKH8b/z
aXvDVBSB03zwDFaX51pg3bv1zuow7OfKgETastrE20f3z3UQuUvmOiEBTj8W5VK0BkyFYVak75SH
ezkvm6MSqzFQX500QVp78R+dGMK9Ilc6xRW7pYUL1BNuQxhYoLwjRaa2JMyVjrx6ZKz3IjDZecp7
04tiNiusK3bmAl11x5CazZep5wX7oFctqhdGo+Ysi7F6Jd8xMSqVWveW60bjZ0lRi3fmtuKYMJ2w
ebYjB+gLZu3upSZaHrN4MZ2d3rKR3BtRCIXrP87ObEduJEvTr1Ko6yGGNDPSyEbXXPjuHvumCOmG
UEpK7vvOp++P2TcKj0AENIVEZaFyoZM0mp1z/s0J3WOc1f5PjTk/M/SuvMAY2z8R0zxc6sjKcMrh
FygyjBtZQ+9skX3E4Ht4g9rQCRoaMcAu/oQpngxT/AJ0Dz2e1jHcQaZvxo0KbYwB4VAp6GNSAcCi
Vgy3gYVQ+CLPvHDJuGi72b1wlMCDa+jQrrSsBcRvhd2l+wb3AUCiXJtPbr5YNWOCxWhRzFG2TUAp
s7VXTRjko7ikj0vZVdZxX+mUfLparkNq5y9Rp70bbhNcD+Zut9BMp/BGA26JlehkG+4pvBtIxMRs
2Dc1PN2j4QLMIjQf4RxicgrXLahsE8hCTl+kpZwvIuytu6RLgM2HJYPgyq1l3V6ZpJvkVy0jGP9H
BsLHziE0+yl+dERZHWgxmTgyayKXKdBRakQbDxllkHJMsH4PxhBJjhxIKY/BmOlLrdvBiFfE1Rjp
1WTS8+BOFWIFP7Lvl6smM/QLlall3JkmMOmLiaPoHqpT+qVDUDf8gJSL8xnnuQxfdEt5sofHXg73
eTyFBL6MGi6PM5XTpi6J/yDnVis0Orq4k1jTTiir6V03Dpk5vLYCecXFnMU9/K/FpfW5M+p4S1Nc
3rMm/P4SpZ54JG2EzHGTpuEYga5qMG07eEE21U4bGHIenxav3L/w8ZFEyVlWW2xAOqKQBkOvZTPm
CpRJ2KFzbfc0SCdsGDN7XmGnMsGHqoJoMZCQaP+fGGwE0LUl8/jJ9xDAmmH207Fc/rUCEuQWPGuQ
cL4ooQ/+JLwjZvctED+fydacuiq4kCP99DqBZ5/dxJWD9wOjLGrfdKgc7A5bAYwnzASfj0I7jQHD
y7Y1mjpXoMHVDZxc3C89Z0tygzN+87AnvTYs3p7YMDkevnR5a8h8Q9ZV84I7NinhVUkhItFUNBdB
W+kTA4IwXsOEWIYFjmLBqVjVKBItPCfdleUqER1t5VjeMY8jnayFwYmxYgYLHTHUzrBF3jVfMgKe
X4LGMut9N1UOo5d6Iv6nmwmvQps2rCHvqcscwzx8/uwwjzcJSaEzAl6/Mb7A9vSPrq41myG2VfK+
EHk13kXoPYt4neJOhE4sqQLX3lmtVdZ3WTgNQBc4oSIisKGgsgiqHhsS2R+Zx/aXELIEIckT3iKG
bV9q/F+8DVRlG4eKuGisbxVm8s6mq6ma1zHeJBN0FSvyUiyodD6cLG/BqIpQ2GW1KXAX8Wij9WBP
3SYeWJOgXyRNp+Ru8znQf+0QBQabYOzsv2JU91cuq/RAFLduifKbi/FeGSbz4GrwsT5vUaBgIZzG
Cnl9zUDekd5Yb+wJX7m0ruDUwqoe/gIkCsMfbknC8BUq6RThqSAPcCcYZPqwMOMmae9C1QGmy9bN
0z3eP5Z9z4wcv/pBy3wfVr7BTKDyM6RxhNaVPWL5g2OiLt3GRVxcQCBIt31l6kMwQjvdZAXzp260
8ZzSeagXz8mAxzzXV0QPU0sH9tA0W4h1cscofYBzBRJY4YsTd9ljO7pJcpmY7lBAcJ/Nn15YWT8Z
1ODoWxjSs/jHMR/8VvHB2Ju5xsgmGFsMwleRkwEtt6l6QsmpNkgmOuzEcuPCRPBMUcdssDA2Zepa
OZ5waYoTiI/lAjwekfvf57EZtj0uHZ3CjiyYce5sc0OcqkCZi04RfLtDjvbkpEbpfDebsL6CED5j
ulQWe+gJ5J0AI8US3s/U7XAZGwH7i465DW6BKuR5xKLbYjFY09WUTbuzKyjqTC3d4Z4KLi6e8G6D
dcAp22u0gy1VTWlPnAJV7zruOldwN6dihFeOx3+wLsjLhMNcGlNyR1T07O77jlLt2LTKtw9uEVjl
Y7ooixi9YyHzfeynEU/AHKepeGFOl+VpxqIMObg2RUdPMAfRHazwWt1hoDWgB1O9SzPuhQZeNURY
l8NwwlcxrMnjyyl7HvGOo4/aCGcxwiw8w97aTtSBtc6cjg1tTRmHt25L7OCq6+ESJlCskwLdnAkE
RTgIIZTNttRD+0ulCw4eM5451drF54aWlKAr0VZPRRR4+8i2ZLULhBW6ELls9ZiNjffQdkn7aNVe
+GvEVMH8ZmPOsJi7u9ZPaIcDLPPE7m8p2kMsScIRQkJiVwMHeYi9T82/pfEKBqdGG4SPRjcZXxkS
TfdeECufaAkXf1ts+3D+uvTxk7vzadZ/VabHsIi9wHnEDpv8ozQZuukmxQr9qvRabh7TBEnGquqz
YKvKSgnSTytcuzsnLOptZiEMXSsrnS6MGHiR3FGrfxzDOvzuwcCydnDcw+zWLU0EJb6HKmvL7Jhd
zRypIwLYx4/YUxr2aVJuN1L3pBhz42tlFzlW3wmRKCAfYHVm53lXaF3KkijXipigzGFUdpFBwU0J
UyVYE9VJqKxtR1LHhSgBoDFwI1UbLI9zbwsd0B9vEQV5LyhB0icg6aHf1qDXR505uPpjCHQ/C6CX
Ey2pk50CkM+/QrPuv7hm716haDAmRhjuRPq1wCTUC6yh/UaOZTWUF3PFTKiARMVZdR31IH/kAxtl
/5VYGwgqkHhmIDNsBn0kl54JeQyb25kBGds6DucuhBhVGNXFSF5usQaYBwoKu2YAFySaigBf23Vq
3Ibh543XveX1N33V6msRFdmDg5ehf2OMCYm0wu9HcpJL3XrWJrfKhrrPL71iK3C9DDHXr6JD1JX2
l1CRTncEpNfNY0P1gug8FaG18UiN0bTSJe65K3SQAxYzBub8FmGCB79W0V92aFVPtqoxuIl780ca
p94JGkz1dxuZ7WUcueqiTIMg3QuvJxLJQxzBuG7Iop/Z1Cy2rXIOeiJ2DOda+4Bb103ohx69ISXx
xWSbtbiE89xUB9lzxzC2cDbywhyRVjG6UYUbsnDkN9W3xhGRfTN8QZPmmYzdaUgxca9RHf8qXA7/
m0xlzHpBJebC+2mrRsVX6dDFTJgE9l5EB3CkQLTz5cj5YnH2b3ICg62Vh/HYoe/nqL+i7YBNjT6e
FmGMYywMiS4tZ6KCZyrNo+PEcGKHqfRINp/64L5GaNZtu8lKsBKfQylvILsYHZRUSv7TSEgG15hi
xDK+dIfrnuPhTuh5uiEw2ClvSRhKv+Z5wEh18AIHx4eojBCgLe8Og1qYSjlK5k2D/MW4VwLDi/xg
BUSFYO0+1V55ZygPG2QjtjHOW/XsOaJYgoBj7Oft0MPSQ/t2AStVD3QJK4DTwcC9o7RHvL34vScf
p1MCG+yyy/pnA0QwlGu7LZGHMY6KxuDArBm7aCHnBflVxJpemhW7DxRGBnKMkabwS4CpXIm6vJjr
Dbg6GnBGKaN+UoSg4QgOdSS+VF6j2wi/QExnyhVHlldf2kBOz46P/f+3Fo+IlElJEdDkZxPBqDGe
DthGjKpA44wBPJ2lbSfkg7TIMa3nLKtbbFumPgzMK9rIFupeiloTEF0WKkEjgXAEqpyrZoNpPMpY
cCtmQ0fq3ZGH1xTOIbNylBpBPRpE4Ln2UTo6abAPoSrBDRbjE+dhkR2Xv7DKzfbBYJd7WdFy/9L2
skg6IjmO2hMgk30ZZT/GWIqY5t6aNz3h5npDcjercegqBq1hR+DaX/OAgvWQFrQf15Ghy+JGCKOr
djXUsGBt9blKj0Yzmg7ya5XbV0mQQJgkfw/hCSk9h5H1jy2mHBzzl4KSn+5RsrFtxrT2F84Q4KIb
JWl1g201R7mflONVAWJgequ6DSrnMUVwqR5QL2RpsIL8ZGyhtkEjLHGygvDnDc8ggXgxRJ4JTZ6J
UQCXozTEVUrp/WRRg2R3c5xHDw4TW3o35sY/iOagtHNVUN9ZTR0XG7IV3Iuc7/orcscZz2T0u1sa
MoZFYJnWmKxsWo8RJ/Uicy6iIuAv4HKPtyCpCy5GnY1Rl9fAaxHep+EsK+eLY+npgDWBQi2bE0vI
ME+uOh3j8Jsn1bGRZWLcNPRAUDgsaY83BfspiCiQQjZvxkYHDqwXTz5GWAHCiIq8PD1FYOdrD2Jy
V26GLBb1FWzaKPuah7BnvynH6TtiCyG9rx2/aYd1EpmGfxsaCIRA1hUVAnrYQjgvBZYe2lgF+I+J
Z0RAgGSQurzkCPmovBKjwtQGrMH+7pEJ5yNJIuuYWB92I2dvzAwvMrochvdXhuUn/i+vYG6FVxmb
Mra630reqHPgs6pbkgsy06quZEP28ZfeZgC+iztRWogwTa23wFEo54J2mLeoEEgb1uBQ2L20ataX
7oTzAfYUs77KSVXRwEATow9vmzLPAb/B2PKReVcIfw0clCLERZKPEkrSRBWIIHTSnWIXytCRDW12
7gnwrgLMUQy/oWYuwRFTgvrkTTrLfF36FpRGCsYwd58aplR06mWmx5+Mz6Gx0nlOsBYYN5YJY0hC
sMb+l/S4w7WlImYU3tg1j0ka5mqdMQ16mdiLgUMNJ8yowKbxsaG4vk3n3uDLCqtnfHTUoSqtbr6s
7J62NMLudedguxA8KcscGWbMVuL8pMdQiNeAt8RDGlbu80xERBDshJgx8RjZ/bH90FaCL5by48e8
KAL/pkOjvyMyA8P0JpkfOgv3vSWVuQ+6JzWmVrj1+gnvVELKqry949iJITxnWV48iyrg80QFE35l
i3FfmmnQDFzSmfBZksfVrWXYnokYoep7JmrpDGEiU+puoj8wjy3RGN8Kt3OjZwhGOJiNdp2QGe36
8r4vfIFOqEpoicJBvQii6U/okNHUUq/awWOLX5d7Rxwp3RZfjvd96sd+70kLkfJYZhe1tVDuGZKm
zxSw04HxLypKVzrtlnhmrBIx9m9xAoM2MF1l9lQ/I5SIxofETYepXhW94O9cJqQMHSltf7Rg2Qtz
3yHnCo8anJO6EmFdntV6O9MxI3gJ6AXXc+vJ6JeP4eTlOJHNeLJirwCrS1qn3ItupgDFla/ch1EX
A8rUFf4ugqIVGS2oF8m9o6PW+dC41wRCU3KjAAHZTYrM/QrkXN51SvQ4bNhZ3/RbHr9hXuaeHuqv
Fv4+xtOASNxYzyi+1iWbtDpa2qrx/yq00ZPHIPvwp6Y+TY91j1+EIA9DXzLM7uuDRKDcbzCZy+BG
eU1S3rieO6CGo9My7L+ZP9kIuw2cFsr7FM50sbW0Ro+ILSYO2ciLB+BV20iDW2ng7mZGI1kPW2Nu
Kvc+iGskpdQw/hqIE+MPrLuwrYrQzBlbfp8ur8rBLOAfu+zM5CngTlj4tPUbf7bdHzOQEuHMfAVP
AbYb8CwSfJfRUxhEZVIVinTdzNngbeiJhPzLyxHwrvFOBiXG98ecKIbh5oM14WCAuRBKQMYFQGQP
sjWIqahAQfF9dIApB5FtbWy6OjAlTR+AGRecExEuHrXabJGiMNkNdoNEpN1jYCrXEjTuEY68mexi
qpMFITcn93uO4Sy2VqGo8h2gtI+AlfDX0zgU+VPW1jWAR9xNAczKxbaT7hZG3y6kQEXh22GqgqVe
kH7r2MHGGzfxRHJhxV3UNjtzKrXxXGK7pb+WnYcvYxtw7pxw3YKdV1n8b4Z4jE8fcThIKYwpnm/E
2JnJvFISGtcv03Rinhsbi4chMb5sM8mXVetixMIrfikxwJ6fUQs4AU46cRZ2DwU5gQ9gt2NAhIIb
/I3BdpfcVZWrsPeGqbBPDZ4hVbGG70R8p+19I+HJIoNARtP3qSXROEwDUFZkoXLlTgEcbG0GtBAA
FItvUhDEV2UXFL9S3/UYAFg2/43cwNk5bs+saYG/pxP0brt+rqPR/wWE5xbfBw4KYiLhdVMeGX5d
P+ZYM+Aczwzw3rcrRgMJBkGcH8KdvydGWCKKo7BD2EcKOZk1JZuO3UFLvXJGcziks1le1OHgt4+Q
fUZ5v5gE1PtWtFgWbMqumkgT6Xz2ERWimH8grigLH4CYBNc0EzSn0iCtZk9YhfOLZCIa0dhtQ6Cl
uNtVnqtvKtUnR6GTaltZsfmXRtaHlh5mPnQ0cm2qS2cWJFMxFoOgNfNJ7tApmCYkqmjeW0VOE9Tx
bbijNBjvKJ+RCgMnDDVMe76rDWhWG5XZw0seZKO3T4iqnPBu8j0yE2TMNGKNJXtO+CCbB/YMuPj7
YpxfckAwiKJWPscTMgjO9jWYlLOYX1JhrHphu+UjAJ07HwMEoAlNz+Riuca+WB1Cu6+BjqbyCjgy
r5Hk2Ln80YVO+eQanaUw7pkGe4Z4Y/APtvnU3zp53V1C4tEHEnMMtDuJgHCRD1gRTJ72lpF/jsWr
l/fzs2zLCBMrcxyeTfTQNhMm5KFmn7GEI56rOlAsBcQQ5t4DABPPODPc2GAj82zknTnh52hys9gq
HgKvzIjYY4uDKtkV1Nc+3ignGKhMFwMcstMt5dYMD8NTpVwnsHDzfdGBggZwkBX+6PALD5kz2gnf
fV/bX2FXFnHLtCGumAvMM8RJeVDIDbhCPJmhewcDNrqamywtMDZwe+O2n92BCLPKc8ybsbJa88Re
hoiQLqz+VpN9c5uYRul/0WVn2IvlhKiPoS/ErkKIcSJUd7pWagKTNSLnaqK1al56Bwx2zSRO/GTK
UkRPpDHMT5WhqdroBfW6cHmsd+QhRk8NKM4aHmxp/wR7mMsTaZneRdaRq7PG89QDh4oJIkJKTLLB
BZb7yS3nAtIkWgJpbCNdeaDXcYaucddkekbCMkR8ouOpwjIPE2DF5JesO1JQyY62HMIdsEL1hnht
pVQPAqJLj4LykLSmo+NNwPdJqZvZnX6IBzrLTdPNA929nIzb0p0MdMbZMtC+nKGTB/shRqlDjJJn
998sbBeTx6kZkwALOrNhLGEPHjIZhFZMkwO8psad0ZOuaa4lcQaZsepUCQ5TuWSBYGZfCn/q7xED
BHP1tzbrrke22JcTMkpkUe3I3LKAt5ZPm74K89Z8wC83JvHbN4D2m8dIYpX3pXWLfryCqGOUwU+P
Yjv2d+BnfGBwvkfo8nu3g29MwlqGpPeaXm8mhkNp0wtSjCwwgjiQJ4L0wZ7oPq+Z6bvzpitE8S2q
raLfx8qoAJCsSqpuH3OQdcj1RgRC+VpnUDjlAbgoDL+GvWLHOkykhU7lzsrhx9nt3//+1//9f//9
Y/yv4FdxW6QTUUb/wv7qFhJI2/zn35b173+xrS//9/Hnf/5NG4JLpa1xdKFq82wmXPz1H9/vIzLe
+Lv/j0yCrEV9VX73nbaqNnQ+wz41U+vZEfQTqP3QaSOcJ4a7Mb2J7qV2Qe7HBFwrgp708a/Rr3+M
0Ay5yYrw0HQ63oKgvv4xoHeTM3Duf00s6B4bS5Xei4Wmpd2KPpuyPUEqyIGrJKSk+MMrI8q3bWFq
6Uhc+6V6fWWhwICM0BieqRWTfZ1NxLI4kOO0doJLxJE/LB+Dq4+vaXmvb1diOCddSzEzxwNOE+f+
+qLQphglafjeBIAMzZUrOwfjyFbZ2Qo8FuhpNfDZsDWXjW3d2gLdKUb4tpdyOkvNWKgETd2Q81qY
B4cxbcwQq+4oCojUXPiJBgHXyRiX/cNgdb57CjIam8uPb+LslUnTk1gKu7anhIJp5bmv70HwgGY7
6M37SVs99KRy/IZ7Xr9thIlVl6SoeZmECI4fX3X5t/62aqUlTIuAFaaYLBTbUsuq/m3VFnOThLbv
FA9YPRJiUeZudtknKAuREc/tmnGwBl8mY/YYuqRzfLJM7XeuLpVWrFbBn0zx+uodXNm6acziwS+G
9j7JpP0QNAtNF3/ETy61rPjzG5WuLSTEPMdTallCv91oI6QBIKCKh6als8whfqwRE9W7LvHGXa1N
9+njB3v+Oi2hWJDwDV2bdSnMs9dpY9hTjcgf7kmdRLcQegvMwhwDY7koPzDwBzdyKI8/vurbB8pV
bQb4yhIU4bb5+i6ZcXCjgG/3RUKJvpoN56+wYYINambMP/74WixTJmOubeF7er7HsDYrkxGbfw90
Lp8oFPEtQY4WLdMo1HQfX+ydx6mksrQrLAXQqs9WikIE7jC6XoKBFjk/7nXfp0WNgxWQQL9Gs06s
ZBpZ0/bj61pv143iwq7DW2Qf9eTyw35bN7YBeVR4qX8P++pUGrJOd7XEizdg1kKodoNFfTTM9ffM
sZ7VktGzTpqWnAEfx4qa3dZB+DDQz3n4v9xiWfLoeb365CN+5zc6NJxMoR2GjqZ59hursAyGBvOK
+0mRTLIKM4exHHppdZE35D5GaVE9f/xYzjdcVrcW7FOsMx4JW8jrpxLSLc9uaKh7wbcNMRD9QMtQ
AH60g4OzxEXqoBwD9B75SbuLiMRdf/wD3lno7JcWv4PpluXIs4We9BYykS7Q9043imOqGiZJZepD
xu27Ty51frKzR6qFEsQ+C6ENuwz5+maDePQ7NyudewztvE2JrnYH/Z6eEDh/n8flRUnlt0L/KjeW
5eOyURSQA+o5O3x8z2/3atuzPJsfY3Lnpn12yrWEucDjH+17Y/AEfrejax3LNH1BTU+lX2DF2qfm
tEEjG31y5bevm2PJ5aKuy5HOY3j9BLx5qD27VOoeygcIqGGPejMyf9q5c2JfAkrdpHCNdn7nLOQQ
t7z4+Mbfvmyb44mj0bIoKWBbvL48J5SLZqCx7kVMJWvFQzFi+hTOGxk1/V8fX+vtt+RobRJUpwSf
PVDb62sRMU3uRuP69yZ0xp3ZeEtDF9p7KNLtOjfHeP/x9azl43x1MGm4lVKzyaBINrGSen3BDMZF
75oZKF9gWOUF4YaxPPQgnoyGI9+ud047mMeMmBtMpKaAmDs9O/I4EWo33zZYTv5VQLaXK4it+msr
hVHy6cc+juplGF97oe3dfPyLz56Q48Bn51vQjsl/S8s7W4Z9M3UYxlr5hZjz+YBfWH0ojMzaAMal
90Fofvb9vb2eNIXDK8G212Nie3Y9E8oRAehJBTrpkVCbDwjXMRH18fkHsMBd3N19fIP/7F6/vRLu
EL6S6WrcvFy+fu9sP+3hSxQQmKoLcOT2yVNGtldK5GsnNMdjJGf5YgwqIQduhA5SZm2yn0GuNyb9
y9YWYvzkUD/fgP7392gqBhYkvobe2ednpfipdAI7JfgyeRaS6VnLn0Nc+uHffgkEd6zDcfH4MdN4
n0OYwWQYZ9QHRUCRe5KknT598oDOep1/fhAUJFdKtkNQlbMPEqjOgi7Z8kqCLO3XGEJDUlDkNLE4
7di8IT4SEjGDWcyMSGqc5M7uDPPvtBRRuOkzBdL48S96Z41Y2vM82zWFuyyX1x+RZxoDRf/YQgZw
0p0XW9MD3lLTnrmD/GVaDIw+vt7ZVrw8AM4Dy3McmM7CFGdrMumIv+kYc1xUOEZjG4yL03AlEgdw
u5Jw8g9uVTvjdc1k+5F0zb7+ZImKZVc4W6LUsZz6PH+LGuysbm+6lMSYJmwuwjGdji0RdRiDmuMX
L6qvKfYVNlrhzZJb+zNbsBraX8m5VDEudwhOPRCVhLk4uM640nCgMAW23L+DHoOlwBnilR860cMk
tT5EMoUJkjFhhDL7/eOHeP7SXFpmXhhmkIrjhdHq65fWKLwM6drTY8lPJ+3GsTGv0dENx59eW8QV
3H98vbNjxHFdR3k20mhTAIZ7/+zEv5VyoahDjRe4cXRdrzcReTJ8HsEZqwCt2yrNJg7vT9bl2ebO
JelGObIl92mZlnP25TpoE5j1u+1JtWZ50Ey8ifyY8CtqVbN27Grc4rVYfLI4zk5rLupqmz7AcoS9
ODmeLU7S8qYMuid5BK52QQ4z1Gn2jZMClxwqs6ynHYZfhnEcG6tsAezhNazjDuTnk5uXb3+IZ2I5
IjhLbZeq4ewF5ybUnhrN14lkH3O4BGcL2/sMOnnGye10zYvqLAdZb8fAbyMDTHoyfNbacXrUfWQ3
ly2Aq/mFya7NgAQXYTP6OsglLQcyL46b1zEkv+S+wpHD35jgat6PRmG8ubWg7LPxhF1t3peYtoZ0
sBVUOQwtMLGHFt2GVGjlFBEUHQ2lZR4brIEI9snUCGY6xYWx9KCRGZ2GLut68hsj2PVrdFJG8CgH
jJmfYrj16S2lNXaE4zCOnViRH4Et98dr9s03Qm/u2VJiVUM7J5zlEf+2ZgV0PeIQoCg5TQ44mviD
swJdxA1HzOVPZiruJy9tWRy/byysfQA1U1j84fLmlo3ntwsmDdJtosiykzmM7R1eueUDmajBJ1d5
c6T972VoqwUfBSft2X2VuLfE8M2zE1wNYpwZGh5rJQlqUb0k7bkURyPDY5H87xDZE3ElaZk1ax1O
ySe15flOzg+hpbShx1hMXzx1dtaPicTvknSAU+Cp4UlVabTLiaU+5QTx9RjMLxaQUVGe6HarTx7C
O5+HYCrlMCnQ9BXnj9rCmK8oI4vIEJSFayfPo5sMG6PtsKzCEU3HEbqPJieS/OGUacztx0vrnTdN
PyNZV1T0Sv5zxPz2psOsEfOUQaQMcgvGK3TQ7KcRZdGfr2ABp83kmITCazpntUI/FJ0miJw3PaNM
xNl0dK6k60/2LoiH4BkmP+b/H9/ZOx8Nb1Rjk0jNhG/M2eKKm3AswywMT40iEUf1zQXiQRj1HcQy
WxCH8fHl3lvM2C9bJgRw/mA5v/5majOZWtCw8DQ4KcfomNTsbz6bxzgmO1weSElJSyw2pri8DHzQ
gcltrRuzrn58/EPeVAUsZqbjjJy0s0yAz8uSXo2QB+ogO+GgKohWH/XontDpjMmLIqt0XlVEVslv
YwNpb03zJKKNUzAsXs2ubQQ/Ez2a5Y3fCdxWcWqpZ8dYgWzYclNbXiDkqqCWjE9xNA/l9Qwjqb+p
LI3S3zPxOGrWmd958lDkqoaAA6MWb86Pb/DNCc5hKpmyU3pSCkt11vVjEkl+tGAQ40JW/7WYxe7b
vsfdFd4Q2X8fX+x89MM5ytPkDxsKMUOV88YDUkPuRhwSmOalMt+F2Ar9QOKJS3biTs6BTU3TjZK/
Oe8EtIFqCebqH0vSeNJL/tH8QcCF8dfabaIrArOtckeGr/gRU8NanyzBd1Y8PRkjd80X5jABPFuB
U2Gi6W2iE1aYs4SnTVStCnTzZM/CLa5aQI2/P3467+ybDk+Fx0ILKMX5mh+dWDBqN5LTMHn9hlgh
G0asjk4x29iulKK5bGRAzGEZxE8fX/nNIiAPXGKjyrbNAQXo8vpem9QilKmKWIcOKbOoeESQQfzs
oosMlvfVxxd7Z5OkwLdpvlD4SSarry8mbcQAVlmRoifd8diir1xbU/L/cQixT4EcaSUcGquzan4g
4KGPEDyfmjlhmgnBGe6oaRlkeOKphJFCR+DQBA/OT7Ptxzf43nukNDMdk/1yGVa/vsEZXo7XqiI+
ESaUMr4Txb7FcngTulw+axCtIo9S60DMw/7jK7+tjYEcln2aBcv5YJ19zHDY5dB5SXJqXVXom9Bg
/LMlFCV8EIEA1B1JaiTaohj9P1+6Sy21nPd0+eh2Xt9yXSo51YYfn0riXbbJUBqrCTb75TjGzq+R
CDqSMIICTQuz1vKTM//N4l0G5QznTYBCBmpyeR2/HbpQx4PI7WZxchDRrQv+rrtZ+FgBxmb2SXv1
5vnS4YBGWsCA3CSf6OtL2XA6cuZD4kScs0CBR6aThnK+Cpxm3E5Y7wH5mtmfbkQ81OWqnELw+6lb
X1+0TqHrT6bUpxTvjgvaLFysyARa5XMb7Vuwj0+e59uzlyOBRsdxmZ+ZDkfD6wsKnZGdk2Q2Rx7S
AZSRhIfH8d+VQwwB6SXTKo8y7r7MMW8PUXqgdBS7YsSz5g9X83I0WZrZAyABy+psUSknTpQf+OrU
tJW3b1qYndhS5BtVa7mCqWs+5ujTPrn7Nx/vclHOqeX74ZLe2dOOfCwxR9OXp7SJnRDybjdDlhmo
11cepfsJg0PcqLWd6UMNdfVPKzuuDlRJpSEof9iLXz96ZVo1u3ts47gEEP9ca8IDcP8oims4WQke
GUGD1uDPHzP4j8MeCYjHfO71NWeDCMcs6CnmSA1DkFLFW98ovBuXsJN9sFi9QYjN4k9W9TtfrbdU
kiBdSli83bOrWgAcQ9Cq02Rm0sSNqmkwdgp8hrFWCI/243tclsqrFmx5rthB8glxmHP8vL5aluou
NoxcnVTJztCGOl8D2lu7KJy+S8wMTx9f7r2bow+gXKTw4EA/W7kdSrYI8yeJYcSUrVsRkZNnwmfJ
cSf4pOV4b70us1UpKJeplM8K88qqhlkBsJzSjpQIU3bewcCte5frXB5bKO9PbWRZG8aXhfnJwrHe
vU2X3Ymei4bzHMOosT7APzb0ThLj9cyF3TyXxRpnnLFeVchK/K0XQUPbErVhkq1Ldq8iJSLwJo/5
VysdPPp9FPsr/tkYj0xs9iZzN+d4TjzBrvDFJ3SA9xaBxkeB3Y0ZK9v460Xgt74f1BFi4NmFhNhD
/sQpQ2eHPKalmcLE+OT5vCl0WHQLc4IFR9vk6bMeZoaEX1ZTgLl41rY/yXOs9whSs+s/X2uuY1qu
A02RlXC2tFXrjpVp1urUFlX7QMBSdtG2uDtFzaw+2Rvfvm+mF5ZkSEkJT4FzdkMkE9gGrhSaArU3
137Yim1XKbyeo15+shEuy/b1B7sMSkxUx67lvOW8JIHd1KgBNdR9F7pVgA2yFlH7BYJ4v/OpwLcw
6f3NJEv0MSamLB8/1LcHPZfXYOPQjmAl/7Pyf6spJGZLeE7k3mkK3fkyLdVVUmJ0y4jNJ4ke2qEI
cRD4+Jpvv2SuCbNIs0apjN2zshEzRvIAp8WvglHdvTmP2JjpQZLPqPNruyBmuRl6BNiF8ePjC79d
p0vtxMpZwMiFZ/T6u2jcoawq2EAnJ84cdVWqBoN07JKr5MvHF3pv/Szd/NJUMUY4p1L0ht1Xk2S/
CPGHOBHdXV5GTvhUmzzaj6/03vLhMaplassLPO8zk7A1o0kE7qkMawMGm9OSRhnV8YU1DFjGJXnV
3yWpzr4OnRn/sjkb7z7+Ae8906WIYEDjCJqAsxOA3rU0jGxyTjhHzTc+9oAEGdHv//keQ79Geejy
pYDWnJON+lgrQ+OZcLLDOO5xNm0rd58wXvzjXYbrcH5Cx2PoDEjyeo0wvp3dudQEW0Iz/abVnF8g
Jarp4cyfHz+5dz4Dil3XERD/lv8si+i3T0+rUMGf9uzTWE7G1jetbMeMe1z3fUW4NtwzamxSl22g
0k/e2XtXpvRjy3G05OUtf/23K4PzLPRw9hwk49lXLJPijZe3qDw4T7GsjXW2x9av28Ap+wx8eufL
YDYJ/AUgCfni/Msooh49adjpU+jlyLAM0K2pTZNNN7jR/uPn+/YUpNzyEHmy2ZgMVM7OizA2+n90
lye0w8BY/hQNh0wxVGFO/D+cnceO3EiUrp+IAL3Zpjeqakkt09KGaEtPBoOeTz9f1FzgKpmJJGqg
hRYCFEky4sQxv0FrRcMp8PmCD2Ipj+UzIOLe5c/ytWpi8IRICS9GhJZy75w7J0DbJLFwUBwqufOQ
/Xi+5KNn9AgyBluVXeRYt1+SumGo0WWzLkGPxnYEgPZqm3AXdK+y0ZjJgpVw8+jzAXGgTelSgwKf
uV0PRexZn6zauli2CbqAX4QI2YwhyeC/P1YzlaXYtehI3bc1knYaa6H31mWunOC70cf9znfGauW0
PzoJSH04NIUIKd5yxmY2BiKAqK9cRI16ch0U2je8AMpd1FeA253GbLYoMf5MvPCdkE0CC30Iy/N9
cH42SL9FjoZ8fYZBH4m6Ae633ECDdb81VfDdNMBY2yO8CKnKsndvF5N0ELlMVSRYrgrmvx78qvVi
0Wf0QGlYHdsoi3Z2UIVfOkRJdjXczGQlM3ywP03UEOncB3xIcEe3C6JOAIF7oMjs28bG3zrpz2Zp
hmeMiRi1O83X5893h75QbxWhVwpKhIBB+y3Og57KyUmCzrog6tNunShF4gao4S4ZBmgJI7nBpk8s
BDd626NU6OVLpUg+A7NfpB3iZlh54Q+uZ5MGA0MiLi+O5+IrjxgtTpU7WBcsbRum5j7e7hswKVBU
XXwhT3IIxKGBx3CqQWJ99t00Pzx/JQ9OLDWnQqKgmwOgTn2hXz65Hc5+mHTSxApnCI8J0/TLWMtm
H9dVtPKwD+KfZQBcZeToA3wxF1cn8oEWAqWdeUkLX79CMkERtevcb1U6J/9OXjq9tFavr0T5B28Y
0DgAACoCFXUXQbcNHK/3Rse+lDpCviiKB92MLwQaLpu8xlF20yMp+Bq1yN5s0Wb3rp49xN3Kk6tz
s0jiuU/B8TjMwzjLi8+M9GSKaB8F0ITb4o+kGcJPcx+b8/tPE7gZh3arGtMjMnP7Lat8QIGvMqyL
EXrMXTr0TCvRmDDzYeRZJZPe9++dgOgLUoWvSai6XQ+H4gHzWKZfUjOKf0bNdi/4x2uvFdSDlbvz
wTZVg35TVfekkktQKOp9kSbt3L7odG63iL2OGFe26CdHZox2+fPnehCVSD6A4KgSBPC8+py/nIkg
S+feEtyaBUD1L0FPVbeB/4fLkoWHAzavgR+uLPng+dic1FgcQu605TaFEZNynfnmBe6W/kFWjqDZ
16De5yJv+vzpHpwIWpkO3en/HT0sdkmTYOoWpiE2T4bC6DgobwybCFfwHcw5KN5WP/7QrME9DGga
UGJOzufnP+BBHIAj5zNs4zSAvlwE4SnJvTIJBdTKeJg16PGWgr4heoPshjka6BOB3Mm2ELP8euWE
PGjpEm2hOAG6piiior39tHCY66au4pw0yPEmaIIhQnO6i/vSjHc25l2ajz5fEmevg2mk297Hytuf
Y/9fu/Xc/fP38CAqMEqlxAXlzMZ+Y578ss2yUdOpqvXsOmuZ8S87o9iKPHXen8z/usqyk9qjRNSh
jp9dHT0Nd2Yw2th+oArd+kX1zXOCz3Mi5KVLyjUc96PPzMXicZKYcEEDuX3VdgmQM4C0fh2ghNnX
SSLj8CWIHON3hpb5z3bUkQH0jNwbV5K2B2dJDX9ol1DIo7W1uGfSVjNdhCnTKxIQ8uSXjXlMUwPP
iihZu7/fBkmLyO77b5mu70EPWiYw7cC/WThdXD2Z25ipgGrFtScpCvwtOtG14ox7XxceImwi8fUd
S2Dep7qGcDxjHQ2jaOU6vw9d4CaZ/qievUmYXFznJD3ZHE5FcU3J+2ssQuWUbHVyvk+TcIbfurZc
Y/ncv22F2iZYQtRQUPZFOIEVFTm6lmJJG4/Fscz1ZF87RbPzTHstV7nfUZYT0J5RPCwg1MHiw2LR
2uIyBK0tdevmz9hISpQ8OaIo+pQtnPPYLHb6FKCa+PygPnhEBSTkBgfPA3NmETR6V3QpPrLhZUSQ
TnKTyuKlS+Ky2oosY2T/fLX7moNODeNg9q4BsXa5mgVnFdsR0LUI2/qvOVJo+1B0eMVg8o167tR1
7dYUCqdOuzv8+/ni9/uHcZ4iI/C8Ht2FRWyuYHZ4A/6TFycp6PDl3bSRjujh2LvBJo+SeiWFuI+B
qrph0k+LkdvgjtloFcjXYcpzacOaJqqTm8cBFMv++VPdf0CuVpfGsMoDIS8tTsXgmUj44mF+mUiq
P1aNP79qcMgveVsGayXNo7W41nTaNrS6yexvw56XeLkA7zRd0BhSwI4CGWrUv+EpZ2vN2QdLUTgp
yDyHCazXIv9KcbJvB/TEL1PnJX/itZV/LFMt32nznK5sysdLoabHJBDc6TLO4cghdMSueigY1fgR
RZHyZFZ2uUdWfA3//GALQpFQkBOSWDX0vH2BftPj1RcUw6VH7evoS9Szi2QA81EhEDgPbbfyaG8s
iNsY7jA2V4Acj6E9qo+3C8Ik1uPBDfsLfoIFZpu+k5yneAx/r+za+YH9hH6UlY9WnyxonbgR99hO
FOZwMnPMZgjlAitaTHef79n7YOcQcKhcACPRg1t2wgqJN5yZ4niF1gGqGuYU7b0uzC4xWjIIcYxH
tEHfSfai6QB3EPQyjWIVzpcJfVfYQ5kjzHmxEPD9QwPR/G2sY5QzUYM4GA1mdc+f8cGuUqkBAAJo
Xi5hZ/HmgxFpnSLpLg060ZcSPeQzPf755HmNcfw/LAUXBuACtTZTutulEqMb+zg32gs6XTnldhSe
LS2yDzGF2cp47dFTEWZs1UZRvcXFfsKBu0P4Km0vY580H33NCI4kvMYXGh3+ygt8sEk8GtE0TqiJ
PGc59EwQ2RB67bUXvR5RnNdkcBo8HFW9OB1eZD2hVTVX7y+pabjxtcihQblQcd6+yihopO8VurxU
wwzcZIfcSQgULce2scCeOkZsGQO0MT4yukcLqwqsPPwHYRbRrIx8H0QKci/uZQNQIp2JRT7QdTk2
x7ICA47A7/Spxe4gPpeyRoyOIkdDA7Wzw3z77o3kWwQmBWpi3eX17DUTjYbZbi6eVYzHCdutQ4II
zMnWEE56vtSj51OvmDI0ILsMFtcWrlxjhm8U2bkS3An14J9yTsI9uLsJCQOtPzxf7j7xcJh6cTsy
lGKCvkTTml1P2Rg78hJw8lHjh+E+4ZdxEmX1CX+h5NQoqy7kfZqVs/nwOUkDKIBpItwBLxArLCcN
c97L2DjJF5Q98j8G14l2qC8oWUUh988f9EEVSIdanRoyXyAByysmJc0QdSv6iwMLCwBammFUnuMm
tp2GFpmZRuJQEk2Jj7RkMY8UTEX0Vya17OdoZM35+a+5DxecJahFqt8KUm0ZLuIJQXPkaGb6bvUQ
7TBhm1+DPquno94Y1dqeuv/I6uQi4KCYtWpv3R7ePpbpZOe1fjHqCiuzNEMHfodTnfV1QkP8S+Ai
uY3rVJrtZJeJFcTjfbhiLPA2zSYuct8uDixQI2NCWkm/MCOpt16Tip/GIJN/q1JDVSZQVsFOm/p/
vvsFA0Unoaa1Ap9qibNM0Wq1nQFX3shAVM5OW/+3sjCbnR81xcpOfvAtaXACXKJVRQa4hBD5jVPH
tkNzaqgy62fpjdMZ0RTEB3XE954/lXpXt1kLVHXF0bLpn+t8zNsPGXFHKk396RKBmD4wVnWQbi6d
Uw7674TnLcCARgMDk4oRlQlRrpyhB0/qAX/nc3IXUC0sLgEfOd5CkUovpEzVsaEU2Qz4kmxQlVtL
0B4sBXqIaQgAKWh4y6FSo2sWuWdWXwRg+L0RTPnvBfZIOKDKZCUEPtigNIWYC9KcomRYzssk7R+c
oUeeCmVU4P2j1lzAvBe416MS/b0QHOSr5LhU777KmLeiqmBQX8Jr99U7+KUXBD42meIY80cLexDg
S5E3eSTX3jzvWrTy/haBHPJ3km3BOoOXcS2blF4RqRZrtngS6jhil5ciGERxnGs9KA51nKHqWLgd
JigVXd+VYPfoBYPPUkNXJe2wxHDSFxQ9fO7iMmfYpYa182eCXPTG7+ADmq74p9RwuHt+UO5vFx4T
IQngD+omXU7SjFG5DwVhcZG11by4cyMO7WgWkLDq4jhozZp8wHI94Maqq6dYVTT1/GVWYnTI6bqj
b58nI68i1OktXCzxt42j7jVt9bwrN2pEpa/soGU8UMsyWlBjc6UVtKxx9aoqY/jS1hmfq6Y/iQmh
2m1hSRcx7A7Z2DIyIMIVjr+LGeDvB38c9s9f9N21yuZH55EGFFgTQsISFSxrXHjnIjLPeAe1NHPr
sRy+SAf80iGYk1r/OOLY6R5CLQjDg0A2BOusXGTRyyDose9jxOmTlVz8rkHHb6JhYyn4LFwo6JK3
ByuO3AgQq5jOuaidTRVF8joyWd060GaAUsQY3cBw3fpYStHDy6KjwGLtvSWt+hFctSqFg6kERuX2
Rxjc8FoCm+Q8ANPZez4LYiY+Xjyv/VvHzHglRV3e8Wo5GuuUHopPT5p6u1xsT/gbFWZ/jt1hlB+z
IshhJ8UTTuCHhm2SehvEazOMm3F9SyZGnrgirGxH9Ui/Xk/8BmBjtCY45DrIv8X1hGJ9gomG3Z+x
yDP/c+cp/5bLOH+VTdyvPK76hIulaECy80A50OBcclJnnP70ZnA6RPJKD7OJutm7FGArV8P9sabV
wvxQ5REEsGXOGBROySR+6M99L6YXmUPrRaoCV5p81Dc+6nab56fpwUdUsitcsqoUp+95+xGDFH5m
aczd2eLrDV/6rCIf7wprGgvcDgs3v0BxM0McEjEu3kR5a+srk4NlrGYkT7ZEKgOxGTCcvthGrsg8
VMej5swmS/EoSO1yyg/Q6yCTZLWH8lWpJR0WlIWFh/eaqNId4Uwtz6NzRdGeIdFRL+iXK7Erg97D
lH0+Y8QVmcGplxT22cbH/yk/IKct/avP7E//WtpI5dFO91sRDFs5673/o8NpxXgdZt+3jrlrJtoP
DYE9cbB65M/3mo58wbGBYBbJbTTSLvg7DmWafzS61MObo1JEqJ9+gBPz5wbrcnQ0kxgVzvd+YVAl
XBMG8xmOyTKFspMgAe8bMftK6i9l3GEF3WJq02g5bIq+L6+dZ7YHy0i0lSz1/sBY4HEVHI8Ioar4
2zebWZhWj+4UnnUdJGlK7bWN3an49u7HYxUmwzZFHbtn8f0krsGVaXfhGc86M91ETae0oux+oGvY
OcI/+i7g8L03ZqYNlrSIfn/v+gBK4G+QZoCbxf7k9iljrypHKFbBefZCuKFEKrnpemZOc5yFf2IP
GO2yKO8CtLrcdo2ffh8tULShnKF1B5WQdPJ2cRT5BMo2c3AeewN/IN0pPqS1X3zsDQQfa59Vnz/s
g/VoxKDHp3g/sBfUv/9yWAJEbvs4Hb1zk9V4GleW1WN2KiGXNUKjAGiieiV7fHCzopdDwkEZojAN
y0vNdUMS8Lr0ztHcKioIbudzRfmhT8zIvTq0UK+s44pBBmCaJCF5nhLYqoMRFy9ZE+TlynF69ArA
ltOg5nQqWaXbVyBz9AAY0vMKsKC4aNH4BbXweh/2evZSCC1ZyXYeLMeExIU4BrBVUQ5ulxvK1Gtx
f3LO0ZgWm7iFGFJFk7s3ImPcTDrThedf+D6/A+hG04Ly3VTdxcV9MNq8S1xpoktXYWWwmYWJHSkK
IsafbhWWH+recfH4muz+KwrwuBIF2JWUp+e/4f5G4DZgfQiLqFzcBY7CZZAcWg34rNGoTl2DW3uW
xDkmDTRJygiFw5xw985xLj1UxrkIP/K3KjdVNPtlaxcMuWgSDNEFNb1gVzAzPQaVVx4g9q+pW9wn
LSylyhNVnzADW3xTS6fvjGdMdMFMXDMPiFBG1d7R4Wnu+7wJ3gt25cnoW6oCHsURNce5fTJDZAIv
IxNvZk9rznhdapuycLMf2BqvNSYenVZAQbSX6HexY53F6RChhX+o0WHZ5jjzwcow8CxdrMqEgXy4
HAZ7m44ooyInh585TCQceIP48Hz7PHi93DiU1RQICga7eN4w1yJd9EFwbruuOgyD88mf5vRDCALl
/bGAjIHkhcDP2122fJI8cGYHGZtzz/s4+kWpi4208EbYln0ut3lUJO/UmyTqoNvDpUr3lyKeavP2
YyazjTb/oCGbNhrmC4gHB2a+UZ9glLUruhIPPqZq4NFmYgauDuNin5rRUBgRPgrnWTT0Ceq60f8N
RW384fYZ1ig1vOmLPbUjHs9Tp7/MtpZ+xwnQXglJ9yHwjULGJgaaRXmjQtYvJ1NUc2tBW67Po9B8
GrUtulkyy178SsqzQYV/fL5/3gRebzN9KGukLBRSjIqpsm8XrFpMDrEwEecA5xokS9y80KoLmuSe
+2XGjoIHtsICgXKlTXNsA7vWPo8YotQfnEHP6v/CWpuci5tMmvt5wBwV7xrZFNafXtq5Ec48gxUn
WzvskuI8mpPoDoExlAg0JxIfo01qmvh4YjyIse9mZJyrJ5spigLrexx4mPccDVk38cGxsx68PlwK
84eOY9zfaGxhsegjE+7t8yGNso9+WRXdJgllqe2fv6L7CI2CMbuCqwLCBenl7RsqrcrkRfD7k0aE
x2CcPzMxHU8MRopDM4Hn1cdwXMk97o81qbqS76PnqaZQizU1zcbo2s2QccXIcZdI7Jv10nGxt6IJ
+d7HAy5FWgXxgkqP4ffi8dKpKGOtyM9jPZnfbNwrol2b+c24DT2zG4+iH8Eoz5J4urLyfTnGTB/C
DpNKzjb41duViyAqJFPg7uyiADTCWY900CdahIELzZDs4NsJvpF1j3frTIxbiZz3n5UKEKoCjR0a
Z3RBb1eH9VVLrq3x7PSFhTI3XEI6CeO+p7PzUub+/KlUROznL/vBdw0YSTBZo/kKY3RxZXRApZm5
40PtmWNcn/oS2uBJN6sYcezm/XchEmuehfCmmnoz77p9wiTC/WEymv6s17qzdxv8wklwgs2cWmt9
qruX+QYKM9EG8CgLGHbdLuUh2jyNVdyeBVhLnDTzeo/P3/A6RrpxKdM8w001W8OU3r1MhT2h98N0
C5QYY/3FotSV9lAlzbkNI2TvaYc5r149BQL9NBF9ff7l1Ha4iZMoLJGRg1YCUMrnWzxhMqVYbmLM
cu6aIdiPzLdei0EEmwiJsv0Ec3E3ZWSPflcqk+7aXrl97+8nVXgpJIVq2WMcsLifsgRYFHZH9bmy
IKyjiB8c7XLIEZyeZfwbgsb5dmLuZPMLMBTf4UVcm9iKvBvcTnIO/o9uPvMDdvJSsyYLKhyUfUOe
i9lChaLtHJwPMALf5KjZfnn+zu8uQ7WWUg+xmAzTc1tEwc4xkddEhPfsTBZI1hLTzHRTtoiYHogo
zsGO69BYOaGP1gRTTqbDUA3d6WVYsFHYkG5Yn+vGEfFJFEY8fnWlhqF1RVvoswdt/r2DH/VObUaV
RCI1Kl4KpoZePmpZ59Q09rrqXxcO1dadI/fr1KHx8fyV3jeUWYvkgo1MbkXmvXinIk1C1yk6edb4
wmnHdFaUebTNZdvQstXCyTiREATF3hci+EqiLpx9nCVm81nDwDRMN41VV+1KLH7w0kksgVyBeldd
1sWPQlWkbXG1Ls4pvm7fgST2P6nvY20DbK8/0peKmvd/ZprYFJpKl0id69vYIcrZ8bTKKs5dXtQN
0+nRSHYx5mzzz9DO7G9Wi2vkSo5pqjN6G0Ngu9B+hDRhsaWXxYmeDVbi0CY7zwA7Cm8zc3ASsXUw
LJwQMVFtMjPOxRRfLAurok+uW6bDocagzXmdahMxm9aZhupvA5Mdaysco43ejBZTzH06ly5IkER6
0O2HOAjQnMMCbHA2scCx7IvujaM81bMr2uPzHfXg2yktXHII3wV0tJxQxJXVeOVY56Byq+RUao55
yjQ57k3hfBV+nK5MH1RpuniHtIspWZXMNwXlIg6KoqgMkaTNWWe+d8nGtrmW3rTWR3yTRF0sA70P
8ARXGjf1stcu4wCFrbkezriu9N6ZCrdEikXHXeRQ+x5D7lADy+/uRg2ThC81eqnGJSJXQ0naysvs
RzbjNPIRk+gh/EZ7Joh/S23s36adE5SWucdLMMLqLyNTVpato8CTDd9M9+wMIzEdPqiPKPxU59be
SbKwPYKyT7QTlFE6bqUsa5iAQA7MUyLs3sAHWnjOJpvzyfuErK2OQk6YB/PPtsKkFhNMXL3+KjVD
j/dFaNriNQ6MJNnnCHYM26TBFGiX+/U8fsttG8mXxDT7/7CfKKbXuTTa7ppPsWYhU2vFs0F+Hpel
dpFBjdzQxjCR1cg24Dqc4BXJw9CnHznhQvR8k91f9Qw+yBWV7DKE6SWgAywLv4Ei4NwipjueGmGO
mHRHcZJvocw0/z5f7S4xBSQM5IBcGHU4tsEisYBBHk0BQ+vz6OZeHe+QE7frj1jVe96xnMYk+7et
o7Qzdj6eZd4+GfFW+fz8Jzx4YGDZED5hKtNZWMYnbZA5cOSpprcwlt8tKBXfJZ4zuJ7irPJ/WEqd
JCY+MDmWN15QFt7kJqU8t8hCG99nCBPDDy0jQ/1vRKfL/vR8uftUkVcLN5GW4pu+4KKHPXR1KgAC
uGfc4JqXQmIGB8P1nBuye8FzNd+AHnRWIu+DNVXjmLKeuAuZaxE07BSMKqZUuMLKqex2Zteacutq
dvG1jxptizhN93sc4Hrz/FHvPqKijoF9UJQcXGOWxTxpjcvg2HMBspX2i4ff9SVhWo2fZbt2r99F
4bel0BGEWKu4eYstK9M4bBDQcE9NrNV/2k0wyz02m9lHEzGUc2HN/cqJfLggQV9pvNOMX8IkrSpu
6NNr7sm1579C1K5fBty6doY//1OYevL1+Zu8T3+RECTgwwjhGwIFUNfCL30RjGlm7CU9+1TpWvbJ
6Bz9h92RTOzTrHRj5JPLCp/kdGjDs6l5rbHRQ0SjdljPmvvnP+WuELAY79BqAx4KCYer/PaX6H7Y
RH7jmaehx2j3X22Kp8bbF74/pO0HMTpppPTIcv11TgG5bN0a0N8hzaxi+P78h9zvroCiGVUNNevy
4P3c/pCgaxhgJtitDnMTbSIr1o+m05THHizN+d1LUT4q0x62sw469nYprG+xsRc4gWJ461e0beLc
cn83ZeSO30nT/ODL8/XuAjAqSkr6B4Qm8xf22O16KTPjadS17uim7rBvCjf+a2oxk6L1I4+xLaBr
+210tW2R7J6vfD8i5QhhJQDUAiUR427kkZezL5G4aY+x1+DbhqjI5wS336tmhWLPKxI7OK4o/Bhe
C9DZ8JBMrOYPTaMnZ7erMJKz0Q8FmFDs0KdDzKsQ1TlH2ZnCLKhxO+0755MjhuisD5gc5qE0X20j
9VYC3t3pVE+BsxUEcNjujEJvX2ACXCWy8Ts88p7ca1zX9Tmv9HSb4gBxwNFsTTX2DvBPAgQmBFFV
anGgCctQRzLgloNIAXXZdiwOqLnHjNCtsMuRm5zn2ox+H1Ea7S7SC7Potw6kfU6mAJzng49Dh/4l
GGNfO+KrSattoyGmZK9Vdm+Z6E1Ox28kfCClQJkF1HgRIzU0gp127OSxwZ7hYjSTuZEylpumTqpt
PGjJX25hWnt9HqyXsQopMtF52LV1irWtSNOj0en+zrAjzKjiOP2EA7d9aByn3jVzlZ1R888+YD+I
CyhayV+DVpiHQCbONic4nkXcuBsHX9UDkBHthF/wtLJz7+KSejqubx/MEoJrSxkyhP4QEKo0eSwi
r9xBr8o/vBmGV0KauzDr2pcRzaid3nbtB4Zh8XtDhFqedhPiO2oAv7yAMmkgSzzGzbGoJiCndeIf
Y1nP29611uqo++gAuJSpgEXKQimwJJwacPxG4VrpuS70QPY7I0u98DA4ckwP1lyF1atvuqn1M4zi
cv5zlrT/9JWXfZdQwELidFnMfkhkwGgtzpeTDXouS35Clo/XOKqaLcahzYszFPWlcTnoWjvPp+ex
6eGiPDCkLhXwl+LiAwKu0nej7BxIs+2TrWxRGkdZ3K28k469yPx3ZppFmm3LzJbNmtL43XWDEBC7
S41HQP2SK94+8jRIYVaGHp60AS2wzvHAd/detqfPlK283ful6CQyw6OJ4xJQlhIhMcWMmxRTcKoa
Nz/RQjQ/oaDhbWeceFdu87tAySVD45tCT/X36UXfPlU0YYCse2FwGrMkOugFInF+b7pX+ADfZGZm
7x3vsBy9ZmZoJEdqHnq7XDZW+CxhwXvKIcrvddTUtzliaictxiVLEwgUP98y1uJVMkMHUUDG+za+
oD5ZZNv0MfXQtgbtgw1MpAAdWtXDhyKRSXaIu96vaR8WHoK8tNMiuZGeLso/sPsd9GOGQaR79Qdb
R10WfxKEZmEs6gfy6G7+IShK/6OkxKU1nR0wyzPla7q33cydjg7QgLnZ4TmVfRiHTHcPxiiyeBOg
/F9vw3YcJwyv5nDUXgPYyx9RJbG7UzrBV9wixM3Eww5BNpy8VDjjbhZ1GB2TNvQKSvDCmK01pMci
oMCwBd+hLA8UckeV+7dfpXdwnafzE33Qcys8Sim/9a3jfrHC0dt6dufu0t4DzzP1a32vxYlmYQpM
8jdoqWQatr1Y2KCKfesrI1UWIaShG3/CsdH2ddaaZyO2h5MS8zg83xIP1kSQkxhtqY2PeMvtw+KV
nAhn9usPY+S7pyhBr6DshH+VqT0hMh5lO+B3azTjt6z4l7sXCXCEVllSATYRr1wW8FHP9e5IZ77S
wLH1fd/7s4ktT5tXzNCMKf6nkuHwR51pFn7KVZPbWx898s8R7sYIOKTw7Ld17TbNZkIv9NWu61Ie
wiL2vJdIRP43Z5Zm9L1KCy1vicSA+ZD3zmMLh/Iinmqc3HgVYhNEOCu/opPVprt+aj3/i14bfrmr
9aoVnyxfzMY3OVR98cHDMSyjpRJOWbUtczDUBaK4QcdOVILxEfKAEtcKjB0GUKef6eyh17HVa1cA
0fFEMNY7I2pKuevwG7o2Ddy1A/dI9r0XyNRtmJsPZ2ToZ32fcG3+NkKl+yfD1+7fAIKiv2lww35f
pOMLMJt5k3Fj5EaoW1xZVRAPwYyk9bUIDInOmPHnNIXJqw075zQlqbWSgd5tM5YjKSQZQImIknSx
nAQHF45AGhGMdNJrE/Y2w1kswUPaVoe5c/4pg+idXEv1iMAxOEpg3gENLJX5AuZBzQjX9io6OX12
xFz90ZqdvLoW89pAifU9P0p3wRUNQGWUAE4c/xaqsduj5CA8mkSkhq917ExHhNXSD/McV0dAz/Px
nUtx3xMo8DXEFEexYW6XmrOwLiEHhx9q6u3fdTlOG+yL2h/5OK4RNt70iX49q8BZ+GqoibwJ/AC2
u10rK/zaoLRsrsTKihrMstvi4piD9tPSUhu/ssyX/zZSdn8Crxq6rYYWT3CUhTd89XMzyiDvYYNy
an0a2RCg0Pyop8743k6tsQbLXlzfKqwokSVit4JDkpvc/tQ5quhr1711rSt7+lHCzPmbvML6PJnl
n1oqxUqrTD35r2+G9hFMEvJcB44breFF7Cyzxi2G0p6voHH664BD8cvQuvV7IzQIG6aMAEForUAE
Ukfrl15H1QkcKjMxXI20qr+l2YD1r8iLkyGc9mPUJcnBHkZvZdH7N8mi5CbMiekfcSXdLppOPQCR
2eyv9jBPiIgII9jyoZ0jmrnRoZSVuybxex8heJvw5qjFiBKgXW5XHKdyrrSS9NmLa13fCgux8yS0
kmI7Fu30mx7hO9RPQbbyoHeHFpNjlUMTl9SkehmYNAO1elhqxrVx5n6nZa67oar6r52DNWHoBysx
EVGnlSk8PLnFOWphXmZl3rVXJ0T9aDP18HAcmzJxY7ixXAkQb2iJxd5UAZCJJR+RqfjidepwrNw2
j9prmGrhrjO54reaBKD2R2d5rdyYOFy2G3+Y4h99a/fVpg06O0CX1QytjUoWjC8Rs7D+VHdtX+/s
zsnw7TC171yFQbUvWqe7zEGLc5lrJBGaalIa9gcP43SmVswE0r1X9N1fdunq2RYVnuoTGqhmdtDt
aRKIIXeSoYnXjGtn8v4tQ+SnLMGVEUw/JJ/bbQSNb3QMBAWuDvZtxwIt0U3vhf0r44thJZu+PyME
NJrkSPgg24AmzO1SsukNZ2IAcK28/r+ypt4PBy4xxa9PN47Qq7/fGfSp5wGJIGOkpGcIb7frhSD7
BjcekJXMTfu/Efuhfd+a9XiYvGhaU3td9A/U3uEOU6ahYDAJdIuo401WmMgqsK8OYs87UdoIB3Ds
r04Vecjw91N6wNlTAjc28/loiXhNt+T+7dK1YOj8JrzBPac+9C9hr2AwXU1Y9l7tyB8vsutssQ0y
c/7Hd6Xzm13KJFz5nvdbh7uD2Qp4UcQLoUTcrhhkRZpj7u5ew7qb9zF+OOeoG/x9NCbzStS5D3ZY
VqFwa5J6ezrivbdLRU7v25FBQWWFmbHXkQ09dfbIzShQvtDxw/npaxjSPt8/S7NS8j30XxRbgHxP
J4NQr/yXV5rKKoz8IBRXkuY8BcToDcW2R+p53ktLm8UHRN+8PyCJhToA4LCej0KPTHuL2ndR7ZLJ
FtlGzpVvvabx4B2EDiF/Q0fPMw9pXSb6MQ9N2e+f/+rlPlA/GnYZjqXAIRQC9PZHmwUiBO4EqSwh
RUw/lV3mG7sGBtlfIo6F+DhEg/PO8YkydKUnCMWPulxB0BdBZPZHp+/dqb4mWZ//RdrjFztNtuIl
SNOuOQRhP/1871NyBykMBu10CB1LPJEHDTafxrC5yr6uXsxm1k/0weX3NNI7NBytNQWNZY3LE4L8
IGahlguYfykazffszarAcjMC6h5RhBtJu4t8qwjPlcQMa+MiEvrVnYW2Hcxu/v7upwVjiBABQo10
PZZ6ML5T0qAajPqaD6Nr73tbOP426EQQv4xDpe/T3OGHvHtNRXIC+ca0hnbKIqApy+si9BzcxKa8
+paMZo0sd+vrG8doik+JrzWfny+4DCfckWoMo7qw5MR3lXVju1yLpjZdFSv2lDOAP8gANGWXN2vl
wP0ZoRYAEUUkoW1wB+0TYWA2yIWM10EY1r627WpbTYF+jMro75nG5Eox9+jJSGFYDZydYv7eHkkF
8Rgs6OnXEt3LeCthxXe7Ibbbn45I3qu5iSe6SjcUFlsN2TDjvF2tD6bE9sFeH/NxHvaeWXwfIJft
elT1PmR9Z69MMt+O2q+ZE+tBayLBYXSqmDeLzMknXRhAndbHyhhimMSpFRSvbecH7QYAVg6TykzE
cRSYSm6isrSYf2ko+pwKuEC/46gZxCg+ijLb1KLwIao05vDJNzL/e63JxtyEqJ/+rjeBVm7LQhsZ
PENv9LdYRuf7KEXnE8C01u2jEuI4nSZZxtspQlxvG3ui+Pp8iy4v+bdHVS1zhaKABriIcyR2mLf2
tTwOnSZfoyaNwTHr9YFJWMlwCP+d0aXFa5R2fvSCcFq5cG+XR1ZGCUQinU2PjUkM4f32y5ZG3po+
g6jDNLrZKTQL8zJpQ7q3aLq0u0HDDFubkhKQhSN+RJm+Jhe+QL/97w8APQJrg4APD3KxkT2nDqIM
4N/BavBVLU1Yy6kx659joL87/JDnl9H0nd9as+jP0miifQ3cc5e6mli5mm/D8f/+EFx4aIgpLh2/
5vZNFHXcacHs69iFh4AB6FyhIRmhoNvVTXcJYUx/rDsvOkDvsI/P94D6r///didgqC4nSYgi3Cox
tcU7mLHhBnERm8fMc6MvWTiHHxqy+JVPfRsy3lZhIsgVRwOfLtCyzZgn1ax39mwdfZvyHMdK47Mx
mXIXpOFaw+I2GP6/pZjEk5ozMKbgun2XIYiqyott65h4nflborVcYdIYf4TR6B/mOVxLq+4ejdY9
5QayV0zZENtavEBf69tA0ok6JuX/MHdezXFjaZr+KxV1jxp4MzHdFwDSkkmRlCh3g1CJErzHgfv1
+4CqnVaCDObybru71KWgOQkc95nX9DBhZHgvGJFK24Higff6XD2JS55NFnKfXJkECcwWVPvVjjFC
7nKcAtVdY3Td7SxE4CuSbbtQTZWd3CWPaR5VB7Lk8QEDxNkNjcg+yXacfjALHJeI8dod6xCEhFba
/kTQdZxMfM9VK4lv4iiX7mczBcI0IOfcQDPc9aGdQ4NeTCbRM9gUpqjvXn+mVa+Y+VqeaZHI4CBa
UuPVMylGO1FsFuquRjD1PXd0glaANe+1VGsoQ4OilvWi36t9I3lRNlv7rDAbmrFSs7G1CVEDG3XV
1z/TsyXER1pQjLS2lkxg/ZrlKlK0nj7TztZS4x0KzHfd1E77pkDatSznn6+Ptt78ywsgSuBqozTK
S1ht/tKcR1qomraDluN8SB2EzFgDVKzlVt5Vs664NeyxL0nF0fjmkWlAEQaiSEcxeJ0spxFRGsQS
bVexNY+RAmgm0aLAtaxqei9rsXQVtbN6CKT2Uifq+TNDeqAcAteR8462x/km1YygoVg6hfuMerGv
dKLfaglWfqWekV7aTbnJshzfXqFdEmd+PrdE2DzuIqdtkFqs3nZfGUUDwi3dzw78pqq0yk1paNEp
tYnSEOe6xBdajUdLbfFPWKIXkglOv9V42aijOhNWMIS0Cv78dkglIrOc9M52ED4eZ+ROKbH2+9en
9vmwlLVgsHGvs6hgA56/4MaKUVc2G2WfB5qECySOXZinP+r1MG7jObyE/1pd5TzlUvK2mVQD4io1
w/PhIDuIUEdaeo8dWeO3jiU2adlrn7Qijr4aktPt09E2fd607ObM9oXgfrWcnoZHM87+ZVjOv5wP
b2ISJSbEGvYZ9/lRgFZ0u1gadnWVvIvzTt5kcfoFGqO2ff0tn+fx1HwoFQByIT7lBuAkW40bFnLs
tKGu7LM6iD/Z2EN6ejqEt2ifqbtZI7qj/ZtfiFBfHJQCKeCrxe5nfTqpMYp4tpOr+7ExtK2UmzaS
DByYehvBwied8+tOueQ0+sIEIz3DdiFLhQ3xTAwLzK8557q6j4CX7bAnDNxEUeqdlqBLYZJceU4g
2n1QloYPQ0f9+fqLfr6cKbErGgky3DCkqlaXxIDmqxrPlrFHBHrcZMLIPdUakp0dGYk7y9HbPAOX
ieVDwh8k/KeG+AzGPsWqlg51au4Te7Q9s7TtmwgwB3TPGuHJC9f6Sw+HihG3OqaBSzp+vnrRvyik
uRfmPmUN7/F1bm7UYUFPDvrwMWfjXAj5VsyDX08HxQ+SBScvZe/Vbq3LeUQTJbb2M+wCt060+boa
hvy9WgZLZVjRdk1kFjs103F4AzS5m7gD3YTMddfn3XydBGp/3ya4q5MjlLdaVeS3nQVXpFKUyAMT
lANHkQmJhiAc8reFksvUkJ+RmPH/gDTWQEdKrL1WBgkWzsqQ3xoiNzxNQZi3bsQl3ZvnxwrH9uJi
IiN6QJSunk/M3AdK0Vq9ua9LO9k7KswYBTjK7dCaQBCgxnplFtvbuEa18fX1vgoqnx4SMhtXFAnj
YlV7PrLZckNGNkgeHFSMz7PDB3BrrUZ8p1CUD6+P9cLy038fa7W3KlRbsR3vrL0VKliGW9DVJ0uY
RxMugdfovbV/fbyVRwzLb6GogwkDIsb+omBx/nDxXAkzoAW/52oS91LV3xaKSH21jboPQ+NEj7WT
XKmiMg496iEuEm3jlkBlIaJKtf/6h3n2ogGeAwYnbue2RJpgtfesHmdoGXL1frQk00Ph2TjC1zxF
Tqu9f+tIBLmLhCx4bIzp1lK8QNB0SyK6JTxH50BKZmkzVJZ6iFPVfOOBQvuMIeBY8HJpAK0fStjd
XNaFoxxUs86vii76JtnVY5yN+b2Sy9PmbQ+2NOsIYRc2IjXTZyILGP3UVphpOuQjU/ea1kmunQLX
xqzPLzmKra8+hiJJ4Mpb0GD0Clf3bd9MTW+NLIxYbie3mjpzWROzl3eBsokm7e8m160LCcp6ezyN
SSa0uAjCDJNXK8SYEvqSemscIoT4t2pbKj7mooUXm0286WZqba+/zvWhs4y3UJqoiYAE4rA83x1t
htZ/QVZyAFde+0KpNE8eARH6E8XS772ELL085s4MSa9nq74++PLLf0swET1YBmdsQM9cAetmsxwU
luhHwwBMWctftKqSfRE02GO9PsxL80jVgaQDlh//WR05ZV4ZwrEH44Bjm7Q1p+lBk6DwJBb61Iir
hKc6tOoLt95L80j3g2IPclDPOTQmErhVl8bmIdHs8AoV+f4uMZ2UI3wqPTUf5L9ff8b1ybK8yt/G
W9ch9KJSzZRK0qEcywe5Gfpr5AqnH31s2ZdwDy8NRZrBwy0nGMvmfMlQU4Jx1wwQWmoqVVlX5jcW
F5W/sDIunGIvvUU46wDGgC0uUi7nQyXyUAQ2QICDHfRp4gZmaHt1nKXEDahcub1ZFBfC3Zcejrse
1h2FqkUl7XzEPGx1LZMj84ArRLPjoJFOQg2MQwpA9c1DIey0dF9sDmmFrPh8qGnShJE0kXVQ4vwx
y7TpRk7w0KqCarzwGp8/FJ2BJa6gHUe69ERw+a0VJ/rBbktLWAd6CNE7+PIaniXDotBYvw1YQY4L
g5YOD+DCpdJJxn3+UKlIyikINeugqeJoZottsj10INVsUGsW/HwtMueH19f+81VCdweuJHyYBc2x
Nt6ZxIw7oT0Hhy5sVNeE13qUG2VRAWj1HSjOt+mtPT3jokZDAQ6WA85nq3shD/pxbIkQjtylpj8V
TXhr6al2oSz0JJ9zfjo6SweJ0JkeKiWb1TCaEmbGpI8hloFOvrOyrPXaOevvY2ma3CHJ+5uqpnFg
JUF0X+tx4hGiDpGHjHm8SfjDbdte3cPIEXQw1d66cKo+gfaefT5iR7qWC2hojSfW+xGJrkyRDonZ
h24LTOARH6j+uhHDx6xEAUnKTG0Lu1rzta6yPCMvnJ1hFK0/BZF67Iex2xdjqu/VpNUWfZnbepyB
htZZiMq+rXl0KJvPBraFHm56HNwZanqSZIYb00jMxzQZzBOqWemm0vXhJOmDdSjGfNz3Vev4RgOa
ekis8MJ9+cJWomUPInmpKLFtV5u2NPOWQF1IByCj4zGLUE2cksI4dmSJF17wy0MtcHeaAjTAVldz
mTatbpSTdDC4oG8goqM7DaLnGPZFc2GoZzekuWAfaFXSEQAh7qyWWobiW4oYSny0+jby40RSD07U
yq4VtdJBs+Hz6TpCUq9v22fPx6BAk2i5MeDiOXR+VEAQ5BjRxuSIBFm7i4XR7jQ77neFnly6jV8a
ipLnIhpMa4+S9vlQlgTxJTKD5Ch1JY40ozmeBnXsvLHNiwsc8WeHEU/1+1Cr21FkvTEZo50gb2YL
t4mUYjNFWuTz/v8OQ9qYr7/EFWCSw2gZz15wV1wjxIurBelM8GatGmHAXpSGV0hl6YdpVG3Uccbr
xyrC68EA62EUlrWdJE2A/pdmAMToKKiJUrxzEN35MIV9hSAMiUlZZeFbQ1o+oYUHHuATVheTcP7y
A6uolERDhoXjP3+XCOPTqCrhl4wxt46elW8TMvz1RuhWAJSktcoC087Hw+klHNDET3Fa6YttUszN
TVIIxEoKS3IRMqgld1Cj2psJ3Qp31NvkysQS7kIAuGKNPn0MWDpAteCsgPpbY/1Uu5aLopXTo6PN
KDhKMkK5YzXO+s2spjHuS1njfDPbPu6o+OTz91YNaLA4kPDrt55ZC9jwSRGc6jdck9WSBFeP4Gtl
p0chgzqcQ3SuYPHnW4PdfWGodeGO1YjvAWEE3A6yzzXWounKPinx4ztWaabehHlmuQb4802kWMNp
DGrTs7FFuI3MSL4KQgy/Xt8NL2y+J1aWARjvyev6fOpHlAXLDi2xY6H049Zu5ehYJnK7qaZyem/Q
1Lww3ouTTIGIKwHI+SJnvxpwmIO5yvvs2JujxgJPBxAsc1e7g2NGGX9GhjdDBgi9OROqV47o57Ap
L/kgvvTaAUQvPQ5CIGMdkgdV4/SIEmZHa7TG9yNQsG2IfdpRz8RHvjJ80iQn88ypjT2zw6HnwvXx
wvG6RJUgGEiYyXeWafktvuzmOpyCas6OusgCikatfdOaVXwEQnHJoe/5DLOEyfyplIKlpY5yPlTV
w+DvRyc/SnU0ueVgDZSHHekbop0fVBGnl2Sbn5WPFiA6cGvQiQRjkDdXpxesM7CzitMex9KyPTlB
bbFFTRjuUlS6UlGgpJJDB5SFk216TRO7VqvtO9qPxier1y/1ZJ8tOEIP6pEsOTYZN9n6VddFZ2aT
NI771Mo6x60BiuwzmuoeS61CJGTOb2Lew2Gqev0Lbf56F8fS97ftMkqhS50ScQheB8Ql9XwOsM4y
yqGEOSY0Z7xRcABwDauMrtDkGK9Gq75UHl9HJ5TGuTyoEHB5kJatAwUcjQm2CkM5Onph+Do4eF9T
G+FiUKQiyqFmXhoW5oXzewl5fotugags2o9AQYm+uEjWukh6HXTlZKTStT2V2rEYrehW6uQerX9B
W7brjf1Y4taRF8WlAv2LIy+CGAthGMm/1XE9jiHloQnanJIa8rEMHXuHVWB76Es0pBv0Et1OViIS
Gyz8Xp/YVT2GZ0aZiQIeVbzlBF0XuxOERaKebs6pBR3lp70SbJOheWOPchmFTQUakHSUNHGt7260
Vts5xZyfxlER+0juNDfsxujUtPLspcosHV5/qtXp9DQe9QqN9HCBwa6D2xy8zxAaU37KbCvxTaMJ
983Y4Qc+q5favS8MhSwZNRFIfcDx1hgjiOhxn2d2fiLLZZ6qMrAsNx8QLnXqxL6UIC5R6/kSdc5G
W+1DYNKz1OaYV9II0SwvbiDDisHMaOOX7wnktVtu6PpDpTfOCWUxzcXSWbkQf67O4+XlLnUFLhcO
JnBNq+NxwLklzSIrP5WNnod+jnKVB2FTe99o+pUu5ehivj6b6wP514gLkIPa7FLOWOUqU8cjWxPv
2Ajn6So1phOGU87PQkj1UWCkB/yNKLdKnE+dYwWyFxpUOlDELfhw1SUS5QrlzMm0PD8pOvkgwidc
EednoYjatsX7uDilsyHR+W0y0+vrVoeInQJo6xJmI1fDnTpYuScFWRe6ClzTE8DidmNEOirTGlXC
sLLNj6JEbdJCJUDzg3xSNhde3EvLRaHOxK5jMzBp5x+1GxTa5pJcnPoeJ8sURi0WAKHpWYEuX8cS
kUoHPu5rbbf6Q1sm2ia0e7u/MH2rs/zpfS0pJvLsS8lLXgVM2RIt24lZnGTZmEFEDEZP89ysdkbd
p26QdJJrqekb+8m/RoXObS2aWqRKq1UaSLnV2zmzFKaadQN89XMxqiUgl2ne9OBJvVKPfpS1bD/M
TT9f2KcvHQpclf87+Co6GoJ6RGaiLU4VjbybDiU/H46eeYzV6svrU/zSZiT8UtkcUMXQLjmfYbuS
gqispuI01UHxFVhyurFSMVAD4qJ2czKh7esDPr+qUAMAaUdPC62PZ92KxkwqQeGnODVxXb1rIvzO
gtgUu2HqbhEsj1E1tccPPTN94Ux/aRmBdaGnJ5Nc0aE5f1JZG6ZWTpziJOExs4vlOvaNAbasklvR
lWwhmT+HoEJef9oXBwWGbKHQSC97zWJFCpkeyBSWpygW8/vEtKprLcSQ0GpyYxvoYXMXV+YlkeQ1
bPRp7ZJfLHqJgMO4N88ftczkIEzHiuUTZfq3CUH+PTfXtGnrpL1vFeMn9qrmjd1Kn2q47CccPBqK
yKZ2iUb90tMj8AFNgcBo6cGdf45gVBL0XOrilGeOstUnUzzKkUNnesjir6NjBNeTEMOFeX6ayNUd
t5SkgHJSJEKSeDXRgBLsdJoo86sNOu4Yq0vva2FA8LeT8UGbZLnzwlqev+V6ZmwBHkU7K3YmpqQs
D0FQVluavdE1E3epzvPC60C0mvIvFz2ZyDoQr0waq8LMoxO9HJSWhD35ltFoG6tBHnFS7GA3Tdmw
e+MKXC4ZwlG2G0iRZ83PQKrCPMWK59T2UYjjFZBqVxYlbg0EA/lNPwh0ZIzGvDALz56VYQm7+QPk
ETH/ahKqUJcMmOHRKesU5WeGlfQBuEp6zIrhc7wcato4XYpFV2MCQ4AFTPWExUZrBc2K8+VWjW2q
DVldvKvweIl3TWAPduaCqi2N0qOdZ3W3ctCJbOuo3WS+rWTF4EttF6kRcE9wdte268kc5RSsLPGu
rOfyijzuIxUuOExjq7iInIwXLsXVuQ0UkuSSJhC4j4URpq3Kk6LqTaPUje6ef3aNgCU5GCm67zjd
7MEuarevryKHV/fbnmI4oPgAMRc2DoG+s7oNm9LSC0cb9HsZ3zRvVMlg8gQ1ABOpNgLFadwMcoP1
epQV12k5SO9fH351afwzPEuKTH65plarCQwBpG4t1u9bbU42Tj/2BylvZOCQk+Mno/rBGGzTG6k6
+68PvPzi58/9n4FXz621odZFYaXf20la+i0aWHeJqtofXh9lvXB/vV2YMWwUVBzX5ccQtwe9rlr9
PnFS6XPTQ2iUyDS3k22F+7LOnKu80foLj/Z8BTGlCCBRoUAFCZTt+W5pnDYN5XDW7+euHLb4xpm+
2YFoxgvNcHMnuIT5WN9KT5P4JPCNoAY7dd38yWIrLszZ1O/rvhJeoZi1hw0aevRaOfmQhsKtmTTJ
NkPd40OJtK2nRnJzVyPgcqEEt4qulg/yZNGgEVEu/gnLpP9We0pbe1LSODHuIzMsNoao46Pawuae
y/KSVMsLLxkHLfgrcJ+Ajq9Vrswwq0GDDcb92Ivb2uqVoxYaxtesT0FKWWN9ifL7wkqi8UMZlawV
xOsat1CorRPMjTDuJ7jV+yIXzk8uAMkfUOjYBPrk4AeoX+JOvLA7NbRoIEEuZm+cfefvE/c6LUlV
Yd7joweg1Em6gzMKBLDLTj/NAXyKtCzvdXmcLhk7ru/6ZSqp1hNGLkWlBW13PnQw4AEmCsW4ryaI
sJlZ08LVEVcPQExup0DGwTIN441h4TtEq1xsSzBAboRG7bugS8xNVFTyvg2bS8D183kAN8JFT+i1
QNbJ8EhMzj+XkqRRRK3GfFyIEs4Vxc5MvQpiuakdP9A0AL990SX9x1yUofE21f6nwRkWbjS4J2gm
a/haNGhUV7ExexwrK96m2DEceYmRn5rWJRL0+b3wayj6FFBQMVe0wMydP6eeELHY2mg/TsDUdpml
NNtBzaa9YwoEGCQLfr+TyvKDjRWYm2Bg+qZbl5IogwNXW4ptYEtgSJ2Pb2TKKChvJz/KEcLI3kFm
Ub5t66g3P6V1pAyBK6EdMF84OlcFhWVYiotI1FG15dZHTfp8WDWui6nTa/XH3OYSDDknMtMNilRm
fbCypupbHwCRLN5rkA7tW2CgcnIztXnUuroaAHlHRiLYdAEZ9IWw6/y84RMtBsfIdVPupsOHUNT5
ByPiArJnxvIPUJLQa/Q0VbZJUHS9b7R5/dkuqv4SEf/8NKWODQMeCinV/AV3/QwsaUvI+PWWEf2k
3NFimT0OD9gSjq6S59HjW+7Jf4ZaApHF+4ZgdnVwR51gw2Fp/xOyXqxdJ44A6wa9yc4+KGpi3U59
hBche80yLsz4+r2y0gHRQ5KgQIcUx1ptgNo2plPOmIRu2lviKrYLbTch76+5sWVKe4QHikuS78/e
K7BeRIGoe+ABycm6mso+wBYqdyL8YyWLNrsUdoZXhZzqQi7D3esv9vwE58UiS7Mc3dQ66Pqxqc6X
jcQZZkld3YRuYpjBvixy+vpZObhTpcTvhtnS36GdlrqRNef714d+9maB2C5lORbtooexHrqZe+qE
CERiOa7b001J0ujh8lVRaEIKSa3pBL4+4LP3umD0HdhcUKiA46y7320sCZAtRcCziiD5ivhhZbpA
xsR1PrdOeyFOfz6aufD0YUdR8+PP1QGZKgmV8zkdIrrGYA2BGqW52yaZ47gDN9WF0Z7NIykQDR48
qDif0JtcjSbPejiHamZGrhzq8sBoaIe6jREFOk2QzEgXRC/UBMeYypM26fbn19/tqtfEQuLN/hJx
oGRIY3e1QwfKt5nWa0Hk0gpRZaSFtWTyqyG3s2M5Orh8NWWYYOEtN/ZjZCP576adI3/uurZ7mwMY
n2Vx/V2U/ukzLr7Iq88SETLPljNYkSssLd4JNeuuurLqmXKrwJ9ovqTK8Ozt02KkpIWNG+wtDonV
LlJ7EY5UJ2EsFEPX3tNOFVu0piRXz7LgEKWluAtNbfANIpELu2gdb6B2vNj0sIV5bIqkyz39W0iL
yYnV2HnP0KOW5F+mvLrHill7KAuZFrKlTocU8fkLp8aTItB/siPaTQRehHyIilIjBby3ugb7IOYm
KjU5cnUC+fa9XA/t6DdjPhUef9c/aGY0lvsxG9UvZpfHd1quiuKbmSn9dYs64+AaZTo9GHIRK+5o
5VN1HSeF/hnknnFSEN+5bUQEfz0OjUHatbAux68cicN1J8M79joiuObWQsJL/MoQ/uv7+N/hj/L2
1zO0//4f/v6d6mYTh1G3+uu/T/H3pmzLn93/LD/2v992/kP/ftf/aDrR/Pjj9K1q/9iK4vFbF5fF
+mfOfgUj/fNJ/G/dt7O/bIou7qY78QPBtx+tyLqn4fjMy3f+v37xjx9Pv+XDVP3415/fS1F0y28L
+Vh//vOlw+O//lz64P/1+6//52s333J+zI1E9+3Z9//41nb/+tNR/wKUA8Z2MQfBEHnp5g4/lq/Y
9l+UZ2lngcLCkAA3gD//KMqmi/71p2r/xdUCFZlVwzEB+O/PP9pSPH3J/Av/+eW/oEAXuyn1z//7
uc6m6j9T90ch8tsyLrqW51jhmyQ2AUktiiyrYDAMikAfOww9DFMajlD5dD/WkOTxYqnO95EdN0e1
lq1HJAsq2yPIsFN6s6Y5ubGWK90DtcD0oyQbnyIdWXQ3dira5VlHWWlrtZGNHLVhRXc4v/SZ59Ae
GDLXlJQ70MZqhRpm5nwZlSr6OqgNqZAESNlyqUM7skd3CSMKvazs9/PQGoPbKYTG1zld8SMN8PA+
rCyFslyG5ByOysL00kTubNQbYt3yDdRIj0avhh9rWw2mvYazmnCFuRzqiYq1hqJX073ZGFN8K6lF
rHp4hWWNKzWWU0GpBmzotebUGYuyR9p4sW4XH9JcSRD2TudbvSiHIw7TcOM0jBFluOE41tNuiZQx
+9qb4XQ0KMlcq4Ma781RDF4GJt6LiraheB6b5d/w6ortVNW9VzfzsEuVqDy1UT5eAeaJNh005YoQ
4C4kSDzVFob0roJiQehq2ixo4oxo0w8x2hVp5TuS8bFBmASUwhh4iMrZ+8mgEetmZmx+yWKp3Kdh
qF+DWamvciw97jrLeA8yudqj1ig8HbzSzjGnxmtsR7ihbpwKUxu/B7266GJM042etj2xTTdtslTS
P1S2VbybjXqY3WFBEmqmhMOo3defukw2jnWWNOifDZ11mLB6a9yqsooDHczxQ5n3yju7CNUHKmbW
1poFt3uZzncIvhqpa6ZZu6EIGo/+JFN2r+ZKdXulR06tbp2y9VGfRpdKAn4ySpnO+pHrqzrp9rkU
hp5UV/Khonrul0gJo9gs65+osmt+r8ufEFnoryhh6HgY9OGnoBeFL88dMVPa1xpyJ/XkhQt8to+a
aI/CGW3cNLK9KDc/JWVsug5pyd4yhUhYlAi9uvVo9WhA9wO4ayOXrNSVjEEL0d+1A1LogodxxVzq
j11UqLE7hFN1kPAy22CkouycRsd8uwKBcAqwkr7SRKpnLuT/pnXTqclbP64HWd2HqD8Wbpjk4nZA
w+k+no2i2iLtGfB5g0zR8WWutXdiGsNmE0ZZUB66DDCxaxiJFvtVNqHoEuXKKbSG+aNlSJZ9U2Y5
OEQRhsp11hjyh9gxpRmlA3vYmF1VqMBMKCreN45B9cWdKL51W6lOlM6TgDpL/GSN12uamqmbR0Z5
HKpx3BaICoQ+IiPSnRpajQ8I1totcEW23VDLp0kyuk+hk1SnWG1tiYcsRe0ZymDvqNd2Oy0wq3xf
zWmxoRuRnDDdgXUIM+Eq62la+KWUz4gwMEWuXeDqu83n0HaHYoq6TdtF0gNJSHHKetF07tDJ1HhL
lUOpFqEbIUo/uFrhDAfT6I0DMv/KT2tygrtQCfLGh0Kifui0thvcAfUSxY8Uqoh4UUpjictO0Lyr
yTdCtwyU0HDNqFLTHfnF+F1IVnYw7ZmZazspu42SbjqKbFECTOJBDt2xbS3hIphbvptVRborTdXa
IlJfp64Rhe1OHgS68WZuGq5IBil3qySzZJdy0DhwDofK185Oys6rnaE4TtMwHyGjNxmt3JGdmgy2
fsvimq7VGudowse5SqhYNFLtyk3i+DW3S+FmeFzvAUBGV+j7qLddlrDmzBo8T4ajhuIGolevpz6V
FTrTabIpKowudg6CIYgEDIHutkOa3RiBYl3LeCXkXpYr5qF1Jt3PQ6PcIOtvhK5ai/wOq5Wucx25
kw4KWqmOmxR2fGXjiHid21Lzqe7GfmI/YtOODuR0X7bqA6Sd+L3p5OMXmvP133Y/hKXLuwdTH4zD
j6cL+U1BCqcM/1tHG2fxyu5HuVzp7fqb/n8MSQhrXwlJGlH8iM9CGL7/V0iCrctfC48EmzLSHiIS
Ao9fIQlKFH/JBCUgDZ+k4H8LSYy/cMwjAVySQYsWuEnz+5+QhJ8hqsWPEnlBZE0Jc94SkqwkRCj+
kg2oZH+LzBZ90LWCBiplcqRTBjrM8Wi6WvggNem0IWAZXdOZPtKxzF1YiWl/qOQ8PUBxi/fzXN1M
TvL1t1f2T7T0e3R0nm7/80kItUjO4GFQIzxPFEQbpXkQ4A5bpcOBczfIXFWPvxhOpVzIRV98aN6h
ugD2qWToq3SobrExinKRHzo54PQqwJer12NgansNjPu2CoLRTcMhu0HjtPHmuJw2ZoMp9awSaCii
vaRvep6ePT06NvUArEmUYMyvyTGWIy2aY3J2CEosMUPD+TzgLLJpKv0Qmdjz5mUa+Z1sPrz+xpfH
/E+S9HzYVWommammTPWU0f8sMZ82DMKftNU8anlvKoY+G2lNRBPoksNzU7JDFA1/S2G8C5K+5962
HrP44lM9AdP+81ys4oWGthiaLt2xpVB1vpLQR2nklvwNzk4gu4GVWv6gB5lfE1VUjfGRYGuHdvfP
JjgYpbQJ02MV6eqmo+igTm20y8cd23Yb2JWyEbrvKGV4wNg96+Jpk+dFehOVIxXMQvWrEHXyYCr9
QZbKezx/lFtRLC6Ikv63kUTv6pngpUQ5NmDymUFKZqqyj6L+IZ31Guxt+0BhNPb6XoybPFosOAx7
QN4/+MIB0d/h7eIi/POkrVX7KGrdEMaom0ELyo9Nh2mPK/riC3yiG3AT5RFfuQ8y+rBbI+k/Sb3u
6RO2zo2qvlcAWbiOHUYnah0nZ9SxbgHNFgA75nYZXGVMj4qQtjaRwh51Csetxtz0kGefvDYSD2aG
tg3kyGFT5oHyHvcexEWL9N2QGptG6+wtCULriqh29Wbs3cwotm3c/SAIfawVJLbrNtt1eu+yv2ZP
SNEXMubt3NP1GGTu+nDwG23c2HH1IA/5Z6QDdBcqMxDgXdl+N1HMdmcpDvaEvOVBlFXlh3Jb7SGu
7dtS3XNOfEaF/h188B9pMg1eY5jlDucj4sRy8oZaFy65HYGNAExXxDaXuvYQKuOOhfI3OCMJ65qS
D5Z9tUvkAsKamKerd3M7E3ILNeIlcRw1ZphfGyL8LHfIfPYt+6XpYHI2LXp2oD3eN82SJcX1DcZW
mUvTmmZK2oUbuQ1uVQO5mknnG0rzo6WwLpxJ5Bs5zu2PnTBxFJ6Sr2opq25OjOamxbQjSeLMmTVC
7TzAGrC3MtcpVfU4gjTw2AcfJXX+G+CB8wn+2APulzgQSCSNU25kfqK1GMqLje0QBlTWuJ81bYNm
5F2YdKNby0hS1diE1t/HZDM5tivS6S5T5I0EGCOyosTtokjzpag7SnmouFUdX8H/CV1giP5sD/eB
pN6NkcAjuLXe5a19Z5MZUFCSfBltXXZNvpm7+H5OFA+nvwFz72zvZOpHM5Q/JEF15HT2tF6u3Fps
xuSTXTRXrfJedYpDOD6GkXqdqaNXjdkOG8dKGH4mUbor/pb12Tf6BhJtc4Jw5U7Z1wpSXYyeai9L
+1B5H3Kgl4OO4tbsGpLhYnpACefzqCwnQLlR6+CYC9mbMrFpe9ceVdcxqk8jxytKP6Ji+4XlbVxs
TcUFdnDM23Snjb4qnWwEU8CDaXp6I0ATVKm9MaObUOxCm5JaetCaeSPPGAORq45fCTxFx9NRvhX1
u7Tqt8iDIoLyFUuub3r0rRKP0tR6Ypg9CaeD5LFbIJfKbag8zJHu5qM/Vixb9baQW/519Byp2puR
P4SPSUEWGaFjbLlhvK26x3gY/Uj4cy5ddWq/tasjegWF1vqBo2yG3u2Rn8VVzouBfJvdTdEYG02y
fFwJXYkqRBQ1WzopG8n5HImv2ehbGiG52hyD1PbiT7xepx3vR4rCY5278XBTlcAbM32DtIQbpZum
RIgqwo11eo/KRKnKV7rKN6SB69T6MZYdX8qqI2bZ3Kos4T7flm3vgRD1tPq7kc+bSbNYRjtpVn07
1Ld2jhFz30O+4A0Pjt81YrO8y7ws/Hgwt003emrHrsxlt9Y1LhLHd1CYSbEtytV7ozbcJnxfoU/V
27ZvVtWOJA8z6Whb1/22mv4PdV+2HDmOZPsr8wMoI7jz8XKJXVIotWXqhaZUKkmCGwCu4NfPoWq6
SmIpFFOy+zJm3W1tWZUkA4vD4X6WPmiKxK/i7/BAiSBYPHmz4cq0omm5Uyi000wPc2kHXFd7V3/K
5L7L0pBlxO887dCmdCM0eW8DLYdL0gWcZn9IFAKg1x1Z2kGVcm1pk09s6ZdOBunwwq+0qJtRGpJs
UsiyC3IEWARw/W+45KLangOyAitTNIHNQQSm9TQNN3ZqzTHlorIyhMIrpj9SmgVlCQVfLPw6/8ay
9NKTT0N1lVSDPyXPVu2uPFuGZtsGrHbg8gzmqJaF/RADFnsJUudaLzXLt6B9NN/0YQQyf7awCtB4
UOMAYNXyQkMWG8q07WA3YlXT7BGM4NlxgnFfWUaz4kVThSxxv2sJ4LZlS5VvpGqV9z3u/JMMUBYN
J0Xpaizr+1Imv0XZXgxJOu2yYrgZzcTbxxQo+brIyx3vUZ7ob1Xs/jb0/ihpCEuKNYFudZgRuYdF
IVDH7hpV+jTsSfESTwhAsxsBzqy9yYpfdQ+drox117rID9IoDrQRRdRq59pQgKK/S5bmpMIDLBpg
f4AXgBBdNmcy2lhtZnlk0wqAFjIlvrF4g0ZnddOXeR/l6bSHNRgLJWqMeYAMBTqYtatpe88Gr5ma
WblXQFVALX6srlxFOr8UEGlpVrRpcFb2UeyxJ4V7MTQs7bT5FU/CtEMX0QcixvcwiDJuBbEfYByd
Rh72LeW/eOGuasWQF0BLmt2OrVkEoiLjZVyUcgpq/cJkW0+R7DfVB+dod1P5hNFxxI8J+FbSR1kL
tVutxqc0HuRaG6KHXTIdJo7qWfKQGJ4MEtzpU++SECPoqXYYTEdCvUpEfPIepgpWRHqC4xT1H78f
7vOpCeq+AzO/jX/W6GKovuhvKIVYslkTcXRLvKZV1D6mQrILZacQuO9dxJCJC0C0pPqZQjPkIVP1
aqjEBVovl1BBza9b2yWhUuX3wYp1LGiX+UDNoi4yln49wbvSRWhNXB5oUOSe60E/0ZOPKBjGx9jh
d4ORmpGlpCoAbdGGgKksT+dCKSK8rq50DwL3VdmIQA6pBJAdulVV58V7B8xCHwBGAmy3l0MrpZ45
f32hrfpiemRxYjV+D3QyqoTECsgw4CjRm13Vaeq6bulDrYPF2kltJ01OLoicsF7d5NKJeY0qkvfL
kYlCPauEFzvk1gBewxWMKaQlZZXVa29QLlQHUjMUcV0FriSgJCSIyAghiE2e0Ld13W/K2pBXTdHz
EMYm67Fqn5nHLxEHD+Nk3amJ7irN3Bp6lkeqLB8NR7uXafs9IdwEBR/se1fZzdZosa3heibWiSa6
kCJpvdBsVoDwgVIP+hTyMUY3FDjNkWIGRsibYyYncl14Q/fcQrHupjK8BxOefFAixEHJze+wafUg
WZcc85YeRqsw/KronyYbWH2z4Ww/1lB5c/r4akogqlAiDZlgjqzn1lrrGtStZdEHGU2QiYDhGpK2
CtvGeRgLiQzD6L+7DIjKxzp2bRVOYy0Sv1S5t2vwkx0f3eQ+j1yiFX5v6k0XpbrVIofyhNdcE/D4
BXhWwzN8SHCi6U45vBS6cWF3VXozcUqwFIQehwwrRrOemLZj+ZqK9DmHEaEXOSy57dqOP1Va+2SN
/CqFvXxLuIfKV55smCCtDzkRkGHNztxazWM1ID4EqjOgdQBXgEtJu/HBGemu7XXnmFPV+amgU8in
vgy6DlXWYg/R0bqqk9znasv7KtvBs6ZTUFsqcFUg5gUl1nczITl8pDPL8RsTtVG9H0Tomo96y+QF
LkjImjoVwQSyiwoTfk7iwpQV9HdwoE3euhuRFTSTG+rYRtjY2wbV7LjeNR6/mFsENc7Lwikiz9iX
2Pue9Zuy1ZhhcWBMf4IdSIa8Cjzx0NOfdYM/n7Wmyt7XoH821lE1Ut8St1D1C6acPnADtbbK72t+
U1tOAKLN1suOAsTuOjH2zSSOuizRWzsM/EH0eyjbBLCNAyzlyR2O2iRWhduvPAuF0yZ7ylFFLNsm
tLrnbgBtEWn2ehLwD8eGrbrmkLhxjIpgHib6z2yqdnXaZT6MwJL5ZKx83eYw+BWQB01hGz62MJxi
8CKtgb2PmtxcaTCpcrkWeVk+G334ZfG9G17KZg/MJYsyWQCn3foEkQvqifvE7QKY50bCHlCXlBsL
7g/rOadCGh2i7eRzshUQtPHbkjkhaET7Nis2pnlfUgcUA3MFDJQ/lwCJMJF6FyyCXmALs891oW5h
UIGq5RXj5h5lf7/ob4s0+2m4L914YBVTPnB8oOX0GQ/jlF3K8YLESMNG4US2R4Dnp+SY6g3M3yb3
YmxwoCY6Q5G1fOEOTPO0YUCvczAuZUX3JiTJX0sM/78rgf+7jub/oXqhifThdL3wRmb/dXiq8qe3
JcP5r/xZMnTpH6ATgi7pYIeaAMCggPFnydDx/oCnLoQrHcjOzZ47fzUxvT+A7p7p+QCLo/SBwuBf
FUPrD/TDIRKMRjjw2K/gpH/RxFwUjaB4gCrVrF1vo16IO/P8z9/083kV2zr6OmNEZW9deza6Xa1N
RQ3oSDms3ozK+ZLgn+8CjBy1L2A3AeB4/65sLPIqc6oRxJ8CSh4GqS4mjv5F3HMcKkw/Z2z70W9D
A3/WNEcTGf2O9+9zRohaVQ4fo6ZuEqQZZokrRg4TReEMf26Md238t9XORcnv9acBCQcE0WzvBt7R
+1eZmUMakJGHyPRi70hJI392sepunQFcM5CB4/hCMrdGesAkXLE/H9ePXo72OOTjoVcCzNFiDkcC
6VUlyBjlVlVtDAf4BXjyaRVuGVl9ocHW4ajpzN2yImbPn796hrb8XZtD9xvLB7VdCCeDMof/N6fZ
b5aPnlCDAJQ0RjFh5YVul/nG4F0Wfv6WBaL79TWzagPQtyB0AYK5+IVOoSA3VLfQO50rW3Xfdgd3
qBnoi0K/gWbBGEGvgdc++Of50W4ACcY1ReFW1nfnSIIf/GKgHWdQAmhWcBReIJ/iFh6JY4lyiyAi
D0ltQ1Q9resz+lsLfNOfv3hGu6ABR1FCX2qmJXo9ZvAdGCPdHaZpVdKcHiZRZLgvmUQ94l5Vgt0/
NFW6aidbwqsLWm631AUL5szgI9Ispxg4B1xzQMhAOFpyWkEd85D64EtgrG5v3L5M7s0W3kukG5Pn
bOjTsHJ079vnM/7RKM+6FRDpgrsfIM7v15XrioFAtEFFWswwuV7yQhX4XP/+JZhAaOmiW/LPl8CJ
2sndwuqBVYOFEmwD8wDx6AsLBvVrG9F/rkki0L//KbIzeQqvVywYw0v3XZmwoI3t4gyR84MBAxPt
VeYfO9F151l8uxHtIbZ7KsZozPM4bNyUB1IvvTMR/IO1gPYSghzgmzOJfLEPpQMFIZPGQ9Q2rhFR
mvS4aXVZfQfpdC20xpasceFuz6zA+amLIAPMN6gGQKfOXj2L32bAUreHyABGcFDlykQDNkh6xBx0
sIwzcXzZS5oDGlbCzP6BUBJS6kXbqhDcxNVx6qMuI8iZvSoznly3BhcanB/N8CkK/dV6hA9ktiZF
XxUAvSn2QhveXKWUxSKEvUAybt2a5umZ9frBOKBogWrFjHiCl85iU0xMzXI5RhtJq6W7cvCqFa07
bzeYenpmoj+IP5hIMAchHwO8nbPkFbS91jf1OKgIYHjAfPga58ttRvod1ZKDNXSwdmFOVPJ0P6ue
+v9yY0L8f3ZkRY0G/lz/EDHvu5iCpQhb0sGBk+ykx2VUu2ZyZlnNZ/K7ZQUgOaAUWE9ol0JGY7Ex
odQinTbjbTQRgwU1wCw+qj2aX0zJALWvc9IS4Ir/44U4vaD8BBIDmqLWUlQRsIVpIhpDzVo5Bq5v
YwEwB9QXrd6H4C+omamb6r84gVyBr/KxwBWscLJsoyG1R6l60FKoUTRYjSvwnsE41bUO16dR2N0B
6AKdb7y2r5/h7o6qIjifKlsVRcVcv8zBV/RZ2ppm1Fpxh2bsiPKbn2UNbuMOEBrZKq5S6IyazHSG
sLW4GAMjKY3rFEVwiPe5pXbvMNeq/cKN0+9lV1A90DMcxvDxddNk1Rbw6QuaGX8WMcsFQkFKMnq4
o1kuC52qzozQ7nWWHgG+qtV+qmrbPYrRjg10KxRGAPCV9FmXCKCRY+fxT856cg8hm2wntJKBE+91
Nw14vje5G49JoKMKBcwKcbzyBtDXrEF1udONx6bIYEzEgTEBJdLtESq4K2rYEScUdjItCKFV0FlD
ceXC6rsFEyvnqMgbJAvczhZPRQwcUKABEQjjTQdvg+xBnAax5bCnuEVZxpdxpl6apGR1wLSieYnh
WIqqM4KvtiEJLA62sSeyA+u8CXdazLkVEUOHqpnordzzczeHTm7eoRx4qXfwad0LlGHrg+XwqVO+
7SovwywLYhSXdSJNqM72ljT81uv1HnqVjANK0uEACR2LU9wzEQHybU/iRtvqMakebaOdgH3KcpT5
eSW9n0nd0HRLgb9xohr6SitpxFq7g66wjmrc6Dy0La6bwG47MYs0uJu733pP9GzntDq5dmEESsM6
BsDSN8bK7UMXHqG5n0vkHlBEabXcH90GrhWtFFnn127iPXHb64o1hEzQ+SKFC3HA3m4zsutzAbd6
1DC6NqhaGl/AzkTFe3TCNC8QU0F2ULZpeFAPzGTQX2vjem/0REtCHeGnC0cVm0fA8gy5I7qwuA9g
pXmrCpSLdm7VAWpnTLlsYUNpdlelCQmLEL7oWRJC0pqjqQZeWOAWSapFVTLCEQe44sNYiAYYubSr
fiMXUA8Iemm1zqA/9iNRsHvyBY8dgZpVZ9irFHbDCRx9XVaiTF5nzy1kW9AGAUnnySy4RYNpTrL9
eCrl7wKRwAubghc3mQ3pIX+EB7YepSyd2Aba4mJlNZqwb0ZjLscK1wWAXa8xtZE0W2c8whEDPgOo
mNQUcAGjM1Eu4bCh49xqUHFvtabpAs1tiIUCmlnCB0DUeue3pla429oF0gB9K2EPKEQWgly2quDd
s5OItLxrRs8jPrhT/I7btT1+T5OquR57FLhR+DLmmJEaGdYvhwvSCgRrrQiqMU29IAbGEOsXZKWt
0YHsnvl6GrcH02vjB6MxIFqHBAeF7M5L9D/F8/5V8eF/V1m44i/VTStfXlqApf8PwJFwoL85IGcE
9juINGgwyX/t5/+5+X/Io/8EXc/I6te/9x9ckvnHfMsFNxGK2JB7w03sP7gk4w8cbhQ0bn2+sMyX
p/9ApfU/Zl3G2Rcc6mzgVOEv/QcqDeg12DA4hYHgAa/Epf8Gl/Q+c/kTKA2Q9vLE03AUoQTfa3uU
1oN82nnIl3Ry5hw/9fBFOtSD51YJfdD2g42bX9fc8yzZwks4ejPWxz8TgrdXe0zFmzTh729fZJ29
0yonzxt0fEDsgC5jDGnCz5/8Ph/4+8mLYoGrcaZ3aaeBrTlFaIv7/QhPialeq/FCt+BR0798/qJT
P2EeuTeXgsqgqHpPeJF0L6g8OOa5RO3U0M8vfPPgGi7Keqab2r5Df2CEu5dOvKB2z6nTnPpu4/3j
M8PtySDmARrR7r1zOCpvf5XnPpjSV5O1v1O/v0ce6/3td0OPBfGLc7qn5rQyjWQHbIDfl7Aoc+qN
lfdXHfQTrBHJz5hscMQcHQnuOMD5iLwH6IhcAfsa4UTbu6K9YPBE1LWdDSy2PwIX/vk3vr9q/f2J
iwtIzS34LtZoNI4W+w5iMdCtaTjlvz2z3FGrP3OlODXCi9yXFj3F4YoRptWjgeQSoJHPP//Eylhq
ECcVrB2LBjsefSkFKq49rkr3THHkxL5Zeh4kaDC1toaPLjsj4pAzmZCD0WcnvdKkDsOdMz/hlTP/
wSp51dV6s7oT6PA6dTHBOdt4scdmj7ILQNzAoBeg+VpxuS6Iu4O1HjonIJtp1iqh3R0UnCL0qwJ4
FUSD0sKEAAQVx+sOyHPiTFcCWA+knCFgv6syIVFmVhcMmHfXzQFrGuRmRA7U6xBq5GQFM0iwFMla
Jh5ANQV6Z/ejeuBdu0pHax/zi0qBralDfLpPLxUqfR2pfVdMq3oWHOzGy2HM8SWWb1i7utZXhcgj
mrQovMo1Ak+Y6cAia3XQ5MMl6R57rw9t+QtID78HKM5EOSkGqXtC5h6zYHLQPYFkxIScw5DXX1sn
ixhYDQyGfBPT9qq6EfLRZAdanyMMv8pZfDSB8+J8M4EMZqG4omAP2cCMlxO6YW2RIRl3gqlhm1Ft
gW6LEvOYmWkAONiKVwDQKBc4gHTP0UWz0NhzC3JrQI7PbTvIJQNIjrMsJCjeKMj1fj4Gcx36o89c
RNGqSUTHJdZz3/No0L/ngERJ9UgzFdTy+wTD9hwliM/f9Sqo+9HLFjEV23KcKGm1veHGD4rRVeOi
UiqDGEWNySNbVbxQ5mBrweUTFLpZxzFMbGdvwA45TtAZaxNk7tpDUgBrk9apn2DBS2rtuQ3zI1Bt
8oJvnBhZqGcGfTbjFYBzZFAYFr5j/gC5D0ww6EY2emDx3xQPkf0QoMjhs1z4OZh1VVmj0TgFQAcE
iXYz0HuUVWO0kO341s1fatqgR3iucH8iAM4ksbdLJCZuN3TAjcFdx/GZNgZZfKaUtCAt/hXBX4vZ
b1ZfTXEfKQnFtCYWsFhFMN/SUf9LoX0Fj/ORkIBKnPsV7v6Prto4Uw5RJjPUcTGXqefb08MIoJGC
Ooqu0QPLris7CTpqR9WMkvp8PZz6/YsDwIaGngC/V+3BEtwkJk6zc0qsJw6wJVzXA3wnBh8GR0t6
AJE/ImaQGb9KsaElPVP0PHHIaIvMjw8Jy7wBh0xLcGLf98OTQV6+NC7aIuvLIZicNwrrArxpWBEq
68yBe2pUFvGOwweZcYrn2ggjcdf5tAFqE7jHFsQpefP5x58al/nP36w8GLs0PW3wkiE+1vYlE882
O6NgfmK9zBeWt4+u7cGe6kRp+1SGlbEBx+/zT37lA3wQl7RFXBKeQPWxH7U9h2FayeS6itvIVkVY
aR5qjO7WyX7Ihvu6vMvYtoH9M6vN26FtQ4cnIFw2IQVOCmhif5D5pu+zlddYu8wsQ0uXqyQ2Vv0k
1qQcApFTP4X+WNYdm2y87iG2CHv3pnxqgDAlajvLHrR8myWRp6148mAm7ExOd2rwFsGGwKmpVLGD
pEiSlSFWErizM8P38RHyip1/O+NcNTLLyvmS8o2pg1Gfo5qfWq+L+MBTgM4gTjJBOBlltiFfaX0K
T5brMXZ9p9DOzf6Hnw+CzPtVJVoURPU4R6hM1/B1kOaZjfDx14Pz+/65XZkx7DgkAHmmA0t5mNjD
pH6rpPNBR/1SBEU//v07YC3fWhmLp32RPHd0H4tzgvEfrxZoLLx/MAcgctBLnNQyjWBeAhm9z9fK
x9HBXjZvhhFC906sT3u74UBDD3CHSa9IciYmn/rq+c/frETUu2VjZBiOss3CFia2ZyWuTn33IkLA
7jyutdyb9nV80wDxYgILZAF5+fmonFoqi72JdnNiwkwNyb5X+E5+O2rH1MxQTdZ9ffj1+TtO/YLF
nS5TRtk54/wOuWnNOydv/Ky1z/yAUwO/2KlZXUCVr8NOBZpaYI+eu+OfeK672JspsGuwocZzu6eC
Bea59OjUYxdbk7cuySAGOu0HbZOqKD4nmXTquYvtiGZOMkLgeNq3Zoqq+E1jnzn5TkzeUvmJ6Ki3
dvODk+Sq164p7mDG5efr4tQ3z698s2dQCEf/fMBYVGA592Faf/vac+f3vXmu7jUMcAx8sod7zbSx
rOBrz13uxHLykpbP3wsp02/1OQ3bU8Ow2IJATDVSCDw2zy4yAJOn9dc+d7HtcoEkUTZ4bplcj8aj
+B9e7EnQz6nvXey4NgdcAGcZIr/zNOYXKZNfG19nseW0EdSmokYMdccQ7c40/9pALE3B0PGY4qI3
p71p3+jTTXvuAnsidjqLPZdmg6qcFgPB+LWdt9cdEKcjdJY16W7H6pyhyYnhXqrZJm0aZ6zGW1Lo
vygCeZ/ka6Fzxt+93SeQTxP91HBtP0E9Qm3H8WtnobPYfyVk//AfAwu62AAyzs4RTE+NxGL/dYSz
DgSZaa9waeiCNvlSFmkvxSONiaLfmCNeDOWuMlfx1y4NcN55P74DFD7R6PTGfQktomqj/p2jz39u
2PaSf+qmVY2mLsZh8p4G+RvOLmvVNYERN6Enb81ErLL2+KUYsuSJ5FTSuJfOhHsySkndLa1+fv7g
E8fKEsxRQknEaTn2pAbaJ6Rs1iAnVdxaff70EytlaU4J6rVXaAlyvRGWurQwg/Txaw9eJKdgWsPj
2sHQ9zKynU3cffGDF1uxraDeHUNXdw8VYn9Cb/arH7zYiwqCohSJDGIfPxrltuvOmEycGuHFXpRG
B/R3ivmr0n0BOAyYLmdOgVMrY3EcSjNpICaEIfZM6Tu42HYgDSbnoukCjfLX5lkinCCyOCRQfJ72
lD02Kj2mcF+CfpgCrRQQ5siz7moqfJE3QUIq+F9nfkK/FXStzJVBQCVS2ibLkjO/dYE3+vtrFmdp
BvAYMSS+pumdIC5BEABLEkyKrjV9DzujZVnQOVC1PecrfmLerMUZ29cZ3lAWah8X6VHw+kqeCfon
pm0pozj2UL/jBX6J060ZEBJ1fAVpkzMn1amHL07atkHrqptXW2vQQBT5ytVuMnJOz/VVtfefRRgY
hrwP1AW8DGQj9XGvgwtB+tHvRLKq7C5I68cYVBAColeik52uuj1A0H5psZBDKWcwQRuCuIyl6zO5
8LKuSFgw288dbdeCl/mlmLPEN082ha3SgC2cauBvse2ozl3+Ti2GRXAA41YUSFYQdVRA623lnIlm
p6ZrERzMqY4buKjg1KA7UJnA0lW+lqoz46GfyLuWtguCSVXZc0wbGqC4WLHKFaAeFmSsAOfSp/XI
jN8ee9B6UOn6n5Vza+pra8A0VXZYiV8F0Lu9CSGtB3Mqo6bJQ+C211y3QzZZgVcYW97cW+Tb57M3
r6GP1tYiCZDQpPKaoVT7mWOWZ9fNAOYvZJHgj3hmc5yaxUUMQbsHIn2Gpva1WcOG9LdqvxbjlwSC
wrJ4mmmV2mvo7eFi8sWrtbm4A08UWtGKo2o3oE9CwBdUtlx/PtonxmIpyZwVfKTwm1N7Ve+tHIoB
Z2bx1HMXEcKg0DuQHUUAcmx0FgfgqL5YSFtSUERRQlJTABRoo+kp/e7hayOx2Nteb5LGBqJrD0MO
/Qihr689drG1CXq+wKaaag/TJuvyy4/V30dgj+Ut0HHxuO9vp6z/CVr28+ffeyIULXV4uMWTVrZo
tPZyw8iP0c0iyO997eKwhNB2jAMoN4xqD2Yaeobya0mmsTyjFVLjusJjYRSNAq742tcubTvGuE0w
fXiscbC+sXNGGSd2xlKxGVIxGQdsFdl7eoSY9GNBIAt/Zu7mCPZB7DQWu07axv/suriBBGL/A4YU
vgVlszpe2dMWiovAAyfXGps1GKEEUAM33HpR6r40cRVAgjbK4xtC+Kqu9557jYUbQE8v029z+QA5
YvzLQB6Dc6hqKItNYjuCa1Gx50HC15mqjRtvrO5bO+xsdwMybAyVQB+VRpBwuA8pvkAJAzosEYib
/jRpfqlJ30tpQNI7qX3/fARODe68qt9UslrLKSXEzdQeuNHGDuJzthsLvP9feefSq9PxskyoRIN0
JHA1tnOTwAY1p9qqHL7H5FrLYHr/QsobMTxY/WOC9Odrv2cRPdIRWjOVwE0b8HJwtUx1xuH51Dgt
wkcO4bzKhHnyPn/q64364mmytHt0vDFPoCqHx/6GZCFAvp+PwomUYKlVjROPqmKe1Zg92Ejmiumb
bT/Hw9ea+zA6eb9qDKgc2q6Bz67je8P2M/NMKfhE3rUUvbdNXtm6nEa0tsF81mL81/BN9s2qfvTl
uWT8xFS+Jn1vlrxXtAYycBQBab9Oej/m4eeDfuIgWFIUhaM1vTTnuSzX4ClAZdADKv5cc+nUVy82
aq7crgRsH0MOAEe9Hfj286825p3xQQh8RVm8GY644MCUtR2Su/hAE+NaV7tkMMNY3WrpXQow1mRC
jKi3VkXNjhnIloReUo+ssjT1WSPg3AMGt6lAt4euRZJHgsOgo3auwbcPCcEthft19dLxjcxuNQCt
K9oEAxpAUyLDIh+Dz38G2Eonfsdi55tQZHUh3IdidGPD53qIOm6GLnrOg/jFYgrb1twHsh3t4TJI
NTcqLeFPI7w0RsiKQJm0c7Yjsv1GXvZ8ACStgjBAtyJ2sclxsEs70uFQGmsJUGpmCPOikOvVwa4g
1ABL2BoBOwfzn96N5i8DhHGWf3c4uTFpv7L08qrOf2rtvdPpUQP1znQW7CT2yqhkVIEaoMxnnh3S
lADRYq/a+pimD5DPc01xQfspHCE34FrbSsOemK77Ytb1rP3ag5KWRX3XvTM4XAXHp6Logl77UVR6
0GgtWvEa7pQyIMqEnlMTuNA3Tcq7yTo6tR7EubO2IMZVuXE4FNGk3cXKDcrEjHLNurTde9eA/5Pn
K/gyeQoaDsOaxNDSYNoRFo7BaBMIpVG/Ln+D/gzM/aPR5sfG6AJDNF+LudricJ7MOKmFNXdZjAAd
sr4+t1bmm9EHS37JvUJT2S2cAbk257e1e3B/1QcYJkBXLptWnG6SHMKCZ7bXiVW5hHVkVpICUYib
ZAyb8C4GD2lti7OdyRPxcont6Cnpatj2ocZJqG/LJ0g1ZOp3YRx4cVvUW6/bxsY1/IMCz3lukpua
D7uiuSH5qoSGnUihK2zLwBLC92DvQ+uNW4gbDZpvKUXpwUkDl3MYKnyTSX0PeYaigI14Y69KnQY6
ENXEAz8tXwODNgBe10V6JQBOG0JT36XsPnOuq2TdOmvCz+EOT8TAV82hN6GqNZ0xVkTDggApJibo
gl9/Hj1OPXhxhY4L6LUMBONYekGmjrK//fy5J2b/FSb95oOn1KYQTMbsu82Byd3INmQ8g9Wdj9oP
1vDSHwrwcAE1bRyVfW4CKvhLQBMGlB+/StmqR8RWtthBBzv8/IecSCiW7kCxkddqiNW4z+Oj1dzK
/MK0G7/tz/yYE49fgppdmkHJpcYZFGejL0kWcfXYePCrH9iZvPDETllCm8Gf0vJuzli0ag8CKrQd
t3Gzw9K18zO/4cQaWoKa9aolcAHAAY2rmtGtiiH6fOhPPXcRBSn4dkYOmhDcjlcjBKbbM1Hw1HPn
NftmbQ6G3kFrARVPO9+Os1PymUvgqbmc3/fmuRXnkkIDTe1RUA2hCAX4dBk05rFDHe3MZJ5Y+693
jjevkKTrTXdutw7ivhCPJrmUOaS0tQZ9nsTX1Aw4PpdYnBqmReJf23lHKoYS1dhWgd65awDNvhZ1
ljjWTom6MtMGmnlQTc/27Fy38dRaX5TraF4YKp27glnbXNBBQfYqC0RHMTrFTiNm+PnCNOYh+CAE
LYGodp21faEjujnGoSLgqRgHmDoFk3acoA6uihpuAT+hEkGApXezjWGOvtZcWaC0D2LymTtrm61i
SX2oFYUDgc9n5gUjn265uKtMCBRlDKrqL3l5QeDvQDK5EjCls93V599/qsq7RLmO9lhBtxw7q2q/
F6rxxQgJxQ537LKPqvQnK3OkOTr0aKF2wa95fFXY1477U3IJ2TgRsBKo4ykP9VzsJ9TViOeFPVu1
kKBq0mua35cqhKDhmdE+cZQscbPjSFzptWg4mnk4tGG/NtjXirDaYrm4YNVD1h7TmEBTBSRQJs/Z
tn+8d2A2+j4UxC14camYF4j7XNVHMvz4fObgVfLh0rOW+MOp1VIocuGCK9Es0WXtJ/JbPjyW9EpW
qJOp5DFBR6Dgj9eQtoQYqmPuCn5Pk0cDjgqdzgKBYoczaWtTz4JE/R4U1ib7XkBOEqwBwNR+0KEO
iwJGy2uWQOsPkqOD00NF04p6B2K7CWxuEhBLRvUSExgW7FN20MpvlF9Y5R5+zdp0UVj7Vr20csPN
FSU/7Pwmm46kacAab28bDehzjagLSPh/cyQE+lxJH3Izx/1uJ+0farhKchZa7mMrDzD0TPqHqhBZ
EKdeNPEmKqffDixjWwnZ2YvJhuigiQuKCcS7FQjDCaHI4adGc5G2GqBwt466zfhRH27F8A12DpAt
PGrVzVQdRLzVyGVebSDVy8WVEjfM3NvGbsrcMJ2SEI7aTDD4TFzlOoy95B08LLjxqwFv16a7TMXr
jM2U5V9FO8Cw0blyRfOgQHpK7Yd0gHAoucanm92vz2f+1LzPIe9N5O8TA9rbGhI1EEtYe5mRL+2B
fygnmSWk/usRzx10kFEupnOh+LVy8c8YaS0xoQJkkDRJRzxYi1doi0Kc0gtTeDyUxE+tu4KGRv6d
PfyIV9Z0IM4PYj3HsPub3K3nPtjZiwVhWi6La4tsrD7fpM4NZdCrxu20TkCw+xowCvL778cVfHVI
tFCgMGJewmhjryVntqp7YqMubuViygzGwIzZT4WFXnuYinUP7+5x12shBHjOJASnlsXikM6EkcOi
pEX+LtA/D3E/+dpyW9wLXLuqTIfPSIH8ACm64pxzr/Vx3RkU4ffjnRd29SfABjIrvmRV5DlPab/S
caRUBJoP9Bu0fwznWagdz9C1abpwqHdlpVZSbpwRfFlQ0x0Dzck+hmTKT6kuUdIo3NFvhQZWU2hW
l6S5hEaxpBHkIH0tLqJM/617DF6yL8Tl266qLrmM/YLu8pEEsTutEugdT/yukf/N2Xk1R25D2/oP
HVYxgSReGTsHtfILSyONwAQGgCRI/vqz2rdu1bjLGtXRw9iWLVMUGmFj77XXd6wAtRz2LjsS60AI
+uLJzz6pW9ErmC6zAcPuZdt1d3BcgifNDx98nYB/7AzFOAGjwzCDDTNy3of8myDhi5l1a/sDexNL
49cchK4JP3OeU2SufjS3bmWvs1e12gDvwa31rjHjAOzbN6LX/44UYHL375GoYRulK7h6bqXXwEkZ
rEfnHpztb8b5n/vMf+xo3s1WkdUZYBDExlUQQBeRuVtboZmqgm0jKCsxs36DMBeAhyGDq60GLyuE
KzpcsLvi0Lcmjmbt1a3z31TTf7Z337LrFkjXOZoc5i13+g/rKbPsj599Qje7ClNpaRNDLVCuw8U9
NL8L5b6aUze7CvPMvLUEnjsgnM3C7PfPXvdmT8m1KyCshD7GdJ7goftDUTK5Fc02Fnc6rcHrcgdO
JPHwbe3ji03wVjU76sXQZrC42MKk2XfdBX4ZDx63/BbkeXf02fhZz7hY9CEMYgM7OyORGRQ2Oken
u9p7zwqCtt4Z/b7msSnQhVI9w6n8otBG2VcpLHcfUo6OPiOZPMPX+2Ylr4Ykz4t5WJoT65KqWg1G
soAAZ/VHJZ8tpq9/9EHcqnYLs9KtrsWA2a9Wu+m+c3n8YtrcynTlPBULQFtIMJRHNia6/Gb9/Pd1
kdyKdLPRAkTLsFDHt49gXsJ6pkF+BEAD4OXgwZr9bDXdanaZsuYBzXjYlsw6HN0+lu79z8b7JsZo
5ELg4HRdT9NqkOG33pNfDfjN+tealC0N3AG3MPMdntV3/Q5fjffN8p8sC6bh7gh1u7h30NtbN6iR
PgwsauTlZwNysxNYjdk6OhuQG+z5HriJRBu+Cee+OFtu1bqkm+FZZ+LdHeulqxdYBu+A5/vmaPli
vG8VuxapbRhb4eELiYY5lvo3z/3qpW8uDWZrs77LEYOS4sWhnxXKKcLNoh+NtXOTnsvThkzKxCTp
0I2dBvZ3L/3VYFx/mT/iGVdH3Ow2UD30sT2t6jb52etef9wfj53oXOkOGBpbN30Dac9mP6rVICr6
93MXTQgYrA/Y88CcBL2h++H73qxBb5mQCdJLbHpGaEqf/N9sHf+/PAGmf/9+39lFY6flFsg4J+lp
fPjZ4N6su3wgQodd+7wddyL6zvDji4lwq6dVsEldKvv/vSnSPn9/03+itf+I4m7FtKmscQcwpmmr
SBsUpQeFCXd+KWMIGltuKg4WTno1Ko6LyoKvuObnHNXPmqGKeGphhuRLEIMa3DCKM0j1QV3vu/qR
t8+VzVaqZmFOljCHYTzEclEHkwi3gvVCOgSkl0tQWeZGwvKA5A9efirQcSLWZDxYJlIox8Yck6El
gSueqrFbcwvp6eIFCpGg1hcL9GMC+SvAw4GO1phg0l1fY+06Lfl6bOQmy+AuMc3tHigEZdYbr0/6
9G6akFABe3MlKzMx5QBkyWRC6kpYiMRl2Kb5aVHNNtei2VErEyeKL8E4sPmypo1aU1on8LdLgCSL
a0XvaQ40YpsxZ9VY1c+uA7faqYYtuZuqBqWiMkwbv7V/tvndqqc6HbN8cnEbyPudNJ8duN73+s9E
CSgX/HsVUTbkbW1hdbbkYzAvM7//+/T8Yse+5W/LttSLvlrQXTHHo2dE9vAsMKn+/vAvFtStMkly
oWZiMhwz6GMswtz+pvDx1UvfbIGCz6IdDYx0NiaIxGGFHV+jqL+/tHEd0v9YsP8k4f/YuEVeiR4G
SjhnJsC9LCPsa4qdFmyKxl/qMRDD5EsDxAsOKIn3qTnPLXSvpUwTcC3P9rc+J1+N3s3GWXjweSyA
Rtnq3rMGYs0PY5ZbyVKu54AjQe2wNdtH6R2t4Wef9q23rTHIiRcK26cVs4f5198/jS8G4VbO38BI
28pojqJQzPbzN/Pni0+Y3Jz4QHzQbhizeesCz2Qjp730UMhoDrR/3+z67n/PIXL9df6YQwQWqJ3q
0JoBrG1cwwZJJ1NYIdrP5X01P/9sbG6WQQ5ZqT0VGPBq3e1/VqOAteu/37w0UscurxpQGD08dPjD
Lj9725vprEnYY9vIw28Lu4+4ddeiueLvT/5iO/gn9ffHYHeDEpOODuRtL9bDBDIztBS8+K5F4YsZ
eKuch77PnAAghChWQpRzASTzm3Poi9e+lc6b7jJnbMLuWLivnbacvQqeo2bFvxmVr977OjX/GBWe
dlLVOWZHtxzlDDDaN69N/3tq2zcnkTY3E3ySUUtNvTRooVJDUSgo0UUDEmCg6XooTABCv+v//kLd
Sm4l9QxOw84oURW2smRpQVxrXidk2og+JaqSic3HAFaSUSs6JGVRlRlOMA3/+7z6agSv//6PEbSc
RimZY+8p71Cy+WZn+OfE/o/jxb5ZtaKAyIy22Hxqj22zIQKhyB88cqyRUU9hlNzNYlXbJGoRO828
iXSgxmpt3YKSU9d1MntwNDVe8IRA1UnpPXL9uDSbkqFfeXwsvGHN0JWSQkGYGuMvNb6V8lLKlb6s
BxDmJhA7Bf3Q3O+sJY2vBulmvyi4NdcWEcvWAiCw29hQjDctjxQs0ODpvIUKxy7Xc3lE9wKXV1/l
c27e/f3z+WKTve0HKDKClucCt02e7QeWw6p2Lc2nim6V98O66m1XwAzaSI95AEnI43JXxn9/7y+G
7LYnQIhCVpXlTduqxGfpRiNYd39/Mozsr+P+H9PrVjBsK2huqqZGdAsn6n4IzOaXo3ZMf/bku4K6
kFsrNh7Llga1+zZmoJoXmyvsK9VByCvBKxpXGdt5LSjL6ZNynzxno4xnzFhf51riGWAFAjrWw26N
6idD7lxrbeF/GU51CkU9oGKWSJYGBCYI/BpnBX9XgFATuH1tKP5UDmCN6aal7dYQ7y4d/bwtA8cC
hRz4pt7+3RC5Nt17TQBT30NFaR+QYo884iWT3iZmDheIBuDAZr5bJqAQ202fnpQBG3vPCdM6DXUt
DcAyTF1crZwW/d/Ah4IL39AuZEpGKDkHaJUPRXHHkZjgAMpNcC8bmbrLWj0m2mPdAj9koKCNr2ii
KEyevSoy00vNNnDU3qYqjyfrtCzAMi9B3YWwa/Vdbd80m9E2gkxZQT9+ztrOzPKgMVZ2wWIBXIuT
Kr9pmqhLf+vqTU0euFbQfBrFZ4shcsbhCrSLNP1A+UpXRSS6ZlVeEWMzAHKtDm/PWV9Pi0xmHZaG
2m/Fp9OMXberPzt9U/ZyZXmv6qq8zRukcGOCWlphPvF2S9XvXF/L/NFsikDnLRKNWThrh8kbE1mQ
R5neldDwC8HvCEfzLxYwRSmbqRh+CKEqnZAMn6ppwxqgS1KYiU5OtBj83Dp0FWiS2JZ8NccGo3HF
gE5wxdVw3ddSEfQU7NP5vSz2dmskwPYELbofjKkNvXwJbfeCrBkyRr6cvCSd+2DIq4CiTmeaWyFK
sLN+u11+sBfYZ6GbEywo2Ej7niQBtJi+Rd+qKYH+OFTCSZbM8F1ga3GQQg0i9bCjkR0V9oWYJ0nv
2XQ/FruxOo1zPOHL/vrPRLvaSQZdB2fJh7Y84K9gKDfjPQhkEbheqJwKGgVAXBfIm3PVI3eeSFP4
Ju7Z43gYoUPJUL9zDlxsO/O5nzuoarARw4DbfJHluyVfPS8Z05c5fTGGzwr/zTWSEtZ3uQvz80rb
A6lVVPt0AcNuVRDohDmAEKepOrbVwQT/GmGMhgE1aIreZagxw1TtOd+LPFL6Hc2BKEYnCyyxU2gp
iqyN9PmIPE7MtG7VeSyU/Hksapwv6JRCdCFeebGuB7FPqxlGhVOsm3Xcg083oekl0+jKq6cVt48Q
BAe9diAgZzp90PeR4mip5m8eua/BlHZlFc5iANexDwF1CeCSt0ecFPXGkTO8sNyIRQt4+bQ0a9JP
8ci2A0CsDuv8nGxEDdYrJqkGD/kJu45mgMZ6Lcx2sYmNyEWvX3GlxpWQZGPIVVGCwEqRGoHAZJkC
D8iwzksscIdzrKmsGvagtRH76OonDt7ZGEKQjpqYMWTwTnhzxdkwpx2zzbupggrFAsysfCyQV12g
dKpR28U93asvZZ+vqNBC2EdEMEitNdSHocKthjvefogJLB6PbIqq8VOrSCzrLvWApCuF34B9qKNA
MkkLSnPlm5zgPjqEVN1TOvuttK9YS0eU6GyF/rxlYc+mhwrJlKERYWFc4MvrE1v5gj4MEhoorD2Q
ZkOaTYAVHEqMAOVvOXgFrHMDeOavUOMPNDh9gE2kWWTnQOnfiAfbgC5P5oDwrQn6zt0xRL8BhFYl
+NWP1Lmk5uOQi4MJ60mGfkcKWYdptTGk9VErX9mIvEstn4U+/TKg6AP4HUg2HAL1Ul29M4PG4X4q
htXVPp1Z/VrgxjSW6EHQ25cGEvhq6gC+xBFSkbD1rt5NZWzL+xnsWzqk8TQPoVhy4BNIXMxrWfXb
toqvtAUNKWInqafLMqIttYjqYVvJZ2Ufh+7RMdHAf9bqJ6RQtXZDEPDgOyYg8Czttc7OCjOoSymu
b1fLWA6eUFSW1tHAjDGHC2tQkzdZ7IwJ2JlecywUElWPRX6xsViyukepfpOadIviWFDTInTK16lp
N9isKXrONCtDhk6H/tqIWv1uNMykwMk3Wg+We7dIiC2rsFLoPOuemhS9nrTET1ortgcbMbI7G2m1
LAJP6j63QKrdGKBUWFkbcg3ZOLSXQaUFB1pNvcr2g5hrSyLoa9cNObfs3VgkVsQOJjqrolv11S+j
3xR4pYZtIJZaO2OPiHA7EhNg3Hs1J9o4hHP6CAWR0RghtcH1a2PdhfYqf5/QZEfVmciQyQvtnoUX
8+kI+slg5uu+v0OyB0doNav3xTb8URSRqWlJtWAWvTj1m8RdKjMEknTuZsQWW7QwVCjWZoGu6n1d
G3BVaBB8iRUDEYw3oK0fGsDsuxq7VxZK42SUTVLDDbaTS5y6oMMyFuXkhGbAdcUOCzLYlVwp7bcD
D0OIdvQGq99A4lMESBPiZkTg0Aejf7+u56Dl1L/uN0sjg1T29wMOeXnmZTyzo22FU7nL0Gbp5olu
JTiMoR0Lyrz18yrUjTddX03mltgPy3A07EejOlnVgPLYudMg4EID82D7qXkElzk2UIOCD0aB41Bl
Tz0LBVhkYF+m/C4fHzScfcKDk3rfwv94EUje4meg9YPW7MgYtNSFthX9Gxs1LEzbV2CCmwOQnRCW
NeCuUwRk48pthr1XSV8A8Wh7iAuW7mgKsNy79FBx1CEQtfCyDGEvHLB+je354LbbAbsTIPNBzliQ
UXCpFQlMVyHUgq1qPUag6fpDe6EaA/d4XyiZ0FqDQ97g0zxGH9kpQ/Iqk0jPouybZ5/6vC/NLW9+
wypSM05VtumHS8oH4DFf+iWNmDzl4Emqad/mjwsA0eYiQvCSeqSt7fxF8qfCjEsFu7khHtBf45XY
wRiO96GIXXi1NErHBv4pihUalYIcrNAxc8F0gjEKdoDpidL7yl0t/aEjTdjlJKmGbUP5wWjVoQTw
V4MxEKBwuw6eYgBcxlqO8wUECtyMfqNzOZkaedd2XdCmaZgvVZKN7Xs/datpiFz80ik4wU3a7ThQ
koV+RnCIrcCLobZxqjeTN+DG5OHcayGwerFh3kP949egjSzebiS/TGPN0+u4WieZmv6INST7cttj
CBzcMHIQogpg2u2k1tu4Lt8XnG8c0cuCmN7ykIPAJLYQYXfAe6uShOb8S8MB58ANeBCHmb01CKZ1
OFS42WrBKNedDDKyHAcCqodtXxcAzYYVk3Tfo9HJIh+ukHHpehHT0BWW1ut+1n1LADiCeVO0zaoy
Xqe6DZ2qRyAQGPsrzjolZiT6PDZyJxrlSogunCo0E2pXL4xNOexLZ7gUzqdjn1LnruQnBKC9lIlo
VLSUW8ogLzG6oClWMIkJnAHYgwXQWqg1gcmrDBKCduNzh+ztpgxlh9iwMVe8nX258KSpcLB1VSI7
tIOBKeKAuGFiewa/JwHkBm1VdjKSD0Xh9Tej8DC67ZPlHqzpoZ2fETOsRl29AgaBH29tmVEG6EvB
5qag33qf20RnJCqQil2cwzS6PsBBwTRgMiIsb7vxlPMqkOa5VjL0gFgZ2h5Ae6hSnQkibYULwZQY
7lPGrXgZ6t1YE3/OJtg7dWcBt8pMGCeb4MhRgy+7cmtaNe4CbsSKbd6FKXIRtKKBHL2g4zAJc2xk
hBufLohuhBfI3A1cfd0JRIslHsAxKAJY2DJe3Amu0u1pHo5dW8dtKfdASQaAD60gIw80uF94eKgL
fUbRwijaAZOn81ZWW+5GGH5bGOZFW3a0hn7MJi8VNlRhC99AULSYnz0a/ZwUuK+Gr6VakwnkbXQQ
TRQRPoxoTFJFFp/uykUlNRan14wwYRl8YKP9qcxOnjHtlx7mGxbRg77+cNzmaOZb0bxJK40cz8Th
pUJnlisX0BwzO8gGPU7eti2BoOdDBCc93G3R59YksDb200+AacK0fxwcutK7OoZ9+daiG/welfGU
kSwBoZ1OkWWBuwjbodFKZu79LkZY5dA6Kt0pzFjYXjumd4PqARWPe/cI0pbvoauvVhCqD8Oha4GU
VXemOSc9ckCN7vlw4gMQ2DyLlu+6HoJIAQmrh4tjG5pOhuLYQ48rInMeWdYEHcTxiBwLlkYea6J8
cdGuqtaj13268Ab3FaBt2OHkvm0vcG/xHfM8NPkvbmenGTsNuiDrLsmXPIB8AQxdJ5t2tTEiuIMd
uIFdO5dTveYwlumt5kC9LUGfGAx2fOXU6NlqoE72Vml7JwVw9A52x+ec/oIxXwu2dwWfkQxHGm5A
eQ8JP3ZxeAJbg3FQHvI8i2ABUHmxoTdhKay9gseAa1gh1lbSLg81uiUZDl6iLrBRjFoPVuVpc6/I
dK/Dv3uoygBFHzQ2JtJIKhs/cNH8cpp3VFPRqNwYrAgIBYJBpVGXDb5T3BusCkFHCWaQoRtcJFWx
BApLcErraFgeXYmQgNsBd5wVLYCM16mW1BBBcmyVZQ/vfTGdqIXT1TD6sCPp4yLKgJPssNg0NPW1
XpYn2n16HXBBaOCU1hQuaE9eoDWfJjsAasmfPXmw5/vFOtYq3S69GZlADLdkS9Pzgkt5lvVJSnEL
Zl1o9nYAzkwCJhjwE+OubexPG670cOnvmlNvxW59YMYGntA+NV7M/HHMziPNfNrvsG9BzS7yfVcg
rdENUELHDqz1HX2+17IiSFMzKJvqhDIX4gfgobw2cWZ6topslc503Zdsb4M8S5j5USJCdcZsp9zH
eexQrULEQDlSMIufCyumPA9qtMbWJTYPR0uAV9zokGLJccaFHAkG+LbBHNr0LQsOPJyBvA3MFRzL
nFTbps7Bwk1Duigmq/vBBeq+xLXfXayEWfvRQQPu1cu+mfzKEZFJG4DjW2Ch4cluG8dcy/YKJWOl
hzZawTREOpyhR8kMNROggdl5nbxPWmXbTpa+kf/q6/wBVZkjsiIwbwDCPcMJVw3uwbPFvezTBHI7
3BZOXtMc2+xcTHfXi2nAEQznPZDWal+B8w3O5t5Rc+DZPcKzBfeiLXPEoQV/b17eYIsYuLXlm7UW
Ld5rgZyiwipC3gh63CpDiXxcfLDua0DWwW63r5mc7K4XbwXSNY5tIzKrwo59gn6BvBYLJNaahFH9
bL1NEEaaqPo69D11s4sH5icCaDJ4KxDWfdpZu6y0wtYB0ObaSiOijJOE00jgzVz12biOr0l3RdoD
Mo6BgY8eVuIJ81YZWN8OsPBUy2MHqTd7tHHBx5oAFqD30KM9XTeetcXkCm5FpH9KHYFN9nPBxtmj
5bNI2YFr44ohaK0s3CeMEgrkAmi66nNqZQBpOuAD52taxMA5puz+Upgrrzug6IYuGFib1b/z7o3K
dJvrPZDwOHeM+QREVuRWn9qSEE5iM11XnpVMoF9li0h0zNrCQvw5kRVB9IC7sWEtUTYDu6Z0a925
Hu61TVhwtuLVeKrpa20MhwbZKEIsfxgRqzP9sODVerS3SqAYcveZLxvdfRoh0WHa72Y+Ia0xexcS
lpHKP4Tp7SiyQqV7mCWNS8RUQNCjy/vVJG883Shk2sVK9XUi7ViiF1kr9yUiuVE+F/W6QRLDHiKi
79O8B96rQ3z+q4aRcpE5fovFJMAsX5bPCQHLgtvlBDNuS+5KQ0UdEsQFTJUI2p2QX4NsWx250p4E
jC2Hsj4U2Ke7CvAEXq0z8BMruvhGATlae67HKSyBsmtwL12mkOOmDe33jo3ezs2sFQi6OKSZT6dX
3g9bPT22eY5O/GPDvFDrhrCnb7a04ZqV7wuULnS8L9MdjP647u3yqJEOkfEn90bQVMdo7BD9NTIs
xzEcWQ6uT4p05QPoZSvqJR5qXA6oPrlbbbl4BPQ6oAtiq4ZsBw8tNToyuf31Hkn2XTZvqAzQFxAI
F9p0hwdaBWmJ5MEMnTot7V07YROnwncyGTXNhFSTgeYHFXBEBVNnI2MHISqAK92ICdgZ6HtBpzIi
J9H8lkP96LKrNX1xZLMb6cBbMoeGpEtD3ip86xBmRRdkptopDxOFlzs2HwBwuyu66SSmGp322MQK
LbaNPBmbFHkA9PbXalViqxLuK9iJfgf9C4Bs6KdDGAKyYWZi33CeevRlGZpx7mz6SODqguzEA7p0
A3i977uFPpS1WtvS2Pf2uJ/TKZGQ0urIbJvamlew3UcC8vrtha0hGq8jdyqAr9fWOA7NWWS4YyIc
Y+O+n39Nd15vbfu+fzEVpCgmbqFDqmIGkKfvNAT9wNolG5BiA9/QN5AcIZl50oWH6FcsOODhyeCO
+UrN4l2nbcKBT+x0tOxxe8MNLeoboiWKvy6pvSWQG8wE6JIyMsE8RAcUmv8BDJybl0lCFN3NBzM1
wnrcNTDpmF4sd/LL9J6wZyboZmjLLbztXrIFOzdViVjmgBRYIM6TNwJ3Y3x241MHPoeducCEAqLT
p1FWthE31VGKavJdJ7vDpQTqgHCscVGnz1nvbYAQfJsUpLtOs587sjZKAUcJXSv9wu1RkkIdChch
hY2oLKCDV5hfc6RsLXC7nWaonSUwxvOFzTtPO04FPrKVzHgW6OwB1NXGQZhPe2AKPHhVmI0T2kQA
5rLoQSfOBB5ug1YwBFEkWNLDXZcvn62dtKIFSkVD9k3inkFFHyvc+zP6oIs7t2jOWtdFtDQ3tZyR
v+5iCVsfZkENNV0owlXZ0Y1oTdzNMMO8kcIwqPWd/FXJC0fiIqXmRu9dZDbBju8FQcy0NKFmH4py
zTwb5kQ2JoBoVqZ5tpdDBi2+p1TYANIQWVVXQU59RxjaWMb6zbt2NpZDnFETRbAhvn4NWExsoVbV
4e89igTXr6+9ommzRAuCQWV4fos2tT6vr/ceuCXhwXwwECJW8JS0r3rstQ67Fqvb9QgYQBY9u6Al
aiRDLpV8TmkDdyFY0UjuBQ5QoYtzQjtjWKKsU24VRxJGIJSeLHGRjZtMSvgKVed00mM2IP9EjwyI
Ux2il0Hvgn4eLkC5vLUU/QcCxFH+mqLkOn0Sce+m78uAY1JzY4BWk85GOhheH2P74bb3nbvhdMSZ
KyOh9lNWx3LII2s4Op4Wu/j2dvmN23E0knYzyCGR1A5h9ooeCuojANj2AzhS+04UCZtf63mdkS03
gb2vd9R57HQZtcrw2aKHGrIGhR55Ono1DTPIHRet+W8Sc79FitdAjc2kiMMbJIxn9FIYUH0ZWZJr
4jkfzcdWkQrLUSVIfd1xb6O1q9JlkerXM1nedISdgH/CaAoNkGydqlXadatBg7FnrcdZjizVMMSp
QWIdC2HGYA/Zx1TWb7nkWGFVqDkKR+2HN09BM3mPuQWbSeqWF68wAqOEmF6D/mwpzD0MYWJWGoit
N6Pa4thYY4InvdDXwsA+UI6fDnapRrarxbhnQJc4eP8Ooz/nA1KMqRvOnv3W9yOUcvmZMse3RpzR
pIabVoME0rLUq3r0eOjqdjgtZ4CCjIAi3TdNc1Rb+Q6uLWcwY3ZKljvPWVZZbq5TTV/ptYdbnb3L
8vpsQMjV9zJJcScYuR135biyR5BHULYwqj2zHkpgR4t3WrwX6o3hCDDgbVLueuutUUi190dGDso5
j7iz1fAKZshEImGiaVVULu+FfKLzUzl8Tmi3queDPa6Qw4dMUPdiZFCtjEROiTaF/bV8LQyGFswT
CoqGqPGEEzPPHrIyVF9r/WZS51LsWXuwq72R7XNjr8/vk3n1875gGoZjW8aDpp1hClpja1r0IqhS
NCaXan7O0Ngp3cNIjtX1BLzvsvJudnAh7XhUdWOAwfhomndB4taCvFHixAWrPKXRlAfYiTw4uGQX
B/EuQRK+zuDxycLOaoMF0hQYBG5cGxcw9MpaG4Bxr9fLmZ5K7SgGZI/qvZZad4sldgRHGrNRClzB
lhylt0QStA0j+l9ORK1T/gmTUsgtdoP+bmhsZYFr3ap9UURSe5zyBzGBK7xBqqCGa1Sprj41cmuS
pLVoyJt5g+t/5V0/7+3gWgctP8j+SGxYl6Dai2IaQ/Zyq8pNPXjWS7GYCbqLtlXzak50Zw13tpzg
xVzrcKOhb0MzHAlIgyEd34j+2GdGjJtWzGgO4iFwV31U97+w558XRle2Zu2v9jjVcPayJz5A2D48
aPkjR72ov3htWLTexs42HkLzle1+aOpCXupirQkZydlOpH4w+BGt/ChrBDLxRshNWcRSGPZI637m
RlBhP1Zph3l7sKrxnJcHV2YRDNKTykxfnOycYUfQCQx+ECOiYICLn5f7tZuINa4z3LGDwbsMWrXW
LNx/dPygFmSmeyglI31AVlK7tOyDM/5OuyZaRrrTLbZ1zGVntig9Swn+rQttLwxYK8ThNPcigu07
72IHxUeQUHJkAS4lrqR2XcQK6FzRe0MkMuiWMis0xwdwAeETLFFz3ur9uylUDN2UbyL1USGRQbge
9oZ2mdoPtF91ErmMFv+lLh4G1Vy84WLo3+G+v9Ap3HqE2RmTYlAQClagCteo33/jPfbVc2+UScXE
G5x/eK4n447uW/dnyvhbWzA9z/WGzHhugULmsNJ/KJi8Umf/1AHVQJiZrQcF2CxgJo2P6Bsl1VcN
freGYIx31tRzDYeS5ayL/HXUxshwDJyxqMiadjKVXcAqM+b0N0jhlyqTfov8K6MiZGh5r385ZfnN
u3z1mdyoktDlT6ri+jt2BKWpsPzhR32jDhpL5Xhlg49E54cZpSwUwP+udPnqfW/UhN7i0DHnHB1D
AMQXEXDdf3/uF9LQW/ud3BJemZrob8ZhUxOeWN4B13Y/rZZvxD9fGFSTWweeXGe9Nuaagosp0nVd
MCx9wlrE2CiOj8baLXR/0sAgtKw1bozbnJDINp/SuUIYeqwpaisj9mFkRoy0OehiPPb8G9vvL1/t
prO3GstFzxgUxxxZb+Bi0au+gvcAa9tdOXygBr3uhlXdP0DtYzv7FhbqDlwstM6FjUPpV7hD4CYE
KuAu5fcm+WH77q3dDz6OBskECptaHiLnDFLq3z/qL6aQcSNk7Dw+SKlD6dqjNDubv4ef+bIT42a/
UI1oXLHgwXai9T4YPj973+vv8f52l9dMgp/9P64qDVujDiwbzUC3cA0Nf/bcm6XvCrvsVC7wurMZ
MqgPCdIgP3v0zfIHEc+slwGdiHW/1as4n36209/6+WTACdRsnOet8b48NR9/f1nrCz3hP8b+fwyw
kZuaS2YX27ENdRZkHiO5utEifTIBDo/E9zHnFkLA9Ey1a80axiAC9UVV7Vr7BSUITdvZxSZHNNEW
wGKZ9hqViLgEKbdbPuoRtrJqOlyr87lOk9F41tO3sbujpp442n3GRgiiNsbiwH4Yi4kbd3//ta6L
9z8EgbfeQa75v5ydx3bkWJZlf6VWzpEFLXpV5sAA02bUeoJF0skHLR/k1/c276zuDCuns5cPYhBh
QdAI4Kl7z9kniTSdiv8+G24nWCVD05PF0A7PRlW/xhV/YhSOf/aKnnN+ptTK7azmVXKSy7lZOe7D
7/+GL4bqOZLHKMyu0MyY2V4cyuR0Vvj9db+Y7c+5h7bZVbA2uTe9UjIRk8KohBSWXBLAvwPE/vQi
/+r+n80GfaIaam0xBhI98ufiuigPqnlX9i8y86gyhjSQt71xaMuDk70U7SXLelk81oqC0C1dUMWk
dJ35Zf2e9y+echs6j7H+TLy6PVGwJVGDJPT21LVUwOwISjtltirrD4M+KUnYtl6xnN/H6YMVB2iZ
Fy4tm8Rba8CXnDrypXPUu7UzXKnUEdW3OLm2tHdvfqb67PfRpTZezfYpi+0qb7wLpdmPyUVcIjso
a5qMLxX1HbturkRhoItEwSNuwBm6zUzGbnk7mmpQ5Q99uKvRZ3s70X3j+v5KE36OerQxhcmkg0l0
YnNwGET4RKsGtuY0Uui3ET96viU0EjfKoOIkbFJ890T0R/g5Sz2bL9vRK5UBo9d+rI8i3AzfSam/
esnPJku9FGakoB/Yd5/uXfXNmv7VpKaebZSmWCndvkauX/SPFvGiSEEpj/lQt0yB87elHNc1q1Fo
gTbZC1WdSZimIyGcoGq3UbrltD/ItZVNFA252XQ1HEs/inJ+UuP20jML1Ab2tVtEAWTBtUZxeYzt
rZg3uTD8KI8PE/Xk1DjkZLPExnfO7q/u1Zn/U5rZUMypxp5gB4Fg+DMKjXmO0epbutlNxGXjC7px
8XfElF87PcxzhtYpbCDNc96Y0KIt9wPjxMZu/mwtNM/DO+N26Joa9tw+nmEwLPPkm43qV1/6bHuk
KTmO64rrRiL3vZ5KB2KS4c+yE81zWpNKXEeudkDLtXe6o3902jDP2UqtohdtNuIVcZ7CO/vt92vE
r1810zsb7qktWqVHpnNik7RJ0P7Zicv0zoa7PbRlOJzuwPw0X3xH+vj1gmZ6Z6M971zPM8OcvZxX
rxsPPToaJEdFJuHK4M/ux9nQMxMmlCEzxn350gXFxx9d9BxWlEBjVmOXl615qp0lVZw/u+zZgSZv
YsdTS/aJqBhpc3nfsBm+uMvnqCLdEo0y6DpHOKPbOAiAc1H5Tmusjew7AO9Xv+Js9KU6bE0XJS5c
eZoSH719nRBU76XfkIt+vdU13bNNSacmkaFokvlzGg6j6BdeNuxdypmTfoWZ54+26eY5wCjJzMEe
U8i5eo7MfONJsfqz53o2JvXa7Lup1fDUP4g75c9ebPd8QJolDVuVFoGlhVuK+njaf/9tv5hJ3bNB
aYcC9ObptBKnmxSRE/urMiqWv7/4F9OTezYcdY9I4Ry346laO/Tbyfizu3HOIqqmxKIyzi1u29V0
0osvfv99v3jzzlFEIAxqHX7YRCQcomAJuD5FM3ddT8kyNOdvfskXo+ecC6TbqStkwi+hLHrSddBf
MFF9Ge2fLTTngCDDIi9EtDAd7LqNF7apBSVyw9/foC8eqHM2NIXlamnn8kCtEBoc5Idvds1fXff0
3//tdOvCE8+nie+sW8HwriTr33/dn3/z/zzfmM7ZWDTlYHmpN4x7FU/YBBMwQZM2ikMCnVUZf8yi
R/GIr6jFqzHVgTKqWLi2NppLVV/YtLOyEjXXpa27CICxedTROqkMmp75epjvzWI6dfr3kav7iCVP
dFCjiu693Fy6k70uZ6qyxlqz+4CCmW+C0AiLt5M7QklVpAovM4cs0hwONsC+cc72piqRat62SLtj
m/45NNnceaVFv9Q4ZQlKfTYtlygr1nM2bnXZLCV8P7cIlNk+ZGLaegkfdx8WzVR5P2tiFeFM6vOr
Fp5/aN64OsqEXMePeg/ADnXB2+9vs+WcZotf3eez6QmrsKaxNx0gd0u8tg/heG+hN1IQUJbubTlx
f8KXIVHWumdsJ0+uZNrsptamh7Fz5ERfftjkzrEIIZejTzUhl48erfJq0bs/TlWJtNw1DmYivVyf
ECSjsUyRAQh1h1RwLUwMO3w6zZd1+iPRX7E+4HC4K2gcFuZmpvc8dqvRRMcyC/CGwVDnQYzOOx7e
S3xfIIx8s20XGWJhZxzxAW1MLVmldDdmREkZjXrrB6nR9rA3uuc+89a5O6ytiCIJCu3prdTfEpJK
xmGboMvQLmW2Ujx0N/Rsa81vqu2of1Km9we7u0/b4rJS5H5KaSr1dCoxKbdG6TdIykI0JqkBA3Z4
mFqU0v3VhGRe5NyJ5MKhJ4dBDY0UFLQY7L7S3bRRjQbM3GSR6Y+TclNKNJ+vmjYtOg6bVVSu0jl9
GMn/zuKHch6XZbM37FWp0quH59hpTeDw4ZA/zEQhD9ZwreAgr01+WI97FLKKGhgIxrtJXzAMKvsC
DtZirDZ2JRdNe02Ahl/E3dIw37P6YE1WkNiFbwzaY9HW2BTRpPOt+th4s8G4EzW1iT2o60PfrdSZ
ZGs8KXnU3ox1dVJ/GVZ7M/UycHFSdLoSoNtYj/EVumknL5YZgHJH0fwh7rc9KnzhZD6xknNF7EQ0
bxUMVuYFAXtBhhzds1KCMlxf4ytY/OoaJUsvkGKdGoxL3QwDM2y2Wtiu+sGGdOrtNKyeXjjiqcqX
kSM3Hb02GUfLDLFC2ozr2v6UfbiKY29TwNbUI+O9EEinMWgJGrRuri7tWA+K7HZqjBMixrcV0L5N
dpHpP2LnasLKQJHUpxyCNNUjPy/3Xafbysjyp5PvcA4REz1lXnXtzjCZ6KBYCwU/gqIcvUQeKxq/
9bjMzaeJ+N05Pjjg77oNB6Er6mWX7jwcNO9Giz5GgVtTQ5JQoWy3Sn8079Rh2HnpmooSfdFwbaG3
4FcvRrGiS+d4tu+hQUcW5LVEOBwHTUUuViDCrJdDNt91LoagGtmoai4KnphZPDbjo8qbiDRqpEkQ
9qGfhyVSqXzRCsVvJhgkxL7MnrMwhke4x20c+emIxSRHmTrnq8HYqcgcbBkhZ6NrWaH2zTABvJap
ga1wWyfGInIMchLB/OU4G5tDPI0rKFCgB5dJepvmLsKBj95wFyTUaO1OKTCnUycaex54b/sGvCBD
vbFwXWPcAR+ug89qrZe2zFcR3Qw3ucunm1ZFYC48n4eBxmqv4xj2CvT2Hu8xxUiZPip5A5nIwIuh
b7LBvRaWd9s7e+RbObLnKt4NEM2rcWU39rFjgnbaJyXDE5jiFY3bQK2ANSdsrSBu0TZBPZtF6TKT
T6PF+OyQ6ZA40hsfEBt9XcWANZlBZb3WqFvl+CDHYq3GDr3X69QFm+luEAdpMvW7iOzIk/mxT3fl
fKmxhGnxY9uhik9ePdvcVJWN3LDZeI5Kda5flFg5M6tfKCqDDsPPpZ1flymv8WgtXHT9qreZvGPo
ENfWOhCjS7+X966GehONfVCm0YeaZDsR3eb01xlLpwVxsBBAOY/mUDBFFstZiseQbpdEFpx7+dEW
L65ACs8LJ9HPDeTDLCZEQxVDVHUfEpQeBRE6ZTpf2bV6n6OJn3LsxWPBvJx4L7nCjBiNabPORjuw
5eg3FrVnqymfm97e9uoBUWoELQbGA9ZhCKR2sTLivezftOYYZ0ddfXaHcZWUrMojTcn2hMwd9rrJ
sv9jkvW2rYx1mtygNVxOYXHkBOCbPDfSYJr01qpgMmMDlB76WknzKMw3muMdG/3YN281HXkx+BJ4
vS3hGIpqOblbqxkXtXMv3RdqS0ES90FtP1j5p2Hf9skzuWGBiZVEsOnoijcHH8NM8o7eOtdNclW1
xKWI26R5yOMVI2o9hFzNyuKjSKergUywWNmlg4OWjhkYDS5sVZ+OC0Y8VE1p0uIJdndtofpDjngg
b5Nll9yEpdz3BT4NtDg2Mu8a7abNzoTDlO15z+F0o6YFOlwELCK6E/MtXyNQER2pbv9m9OGhUa8V
836I15KaMFaqMR62mbJzQmrC3jGlhVQhYj/hUvLJee9KVpz+o8SbF0/ZKu/Gg3SwunmM3/op9LTt
GNFlbVF2KrysmarilwkXFk26U6StEo9shQc2ajdW9x1B7wumhXnOeIsITwwxxAx7b7qQrRbEzM1t
gzO8/jSHZF2wtZIIXeKmIAQKOzv+AdJ/l8JW/CHC+xZ/znp+k4YsbuFtk+dBbgn2eXpQMjyTkrqj
u5Vdj+gKw3ss/SZSNk1Xogr38GreehnK0KJc2RJRFcLg32+5zJ+0nl9tuc4ObqWMurSKeiq9PXrF
DNc78Jr6OtK7TavUQcxkjNN4MxjrupoPrvbcuD/QwC70zA6csl9EM95LjFgVKo8xsXBkX5Iwspix
RQwzBlJlWZvdHllhPF4nVbasQM7b6VVXYFpN9H170hJWbFBp9UkTV7xT+Vlxl2rXEvDBLIfALY2l
Gk4BZ9UfOSZUL51XsYBKRdNguiYwfVVi5Iy3Az6xWF5ZqJiMiQwi9b4HzehgJknCYxa9I6W1qn43
2DcJ61QyFEvBWdLtnGOSokijmh+ys8LARp+hTIlJHLBOtztIQdoir2Ms5asGy/1Ad7pBFMR0MDcv
c72H+cNOCLuyUz6qCuhrSoknDG2nHKxa3EgmrgknwNiuvProWRdNE8j4Wi/njZpsJ557i5srFKiK
lXJj6MJHnMa+YBdW6zDb6kPr23YUzExnloOeE7OFayLO1qql6V4WTMpq3S10WTKLI/nESGS8mt3N
kN9E+M+owpanUnV8XSGUg5jhNd4qTtmAumvFxqdmqIc4u5iVF5YMFJlDYLBzqvqbKaFPKlZqeJxZ
PJv61p3dQOhrZVwMN057rMd5EZ56LepezNd6cedoV1baLAk7Xpg0yePu2DlPLb7MbDsyrdlsl9EJ
LH7q4uEJpDz3OX5xgU2k2P7b23B4UNXrSLz1zT5OHkO81THvQs77Z1gXlXjzGrxUXDi5K5v4lHjN
XoMJ18W6T0uLfIVQuFcRLpzRQbdMENqyw4jY5OrdmF2X9NUdkgcQ2i7dXN96urZy7fCGUO5l6u0J
wnDTZlVVyO91/SDLaFtw+gmRiJeZjXKKx+NNtAvqh7J9ycPbNr7Xcm+HSQggoHEXjt2Tolb7jCFd
Ou+zPV73ZH+SvEDMW1AQfNZSf+rKO1MyQ6gYGaJyF6L+NGJuAG7pWBG3CLz8Fptor7IITNdlHhJV
Ni768GIivbNC6Va/htpNr5eLBiOG58AvMO8tALV5jFtWTQ9mdd9n6258StIpKLsduLJTUCjbVlRY
JhOjZhwLhqJRXZM6vGCQ4YHHx0x0A4P9VUtuOrYXKk/fu8ffRe6IHF6bcG/QFdavKJew3V/qCInl
fLTMQ9yPa9f1AgggUt1PrB+5+ZLgdBi9B9P90Ij0s+NyKfryxjHFfYFZOwYzAgNFgoEPuhBpfMQK
lHL+FLC91/xHLQPqMEXrXHsP5bR0R7YBqML9xtyY0Xoaapzse40mZmZz9m0f06TEEJ2im+swtYNh
6Nt7V2n3akloTB1Jzsx2uJnZXpdd+xQByLa9Dg9WtDY9QAZ0iWw8iL1E55nLpcB10Jr1nd15W5j6
FwOufmdC1ZoFuQ0+TcN4p3n+QMROcjqKD2yFcP939pWF+T8KL04uGuApobuSo0dvjmlc4FYGLJDP
0QpDU80ZYDht5ojV85RxFSH3LcQYuJgmnHYXqwe9fBgpoBnZhFFk9tOQHTleDs12b6qZnJDT8/Sm
ddFv2n57WoT0rP6MzWyThIaP5dx3GwwR5u1ECSGn2qRgyZozEWD4AFmxjTtk0PZmHHdt4l46Zo6x
Nj4aBpDcDFFhLZeRWCdAV9w2vwk1cy1xwoimuwhNYwc3bT1FSKcGwt6acTOb7tbp1H2b8T4yI7mA
mAfrWcH2ExZMUO2NQODfNC99E66cHH3zHZk91RQepsK5zdJho7koDwHhfLOcfVE/OCsU4lziZuCZ
3k8YC/FFR83H7y/8U7n0i2XyHFU8aL09mHo97t1O3jOZXYRgekabfagBGIKMqIn9v5sj+nQ/wDWw
B7F9zGX7WdEu09Hdqu38ELmfiScuvPDz91/qi5rrOeG4mb0a/bwNNiwzFymboJNEeajKb6qjP7U8
v/qbT+XNf6ummanb93VGS69SjUDO6v0gdoVOVNHwGSu3otNozG+1AaWx3A2sid2UXGTORf1t/O7P
PLVffYOzDgGA8tLmHeQvpI4y47DXpxw/SL1ESbYLBw/XBSmT5eVIjkKM07llrcp1VpniIKs9UtcR
qoKrq39W67fPypYRRrA4pTG+j5S1NtzP8Tf1RVbXX7+49lnh0rEL/BusV3vM94uajF2qcfgSN0gj
bjk8Yw4p9myAiPLI/IKufxG/1xmgei1Q5/a2ZEWZIzOoMamxFixNrNIjvoWs4Ph73VfPhjBXlt2t
zNncRVW/jJRnE4V4abiXXvk0VL0/iXiZ5w/17PhDihuu2rbtIZweClkH0I08HLGavGySxM+BijQU
muvwynB3LrMpc5pf2Qecf3X9mKod5TXYNpLvgKGM2b0tMQSls+9Uz6BCshA32072ELnVABVIlzts
HrHJK/IxYqIccRyNZX6qJPih0i5OlIG6q9hVvKYRm8UUoS4AjUziDI3co7THrWKi6D+ROpZudvDU
JSZWc8auWF9E5badQt+iRKhThxiNfJMA4ko5FpQSM722Nat0AdANj2o53SeyDJou2jqeC2nr2THY
tsfbtN5VlNiIWorF6zx+FqXYVxh96gj9NC5GCC26sbaGgweuuiTXgBbZYZ7jiyaOWY3Zt7OqDlrC
WMkDMeIAH7AzinW4EpYGbcrhUWN9HZ8TUz8W5adR1pvMnYKsO7n7d1V0Fzfzczqw+bHxDdrakiOn
X8WsONj02uKuT496ekQoCtwpTFbe9Gbk2nJSkxtHfnjRu6lHQTUAj8sdCh8JZ6100eiqPxYbpbqR
ThXMRvU5tMVGKjNntmfH3CMkx+4qD7lhLOGZcJA3fahKi97Or2bM5AN+o6YfV0MZUkDKDhjefiaM
iyh7dhEWRFlJZu5TSoG4O9krASk6c0IZydnn2kU0HyW7x2YS95byOCXN3is+nAhXrZUHo1EvJ3wF
3eBdmJGxk8J4iw0qEAg3PPVD6Q28x8RqtRbY2oqg9ccE3xZ0sa5aefA1ity8Shz1mz7IF80c+2xN
qdOk55UJB3YdPVXD21FEgeIiIYlwx83fKRy+mMvPudzQWgsdiNCwl+l9Tsyw1R48bK2/Xyi+aIuc
47m9ueCQwk5qX6qbRBCYN07fnR9/PW9ZZ0uEI7TYpLI77Mf22PW3rADfXPiL7tY5E9f2jHIoHCrl
HXiIPpwhgwGRI+y4UL9b3r5oNlhns7nlFFmbzhYPFidHlUoyBG3KZbsEZEmc3Efqeipc5pnY90z3
m2b9V4/5bJ4vZk11ptOf1USvhnPaGeLpAwHw++f81U07a1O5aRTlc8dzFpZKEvl+1CUGVCB0w4/f
/4KfNoNfLMiW/tctQRJKlLSWwQpoT6eZehs38UVamW+aoEhPNG/MzCq1d6cfOd5mF3n45DYcSU5J
eBjuoCwFXQU4TEybtOJEq5Zvnp1vJX5LmnerpteWSZLtC3bT33zjL56yfXZPVHsSaliNtBpxGNoR
bQW7PAzZbRo9D9WTGCWUNfE8g+QygX54KUwfRwFpJhfKgKqrwtrZYkZyS5WW0muhvCdA4H//3U4P
/Rc30z67mW2YaNDlXGqJ6A5ZRCbqg7+/snX6635xaeusqlNzDtY6kzdBFslVbk3rOhdLTw5b3Z7W
JbY0RasWbZkFgOuh/EDjKMoHD4OQRlFbFBs3GfzEftESlJSlsaPbtAgjNKmJXzpvImHmTm/rE6iE
sqamsc0gE1TFITzAghItOC1waV6YblpXLo3oOQ1fU6ta4o/bVFP6UE7jJkVunMVXBs38gpjVznsJ
Q9NvvXURg36YxzdzNG9IjaZKYHxzV74aHmcz+ZR6kahB8u+1rKQIkvkjwGDC3ujk/ku//p/v4/8S
H+XV/7nF7T//i39/L6upiUUkz/71n8f4vSnb8lP+1+nH/u//9tcf+ufFa4/xvTz/f/7yI1z5X785
eJWvf/kXfGWxnK67j2a6wY+eyZ+X5zue/s//3w//4+PnVe6m6uMff3svu0KergZEs/jbvz7a/kB+
f9qt/ue/X/9fH1685vwcziAxza18/Z8/9PHayn/8zVX/ruue5diaprqG55qMg+Hj9Int/V23kbKR
vGm4ru2cTl1F2cjoH38zDT6yUXTxM//9UVt2p48M7++aozuGo+maxSbe0P7231/uLw/o/z2w/yi6
/KqMC4mZwOCCfxkstuc6hksSisHvczXdVc/G46QUKQ0PM9q0TVPgFY/neRmHmbIOO12nPdNalOkz
8oFHOXeblNCtreNwDEzKWsH9XlR7dOfZj6zSlctMtPGVFqa3dqTNDUhQpV7KpNa2MtMHCg52JzEy
ps0nhTRKpWmjhYFFI+Oj7/E0L6w+V1Zdl5t3aUG6iD+2US/8fKybdT4aD7U7VexgT0kTzlgUCIKt
ODmNuMJ8EqYXvmu1p+yS3m1gsLR4H7igEoJfPnWJbQuHaw+eLy/FRtVad0XX7MIpIzIqSmnpj1Wc
mB9aHIt1izMefmZebjFFjtuaWDlC2yM1Wc6tY1/nNNeArunzssmd9jGK+5ZKLCh/1x4+e69qmFr6
rNqolo5tOjWEygmmU6O709q7U0uD0oIc6vc2z+2gcbKQDkt0OUUcQjyMGnEgKEyZUr7FDc1YkVVz
wAsYYYtM4pVTQkVp7WTVOWAEjYkWX8bJJs77RSLAJyjvbZ1fui7EgdrKuhclo3GSdMJeuBWx190g
IMGk1kU8HzVzIxr7Y5ASS36i3VA9eKmc5KmSocMpPqeOldPpiHS2IR2KWf1UyoLGu5wLuKIFvtDF
7DRvlIb9qLMXNbnF2CPK7DmOaYPNjQtUGDCGVRnN0sLbkxb5vrFLeeuk9fRgym6belixdFy2iIop
SHEXh6Wpon636fWqbryLbGHuikL8GE5xvQm96LQLLT+vmaMTaCbpuqWjf6iTUzF0GpiBy/mE8gJO
ggoECmOnt+VGutZrBxZZq3F/2K1HZzkHZGQYACa7nDV5iJ7o9T2QikJOZK3wGi6iHHCTarB2hpoP
Dw3qhN2meEU0WgRq1CpLCBCcKxpY7z4rhP5euSpRXwp2JmQpFOX7a0XSBUnpISTEpRCAEgeqSf6O
2UkOoVnTcQACXXOKOitB/1D+C63cvWvVLMZ9ymGSIvzNrEf5SoMW9GDWQ/KeRTCCrQFMjFrDIvQa
vVspVugIEJ6xQRBNdxPbxim/23Ah1Xn9KlFOiYFpHpHHbFhHlqpbe9CnJwNjL4SAkWJasbAmKHmh
ZddbCw3KhaufwlxapCidMPJHad1YESm1TiOx7Gc2TdxsBhnlWg7pzKB0rio+WVbpUG8NM4U1o+Qu
mAulb+4pCi+SvssDUwUOpOUaTUG76nZNommfTtiLbULjuVOdblO6rbhUI3UMaM9wwJExqhKZJteV
Wlc73Sxn3x0841VxEkQ71chGTzsQwF5sUop2g6BIUDveRCZ9bR8Rz4mVFVabrGAKccbmaJUZ7c5E
qvdF0yFmyOv21QJklmSWn6WgijUPMoTR+XSwLxp1kvBSnI0CfrCmfJVOimCUAAB1IWwvwPhmRf7Z
KiSHGIIk7pq3yuoh9gp1uE8mwuCrOmDKmbZ80/E4eOVjDDRgjN3kMkvqZ2Hw5+RNv2s5XGkdN1L0
OgWInj7QuIvohxYdso3sMDvh9ThQYpqoXXbgB0X0QCy4tajzgRq5BjAmiV7ikULcELnlIs+qh5g4
YcPOdtIuPpSIOvgiiu306I3zvMkmgGYZk7PXU3Px1GfbrgXl5Ti5MWLf7AeN4e5IxdeaJJCqcgzz
RDv0HNT2Cgs/7SoyUiF/hnNnBDl1GGrSKW/8CVIv8qOc2fAAIJx0PIRwR/K1goYOTIxDzQZkoO4W
AIeswpcQitR5jDaqeqdI8LZapyJz1+Od0cxPlUoXrpBpxxYOCEA7WZgSuke7SGkrZah7TCC9Ggw1
N1M5mJppvFcKe6ah1j6ndfs8KbL2W+aWgObEReLqIHSnfvSN2KSrN4gbA8XcpjOb+nJ2xL6EdxtF
MDCE5+LQiNvHPEkrklWb61ElouU0IYaALGRF48mddqPqrGmTLDXXPSpJ7oNCYZnx7MukJ3UpTXXS
rslFmvglq8ruEoAHndzlNUPIS1/0bIgZc/WyqfopSMNKvkwnQqrpap8UwI2XUdEwbHDOsGuQyWrb
P3kabRKCKV/cPFq6SshxoyvUJ2hWjdlSlEEAyAscVTeWBtm82Nnys/XG9oHRwUQY2+B5HJ0qDw1A
uvbtliqCWFvtsBaqF7K21Rfgk69I3AmKvArvS8+4dzgV0OUn3US3qD4lveE8huqwn9t0QjAhiKZW
9sS/o40zBljgNVziuuvhTgJxbKua0lEZW/d5M5pXhjSpnzSkP5kJiZOETCxNcuuHSQeaksonxCcp
IikpzXUUOtvetpeRmcnTw8OI46RQwUGK6fE8mL6YaYSVBB/ENUyjOAUJl5HfkcYFyO4YFIhFJqav
CeQOJwiKW1UEB4AqKpLsxhiIS24mA1d/C3dhKt/Sqn7pvCGoe2orfURZbIxotUaiuSgcuL66cTkp
RhKINGPfH6JgdFraIZYGjtGF2AhTPaomcMB2T9+xctG+0NiUYa4FIZ2mui5hwWlKD1q3vq+0ZKMJ
CYm0rZ1jWTk6NAnggUBRKJc1QGvLBmmGxmwLT1MDGFnoNwK44iEcwOAIKXEphHaxmUHmP9RGPa+j
qFvaoHKkGCSHFWejn8Blsz7BReg8v2qTlTGYS1G68dLuYgQy9uxdYn0ISnqqReX1O9vMofS0AC6V
dN6UWr6GE2wvs8FazcC3lFM7Hk0g2wHMKIu0B87ainA9NsUqFeUAXHJuA1Oqj5XV0bHR67Veuot0
MrTVaLMy6S6wDjO+C7vZXLCFOyoeXqNSdLVvmJbrq/0JtF3KatnbAE+Zq2kIhnJTQBqXrg3pRpXX
cQTaWlYFzBzgfWaK4Mot4EybZDKX2mXoihTJBvsHx0N0mMYhkmBm46zmgBme2Eitetso48G2SEJQ
NO1CFyX0oaL2DpUAAS9S9bHUkO7BBKCFCe+J5v9Et5z9yBFy2wtz70UMsNFFw4ZlX2ydgc3C0E0g
fZz+LixYsnJ4Tz27/S2+EljhfXSTRfrSmTuT2kSMegWdZU6XW6hbeFYNQYf0EanHaI9C1I0/ls0D
Y2ajgXns80wPtGZIPhLVkqs4ikHTmUkY2BOERQgub51TljdzVF+3GrfNpDm1bNlhaR6lTiVn8qXQ
4iq3bEgHH6Ag4XRQL8wUIreIPkul066xpLGS9cVRZvV2PrH+TZqTYdX+3PYgY5HKtFLzrFlpJAqs
hoKac5R/2HMnl13kbaDFwkXTXcxPYQMnpdNXhjdGr4NjmzCDCb4rspJ0bJI0+42tlxx4K3V+afXY
XFjRSOw9vHEy1dTpQOxuzqaY12p2C+3eq+13I9TbdW1JFVVF7LCDLOgfNurIK6IIeas2oREtDK+Y
Luu+ebbqfByCKoWTa1qlA1MzBF9kptVVrLnjJrHnNRuwrdTqW8eZDmS/KEuzT+rbPDZ7iMIu4WsJ
wNCmtIoDZYmZ5AgtQdMCNbStBGjsrJ031qQB0JO1/iGTnGbb5DXtzrLL3dRrn61rwPcu6QxUgt4g
MKKwfrHiMrwqq6xaWiUhojkVvk1mfRoDq0ZkGleuO4GhRmw510hRrZI0sNPZxC6Qw1F/kAtudr/K
TP0tavONJ0Z60Lm7dthTO0mKWHECkBCm9r5QVCrklpcv64yWv+6gzuvjC3somG5y4yNqANlxRtzQ
NWq2qquYV0pnUbC+6j0jOipVXi2lkyXXCSxP8K+8/9Z048bGXcftPlqeyj/Vi6u+euhwTKf7oYUV
lJ4Ofn2dTg9z0r41bnLTCuNCqwXKfAePaeicMPE2QRxJ1UCNcQo2HYjefErZdL+HFFPkpFnDzmAX
czW73Xwpin4GsCSivSU8AzQxe3tqoCR7IBO96AZtVQ/1Z+jRDNcAac9gwF3iEUTasFNjPYdyMBD9
FXWn32EsRRaVx4Ea85MRIv6FMdnfcW4E2leiSecg+7+pO7PlxpFrXb/KeQBjB6bEcMtZJCWKGqvq
BlGSqhKJMTEkpqffH23HjnaHfXacvju+cLjL0SyJJDLX+kfzW4UmeUlqiXBqqMYvT2n0h3E0Prja
dkkEd4LiQ7aJe06pWtDbKjDJdm6UYfIa9DdSPElMTlzvUwlUHPin0ABmjC+Dtq666N27ReW7ui1i
QriylYFzCIAMO98nlEjwEeRu8ZbaltrnQ6w4NfR331nW1JovG5E43HW3RL0y0/Qxx0bAtWYLYZMR
lLR3CzIsR1L5ZlJGdbbrZzIPI+MO5xwuywwQVzx1BnGF1DssO5rA9WmTZJyeVULuWKi6z95fshXh
jxvU5QvQLOqyJoPlc1DokT3UQGSM9v0yOA9FrYg6I3lcW2VwFFJqAjdJsyOKMMsJBJMhrg/RpqTp
xubeJVgjIp4o9sZ528jle7V0XbbCzdxcAMniI2K1rR49/z0as2fhx+Wdb3KPvW907sZy/ijTGzwo
u+orT9pnQRZu2Hhc1lRISP7VWKLzxGPiP+BtZjG4yxD0usgWcvK1intVaXK+AvfnSMj0VqRkErfR
wUuHB1bUZb0U7a+2jHdUIRBe5d4WS4AAkGqyaMONjOm8GJ1QUqKdBBBM0t2wgjYbUxEaUOUdSiiT
rtNmESe/pM+hsylrJ8sw2glD/cesL3Vf7QrezWcdAKCUbnAwkU/Q/1LeVUF5sgVTzLiI6Ziklli3
lp28C9e2VsNI8jkRe1BZtScoI+l773GaEdo7g4yOXh+zXNpLfJ8ZNs289hq0OPO1C73xq6uyYNOE
BK5POnaeY1hyDtXbjhBIM6sdMXztVlJZuoKTQ1wXaxSPSREWW9Cr4Tw1rn4h6LI/22Ql3rpeEHXk
tOk8uQlG73xJxx3bJPnPcV7dRXjACHRcko0ZnAizezaazy5dMEj47t7W+c/CIgV4g32CZ9cJUY0k
/fCs2yUi7zugrdTuGVK8YuemKAUJqCtO85y/e2J47DXiF3rfEAo7Q/vchPo8eClDL88wCgeHhYOq
sGhrhWN8EkNzHAyCUm2jWM6nWu+pMrulefXZzp4ioN3RUW8JvSYbt66tvQns4cvPmGm2Gs4unLwf
0uNWbQreb4YANlcndd+DomDcbIJcb3QRk92iqh9TIvdxgpQ70ijRc3MMAzTIYlQOK7tBtt5ZNc4A
k+ADsOSxnKZ4I30KU62ljN7mZn5PJwa1oghqKE06CoXHwx0b68ekuWlK7b7Uc3/q3bzamxZgBhEU
dH9S37sLT6btBCSwguhUtAOy8uOZYUm1drMO1GvHoRa1jcu1WhU0N3wNAQ2QDQUgpLxF1Z2doR6j
41uTnOe+2kajH5Yu3HKEwAwIc76znfh+7LgIUm9yaSJx6RlxAvb5/hYskKDQi2a/OtdO/a0j1WI3
p0TaOKmxV6HTePtl1meX68bNaH+q/NLlNIkf6sAuYZHLD0payh2kKQn2kkEqC/Oj1cWoww0+rkWo
ez1an8jBrvDfvwiw3tm5fEHom761OBI2ToN/QQTlSBsY8d/2JB8LW8Rv0RBw3Y/FeEPBytVs4YKq
p9T6qh2sUFEkXsNwcmCo4bVrO9zJLDp5ZbBbqOGmICOdN7Ofn8qC0OZYZcw6Uj47g3sp6wkhdJpu
Tec8MaemK1wE9kkH0VvTgVNOirXYQy6XKVyivsIlHz2GYfCt6SaU4PMdN/+D6bvt1AU70ZBX4OLI
D3iQXZQOYeSu/SU/wIq9JEV7884EU0NTgf0UNujpBM53O6hIGxm4KHjEU/ZZjxFNYsCKG5n+TDCa
JIzEU7ZThZLfZWqw2nTpvAJakbvO65jJeoIil4A01mJ5crAX/Eyw6dwvc7VJ+R/HZrRDBFzWmwM+
+kvX3Du9KY+iv+W3amijxqPhIMm/SmLOWQMdhOAzG9iAinUU29YUbyaj8SKrql9+ispvTCSFAlYh
yS3zd1VvVbD4ksjZLApvw6faqthwi7he/zCJKaTHxHP2ZTi96BKMsura4Z1fsSYP2P8GxstPV0lw
hhBVNWrHap/guNi5bZT+qubxiQgampUnLrBwsHa3d2TTABisOhdAoV+Gl1EDVNkt60Bu4NZrM40g
c0CbWt0MXnN18fi8QajmJ9dDYw+yN+w9J97nVfsFEpNunQKVgif6YRuz2qxF5QADj/nwo+E4JFG9
fhGtfxd01VMW6msxzPje5rC5ujmfcjz77+U8PVoJWM2gjLVJR48g7QnSzYx++WRK5T6p8XZ8Vmrv
j8n3Wst7w/d3VXjWk0lS9xT+PQZ06Y99iFGdmoO78VZWOybWOp7rlqDmaTV3CqeLjdMndYZjO/Rb
wWP9ask0/CAHEz2JLMD5PMBW38RnnHDtZayY2peqPRD39GGWZF1R7ubUJsS3xf3pxkc0OMtKl+oH
+PFr5U2/OeIR7MVJ81BXAzaYHJ22T6JhGIToXPV0rVxceUompAOP4a1KS1tEIIOjbNssng4iN/3B
AgtWRLuyYc7jY1PWp6HL+s0kx5JNgnjOuNT1Ha6bMldHkWK88GtrhivDeOWEC1MRh/1KJoBNeXJO
Iw8hs8jWwuoWYkKbH2gTm20ppjtGWtxesANHfsPhIWF7Fh1odesmt1WIuH9+QcmmUj8V/dJjQass
JvRmfLUSbU5xvRzlkOSnOirlA4NiB7ycv6YjMGIq3GETx1P40rV8bazcIgyzb3cdAhw1xD+WsZCP
rif2SSOQhvm4+ZoF25r7Mw37R3eef8dMuZNa4m1FNnYDQwPJD4wRAD//xsl37VpcTECa8S1+lNZZ
lJqSYNjut2/CeJNYvK/s693G6+yn3ncv9TLaO8yBamcHToHNh1lsgAnHu5lA8qKbCoVVbLrGQ1Ae
wWK481OPwiUIxnkTU7VBWmWP6kCLNN8o2yfEPUELIN0GcwrHk5/f0kKb9tyG5PSKvOeAGy1OiK7G
W0XHmZT2OiTp9pLTigvi6qldPeKpCb/3Ya3PVUPCRFaTIjxNO+R1wNvMoc9ExupHmVJ+0yQsMGWZ
mkvRqpPt6xvQxSaTVTfUy0UuXZrnwg1J8R22Uw1IzhxFvGJ5S/mu671OumNFtS33Ochdzslkm2sY
XFInkFuns+WuChsU8nU2rXzpPVpNW55iEy+7QIGANFW4VczFrtVNlO24y9F3GMRgNYKdxetvehpa
fM/cd7F1x44KyiLmX5WX/fLaIFoVbn7lvizuSi33mv4vVYTNIRrIc/feotS1f4Or5awNUb5l+VO/
ImN9TxiDUJk7/l2bIuztEqrju4GJIVdUoFpXS0i997KGwgFciXpB5jzokCr3SxaGB8/UxLlSUSHA
2PuePG1LhiwQjqr2GtUeYZLqvkUOd+EUl7BtdnpwBbYUAfh3cCqp7D3Gqg7Q6VuVufJoAHH4Gk7e
q2aDx8iUnYI6IFy5WXZZ1MBD9H1zZr34DArvWSoINd7WZ3oINgxpDkExucyopUgpn0qdflhDplEY
O1PhEKHQTdO0I7S52qf1yEhlsuRn2c/BdtYD/fYxXzTXcfuDE+MNI4anfcOGebN/jH7zbM/GvECh
nnVmLm6vwl+sl09NuTj3ph9V+SCavmOUE2n2U7nirmZ0mm5s5lzLcyXRvM90Vm6ZNAlCSAS1g2rC
IbWoud0nN6qgKQu8lrLBD2h/+sVcbKesLAH7hwNMAR2Njf+sk/YEPLlwfJq9iHsO1DoUPy3ffghp
jLCdc4ROxy8j625qCraTtoIAGnIbpVwyfdAMu2yTafnmLhV1JrdSxqrkLDBguGoAC0ubJ8f1up0u
qeopsEXkYKWjF66jPrK3ufYOcf6qMuoaF+uJM5EWiWYe1p2UL5XLszNlVMLkzkBZVNR/qSjp2fU8
AqICn4V1yHaDwT3Wu1hI3JKAa+yErTNB8UrYBCt7zDNhNtoanoec6CnPyK1OSpL2a/Ry6L/teLjg
/Nqw+roYBHLaurIE1kMunxFj21EWn07fUk/VtwI7CxVn4NSaMoDc2ltWaT3MvdgNi7pvqom42BEy
wbdqWaPVFmaVmSG6y1vL2wTJ8qDsod3Xk8+fp31CHWBMohZDFEFr9q4UzUOCCt62Ae6cGSed1UUv
poZ/nP2AMoVMzVfVBTluZ3oEu7gVx5R+wdYhVN72GrlNudCILhp2dfioTXscavfaw/gix1futgPe
WzkLTT2zwYDVOuV9nsQPOnIvuQHXTodss9ySrwa58TssPKMX54g/loMzejhwNdIQpN/o0V0gqiVd
QBIsj+glP/KeE9sNNlMf41ebedgpiwRiVJvcd+7Z7m8lLsEhYIfhvDGGvsDZOXuV97vsXCALDIc2
BvamDOJdYuqEMsFooXqC7h9GINPcHLkm3dcMif5KhaO7I/TSp/1wcu6qhEEH+imZ6SaFI9w4ZZE/
9pm2NlGTua8QsCeZu7tgwmcbZo9cmQhZaBVO2nI618h06WhSYV3Qb9Lx+M+WvWcX4df1q21JUdZ3
Vxj3WUiKKfUyPgp7Ungy/ajb5nWbyXUvHbFX8TCumoEUdFz+NL5kqMwwaKtL6uJGqnxM9tnku4/J
qOcfbcD+3unEPkVW+QZiq3FdgAqnVqhOnkpTuKcx3QxL+pTTl76ZguSnS5y7w3AyVt/4ZNcxlVSj
qNJtNg4lPwIMrTKvGVfb6GZbZGkgMqU4MGmeKeqCEjBHC327jCl8SjqS0qFILzopnuZu0k+NsQE0
StalftrXOSBEQXUklSWZnX0PuJdsujSKZbrEc06Aq6GwbE2K8afxfpqggVZWOfVTXpzBbn4K/2Fi
nBpEuGvm5Rpp0IEs844Esi2H2CF+Im2G+witHE5ZlYe71OvuRYbADZc12tl+o0C4nlTtfkVOM95b
E5auv//I+fwV0+44+N2maNlPl7rlRDLjY5IUKUf5sNbYWQYr/dRj/S6DQzUPe0cmtxBa3MiO+z2J
G8Sz8Xi3zHXNyOeM8a7gbYB+ID9hdkAA4wGCwrb6de5bd3FeN3uyxgcqJHPY2SL+XlrjU9vordX4
D8VEg4bvg2OjpGl1flR9tR2X+ikbE0KhExOTfu0dqbfk05oT79R6kBx1cyHnvd7/HWotdQRaGYtH
vxHQTSYrt5UtrE3oBvYmthuO1hjNVKki8zZXY7wJxtjnn5PqbbQxFibCohfTCYld7e8ng9grKD5H
4V2tGbFbzw2FHcS+k9aAUmEiqrco9C6glKd0a07ysCSelTRrHJksb+6Q3zeddwxvJWBdYOnfgsKf
bTXEeDrjMHVWXm19611dkZ+KL6uZWQZqDz9KWCkgPNo6vqqcqPeule3OQ7rwsowpTaxBW8d3XVOT
YxBPY4TQsPHefXdCXzEHg9xLx7Xuh79zFIUogoz+j5mPklSR8nvmoGKZDBF9+KyCh9ZH+rFXTsPX
q7Te/EKF1zkJq/usA2jcZQEL90Q7F/nTbv9QiT49SxNYj/Hgdt+LLBSXtp7ir2Qgt3u1TGN+BoKw
d8kSQWTMDc0qK53X/FwU0dxBSSakoqfeqVNJhOduSvyXbhD13hkmyiCsMN+GVKSuS0EBZTgS8DHb
Iv/yg2VcE3EPttO4XbWnDI6QzSJOx71Rw/hgPIqAbb6MO8dTwaXQlfdNks+08uxRP4QCnXUZtuJz
mtR58pzhEyg3X89Jeovovpa2PjST8yDqJjvzbulzX9XeD9uZ7cdlQErfO169rdXAsENxVyatEj8+
ZkSV58t+nvt+JZpZPHmRcb4owrO3ToUDEifPzAhIRnlA5/LMyntOiuA9Fv0bOgIXcjXZ+WpsdoQZ
+R/ar+9C+96Op/uZAK8V36DsRyZweeXho5jK58qa3gc6xFaTSClt0KwCsa9vtGvwlBQAkRn/oVhv
KOzflRzlpcoafslhSs5xO+S4TSOKgOIY6HRCg7NLCsO4bb92lIKNm46SRQxYCm+V7mjiIPFsPWfN
AHeCU/3QONjbyoD9hGrKE1W/J9uN6MM0XfxYo24VNReaZ1HxVI+3h62DCUbR9YUriLpAkaOacZEf
cD1sMhjMH8plyR2mYWS76/qtm2feNaL4bY2Yv1yrPjsYRQA9wizSOgY/IAeBvQIBhMNCEIXOS1oX
A83Yt6IdTmk4Ald1GRxdpH6lDVH2hEM5/QG/D9h31WbAOf8YtsWmI8jj+4DiG62IhlEQ/ueAyyIs
RXmIbgBMSozlMQitagPlxpZsR8Vx7KHHwhakt+zT8Yhgzbob8jl6b9rBkBPdQF6HM+bxPCyvthfh
+/VLa35op1u3SQSTAZI8r5aOOVouwbwmaoHl0vRtRR+kcatPmetya6xmOIUjhW2a2qd9UXn+TVmv
tlE32+/LIr64rH6EXnzXqFGcwSS4/BvPCn7OSkanlmYtrrm5ugfyC2A9C3W2JilQnzfTcw1Izccb
W+APvvNKgBlNPUC2w3kwuv7KZjr9nDDC8df3Qc9d3eJeNZw2lYWFQHsEIAxJYr6yPsW6HxjzDX2s
SDe+NjNpMYkExXfHJRk2UifhC+bj8aBMqw6AWNkmlFTNFmN7dUhLOjU8+HeTM9dkc8TiVIVje46V
jwRJiCTfeV053ed2ZX2lHQquNjfyg3g4+0AO+wjTZ5NNY4e9otBjTMjoSN3m1kNXDtuim5JL6ldk
plsY/6s8ooGup+53QUTC+lVcHMUn3+t7ygLNlpU7fBsceZsNQ2zSObBNGSSa2sAGXUuACsYPG+d5
dsr0TvRlD3HF1rOagkVfKuCUgynmBbXYMNJW5smfhaZ5SjkVGrp81Hci84t3VHnN2u9pErdD8dVZ
lIYI3eh7mzyfk0PN8KtfmDHcRJJ64dCkF+Ra9m0inGsY0FAOd5Xsx4/QVPqFrouJqvl5XEtsHaPm
83ZsfNWLVzwusRq+t/1c/OprDLCrNvLg4DzkPEAPdjp8U11ECk9gxfnacVJA5sr8TjFnPpBubm+B
dadt1iKhI8Q3e3J9b8CsUyIbmYbsOhSC5bLPS2pAjQMCIMc8ubojx1Bn81gjcHbOPFvkpkR0W+cL
KNhMTMadZ3q6L5Qs+LS6KeKnj+V3qw/n+yoOEYqBmmCZahVh5y3m9d5rKcrAT+4KrPHR2FqMiGTW
pkPC71wQwNhY4XQlb2B4sxpVXnklqjl7FXyIAKMdzJHyaXNqS+cV3UAGDln64pJGwWMadu9+1hcU
50b+pghSjGF1FB9S40RPNvhZu7dsN7+kSzzck6i2/OhLAwmcL+X3eKCVSeZe/BDkKCtCZ+k3XYfw
pw0ye+flbfmg6zoAHCP8arADEMGwr88YxwNudPTlKqsTtHM0bHpRIRAlaTpfEzcEVjDlNUksrK+S
7M7MqeAUljp8cIpOYZru4+3YJP02o1hi4mpYGzOn586J+E5Ng1gHUGkcXDnUXue730jakJdG6fGH
FBNY4dzggm+7Pv4Ykil5LqXbYlUcCgLLmvhTki7/Oy+oyZi8Obl0YmrGLXxYcYBniFHBS01tZ9bc
RqQoKq4tPzYBv5UuvsplUG8WtB2GuZvGMG7zByvt3rLYjiltK8KfmZnq9W3N2SZtQxd94tTT2XPI
hSpR53wxmejL7GFXo0CRP7N1sBstzvrYsWjiFYOyVxl9bpjIGLRcBij0V2y6OrrH+ugfatejwtUb
+t+V7/i7GVfzXV+D3HEE8iOEqdSHslLqYgbCTSpVdsQkFMCmDnK+AinuhZU2VQcLbIr2VNeET9Lh
9OpKt99lfRwCus2U56ganHFI60ofB4JIgEY7zwEUqPuvnmRdWt+pUTxp+tfXA9j43WIFNxMHor0l
zm8COqKMPGPCo6b0COszNUJzvJizPyREejRGDFB4vb+1Rm1/I0Rj3sKlQch1V6+VwPssthbfoI0k
JKKJnp3ZkxeRZ8vLHGCE6lLKG9e98G/qvKq8zoWPmnOonFMG/7DtNRo93wKxV05h7Wo5didnGNNH
HCfeJk5uHno7IoctqZpDXrS6XzmTkKdSANhDMuOL7+GDKlOP78qdKNkbcVVD+aGDUnb15WVBdJ3n
sPycNPrwdVjcjlofeKUr7a9MjC4wXhnN+6it251VVb/n0VQkVmdVTz5GEdef7hBYGwFpu/EDD+WK
GIpvnWqqx1mY5gNIAP0MIkOp3TtbfdZjsK49lFLzlGe/nR4zZG0NM9VkQdOt6iBuriGCwdt3aqT8
qRiChyx57JQcQWk9mrFlghARzth+zaCal5XXW/ELXB+KW22X23lEWhMEibCpKEzUr9Jzu3ZFzfHy
rNBxrvO5nL60h1TBoanhA0Q4fYIQAi5e6grtVW29K8OBS5tQiuSExKPJJTIWZjZ4yEtSlQHX21/2
6LqvshzNTjZFdJ5Lw1AR1MtJoDmguIR6Jatu0ffYUD2rseIYgRxXwCxZnV8tfsNjsMz9B1Hly5O0
omBnvOkWnXArqo1bthDXkmIjI4863pk8Maeko2hEwhbAxPV8Z4fJ50axWpai7DpN3sYipfxpVsy/
6IYyflu0dmRgNR4jpIePekwz1q5mXGS9kZhUYAjqkVr2zDXPrgIbXdVjJ650gXnbrp3Nq0V/3auv
+nw/LBqeVqQ9mMKkb22fpJShaO+Ovm6rT7w45HjMfcnuSA9Y5S45l0ETv7alCb6shLk3aSi5r1Nn
W/CCG0noyomJDpm/1Tmk7ljAQ+wFKUk7wtrKEmAmDRWx4DHVS1UZiW9omAjss5L6ySmWEgg0u42Y
U0kEQEQKnoxy60p0htqOITI9WdTFk903P6IOye28MMiFkgxJHneS4ZN6glLp1TlbnPC59m8UZ2vf
CP1O04JJ0KTL9pSJnVeM2TfZBUeHSoh7NpPsLLQVfB+0zjZD3qtfCL0mokUYju7mKZyJJnIsFMX9
rfFNgoQ+ZhXaJwQD1rkokgLA3Ouyg1I9NcK9Wn42ZapeRa+dC2dktfD9J3DQid34UxRR94GYZr5b
hjDYGxilT9HReZb3LFC5qZLnoF+W9JS06XfMTmIHheDeh0MwM4T0vXksueffy1z0T1PV5ShDLQ4z
WmMvqH6WtdYp/mArszkEnY/JM+VL545UQ4Z9xRk58c6tdRR5ZF8VqbjEsaFPKvTRTiv+LG6j4GXx
2+CpTPKJHtSwqqeto0GdLOXAHgi+IqsljotLlhQdTHoLpxKBY78EOQfbxgBpsq+4N0HYNGGPvq9y
Emh2edLLkxMip0TBaCX3bmll65EFIT3M7dRZD1XKcTbMvr2jWS+8t9Oc/ja/lfk3y0/yc4Ki+Fo2
JnycVIE8LrZYK1dWXTovQbwQYRlAOaxsjenSZp3eeiaUz3Ziom3vtv5xGILuNUGgQxg3lKLfEEMG
tkwBhDbojj0km5uqIU2ow77y7Cnic6IIze5ksImHTaj2zVg+kyF5cYWVnMyovO0UJcspDO3yXS8i
Wackfa3TENywy9xwM2JnRFTQ56jaKv3TZI0h7WaObpS+mx1aW3RbZ1LZrq4Qa+XAQC+F8FNSePA+
JkGqN5OViIvTW6T4oCE+zYqXntPZ3ZkFcXbaEaWyhClL4YKmtQRlsqYXyQR90o5lrcrOc1/9WFN2
C/r2KKMmoTI1rp/piiy/6gFzEgGUg7r3hQPz2yEoIpunCm6MlI8EapH2Dw/F0qVsE7yZDldFYAtx
zRyS9AD27R9ZNw5nn/wSMmKNfYkkRaNda5UXL+7J1Wqn7N3LZL/r0NpQil6qy8hQcYTNB4R2WxKZ
PVY1Lg1IdvJ91RZkINpWuQgv8Ui/eDa78oUW8fldawDt2QuSM2Fj8y5rguirUIJYMSTIv8YqGlYS
Qc46WLyKzckvd3GBBWlVyDJ48OYu/BG0Bd99Pyd7tJlVTMwkqc0YBsP0VclysQBugYmtEcHuLOiy
gYQgZW6QyXc7zoqr9KKJcstMfVuCvCQbJ1w+ZOPVaBz8/pRZY3joqpv2yl+oUtXRYK+MBa5oK35w
S1jZZ4l69UVEhTkP2iH+s/b0UVUL17/HNWhNFpab0PE32DomlPM4xNn7+l9jOmWn0TfZ5zgUcjvl
LZogX4iYrGKjONq7mEy9xcvYtA2nykfZkoG78l0Hm0AMgKi5zH46RUzBr8qfmPxIAhxFT0pdUX+i
Ue9OuSFcJ1Fh0KH04/njeo3sZtXHQ/qTos1hn8a4HuMuqncgdv0xAkdac6pCWPNQ3ne4YNYV9Ya7
PJgIMMS08oM5Pv0VI3J8dRHDpnurjMXRjmQ4U+QM8XCzKMXo+0r5IrMROr93rPhAbaq/mYnn2nuh
H8ETko3Bdl7fTy7em6ldCJQJyRncJ7dcPlGKO2vOW5dLa+m3bCHhs9NkUHo4zyQxnD87N/bftBP0
h8k4HhGyKn1xVM3eP9HUzqECKtPUKQI0LQfeUONPjyFpLF+T38ztpuIru8d0PrIxJJQZFC5cuptc
FALI31bUgIn0DtkOrjViNmoaxRfamRYCXSkMTillIn3Vq4do5yKHhpOJq4OTSU33azcyWtMXdGx4
Kpl5TJnftbetChhlPoq2GT6pOk1eZSrIwaRltzlPYdR8tf4S7gS5ozt3ankHbLLiCMMFGXFvmHA7
tZe/eSUtCdIn4smXEh5ZBPO59hE/QmO5H3bQ2N8HrLWHoZ7Gy2Lc7F3LcfpGxyR+ktZGxXGeXKMJ
JiP3eewJpQvi0sNRQAl82CBSxmszE4k51vTu9PVWcE/SlFpp78NjqjpX2CFoTKtHufobJHbc1hRX
HUwSt4dSe/3vbEGOg9CZo7KsfZR12kJ74oxm69oUR1omWbamIYETQIV+epru7mhHAczuXMpTzfKr
he9/CGKSVwn7G+F3TBUwCEaOB8/ql8UL9d82rZXQE9gGKyjjsvep6W7ggSgdZyw628IUBzJo/XM7
3tboPKesQs7VIes9xaYtYWOicFLvS6ghM/keQmExH10ZKe6jXpkPZx7dJ9Hn+ZvqEShvdQjrPnlI
GzOvMeeyQXgfISijr5eno+ulei4n61tQMD/2beEeSb9Pj7Vqu9dpSSfcG6V/ldiGjlXr1zSB9mQ3
ZnN6/ZvXD2zjfqgO3UL1i9dY8U6LMNp5ATiV0uh9M+eVywlmvr9ZHvpEIehqxcKOYTX9p5Tk9BZO
jnPC0yVRM5LOHq4tt/3B0VBtWViWHW5hb2Pm0tWrvymkNVNtj8E+Y6bZZ2mK1KNjyf1b36VBlHpF
epgQ3D1mCepiK5hpLPazkd7WvtkTXav/YXz+pzf4X0yv/2M3/muu5Iv+VT337a9f/f1P/f+FNxmH
+3/2Jj/czMT/51S3v37+q6OZf+sf5mTMzf8VxEEYQ5JwIcW3mqR/mJMd17/5jAkyC+3Yh0Th/wHi
+Kc52bY5fKPY5fSNHZ+X4wr+uzk5/K8Ap3NEqDSvGPLf/y/m5H+XEMAc+efyxHFQoBxQmE9xCCjV
SOns02ix/0Ja1u3V/xSNEAaJbXdJY12rTHwv+Uqu5v+1AvA//eR/8lJ3jsFfzUr/xDFxQcYUbToR
it0fPsR/fp3/6Nn+Ty/O2/7HYCqPjb8p3SG5VkX2QweuC3qIB+2vvfifUgK8oQM4SfjJu5G5DmD3
hAftf4sg+Hf5H7zlN6P7H3/yWCw+aEUhn8Arkq0ZrfpnUdnoXKA9/kIG/u2v+FMfyMjfYC0Evj05
s6HAZMx3YUGM4196c/7cUxjpGB8IWT7XpcA4lfj+29TbPHP/82j+m0/1P703t9iGP8SNdfBry6xU
fA2HmtGpZcAUDonPUWr/L9+bfzX6W67jM/Xw1tz+5j/8DX09TUsVQLPLUC/3xaj1oRWds56E6rm7
bmpmx3xYdpj/hYSP2194+wL/4S8sIljFHmzomhnzsCA8BDPx/0r2zu3F//T4itirqkoE4dWWAe72
gQK1Vrz/3z+Lv38h/xwgcnvxPz2/OckB9POa4do1ztZtAA2obY+SO7d/i5bXusXny1z935ydx3Lb
WBpGnwhVyGELZoqSIFnJ3qBkWUa8yBfp6eegZ+NmW1IVN9PVbg9IArj5/87JbrM63ZA3papyn8u3
MDxAAOR/S++NYqL/D1//Ymr82dz/Sp1ZvsxZe69LrTVnDiDuZFhTZwlOP7pSCDqn0KEzCsd/ji5p
RWX2e/3Quy9YJCGMG35eA4lTsXIRQPr/P+oeJ7J+EBz1xb3D+cm0UeBtkX7/4rYt7+rfbttZ56G6
TSjGuO/vOCg8GMbPiS1smzuCSoiQIAYrX5DGVBqXspmtIqsVYATfwUWJip6TtXr1+fdglPnr9zgX
IlLCnSoNsLw7VSzBByDk3DkQ6FgkuENEunSWF+zE3lHwxZa1z/0pp5WjwU6gPi00Eet1FKDZhyxD
EmP4zIM+/2bOB638XJ9ItUZG9W+V3NUCM4DeOIeBYLFbm1QhpZBFc8jTTamTJa2+aUou/bztKYS3
0idoFqdWhXVZeaekEi+ekdzrk3ItveRlbKNHpYWSQr6elMdxYHbYxNOVqynXjqTwY4zbA6TWR85P
fmbopQf2BYijjj+oRdnEeb324hhkL6eWYbhv3JQyqfnG7sZvzAuOlFft2N2+UuKIihv1uNyxBGAH
Wwg3bS93s6ndpUr7Iynq66KCe2/o9d6jbitO8rsE4ChFZeRhcsLgef40KMM2B1naWCm72hyO6/l4
tJLqSC551/b1FRyLG0Mr7pe6i6jPCoqvwoDN38t6wXPRpDaIiDBhVgd6zwAXj9ArlijlTua6uFbb
wuR0CLA3EPYvnvkHw/UytfqzF2zHmaF/Ym3OYfZWTxp2HS4hm9EzqGc9ejqQoPSYawfmwAsxd2D+
qur756/qR1/7rPM2S5G5dmXUQU0ayI9teHhucv/5tT9qBWd9d6+0xNgcqw6g1MB2mCh4uEsJP9yy
IeNd4o9ebs7SOfwx+lAsN8HdnVr0H96dNPNjqmbB59//o3tz1iM7Tat5JLdraocV6aO3uZfUr60/
v/hHN+esE1Ws0VVS3EPkMd1hpVgZuwFtpu4yChM3n3/E37+/eS5BHC3Xq2pbawKCvcGsKNT+2EVz
0fv+HxWi9Mi59Rz/BYPDeONhUtsPTRZfNKf4jwuR4+W0dc28DfIx/+6wn2Tb0ftld+WsoQovnhI1
lk2gUZPPptIcmCoH25ddfHnaf7yNjqvkXT/Q7eQhGGWPb74qhHNRWwUl9e+Lp4ZSlMvuTpCNHtxT
thrKRP1iLvTRu3LWVnO9mVKzBC0vWndXNFRstxzwftEZf3Tx/7TRqa0zl4vrXrhlZ2YmzdJO68tu
+VkrDa2xIUfq0svUHKATglvcAxCcPr/6smb571zH9M6aqeg5OBkoYwzY7pM+XKNtn0OFy1L4avPv
wUyORUcRqMWG6hcozg9u1rlBsbXtaVaz5WZV2W/ep5VRUKn5+a/56NpnyyavdKJsoIIl0JuK3t6D
GVCa5v7zi38wHzPPbYrEat0oqQh49J1TvBbCUr7Pzowqqg9djBsjpzq8ZhBvav3GdTxQATVRx1Vm
afdMGerboseUNjscOY6zbdzkqgsDuAIlo9ia5VOgM5w4j/yV2Zwj2b1mX/YCuWcdAqUweKwUtQs4
5nqPRoIVEj3A5/fk74ux/+gZQ4nMwaPcKNCdTNkLq4GGaThPKhACe8ibkyQAs8kr9RI3nGv8R9Q4
d4PwCrbxAtKXvtbAW9c6UB6f/5iP3p6zPsJBBbWwlBhqJztcKQ0Wsdalb/786n8fEM1za6NmEJki
A4zcAowYxXWWuDKHTqxbqWkXDejwdf7dgcrUak3XzpogVkpWDKNtAnKhkurzH/DR7TnrKsLaqNj/
dtsASZvOAVP7CyznV4udf5aBf+mIzjWOEN4mkVAfHHiaZx7UriQvNiRvyBmYiWMt2aRjT1LJjbPr
iZMMDhUBDOcx5yYX/bpz3WPp5PSydtMEs2jvy6q5koX3+7JLO/9+LKWSmk0jui4oHfOtUs1fHF/+
+vzS9jLE/O22nTVuqgoNGS7MsrQc5UGDjMmWe+GxXgVcD/I/6tcVCYR1ljrPdhyb66HWUATRWR0V
AIiwkghgeDNZLrLn8htyNQWblRtuByIDrG4mBVRUyCm16BiOQwxMs27nm6JSPfRV1kPdh2KtzQO+
ROHqm16Zaz92Y8unV6fATOvEvmO3fE35t7F1IXVBialramit6hCTS/I7MD43isfRB+eZ7Vros/uS
eVjum5iyZ4OMIcrAsXsJs2E6arVVrdnbn5BrqG+YVZE9DU66njJwpfOAZsR1bLIQtvfi9IJCEpJD
oPt6AIpj/3NMSBnWAl/e5zf/gwbhnDWIdlByPJVlHVAckeH+yyjS6MQXO4AfDMznrgIOvF2zz/oq
AKYkVpzROksd0zvRVPYcYAWR8q3CGGAGK4+5RPfw+W/6oJf6Z8X/xwSvb2KzjVS7Qq7rxAfiEeSZ
PFFjLey/+ISP7try5398gg6nMrNdtQrCJjwpQkPepjdfCcyX1/5vzeGsC890SOY9lQ8Be4eS+smG
WjcPFPAYK9NBm5Tsi6fz0Y9YmuMfP2JEk16pjtYGkMFQX4Q/1KJ8uOwJnHXiY4LPbqqHOiBBYXx3
G0PcF+oMtsfOvqJmf/Dtz50T01xnhZNMVQCe8EQy6VeauV/Msz94f+yzvq6pJj0dIuZITY4Vp5NU
Sk8UrV1bLI6/aHYffcRZlycNPXPgGdqBnqjgroBTcVTeVKtqomj382fw0Q1aPvqPxysV6UzNpNuB
zXk5dRJIBbzhAv8EU5hzS8Ts2HXSV1xbyUGryrS5rtrLdvYpQ/z3986oWYxsTr+CNMeQt8PLc9n9
OHvdncxVJgveQZD33UF4w2tkeJfNWc6NbPo42jUFUXbgJB5lY2GU+ekiz7rsi5910Y2nzOHkErOq
Y41cFRFMhHLxF7rsD96Sc9y/MYw9UFphB0i/0nWTdzfhpHyFgV8azF96snPcfzPWnS6p0wtqta9w
GHGQEnmEFKSngbLxsIfVDhGWz2/TB03q3ABAEKRx2t6wAnesqRlMiYi5bqPcUH1ZbD//iI9u1lmr
VTwvo1Jes4KhSlaDXT8puvd+2aXPWmuUUPVUNRMPucbRHaktpD6LoqrLrr78oD/6AhcxKfYIyRef
wt7X3OJbT0XhZdc+b68xST/KLZugSKkf0Sinjivz5fNr68s7/rc36KzR2lRFxKlFnmBMT0Xn7FQX
4cq4RfMWxnCMqusxsdaqthvFu278zI1n1ZyvDJu8F2Xn/Ft9TOYMeMYX/d5fPUB0fOc4exNFwpSl
wglcUsw2ki4XvolGwc/kUTEdnjioMOUtgrdD1t8URUMBK/1jbe4AyaT1cohR28Vl/YJ11i8MaVrO
tp2XAZODLUWlBhmtVF52cXOZ0v3xxhRml1QsJcsgdK1rUG/HQVe+6ok/OEYzzbMtjhg4HgFQVwQ4
rIY3AAFyYTS8sjmfbKt5yT/WoI/IKv+Mw/7B1KonqFju/TjN2GYssFCUNEFqy0AZ9DbnVmWvJWuj
0ofbXjOju7Ll77Wd6+zLsvqetGoPm0r/wWHDtVGj+/v83fygMzDPZgkjh/+WDJsiIO7zW9dJYHou
5YGfX/yDOaB51tPMoqSqS9NEUI/5NfgpKiJY2AGvEa96NFzWcs2zPmfgBIlA55AHTjS+SmJf9vD0
+df/6N6c9TcUrwJBU3oRhKO3EV5KXVH11X3XP+jozbMOJ+niuYYdkAeSM8tDDLb+W2WU6bWuAIyp
4C5Bq2kryondGsNlpIw31HXn93CJoJgOKHAHqsHXEO7sn3FS9ifXKFQk6mwddqwEqYXQHix91Ldh
N7yPjQFeYSAIgSWVVYtILjuRN0393w0syuGpyqLn5nfwDPR4x4pifdndP5t9Uw1dGDlV1gGtaAff
8cnq8i865I8e7Fmf47gWK9e8y4IMBbVXeS+a/UXX+sGVjbMORx1GzVFlmQZRY0UI++yGrFO7u+iO
GGcdjuU0runMQxKQ/RBYpGptDSLyq8a6VFn9bZQyzroCo1AsjIgjl3e2PfgPZjVsjt0V8sCRu1jS
LSkcgvLVWIb2hCpa+FomUTNyyWzNZdoM+guFFPAqw35ykYZRgelHXkwAK8bz+I12uprjhyW27lbP
FDYwR/YzQ/8W9vWmZXeST+rcl4E/BUz7/4/VImd12c0764sGVdEpEM/zYJzVn9ANV62qfNWYP3rq
Z10Qp9FaamRlFjR9yVn5uC0T/cJnvnzkHyNY4mWRrWRFFoR1dCr19raSl/WbxlkHRCArBUgtln6T
LR8XMHM05o+X3eyzbiGng4nJBIrAsg+hGeDEuey6Z31CKfJCG+wxC4weirFHWdmBalxne9nVz7qF
LEQkwYKTq5c1dHD5wr7c80WX1s/6haKsRSYaWOXqnAEBkRkoSYIA68uuftYxxFbp2mOvZ+R5qb5u
y+yGumrvwoufdQtVqduQVWUaTHn0rNkxKZKFLnLZNz9rleE8uMZAeDeYqiLbRlRLG0552eP8Z+T9
o+lkpkr9G7PaQMNQvekHQIvCgyd22Tc/a5gzu06RrSUCbIgJ1L/4CSb3q6NApLN/74vPa0nDqMoy
aRdJoOrKjo74RLO37Cf6WqvGfpo3fiIOLQoZ+mgq+zdx9wxubaNPOurJGfAkS2yh3EWw4Axp7PCj
+0P7y8geuELOxrCRWyedq9hEKg1b7tn79TGFHAztROoEtwwvaflcsvq06duNDEIqAspmDujAq8La
l/LQq9ulq26dwa/UdMefzLwWyqAeGD9qA+Wz/WMsS2fVdNf8Rz0zmSBACnCnn274S3UftVDzTfOW
xe6JwcCY3V/NeMDssKb3V3hYLuHoOo2XYaGUi4TA3PHptdOBAqr9kR+SVPepOGT8HiV+D6eK5/vW
LqwjPodLauwFk1Ty+/Sav+aqJrjSgwWk1hVs4Yr/38aWtH9j7DqT+QtkP0JLogdrvE3Dd9lXW24I
o1mvVscwN9cyUUFGhmTL6mOnbr0w4l+3yxg3Ue8vehyiGtStsX4OPSotq2fdOmRDdJIsazSx5Ijs
Z75DxP5KlIu9rr00LUnawvpOGvIqLGAo1AVY+ngzR2QEumvdPjkcIMUQlmx2UGWbryJoduOsL/j8
/XILNZQgLMqkupWNTfxz23XfQdv56jBdEc9a5zHlg9U6qwgh4NqRL25mQ8r3YP2q6/rCTYV/Tmr/
aGzxwHGvBy0xaNMImU1o/SDF+MXQvfQ0f1k+62e9fgQ6k6g3ywinGx5gKg+cQEGKNyDq+kkTd6Ax
SLVf1qzPxgC3BCzQUxMSZHF0AjPzaEb21UWXPi9WrrOavJ1ss8CWsYkBLwRcOqIbv+zqZ2NAJUfP
BpbGOlopX8QADKMTX+zB/lMC+5cHcF6mXHNobVmDkQQF7348xiv8AUcaWCwtkufbZcbTZncA1Lo+
3sezdqN1T5//qg8evXY2PuRjV+RjGqaBa+S/OfNSgtBrqwdhu9lvI7G8G5dsyBdj0Yc/82wa10yh
aVeznQSu6dVXg0emsGhDmEMEV3wplfG6cNNkFaW1hP4J4JE2qXmHCiEEFAdNHhIn0r4YXj764WfD
i2Mbed7koghUQsvX5CHyGziE+UuimiCtzClCSpG3F747xr8nmSSZwSVNaQE1aHglXf4ipuj18wf4
wUB2Xvicd8YsGopYAi0COig8J/I9KFGrJdB0ULPG2ytePq0BNJaXLcHOq5sJcU6hO2Z5oBdpv6LA
hdPG/MKDRu28e3AsHdDUlAfZUH4vSM8KVf/x+Z1anuxfGtl5jbERN63imjIPFumBZvc/2O/84mX6
6NJnfcMklaxDhpwGnaM+hW0Kg8j6ahvso2ufTQ/LtG1Q2ms5eC/1Gfr+Nq+7LyZw/8x2/nZLzlq/
FrqlzD0zCRpHF8dxUslRW0j8WvARmzjVk8hXCpfT5VKp9YX6e0dcnAitZ4l0HaOW25VlrOM1UMRa
mep+AwIfUHTk1Ws2FbR9A17bN/vI3mb8iPWga0UGtboOv/gBHy2pz+tpm3ZCe1V5cSCBsWdWtiUc
6BP0h/Tv+mNxx3xmoqCCf6hYCrOe8wSmWoP9bIFESK1gmVHNBIkY1ds50DNg1scUA1+egkggj659
62yxyRyBhwcNgblZpg49buhltpUYP0R2L9t+bRBAn1tz3/W/VPnSyy/GhY8e/fLnf4z5tnDUykr5
dUx8k2mnfdXIdOefErS/PfmzHqnxymZgdzQNcq2Kv01JJbdsns6Ppj24+x7kxAbHZbPJNAE6DSTy
rlDAVyyYHmOnuSqRQyiwzHAwb3kwjvUVZRbiKdNj9iuU1kRY0mpinbRDczM0CZveYBD83klJ+Erk
5Rys9Tf4eDPgM65GNsPCGtTrJVl2u9O2oL2yq6Er2lUTCf2oNhUzEfgk/Tam5pAnZCqPbundq7m6
tkbtNkbIC1UJZidIC8vv5ikHe1I1vhNXCyy1cEq/KHr4q0linJTYM5jJT2S4JQFXczDn7aQX4H1z
JfmtyCF9daFyvPdlX73HVdrezqTXIUB62QY3db+lhBvuKrKAZ9x90YYW4vi4Jgs2l4HDJ+monkKK
+Ld2NeYHI1VczPXA1DTrZxob0yYkpL8C6NOQOo3HI3V2DrphPcVt40W7rK5fE7fpwbr05rVrinfT
0KOneI6/e+honrHNWFfYCMPdYJrt1lIrsVIFPhO/MIb+tlDzbjd0o9xPtrTXOQUqq0XDczQJcq6p
rWCmOkDiFGXylCdNdZMqkC+UPKyfWBM5KA3cyn41QRvfpl1zx3C96pTY3E+1GW24duFrKgKwbJIa
f4FTaWiwuHerMtvkjhPdhlmb3CbYIViEd4qPne7HMMJRmzK6kUkAyOzFpK8bRetXGVSVb0rq0E4r
8zeFQ4i49Ki45bJUejTKo8wpqM6ikSrBHsLIMemBZ0xzEhKyT23lJ0ggfW0UEjtKm3R7Q6sVP5oN
uU2Eo6/bKO73UVZoh9TUeDokp4HSdVN0UIvc2dmGGL+rgCTXXm0iISlGdYcfWPURucFVQzKzUUGE
B4ori58LzJ44LwVB21JW6TG008invptZmTNND3mRw1RWlZj9fQgnRP9z20U4T99K+RgQHtl5VCDB
fALzoBFl96H+DfkK+ut88hhD75rOjN47OyzJs+fGTzMyG8G6MER0BjJz6ymQ2DWpqrsy1N315CmQ
3N0RcuCsGs/CatECt0rYvaa54RyKoYo27ZRPqzRWMQLosm9/q6bFG1qq2dElb/cKMrtfmROrS7mw
GCZNyXYgPPRtb0cpbALYKuzgEma2Kmx9vRy7/QxN5dAAm38NLci81eDAHijzaqRFdOZxcIAyNT0L
XsmSyqjRfukvFrQaT48PTQPvVYwA6OrEmYnKeB5gpLg4Ft5sfG/VxLjWZrm4AScvOUoaJlPPHC6T
MnV3Mb75TcRoslMHt603aeeIJ60vjJOlmOCG4UByYgbvH4RnbrxbmSvsVWqockuBSXvVSLZr2DhN
tJs49rJw32uLYKVSx+xqNiwYEGR5tAN87OLWrdXM2+ieTu2oZYmnobDSnSBR89i1C5bVMuqSYHjs
jmgFRBb7ZZ2QoJlLAlRzrLM2g04+fwMnZa9G0Dy/WmsmseLm1WSvO2tUp4VyQgjBdYVG8aurMPzo
Zglayq4iSR342L2lCpwjLmTJJ+llbGplzfC7ArEMUlIumpNeN+SdO7f2ptd1MW9yLwfAYtYDQNQa
PPaI+xGr5Ex0MJTVTa2Lfjd3pbGxKkm6ynRasZ4jvTim2HA5s+DXFDFe36Y1EIcgfdw0SIpOAn3t
Vd1qykaUDZuYpYv5ZQZgjQ9qRNBdDPJOZYNwPaa2umk7qtqyfvBWSWGg84tQ0YCUKN/TrptfW2rj
fGuaQ0jQyUrW9SosybHPxanCblOi1KGorOCFH5FLKc4+baW+dhRAmJPtAQBIrMH0wx4jFSAlNf4J
+Ick06BagRFp9uzTVZhrsgVk6aoOn5kF4glQHzhwHeWWtCQ4LxuhUK7F8wojD/PXFjxiFXe4KBMP
pKuZtp19o7WlvpAauh/d0MnnASnVKaIUd187csS0FbrZN5hD4V3cJT27Jg3kdQsbzVrqXgx8JSSV
5ZuFOmJ+4swGjQKoPy8H4pXY2qsxWd3PCZrYChJ9fdPBZmGqHomjOSLqMOKRHQStwK5R0o5aq67A
bxj2LQSgdvQzu2R6M3EuX4RQ3+OmBxuk9+ZG9UTxCBa/2MemldxUsBF/p7FNTG8cb902ZN6StMYt
v8oAvjAO72E4TXe96XqrDpHgT5Ga7naeeuXZhMdxGGRlfJcYX3m74AiCxaRvA6fvR6n6Q0vSN1U4
t3GKiTdtNeMuL83ZN6cex4YmB5wm4bdBZwAQJkBQty2QO3hWusZiXfHmjRKnsvU6m5Pp66BqVq4+
5khHOMNwY2XGcwCOhTK57rYVQ+u3M9PKvjfgFxpYCBMNtntu6BBkiE74VRwjMzGY29WZAtUmp0QT
7Li1kg7iT2at/iT488h4rYoUxIRY4YoVK9Rq1R3zmTe1sCHaWQsMV3jKNcn55iCojl3nleUyaR2p
ddG3Xp0fprhJdqJZflHURdsm1nBiRii/VNUtsGN2zk2jhP3Wyyr1frBzbcPBXbbJzNCgqlfNjF0C
ZY3PbyDmFUC3H1A4Gsa2bLWceZZUgHIajh6vMXGqh3BWCwo5p2YrpT2s8PLY28lwv4M2fSvRuoG4
1cNNDj90ZzN33xgiUdY5tFte/lEcIX7QImij4UbXx27rZBJ8flia3abULW/bF9E7ekFAjE6Sm6Cf
ij5ZJQKSLMnJpHmwJxeMOSuBdaxhGQUDmO1ar5x2dEbs4aFk3DWgDVfpks1MNGU+GloPcLwaSI1W
TeQd+rw2TtSu3ZsJoiYzsWp/NhWE2QSYqXSo35eZ7Q1BXelD4Acgil0jAkxlspIo9QiSY9xgQ1QR
5SVWZe0UAzppVcQgX0vatJApABFGkqModXjf4PqvcsV7iefUPhSJqZxENTxGag/cn2rfQ19rxnfb
Q62QmtnvZsIPnHXlk1NhXDaZyLF1mlEf0syW8ghBS3llB1RdNZVVbAumc6hgwDVZjQcqd9rGliu/
t3zBVWtqxU2iWNreLevw0ZYwU2eGz/WS70Rw+I3OZFh3ytg/1rMav7ngiXGbjfNBr6N6C3ayXdNi
Sx/Iy0jjaL1kZ+Sttytg9a0I2StQz0dDPxVDX27rwoEDZPQkhb2mQ8+mfYNoxUTRIxtbtY59QpUU
XVWpnbH/WBjHlLkJ0sOmcCERNeO7h5rSWQ3thPs4LIAG+IoJ4ESjg/ArMx8cZjQeayjFnVZysPKb
Gh3Pya5HZr+R1ks0f6P7UDYNiNsIaNgbdgxta/dNdAVP7pY5o/6Q9v0TVphwNVD2D6ctUteIncR9
mpXMNKgXgedueLdN2Mh3FfflMfKS37ZXqRujSnSs06ADfaLtWLYiXdvHUF2p7E+d67wE44pqhJ13
qFLTKaxZUqyKPK6XMbv2S9lPPn1lyI0BFKwOtapAfXaK71mBUGhlw3VH451k9IVgaOPUQySftDdT
HTlXwNKTH9D+0h0hZ9ufhcjXThJP+9EVv9nDZ30j2/gqo9+9kiRMtmMHvDwMi/fccroVZRjjmhsW
30wGPodQY8ZX6X1D1ak2bZvUmrGRGR4BiKzxTayEe80w6BbN2OTUdsA7K+X8FofzBBTLTcfVpCRe
sgH0Rjcae3qz9RrV7FaxiXiGA28gTnH1ItTQPcF4ZXbIJIZobvZW1j2g4qnEyIHhlTdKBf7r9+ZM
srxQmV00ng42MBJ+6mILi5Zsb+lM40ZJsncT8sudYTTTRrJBux2xrnQ4BBXxAEtMEIEQ7KzzvX/J
SvQHNJ24uPXU2Y5NZe8gRYhDnTse811ZQK5bpEXdUH2vbcDdVYIu1nBmpHXsjoPcSsY92bp2rfSD
3CFYaU8D8Jk9RP7iWo5auW+6HiRuOKHRoiZ+ldq4vWVvmI8NvtmT1TUA2ygF8L2OVyoiUIFLku4N
QmDOYgD5V1ky3KQw4umlSjTgAMkZ50N3xamDc7CNqnhykUwxb7DVk8pXAHWT2JSfMyO2pybGQpI3
N1ocdaxgOTurTajY5ljGa0A9KOccmX1LJ74BO+fOgQhNnPDsFA+2MGw6Hzvrd9F2prFxy8h9qjun
S/1xAtPtWmp33YTDfJsz+VjllWP+ntlXmPHLghJmHRu2D/2Er8BVR/tXhI0YsKrTrDJAd1SSOYBs
o3jcJpb9UsrBXfUq/AnTU36bhqpuAcIYUKJCcF6kwmDOkZp+8CJGPUjp4ioypX01laq2rkoPwFgO
r5+fN29B3S6HRJ19VAuNspaq0H+WgNyagshXw4qB5U2q3Q4zGh3fMguYiEm7oENfrczqS7DPebyp
Z+/XEMbJRqC09nNdk/u2ZcTuKsCQqmzVG1bCMBFBXqyypra2U0YP5cp2uu3B9mGUgU87pNF0z1LK
u590BY1MGo8bqQzJulB5QKQeQMcC+eQUakaTETokMEy3vC6WNYmlS2+DdlM9KKprbwzIzsfSdWYf
L6T1LXdZ0tMLsciblL5Yubx991VbxpuQgAMVP71DS7CNbwVEK9VnyQlYtSlJrAEtXLkU5W07DbBt
j5JwhXWzfkrHkboNOnIU1MnvKJq6Vd/hoo4HV1uTUsq3oB+LXVrIflf2trYZUpLBhT4iLu7H6qbX
mwS2e1v9jsswecF/HF0xUDqPZd1lB8XSl+V6bUJNRW82R2EIObZh9TjL8gD7a7opvRxjcj6bOwMR
4E3IVXej2qODzpx6rbmUQYYLmaySiAyIGg13nNFy88tY2be9Pv+aasNeg1Tk8Lby5iCZOP7pC/Em
8kS5s/Ne2VRNaT+6swj3FdPvq5rdX9+dWUyMAjikO87MOgw32ZopGSnCstaDqID6zrkZ3vVN0ax7
i/yDYHrCLD+PEyxpmnGPMQjYPvVNh6iewUtOVv9IpplVBSuNQ2/2zcauh5fBtInVwSjkFNFxOah0
2n3HAIW5K5FXIUcKfjI5DrpcTlhlXbjXrSqLUzfimuhsb0JqKKJ+P2mUHBTCbHkvimKnIYVFrdkn
L7rgNhWOhU4mc0zYBvJHmEBBZBgQ3zGAttsC30/Tm7d6P3m7cYrzNSCw9KYljuc75aAHSNgDTGOq
Deh6NI9qGcsW1KOK1QZCZ7ztavfJLh0NWmPy4sKC1NW0Q+czv7MCe8nj8HvW5uI31G1watJZJ86o
ruUoUb7ZUOpQpYw/1BCpvEsMfJNBMVwZOmD+jnHugdNofFFs5GzbpMo2ZTz2hIL65DRZCjEkhaYc
2V29obG/Tnqc+exZWLQp7z2EBMZWGfpFrWMdK402ObLRdZdRhbcw94oN6hJkWXqHpSpnVrSRMSiL
XObWQ6M3+rEs6K3MYthPYy3vtXlUtnnyE2LvTJ+HyzMzp4DlkbNn4d2vnAVPJPPyOY2jW1P0vMlN
O7A6s8fnrlWdX0iTdVqFrNz7jJPnKz1V9PvYTMhXGlI8oUMxg7BrUFYaNYhkmIwbZO9UuWe4Ndk4
0TC9sUAuVeiYreq9tHK+MWLzKjQ5x3fDvMQJrSM5KiHnhnGWrAcwLY+C7YZrlanpr1QiaEIkke77
bvL8DhtuVqaP3DMoamb1K++0mu0kT24GgeN5KrunqXO/MSELYAmwbNb018TLHzpRpAeKeZ0VIpUC
d6qFGGMOGWrGgV2IybhhrdL5NJZrXKircEgLvIRzfgAJXmq+ozrptUyU9qSQ6WG/oRiDLnenH4jZ
lklGo606NEnY2Jp1XVqIWbyTJ1PTzwrFQWkTSv4/gCBnOeEbsKHIQ9Rms9uT8ZPmxVDh3VOX68YG
pcCLbVmPpmmNTwav6z7RyuZki9h+YKs/AQ0ddzu7A9rbiNDlcVrrUMpd2bril4wkguPGGSCbGmp5
jO0cVHjRqXuzNOwViwHkrZMN9XcoKD/xLUFJ9lAhbUGnpBauuzGKBLg7gJSjgvByP7CeX5ciwT8J
xnGtxp65FyD/USAJawueFNsvaN1NzjxobSuKAyrTnFZaPYrnOvbso9Q575UxNom0SG9mvZ18B3ze
gTKSo1otrrQ2ZhzVhi3U1ekE+lK5g4ifPhopd50n7V25Ov5B6XXMAhT91nE1VoqWRfNyBTywghUk
s4E3qwNwnZRmu1oU5vRbmHsZPK/r2bySYXlytERDe1FTXFH0DcomQIOhMb32UxavRMUkxXJQfJej
yHeKmfXMAOY3e9mFotrvm9NIb1V18AQdF9o050oJuI3mTWvqFyVeyhLV5KYfKfXjuGNml1S7G3Nx
pRshfILIeJqFA7al8gDxOqd6ICykt/LUNA3GGV4TH471qS3B8eN9xu/Ua28GQ1s9VgDLBUYRtVdY
G8gfPbspBnNQbQzvTMtj0T6Laa+KJnlGxKFQEVHEtxULCniRpX4FVM7CGOjaK9vzFup6fHRm/Wi3
nOnq2q5GqKix6+lo9WNc626AhAWvDhTlY+2hCVd01nkjUlxOGXqGZVddZ7YtMSJ6hySGQxwjK8HI
szgRLDDsFJimb5pEZlSpj7wRDIFKkqAK6hxf09X90EHJglnDXG9vw6ac1ei1NdA15uUNDq7UF8oI
D/iunW2Qi+MuiZOa44mBag9LidauZTdbinH30IzFylE8f66L/1F2ZruRG2vWfZVG3/OAZJARJNDd
F8mcJKWmlErTDaGR8zwEyafvlbZxfpfacP0Gjo9hW6WUMklGxP723uu073vCHkxHcOmv6Ss+N+fi
OC7huecZ8GBjyvkbtpm3ebZsGuFf9Cxwfe9tZ7zBUbmMlLWWoKGK9jqtxaE1Ssogi+EHw9MbunUu
rHC67To+/dIB12RlrhMU+aL346hvIqxQqypNhvXsJuVNlvnVVk/LeOdFEkU8WZ6i0q63ifHa1unr
ItD1HdoOTiQCdMSM+lQmesnWUy1MhmI5r+Zx3McxFLYk5VKJ2aaBaPPz+mEY0vucmVfbqx+5U66b
jmr+ySifVdZ8Rl2Ok5rFIixz65TKPCQs9DC9rEujjI6MWIKlWG5t2kTPbBuCQG8zTFsamum9In6Y
jOErHcWe7nJKS/2JA1B7RC7IdqnU3tpbyngVTeOBM90h12YPLs/aT/hggywL40B1fnYZT6ZxpWJ+
fEsvGyc1LxqczDx6igzEa+zfLb0Z4yPiPaNAGSGU3o6ld/KgaVwKTYc7d5jLYEhCaqP8Yu2DkBI6
rvdJFuGOtQtQtlmZr8p86B8bGC8bJw5pN+jiQ9aYe1ren0hVmRttsU1ijzdQiNn5wZiHqE/zdFnX
mHet6a11+j0bSYMO9ALQTPouWx/6QB8P6GDt3pvKXVknz2mTHDifX7gza3/Yx/V9aImLRn24rv1Y
me25MKN1O12zNVhnCWKI9LPkIk17XMFI85xrtKnhh5Rd8ljK8r0DUMlWN9u2InnSYa8unMkbz70e
zc+OGnEJE+uIluuusKzfZyjsq1Yv513f9jhUiUEbljYCW+nnxObp0oj+MgN5D/Lixpmr866KntE+
K0Byr35ZIYDRRo1tvllRsXowG47UbWJZZ3Frn/CZwPdamr0Twi3jYF9TEEo/bwuAk2dTetYMZDX8
5bHwTYr+db2bMbaU9FoFA7O0QDl1w3VmO+cLqFfQzpSagGa5sTTn2sl74XF/GYpP3YG6xlbNbm9Y
+stJ0fbs5NNn5PgDvEoeEbNjfGXC2Fu2bM7IqJxx5CnPcHqljFqG/E2HVW6cj9bsuTviMSlC9hKp
do0vLGeiDVqcjbwYVhzTf9SGP7OueCLikakmHy+bal86G4K7wWiKKae4je3xB2hpPmiKlhkiKI5v
Vu2wWTFGnD21j0A7gjHICLAbzXA1txzRi4YdBMf97B59/9PIjXpvkCptKK5f51kNNJvjL7DAVZYQ
04xN092IUT4jjcu1XVtfXe4fJfZBq6QcLorzPkDUbDYirIpdE74l48SJZ6jWxtR2yI/Z42wlXuDk
BciXA/5xMzChT2Yd9yycqWilgGcZjLjGvP4c2P+ZNh1nKrQadrIlHrnZZPJjOlsDyzrkGJh0rrzI
4ahXEYcrkGg5EZ3iYuQtGuchUGZC27QJSIkvJd0LmzM3707Lmd1MF4PZlteTnI5EZTax6HfKGR6V
n6hVqXr/g6bPnSlZ8EIOQszE36PComVdz59p1q1MuBjvpgezpO0IrM1UoRn5jddGR7PhyF2LUjGU
hJAlw+3oVelmDtM93cNQk4syvnQTO935dv+gu1YFsywvmXGCVp8Yk4iRYpOQDTXqzFuVY4YbWFuX
EyUqAjibWOkzUhfamIwzmvEYtA1Ds+4MWA4V7HYp45lnT3FnTNm96Qren+5KuBgkwvql5/oMuqa/
98ASbOJyWEibLi+N5b+B5Xmx/e6NGeOyMTy7DqxyKtcsMDKA+3Q3LPaBkn/LaRUyqZvuHVzVh0Fn
+WqJerhJpe/8mNisb0QXn1u0461Lj6FGaojmSAe8u677al8kPUenGPBfaaOLh2ANVobV5B/J1LpB
nZuP9Wj0a3ACDsXpRRG4C+a0RrBAKbusj0PMwSmizpuz5Nw+cgo8hrRI7aCdYvFUU8ZTaXb2Xmi0
QaLGOjAdK9vLYXxwK6O7MsMk3CyehRXVLcELTtl0lztN9gCjE2HYibs7TyHFxXGkL5n8yY0xefJO
DaO6ravhuYmdmf2HZ1F4EFfLzVT1oAVYNO8KIzHvWQnEUUVwgH3QRLBUJxp/Wuqz7YEtiozVk7mM
zU4VXcl7zbM8NLU4NnWp6bVmq0pZOfRykj7DoWYJPIDmxU3YzdW9mCtn47rpsfJALhoU0q44lZTr
xRr8Wy0X78JuSp4kNFGtEid5Jcpa7go2yXTUa6oMLMZYOBDsHZMF+M0NRN+lKe5hswIgtMR4m7cu
JPapzFb+QF9fXCF+AwE2eqO7HNkaXMhaJeB8oD9WRpitM2sAYwROfr/oartYXL1znBob2YroiSc2
2Mqhe4E87sI9gmFDPMygQtyt7I0po+bCymrnzJhsewP2aA4oYrjIC7sL6Mv2r/LIt1ECw4HQCdG5
+9hyyoNtLwn9JLRSqmy+hdKDCyAzCdwJK6Wl0U1ZKEM68/JUXGNMmG7jxji5b8wv0fN5AawQ944o
87Vr9Awe22FZT4Xx2EzMBnSft5wmGNJrP7xT0kG2G3lw1gG3h2i4BdN5jb5g/KA1A2FpIuPMBQTn
WnUuQGl7aPbWiGaAuijddeJ5y8UU8yaOs9ueRaHmSsYmE9lrCF8nYJST3JdZN59XrlGvc+3qG61O
koOjFVznvGQjBT1SDzRjLnPnw9fS96gLFG0zRnd4nofDHu6SfzUtXnSwe5gp4ZTjJ9C63Y1JAx8U
KDXcA5eerFok4eXUT+mZnBLx2iTOsl5ofD8kYJxbOLNMsiAesCi4cbzrE44iGTO2HVNfwWdWF85F
4oQJMmzoAX6RxUfYOVQDjYXFBhEfiY1DfDHDN/hU2Zn0Xfusb7rlTNuDc6BOGgpOLNPiXXNbXfPF
tRPEjbk8yLGnvSnvAZjJzjyqqs9fnMwW55DVOZ3GYf3oeFq8MSSTeGCAC6dM8gLsXawVKKbOOlnm
+BLlMwqmKLKvSq/1V64wCxRkiZiakIA92OUEUmuA6Vonivhc1nVn7ZAj582jt2MKLR7bwrRuRj6U
M7sv+4uW3c19xk7+6Ddp+xGN9gwXkPbxtVmY/WnYhh/fwuKS9FhnLN0Y68UY4psJ0ezLMeJiZy3I
raDwKj0GIOERvvPQL9dVmuXUxTQGSn4PCDgBw3SJvRra14AtYWUBJT5fxiy9Auu4fIil7LlHWto8
x3p4bc2G80VV+vtsNnkywvDY0bbufHLVg3mIwFDgX/SOy9h3AZj7U5c//VAzerTrPkfArC/b1iu3
2bhwxLcq6nZXTGgdYlpVP8W7WcX8DDqW3RqgXXvQYopv+jKyDqqLjHWRqGqTAmUFXsvIDjHU2zX8
nnhzhML/1kze6+DIYm91CNfJMJzqBiBuGwjUtv0i5QRTyiur+TPM8YYyLWRYGpXR62gofWaaQt2r
Jk87KmYcvbbtbmJew4OXgTQaH2qANAFaOT4yYOU1XylXrpWW3VWq+DCxxTneq8us9ZahaPlqJ1J/
Vf7ordI0RGCzPfembxUP+maKvibpZMekL9RaDYKxXxjqcxiiKoD+wCTHEum2cNjmRiz3h9zpSODM
+iKXoj3LpYN1Yspk87hULD5+/hZHKupOyk2+N+xGB7ppqWf1nXCfgTHVuNzBeM8VqpJBbqDSHkl3
L75iLvaQ1ayckNq4SszwLvfT+sfSzlAII1SNalN0hXx3Io20ZPDdASfk577NczgFmr21rcw6AGI1
A+h7PdYzbDwhaverafjRVa1GxkwZjEHGvup6EA4VJ00Lca9tWliZS8IzMV7cTxgGI/E2dJY0BfPp
e4BftcUeLdJRn61qpiY3Fba87dDZ8V3X1VgEEgOzAMAOFLqSR/3JuL3tgChtxciPYwxRdVaTV13H
nmtvjKzhqK4qcVF6YfyaZgwhzTh/jKrSWIHhAVtIKZibrBurbF5UJKtHzXuyUe7E6kC+mGI1LEDz
iK1mlRhltmvi7lVnAPY6p31JPDXtyE53N1mjO/DYvr23aa68yh0pHlTWd3snmQumcAJpaqrZ6Xfu
zPmmtbZmBVBPjTlODzfXQbHUuNXgLfGjsJltqvnFdn9jz+pwyxTH4+jsqY1KoReUqZXhxmdevABs
2PqewbxY+/1lt2SSgQmzoSikgtnSol81DG4+4MGPSNGQowaMP6skJ9OyQC7ZiXBC6DKj7DJSLtTn
XohoZwuHizIp3bXs/Ac38bgTWJ/z51i07XU1ee+yN9uDrSMeCt0JJA/U8gfP/HETSzTP/t6kBOrO
mWukgrYSZ+EArcGJVXYxo5EdSpupeV+ORoDQ81UUsqCIqi8OWqcN29uUTk6t+zuNP5O5uqsf3ClM
GXCazDeoCCeQnCHUiLLqLhc7m9dWCLyUPqNsK3Nq+Gyaqa5dp4X+YaozuF/TmhNbsZ+KznzOvHA8
n2PNOFnhXYJXYf5IWwMnZ1Yf2Y7VULChq0dhbFxrt4Ntqzy1xqFmcfDLM8aMmGGTsE9WFFpyro46
fv0USyfEkpch0guGICm4Ldpyo+Kq2vRey3mtrv0rTP/ptlfspg2m20Eo84/Yq73d6CNaxbFZ7AWQ
oj2LcXchWYYqJm3avhgrDVUW0vgxsWeIpdUU7oQRPoVhb++mODMOUzzYr2HT8o9NPx8yNbpnMTHt
Hbj2+CyDererqzE6ZhO6wGrUrnGVNKMOnFGM7z2UyYrfzbnzYanSNzwu+GvipN6pcGGM347vnhgw
EXPavwEXMtdMlj3r4EYqDWaXiVQjLOfcwewDQ70b2tesCic+woFzBKzf92ywygv4WfKGnk6M+Znx
BKE9P/QNY0nbsYtNEyI4GWrsAecIvUP1m6+W1BjWUVGWQb/0y5OIYrWOCyUC4czdHeDx9r7RRbvV
rXDOqOS015q14TnR5RbHG1D7akQ6iQMnwWVhmMMRIR0ZvBPOCuJccx1OVrZJbGlHKwbafO+qaoO+
iHkcWjY8aeaQzOs2zpiM2xpeFzaiMwbha+3NMeijrjwHTM67pc3xfsznZmOMc3KfLJjGVGQP7x4a
FaLb0p43c+1u1AytC1GDCQR7iGrlTs4Df7Q7d1lzAbja7zEuSt7PftzJMMlfF3rxfmgn67c8GMJD
O4zxRYn9k8IJ4W/kQuxhtrL+1cJX8WI4nSe5c7pwXYzmw8BvtePddY5hVLV3vvSaeFW3Q7JpqqVZ
hxMA4MloNjNsmgtrpGrM7u35jqDkTIecI9Zqzsvb1qqxQmU1nni78dLryPfcPXVo7L1bazjHuDAd
lxOsOJ3mfj3ajX/ZMZR65KjMCTOG8/JuTOC9g7DmHFSnCml7sPtDao3zNSfoH0oU844yVSjjVjQ0
h8jSP+qFc63dLE0wCu91TFz7oqUP+wQ+Xs0MHjNGkbgiSRse6dB5cdPq3QujFCkgQV+lrAHZQtb6
y7QXRj8Z7FQeqmW/5qwKRDjmjEFbn/lmq1DsispNz5zar4m2MTIMV3YUCci5nQ0Nrij413leGfvZ
jbK9J6QCLVq+GHrGA7rQUbeXfgJdNZnxRXkkHVUNFq8t65L5q3srMpncWGHFhEsl7e3cLdN9oiip
q5nWEbljYh4Xmd5lqfGST14a4MRy927N6CQ7dUfuaE2MLnIPuDFDUbEWEQ8HSkfH5gr/8o/ZAFje
OnV+VtKbGYxgJCHQu88u1pWLpBjFk+thR0njMd76U/gg8+ktobxvnRWFs8EQQRiw4pJqQxEeq8zb
m+6Vhhgdy6R+MWSRXDVeWx7dVrJQeu0a84q1JAa5wXihox7Xe8TsYiVz43rJa9DmjnireSAHrO5f
KSzI3t1Fza0puv7Khoh6JUknLoOMNiGsrI0Xxf6lmc9vILLLtVWPiL1d6rF2DSWrLbpdXiiOOGUh
vHe/oYkNGDluqngBQjkLs9tOSUMvHzrFpncxgXY+bjySVk8jHMGA3T+lO2aojDWmX3kHq769BoEZ
3zQ4IJ5hNi1f9lyV97aJEUP1g3XE2JHxIBpK9HZDrYxoTB9doyP2ie8PdiUmxzWme1yahr0PB6M+
N3xOgHC37fy2zye8RGi2DWO/UDVvvk0+FrtOvakxYe0tRrD4tBPKsuEqYQ/OrQAfLMuHrpzdTDaV
EZdR38RIc2eTbyf7GcIjwx2rO9ALzpYSIEHY6eIiz7UNlHAIGbtHkb4bMN7tMHuxYuk8hCU9j/eN
WeVrdvXzvg7TKLDQ2g9xYkYBtgkUn5EDjmSesvqtpDY0kCUiP/ORaMWb14cIbcoykBGzxfCv9cRG
XEepv/Mx2300zFg5ji8Ynewx23RjUj400qnwH7ZoIcEAQm7tysbekSIwvYvYyxjf5ZwtLrO5AwBB
4DLBbSPd20T1rJV0PPScJr46ZPyrwUkTIKty9L5U6WFRG/DthExEd2GxyCuTJA77qaS80ycGPXk5
VMk+nd98nKnnlUGcsM6QD0eXOE6YjumPEeMUgtSoL/q2xggR+pXcwkjUKws4EL8IDmBj9tvLDucq
UnyK3SDK1VGZBZYSY7RX6YSbj52Kuavt5gnxESRbBex2ibCQL/H4QadI8eabU3/FGTz8UaBr7fxm
qc6rJZtYzxIOJTUXaJvIec+JyA4sUbTn/lAm64GD0cOSLOAburFnHbIo04wl5Pcq687HVhMGUCle
jsl2x50HuvWqDEv/dRxR9VrZhRtVTO0+ztjNVGM1Aa9gwnG+6NHeE9kY2bxK9jM+R7R4xkM5ZdGS
Ig97zXPrOstm4lm4kmkyHVRCUJEdkYz3LtsHgAlMN4UFixQwW//Z28aUBE5XVU/I1cVx6rB9VAl0
yIb6o40SzHoXC/JXXw76MA2YKSkVJTNTcCY5Yb2YgeXyqKz4LjabcGeWKfO4wnrGSDOkQcZi6Ik2
3OOYrXalDq2zvlY4uJxIpKsqks6dAB93mHHMce23WdBwH6HtwAbUIPpIWEmUfAM0sKZC+JGbPL0K
HcynHJKLh96ncWBlazmj33hdvPEHoa8hz0cvEf89SL2RU3HK4lnVITUeczKcWwVgzY6K4E3tR5Bs
Nef83EXViGhmo9GKZy56/Z2LtX1NfyZzxChp3jqQGZwHUr2PMG4HljEPF6MFya5JdHZW+l63TRZ/
+lJuyL3gs4LuWH7qoGIpZ7iqoWkY3UgmpUuXaEMch+dyl+RINdH8CJVQBejD74s5DJtR4Kw0RTTH
Ab3txt6RzQsIesaWGIw2GHdAImBK0WRE4G+gkxLxUM30od2lXkUZ489BjfE61Um8a7gDr8x0IW00
mP0TI+N8U2UkQhcOq2fm7MnzvPZSnARh+ZJl+fNomQidMc8QRxHqCKv52TCqhWiM4+IN74ygxs97
zEgwEKHPuZVnV7kZ7hFgNTIauB0coIK/xRz/ETztvir433ceGgCbf+PW/mf3WV29Fp/d9y86vc6/
vwoo2x+vu37tX3/6h02JCjXfgiqZj5/dkPf/81+/A3JOX/n/+x//4/O373I/15///Z8YmMv+9N2i
pCp/xp+Rffw3men0/f/4c6df4L//8+J1ec3irn/9v3/od2aap/4lLFfanulaGHq8U1b2d2aaI//l
+DgzlSM9W1rqFB3/g5nmuv9i0GvyhxxXutAT+Rn+YKY55r9c6UlEEHzhkoZu558w034OIivL9T0b
4pLpoT4Kx7S/5TzLGBUfliZEPnITzPamMPu0auwfCIIG/aJQL6+cRCf/rKT7j9c9/fBKCgtm7bcM
aBIjFerQXLadZA5lUue25exW722dy1+0R56+1f8LG/7+Uhg/bdvxPMejmOznPGOxxOky9CRgRqJD
57kYHnxOM1t7WcZVaRs3f/r0b37/vn/GL/2ciP7j1SyJ1d0TtuBlf3413ZDlSvtp3nKUwsuvLEaR
JmIjhgP647TWAc8oKyhkdff3L/wXv6aUrmUilIF1ttxvMfdEo9US8eGT9Mgdxp00vwZZzBsQ3taG
GEz1i9TxX72eL8HTeaZAv/veewDfVtKVNyzbIs5PjVApkbp11C7jrWS752+RlfpfZfh/jqSe3lyf
69VxbS5YbpzvfTud7GXqYUbawsyGFEmTClqg5e3+/p38/iqSOSbIYRtByOLe+C32+6cArNE66IOt
0lvwuSRS6z7eN2n6q9qL0+fx58uSV1GkHvAROBIL7W91BX96FWqgjbKUKEecpaiQFzn8z7RmyLIi
GWr+og3qr15M+MphSbB89/9clX1scX6V0bQ1wzrZyXj6EdmsiCKxn//xe6cc07E9m7MYIdpvV2EN
GLhM2BBtDV9dZ7XbotX50y8uvb/4gBT+sNNzy+Umc77F9bmiled1IEtD4bwLhzFrtITeLx4bf/WW
0f7Iu8VT0ZTi24uIOATeRwp9a3ly3NXLgvLjV4c8Sn6FmDq1RP3pSrBPNyxPDIfrQPH/38sapT1r
xMM8vzA35epXCLFv31y45mllMV0PnJ/HZ//tAa9RkvCCFdk2hqThrJbEDNujkKnV39K71SX7qbdr
tjRLiOI3olDVDxgTwun499fFt3Xm9GPYEEMdyV/cUea3h7DBIc5bUHu2vamz5YmalMZbxYndVTiw
Mq/eqzIWLxMOLvnPLv3fXpnHPoIMbwSDu28PZHeZRd4uQ74NEy/fzQiq2zklatJycd3/81+Sxwar
PJYzzOSnz+JPt7QTkw0tfRPXfoyX2oi69p1n2nA2hs5CrX8xHLPGG37BJf2rd/Z0S1PpLoTNCvfz
i4apbTLobkkIJxaHykH1/ePIiIqiph6z5oQOhkNsrMTnP/xlef5K38QY6vF5son49rq2WZWZWRf0
JEX9nSEVZUVxWT53uW52uhuqm9LOnce/f9Fvd75wbUuYtulKkiqWyY7l5xd1tO2o0reKbTNb3q3u
PZ2vhU7EuPr71/l28//+OuyypONz57PV+vl14gQYeEcGhax+FF662ejc1LZyb+OI/P7fv9T3z893
hXRJLHkO7yVX6Gmd/emiwWiNCwz7Uh/0L8kvIEC2+FZPrDDgO6QvWGb4vEic+98eyWJwyIAK29mN
feyqjTkv5fkYZ2ay1vkpe5cye8cE0BYc2FWV2tk6Lz1NBRhT7nKlLXwm4AUNtoTCIaimalgJqymN
/Cendx0jGOOOMjH6rbFEjZ4bUZ7l4pomnNyo54p593mOVyMKhDdN6FeiI6IgxoTaXNGrABx3sU81
IbOgy1pxPixt517m9mKQIrYLpDonEYxpDakfFeORE4Pajo9l5sunrIMQxGjNubLS3n3HPaQ+zNEs
b3MjHRBQu149J5kb9agsgrELJ28KUtoFE2AQdxFz9LrhJ1nLvpr3fVx1WI0jB5h3oSx5x00cXg1d
u3TrzvXgzSd49G5buYiT1Dc6IFLEGJ25fedii7L6pFs7Fp6fPeod4x0j89V9PpIn3kxeM0liqhFv
P2eEydmXv82QlW/MbwI54inOBdjTubSKfOUXGUZrJ7Kb85RH+6m5oXf7QA5DVeOOjph6KB2VT1ES
dgUREjO/bZSs6csibngRudiCaRJxl3Af9jISq8Y7aYotgWrEFWPMh33mNsin7HMqUhJadfdhRlNz
mcA0X/szpbWrHPKPYMIs02lPZs8z0fZ6gCQC0wj7kyI/U5GBytOAQcm2Ovfqj7Bwl2s3WUxS0HMr
GFxndX5Zo0+IG0Z1mqJB8oQBjWJVfxiSpZx48mtGYHpuy3IPTsL6WBJZdcyUmHJNsy1ebCvRzIxj
j5N+xDWo1v1YUlUY9UZbr9EO8Epje2BWmbmYuJEnR40D3BPkFmXci+OYZS0REbzgX/6Y1h5kWY9p
Rsz+8TlUSUXJaRXV6U2bmtNF4+S+sRO4BGVgu1PxzKbPEruK7HG3LSrWsH0ekXZnOBUX5cqRHT/h
JHSLGEo28DRoCNWuEL23nCGlY/HsF4LCVSYhZ7ZVY5jEfGjvDdKiGd6ZHlmMiRGTywA3v31RSztW
29oaMisoh8G85cdJSa2ZHQTUMByEQWKnsXAiyAW3W9vUdcScuK5PQU6pr5fSgoJpSzG/YDSpyTlH
auo2FGX33SEL555yyqTB9mUQJdyZeBqgwVhuV22itC6KrcjxVZ3hAej7lW0tXXSLdS90aH1wKD+R
1pxuMnapF0QATsn4aiAZSc9HTuOf7yKAlJ1ZnofWzCW3DD7G7KVKewNdytc8UkSsmDPgmkVyJ3Yw
rozBb61V3HeNf7LrRyFnCEe4BfW6BOiD2amxeS5mH721LdOyddHkrkP8DMtQ0OS4Z3f0OvTlve9U
g7ce66z3Ns4yhiYZF8/S67jF1bGKc0Wap5zVErgiHh4tUj/uD+3W6iFJIpNghsjmD8PvXZuosNk7
Z90ygxyrvamiDUQk3fnUKNclc17J55DBS38WUdQYBZWS7SMh9Dxbj0anP5LQLQV+m1xS7JBkcuDJ
NWNZV81AUF0Ndai3Xr4sjw47/0PZmCQe3dKOPcQtwNyMs8zI2WqzqPqglE2+a+fZiDeE3GZmINJw
oq1fx8OXHifDClAFs6vQdot663b58lk3JV/m2IP7QKWeNQReVXIJ1J3ATadUH7+OflwdR5UwLrYw
o7Qrctx4PTNZVlQs4N+fV6UjWxytNePdXS1jBphR6BvjZsoYZqxK0nj+SlpkaFdLregs6hi57Qtv
AtINTHvMkXZtMw8yKJFnvf7tUuuKZktQv6/OomwY7bWNGwP1FRfLQIVhEdobO3bCG0wV+fuYTZh5
ZsWXNWbKYLpZMsrQEsPpBatU734OpjTUIXJdrnzG9L6/oedAwotGOhg3fBagZ5O5POGw25FASK4H
iXqKD9XFYh/1cm81fubuZva/zFIrTQia7j7c2MvM86joGUTqjiFDVtAzZKvJpRQyL8unuqUIJU8L
rnOXgpk1HXXlpTH2yRszlw/OChq3YWhe09BHCVGCrVgs+ammgx0GWltzFBWPn3WVA44EvevVz7+J
LASJQwYqikMt72zWMbxjq8DPRLbpIp9x/eyoCx/QnovxPMQ0cBjYjvFgqDaD67/SjnTduYW/KYvi
ozRI/ZCAwnhn9B/u0C132s6+bE9tY9Pei8S7y5uhokPHfJoxSMdm9sTYee/U9tGNqiowmxNj1UvT
SyKzQKYWQjpeTlOVPdMqYTSHJm7ni/lkaq4Sbq2ZVS5QrlFi5u7PHQzw/Apq50u7CvKxaA8tLuUH
0ffx2qFNxD11d1C0F67w+1ZBPSYDk1YMoq0iAYIRqDtPIbyuhjLaGvUCTagt4mumzeNB06bV0SXN
gw8s2SnbZ7rc89hLm08KX+oP2RXDtEmxOdy35ticF2r2Vl3B6S44ncR2nbQYGru++94tFdUjscm1
tmJoa99R69MfnUKwj038+T4ho4dQWyN4pfwiu2HU5s7yy/TaaaLlwemsF6pc1EGAQbpmzJdEAfpK
8hTVEcMnq/Ty64ZZqMF+ShdwOPre+WhkgUBiFUNo3rd+Fzspb4j0f+hxptIGY8bsHuVAtDQb+x+L
gR2R3Mld75mY47rJPoIwdHEBh3NzJkfBYCTR4otuHbmOkJ43JmI6UwJzvUysSiWusCEQFnGgTdua
7VvIVjalQ6gL58DLJmxpy9iaGzcDIBaU/M1Yi1DbL6IT4K1tWGoryeSM4pGOu6HS3Y0nLTpRyJNc
GWx+3lJkc/3QF7MWmwQ8IdPEocpTZqrN/EkCajqfp+WzctWwqbTRX4YoAOuxKtzHMTKTjzyZ3c9u
9HpyZBkbiyGuHiZLOreThxxyukW43FJT6nPKl+qSPhphP9fmOJz52jG/IES+TNQM3NrkWu7mft6z
Pco3lmEZXwaj5kPlh80pnfcUU7H/6Lin0NPQQzYzI73KdET4IAQ7e6Wz8iwlOxAo4KK3DSOxhUgw
bhId+QWjZu9rnEg4Q5hk/DWl9ibr1bLpVNqt68FAvx+0Pd9nvkNWthTRRji4JhLM34FpxZjEHZe8
UU2+yjIxdGQaVLVM9N43l2vPIJuxwr+hzhu3YqoYhVJ+dvFcsoxWBojdGqb3q8YnN56SwHrDrtRc
SSZF21mOlJ1pM18nttjq0MUgbCc2/QZFjsm8xUZF8JiBAZs50uTuRMXtUvwvc+e1Gz2yZelXGcw9
G0FPXkwDQzJ9SinvbghJv0RvgiZonn6+nNPAOafQBtNXAxQKpfpNZjLJiB17r/UtHlkdYJJE7Rap
0fGjYgSmFLa9ML4sK3ZCP51f4tEpHtuGcO0gaf3lKAWiYT8W4B+muH430ZA8DT6qEy/HqbgUs3OX
j7X5BD40exC5gbOLozxChmzQsdFT3V6ylSEKMyJuqsqbirPFnha4XTseW8RkO2QjU+Ss6BBn6FcQ
bQYeuSXX7b3GWKtAzbfxlFpCPnO6nbH2Iprqe+qVgUlN7165JvWC/r0a66NI+v5CEdiFdlX16B1s
hy+uAtFBca31xIOX9l2OBfTFavvZhOSSXWlATskwsZXze7Y2XuAtamk3VcmGvl1XI7nQzV0xE5jA
cwI/V1hYjGZh1aDGO058S+hc9FQLKQJbnqPF3Q6K5mzQ1SWjnmk1UmhbjhavDAmnlHMIeIn73KYg
3+PVsL8rvVHZqcLoaB5MUFLyBjzRMOCAQBp0NivPWVF2jA0Vi17DUeJe6jeebKg/vIItL2s0/clK
NbTeHoUtfACYwmFhZesUerpYq+2aSYu/r7KN5Tq3w9nLZwBjlg8XVHoNtWvl4FuffDkepNMjXfO9
Ln3CvNuM95KkN0g+2g9GehszF4Mjs/dF2I+2tjXNpuJtJMOzT43zA6BqxPUB6+MhoarbNGSbXCYr
fx9RJqG2Ky6ZNsrQyVKdTZqyDE4SqUjhhFJzRNbcIuLDlTqiQkwT3CQjBVewJP78vhYQPCLRm/Vu
npZiO7PJluHSdTXnTRz+leT8WmeaFuEgZ6F1aHigrQBIluo39Zq/JlpiHdMkxhpp5huH4udYpq17
4wro+0qrx0dHS+HpWIBNcL9VKZNDIDmq6Gqk3w55SkOZZf1dWy7tORutYsPDY9x1VYfZ32kdaW07
keBP8x1+3eqdW3tGh6XZ3V5plHZrngjG8lmS3HGiYvKHKzSgPSP3COAX6JdTSaY5WvQOKsDOdBf9
GzHB8mKbRcqpxOB0ZGsI9ZHDLCeT9cmN6AO1W67AC7MGIRGm6B6+FSYcaPHB5VgBBHbo1Elp+Rwg
IcocKA3dndlJTJiN3SQ7J0/PXe59GyvgnMHwb6x6qYxgLtUVZgXcbO9m2mu9tMMzrB1168WeuEtx
LqAWLoDBrPOXM8vq0up2delkM//hznqh04bRCnF0E7itm57hcjnHSpo7T6TqgenIwZ0y8ApLk3Bt
keqJg14nC+yu5h3PxXXfxBipl57JDEPX1/vYpb0UGOYqTnni+XszwUphsSiGdV0ZrxQP2dNQjghk
OoduegCmJGk3eReX087v5+QJKJsP92xRCbaCuOCOpbL/YGdEHl4PbeSxllJJVRQY+EWCUk8us6jj
g9c58m1qpUjDHF7xs1biPAomRFohk8T4EeG1OqP4AlTku5XrbFqdGX5qYiZyVKE96/UCjauAlpKF
qqq6aBrFm8XPj2XjdHM4lepz6fVnOkzWNilQppFlnKNet1WU1Z1eBBN1JObJ8pwp7B4N5nVqy8ad
ZSA4cKNwr8STNsjpB0Bhtk+q9rW3R4x0nhbjaRUtCBNAaLCGamqOn9bvWNjNFAkIzpa5nZ9F1yF+
tNt4Sx+4fsd9Zr0OiW8SVwTGd0MatvflzkuMV+Lq6gjWQeiE2JBZuk2UwLnp1pXAZMyaHHlZ8wOc
MAtaPdFu8Op61dFRiXYvy+vZAaLX8o4W+ApLp4i4jcFBqB19tbraVNNiP2fkqXCsoLr7EF5iRXm1
lD8Gqd83gB+Wl8lW4tHU2yshQcMt09gDeEDAZCW2WaNRO6HpiMDXvPbwRuc4OtvBxG9Pdus2TVdc
AW5tMNIfPfwibb5qUVtrGGn8NXUpPrkcSFn6YekAHxF+u6lSvv2wylDP5OZggBq0V9NAVaoQ1ZO3
OLyMXkKpPzetc+x713m10gJddjpKR7Fie2O36Udh830mc11HanXljTt3MLy4Qcop8ssK3hieNC1o
8RxgI2vG7HOE+AkSC/TFHal6kNRMYCaC4knX86iC06OiSV/Fd9azqEf+3DpA2SfaKEGJi+Yp90VJ
EdoKY4yAkSCDdSYkJxtWj0TfuBhLH6Y5L4GI9OACQrdVRhV6nqv/at7VM7H2g44Ss3elA1k0TvHP
FqXIg3pWeU99R/0VSWk1O1oKxdXndeXvla7b/sbMiacoVlWJ15J+003DMPack/M8hnnusqp7ZM/c
+eZa6BF4Hf1OU36OOwo+AJpo2XGUoJabh7M/J6hp8OowE6PXy6nQyDmckLVlIfHEu4G5VhKh1amc
dW+xxvWNhg152/3UD3h4zRGbBZnuCvxYanNdlY3nhA183TVgENEUooekcu/Ie83zaU0ZfYy1flUc
lUwTrSWGAt4v3CY8WjhpO2tJ6sNUjXq/WZEmjVSPun1ukL369KHc8T5hqwL8z5VtI4uldsY/6JYF
NWjpaicJHzLfuB0smqBLm+6pLHucjc6s0alysex8KZ3WLXiYjIMHrT9FR9ssSY5DJtVeRC7YNJs2
Z0WC5YRgUWZ0K6LCJoqHEktVH5k5ShbQWVUqnNVo/5ptYr9J38K+1bc+niy9tBGPO1oz2qFpiuXG
QuxMSkNvyou7upjNcXMlX/yNzi9kZUrNGDfmu20M3m9vzutV1VrPW1PDLxrmDvq23eIXKQe/pXes
oGbqSAppZsh20zgTPdtE0HzDx4RCfOuPrvm2YHQmHs3RhL13ZN1RIy6ak0c+aKyFRXJcgCtJfbg2
wehugK1I1IbOlrokJAB7oeb5M/gDX4NqK7ump19NDJEXdVRFPPYklnNU63VfHupRJpAbqBXvU9Sf
5sEBfLWCvUnrnR1jXQnXWbZjoDda4d7hvSF4i3j4pQTv2TCT8mV21WMZKYi+Esv4h+tm9jOf2X/M
vKWgxDLMBMhm5nfdEb4OH8vjPbJxum1hnZBDF/OhLAbrTciUU/3AMfZNDVQZmzV2DHyz8+g8erkB
gUgmSCvCmBDn5ZKANZdh6RvjSyY6eHSOP9TW1+IhoLgF8DQtN1S9WNHyKmt/Zh0QBvoeZNLBJHzP
Og8tLXJEu4TGAHOi9WVF2MdFj1IO98WiK5OXaHTjUOXrbJm/VKkagHuR5XaPlTuegSTcJYWTlNnJ
7xHvs2e6rj81GwTSaKGx2jJGxF5ecFmdcLXdRkv2TWOXWA9UWzZLOIH3ae48NuMpwBOZcJpuC47s
hqjBY5UMdZCN+mshYJ5iAADfQ20PXgnhWtR2wgRx3IBtehVmjTEc8Foid0khlRuO/lzGESPDXg8d
+notNgrhqago5EjFzWLNJx904QVdXoLn68nc00NVXL0psG7dPD5VBeXrJpZlMr+pVurA8IbCy+k8
ctSM0tmlQ21ohCdtaOOqsYIW1kLesyzl7FJzMpvXwcon6g+c5hm3f14bhxQGSYqKD+TpSVj6WG5k
q7fNJ/vIaJ6Momn+KD2RqP28jHPaMpGVFdESRsBg9qiPw7mlqt0VTu+BvekKM3mld9DFYMO8imK3
WXyMiqbAX2Zz7oErUDDHp02gEvlTWH2r7QgPq+1NO1em/05yAIPUQuo99RWsLHTGfKL06NT5+Jrn
tEdCzUIwR/k0xlmkaflQnbQFa/FRVbEF/di9nrYua1rxPHtJ7A30rmzrybTb8nqxMbgPyhYPrdU5
TQAVGQNwXMbzq7F0g3WaFBjHXazPmLstcigVi1rqHjXbnN1NppQLPE35jnM3Fk3yQN83YzlO517T
tqKNASraiZf43FPjVCN5bHwjUMg2p7e41kRytmxljXcWPYVi57ixtkDfsNCztVB1PwGvItrmVhIO
LTMUAhsryd3ffBp1Os70NnyxpZAgR28elWNFivtEHAmWlu69dKBMsP0XlNiT7jANF0MOcroxa0/b
0M/O6rCMk7natzySA0bLqq33E0K+X8ruzGKPQQZ7n02gcj6yOgHqlrS6mCN0HXWzKbR5gBEuC47z
MLNds/xjJHG5UOgsuAjoZWpXP3kKSFBTTMJC5ufpo7dSPkWevqwLB4mp68LUlG36g77o6l1pzP7R
j1NopsCUITJaRQO7pWm0xzWBOrVrakfNwFUSt99BE8EeJt15yHH9CcgaOAby7OBMQxHBOiAVo9dx
lQa9WM27ymqtR1xuLiA8UY1//AQR02llcgYSBuviXWuqif0Xx9CjxWH40zZSAg6XdE1+TYFKN7CL
pNUecEs5D5i1APYsQ+/774uJz+mOduoEp9iQzhFhrFxPvuW2yV4tnCHPI8zvYluSPODvTEyFuP8X
YCTobMvcsy+yyMrHOXGVvu3NRQyUlV364l9bQhymB+wueTz+oUfGCXzt4BDv5o4GyTZmtaxv43RM
OMpzpykI2CtuybRebSvsubsvax93t9RhFUflHtE9zo3aK3aZWJzpDHqbHR6tEIE+ZqbBBEo4ym70
WHL69DjK8kzKPP6mdBlPVcPmGqxemSz4rrpUbefESh8T6bMz+7WgfiTEni651CxSvVaq000tk+JZ
9jky0NlYO4qUUaBNnWEG0c3RYZgXaNv+tDDJoaemuNhDGwlY1kSWE2v1iTW1MG45FTMVEbRqBx50
3dzaw1z9CtAIKfAw3y65LVFKbztDqCrqmf3qh2LJy3Jrj22FowhPdkuQh0grtW/XkrcKHBr37tms
c4r+fFDufCk0AVBibshw2rpZJpvHetTBeXW4N5h/LLE5ho0/dcAnjTp5q2rv6imvGFJjAXd1dWrq
imM2dE1IAIVhF0BS6MGTNdDb+Yc/r60edbL2Pypwq9pGFAOEPzyLgvvPS82q5KGLs+k20R0cLzwN
qTgNxUCPDTW182OvwkbLy895FItuBCUyQPYITGzcYHxStzoOCzPTyBTm/GVVa35ikFcwQ+sLcQJJ
3PLIT7N8F8DTOEAr+taUhVP6rAsezls/ZW7NfKBYMJxYTG+wIaTORqdz6Ea+1q/7bCgdRvmg0xZs
zquvbcYKQuq544NQXZsW8b8Uw52kKZNCLMKAbla7FVlvHuSL7gy7WSXkW9BXpus/iZYTdM+eCMgU
o/OHMVVMgJl90Gan20MfhRGnJmCdlOtzk5ZSHH3AytPRijmAHlbPpTpMwFd2mwR/rLfpPdIFjtf5
N6LPnPYoBFK6fbNw4fcRWFHC+hxEy+jJmno9UHUG2aic6h/RG6gZU+ScyKZlmqsA2fRMKoXM4aba
CRUy8fTzOeb8jD97GfnGlOctDczG2aKValNkbxtmt9AAaL26gFasBYI/BjUtZJETb4R0NCsLSL0m
x4pR99fiJwCVGt9uaGj1w7X+ogtTbbJWd/SbjM2x3aJgXalF2XsfDCx7HqhvKreIaJDa2XmumfqQ
Y1jM2f1bc7orFaF0gVC51N+JHDGeupHtyBT43/bOaoNhAOFfauxYq91EQ15UAyS+FreIHlfazwqt
w9oXvKVDWUvjhaKksCNA/Dh95tyOn63GWIqIa309kK4FiwPUE2uEWBZby8YrjCXeY8uzlqjMZr2C
US8amoWenqX9vuB+e3WZvuPa7mkibRB1QFEZyEBwEHHrafGYuS6mT+LFDOCUGQivbrtOjl1+ToMT
D/e2FNkZmGDcnkfTo9e2muhpAqkZ2XyigWR/1MWsD9G1mIwPsrUYIUhqSLWFB287j3be+RegL2ra
lIbVP3hFDs7QbcsW1FbZEo7OvLE1mVw701Ohi2XapWKw7WOnWV6811AH+vtRTrxFyht8elRPiNpH
DtDYs/R1ai+FzHLedMJJ/laVWBojv5hwFDMgMQkBiEcgsaM267RcF9tr8HnU7hkHfefu3DHu5Ucr
C2E4YQX5Td/k4FH7NyQB/cecKhekV9ozsM/dK4pmHSWulzi3vhOZ5E8r394MzgbEp3W2HZ7Zjd7D
cSQEcYVE5SwNHV1vzBHL2HE17jJFJ/CAEcR1EPXbdIA25jKBn6PAdr+kZ8H0HVD4u8E8VzDiSVZo
PhOcgM2+RvHjh0vZjvkOqX4lj0ap0RZfsbfaxzVJLfER62mvkwxij/ZCxy423dBqF9m/uKtBk/iM
wHieI6vFbffiphWVCKbcZIYdj10CEvbkVpy/dCOrplO6AhMPFFi2cTu6juwP7dwY6jgXHPM27rim
095hT1MVQhvL+IltFspoSs0CBJAq9fyADXfCS+55+bdZTgxIgWTZSJVnp3NOE8XaH+BeZRdlsmTU
WMrOdu9HnDP2o9tPE/wP/H9pwFig+FFIJEzGEZzDjsX11QZiBGAt+vRguklOco9KZcTdOssOvBQl
ugNx256O3dwZ48NkqPmd0V9abjwLmlDQKyVp4YvU+u2LQtNueaTK535W4jm1nenDHTL8/Zy9KGvV
2H4hZsrLYDLdDju+bVf3yqQeiBxLTswH3LVNI7elPRHEMaOzIDP0+dfp8jjZ8R27/SFPbOgs9cxc
/CbnvM5vbMqYPWrQrQ/KMPoNjc3U9Uyrk8IJuY3MAh7m6s1YNP5T49SH9LrzsDIuWTanjCI6Caio
KI0cvB0X3DkvrpZ7gJCFjvfJ9IgtQCvWGQGweHqj5pwpIPC+30N9qkbiTjxZrHKLni8fd1pjW+UG
Eo33JkF1I1EiM2cIoWUQo+FohllTU1+DMhaYG+5eJAnmYY5gbHQZCAT/jGrb0SNySkp9T9Ecv9Fo
6KkKCk1fNw6Cwj+OXWnMSydcPWSyxKCyi6rPtg6yrs++0uVyly4LhbOm1aIzIEractmXuEvXE/iY
Al+9N1BOaPj+GJLi3k/Oi2FUV2aAi6N6LWOLjv3UNqeEFvvVn6+sBx+ALnwry69PfPu5H2ppwr5d
xNPwJ4PVSWi9Tk0bzLJe27DM/LZCOooLKqwz2oMhmeHEk6ylhCrGys35D75bVZ3IYqHurY0sRoo/
8qcP6apyHPs1w8ywNMb2gp2e9AwX/SEhTrIo9UjPp6upaCokpIrOY57vCxxQU0oOSiS8ErS6C/WA
cnosXt1+ocrvyh5XYJ8z1QzzLjduEig03wkX7RlthL0GsVWUv7qFWuZKaKVRN802XxlEgoWYkNo3
Lkhw6UPztrJdNkCQCFAE9KSp2JpzNysqwAhX+vQx0o4A1kzl9EBwUWkHDfTLhMa6CbrJZtxaBiYH
njuV1M7twOzyhdsYXcyUT5istWSWCVgCkEABrSzzybK65ho1wy3J0g5CGwtvU9+Z/gAivgNXTUlT
IhoMJBiOt5jTf0PARJuAEU78/pKqcZjRhxXcYMZQym3mWMu3sA373jUL813aJeOaXCOmLPDpsV6K
dYZOliT1Jx1N91BM47y8KngRn5NDJo1LDxR+ZzNYhBqJUURtWRoPAtBaeqlbqdE6HHm4Iqix9rdm
VYQnQMbJOHImlfNtV0uj3XW+OcDY1FFD7a08dmDd5lfKgVn12xKFFCKoVTWUYYuR3UDGoVHfszTg
sqw0PT6O2VjID6c3QTwIQFW4O9timYK8gQscVkXc42CUw8LweNWEe5mLmG086XmP0FfB/CEwQUNw
ZnDirpAVe01FREV2PKuWkgV1fGvfeLCjYKVmLuUdqmKKjG4dsl+DR1jhTXZNUP0VmKUtui5PO3SY
6PiO+4z2DBZ25UF9WMQ+5/gN27Cis3Vjz8yAFKI9nwAH1zinee5P28VPjbum0sUvnL7BZ0FdMOca
Sd/c2Ja1shKs8/prV0XxrCFiVkFOV/8P29mImkLDwhAM1gT6cLBBPSE3GPLuacRw0KRBbyfmn84q
c3lerx3o3yzLRfYtPQn1vqrSAku/1UDmKis/+2I8iit3nMZmPjQJFXDglgrxVerPC/bURQ4ROej5
jUT8BAIyF032bIygs6B2pPa6c9s0Mb5RF6hxk9GfW1/5G2HOEn3CMSduXLqeDEZUGa5TjSyngZGM
XmUEkFRnq2cTOlUOC6bEqocTxuegF6hwfDeA0EDrgVyJaelXdsJRI8DyK00jROGMRq23MPJutA6E
SEB/j/kbU5t0DG1B7x6ZQuy8tk5cYf8W+OrOWl0yihVQdzfZjAgjMIwOXn6lL1VxIG8q7Z88xog3
MzFi2BdxTMNc7lkIgWKWHhWU6oztkCR+E3mmiySBVHu7ubX0pgRYY2fmQOG+0vQAiEkCDBRZFFnQ
ojNJZJwRo4GaFtrTLR1fOmlxUGKrjz9g5a+EYfmJ6F6UaBvjQoGDDStnI6u+85VYiGPV6bwvDTt1
mt0sZdYwANWLZm5jDmaNt0Z2orBjakXZGhuPI7t3rmSTJ3t0ek191hIP8x5jBOzTkYo18E76OKAa
pFLy8NK0jtBI5fM9kXhQMDV3NDjI1Al7JE5Ulr0tY7rcCtUADtimiNDqBo2Fwzf2nVoyH46tuYKh
Cfp5Kibyfub6m1JEddtutvN3OQNm2Y7tyhhh5v54qhRKEZig40LDHprSp1jrpAQLEPvuZkKrU518
Lc0qBHHTRPPfsebkfmmmbnrLCFkab5baaMY9cr8y29TTGiM0nbNGGLulEPZbDq/gt+cmrkJ4s/Ec
JY1RXmeSwK3QeKCKBD3MdtixVmmyfGh5EvPQQFQ7kfFs2vYZA2n+yt07dzt4cNYPINQMJEQ/KKSZ
S1/T+S057x3iHKbVls/oQOG2UNSE+WRZBV5iDpmf1Zx4VrSaeGPCFP1zKq5MLmb+WtWyfWSQyJJb
y3ShryYqHl7RsV0ppHnBNNxCaJvsY/DedGVx3aMh8/Jq/LLHCv+/DhbHQUqROqQdSvLwjjVDb488
KMZN/X412qtZf8aG7t4jSqnoSqyW+R3T9s03IrcsQXun5gLTyUiyTZzWwB1CURc2CtISUVcb5QKJ
19ZylfsGNhqFQl6hBdhKsnAs+tBOq452Cfh46yQNSeLgidPqmOiMRfb4kwENtVVRstdrRQ7ZaoaY
Rn9uzDMoifNCTDiQem3cuQN+gROqwlaE6TrYDTa8BXpsY4xMLoekm/xd7KOuetf0mQKG48/S7Y2l
EukJbXZtROkiQUlafYYzmPESzmTEjvCdzIWGJ8ZvzumXUQywZ0p6Q0Bp+N77G8uwkUXyVYv8NBvT
ANoQhSyrDDbP6ZGnodCfhDFf55OlBjtK61btPjba1jnrWiwI0+5WiQ3VYy87SBKi9cBhQyemZfUw
QtknJBuK5yaF1FC/xU4HX6/hcEr/RlZacd8a8ZJxkDNpATVGq1Wvfb/Spkf+nvSfWs6Q8K5o46Z/
6Rr0oWffyBe8i347t2WoN1bm/ck6SINwBFP64TrlWEWX2pgsHMyQqur6vp8afXwdE8KEatwfloYs
BzX0sG50qyj6d4euIjUeM3uPZDbTKEnSWalxuPsnXXffJkQnDjVg25DmZRhxOz5x/0PiCWNR+sSZ
F4BxqlsL80IJVK9ED6Sl45KgGaL7qCI/07rukBdtlRyX0kXMsbRtR4uCMb73p8m8Jnt19VJoB2AN
mrpf8QKjXoFXl+qXdSJBCoFIv47vzVDoxk0rQPhFMLJcuV7V4ojkKWETRsBlka/DcsIPnxTFCUhY
XxsX5Zdq9RDGa3EHPpgRya61CDa6pcnWNWcmlvYVYI2K5pQ1KbETU98g2Ksrn1Q3dj6DzDNRAELq
e8jTDjkQhIH4Bmu7n+cmGLuWZLIyZm6YUcQhBOnQKmJqQCwYCA5F3+XQIhtUBQfjwKf1e/LBOFBh
Kn7hNOIqd8k2ozJMiK0wbJQB8Q7iW2LNu3iiWG0f/RzC63DISTiy6z1zEKPqPj2RNTyRRYlocTl5
rY4zYLVVN94rIUaDVpJdle7womi1XIGJVZG3y3dF+lBqblnaHDEcrVml0ttO80CXbNbQcCeRCcXE
KreqNFId1UO29GR+VYuDDrRtY//K+ZE2cgCs/4lk9TQYB7IZJ52jIcJNqwWu+rymjCHTQZHks5lA
nDgPcRyneRcw4fTM/oA+zJ7vCO0SbBWK9+Y/mk4WT/uOucoKQkAmtEXLuuqCaeq93dCY+QskbabA
YDrE/UTE8W+GKWYM7Hyyf9jWlEVFKr1Xd63jD/+aPxC0qIqf8tHzd7PQ125fGVrxoXfSfq01m2So
vk4VfpiqzxvSu2CrBWqw5xIs76JjYskagCk1w+3/hg3/JvtmEtr8Dn812f+jx/5fL+1P/Th0Pz/D
zWf719/5/6Md/2o0+4/t+Def35/N/3j839gT/+buP/z5X/+Tzjw/fvYD/6mb/+JglMMvZ+om7nPs
Vn9z419/xWao4LiuEBglTf7Mv7nxDeNfcPOhrPaFqV8NyHgI/82Nzy/pwsG7pZum40CZN/5f3Pj6
1Vf2dyuoxqu4lnud1/6zCQwUhNdKX6qTq6xN7N8Wjfk8mzdTch1J3cX2xpji11FtYajU58I33//h
Gt397QX+0bT+f02Q/97r/sXnxtLRD3gw1Ukt2xWjlv4opua2Tp71FOqFNMKLPXSfcdlGTuJEvTvv
3eaIj2W0HuSwL/kNSJFAzP4IZCJjWW98yGSNc5nwgk2Wt3d9cN3F+1iEzGJPVyPEMn/95+8dJsJ/
cNH4Vv7ROef6o6ryJFWnIjvM4ie3v8rsQzc3Fjm8eQ2FaSvb71r/dedb9a07+zSJ1ulO5Evgz7f+
cjf5HdDEW+09++KnioF8s1LNnHXjDFP0KKtHt3gmsCDoqq3BjDQOpiSse+Swx+ZD/hZ0cOGep4dm
3+/rm/oDLiTdgi0amW23Q5e8AXkc9ZtxM0drxFjsvAYwATeo4CNIumEeFZv6ogVfblAF/YboyvSc
n42F2m7TxK+2b4E8JhrmyZhu53Sfy0OsvztgDcvnej5SdLjmcyFX5v/gwl/9GWYVa6Z3BfHSjwbz
rC40x71kqxjLlMePHhDvkX6NnV1axpEPmhlSvZFISp06NNhImJDGt8OCOJigE36HeV8sFyb3IDFd
Z192T7yguia70RnpiRqLtzmlI/0Q9uXhRdbHYtmb9l4n/CDd69Z+VndyvHgJ2uudUAdT/XFgmxGi
OKp9hRHh6kWg97g8QFxiIBCS91bt6bC2X6D0nxmM28VDut7gBkTQEUDMKv3IfqARhqSy3VyzI140
68bpVTAskdVdQFTyj34kLEunBycRymXvEwnQxhSoT+tbfI9mgD6bdDYSUK/RzoizEdGTIkWZ8zC7
uKzQt6FR/W7ii/dlpeV7veu5sL0DhnU/PWZvszFspa+/Tk4SiOSWPOSlf8LkQtoxxfEE8ghZTsHX
rt3AYtcbdAcxHcBPiIy04jtQ7xHXKd3MLlNdLAaB6UZpuTfdEyoxcjT4Fzmw4EdxEh2y5WWkjjKL
W8c5Dv5Lr7ZyS1Tupj+Ym/JYPvt742hv/a29FRs/ukoRrV3xVWf/hcVY/2fWw9+Xpb94fGdHr9LB
88eT9ljekWNxJBrvYt7aN+axvp1vidG90e+q03/+QOv/jND4+6v9xXGfEw4AVZhXq8/ji7zt7ubH
5oPJ6c7e5LfdbfW+PNab7sa7bf6br+j+xbCNBY7pMv3+k34Rx/jovKwHuUsvxY1z9i72sbwVZ2dv
vHq35n/hFEd6cv27/50l1/2LX1vhSdJnXOEn8yJlyCiPpj6qNv3Vv82O8wHKz9OM9hU4/8ty1A9y
72zWbbHnETiCYD3y/7ZdZB76Y332vxEpn7u74UIIx6m+I4uE6K+y36fxDT2eGRMqehP0xuBMaWNu
DZpOxiYp8OqFGRy/JbzqAqoNRs40JlI5MG58dKVfOiaI+2yOSka2dDYWkgjCfAM0KFhdDn3h+bbZ
3iMsmDlnLxhgQ/utPRs7inE5nwd1Lzr6Htt22NkYrvpjcutPQB/PVFZMVEvSUX+XOtL42C+MuZbf
mawK+MFN4Pw6KP2IBNtV9+IGwLRNStunfJC3/ump39GQQXPGRILJZ3Ez7GEN4jkb3zq63Hf4CuJt
pQUZFDRe8sALXBjp6IG/yfEpRqR54rtBW2axlBCzOOzHZOsZO1kdR/njs/o27a+Ppfi7bN8H88Wo
fxNx6Ny9l+/nb+NmOmnvBQHqSChQp+4q5AvJfsSG+SO+cEwdoKfhvyuj7jv5Wt/xAinyOAnX+Zrv
xP1LhiauOc3FhxrDpIo6E80Zit3omoQB7L/ci2s8IaLVDTdE/+sihf3Obpkg7JO9fDHlvW9d9xEz
5Evy9/1pIRQymF6dB/Eg7klHeTLfYI8HHAF5JMubZj+GHQ/REP1B7Bk5W+aRF/+Oq69PLI9bfwgJ
TVPcK0bUsvZy+D2QPrstdvXevuk2a2CF69a4n5hKhYQmBXJT3FKqirA9o2fY+v+HuvNYclxZu+sL
CX/AJBLARAPQk0UWXdkJokw3PBLePb0Wj/4r6SoUCk0VcScn7unTVSSQ+Zm9137W/0bnA7mmPpj9
JV+UP/DXJwtnl71XK/aHsA55+HxjmVg+qMMjl97OWQHR9d09v2K5o+9hjsnDv+TmRpP7Nj0bp/Cz
STetdwlRf0+vDe9BCFP/kfYNSJB8pOJb/+Mdqmv5UX/wEFT8L12JhATVZd1sWRyIFY8n2by5D0L5
r74GiBC/wK5HYuT2O7rC9o43fRE9s77w1QuiLP4o/wH5oAD6xlWfbm62ti762R24Sq/E8VpXUv0u
9Vdysi/Vu3GZnpntrTihV9aTuaoWCD2X5GotZ/8uFyjirtq7s7afHh+mtogWwf6z3Xn820wzFqT5
rKN1esT27n8gZVt3dyCNm2g1bav1x7j4GVcE9zylv1Cw44/2Kz5np+DWvff1gjWDzdL3nO6Z2z/+
a+z99vOeO2vJpI8oky/Cftt4meBurhAZLkg5M77RaxNKuiL8UsgDVAi/nAikJr+9WoiZ8oI288pz
N3IHM9sSVHM+MePrYt0feNvEL+2Uetcf6umDSyIwlSKpEDM5Db5cN7fyKJnwTRsWIwR4bNQTb+K8
ydktrcoI7fkTXuNTeIm1V/WJM+apZ0eGwSJfDn8HjP3ebuLBN/FRbhprreMHt9ajt6avtJtF+sl2
YCv21jqhWpI74814s7Zi1e6gm7mbrNkZ6+4077pTdWKS8qod5vNw6X/MR8jMtokwvC95I8njiniS
qwX5rskPCt38AoaOtRDriwLoGt6rbBcTutsxIUNg+uSmh67yh27ZjBfb2tbNYW7PJpZmHT0LlG+b
efXSnNFnn8ZpNW9GwhXHfflW3NJDeGifmnSvylfT+Cidby/9lNqb8x7OKVnzzrZq/SDGT4DDs7mH
019U+kWySl6ySza296bIvlllrQimwolksq7j59gmR0IbKVBhjkt3xcYS6zS71uhXe4d5e/beyErJ
F6qqPpUJRdNby9JkNGs+1LJ88alf/cn/uB/O1Tzr5+k5n0e/o95jRfHTfoUf7bW/hO8Vqoih3eiy
X5ljhSwRlQc1obnqqmoLCDuIP8NsYxeGP1Dml7DOAQ++iHoXpYgggLsqv74yOFy0N/dP+8u2gKoZ
8njaP3Wn9ll8yBtFTje9C03uMCMzujXxd6IM44xAnDN9xfFz32/Cfge8OwvX4qp+EW32xZbUrPLm
vur9d9r8TsZOe89f23dx0R+RMbZf4dKmuGUi6n2zTCOwW/H5POzZOSHruExf524dFOuYpDz4uyPV
J2Nspx+fSkphhjhHr/m1PFAHrNmX5cD8nzHuLnpB8bhSJL+0b2LpHBG3z5Mfc2xzyNqLCoaSd82N
dREcrPZcGeuSuZ+2oTOqD1TPTerLJ0Qiz9UNUC8SiFeMwwTWZ3gKukVBLua0fHC+S0o91EY4EhYj
hShK/f4APgZTxCBWxDfPOU9YvNA/uN341YInsfQuwU/4S642JIsIhsZ5yj8ksThRt86mhTaRYblG
eIQYiSpzCDe6tUBdbnFAWH7+J6fJaDa2cZ29i90emGpxzvGdJn9RH6Zn86m94Jw1y21Uf1lExxCg
Kb494ZPNKO1d4+7p7Yz6Ja6ZHSKT9gYCrRdE1OSMcEeYAEvbOFgMObNvg+2NNLmeceEVchGlr/nY
IHvHJ3/n2nQoYAhheZ5eORsvTus3vPXawepOdndKL2IVX9Mv+7l8t9RnhmDXV2/xTT1bLyDVfaN9
Zdqqds1yvBqfZ86kVbsoX+IlCcTsBhkJZouICTMijHRFLKodkgrjMzVCmeIOQDMtlEcDPuw3xl2H
0DBQA/ULfTdx620Y6Z4RKGXTdvoO1cW82SyF0G2w0kYsfO9ueMwlUIo346jfqzNDunImo4MMzCWk
a5rL8TL8WBPHBKQS1PqrPtuRBlYvOhDWC8KSV/ZTwprhzbm76+acgRbYsCgBespgL721n27AAGqt
mRuvPDjiXpeEbyzw6zv5qlumzZYcoWWFcs3PXhB/uYfuVlyyPxpq4iNPODuVh2sV6/l3/Dd5QkaB
mwtL7wtRYm/BiaUqQUGjvSD22EMI+lu9edRk7BTLR2Fjmvh+0b1DWCAuxq/X+pWv2UUVoi/+Szy5
KL2CtD/EQTLAbJ18vbO20k0u2jumrJcI/XXopxiBlsQMGfopaY4a9JhgX9MuNc2rOS5x1Jfrgbg9
YEm495e6PmxKFhFC+zCqry7LVkOXHzOUUrTTnvGO8nU1qr//tBj/SYv8z4EH+Mj/ddL1v/3jf/1/
G4+dwFsXf9X/F4Mxhkb/l8GYAiKRxV//Phfjj/xrLub9B2N3JAjm/5h+/fe5GPxK+EdwgyzTIDZB
l4xZ/kWpZPglPNtzAPXCn3IgC/0LUmn8h+0CTnOZqBEDbsM0+xeh89++nfCP+j+Mp0zjH27c/+yW
MBpYugT3JKFh8lPA2Pr3WU9AxgtOKCc/RiJiIesI7PELtEIIaSs9bYZjA7KBgBZZVvnQvY6kKzF1
waygOI1dMuBeEkSp+h8ZGa77zPoKV3Enp+HbrIzc+Uq9QOnbNMmF/ErLZjB8BRmItSg7AYLqcEF2
Z0Q+KeEpnqiXDbrjRzZSBkW3SvSBXNaoRTrMysEwziASoPGk1iwbDDlafM8a21ogERrye9Mg1jjL
1ixyklZFdu3bXupQV2aWiyGRQBe0weIVWU6i7ScPtPqbmBMrRwo+ds0WW7Qt4LBoOSVfx8baMvxi
aPL4aISQy6VM/9Gneyj2qmyUI/3J2CXhDfSbg0F1QHLyK0vNfTIBwD88iBYjkaDveo76Ry4aXhTw
t/B42uJIOnBHz9LbymJ1O+hTStQT89NDHhn6vKoTlbfv+ZCazgkUBxkH7LdVs2UrZza/zCjLcMce
EiSB1g3ZZziXjy1OrA3PhrKouFwVOfELvji1zHUbza7psjyQaE43nd3gAYVdXCzmxBR3Qhmdak1S
sYZIKMt2VRQS7O6G9gOLTzJkQcpYMGj4HWzWuX/imAWHnxWiGJcF2JDWD/MGhSimaBOggIxd2+Wh
qCtv/bCnn0KieMgFYGZsPcl+SFg6jRFAhVWJKucxVsPFxvEcQw0J2KnWbJpVgV6XpT0/6SW3JBEb
gl0LHonK1LbOmNAzDYqaiyeP5j0Lq/ZuOmNK1A57RK275aR9TZvOdWJqckx6qj7bbhmqE8BV8XhY
2p7NwhINAvQuHz7yTInVuM3QnjI3N9K3yhKFjSIswAvmCmm6kIBl5OmsQzvX/UW2mJLIgMVusul8
0nLy+wEQ3tpIjKBbSy23nWXvTe3A+e62T7PRD+LD4Emw3oZSp3ToCaDumDWNXY4bEJGcXayKnnCm
FzF0OkUuFkK59AKHYtbuiyDfkWYwRGd2vBa4KbhLGjbNPrer0idCaPwUVuSysCxhPt3aLudyngoX
ZIAnwyDEOihwBQ/6PDpbL4iRVRYjc9zVaJsxVbde4HANuqYk5HVMHg5la6414712u6IBQq48+lmD
33xajogoPL5y4HPJUXdqqBgQj0KXBBggvOitJTpuDT1LmcCLIZNAjCTahQWuULgladcQvSDkyFHg
RxDBvDev1wl48REbxNMfJxqV/d06YgBehPsp1UkkrVP0gr5e9XYLblWV9mvpzhZoCbDmLoGW0D4C
5xi5BrZYLF5YXdZkasFZ2sfdwyW07zSHnT8D9DG3b3ImtorI76G2PkuLcJat5TUtnAq8QvIeoLyj
FTFajFVt7vXZS4/OD+tDQZL2KkMLggqQHIVroGOngQ0RiHwLwGuu/cASuTp4WLPoEUl0pZW0NMc7
hwpB0WJIgHhhMHBXekt45TZtIi1fYH3QsEiw0yQnORDinmvEKPtNEScU1bGO2xGOVGy9S5c8Pjou
FDObbnJ1VroejkMss6hh/CEop3cJACDeVGOsV3eidSZK1NSKBh8qjXjPFcbHajTGnUgjrz4ED5ZH
MzY4S6wmhWpt86XWSUXvU4TEiWwIOyRB3IdNqFUUCnF/Rf6l3qswJIBbETSBG9A72JnonxtP1ege
cUkQAc7qHvjbCHeyiKGydYRX+VFZ4ptHRfgRzlpLMDotANoPy2PyUDvWdhhYIuto/mmH+bM+NG4Y
Lh75I3IwmCuUCKZcMtmekfu7NJ15H766kxNSrmUsHjC8VoiA5pRcpSH/AyNjfg8MfJs+toipXKPr
H+0d5DsIOQEPsfXcVGz/FyLCOuJP06C79A21fRRJpL5TLdXf0xGlEZOuKjyi606nmwks4yiNECtR
S9jJbipQ2Pu8BNg9g6bDfLTAW+q2O3doIkbQZaDJI/C4TiF8jLubMghE2Kmh0flP2dZ1sqpoHZjD
RP46KowVUdhY0iaV07HoSNvP+pzd07TjI5k0566HreH66AIeItQoJKI9Qfs3LKJaa2DNashaJarv
9m2qhvQ1fCyRV/wOBJF7GPYWYSjKIwL+6SMvwNwMGLKeQ4zg8PgGG6WbEV1RPWt7bM7hU6VMzh8E
MLARijq4CdFrZBrNvJFS4wMJsSoNiyqn8IZibzabRkto9shDw6Y3WdqHjgrvqeuEd8YZJMFYte5x
GKJpX6dZQYMEjQEwh3h3Wwf4Sz5V9cHFG8Vv0DQvBIti360n7eiiwFiYA+koUrQ3oqiwsBFgy753
cg1WLo2rfJSUjKC6WudZDtk044D/lcSsxiRN4LcO0wvgxOSWDqQX4vJlumFpjOO6mgmQgh3wHnZj
9mFOlVzpruDZQTiwD6Yy/NBnPFB+Nw8nc8wI1Rl6wgq1IdsJ4mRRhofx3nUIQIzBb7B2A8y11B1C
IJZTDOTLjXvnKuFdoEWRFbZyB5dvU3fsgJyOcyMVY/JFpBL5sAKrD/60mniguOx4QjPdu+lqTp71
sUx85MfuYUjmatsVE4PRdk5fYu0RrZQHDB6dxDvJIeOx7Ezji4RaDgPcXzdYGTo8nj713k2cenQs
oXFyyP/YoY9H2tbOsAiVRWBTFblfoZz+pBlGoJJ04UsbCrHBANsdytxkJcFG9VLrXnoNYvpsNGyM
sXpTs557S+WnLK4i7P7ZuYrF5FPJsg7DQbQMKKb80uiLfVc43rbH0HzgMAbjAs9/0yuhr6cpRGaG
ze4AkwYAJuA+9+CpCGouUqV7YxBckOqNfBpF7ly0JMjfzDQo9h6PJcclY3ACKM6iwMdRgkdcSyXE
Wzi3OH10tMlwVFgB6KZxV2o+TSMJwrh+LDZumKaO0qMkJV54kxgldqVKfNht/xPh6tmE0grWTpYk
28ZgRoGGHp2rHv60fZvc3dqAVcm1uk3yJOO8ncxVU2ItQIq8z9pYfyoJjyO3Iz9PqO12jUOnVcbJ
ybHw91YaG6nZDcpN4wzqSXQFW0tQmMxyqyqMzzwTFsvC2PIysqkMaZ1VktYn0QXhH0E2yKelOnUF
iPFPqqDa9sTRPiXBWNKWc1uMHHYumVW5ikCWzUb9WomM9aAtPD58/Vyg6eE3Hpubaz5E3Zw0S0yX
a+nO0RbfG9LLnIlTPhPWlxde/omva5BLIkk7EGytSM4hBCLc2K1oL0R+RE9wr+2DmrtpzWUdsrLE
b2dXxJ0iLY96lylR7R2sLJqJhhgULb58oe5Nzm2DQiftuyzaWmPwWAJWYsJAA8/TbHt1RIoE9vSR
WIMPFbGBT+6MhdB6DPx+hHKGUI2IoSH6q2lYumY0Lw9a42Tf2qSJUGj3mvbVoSs4BFnTnWoLXRuy
sLJbc78ymkWp/xNNLM6FS9YjZovqhcfaXdSjK6lI0QUUk+Et8zYiLcVpWAOPjnlqZAKmYGSg3o6h
Oiqb2s2mHNqoBFG1SXCQH6feI03RZFto0bVsopKyjH6IqhBL/SPFmf836qI16k/30JRp/NZj76DC
9oI1SdPFceSdq0eTuVghmp0GJnXtoVMkNcNiLKPP9rhsWla6VUZj4WumtD/DvgrW4Oi6wyQ4Y8a+
Nz/czOx3elNwd8giX4bwOf5iPDuh/UTnx8VyzMmYXEYO1DlTdPnarZrxYMzVcysM41raHfC6LHUQ
7s7uu4yaF7IE3bWLF3eG+8gAenb1YFlpxZOi9NqFZL+udd0rNjg0C0wSgbjhEY02HivkmyGq9y7N
SeQzqexhAiZrLSdaqByLhPeRqN0mghpFr1VfwzDJtjY4PNQA8DrGLGlOVQXgCkFmQLIgbrXFAKRs
ZyKBWpkhGewN9ny/hR/53g3tZ+VF2YG8D4noLJe85MVHO8YRVeGsb8jvZnni4poaljin9WVrzeU6
IZDnCT+ncYji+Nr2BvtmxHIMxlMeYjMxb6nnlvciJvssLEX6zvH7WTg2Fvo4H1G1UttoBvSECkuM
bF1r3cnmiwds2upUhys5CXWdVOlAYOOzri2GpqMM0rPh5cwu+yI/ii4SS4oB3ANjeROOzfDcEtPe
biFP6PWj/82F+JtZLAJnY4zW08yAUZ8YP+U9TsJO4xp3RgbX1MMoTDnA/LCyk0ORZdq2Tax5O80M
1Ruy2mg5zBxrY5kHp2EokHMbIBnXLlaLvYHYjsUTyEemdIwm/M6pwWy14ZfujOXRLR8xL40cVlbm
VYQzTdA9KDMej/WQ0xqxXBqj6WIlZXgJlavdkH6JDUFL3qHVMaKiiC7IgOEsxfZdvzTkJn953VBe
YkWfSIdKi+zNuVqQr6h9tBpw9SRzGHDpbXQrnSBlWZN1N8SjP43woM6ZZUpyaQhRy1cxKkcbzSQf
Fi6/Z+SBTDu9cLxiqkPk51rJDv998UKz239M7qSfA9SDh1SU1ooJe/7cRDLZT4oiJHvQ3Dgd8k1T
jN3JGQrF8HV8E/QFb56Ko0/XhN/IttlZ8WqyuuWKWYWyyfbIhMUFo/1dwYE36hSwUZ+MByKUqq9U
9vOea6bbGuRyfMQdS7SH0eY5JN3oteRleSuxWNNy1FR1UdThea611wpIzSq2m+yYJxy7NX30l4wo
CNyJOKlMq469I/qNmmR4kPPIbPah7izcKN1bjjPBIbMv+ZgIVkAtjK/chDIUoPxoLCXf6VDG49gb
YAfw8teblnN4X2KgP7ZRfZ89diazbXJ2ho0OCiVRC6+NDiPU1KcWQuGuS0umHQ9QLLyCblmSZLz0
CuPUG+Q3QcZ/IbC9WpF1a3JKMU6I6/aZA3v4M9cwZpFulMUmDi13R/jRA+wKfIiAAmOHp/4sss7Y
OKboX8k1z1fkqHGpSG9E7w0GLXa7iuSsQt2VJy/AhB4Rlma4g/8BrKoGwWG5wCfjEupQmQbG0UM9
CHaRvl5DZHmuHQdNZ5LYLPcHUqQWkVFLgtjCqgajkUG096yTo+zHK1vyGhv6V6UH4TZ0Y0xrfBO+
mfQSh0hcb2cHm0xWocvqorHYcZ93B4Wh6DJ7TnwJ3LQ+VNpM72lYNYVGZO/55Yt93gBOtq2SLCjc
siQLWStS1/axkZLNq/TuDqkkY5EQa3d0+flV10d4PymSAjusxOeQTvOiKGEgx0WgHTRhNg4jZRlv
KzcMn5sMElTtlL8ojKMDYv8JexygJ3Sb1h/wVdYyMFQa+JIB4T7La4DQMUXbUmF+XjG09AAD0taS
BjlQbXbi3XTn8iubK3ZhLpPGJXObBqigrM51TSQVx26Pyt1JH9u3WIRbJ0xxxjP4/NbxurPN0GwC
5bAOO0HbL2E24vypprrf6xTRCzDhpKBO0lvQuhb7TG+6tzwhO9SiDjk3UWVsMqOoNzrxUq9cyaBx
LZl+JVaAxGseWFugP6SWV8lBh5y77Uk9XGqxS0asS5gqZTICCCpgGka7yB6Rcf1BDFLfMM0y0EnM
2n4wkiN73H5VYPhF9TQPD2NbAUcuhASMx0+HIRXw+RJ3CAWmCz+YpYTrZk76VWYwsUNn4OXneIzJ
Uu+iDnlNU09LadlfdVSCdxzA9lRjSQ+tZstdGR7vbZxUxTtoxumol126NWtSe7FQt2d7LHCJTMQq
NGMxoGadirUoI2gSgd1/TiKCFWngTcMW5k7PI87WN+hiwxr0sboL8DOmXwNUPmbo+RYB4KPnarKm
DRcIkikUfr8SDW/gt3luQbRhkwqUY7w2ifsbOOb8lI/zsDMjxjJ+iZ1u4+Shu44B9a1MoCv+o70/
ypo97+RhcQY2P8A00dyaec5QAfEOCneVWJp2YWbKHAwD+cVOpvgWYST0mTrbG70V86mNCknscq6D
qpEWaAb4LZcBr9ZBM3X3GnXz+OSlxLdljjX6Q4XErPR6QfkDPmPdFtyGXjLAWKBvX49lj8dRqofq
LZGfdTuCr0qcGoHOnOKCrixuPtNilyJhetOfYnBgOt9tUrcdXowYLaUfWpYGs8wlRbzuouAiNVp1
rY1mhCzeY8yZQojgTrI05O8a599jtstsgoGO3OkBZJYl8FCC6TrV1QtLt6D4ALhYYY8Gh2iD9ts2
7ogIiNcXF26iZxszpK0lxgICNohGmqOoXpk5KPc1zObmW+byUT+PnfGlNW10l1MKa5CbZnh5GLIZ
RSl3I6cRB4aBHFC3S3B3oh6poivJ8Ie8WgB7MA4TxCnT1xBm5qkbqDcJ3KWi1Nzx5nYPOD+m4j9K
a/tfPTYEP4ZjfKKThbrNhPkiZOk99bzEBo17TSqojOzXUNGp412wnvXK6dmoj+FOSo3xeCcYGBs6
eA8IfNYG20y9DhtZA9prLm6mnLXg6aRPtaEqSdxuMjA/c8JhF2VM0QHRtnhr+hFhPokXi5wM9EVb
zU8pauJFDhmPMSO+Z0BjW0rbP27cPWlJUy6YGv24dXeK+cIzf3Zq4zxbpUAQaFSwk4Z5HSUp9HLm
bkumzuYejlK9BraPIgaDs48ln0hXPoy4c1/FyIE+crlSs5QXEat9GT8uiky7EO3CvKwu7r1Ee4L2
Ngy1j0ZZVE4QXT7ypPoNo5QMz8w1qEASfIZkAT9PYHce+t3xRhlRgSa3mElMVnvTGqAzvqdc4j2D
FFWUlkBrVi0tr0zpq2Re/m0zI3ubk3hr2hya0mIsHnUMdfo8Qvaq4pi2v7Bqtv628TVVHBc05vaG
Y/s2CuYRFkZs0kiD49wC9/Z1DFQ74ByXuJeEyU5g3oNef6+LcHytIqtd1jo8Kgbm0UISIebX2hyf
6yEqH5zw4EhMl1xVhrgyQ3+p2PWuS017sSfbPgVuxWIf+BTvU4yDZHTPuF8PSurjibGNy5NGLwov
6JgSbvHTCg7EzilH8r+ZKNhhQRsUdPGuDOlIzQkGhxiHftViwb+6Sep+GgbupcH0qNyUanZjOjaf
Vm+ijQ5Mk1YbOs/OaoqblWKwn6e02el1NawFzd42mJXGCGUy16xMvLMMDWRMTh74ICCc58L2Hk7e
vrnqNkF+QZkMVyV4KYfZBaovwvY1SBB/0Aplb0P6OGRFOqS4Dwema3ZuWGg6QhwnscZLXJlms9Un
7Bd4/IZNUjbT7HcPG1gciU/XYMAKhJ6/sIXAWxmF9t0wErhIR4NqifGKv4YxmtLL5hxCVNk04ZQc
MTcO99AgUaHTLYlS1oqZok3SWmtz9c95Dma18pLz4EbdKodPQgzIZN9ZRKlNycBu31pOvG09Cd2w
se1dbjAMDlT6NMgm3IwuE2mhYNcZek40czbM+45Yk33Br/Vndh30eBOC7Cxw4Gk7ccSANvRwoGjJ
dVQR51rSybUWD8SFEia8TJMKqc9E+sECH8dwdxCHIpLCxHFoMqull+h5E/rJQFlVGpzHgbCP5KKT
h9wEA5IhSDJw40cyHaiQJaq3pJTUdlrtmyxrjizBGLpAwzllqW2GqzJGQh2q5sNpLXXhIgEkN5I3
5rvcKisxMkXS+5Exd9M5Z91yORywIRTQBwl3LYryiJGYWZzenYSZ3gJbBWe7CYwDA4kAEI1qMYym
Kj4x14UTWHU4EsupXdf4PznENKy5lktUvNMxXfetIr7HfXvrgix/VrHXnvhFqI8aYP8bcnV7olNs
ppv5lClu/UltoLfDhm4zdezL0t6iN6KDZ091dPu8OHutK77MSGPiychjvCYAiTG+uBAPyQDZQt50
nti6ABl3O7xOqRd9k9L5VaRV+mC9RvUrgylScz1LRs+tRJllm02/L0uuQqAzhMCQKFNs0xnzDn2T
t5x10plrEw9U9uBUZcaQXOqgR7JBSorcupV5UaUx/FQ5yJGp9zSmZ/W7Z9KM+LpdAYbrmm9YoMOO
9m5iGEmR5HgEq0j2vqWtjqZNtT+nDoorDGRALa15GlfkWw+IzviLGN7UNbYsGJHDjBQbNi1SodkK
yvLCUjm/JlVI/e+lwrrT2EvxVORKvk2JE9Txogr7Qi0ark0DbdFoxwvTnNv2J287JiqaObCDce3E
6dezQ1TFe1F1QMLBzIkKjnRW0mCJGvyO3cXmj4HViSVtawb9WfQGdWEUmNdauGa97HKiY9ajMiDL
jnaP8taL7Vb3WWVgtzQzkKjhYFrXpq0ytW7w7r4oIsvB7neqWo7jVBATExdrNRKQq7EGC3dxVcRE
Vo+NnJbAJtzPTmiASNit888F2coL7h44PHzRb10bIi8l2mfPdKy7cGQyXzBcFHlablYodqrspk1N
9OPY3qUvZ+d7Yjm0MqMBX3zhEtMimENinc2WIP3Da5xLa+AlCKYnQwGOAkXZWHfNNKErkAjX7sqs
Ft2TnQXqjyrEcNF7m7eeDBxj2GkBgU51Gop30igtfdclZQKbu8nQDOGhR+KYufCdZk/1JzH00bzX
GTB591S48POJrdDsL0toCKAGoDQErXiQRGGZsFbg/KV9zUaLD7FjghZxdYu0PDVRqzGRwlp7w1ho
SyA1Qu9fIq+ptV3WijD6aTVBdFGm8fQAcSCTg0j1v2YfimQrBZ/rbJn9cz+F8QYmBsMbo2+Kj4nL
ay3TFDFZ3too9VSBM6UYuhgLcgzKGbhRf4+lZq/5wIj11PQafdjAzC8zf8XAgf44Eu0aUgB9X7V1
ydU42bQKu7Edum9KXsA1Vv3YMjfZEiJGuzS5G2i603rdsN3bqHnQt0UlQL/GmLdrU+QLvbemvx4X
wS03PRAhyArki2s74pJSVP/ochb3eRjcN+KI1crTYofs4JRNLlyo6KnDWbsnYyL4UXbZEtpWYEqR
HZT9iWjnBat3G8d4k1VPpHG6TL0IXuCUZ9R8dCDU/fZNlW/7iuVUOjRvou84TK1qb6sKBkmTN9Ud
tEXpj1kJxy/K9GXTPMqrwTQ/lBq/Qljch1gawHETu0Xp6PbnKYiY88Qh1S4nNDSXiGLTTFpGwvUg
93rQu5uq4JUd8LG/5DxFC5y56gLD1NxGmlTHKhx5hDVIHNAB22IpDWQLJpXBMeat3BE89ZaNkflZ
SdP4TiTPT6qp6D72kzx5Nfq10mOXUhVgTCBIBVtnTtK7k/bzjt3MjbLbRAwPkW6DJoGvGOLBUWge
W6yun9yDRZTWlqffuYGw1l8kwtSLqzr5pgo4d35cWGpJqnqGjKxHwwDczV1wROknVDMWNijVv7ll
k95DIAhHHMv9EtmDOlrSeuFEMu9tVUT7DpM3erKWntWEnMLO0HoQ4JIHztFsBwQbjKdnaSu8Vd1e
HxznRtqBTSb6fA0q/XecwoEop5ihg8G0dV/oc0eLZnusFwm1sNUUEHVBBcO7W6AKYRBXsXXzdUOH
Y0iSfUrY7bbRZbRLM1un47YquZ45vBYjh+5rOgTzunXUzwwDhGIp4CMjn968AvdRC5hQ6j45lrMO
xx5bAqXN46VLs1OlEANIGZU7nURsnFwWxX44wJ+FlB0da6MyVwyWvkFlS8rQBJxK5gL6DluCdLoJ
bwBQlmbL62VuWVXbi/xRxGc8iOC2Zvc6uYG3isrmEgqJ9crqutcoy+K/rRoNF1EqSB6vH81jW1bq
e4SBfBs4ApDzeca9L9r+LzqF8W/lKWebawkAT1bikD6rQ6kH45Nm8ppBQrmGpnFOnA7kthesuBV0
yj8r26WBh9wRbaNrVigO+RniTaHV5TOrqGqpkRDjW5qV+sEwm9ckmXDnZOPPlBIsBKREB6HjFVsy
b+4SnByWs6Y6M7fsh3VZU1wEYK5Cd2bpK2BkHLxxREUMSdpaP6awvuawYo25P7e1WYAv6J2GbfDI
LmAcyQkgqJUKxFLRIQ2TdzeKImOBRKR9TRUBGbpI7TuPBnLESqSe70q5hUCJT6uv+JH62Xnq0I8x
9LPNtVvMCOBzNJ26Pqsaz7Jl8D55abgy6cqPcH6tc5UnG7dt6uVk6cMXT722nKnQbonq01XroTiJ
YOhAI8RNbCvKD/gW4mtkZ7CVFkRHFkBweTGhl7dQS6Mbq6LhbjOj38WksFzrtqdCqFIcL7ZQKCmR
IJpvilUCJm/vXW8CuXcCTxxqheNYS8PoD9MP5rERZn6ywSJef4TPgx39KqLYFKLyfC6esCfj6k7r
3X9j78yW28bSLf0qHeceGZg2NvZF35AgKVKz5EH2DUKWbMzzjKc/H5zZnSblI4ZPRF90xImqcJUr
S9oECOzh/9f6VkFUl7yauRm3oxbMzRUqHId4m4LshCbq0YMmUbzW6LN6PGW0q5q5euRp8b+0bQGL
NGxD67YGck45zzZp3GtW6HDyITlOzabcGyThrBLNdi5AuZP7YsXtleNEXfQpa6fwoM8B/hq3FrsE
PNCmUSZ+sbatr3MDqNqupt0ywRDTc+MA3Si0oe6UQwDYOLGxWNIwjcGzmro2HuYK5caWDgkycEfO
V7CzUDobMDz6bTs7VvQl1qlm4xbUxmjYtSCg2h+Z22H58w3UTathSqv4HpCq2eITrMQHWaDK8+xw
7gjDW5K19E823DX33pC4+680h0XxIqS520cblekEBlK2wul9KIJRaB8GKxLudZegOrq0M8vvPUtL
8SvUSZi139rJtLVbtGRpcE8rdxg2bWXb7ctkqz5BBkZCRfY0a5WPq8JwVY7giRpnrBNjARtJhs+q
1I3kR6gNmr+h6UsfNk3mC8EO9tCJas6IXKKsATwIOjSkyZvcHOe17qK8jiguP1KPmdFCIy28BLY0
3ei88xeh29ThnhAb0h1bA/XMqMpgY1QZWNQO1Xsf6crrdNt/bBH/ksBDTREdjjCSq5hW+Q9qSfVX
6UzWs9BEKimeQa338ngav1OhmF7ncjAOLXbr596wWnkYsqJM74qJw9Y2h2drH8ai4pmbGmG+lmD+
12WBMUGijKJl45OmgFSNPLpMDNMPJ+S4NBJIw3Q9QaVasbVWYkP6FVaO0RXGtnU5E2Wg4y4Ea8m4
yYpasBR2tBseWt03f7ij0+9JT+D4MyqkPXFUTz4lCoSYBHHA3pT3AjZMC3TMBOq3pikhplsRlUXg
EYcVmxCTxiEyn7rKSDF8kVk7Rq+IPkOqaaYT113/QUucIr3NoPoFiOJIfemqu3LWJg2bXGqnKLlS
t+rkTRuNMjm4SiVqG5TEOcRb1227Bxv2FEEkZaMLNPvoRAJK/mHno4rbyDAiAicY08+yNhvXa8tu
bEhw84cbStqEk3GEguL4EFo1mZA+PFAIJl/yAsi1NwQLQ9RSS1ifZ0B6IRmqmOws+MzkmCafm4bD
l66TtXYBbanOPBAoPujOXhnUFXJNtsg00iJgzdQsK2g3vVvU/W0M9C/5gIbIanEKlH7/T2b6/wM5
9v9vtAIXd+d/rcnefSeo51iSvfzA34ps2/lLmkQr0uGQrJm2i1b7b0W2rf/FXgb9oOvY0mZzyz/5
R5FtwzBwhYBT4JiCiAWTX/evJFsXCnm3hDLwx5JsPsqRf5XoclhBnHpp1HA+M52f/tZfcmuzKlay
t8i5mN22SnbpFOvwCWTpfKIJiAqZ51nHSxP0lrN1KPN+NPvUfeYTj3uf7gebwdlZWh0h50VerNlk
L6jLOL1sEks9CQprFE/pZCZrF5Gs2FHXGeqVmPv+djRlg3mH7VuONqxxv0LcRUxHMhFq11lV/nXu
IpmENEk9nOIPrDp4bXJBp+sDDtXWsHzKQXCnAklS1e3Q+/FFxPbpqnXS6SYwq+LZFnH1oyixidBD
058Bh5KAUkfADApFuNNKTiBxMXmE+g1RjOOXturlR0V7IdpxgmJp7+MQBJzDSS1i02RThRrSDFbk
iBj52YHS/gqux2B9nyNUQy1fNbLCwBpWfjsjmh4NJBMexy0OK0ZbJ08idObLnGBJvOgmjvrISG9N
u3YrnIsgnDiPZskua3Ltpk4FhXhVxPErVWQNzZNNl76mMK5jdGmJqgkHkCtr7qphrJd5NF3btdZT
ZUFpihfUz/Ek25pLSzJOoXZv/Jwkti1cmvIaGFjQr0qtM7/aTU4DCbFCfS91kNgb9oHFU9wia/P0
BBkaWQkteSyJ5WjrNHBDkNBZAwcMtZRubjTNrj9bbKq/UWCi2F1ZCcKBJhuM514z4MxCBHP95Zja
HkD8u+godaSQK6uMUSSwzLUdFjlQazhjuvnOaUxDcOadhhLPrk3DIZAJyiFtyM0LotwGfLA6SbXr
wpjdj9SBIlCAfiypMkFxTVZua0yRBxsgomI5KqnB/mdfeqiaEjU9BwmqpVXO4XFZwBoWDr8rzQvq
JNV2tBU2A50qXb8JVYgqlW6rC0k7rs1HDEfyIQd/s88Z+AEpETaZyGTZWDsWz1gQwL+BxND0H8dk
WcCljClcGqRpOYc5hN2/jnVpP8MTp6/nwy+5pGrmE9yF5DZDNe836QrbBPYg0kAtMmior1zLuXDQ
Dg3SnZAf+Fic/FRz0PUhFZphSUxkCdlRLcRF4WLOwVprAU4OswQf6GQj187bUX0pNVOjCNouMZBu
Y0OQ8NXEYu6mw7QlTEV9Y1vMb6o6DknhVNbXoNYMsaaxiHQtI69lM8SQ1GidjANmcjB+Ief8cfpB
fTH6ApQWToPs2yXfM67FtA8d6lFrhfCRxVqv6h9G4OJGigvNTjxDJPCne4wgBhYlrUiJ1PLFZ5kR
RL62ECzC4lU2nFhp2/UnJMrpj7QftK8Z1SyUO3Xpf29hanHGz5rhRvTmHHtp6aCW7JoiM+Box6Qb
w0ND38FJM/zsJsqEH8vxkaDLMdTxN7bIHdZJZLAxVGlM+lAz2zFNY8PFIDoZrMMAcHl4SFaMG3kg
LgAwud3iWllbSQ96uLSpmO+E0uY7F403tT8RUjvV3Zb8O97RDqOXq+W+ByBQ6nuiIYYYXy9sWly3
rg0/ey5MeI4EZg60htgFX0yKGEoq9C3ToUUhMN2gccPMG9kL1Z0NmlZvw3mpHvoVgTNbwi/tp0LU
hLm4tPg+uW2hXgtKyU95G9kEZepR0+8c9OPmlujE9gObhaX5maLbuehKvCsba+oaY0vMlKSRy16v
ZOZhS/PCxxk7CFYZ9Si25jZRjTbGai68ewglJ5lNVmo9DKaio9tGu9poH9ha8YRo2iScOzfjELMR
7UwFIddBh21hMw2lJ7MmfdViDDWxxLYRZ6hoYNXfq9gamYWrjvygsJDYG/E6sItVaiUQwAPTJAck
sXQIg6PAQxsILByOyHZUW+yruciv48Gkp5H5e8F370b4nIvpTplIHALOk5GBKzzDkRhgLeI9zsqe
IFD9BU7jvU58Ffw8TjF1tyMAGkUpx3EoZi1aUqRbbn4J15ZJgL6KpebbpqwoqQTlZVOLJyjZr6D9
Hkditm2Ksb1hPhvBXd9W18jMsQ6CUmnCfdPGtJfUBnou70O+NoL0doymTVaFT3XvauzgcOhK+hVd
jqKc3e54QY4gHtP8oc8w5KqK8GDfvc5DOJZpJTZ6xQzTvbgZoRZ9X8BhZLRUD3YxquBs8N2DsuLP
Apbttk11TNMxdmd61hr64CGxIAwmFF+t6RDNZXKw6S8f3Kz7ECQYEoVNNmYxsKNEIFBkvKpTvU+C
CZNO7l7UQbZN3f6hMbp9j5ZDAYopXKr89vht7tGN54Oc9vz8ZxQ7n5vYxtiR249pEh16GV6Cr7tK
4OavdHdWTLbTrq9o4JIMkm3LwL4PKUcILc4xa4aNgvpskHkk6uZTzpkxx0DV1O0G8ck25FCdjPNl
XOqHNDcuBwMqRIa3uRT2bRcOPDVMOWjEST9unHLlutVTjZMhi5PvhaM2lY6VOTZpmLmfSpBIK2dG
CTjh6Pk061jonfK2MaMN+n5c4y6yOZuDjDMSfUblq9iEM324MDc+SdqmxAMtO5m0fSGL/KGuMnfd
8Tauu1n3JOmSVVF9IADrifl0LRwV7rXcvO8HneI/yB7c07RC7MqW1pa9z2MlkcRX6bOZhp8Jqnbh
gxnGB1IkoK8TLA9BVsEoNNC2ueN1M+hkLdIcAms+3vchv7PkBdoUXTVQodRM+xLPwYtrc6opZG9c
D4YBK2h8sktE8pwxvjOcF7vJTYgdWHpUuZCjCp89WmZcxwak9NCvqKNIMo9K7RVWnZdjsJ7T2T9w
qCxRzEv2JuaMpUc7aOikY4x0ufUQ64iuAUlHK2i3E5KY3v7S1f18NSf06So8rwQZ00Oe7k2gJhAq
PdCMdOxdvsM4t++yvNzV9U1NA5N2jnVDE31dau2+TnPFnY++zVF4PeNrnZHqWWNArK3Yt5NzJ1H8
scNA0VkucD7r0RR4tWnx4BwKNqFNom1YzmjeS40qa4JuVq9aky6kb65aTpwtxmbaPtfEK18miXNn
GtkD4airRiYbwZQa6OrOZKERuHkTw2iQeiQXquJhU8g0Jy90acWlX8PE3JKR8JFdxlOE1EOFL3np
XtnpfTTdaB2ykLx47Cbr4Ph8/QK0Ue1q64j8HnLDCEgEctUFnygdrqVRb/26Rez9SpP+CgPbBhKr
f436+ZKMmy0RIATATf6qM78PVFTxzBmbKsQsgdi1xNjBxN7M5oyEADUgxRxq8OhElqFIDPzqq+LO
LgPd2PkWtmxLx8OeOGrbD8mt6FmklQONxmdmNueXpJoQTSRi9gzUvKupZjeiz+0r4YTbYihJzZs7
9shkKygnuxlEc5mPqG6TlOmkiTAahjWQYja2xUCRLxHVM3vr/kIVzyP2TqBNOl2QldNm4VfZ8gXt
g1mXr1aKkG/AQ8C5oEU6EGo6FIexcXWaWElXTxe1kyVfFdwhd0293Y23dUHqUtSQZ+2FxJkNRHl0
2ha2IWtBU3bRjd2jAl730SK1rZzMfqlFnD0bdjaBT1COX8JPB8JJV57c57UvBNJTO8+jmjoFtHXh
9LBM1OiwJLbSJL+39JvLElsfRO2xsQ6cYLrv3Nuk36PSlhEaNGCoPJQuAsIgy36kwkDiTLpJ+VDD
CmXr6YLTX41jkH8CyRr2V9rI/uoWmUp7R0ZcGG5onNqPpRlg0qFgSS06HDObjJFpRHjXz5hbxjqt
9W3WL3FwHTL8hIILF+aVssU7hGzMvx8Gs2nWRttOt6lW9u0mM9A6e2NLp4M+5KijshqDBZ9hx3xA
5NtxetBLWqqr0DWXnaVKTYQCVMI+D+gbbtiZTNUl/kpA0c0kXxdXm7Mqy67NVqMWz3+j4v6nzvAf
hoP3+r8uNFw/p69R/705Mn8vP/J3qUHCRBQS/7aOPNRC5fV/oYjS/Iu9koOTm9ABE9nXv+Zv+Rd+
WMsmYIdag206kh/6p9Sg6X/BUBQ6PylsfpC8cPUn/u8FifWL+dvG/m0zCkRoJV1X2XzwX0F/0TRO
kcML6dHRUM5DQd+HiC4QBUbKSi3rOro01NUvN+g3nnNqKMdjuoaF0xxZnYvKwLRPYGS+GsMcVynq
+yrn6MFyxBnJbDfvjyJ/O4wthG5IOnrOTyDkL1UUgznCYmrTPYGtg1rQxvIvGk7IYAMnDmhfiuRz
kl6UWDDTQzVvKkU6KHsTtMFkI++rj2xdNHlw0ptSA37O+WTdQm4xkIKuXZIZTbb/VHNp33v0IumU
AZhPjQ1eBPfKuIF4J4vN0F8u9uB65cAJCcFTrePn5NV6VsUOXrlGBJPJKYc9tze9TC/VsGqpiQRb
O+xZvL1ovpTqKsdizpo4DvR3gNxvZI84w/P/pppCafg9B+DNc8B3QlGWihOnXFuYC6bul5s11HQN
jJ7noDLRvOoJQUWDCi7juH9IQNWvxRyM62l27t//kn73HdnSUDggpcOG4WTYNC8FccUMq4cFxxp6
B6tcNeUZyJ51UlCzJVcnTZMLgyS6QA6Or65vTIiyNmrgUO772qukZ+e7sLkeFGte/wJUpzRhqtTP
Wf6pSW8McZsVGeiYrcvjP+GUX4+kle4NvLVrd7yr1ecEPkiu30rzYEjaa7cRSULwy/fjQBjbRydD
jtN/CbqbMfnW52fen99ejqtTouTWmctbdHw59RTKMZOx7gXu2nBucZUA24y3YXA1TDr4IBhu8UKI
S9fQeLwRELIY7mLBX3mSMUO6OzI5Mn0bVpfp/CyiH1q47yvbS+W4ZnPkBFdp3WzKYZ9Um7DzZHyj
bApYYoVbFdHqvdNhgqNa3u3ffxoW0sTRZMTX5DpSZy7kITTck4khaGZ/HJBjesQW0BOt5i3CwZGm
M2B1v+t5WzhXvz+ksXAWT8dUqHOVYJI2befkXlpizjANsHUKbBB90XMaJf5NKGxc0SW1+govV5R0
F4ViOuxKK9y5s/Te/wzLQ37yEZZis+MIzhlc9wkptkDJJOvcGb1OUlqAkmo19SYDvU/KgL7787Fc
SQ0b2Aivuzq5XMpunY6zaiZVGjvV2LG/kRJjV4Eda6DK/P5oy287vTKFvJ+FyjAprC+v/y+zylRa
BWlLDGS21lURV3i8caCtMlNAKkzrT4mU6zhp0EC7Z17530wsrJ/SVizfLLLiZF0bR2JmqlZwiTFg
w8Fu493Uc9J4//p+MwoLu6KAbBi6QcH++Prw25m5zTV6IYT7VUfW4Ma3renM82Esv+bkNgpdKsVa
Bi2GiuTxMElkFbnVoY+HSbAhKRcpHvY5qzOgxyH9IyPpNtcSXJcjBxitHc5M0r9ZGwQAGNtm4rTZ
riz//JdvcVYD+imcSx698EWu/ly1WHD0qce6TsrbIRARW9n6zKi/mQyEwe6ALC+dUU93JmhxsMGR
HYZDcEx2oWmglFMY5AG+IrdHDOaXq/e/zd+OuDR+dBNjga4vU8Uv15kYVRIMI6LluECBaaPnpXPs
wwabOViWGkVqQliCM1/ub17+n2hswRFO8a/lQ/0yKPlj4D76cfIy41bUYDUDB8Zwr4ofk2udeVx/
OxZO4eW952VcAN2/juXbQ6glCWMhndySAKJtihFCMaXO5UBqnHkFfzcaI+lKsMdltjm5nX5LgnzK
A+Il3cd+Mge07gXqywnt8wwP6/3vbnkFTl8Rysns9Bz+zUR6fGmWHoyoiunNmhHHShNeCrxWnDLv
j/L2kkzdkoYFdMnW8T+dzNQdh2QKDYwCqcveiPRr3yffJkEd36Q78P5Yb+ZOMOrCtpXtClqUrE7H
VxRVyuoG6tSeIhxnBUJkuOi6ACBlon+aGsp0NUHLTYLT3QkP7w9tLPuho7vJ2LRFdVNKtkvMbMdj
Ez5WIgY0lw1G9ELB+2MTQ4MasWd6JBDgy6885PPgK4Zs2weoeeq5+YjV4NzL8eaN5HMoXdAMlbRk
2SEefw5/xL7cDDWRNlQzTN6OTanbu8lPdomJdS/SUIX+Ny6d7SgbAYLHoWudfMVx5c7Z2JOKZSXo
dxYP0FCpe6dCXVcpm0ilyLyPumIgUI72WKfsH3mvUKNMyblPsox08iXgURec/hTx3bY6WVx0zTUM
EtI5miWo9IhOX8g72kGPKxyhRPYuSgbUEJZLgRKw8Thom153D9TibzS7D89sOt8sAhw4OSTSlrZ0
m/n4ZBEA7Y5W2YhnzF5lgDozXGbjdZVPXjXUDhCM8JCV4Y/3vw37zWutUKAp0+a7ty1OuycPohk4
I4k/7uTpVHC67EfPASEInoryO+/MSgEwgdbgQ7ujDONs1fwpc27s5EZvvqb9p67bm9rXEPgzoCRo
G/fRAp4eLoKBamqylvkOD30ivmO3h8xpQ9FNH/0QgsWmNAnQ+hRPX/oQ0dP9kFwTq/b+pRk/57/j
75ed7rLxgw3H5lmcPGmz5hgxlA+Wm/rC1g8ap08pXif3LkNHXjdfqhxbsXPrTx+K9NJ3ObV+gKBK
QyOjXIeGuB4+GTigg+repi4UtU9Ot2vlEznlOcfaYkene1Lbqtrh74AeSEJaugY7VGrrYFM5dwG5
wu2+aLZi2PrxPrWueLLz7l4LXs30ujcvrfKZJg5l4C9jcmEhn3G8zrm3DFiMnvU0fknNbdeSK/eY
pjdYbkR3BfXQISzvmwifxuipnwEBIP99nO29BVQ3WkO8hgIw+JvpYTGOzyt9wKrc4la6a+tLUtmM
6mOh0P3xXH0YXmJYFtFD7tPZ2RFl7Mee+VGivdbvwvmG7TjMEtSnzbxRdLEojVIety7pXLkCqhJ8
YvRsw0fpP1bd2pVXst+xfdHc/bIVxchQyUusii4BSl9ACI2QH3BftSDrPRINroS/drpb3aQ4CbuS
/sUq0w7wVmI4asZd6CfbqN3P/bcs/Dbmm0musI3o84Vdb2UGURPup+Ggl7Sedee62idYNKFM9Rt/
vCTcwRCw7PfjYtE+s8K/nTB5piTvPKUlJB3myUHXZXXKcsmmKSwsNL4GvNA6iDcEcX0mlp1MQ+b1
M2vi715Rh/2vQF9i2a5xcqLAV13U9bjs8fkv66ynBeSmcDXOvC4/q0Knrws7Mx1CISuToZ9MBYt3
g+A6OXlDf4vNC26TY94jNgGBML/QPnf1r2X9YeoeRvvVsr83kHV6wNW0FEx9HzY0MqASr2g6zb1H
VDOgoDbaCLUbFoc5oofGc9ynGC5b3m36/im8XxS5D9pl1oC1XdFcuufQQl2X3skMjDg4yOsMj76z
DS/b61YQ+kv5dzVXa7XDiHFTPVJ+xsboAIyNvIyAiHtKCvSfcDEHRPNeld1FRm8pW+3BQef5Kn3p
2w9u9JgDDZ1+zNtAJ7vcA7xLf4yXHmXEaqKPOkQk3YvP5fzSFhfCv2zgjfaeO91E8EIaaCFP9GfK
8MI0cHB7Y/9IRcCV9FAwz+262euHawuids4rsgqrre0emuYLCvH23p8/F+nHzB5XNm9Zb3x14bS1
2XBoDRxGqAkc7Rl/u13eWg3lMFyPdXXXZ4clwA1R9fT6/jf+Zq/FmRHBHDWORYjFfx6v/W3RprKC
C+MNTlx5IupfRA2mWxP25eyjU//z0QzEWwoMp8uZ4+TpMgme7hv8SV4+oImwqeINFYhdie/LyyGS
vT/a2xMdJV9qUS7BpHjSsQsfX1xNYiUqwGkCB0TY25Rhug8sXMp4VmGB8OQ5iRyhsiRr5N2PuBPE
meVnuXsnbxPbZPaywnC5vz/LIr8cO2JZFmGXcL3jrFjO0wjnm6maM2/tb75DU0nLdLDkLzf1ZIkz
U9VbNpZFL5Nim841SZM9+butgbBFurN55ra+3aMsY1HHAUNFn0ae7JjiqlBZ1xOqUJNPfQHlU+lU
uDiIwBbPPT/Hky3dsDwz555epEtTjWI2FXkK8pg1Tufc0p8rAXbHs/LhCz120FTutTl/q5pIO3OB
p2cChmIYky2xxY4YEMjxYxP3Yx7gBKfijIbpmpWvTDCPOJX6uMjITf/Q0wmTVjRt339eT5cV6nKG
y6VRtkfQwac4HtfQsEbhX23gbjAJEpkcryBlOuhl4dDJwSMtTZ4Z8s0r4hosZEpwEGEHzKn85BWx
Qh3oZC+peYsSkbZWXwM18eQw4avXks2MVSBBUrzruoqIotn4w0eX4RWnH5eSCxtPzmDHlxylGs72
hIRQBV0D2Rj2/oIdTT1RBmhn9fD+DX77DAm6Payf1JHY5p6u26YlHDzlMPS1Iug2Ot1Pt0JGjzoN
XjmduzNr9pvvk1/IOyItvkoCEheV66+FAJBU7cz2kvwCd6yx+JB7IPG5ehWUg3Vddj+SrIjOPLs/
Cza/TjmuudTgKQWwNZeU5U4eIqSrmlF0fuYV7t0cbVFub3T/yq0/ysq67WrC6Er2cTRba6xHCpA7
bqDsir8gip6Hr0mynTXg6Yh1vob9R0T8SM+3EQoUUV51ZO2WV1MRbwbFQbRfSVIH+P+q8q4zPvI7
gEbwCwTQPna8abL8qEZYruGjVPr4h98l1yldygNsw5aC8sl1uuDtxOQmuYdo79Efam1dlTZkmxF8
vnBK68yD+mZOoLLCQ7M0N5SiXrB817/M5ONQTg4h6JHHMu1NOMRY1hWmTwJk0zT9MVvEZTd6dNcj
33j/Qn87ssHwbDmtpYh1PPJsYOFriyryJuQ74WgMGzkICP59qO2QUW9VM6/xQJmzOjPwm7dluWTK
dNSxWbJJUD0euDOjpLGqOKJ3qO8mPQCJE0mOQFOr1qRUnpnf37QIXO4t99Wwl4oIldCTtwXJLz7l
dh7BdzW0jxqvrvFBIbfdi8GZbopm3Oaqz29oXwWekzakCgfnKiE/C9bHbw/xdXQpqQHzWWiRHF+z
VRK5mNXj6FmYJTJAzWTfBv1HpMyeaZL7ZUcbHV/khW4EH3qNniZ9z2hvh80uT/c88HNBWIOeXLba
ZkowXoHINoEIAbbAmMYLkj+G9Ivcdqs7d6rac9zmdAh+qzNQR2JQRtLiV8+0RNB48DLxJy+hAYuy
puwAj3pOPxGT2gKCYR+CkJjBrnx+ddiyQ/zjrg1fiVi+feYRWodU+I/vRh8bbpABwaE4fBMZIy5D
kbWXKccDqCDGesj1FaxE4dWBuC9adGCmCMMzE9rpbmM577CHorWvW+ygFnvBry+ejkIIHgkbdKNP
tdUM1Hp0icDoP8kR5TPemM0caNv3X7m3Tz6LMDYE82e3lnn0eMwUeVbc1lXnze3sdR1xI9BAgB/a
FCts/cwqQWuBX3f00FkUoCjhIlxgWBao4+GGvIOApA2tp99bL8UDc4v+CU2vM22S4B4Wgj9t+Kv2
koOKoMlYe0V31VOKQQaUrM1k1dgr/eN8GezH3DMyL4PiK175sxs/d+oWg06Mis0gkKFlwoYJZD0v
sDUeIW1tCgqfe9L0IA2l9SY3H4rpy0jwRzitUG0WdCq1daajcFzxJ2ZTSCXAu+IO0d66yTyka9iy
kGgKayPQqFaem3uyu1h4QMTwWRdatGsoMIRbAHmV2Pnx2gJ2zF7Yh8iwyu+s2/muBboUr9IP8jNp
P+gCQhKJtAsjJ/N+p+ydHbzmLsihHRXh+UZx0OrXdCUoNZmPTuAVzgXwqlTdlGJbE6Edr9uaJX1f
NtvW2OU6SL4bAi5axLAKsMeO/xE8IxDF2dxN7R4i/pKuMWzjr018awUHgm+iFRk34ZV5Mz4NP7JL
56u5067y7+h2+0RsAnELX3aYrgqrxZW8Tcj0mF7AW5bJS5TdZ2CliDa6w6QWGAe8aUSYOfpavSLZ
OzNDv1kalgdnSQ1QOjtWemPHD46WGnij/JkHp0Ht1KgSFpuk1GIhqDdGKzzMoPjXkTSxM9Bj3b//
lrzdO/4cHtXH0npA4rI817+siRGyS4BVRusJPd8UdbyC9ucNU7/TgFvxbQk6LIsvApMvbfs+y84s
GW9eU8Z3aNBTiZG2Swn9eHyDCyZQPOBR05pDFoYtntTuEXAatYp8PDPYm3mILTnlF8HapC/T0cmc
4EahbGUDrSe26+Cimfxr6ubbEgTQyprS56DlYYinqj8zO5jL4e1kcmBcJDwu66JLgf74IrMkqmqs
+S3qXbynRm8uqgo8rUjT7B2zdnYZCWtRJhhruvrjLU4iQqt6VON0LmcvY5u2KdLwkpjAxsuRSeK0
dQ/s20xC60SPSDrSqPpFrY9MEEX++8/I27vGFoKHc9nc2zrSp+NPD9XE7DVFqmSvVZe16EC64PVE
CbnqmnRBmBWfh/jMoXv5Jo7vGGOawLkXgYNQ7smqBcHJbTBPVWzTKtJwxLhznO7QV+Yl7RWNaTU7
J4J6+yCibKDCrEwDmxlNhOOrJIxeUdhAqEQ5oj2k2jfEhWBwOvSBU/XhT+/o0qFBarM8hobST57D
qCj6RkZ14WmsRbtKp0YGkZR5hkg32Xl5oNSBbXG+fX/YtzeVZw+/wqLrcShAiuNLVNGCMcoLMFFm
j7gWVAsiGH2X+uYEkg+ce9xlZx79tztCiwdmqUTSoKYh6J7UNXLRGAItb+EZY0/2U0vtb+ipNDpz
5+9zE/cxbrcBEnxGgGpnVoCHh3DdG8kfT7MkwCzaKY6p+BlPz3HwTwAgVhYel8SEyyzMVaZSQhHw
X/nVAPmbR3h0SE8S8/37d/3tg3U88sldh8TTSUi3jCw9Obr+pleRAs8k5CaIz9zut4vJ8Vgnr01J
VVgynWVeU2lfJ5ejfthZiBORRbc3c3tlm3G1NQTNufevcdnXH7+ujMu0ylRAuxcd5vGThY1DqLIL
Kc0RvLLuJpxpsZYHZ85vv7uTbOs5YrBQoFU8eUWDWcSBFpq5h7Z/yQ51QCOghsbdCpcoPCcB+M2j
q2y0Pzy4lvyZ+HN8UTFmcTUXUNXiMX2JnOQHWAL4IIZ/PbByFH61KdhTh6mUe/qBwQUNyv37t9V8
u6tcPoJgArSIOEJvePwRgpoWIosjnNH+axkuRe4c7xoqw/wK2hqmhLqPLgt4+6vWNp7tSYPCRnke
jri/SjDaX9UUNtYMUW+6TpCpE7PndEMMWaGGSbsJ8z9eYfnA0lyEIRy9uG3HH7izRGwZiFW9MNZu
y544lMAut06deKkzbalUDSQ/E938/n1682DYdH2pBiGRpRAunJM9lKv58FeaOPEWSteWBIOv2jDi
qJSfrSxx/zuDgaLExMxJnhrN8SUWvgtupgkTWH11wOqd0GlIjC9diUuBbuqfXhmqRcKtOLwROfVG
AIyaSB/qkDYEuQ3f6qrJL0pX7QBoeblBGsOfD7bowNiLYsKheXR8ZX7TQYYCN+VRurwAYLITvt2v
TPanqzFyfrw/2JvFCGiHpLbPfmxxmJ9u/CZtRGoGRcsjIoOiU0xCX6Xc5wWvZGSy32fh4JyZpYxz
Y54sRhpgcNlHVENcH0UCJMddUZKil+Sd/oSVcEPlguYyQYqJ4YxrI6wvgtBUh4St+zoHJzlzOHNG
zb6UvgvR0pJn1CRvdlrcE1r41Glo4zj6qXxsnEDSUY4EA1niqutSC3N1+60qfHJmuslTSXiH6bU8
M8ssX+vR5I3kxl5K8gy7nGFPd6ejAyzITAHM8yLtU23+Bq3vXOn/Z3Pz31FcqkGWA0VgkfgvD/Kp
xslFERSYJokXSRqWWz0qkNuGVKb1bLiHnlJ+A8t1DwHHuJg0WN2dMl6bpHua7PkyDGE3a8NcLojd
Zybecj/oC2rXsB6bGobF+0/m8SL69yeFJsAmgXIdj/nJbEIOUD34WhhTlXSuLZXdtJUPc7MJcEFy
xlXWlzAKriJnss98/cbxN8HIJtVziulLYB14qNNKepgHdkcniHciai9i6HYrTAcXdZWm26mozZ2O
VrkR6Hx9I8DHMoabiDCIYp+Luv4aDPOn92/EyeHw5+dxFPWTZVlH0ShOFtwx1gapkyvlgUZ1PAuP
mO16WiDrjWqotgdFsZtb9YQeRl9lCfXl98c/fl3/GZ6ikY3ngl3yqa4x8jsSMWOG7xu0BuDLPuBM
QuKv34HkgZ7Wa+OZEY9fwP8zIqc0QSvVenNQK0c4/bQUYvwWZrAuczXeErc6Fy64/HCyLqoeVirE
vr+fuP+xBGEJ4kt91xL0TKzX87EliB/5Nw+SArbFdgJZn3KXzvbf9BGl/mLFRwBP44l55WdJ8R/6
iPzrZ6+WcgYZVcowFpH4P5Yg/S+wJKynyDqJkVz2J+afOILM4/cVwMWiSQJAcTJD5DiB0znxrT1o
yogEOSCtK4J8sgc5dcMlqCYckbltap+dsSfsuYZES+ulSvZz4Br346wVpA20NRRmy92nA+kTYJoz
MlvCtjWv/dJwn8uuGfahDs9147tZjqt/wQrbQ9RGBFOBSfzltt/9PQ//r7zL7sgca5v//R8/RWn/
Ts//XspJ/UdljUJa2VE/TNnvriby1743kgy+/+TszJrj1Lk1/IuoYh5u6YEePMaxk50bKoODEAIh
CZDErz9vp87Zn8PndtfpW5eL7gZpIWmt9Tx5GTmhwYHgqV4zBrUR2tdARTeV7IW/KlMQgBHAx/4V
LOX0ZW5xbJOPwtAUzdonGkMHk9ct9GD+P9pJ0zt076ff8KxZQeoAKt6gN+33FPIa6HOnVvxj9ZBu
x8R1voxTiqZ48IUvRNe/w/q/v3B5fKH1AGtWRKM9jG4MfY7w0v30ww5HoeAsOT9owNmXaJ4THONX
GUAVLXoM9IW4Ev31iv3PZy9erSbqBqFTPu+DYHYesHT2/hGZKr9ORsAQ/PEj/HsR/J/POEXRNyd4
pdObKFZ6xuAKzM8ksN2PWjruU2IjAk1UbdiFbdifpNE7Y2V5KNNR5MvpFMJKh7v3O4FKEdp26T4P
0k9PO6PE7no6YqcLxIkDm3iW3DeZKQGYk5X7nGbCRRpkTH8AYzqBhtvgyDodQtRGyt7HyYPjKrsJ
Ycn55YGIfFMa1vAL9+jMhF2efHCXkLACW7iYazB8svkAYd/x49t/7tKnv7+5/aPU0i/tPBQWpwgV
6XZe018YuecuvViuNgP4GVqPQ1H64t5zySd3vPSKPXdp/+9vnRERUBIIfGvVoEBZrAOOIP1vIH8n
opy78iI2JqGtIIfBlVEpA+AHpG+dvLBAO3fpZayKGWqfWj4UPhTnfgBsJeABV33r5dFC4xt/TgDJ
KaLG3TaWonnDXpg2Z751sogBbdfWLU5PVIEe+0fi01dZhtfdkGQx9WFEGeaOQ5/F0+wHxwq+isXt
xzfkTOQ69dW+Hdad0WkIvDQGCPShMEDMCawIPlOfjeiqC1vBc3fm9Nlvpo4ZcWpYtviMgUzgVUah
yL4HmW6vfKanj31zeUZh6tEZRmJrsziX4DWiUg1w1Y9v0Lkvv5icXZay0GuaAZR4aH9SYBbhHL3u
0ovJqVjYKgDNsdY36Cuo4JmdQ/F03bUX01PFWnrMYB+R+Oqp7aP1CZh23aUX0zPFybKegOEu4Atb
c/T+KkdeuNmnAf3Om2fZejg7NfJhQ4uggkK8L2XbeLtSNtkLm2CJSsDT+VQBkH2hjv/Mk40XE1aC
LN+QGbNKt3I1A/ZU20tZ+XOXXkzYEMTvyq8q3KITDkYj+QNgz1V3f9kAAsAsgI6ZVAVpUBIVo+ys
v/LKi2na9mXo11KpAuf7L4M7fUVf0YV0z5m1y/IszZKwTNKhV0VCaLQNwqjJB152+zqrBRBkjbO7
7uYsJiv1J1hneYkYDAQlgJVgdo+JYy6MznNPdTFfSafB38jwVH0B4Uz5qrv/ZVOe7Tk/d+XFbC0z
4Iotik0L4UuItErzpYX59bpFUbyYrz3QZK0YcFOAw1j1tC8YwF5X3e/lwQFE7B3xeqEKGYHoU/dh
BmoC1JPXXX0xQb2RBBalgaqI5/QIp1rBYIW97tKLCWo4YBMA9WOgRAnIpjE/SI5+pusufpoFb15I
RI/MctTYFG42rdJ4XFuoz6679GKOqopUeppGVURe+5KJ8EcPqtB1lz6NzTffWqjI78AtV4WPTvMm
TVfSv5RhPjO8l0XPsCpwqK/wIBsAHnrIOG185QBcTEnOoo4QhZiVdsEe9QcbZT9duB2nUfbOuyha
zEmnTUF74xjbU5AEODMtsTDCOnelNWGPrg2yG7QZnhAZk0DerSE0vAdei+6SoTohpUAuHGGIqKKv
Y2rSf0gbuzmDQWLdZF7yAHpcSYD265PvkB86n2pYNHaOiemzq/gAT8bJLQLnjPGyaT8HAIpXKIDe
StEwtGgJsutJDTpl7Xrtr5P9YKsaa3faRzOIccDUcXC8nOaB5lB2Kjq+1iyCtECnCnXKtPeTzybu
+AaeSveTY2M+oHnEGT75MIAMsOzF+roVTrQIPWD/AduI+sACKg7o1qA1lfF1w3WZx1etB2QzRCpF
n6WfSu5+Ao/5yksv4g4cYg7y5xiuZb1vfLYGf3l9YVC9P6aWxWoxq8qhB6qwmEH2QoZs/AGd9HX3
OlxEHa/nLVokmCpo00GCpxqVZ+X4dN0XX8SdBE65GQBpVQS8PPKwPnC/vO6dvexqmXv4TNquwxgZ
kcxTIVpLGg+E/Ou+ePB3VCMooOlGglkMFeCGxvY4AxF23aUXsUfhrZTh3A8Pc0QBINg4fmWuC2vL
Sn8SNAa2AV8VsKNvjInXml16OS0O/f89R1qyhpwpm0TguqowmSXfwY+HXza0cO3OZfaZIRagxWlO
pzsPouEDZJPATrqluO6e/eG4vHnJnKwF8zhRxGvi6aMbzGg7swG77u24LM6E664LE5xvYtmdrSNz
o6Eyv+pZLwu78c4llgOfWKAUasfRK5ZVwXXPegn8qUfdRICsq8IL68/wFADHWesrb8hi2paQCowM
Ijhc27mva4DvUYp93R05vevfPMnGxtLQkqOY2pcPjE8bR+Ldct21F5P2hG0Gfhdf26B+SaDMU7xe
d+HFlE0Tb56HSON+ANcx+MCcXjwCPv3ud5YLwWK50E9dh8Q6Lg1vnKgguRTqQgg7BfD3rrx4iXqe
42gM7OGUkYLwL0bKOLKq3ZIkMPd9wKrr9sN/GOxvnijy1HNEBJ4oOOCAl5fTY0qRB/34zv/J97/z
K5bd8r7T9SMTFebmPMcb9PLNG5ytlDjfq6Fx7wfApXvrHmQnk4OZDPR1UcjQBx27v8NMxNe9bPzF
ur83AcCJQftnQtwSt2NgL1/8jWeGwLI6qg76XnOwhIqZxQ+mHR56j1zYQP9pe3rv9i1mctWMEsUV
eI8NugGkHYeA7I7D3bSCRaTc1sieQYMe92KDQgdkjjTcMZDqOvu0VtmTiCf5D6h23UH0mVoDT5Q9
JEAgYy2LWwFLlFi5sIdt5rDyb7gT6WObyPLCk3//rnjLxoS5czTtxkkWXt+6h2iGzjDKVLL+eFyd
u/rivkgbqwZIZFFAN7Yqp2YVafdCYD5d4r9vOQAYf0c4T49+ZvtUFK7D06fQqOEAL2/wHZaBS12M
7397lEv8/RE2pb5IWjxVdNausdTPx6sH4yKGMk5BRAIyqAgAIrXZN6QBrnqg/rIzz9akGWKIuYt2
CEw+WQi2/GG4cB597o4swqhXObgNSYOtooqBD+iewnS8ctP/pwrvTYADw4MBE4D5KS2jSEl18F3G
v64Zh8g9//0kWSV8cLwwm/AKOEylHtBHYf5/5Zf/LtmW9UJhRCL00/ZQzQjOIZKb4IxH7u1CTPxz
mf8e6KiL/vu7C4jeKfJx415kY7gBfh+AxtH5xwJ+slX+WB88gzM0KF7d49j6CqUS4FG4EOusRr+z
R+SXxv1A63TnGdc7TsDkrKGMozuLGsHr1o3e6d345tFhn6xTEdlxjw7CoHAxBFcWL6wLI/r0Q9+7
AYsgUqIOKI77U4/JnJjDJKN2T52hvx+itEYdjA/OfubBu/fxUDn3aYtJ3/p9o+Av8QsJ5vKdzvz4
JjN1eGu9VN2SODilSHViLrCnzkyoJUrPkrp3JEX+Ikx4evBH2MDGEk/o49/yfoxEscXfz6VEwjWe
UBK2ZxnrTxXu7r6aoHu0E9E/Pv6Icz9gERGACndUN6VeIWd0Wg9tA/hsd120+bNHejOs0Kw4Modg
W4uqn99V3X+F8fe6pK67CAggFmdw2mMLB7B66r769rrb4S4OJ6LMQsPGU4zVrv2GFWBzl9Z9et39
WDYsDPNgOhR1B0WHmTsMnQbuzV7aeZ55kO5yDrc6QoIOuzNIu4448s5PnUdXjZElCYXOnewnlIaD
WD/4AKXj0P9pqqMrE3XLgtnMN2U82BnDpPLvNDZVa4EW4wtTaFEV+G90dxdvasmGsndcGhQBy+g+
ibHZTlFGuRnhHjk0LITtmQz1T4pV8ZMQJ1MiCOzHrOudLbRvzkbppIQHrwMT7bq7uZjUEOt0AEKx
ACYQlArFk6IoeBj2H1/8TMRY9sFVrY83h0/VnkguSU6qaXyEmsV9ScOaPX/8GWcirLvYMQUVLIrG
ySQaT1xWiEiwT6f1LQSVFszgE/Qy5L58+vjD3h/WKDr7OwRGHmw2GYTahZXVM511UQ7NhUu/v/Pz
lhW7Hfg+SOTGfoEZnhU9bL+579I7D8KSTZcikl/3C0638U0UDPw5kmBL+gULwt9u1O6QWrwqCnpL
PGDpD7MVA5FFBgjA3oVIdKO9pLkwUIPTFPnvFzfafv7+5g3we7PfzKLgBhXJN3SKneeWM3RtEwf1
SIT68iUr6+ABW776xpnmtMopKmHzuQqDBzknkEtEbLa3wE2q3145dlu4iuTdSFr3Hu/gbouzw3af
YjUEwRbZtmmPXlg0iq0YHUi1HUPoLmb4Cm9GmthbqGD4NmwN/3LSwa8oKh++uI3nbpOsQSfudU9r
8T7so9YRllYS7l9VF37WHEviX1dpgmLcv29oJ6N6JsSIAuUmQCyS+sRQSS6l9xcF+v8X6v4L0zzq
jKRWEr5HLjg+NKgI3dBQNEcrGSkY+LcAjhGvm9GGP5dzns6lD/paN29UJ9Sx5JUzww8Toy0G5aBl
7hP4VFfZjA46GnfudZU83rIemYZ1bYLIHQrHTaabjJxqF5WdL7yr3g+AQCj8fYtDPSsNFbkuBFQw
BVQj3YZ1Pt/yCcCPq4bIsg9/1sy3dK5FIfBRG8XQPRWpXl559UW4GGraa1hb/eIEnPhEnGw8evDG
XjiFej92e8viQ5J6anDayi+SOjPbWfXBAww7ch+LEpZ2I5LnwKjuy8c36syzWNYLhjgHzyadzXuG
QfVlygJ9ZFaYB1hlgwuP+7QueydEncSKb4Ory2vS1wxgUsjxwuOgk/Cl9Q39rNyQ7XttsDmffLmC
8JOuPv5R5+7gKVi+CecJbf1pqD13ryT0trmAkBx8DNMHm1NN6sG2fP4MLo24uDs9BYf3fuIiCtNR
udk4xfM+iiBhgkdJAngHs81eQPaJdpMYfEOP+dWhDpACHCc3WfXjBIgG/AtFG87os2kGvoEiGtZq
zTrcDPqqRQ9hI6unduM2bftPpSHc4c483IGAJPQWYlF1Y2piXsJSx/c+Om31SrVMPmSyrO7hsWYr
WbJ0i8UVJDlDhR6UWZblqoJ8fBVDSr/KwAvdkLr+NowgygV6jG4pK7MLx0dnttWgRf39HLhDSjdE
4dKepZh9qxlNL7+lM6OHImyJ8w2zqNp30gPKtUardxg09W0MqusT6bPmxdFx/0Bw3pTHZTistNF2
A5ps5qxKkEZ/D2N7qSfizPplSeymPcf2KsbWOj5tfpH8vIUpsrqw2juzglnWWxIIXrF1m8b9KCp7
C4d5cFsF4fCtDwGx9P0mum4Jsyy+lHZyHVqaca9hllknojRri/OeC4/yzC1a1l9GA+VqhFVuX3mh
hWonmKELjaSl18WIZRGm9hs/46MaIdN2fAsfR+jeDb1sHtEQZVaMB3wDKJ3FkZJvLy0jTsvTdyZt
cgqJb6JEr4dAVB2AsDDxNj8Cj3RgdPC0WRleAQbbsuxno7TbQN3dlkfb9dUluPi5u3n6+5tPLlFe
WnK8rfe9m30zIr51RmEvvJsWTb3/rjCSRfDL2lbATERG8C3bcoTckU7HoRTsZ9iPLeze1QipgJuV
4Hwh8960cXQ7D73+PsAOfd2pLjADf//ADMvSMK3drsBM/TohRK2R1hsu/cLTVd57cIuwkpXpFFQi
GfZaBDjYDZojtKLSX/eph0yKVCHbxTCCHsuJyjVyXWijDjiKvrqOQ1goAHD5+DVzbjG3ZAtixUsI
FFNd0bZAKKH/wNulUkChRlBLgqY60ew6TvuNixz5jYkI3O+B5VsFQVeB9gC2BtW3zSsHXxNJf0Az
FNE5S2x1Ifl55uW+LCYNUHTY9bXuiiqFBKAKBpjEHQvrl88usdb/nKK98zCWNaSDGnoosetpr0us
9WFH9Yc162BwyaMO/sM5nNJDYFHnQcFbMRs9UWwxyETmDVcED2WcgidpUCF0qQPi3ARYtpKzpofN
jCBbCD7p/Cqh8XtBHxXUuaM0eh1W/BPByRG6MzE7Op/2QAboNoISs6zdSx0kZ9Y8yxpV2DRwGiOJ
3cvhq6fVtintKuztOk1++ENS6OGS/+XMUmcJw1ZTqYwFQhD+H6cAbGzcsr5x9x6BZJbPcIAlHKTk
j8f7ueG0CFvVnJAYtBJv5zd22AKKrg8MPYprNG5M648/4szbMl4ErxmaQNOF0t0ZSCCgqgdldvDT
lxZ21wMypOXm4485E4BPmq23AXhOcPIyzLwtqAUzwgDEV12Kv+cuvQhOCZMmdiZcegLpM/P2Jr1y
U7asYk3H0YK8FbIihCZ+L5RpoISYL6EDzwykZSErKoXRnl5bVqCpudc5vIJoIaulDO9wIG93FYPU
YdMm/a+Pn8C5uBEtTnFJKPugpYIVyD7HhWqm5BdEP/IljrFyMbQpgQuENLvWEG/n+E+5ZyagaA+P
1HoC2hDYh0xcihlnRvYSlzTD6FhFsdSFE0KQDIxaWLG1KS/lO85UHP0Rvr0db1rZdiYQRxeuGzhb
ok/L7iCVU5abtpLwNJq6L1w4ZR8c7OKbbT/I6TcRkb6UPTrTyAky1N8jnlkUUeDAVBdMc1B9mZeP
cLtCJYHVtd1k8T28HBspuvtA2z2KJDdIXQHHOaPQolz7SfUbx6ErSZ3jAOg7lDasQ/tnqW7RNrr2
aXyIRHPhBP7cQDxNrDeLI1BPKxZ7nBUTWvjXcKZz9GrWUYe8dg2WtjvbuzSuLibnz70ulqW5tRvA
YTxLBngbzCRrwEPcn74O+E9nrgbsINFssAIyKfqJdvb5l6c9r8x7Qo06eJOSF/b8f8ov3nmNol33
r18N1TRpqRtNhY3RPJ9HaUUPjKE/u5wi+gPbnqqIocTco95uPWcgJyVzoTNkn8FKqXZJA2H8emDK
5FDu0o3QGn65sbYwYVYA4cAkHzwnUXbqgMNWtDFjSQCh6MXL4JjyiVoXZ4Gu8V4jPhix/niKn3kH
Lq0ZEuM5NSXBMU+l2nva9sk2GAXqeqFEn28mYFoObli2KxZrfSHVd2Yeh4u76Dgq6IfYQUPLnPao
m4o9lU/oTD1WXS0+ffyzznzGsiq652AAczjqCxFia5JgwbehMFitPauG3ccfceYtuCwaFpABx3Jw
xyIWwBuTyB/3c8Sam5MU/c5J+/pCED5NqXcG3bKCGEY1t2tKMhZNFX0fbFj9UxuRPl/1I8JFgG/m
gfaBhGHBbYP6ALTPLPIo4WOBxin2ECo7XHjo537FKZC8CRimLVVAkH0tskRtAW9eq+YSKOPcpU8P
6M2ls66VcwkHbHFCMDUT3oLRhb3DmUe8rG9FFIbByimHgs1JuZsZi25BKKzc3DWRs2taOHjyj5/D
uZfPstxVeVVZqREtwXJS3F8Fzjhvhq42xxD7ko0tZbIeO75DjuKQ9l/ILK48kliWupaA/ZRZIltU
Kxh3X9tO7UBJmzcf/64zz2ZZ6gpxlRI4r+nw2MXdDA03de336y69GFGdE9Vx3E1doSsV4I1p3MNI
5aUHcu6LLwZVJXoe88zB5jgCQkyyOkRxM/ny8Vc/E52C09/fjFhO3VLXBFu+upqS2zms3VWlwuhJ
NIH37eOPiP/s7d6JG8Hpl735kAT017aMse+lXov8yBzQkUAx6dktEJfNnmRe9VKypgF9OOzueq+n
x+bkKR5R/9WuPT3oLyBHjHn9HBxogkPJwLmHHRoC8pLwb27aDNukyWDS6BpQ9ILaSbdMu8MrnSF5
aUuNVXUy1t/d/uSyiV2oERQMza9otkDKq6YYEJsA2/AuD9Fe70LTPTprETnTL2qp2YZBNH1pSGAe
/cpxcIzq07UiVO0GWVq6qrgQOXFIUFSj3zyNKsGrRLF5p3Byp8QXeCbc3Eya3IOTPuKst7MWCLKo
3olQTF6OY8sZDnRQyqj7eZqtC7pp6yM17aaZ/FLDsz4CMW6bI/Dmss91RF0Xm5wKHHMc/95h69Ct
yjFunhnn5Z0zM/PUuZ2T11MIBPzo2nBDULgL7K6e3CdfmXadoqbxGSlrUmScOvitQNQ8xL4f6w0n
Ib1vSUVvIwAwdqVSZZA7KutWpy1xilwkcBegeij/OMtIqjziTrDL/mhLxzRZZ11T7ypKDJQllbKv
rCH+oQaola8y4oxR7tJap6vJtln8GAmoSzT81Ei5zJ14YNaGP8sRxpnWPa0lW7Q63IKGxUHUBRH8
OQpaKEoR7Ay8I5Uf45UKoClw2Y5DwaBus36VeoCFUCWyr07C4uNIQ7LqzHhiAUe6zxvAfPxctcmw
yaImWI+a8B2Ompp1KgL9mULf121N1OP4vUV/FIwh6JNGm14njqFkQV/AY2gm5BD7vsvrrpwDYOUG
8NWicazbLSWc68/j4IU6d9IQIUB5BjXToIfyVUCU/XxKEH7ycU6YHLUaPfuY4Ie8lv2Ufm+rAQvW
LnGiPfaE0x1LXIJPBVukcMgELXCE+hIIaRLsdEfjVGJVkUh6K5FAVr9OcZj1jTUVg3AkYf2zI5zo
NvXmcNfZuP88G+WuJoCMVsBN8lWfTi7JcZAdb1FKj/JYQESHsNDYMH73/FKJfKIWUOEWcNY1n8Gt
A0A5Oclg586NVlENe7GSCizhCXOiRcqgjXapEWqFHb53HOZAAmrp91UEIOog2xuNPqkV7w12CbLH
yde6Nlma/O79tiM4h+jHPDaNITsy22ZdqnDc9UNQ6hWtOrnNHK+akHeeDIVzaQTJzjIX9hl6ctrE
qbmjI6t3cSYI5MZjtm1jA+PMGNh0D3Bpmq6ZcDzYfSYKcqnH0vq+htjgNgtFkPdZrPIgcxQUKrw+
9RhBkLkzUcaOIzEzGOSNp+qVlE39s3aHUt51PTqq74GAmn7UlZm7IqGqGzY6bX4yNOsemIj9+pbb
qYOPKvaE+6KG7LfbUtKuO7wlwMWZSvivANSP7w23dOdo678KgG7uZRjT+8j36UpHcQvVqa3mNp98
x3rAUtewO0foJH+hQyPvcRwmHvH15a+pSgdwiZGyf9JOxj5HlgHmEadwSg8tkA2g+oNUl3nW23Ma
g/uuJ3GIRiPBNNcBDJVhiCvPtQcA94RF403lgN7jC+t9Rvo+vef9pDZVa82nKcR2B6eSTfKIEku5
qurKd9YM/LU153F2H40EGVolenA2jTwwr5arpB4F1m+JuEWrNFt3BkIhkA5hIQxn9xEHmcmmxtkX
kNdON+bO5MRrx+IZxCjI3aH3QNxnjiGvrmDONk1l/MrCKPmJmhEssyrS/vB4ghjg1iEo23DwrCYS
YL/ptdO96Hi4LeOKt2t4JBH7kyZFp2Y1T5vO6eVBehxo53o2x0z3zaMb6m4Tp7LfSoAAAXyGj8bk
TSvvAhz3JJE4VTUmTX+jUVYSs24DANg+pdh6oWO9CzbdDCJwPjZTeSPDdPqVTZCsjRyiKS2iaq2r
EmpsGiYtIOUU6jSTcoLYGsWryjXTvXLluPN53z1xGvhY/CLyDzkxYbDllLdm1aOlpnDjgYFGPszN
l5SPw2cA0ZDhyBLurgKekiivZtI9k37okDJERMzrqiQPA0N7VI5abHi8OgkVnrJyM6u5vjtZbqsc
h37Jc6QT+XuC1mONLC9KRZ0ZhrEh7iOQ72u85FBQ7zyFgmGPUUYs+e6PKoAfTjnNnjfdvJpjJ7sF
qhButKGvX4a0NXhpgY28GiGceXZl2R9Sm0b92vVnhbA4QhS14tyHKn4cUXmEaMmAaoehkjxEfhPz
9ViDtLaKiGMeQqKRogLwmOVo3Wy3SdWEq0776k7OVXLrSnxjCCRaf1WxsLudmx4vdBopkJ/mAP0T
pZc9GM+Z9gSQKLi/opRiBVAHGwck0VuFc4Q8RKsVJN1T33WrTrhN4cQ0/YbqFVSMJJH8adOwuQWn
wHytKzoenLGpvmdlGRRZRuH1nu200VGlU7QRUvQyJGKAppRq/9WVSXWA3tB/JaHhuxDrik+Djut1
yKDMzpjPcYw/BYWJk37YspR3z0ihySIuh2BXNg4cW9xLi66j6VFmOJtPE4XXtgGCbcDiDecLzM09
n3F9x0Un0scsA/16HfIQYyMmTcZArYwa4KqaVDu/YhTQrU1WmaGgp7qvPIxkuq6xFns0VdY8B2nZ
fzeo9TxWZBqeBM5QnhFSQdgvPa8z6z7LICdHXET4hev6gfDXJgrErp3w9plcNUCC59MbCmr4OnAq
Cmh+VsU3DfySATpXSvMUN0SCmacQ3JkMxaEWTD9a37CtT0lVbrrKpK+j1wSb0Y3L9KCpbo8dx5oM
QrpMwDZR8xHJbhkG/SoDseNxqK3XIHUfu/cNdfkPp1fOV1gbkk+DSvjWM368l8pBg3Dn+MexRJ88
PGgW6TqUPsqXEHyvFGdsGZZYgWfsN5CYkJOYM5M0Kxl10zfqZ9XGJKQB37KhArrKJOhhauMYsXUX
ioeK2aHc8GmMCtlnFl3QUhxdXdpdLZvm3uDEtNtWYeiAze9InWuks4Gb5SWcakncHGI5vYw8Ddan
bOmEM76E33RRQgN4Gbvoh+uhFg+dhTz8NVSigmGsVMCzRxGkHBB2oLXZ0+mtg9U8/GtoqTp5pZ9F
6LTjVoaV028bAaBUVcLLVo8WXABB0NKcm7KvQQzsUb+R92mPdmulwBiDqLXm/pqMJU0PBhYw+mvE
anuL9RUOmTjjzlHHDkyM4BhQm3M0drOchnPhBw6HiQCzi6/8gNK2GJwAVOcw9NoN2JV0RiVYTW6T
TJqCIu2CAUpJN4EeOUUHFPB1P50IyoMy7p0fdWAcsq4g4e1yxymnW2CfnLVDkmZaYeFZ13ngeGLV
AnmybqOUqQ1DyZrK65JhI4OGOKHxdosUeMghmTbo9UVl5kCY91zNYfSr6gFly4Z0OJVrCv0AhWr2
TIX12/VgONY2Bkv1mYfQSyqcrh5Ci1g+DyFKIg2K/hKW4BB0mOLuxne84ItrB4juEetQjT64t6CT
mjR3B5KB/NYErF8hzYnm0A61S3CYNU2yrXyL+rogbatd1mrvvmOkgWAv3Vapal6Z1KLQ1pR3WH9i
Jkk6bqLGvoL6Z7JPKMCOw13Qg/O56ysVf7fl2I8r2xvPLwYaQp8oe0ekq3mm8BY6bt3c0brv0Z2K
JLXGlIQdZUs6dNVzbL13mUELGeDHFSpM6l5NOfaBs4/VGvGcOzMObXVXAcPfRaBYbSzWT3qTZSJC
NR+6m4etGoej3yZCFui5m38CXz+L7ccbSA9CIOwU39tBLvI8qRl8gUlCdlY4+GEW9Oljh+ztXS3r
cVt7id2Mgz8eIp+k30ZNVbASfJz2SEUMgCvX2PMoTPskmY27EkL1sDicOvu9aESOgJGW54J6WCfY
xEzYbdiKYrQ2Fjo9b3bYLW6Idne+U8btKigr5AABkZ7gX2SDkyeMtcg5BIAp+CUwFlsUyNOHuuH9
j8YJytus16GTO5xjoUBU6EDyWPqoMwqGefzs8655IbAtAATtpLCf4A3wrVcGnlOcfeh914gWFZJp
+LVsQ/cRE2+86RT2BnmdogRo8IzGJJz89GY0cTMDh4hjolWEKAqGnI0tPRA9OwjuXoMXY4yj4IYG
7BEFBNkzk7H+7CDCfNZxSXaJk8x6I9IQ5aAw64E165URBlcSi33rS3KLhP9pBdq3Il7pmeAeN6f/
5TjM/ypgpepW3LTmt2RR9hukR13m6OuLb/wafsbbEj0VR6499Q0NMr5d1RkP9zby7aeR+Ag+lcCC
NofA3pSbYObT94DO/o7x2v1HIqfzNYtQUS01PJvbvm66ZyOV982ffOxZ66TeBlEp7kMEuno9NWiB
OkUG3aA4EtJJFDUdJHTHVS7UTCWSVYN+6VKePQ5RYF+wRX4pNfqU11XSND8zMUV7kQ7Bc5uO4R1V
lq3nOrB4hAz2JqzJwxgpe9mXn7WNoVdJEY9vDaMusiBR6aEFgLsSi10d7kWVBWzlo3aD5XzucRrb
usMx5Z55cuNArg162W4Z9ihQIUUejVaDwDZ/zcPgdLoxuaYGPraK3a2GHOqIEjEkWLAo+CcaCP1i
05Z6uVvGybeSBUOwgjFs+IVDAY7dcI3Duj0O81EJA56/85I4Q8RyPLQEFbu9e9ryhWlIj344NUWA
g1cLF5BbPjuDjzUSwH3j3YTkmYYwFMawVQdmCLbL3PUsYiFtRxSEBeZr6UbsUdSNd+SslQfT4N9y
A631PdRQ2H6nHvbufq2goEvaMfwmIGNqUDWT9H6eVE51B652g2dPTXmMoJPbl3BzPgShaaKVbCaN
YjxwPe9RxCOfBuZ4O+n55qbyguQevK76GVXC6YgXCscE6x3P7jWFRVBBPvooa6wN1xN2t7AgV+wu
+R/2zqw3biRN139l0PcsMMjgBkzPBZnMTftu6YaQZZn7Ftz56+dJd/VMlcYqnz44NwMcoFHoKkl2
KjMY8cW72mR55sx+ABed+9WZsvpOz6YoMMaleHEqczgV64zVPZaLJiRdVZ1C002i4VG+ERoFN0D8
cNNlkV9ONTXlQoubGxcV4ht2nugMIpoCTBVV3Tm1uuI40rTKaNoUe9U5C01Gi/vmRV50b7VNDxrQ
rB7l54t5yFNKugN6HsT9PMjhqhfp+siWqnyHENAvhA44Xzidu0fCqtd2c+ITrr1Kizq4msm41LyM
Ttom0Rsiow3qckbHk3uN2xzl6hy7HtbXKvla6kO7XYTVbtnJxUSVkqTyq4wr47sZd+MjGkPL3LSt
cB9niYAp6BoMx8S8jl+trLA0X0G2h2WXLdTfOe3yNDuaFiOwAqLREuk9eWs7v9M4yAWf6nM7WJdY
XPZGb3yb9bHzlz7BOV7YLpnmPeyiyYHNVd+ZI+8hlan15g19cUZki03Hc0p3c23k8qE2h4KZaVaX
TjN4d7IZJ17JlHpfrY6uQaXc9KjW3tli7mMEzlwJ0KWqInq39LxdCSib+m2Norw4jBlnathYFW1P
sJH2LT5MRgWi8Obvc6LZ+0Z0A3eFXIYtEPiFlqviIZtTR22MpU8fJUh7FrINLtSeLUvErGkCjkRZ
geW+N0/94Lo2dJrf1sbMKag3c8/Fr9Rxhufwa1v07u5Fluhpumu4enXhCFLwoLzZ2GfJaQbJFY0U
rlFx1bKixUwZI9Ls3IjF+t630nrMu9YC6Km81PfyrLuTXckOl6xi4VtFND8kpRZfdG2/XswywmTq
zMVyGE061X34kwXTKbPHhreouQKwSc+NybYynwwdGjLt0S7skAwU874sZg64qUxnTiqrL8Umm6iU
BECgaseXSMAuDHtct2mdREfsSdVXZ8jtQOiVrs7YDBcKt3qbku8I+GK35FVdB3kXm3u30vq7qs3r
mg7vzN1PtjevqNFr8zqXct2iqJFXVeWUh6LpwKfqOtFtX1+U+FIbaGB8Uk/As3Jv8RdsaAG+hGjv
YJI/mIlp3I5Nnp9Xad2Rr6eXh7xcKvidJD1fl8neL0lE30KVF+jGdQq5R6mfqUFvrtSoi33SN00O
mCmd16KF9uYZKJYQFGBBcNAjpO3dlsv9vBYr80Nds924SNDTgZkhTj3nuErauSdNqo2aKtCQtlrv
BG09D7NYOTRzy438xU6Tl8yme5DLPQt5GIy4vkrrCnghGUodU7kt0m1ntm56ICiluuRQw9womG8A
4GBms9BKZhK+I1UYr7ZHL15LFfGRPKXh6Az4oGa5xkUAhG5+qVz+gDrSVq4xTLIbq6X0NuBDm8st
CQnM0aU5beJxLS+rksnBQZf3kBJdAkDaGKLZsBS9Q8va/FJaHlNGDd99qeWtJv2xbvNtjsT2vYiU
fUt/ThzSn7redInhHLiUpSxnscx8Rta6HFCDzidd9Yg2I5+kg+ANex/XtvZSNaIKh2mNt63WiW9j
O6XXmeZOx8UugKqbPh6vTqUDzwrIOFhjhD0O8qvtag7VQZbFsLBT4XWkvpWgJ+Vyf8dZTOtnYfrE
oen7noBlLrt6H/ZtbzHhjhj1TArrh6VNd0QmeE+UGMs7VbvdnWdUke8Q+/6lgnfZE/rShvbMvuHm
6tXNcvehaPWaOOqiaTeoIWQUZHqi33aq1S9r71Qr07jqyInNqdZ5BsNHW8ih3sjGmF5XS2jXKm2W
NCxw94S1F0cbmJE0DZI59Z5HBzVLsOqxdBlxZRTagIDlxhmn1rhN7awf7pdRDVw/In11wmWhYCWy
MiqgtcZKKBLX+1jSwuqOjIy1bLOda83CoWtxmA+DopzZF2UtzKOcevVaO1Jr7igaTHfJoMq38sdH
X07UA2/moi0456pkHv2EVuYY1/qo3Q2x3ncBtGMtHzzap4dwHqCcQ7OQXLf0Pt13Vj+ErojkXZ2A
fok1aVdfl156nrseNawufIZvUwviMn9YYAkrsjAfLL5+NmsxbiMatS6YBMTdXLlUigOxhZ3bziHj
GRWdYAEXpZPo50uTyoDLofdlcGLHF7y8fVqCWzsqm/cSMBKIIC3fMFk7QVJV5W0xtO5V4fbtTqxl
/rRwT+yY11TzsAx5d50TD/7kGOA9GnkQu9Kw1RPVwncac/zW6BLr0IgUbYngLDnKuR1f25Y52mmz
yyTxjBejZ8sBrdKCTIzJyzDXsDrttGy1dVy+KBtiWzagjH7MrnnlpO5q+H3nQrEMo3GQyogf4Ga8
B9E31bbDILXDYIb5i9YieQFrgIzJJgE29eVYLje5peS3uJftF3oaVO3TubtyehOMHJZGlj6sEw6+
bI7rd4B3zioKNKw6NAeIglQN1pVdndYFJTqO5ttL2tabnmiRK9qto4tOqNQK695rbhbVuy7on9Ye
ncTQQXAQnbAJxmI+rpphHLlWD5c4A5Nzr0MYgzxproB4PE2RiTLl1yLV3VtoguisxMrErSkW7m09
T95BWgTAFyJPnqrZmJ/XNerCzlwV8JwYtmNmmGVAZtz8gH+zo++vSh5rTbWUOIsx5AhC4d908lgC
8Xzjv3UbcJDyurBL78JuKYOTKmk3hNFn3+LYigBH7GzjxC5G+yGODwnrdtebOTYSyFWq0tPGOprj
kJy1eukx5kVO4Rdzul40JRtIkFA3dOkASK8+x1wOtspHEjZQamU4k4mAzX81qeIYASY6vSlf0yjR
j43q532lPPu8WhpxnqkUu4Zyx4NLLPZdaqWkqThUZsyclyp/bpqYVlSZR81h6Gw8f9ANE+QEA8UN
XBvJnJVDUWenJuk3ZdZxkYFI2AIlOK+W0oZwnWrnekb25yHZotj6FK2vJsIUs+pb2mkOfBDbepJE
1fMESbrXEN5uEpCz1V9FS8zI4hQpoXfZqAkMf4b3Av5iX8QO5W/9OEPHRzNMTTa1NTqwTl92QCP5
U+15Ca/bbdVmcuyMdNjS2Wl5bn4hSY9FsRYZmheWsNiyFlPUaiUwiES4WdCClM2PbXziEJN4pW09
0Rme5LR0Ny7v3lXTaGnYasuym+SQvHLpzh4GM8m/uPOQvgkrYmsCKJ82VQLFCMg9VxcyM1oWT7GO
G2+JrAvbqDK6vlODkNw+ulvGGVtww9jtxyCQu35pZCiXhQcMrcOGAynde7lmf2cJVgcKBVFODR7G
QdbDWQwsGk6m22rBlFdGIKNluW89oz/vEtHVHMxwBkG6emrHGPrCrXM8hfWsCZOjox9XI3W4sQFn
xW69MOxpWdABRl6UWc+jSal9vU9EmefcUYV7qfpJtH5dDuKCK1dBp0jpbRE3iiMpNcvL0knvxTHm
nifJLlPSqNukEbQRLPOz6a2eHWr8clepQ34QF6cqNFNzulSTgRHT7IzikHNeuGEZl/0NdcOLr4th
CJPY8m4zLJKHSZqcFfQgXEiiUc5IzlQX09zNR5i68qG1Zu4WOa5COF57a4jTiUFKka+SRAT6nBBf
n6c1e3gL0W+sy85YpnhnuIX+GHPswudbApsBoTye3wvgfB9qYXrxQF++5YRlkLvYZFCAThXv3UXM
hxJUu/UrugF3g5uJLVC8uB6TKvUZnmiH5Xg6Yi1O9jO/zLVXVA2D4pinO+qDzLOM+yMqtoIrUjkX
3tFS7GWQ8fFhAQC71pC/Gb7Wrs1Llef6TdxH4kjesTgUuugvImqvriwrU9+Kqp6y865ZRlQJdi/3
vansx3wo+2eq2Y2vk8ooZ7ViPLRuvzxVGRTu2SC8VGzLpdNjH6HTeMHmDnIiJQdzhiBh5vN4ng2y
FXZdZAk+D16t2lqI5d/HpSNcbkgr1HwtT07hWafY7sKb7svSo9Kumr1qrxG1CcxTjrdr4rjCB5pT
m0SOJDLalnvW54M4KFlrYUTq9xEWano2najYNhoW3F7PZnACqW2jHqViRA7cGzUJkOdKeCqEDqs3
dmNE32cr8kLiJdL3enUBkWWm1aBso7sd61wYwdyNw3YxR/kmzbHam30xXMhqjJmtm9p8qTPLCCto
1msx2RUGLaWMywqgZq87hnaeDON8ya2gIbRLgnYnyuuvkE7SmuEuWvs4kKLDKl9cba9Szd4NIp7O
9XjMCn8SFX00aZ1fYXmLhzCl6JFlRXlKA5QOQezThFY3/qz34+D3qYIaKxuzfmL7w7nMEXYo7WJV
lO8CYZAlWN+huhAbazUaehxSjStz65oB57z9gGxC2n5MfCSI1gIdsfDq7yJPlrcWeOxlWzZ6mK+r
dWN6WQbvUMRHBsD0CCVHS52HWsMmQrDfUoB7u8i8YwEU5XLL5tcdmEM94EmRf1uHniZgdBbBAPeI
zWktxC2V88VtbtXpt7gq5VmLaeEtH06otzWv1l1fkW9bA1FuXbm4PpBe9I2Qiq+xo/qw1Ufm3nKA
wGOMCPuki0DXS/P08A47HU8xFBz8vkrHfMuqBgHMym6TisbYckfm3pZl1cIoV8WP2HA9N5jdHi4/
yqZ7MpPna4JrsR4XFpIXNRT6ngQuY2O4JHpoPESoNmDvd7lDGzTtcMWl0uz4PHPc/HYmnRQU3pYZ
vOE8no1JL+5SAsGjICklhfAC/D7N3PQ+LcvpstDtk/S2AY+f2T5ubWMGs6niNUzmvHT3SgfApTqm
YeMkS/td2K5zGEWlqVBbyWM6W7w88mv2/xXTeUN3bA7stZly8BchFkJsyN7q92x2ic61TS+J8Iy0
8aKsbAJsu8mOdWxehvNgwxY+IC2JLrkXGGPQJtpTpPXT1owqbQ/YN+3NKDFNf1zb7JgBR3Jw1N78
OHtT/pQgTDjUjVAXBdEV50I51qVbYSwLCqMvwtiOIxraeRvKXZV3ae43dpq/sKna3a0xRGW6mezM
2+kGh/GGqNzK/FqpWG0KvYYgrcjF7VejAxAbSXEKyqKZ9I3q669u1tLinEM37Cxzje7tCWnUVa9h
zhDjlHb3JrkA3jZhfMsCzF9ZtRtpz+Rn6MSy4zv+jvm7A+6/oQihGpE18NtteteLOXHX9MlgF463
jMr9m0CQcyU0G9Sl5vEk8MGZ6LaDny6Sx57MvAsCNDNfSW0MKnyPPmZVx685XANE1O1hRq15ZsOS
8UkLy4Til9OFpqwkoLCYMuDWsL1yv0Z5RC+96875FJCW4UTx4fSBUaoe8cBuYMm4QXOnIYwgb12w
dynii9ZyoupWmGn9QHVakWwclXi0Wi4m9pukzlThe8QZfGPWGnQmDLWogzEAFMBX5kDMoxNxeTVL
x+Tb1cQQtCT2ogUrM/1AExAuLiMro4epWtIJnY5tTTtbn6vpGLd5XPsxaXLaSw0+s1cGlDbn8PgN
HY90nqsMdsBPvEZj7CtTK+PEi4c+4H2ScgcF4by1i+7qIfm4OfCCURfrThjI3FeVDHKTrsq4WqGF
QFHyRF98u4ll2EupzmYrt18N6mcrjlK3MnxzpcgiQlF0ky+Rfd+VNQqTBFGTaYl540zDcixdDMbS
O2k/atDDwGULY9qXnZXw0aG252JJOlgR62Knu3YByZRkVQmoHY1bPYuxKGDBQ2dTTc98YO5WDco8
lievUYvs+uu09PjZTCCzy8iZZLRn3J31sJRj+wx62r+D81bPaWxbd5ZuKsPP0FWdQekgi8s7du1G
s9aNGmIGdPThVnFZpPP8vZWzt68BZcDGybv4muorw35nxMlOdYZ+gfep23SAdBzKbuztMhb2i0fi
ZRuMniY3WdQML1jW8qsESdcdSzm57IpcfzbG2vVrc54vjMharoQ529QLTIva0EnFXaRd7DtX67SA
k8P+XvTxupVZ3XL21vr9Wq/Dlud/Dkw7M84l4+277E/IkuPq5VPjLgOLCtaatxZ01YmptKbUa3zT
8hQyukt6WGYgAqfPYZSjuqn3iGba1xEZzhnt5P2ZdJPvcFDR+ULyg/ChOeMv+HNot83LzC2CPs3p
QtAzx3ptrGuZ77WK5ACDonsJeap8GibpdWtFcwZG4B2V4WIFLceJ4SVx6wyVkBXHZ1g/1m+Tmyyw
kAKbCpD6XUdp13mJBP2bNWjls4RqJJg7bdQYjMjgfQFDc6ZYIluG6DQcNc274QH0buumiK7aQXbB
wIC3nRdRbQq1AF+Ty114aD5ibt9kMjj3XtZk141WV6+TVoCArlEN/xP19U3B/UQGE/4y8x/S+n+p
iO6+Lvnfv59+5g3FvkJd1P/Hv//p33bv9eVr+d59/KY//Uz3Hz++HL/Xm9f+9U//ElY9ep2b4V0t
t+8d7OGPP//37/w//eK/vf/4U+6X5v3vf3urh6o//WkxOOKf2uROIRf/1Vt0eiW//9zpF/j7365f
1evbe/Fvh654rb51/+Mn/9lDZ/x2Cr80aM+2Ae1PIaX/6KGjXu43EiAt1zm1ydHUCmX7ew+dcH4T
hu4gpnBNKpXpw/2vHjph/WZ7PMHeqW1VUpzs/is1dJ8Zbc2Pvo6IN4OjpTvN+JdZTlJqVB7zXr/M
a7lZZ0YBU/uSO9XljKrYUCYhKgZtJiZVxZE9+JPZvFVzFGjN78uINcBndP0PpvqPbXI/bGo/I7A/
2PxmqzfqyVm6Y9boR1dr401SA7L3XgmtlwzbAVyAy2MZajDW5y7ouN/KjvLIdfjWZsYjfCTDtVwx
EVFnjKPKFxpyW6czrCAtHRDdqrh3PJiQol+4CK9ZHiCguzUc/KtC0isekSVaDOmzNNfjutb3a5ld
8sofSemKfRiLaV8VXbwvlYYL1637MGt5gYNc34GuDwREbbI1vtaJUySj4L4th0unzEFyu2T2ESV/
MSdgTHSWb5PSHwVk9K4q9LsFkwJEJv8YevtqXbvNHxblT97QH2HPP3tDP+TuAJPh22nn8ehxr8Ol
7QbohqG4E3YVb2LP80yEwQkKMoEcpAEwzJ7ryjnUp3umnGOqM7sd/CYZTty5y9h+J8nHL8eXwRGc
i/N1n1naxs2LeOtWU3lAq0OLMikxgUdpSggaDUWyjtDpktyMtYXgLaR97wj229EZb9rW+UUihPGJ
Rv9/xAzPVMvkmjcel2i6LorkTFXZja3MC97kfT9WHMpyLALOWucpMlm/izM9kw2WhTSL9L7VtzAt
2TZt4rtsKnaWZ7wNbh/tVg5CWNjii8nk6rPYK+IT4ushBrL960/J+ES38THDmFs8LJumt0cSRvYL
UV+ldUx1Y+NR1eqY9LbK6NZV2xzFuO94xfNo6492Tp1DmWxyoKvGwdOJQxulRtsWm4lFSz29OPdM
Uoyc+jaep7u/fqk/gjF/sqA+Bh0zdCcW9LA6DsMQiLTaVLEXArCRzDjY6IHiN2WxfNz6vjCzOzjk
MYiSWN/LEai5bs6ht1d/Jov5r1/PZx/6B9eHDYqMKxNO3YWCHhj9rYEn61cRJj+iZ3/2237wfVSJ
Z2exrhSapua8Ldrzrue+3dqAI9ZoeMHoVH0A+5Yzg4gd/Zmc/Akm2sIo7+IS8Sa0x1UU92dDBw4Z
F2gILPKvwA+f9SK/E0a3rzPn/a/fi5OP5mcv9qN/hLzimX4Y9AVVgdX23UMZnWcIwhFfUDL/iy1F
fJLK82MR/8GmYrH/pSVi5aOop4OBxsNuS96feIe6xpei5nrQXA4SdaP1K4+2cdr/f/arfTipIkwS
1VxU7ZFMpTsu7GdwTGjhZILKdbK/w0pEGwWP9oAhJkjRime2tZ0NUr001fcsDO5O82j1sIP6l6xF
0tSp8atXT+xlBIcFlE6XwV9/Cp95Tn/8Dn94f2xr0TD/us2xn8bn5oSWGSkoSisHgsfQivmoOHd2
7D0YRrdNLNyO0PFPykiE78YWd9ouDhe9/1Jir4ni+LJHhlASLDJxv88T+2ya07c2NW6npVl9Zg59
w1gZdqX+C6fwp7vRhzMDlU07JdJsj+gq4Ccl7SrEBdGXeK+vxpMFKtEaA/lKeTByiabkmt5VLDSW
doVh5mIp0oAa7xuqlv3VGG5JLj9jSn9jo91zFUfHF7f6LzbOz3L6PqYjV5VWLGXktces02SgDei7
Tqkr/pqn4yV2GzuMEQZCGw6LP07omWOR39Z2o19ZIrb9snBX3xn1NMhhBLFG4WuI+sSvotIM+7zr
9oWB1mfKHs1IPCwgc54Yan86leXQSqx3ImESQV6ME6/eQD+fuaUzbGxL3puI9P96QX3m6f+Y0hzB
V7m1FM0R0W9gV+kZ9OextL13AnL3dTVc5uoLHxfKIHMrVX+mV/a2Kqpfpc786C3/ycP3Y3z8w4Ku
3F7BwFvNEbhPx7mylMFYMvQg9UmuG0YKTyKUFFUpAk2fvuamfENR2QfpwN3M8UwE2hJHk7vEmwJ0
BLDgGwRY68+WAGLsqD+UJaB00KgW5d/cQmev/Q34gQShDpyS5vBGnZXFeCbRXfpEI554DNcKPbf1
ttVgnLvNlO88Ld4XkfGKbNhlNMO+g2ErYgBkmtL19WF1i4PZ4e3mUCKev9VvqUSftrgPXqwI+XBr
RdekK0rfrLVL7M0PeeE80ZjyPLKJ+7Koz0vEGU2CvHmy1bZN5PNff8A/csJ/9gZ/OMQcvZtce0SX
qZ/qj7u4ve9G2W6aUTb+YOpAOomBPlOZMJhDD7gzVUZosyluOInzLZmubdDn8tVLGsbzhtamJIqT
MOr7o8I3RnUlg/Bfv9YfPuOfvdYPJ+JYo+IbzWE8RjK5VOOFM16aTXUt6VrpVAzviv/cQn6IZk+E
irmAoufK97jYegwMXVzs5tL062T9nlXqKofSjIsLR3N3bYOY2233CLqDCftj58i9WuF3ZczvGh0j
TzHi2BvVDmFev0RwwqVpCDBldZvbzlltjjt7RPQaiVAzbgr7nL0XOfR5OX6bDUTENuHmSRH+9fvw
6Wf24bCNVva5ZBrV0dI8ScVQWtznVe5semjhg3CVA7AFdVbrSHdq2w1YmfpGWz3AeGt9TTUV42/A
u52WVRF2eutskLOUoTAgwkyZyH23ICz7xYs9HZM/+9BOc+cfnmBtcYUOOtofszK3DJA/2ByEEstF
VCURs7J7FRftBOnKA6ibgxPIGh9a7NXn0hbxLTxGeVJeJum1m2bD3VS6oHfEe1wgtzQCijv7oFp1
LeCZzUK7+8U88yOe5mcv+/Tr/OFlLxDzqWZ59bFDNLFZJZoInKv2HoxXbEevWUMTB0+ozAz2VtbT
ZiwrBBMDLZBl3J6TVHlLYttVMyx7PMFJ0FjMzE2RJegxbBmMeoQnAelfAFfYh0XhFFsbVYuPscz2
G6fU0eI4VEeJ9Hnw4uu+LlFpxgbaKmjbPeYjw281MvMRRsdA7zhrUx39WNP35GXhXbEihr7T1EhG
Sb1J8m6PhvLZVcl1OoldI4vygqfo0EbxpatVYRahZPSdIWnC2MS4Z9qyO2BpzXmOTlO9Xs27brSf
+rxnqHbqOByJtwqMophCYux/1Rv02dArPlzCMXfaA5fX5ghCz/sFh+533dRw7pXRHIx9HgcxyGxA
6sD7LA3l91qzYpjsmtCrkN3U1LyHbS2eRGcd89W8GTPz3ETiwu3EtK5mYzyXWIeINxa/mklPO+XP
VsqHkaU+9dg4WVMc89x9wozz0mOX9S19ije1kVw7nv1kGM5TaSRXc9ERD1Ardkpbq/y1OrGdRnrd
leKVRJTbv37kPrsnfYxpN9lyk9mpQDJakV6JUy4/jX5GfxeZ1R4d5fRoGV67oZvGCkFNYbWzatpD
dBxhHxNnxwZj4aIAM7qIozXdqSGKf/FcfYb7fIx6N8bFAa3Vm2OcoCrSzRb00OzinVnAFDBEzYcc
eYqj2VekW1L/4vXoGGyLiJpSjMFczPIqQeO81abBAE/AtNuwEH9xwnx2v/iYFS+QILjNIMZjJfOD
sYodqsqNrrkXjguHyqPuDuvWstygFMnN/+Wn9eEELo1Sxxe2TMcoFTvolp1eAtmnqXuWRC4soL7r
PPQulrPJkXpFWfSA43tnpPjGGjxbG1Qt127S/yJg7rOET93688bHh25NLZTQ0RnHBzMr7MDsR+xD
+XwdZTO3OsT2vpVX76XmnFXsEmZS30lu/QHeIis0ey0LFxG/1anEKqqyV7qdfhEL8lnk0cfMetal
3gzaPByHBNYEDCd+iZiZv2ObBQIf625vxC28OsNomo5nOWgYfqIX3arPVQoaMArUhqM7NlsQg/TI
dDnd9DEmP1MUt9ZohqudPTsOFzrsACGOnl81HX1yb9U/HIJRoVkgf+5wFO34YCHkCrts9udec/1G
lc8i71+mmANCLvIoZf/qsD/7cUOkD3bdy9LWLroUNkoOjrmNV9Y7b4IRYJx4jyum2l+sxE/iM/UP
Zx52rjXRJms4GmLCjKxnF6Kd84DUx2/UoXB7quMrSHH4pLU9d2V9LmqOO0fHsYtiGX+Oad2vLgdW
Gz05iuFsmJA9Gv3ux+v7fw30X6Rvqu7q7/3/CqSflfI50n/5Oqjhz/g+3/87vm/bv3mWS6y5JzhL
3FPo6e/4/ukrOkyqMKSO8+CUp/I7vq/pvwHhwwp4/IRpuuww/43wn75omRAGnistsH7pWfa/gvF/
QE5clz/p9CI4VFwpbe/jTdlGT5QgYIyuHfwsGyPJiCnrvmIYWfZItPcmxD4yEPTNZLZFm/xdae29
pqMN67G8VH3JQK7NzqNwgfPS+YCvNA/0yImDAcJtNb7+68vr07XzJyrpqnmv7nr1/t5fvDb/G1bZ
6Yn+fJXtXtfXf+P3SZs/LbXTD/1jqZnyN8u2bSqSdNfQTT7Rfy41vmIIlwXoSts+rcL/Xmqm+M3y
pOd6+HH+yT912N6Tv/+NLxkGSw9mirWIkMb8V5bZD8rovwcwB1JaOI4hYbl4hSYL7c8nV9X1thM1
gHCdVfRb2p5gj4iV9ZECYdglB1pj/imCuPEOnYG8jy6EI4S/2it8iPNGJK2JdDM3zItuhLUm+kRb
tuyEo4+5FvHOMM/ZVXeKe1VJFatwmiMitpt8LTc1aR8a8QBdfmCvZ88kPxVBQNUBmkcN95g91keA
fgQfwi/gc+rt/1+0/XL49ve/GYJV9vmivUur+LWp1fsf1+yPn/l9e9Tlb6c90HVtj40GJvSfa1bo
JitTWOyClqvrCO7+a3sUv0nH5Zs9lpKQrnsaNH5fs1CmNsYYvsQ/CdyhE/OfBPD1PxYj3PGnZKP5
40Lzh0Xruo6J18yBaOXxIK3iw5lb5jT6pIroqMEz3+ruekL7gtGVuohm1MLayQvivTLtnJiFAgms
h8OmQ4eOwzZa2+RbrGxSOIrv0GG6P7dWoCcTktfZxsuUNQGOoXNMBPtVFCGxwTrSdnITXHXqS7QC
cyh5VqzAjZFm1g4jx7Q6B00ryEjo5Aa/A64HzdonZXXtuPblorngq258Fuf6GOQWRlv0XIGDJipw
TXmTFc7WAIM8/a12htQ70sLV6i9GSRIMVoHWKkMP5TNJL9fKJJrARsJXeSuIWDxsJH4M/NHXXF22
xBAF8EovtitPyWkH1I08sCcl0vK1b8vQzOpr0nt2sXnbk8tMe8M1OMtBx/tbJ9Z+lrc1jjm6NKJ7
bB7VrlXYWrSRdgI12wcOPgIZtOq6SkHjSWz2dpZODgnZQPjih6+1/hX8bauJ4lzPx01i3upeGdgl
KSD837y8EI62R+Wzt3gZcaFftusJZ8Rdxnf3fcEVD4gi3umOOCJVu1uLmjgI0ja9qPsy1Zhck3S9
y7UysNr+IqmA1mByg5I3dNWjkAJFrrX4TaX2pPNh8IqIDX20hM0ohknitqpvdT7QxJ0eW3ET6fHx
9Bd7qbWzlXVmWM1t0UOFrN/aZHwBIDB9E8eQqax9DtXAA7Htve6LqsoAOcydZlSBGAuCE4rwtCp6
wSfdk3Flk4ANZrMv6UPzq2y8aIfqJc9oMK2N8pjVxqFmrVGFs/FGb2stNhFQ8bae+AwcFONujiMk
++os3n3S648/1k0h+dP4HodYlaXWjm1q3VQWIL5odNZbMez73NqhLApOv21W6Y+9osC5nnfkgCEk
A5JLyZTqtHAxiBpwJoy6T8Z/knceS3IrWbb9IrQ5NHwaQOjUiklOYJlMJgCHcmjx9b3iVrX1ZVZ1
0d74TarNil0kAsL9+Dl7rw1pVcbtaZy3I1/AiI6wzNK90cRneHLIHKsGKrC7p4UcBi1hPRIReFA9
jgpheplsp1YTUVdsgyH7cBgpbrCqQtFSHxrNdD482MsQrXV6rlRnQRkKjsS77OIlc86Z59dRfcle
WBgORUNOD6tU/o8ydZYHB77jEeUbY8fGfwSe5V9V/BlsEG+TL7V/Lr20ilaRuVEBKQMFILk7bepb
ZDjUVTRaDqAHSuld46XfdcL/mzYLb/PXH7YOKQNZBdfDyYEzyTaFnKO7HpjqnPIoFqSEenhNZvkL
oQ2oKN+5A5pZoh2duy2uk+UBeEm3vVzQAr7jWKPAD80SCSLwok+vKllnhO2daTDSDApK+CDmVIXK
hdqaOl6BiRAxmVPK7NiXoAa9uE53qW0Z+wxRZT70IHTgkGKFHOuDDez1LnFM/zELKkBurhcFs9xp
wCp5sO6FZvDUZjtBa9WT3bm085Dkr1ddJFu/9k/FLDn9s3G349mw/jT4/vcrsBW4puMJKt2/WlF/
6/QZGeVL4kz1PsaXbAQPo8Sm5b37dYmGbuY25A8FykRhrC+G/BMx0PySkMa+xAZgU2PTL6ZMp5D/
vWqxS2/0iyGv90h19tCATjqexnDQwS5NeU/ruNik+6yzt5fVdUYpips0ozuNy8tAr71Z5uZkC9sP
554jYSLyzzwfMNJIUHXAKCilIZeMqFT8m2xw9pe/RQGvEuWTERcnWDj33py9apyTxaUnNcbFlv7y
dsSyJKAK44yoHn1R73BAgtNheSiCY58hcYenTLV/xHq8NUbvrSy6K3+0Ng4f7+XDwfJ7rMzkrMcE
bP+yFTKNssw7dM0YBkP6c/KfgxE6VbEJivoIrhSV7wPv2Gb0MEu3wzuZGvjAqs3FNOQpD6gsnyEy
Rv/S6zTNjeO5TMLmF/KJH2WQf7rKubFs9yaZPWhQ/pWMUZ60dDXlOkJ1yrzQKDlvT2K7SvvQ99lG
WfMzy9YRaYpEo9an8SessuPMcm1k5RZT0jZggDAV70upHy8/yGVj9Z1TO2Ni7Mryqu+q735dHVy5
rVf3xurak7b/0Bj6va/4jxcErImgeubL4E35/QXpCqydg7vUezUgLsAtD6YvaGnsy52ozX8cfv7P
guSveuNrPeILEo3R7Jmu/xVUK7psHBLERWC5/Zsh61j1ciyTU3qPL+JSPA/IQb2d4YhtxYSscXZz
/Kdf/NdP+teLCALbR3pmOV/zkmSXOFWQeTWunnLTgGOzSSgRTUxVsecPWIbqvx7oZTtr5heYRiGI
DMgydbHpveldT95Ou2wWhhUhVmUjVRtc4pBwbIS53h5f2tZzmM8trFeecUwNcRMHK6FM0+FSIOBC
RSgx1W+W/Toyw5WOHXpGEFkj6ZGZ/RRbJ/TNoTlfO32NNfzDcd5lJu4E6mG/sCKFyftvRe0/C8e/
q9Ls3ztH/3gLpGv5FKwAGHgVfn8LKtOy0hFp1x4n3aYmCMlG3z57AzvbGo4FqDA72SUMwtJvuAN3
zoyibr1D9hxNM7tldp69mGIMmpByDn5TXjE/Frza1b5OWOimj96YHuy71QRoOIsbvY4Pyx8zAP5K
C//6YC/WFw9dsrTtrwRh/IUC/T5r7TBD/mrqq3lx9pZTfjdSnO3FeKjs8d2cgnPhPk3uciM844Dn
AVqZ9VYtG1YBNRf7OrUOuvMfrba/mUdqThMcRuNfX2rPahpAf/4pbuNLN/Sft9+zheQoa5v4rH+/
/TYet2py53pfD/b7YqRn1/BDxQSfVtlFPTcR687K2S/OIZVI9Kf+tmn0tlrEuiHkCa7L+tfiprsB
IQaT5D+8Hpyv/zZ8+J/r4xzqOp4vxNfQL7tobK9Nuno/ZzXFYx+ZzKs3yHB/pDNWSD+/stHBC+nf
VI5zVIS0JWwgJqX3kLGerzaKBfsZj8JOD3cK85vZPQx5uXWsgTKsuQc0h/YxfYFJsc9FsWUzO3rJ
iPGi3ac+9gJ7AC9o3zvguU2FYKTLf452enDTj//8S//tAiV92xG+w44dfJW4FB5GAiCj9d5V9v2l
GrPEeLDiq7EQu1IU0aK8Ax6168uOsizWYU3axz9cwr9bkaXP2cO2A+qGr1F0rgbmv5hcgp69UIvg
yGoatvP7pco2ca6YXbHlKPLRGW5k0ze15vrVVS7JiuXnpcoGh7/9wyVdqoTfPywH4B8tFh+HhXDF
lypitaZqjFfeT1dcrX7zECvnzm+9naPrO/JCPpqBR533NwCxtrnzh7b2v3km/Os8DVuaXIT1FdKO
9z02ltbl7aPw9I3vdffsVlSQvrEVyrnnnBpY7WHlWrwmORMD9oeBwNfWD0XU7xfwZXVsrGQuG5MN
I8dosJZd6ATuXnN24akAUfmrmqk8axPUVPTktObQMlvrOx7l63RdDoM7RxXaV75nPpl92/68rPqJ
XW4u73WAEB+qzJ7Mz3Dp/JuLBrimXgoUR93JDSmCZfjX8/z/ucXNjPNv7/S/iNmf0rfsImP/rY1z
+Z/8TxsH2bntoRWwhcXXf+ll/6PLLf3/smlTW/Sx8b2xIvxv69ES/8U7SWec/ooPqewSwfDPNg5/
G6+qkCyWFlUO3/L/SxvnXz4ApG68/PBDuD5iBvnbflMLMJXScp2N/pCrbAGMOQ7XhpsHaVgOs7Aj
rWEs7i+G0yEMXCg1G8cZ3XLvZLaRbZJ+ASk4YeRvo7/dwn9TNfw+yKElwx57UfEzw+Wr9Pwvu5ab
63TExMVllUMcn62Ms0PEgN2YAeaU6RUWLw0aKM74Gho7vwPwOTV/WJro1v22MlFC4iRwXNN36Rkz
APj91vjQFv1x4ASfADPx6Ngknb9xvSLH+KsFP/8//+Qvo1seNLMLKxABtbIpLLp3v/97uZQLfB6m
2A6+tGE7+vZrbs1mGhXER/6YsnK6JQ8x2+hqQqYF1oIzSw9otzj84UIua87fl2QuxAHXEvBiBh48
kktF97dzpQag4S6WcLFc9fUQKX+27hyBcTrGtnwjyQehf4bvCh2OWOcfwuCgVdhrYlw4eWYZIidn
GuKpxs/+8FpcbvlvV+ZZnDlp4ZsurXeq/d+vLIFUdEnFA3cRyCneOfR30DupFrDKf74HX98//5Js
QlPT51xN0ff12ZuyQkeim2FPUmYdbBFfOuauZ+bzDeCO+2lhUt9AnR5QShhOSYWBNbb9w/v3dbP2
L31aNiV5qTil8C9//rfHYDUywzBdjXvc0LhtlUGYil/OixVNTWsnV2LKrD/c38tn9fv9ZdHxMNBA
TWEA9/VIP2HrtlCxDBzbC/0dQT8uUGz3eR2ipXTxqbq4HoLUbuc/8fv/5R9mJfN4ovSuWSK/fu9L
Bo59XYZ2b/eluPgFEFSFcBI0bxrGSuyMWbz+aVz8r7+Wh8vB2gWrz0r8NZi8qv3VmWzR7ptgSg/E
2ppIz8d8+qggtX4g0m6AEOa4H/7zu3X5jn+/ya7PpMniV/J/Acj+/lwTpkHmgCVxnywOYL24HNpP
7C5zuidIOhv2fqd9GS5DElQ76feWt//P/75l/iU3+N9LYNQlvMvWQb3D++3JrwGd6dTErHj1uGfa
gyMl7l9NVMlASmpxnfbuk56anb/WOsI9Zx9m1SSnII1VFiWLO59bKEgbE0dwZKmZyrltumPSm/LQ
yBlBX5qbt+1i6X035T9LXyVbvMMZ9PVq2lpeT/8/RuxPyHkfGXla3yYAz7AFLtg3DKy4Kgr6tTmk
nFVoqQgNI79MM+NtlZgYQTjxMa7NpwW4BF/+eq5m2z+SK7KcfAkKLsmT7FDOOR3UgHNv3Vfla6rn
9GjN9mez1uaVb68IZiHmwUpQwWMuvHXnATS4LWZ+uEjSuwS91cD3eMzwbZ6QX0DwFEZT/TBz+drP
pRN16CKvcl21QKK9CkFSJ4DM2+O5bob+IEkuD+j2gLCDqkjmmp9bxYJBVT1CmfcBo2dijKyhnl7n
NYOAwDIaFZBGdrPPDnCh+lTZY9VrFKpBZzpZuPqjq9FV0GVB0DnREPXTXW1OKl9CWdUsQKMzmfI8
9sEqd0vQDCDtCwxGE1SmnCMgFES+LKaJqsq0CjMCX1ZnO7RAPu4Co10WOOIKLQ44e7dn4OH5zcrl
uFbrQvFt9HcoAJW+Eg7pqLA/exUY14VvxE0DkIdI8DsY4iyAunZH8Ee4C5wD4HaMNlCiZ1Rio+nt
dZ3yn5OvVXbvuDTr91ZF+ftcmDLwThmMlXyXeTMbvTWA01fc0Hqk9+GJtQcjDO+C+90EuJejf+zI
szmUFT33STiffWLy11JIO+NDbJj8JeCV9fdksQmvQZzpYC82wfiCgiwEi1iRdKwzKlbCjIpBctWJ
0lwv81X+s8VWzEvS5Bm9St4hYgPKgMvDYiy4sEZWzQUVnjCJuFkhUJANMS4Osn8PjAB4YTRspxnF
jPPd9kqUJrFld0uUjXV9qBF9DVcE1zZolfHDBTdOPfBXT0ZOr7Jp8c2cu6QElFGJkXdZlG2wXBVt
p783Qx6YR4FqfULaZEpuFOVCHeVpdVVVYoBAB/qdDMGFMRnjm3Y5wv0sHsxytotISqQ8V6XhDfEO
E3Nv3ZpJMxuPCVDP7B7Nk9PvQGKV1c/MMH+tmVoSXPKr82GO5ClcQ83Ut9oj/wm2vs8bx3G2l1FQ
07WEZr+In4bdi6vRRk2Nu5BQZKi2PEOAZAn8JEcz4Rva1X0o1Erb3Ugwe4QlhhSYNZkdv5ZWTSor
luJz6xCZHXpzYWybBdn5RjcIu3YEPorubUgyLc5mDVP0UAgx0yOGkLWZPTnGoPVdOElNH5gMIbAI
3eUg3yM4Z0lCGMJIIGshzTU7+GpgLetc8NQh7JspHFShh51byLZDlbfOtJDRc05ApGPJy9LLOiWl
GqYSsk3tBhpPxghKVFQN6Gt7aHSEVGD5sdbJWh0YphiIzPOJLUzbA9sWUwQr1M4kMIiDVmZFd3sh
oXR3mdwDEaWUGXJ4AWdoSLYbEpkdJxHfprVtGR80+xokuxuZM2kt5ACwS5Vdfl31fnXAhUF8J4km
3g7PZvyQS2HspFtXkCYMj8FSMamwd83yEwNSGjZS5rdW50xXK4mGMIqqNf0YAyQOz7WOL+ngyo8J
V8kAJojR5PZkfY/bCoM/hqwiZa6jCAYPhyCVW2/KmOqg6K7JK/Vj6YV1N9kXib/7vlw4hR2opHkn
13LZmkPs3ILmSs7FJY+8dLOjr632Rihb7me9AqS0DGJntEMcXJjPsY8/P7XBMVme2rjWen8BsR8C
Z6KPOvbNDgJqXBxFDjut1HCaKrGqg/Qq4wTVt8K/59W7sZimY5c3y3sGC3XnALc8q6BKrmtz/SZM
4Me4KlqsT3blM1DroAitpZ4exzK3NvHCuQm6Wyz6fTD2F6zLOjFZVVR+HYURBqSuQdjZG2MFSKLN
q20+eXpmnRLOr4EDC/ELnv+W29Y30RG54ui1OeJcCsC+JPI4NwOGC0PnsP5apzfeCgOwidn10xlR
bZ1ug0Umzq5IbBnfZI4RPFZG494RMMGS7uR6G4yx0277zPeGs52Y7KBFXtwtsoWKWyolX9uSVNsT
NOuEIfbFrB9WMlFX01Tb/fUMCObn0rnDL+Lj2m2Aq7nblL0fbDV4mF3cVPmRmAAv4Inrhr2rWI7g
/TpElQYUDwDRSD3j2tD3QOCaA3uEebXYqJ+lsFg5A6Fusnnsb3HQZhtR09wgbde94x6qKCm95MLc
Y6NWWfWIIqbcrmLwwDJq8Q4+kTGnTPn16IxBsku/MO/sqoc3p61lu4xNCubXbp1ii4WNTAZgReqY
Y8V+xFxQ7KZMp9dZ0vRHy8G1S645TAHRF0R41N2VzC9kC5ap4JeXO/axa7qLPKvrCxwfRXebw0C8
oDlMhPn0fDbQGBbIlujLsbbYxiHpJd8GcQZ3rSXXbEueTPoiJuEdIA62W7dRyd7tqBMcoHlp2n1M
q56ila/zVvRqvh0D69716gyOTgUKtJxx5MR03kUZrxHVzkpMiMqrGyIHjKPvYEr0plL8pBgktpmi
JxoEKx6pTD6zpmW0b7FNnFK/q06mlfJILAy26DU1tjg/cDdVz+MOsYnkxBC4HVgOmdY3vkVowFTj
iNmg6R57Kotu2lVLKvPtQm4ELSIqf5nGpFtVtrHBvTSy8mWcSqth3PWMsY0CzPM45rcOITbfHNPF
QNLMTxbxQEjrn3qgMDiea9QPalUuXOe4u1kXa8Wu09gnV8QvHN8/1SihhyUf/oQKEwzg9TD4+aFl
YQSytFzPY/rmJmvNuUeVtB6S52wyXHg3GKncYH32muE2UHEZiUbwQWKhVJVjXXczoN+0nQ8jUTvw
ZIcnhyCCXQIeIayZDdQLMgpzTsadNQ3F55CTRkRltm2YpG1LI+0wClxMwy1YM4fZKuSV/ohPSPDf
V17oqHa9yTpv2inZiDAdV/XilMFnP4BWbYviu+G6xqmv6Ol7qIuZ3/ACjuk3coXeZOMwBJQCnlQ6
XbCL5fQy18U7S/A1q/pdaTciUsGQbwZJslQGDZhXsLowSYtfKViwrBgVuUrTErHLX68qbba5dfHK
e2idcWQMuCOdXUU7kfZMsm9bQidYh7LDms0/NSCL0KPNsBlY/+Dp9Gob+FCneSYhYWJgUroVO06a
yr1HEYSspktuZo4oh1qYC7PZ+LEcNAPJTB6m2rwZUTtuKk2J6hi6hDfZLZugUfkvmRnNhrIyYIKP
A6sSzvqad8IlKKnzr5n4zge6EPfzEusziycCmsLF+liO4ok18VktEEpTRa5OkINIF3IMmHMmkrFn
02Oe7Yo+jHGMMuAqVFh6sREtZslcqfffGtm60aqM45xrAe3Hmjdt7f+0cuvOrYxHd0HGUgeD4uE3
ZihV/MJ8ytzwSbSbuXa9O3+aD7YWO6H96TBCUCKDg+y9lYi0HbnhyWZOtHG0Pfu0UJQcTE/nR4Mp
/QYd33O3INRO2PStpiFSIF17i8gWIVHaocbIzVoe1xje4yRgRHW4aBF6lA5jWwtzXwn4jQyHC/Vk
9W/xQj+O8IJurHVcT7rpnXCgGMWiMyrMODZZQp77QqLd8jHaU3s0WmE/+OwCD1OfG6dcpeaObkqO
NmBOntKmqh4rta7bpLhMB7Vqf2bM5XziGzxn4wLr/YbQEdE+yIdN6VTvy5y3DVuHm7zBpnop2Vlu
QeECarJQFIkyGPEXzsm16rBq4XK1IE0QNZAMNbECU9z0m6ZNXhfXLy9NBAerIvE1akF66Hkl5NQp
FYfcRCyWWO2rNRU2rGBTP2CyKCI3bfZO1XRRWZfqG25TI2FuDdx4Yuh2Qwuouq1gefaNYd9AqsFi
NEBoiuDleseZRJclLIagDhUU5o0ANcWrheDoAssFDngrA2LuexQHLYdYr0IRmeaUADbpZrccm8ln
wtHUgKtpSAAhD4WInznF1ovOEjZUkqfxxl6SqqPvA7c1HLrBekqz7tqZymbX6Xo59UOVhX0bcG4B
cnfu08S7mYV0znWmusdk6tiOGFWCxzC8pTyleZ28Oxm6kn6QzIbpnZEEblRVt43X1j+qhDZoWLvr
gt95AUDbk68UyWlEkkNFqTfFmoHvdAiPYVBaI8goRs5g0CjLH0VTrmSnsZ/EkWxMH9O3wU2gb2t0
/QnICtx2Eomsa0F0zwk0+cSLmNnZ/YglkbLXyaxtjnXlaRQlsC7o4UDJ45SUtnJOfY7AQTe5e0vP
cA4hMcFeSEHujWabwrmqJ6yhQVDdxsOs73Ixo8pZUldyfuCtxvoERimaYrJzBjSCLfYG72UqcmpM
RfDISbRe8wpOu1lDsjOanaRWYzpOo8INY1uTVNGXyLkKswsm3D8zXuS41RP/WrDsWrcZgaDK3L9a
UpG8BebYvskBF8ZcBnLbpKQPaqvBe+ZkK1IPL8BzRuAUZR23IGeImFGmf/YLibpk+nRk89TZkYMg
Z7ZlwWDuFe5qHNusNVXIJ6YUv0RMUA/H4Jfr5NnJmrPye5C0Hwx9uzd+FhIsMuXQkSQAp00kkJdX
lZc86ASQRXgrvIgCSr/p3pVG719lNO1fAxin7OxsPbcUL1jf1gxsL55ErtQw9j59dBiu/M5NPtMd
hb22BgM8yKLX+PqY5W3a0ujwT5m9DX05Ll4yyKg7UPLqO7K9GdmMNe+aS2wNAZfSulNWsF4zUmWd
RATzbJY29pmB4LfXWnXmVRnrOhqVHh6Mmfl7vgz6jVPkrUNf677pKobhXm9FI8N97rCpkfI1zhNk
dgW7AcxMMNjuc575y5OYg2o7DcQeTX2ShTRbSSKjxt52AhaErGdxAhamgNOWK1SIDtWeHUDECxu6
R/nWtTqMJmvdrns9WsAoG+mexlQEUdoKMhaMlbqT9BEOKJz5AbyRMKitiDWLML+JkCZrJGUIBuLP
aQweMkvDvQI0uSmMRXNukXcaozyRojWdT0ei0GiBrEcU3tAEM/9xRkfNEieadx3jjEMOq7yzKcfp
3jW84FReXJFTot4A8K4buxwDEiS5lI5oz3KP5JUDu9TpwKx99W7TlSrBr8YUUGFfOZsMAfpT47oA
RVeER5IkqX4PmiT+8MnBgLGPmgc80nvfoi2PLA/1nF1iwJdEz8I86bLDqDxC0qS3pDvTbi1uBBli
zIRfdKcP/eCOYUFsKnSl4lD1FjLLtJffXDPfJmq6m1hwyW+zoagMVyOSgXou7lqKnykZoJL2/Y8F
0lhoz5V1pnM7NaHhEHY4uzwtLIWAvKcgQSPoVJBolTs8p4F5UI2I37tgYTmeCDUbU2erSAII4T1p
0HoBOp19k80Qd2mX+N1Nm4gADYyg6XUwqxGZb+F1fc9RFI4p5vLcEOHUojkJ85U3gTBJOuZ3WUfJ
TQ5IL+VpSYibiMxC9Og8ExvJYS0mRBfojLviNq3RvUcdiYPleU31kB8zWwWfSZ+O0wllPLz0wKXV
GTeoF6G5rS0hq33lnxm7diR85d+mCk4hdttDKacMhlJ3drT9noMm7zdzBhIzjAa7vErpWS2zdZpn
IyKhcpe5/ouh8mO+Tq/dOnpnZyUHJR/c7iqqsqkLZ7Qtm34EBJqZ5S0e8VcGHsUGc7ZP9FmchDbZ
T1EsORIHCpFhuvxaenltW/GZV/+lSomsn9Krts6JbzCqeBd3BCWkbkkBPT/EDXE6PrKD2GofocG1
GyYbb+DbGg4q3h2MvgUltvPYrfJowtrb2loS+loVPiVOTPxG7OEBZvunTi9u0tJ7r3WwV7MqolQ6
ai8a9dA0xlPvDqxYxNoF5ZXV6ZzOmFy/Nely9POEFBAzO5Vd9YEUA40Y2d9XdSDBuFuM2RS817ov
cKYT3Q7vgB2tKetzx4KzFS3zbbJsEs4IFPIiQb0AqP7VCBJYKo2nibiiP7erKq+bTiQk/cxMEjQU
/V6xzcyZyIogiK98IopOitSLwkFSJzMaPbHghlrk/Po+dbQ2v3VKPpLIZO2tOLFeks4JkXd41yPi
8IehNtR5tKFYZiVrC2rg/E2XGljHmgYETSLry8mPwbDEGD+t5vVM80R9o7ldL59mLhr5vGCK/Fnb
WZ9EFKtdejN1nDU24HSd8dzSpR04O0vu+MJmiKXDL5MPZehsRctX18OdU2V+/1bYAzF4brUWxhne
NN2KDSJIAvgwMXIDEtdMgQUqTkWbphTIkQUVt0ZKMD+33fRQpcadGQwvtPHDulXmwSmIPDOnNI3Y
5bh2N3hK9eihsPT9nRiUfqX4CXaJmF4oEfNd19JpHGv/gdQWenaOADlqdFfpmLh33rQUpBev/Sg2
IDdBZpZsc5s+Gcr7NqEIn2fHlNvBmsQ3Wrh8cZacnNCMU08dEsLXrhQxCsfG9kVLoyZRDwn0IH5f
av1IuJUaf6dkHOoVfo8RsqtjVihHnizRGYTEQrY5ilTBnp1IRzl0BOxCduiy5uCU3rfeWrwFyCM8
6hN5F86zyOJfNJ1HQJGzf4o1oqWwGIXV7MwkGaqt5kDPOcnHBj2K6TUQMPdnFsMH3x6GXWL3+qjn
1uUZgfaiPaNuVrIXH/yqHR7U1Li7zrX4zi3iHks1HD2QzN9j1numioZBgvCQt8TBaUFrWpDqgaFW
JreF7k8NuELauw1tfdV3BKIURU1AWZLZFz6ay4cwlodh6PLvjJbXvT+YfYRNGW71xURfjPV31kd8
RJyRoLCJZmMsSaL42vvkyopHy4NJyYBhYEp2WyWJhNJrmgDTTVoKRYuIuhyX7LTKQe/G0nZJhuAp
k5NMxFG5+N5zRfv7BZW92ukgbrZtSuFrFiVFR9BVuPxpYqKPZwMkLyhUVk2QVmateaRkF/CCptPJ
ZoeLLLtyYD0S5Vxpn6GQURaocRIr6TH6Z7O5SWw4NUY2elfAP8vvQPSHx6aZ35oZqJyRxO79YEsi
sKsleZqJKwx5xR4KKEhY6av5QRWXVCupe1RPqCz2BFbbH9M8Fycb+TpvFa/uOvKngsid3TTDRStE
Vu0GMLmfnbfCKa9q/Waw921S0i2vjG74OdIAvY9L4xro3xl5KRWY7HOKwRrA64PDIr0TDEOiomdU
H5SclcgII7lnqS0faCU1shnNpnpJzGadaJqiB1W9u+wL9tIbK1n9l578iM3Y5Dryl3SgKwZktgzo
xPOrs9e5ovexUPbQupDm1izyX2VamgTfeunR6aanhWC6g/Za7z4jXWhv9av8mOK6+UbUtHE23Cre
18SqIQcioZEgiOmotY/w1KAsPPstbFNQyvO9n08EuMdG9sxkgbCTEUdYQiRdGBB6SHvUIn09G9oH
GQcNS2DvfLZWEyBEbpZQda4TIbKfjpRHQUQccfniriPIKxehdKALYhDIbNunIwGw4PcuQ4Y+J59h
zDdm1Y6v6Wiv+1HOdWSXDoxYnZbXPi6Rq9xs84elaB6t0Uv3gAAVXCrlbT2b6EiDAu9HBajilqc9
PQReYz9NnSIfz7CC8XlkkOOEsJUN/6YNXMIA2owGGJMo4qsBXRBSEgPgA43IycO26p9ePnBcbnWB
rmp0sz7ysqLl/MdBOXIUXC2/ti25KRennSNlj91PweAInHMbezeTbmb6NNrQ77NtFN+ITMlu2KIq
+vJp+XNpLKtlpCmtBz1eMsBkqU1SndWMigsctToOIy1TxnnJ1r1ET8V5UzN+G+Pbgv7wNraolVyz
M44El9UDvNcs+z5asArPICFJBJqYnZTRVDj5rpgb717n88IH5Td0IX3rOuN3gyKEmHv2EmNAkFYD
qMqrYNhX2OKJy8qI+puIlShh+jHyaZoXJhrLg9kBuxIGzH1aAv2zgq+Mn2kgasV21I5IIhfiRzYE
O9u6iP3BWrGbLu+LtXBC9mGMEXq9Xmk9zRuor/beLdp1ZwfdEpoabpxFlPOGA1q9uQQgHvOCOipY
XY4bMRPTSg/mY8dND3Ns/bf0kp2tr0aCbieZHRy0oRsHBEuUCCxdfMF+NLTltzlQ2U/cG35GMDcN
snTSDqukn0eTu67HMi6SO6uGXU9y1dZs1HhgSEeDsYptSsRkONCtIciGgijkVE1XdJTZLjOKgIAW
Nb7qthquvcwBirmW856GAhnxHJ8ieUGgZJIz3FrlnOESnwbXGAf3KKHW0PHHDLtcml6jpfejAvPB
ty4ViBMDr7u0UIP61R89yb0fflJXmWGH1PyVHOIOb2bQ3wZ6NW84XrqfKl2gy2SeC0ko6w/oLngJ
vSF4G0yiIcpleFGT72+rIAVFR3LMDKnSJvbECZ6KQNCKDcrvsKfN3bLMRGEv3geDrIqYaQ7uMxl2
F6cPkQoLWX2BkT6RtnMZMzXBviU4+nXoEs6TDIbPBWD6cO3ZcJjuqafUniUT1YKuGRlK5aepsCPU
BYfYLnOLY6cERYc7ky1eEAa8Q/9hh8RqWyHlTjscZ+JGnwvaJGsEOCbhmOk1B7OPl7tlQEwDIbsf
G36E6raOpkG9NVOX4ceq2yIOx7yqjnDN9Y+570raOPgas61PmOqYtauifC2nFOn5uOJ7WlFFzNPE
l2amr6UzdMe+60i3lUMS32Zlwzm0HZZ7l8bPUWBfeiEbnh9prVO/bjmQZf2GAQCstCaBYOQlHPI/
lUqC5CAHsiL3U6BNNtk6BntOR8sJ+7GezoNtp4DGk/mjmDpJ44kYuGPAe1SHk0dWOxbhhV1pDj6F
SJZnDIO4GgcXr15M1smGJdc5ZgYPBcKOEq89oriYZKoieavzkiZ6nVi3IF/EfWqX8bbtZV6fFy9P
oj7R64P0prXfoAybpw3gH4/PousskJjFf1N3HjuSI1uafiJrUJqRW9cytMrcECEyqUmjNvLp+/O6
0zO4DczMboBZ1KIKmVHhdNJ4zi8VB2wHE++mOM5WbjfQgsEt+iHbKPmmeFZvHdhx+tzGz0Ql37Oy
waLnOMkelE8PRudKXt1OTDRfdlMVp5kwp6kNepY0TKR7qjscnJl5+Fp5WVSjw3X9X5Wtg4ekL7vp
rBPtncZ68c5YlNmIklJ9UZ8CSFvGWCap7GCdH4f+OnHC5CsafYez07TOwYqhWvsihqRwCc/n66nl
u2o6a80wMcW4D7ro2W5U/+K6uXiwciT6lCXl/WquiByHZFfLEU0+MUpcOwKuKZHHUnKDggztMwe7
FiPgKr1P/AH+fM0heIwLVAHAeEV4bgOa6Ntistu1x6j1nmbktkOmqPK+6uIOJH6mDVnmM7lWhr74
lCc7nM62rhbcH8EGFxOoJ8jlPkhBTvae55bOSsPqEvhB/au3apwuf1PZbaqKb2wfe406tNSQELfp
jLhPYtGt8cTztclZOsxDI1XLiHeWgCQCiM69N2T3VpLO26IKRqITA8y60XLDuBP9HNBwka8IcreX
VdeUweMSxgO5S3Ugzp2y2xHA1XefhymmwqYk3ncVpdawpgWifOloCaTvzPOSHTCk2dQdGxtnTazV
ijdyuNyjD+BBp85vXqHnW0ApVNNQwGph9hBzb17HVLkjiw22QGiKJj0pxy3mvQuJCDNexdWpj2AZ
ad+YnXXXFeHzOMKsJY0DSN3aHFGbYOGlpjlsiLPraheevYEUiZ36WFcegXRuUgX20zg4w5eo2vQx
oyZ9Jhwc/RRDYK/81Ty56T2RWuQ55RRQCFgD1EtihCinkNPBQUkpImlIo0622YKgK3MgC4zpFuo0
OnOQoTAE5RYxV3+cqwnxjeXsmwz7lsPiNO0Kl1bnrHabDVohnrIiE30ObNAT40eo8l03IhWwmjTa
d3nP58LFgI+3f8+nyf9VhoZAmVlNrGEiIR5taZZzEpZ4bLwiWeQmGwx9eWlY9TwJoCaxuzgfiz3T
WkReQCAA1rjtq3U++eldw0bDJsq7BNBjVM0WKmUAYWO8X3fSfaIxjjoLPsubimSxy6EGdsgG0JzU
9vxYWguNzZP7U6ZUaCU1mZAwlt1G03SxG7g73SR4zihwO5h5BL+hlO2il37X9O23MhbbgC6ffSrD
XjXD7mPmQskRwDA8OfQ/kfdPYB3TYNmIdE/+3TSfWHihKkQ9SHMqY1ikLXsACN9qLHqDaFCOHhqM
tmIooILaR6BUJC3SFQryUrKjGhVNTxNNz3yfQaO841DVYno1Uzvn7//6L2UyA3fZXW5Vr3FoNSOZ
faGHWYs8Lgl+2NDfs3GsnB8txg4ZqiiodaUHwtBsA5sl/9hepDkzomhEw7SUwOZHfdNE2WmT1afZ
53lcmTxEDUUjGb/J0HmN+c2z7TZfIjEog6QS+lfg5PSLJKJMzKvgYaEsEXrIrKeu0v5Zjx0n3eJq
GZ3/pScpwkwRhzcwEWyUaVBjjFbRwSzYflaN6QpCS/KyoKhqfCLbumHyrKKgX7v/iJEsI8dqT5dn
gnjtJs/bVnaAigxfRMtXQOvhcBQQy809kZaDc48BNYFLGzJH/xqE5KXV9FwG5EkWGHRQGm5bnB4g
43GF0ryTFlGSbXyZet8nOyDLwTxsEx5iV3CKxmGv+Hd15063GDVMK8O2XbATrlAtOnfR0FpPieQN
iUIsmY4sCbceAnLLv+2in17YJq89rApE0JBn07ZtJZXQYdJ3e7errA+dOuFTN/XpXZrx7osYW15q
Mt2pjWPCHYMlubM7k65Fwngd6LT4o41Ha1aT2v24mmrGcVpurWM66nmHGsD7nAjP+6KeunulToMV
vXPUbfWsoEfgxRbva8K4+hDhUL2n9JbQb4Krz3SoTXdkL87Q9b15j6dqp6OAcM/a4/FYQX5Wh2YQ
T0mdPyxCQvcrO2uO7DsLyG3c6zfHtj/6EnA49UxzGXsQYVxp7n0fkWSFzwdkKGs/8B5EezWWwctE
ddJGqDF/madJvkF2O1uWTg9FitKHlKny94AZYotTScL223gVOTnpGekDNEyOTE9pKupraVjc0zp8
yhOFJXVGgUaHevsLhPazGIby3ORFfil4sn8lZfIYMNldkKh+0LS0xFuPGW/dLQ4e3NxCAkVjyEqm
tdosC0OaNdzQ61CfZZHZmxCJ9s4fC+eSOSV1ehZFgBtRC3P5RxH7/8y08m/ZOv8f1TQ4t8z0/31C
yctnxgHQ9Z//1u3wz1/6l7dF+f+BaQvBOGEj0rPQzP+Xt0XibXFdRxGLREJOgBH9f0aUePZ/WMBI
xOo49n8l7vwPb4sr/wMbmI0EnQQTTHJEnvy3SJL/U0TJPwHw/0vlTNOLx29AOQRmbhdaSP43obVb
JvYcI4FGYufhdVT53B89KMFLUwHS903N+GxhcdhmE9sl/X037cKktt4UhRuZSOeVw9BsY9Vl29CU
+thZZPnjPclBJQpw/I95cLJ3/sx0r0S8HBbZWL8yQl2+4imTK9udSzQWdk/k89Ru3fj/6p4jquj2
If7tQyq8MraH+x+dt4X1+d/V5Oh9LLVkxt47E8oZO+30KxdXDWejogghl4WgKMJING9kJPtxV+iI
mb+qtgaz/HfXBgSoDJb7OAQk6BNuoN7CZImfMQdg+CyryQXm85Ng5zlp/EjMiHOYHHd8DHLaJYAl
/Nam5ZHo1V21mBEc2civKELkhe5L45I30QVBJchiRBq27cCYl0n7JT3THwzJwDvG2uDTFDfVEs1W
NgmlDa1E6BogvgY2suwUwrYtPvqKtbTLiuzMIP3b1whAjn1c2u2e3r+2BjYDUMbTjFWavJKLnqL4
agt0nFWPLZ+ie0ffuwx3hJkPuvkm5Vo/57V0vc1gN8k3h3r4gXSr2qpi7jeorkPY9J78ZqRR3kB6
cZSP9kZ7viLZeuw+vGJysl1eLBrLnsgIrY8jwirp/0ByNmXAWzO88Bod/C2JgfFsq+YyuAZ0SB4V
o/F2JNPhEA/Ye9yAzVu3M+kTdZ49zAGRChFYDaZQK/tLSrPYVkMS3QVRBp/qxc5w8QcAG6d3xQaP
jLnaYaRfCpWK3bRY7YG6qvxhqot0kxPNsWvq0UXJM5lfvZ9SZD6bsfwxDH0fSxTbZwgW7zqOiKHm
zG3evKG0d64P7dtH2Y2toqtzNVuBoiIrs3ap598Y5lY3P+yL/j0g9w1pjokhprI+Bfcjd7IQAxBa
ZrUngefsTg/Ye2f6cwihJJI51Wn32QfhRg/tXWi1W5t+7nVF8T0majrqiPFqHnvtuCg8GrNBvLv2
Cx3/cBKh7lR1jmTGjndJZfXnSpQAxpjUjllV2G9BQPiMj75xX6doM7PCKn/nXq8e6Xma/95EDQUa
iTl9pjSzWoBPZma11Os32p7HC2QfQYdVbc2/VE5DlrWgoaM+NcyRkPss9q4bUVVUxZwEFE/Tyv3d
u2N0aWP4cJ6Er4YHdyVLejxctAlrb6S+xBbY6qQI/lDYeE2ydo1wu976IwCJDyTlE1x9H4+Uxy9c
soiQ/YcpQJolTeWfGwOcG9+MypSho3B/0p2nYZuWH3TuR/hJBPd6uACilzuCT2iwFvCUDsP73Izv
k2Mjx3S+2yJzNq4V/xH2c6PF3YLIk7o2CsXG5NEU6Vvdzy+tbInxdF9EnDznafnkJM0hA4cP3XIT
ZFSLDenVpbEhimA+mU0SxKI8THmlONfal6pqP0U2vbXMmoTxRtXqRhFSqwSu9DqHiLDz8StxvZck
d37PgFNXKWR9L1qEHqnfuw/A3j9zQh3dqjfmTvfiks/olyFF7A5GamJ2bv+UAIo0oQiiKmwmlBGl
+dLB8BfdixVWW06kNdV43IQDeglPB5c+pTdUZO2LN2PFD5GiWGaL7m4VL/7BojodmmPFRU3SdZv0
Llob97uQQMhCY7ClCzY5wrPkhyqoXujO9cnP8OHOk6z5dhNBm1tJ+xjVcai9Kerq6w9Bo/kfEaIT
JdDolE0TYQCpt7X8nspHf9w6VRG/o/RimRxJUIZ1b4rkNLKEedn7VPf9XtrDtpbBss45MKkDA736
7Y8ky85kvMV59qdymqeM9kHE+RzvPZFH0y1EIYUwht5VN7IuuEvS5CVzPSb2vPqJcn6+aRxiV53o
2qth5fXIW7NhelLoHxAp7m9b+20SxOSZnooRlWliIWe37o2xrkq3qzkYmdYLcR3lNJLKoB/5cjem
DQ4g83pnGZXAjnVP/QLwbTGsdnWH2yfZ1qKHKo+Wo/DSa9P6W7+2134aNGsVGkx0zXLncFJNWf3o
IFthm0OIhSt7Azr3Eafyw9H66oV8V2nrvmd9sGWXfRySEqWu/WgPiNatIDu1EgEvIPQlE+jcy2hE
wa8hgmKD/DhL7zNX3PNQP4tOE6jBT4ul7JBXHm1MMivKexj1yRtgMKW6cvSR6RJ3n2p9P43jRYvh
l54qkjZIkYniz95NCaAyhlTHUO1nKz1T/yCwhXR7bJNXe1bkGbXyKR6Gc4HYDz0Ou5F4893qYoPE
ZwmQdlKOj4iWeavVCBzVvKV77RZz5lIHNKG2RedtIVaxb2XRUU9miTn0/qvTsyGx9kKGmiHc+m1j
Vsgko0NvtxdT+lejiRrx9B+er2RjIAjXi2vUOUKQtvbjLN8mHPAXm+jydTbfltfKwO5OBBpZ3dwT
kGWRLlb3hjxUKU6V9J4QORFFWHporbC9rJaMaI6wLP6xOHD3iDLk/rZ4DSpu1rgPDtkCf9nVqDMN
kwWdPNW8H01ir7ph3vbuJyEnGdHjI2t3KOQa36taA2/k5xRXkYpnwY0DmtgR7rwbwWvoSeeMwZlh
ls9RDU9RXb7Zt8Ynt3TfiCUwwWWOgteg7gCLi904oR+Q6kRaBTSpv+3CbFfKGy2TmWvgXvrmLaCh
GcsUX1Mn0ofSuj3Tzmqo5zuPcCBiL96UUK/e3KyXMb9VNWS/nDKZOP1oDvBLKoOUqcr7viANbHK7
30q2DwsFfiu6uNczsoIYXVi22Adl929BE4XciBlRqbe9ygnQT+uf5pbwrxQBR3AqDQEviOqU9n7G
Sr3Wc0ELt6/HTaeLr1uCVNjfwuIQaKy73hxRohIhmrH5MVI+D7Fz1EIeqoY87lw/J1nyStvMOaLc
A4EquHD1YBS1hVX7PCBwKEy2MWXIwGLASquXuRnQuMB2cKeEe1SZpxz1Je8xCkICF4V45L/yG/8K
SZIfoxrUytrlE5ECpBN9mMRs6Aw9zXn/l0bDa9jTx+SVe9LyfhmCwbUQfKxgaxPAtafT58mtC430
s/HWiU5/J0HRsfCCgkuhTjFdIDbS9a5Ef6d77vxZlJCTlnVoElQQ7WKvtZVsFuDE+CZQr0t/jdfq
0mHA2GBHW9aaG3XlTcfUIIxuMvLsg2FajZxgskHBJRn1AcfbBwd9aws4sZ7RUOxj3Q4bouwIsKfL
cdubZ6xdztqZIgp+SZ1DT3++iY3SQaIC8aGKsyF9gmYaN2kw6YNFJy53vLMeKaWAsRox5mCDgEX2
dh5ymtWwWGwBnoz3tZ29Gr9Bdlq0u2GwSSwctnZnFfugjhB+OuSQIGSh6L6znUOKIHbtMGxvyzn5
6G29T4riRLf6o5cwkk2cKCsiy8hmAyhpTbKRs1uQv0z+oWC8INAwbXbYzrnIafxF+7u/kgUnJV3S
27BBvE4r5BtdgY/Rslxtz6fOQFFCi+SEa99Ef4z2N6KcH2uQfwKflSCZKMMo4HCBDWditqH6ZZvM
1UfZpelpchnAubfOtj93byWj2yGOg2OUptZ6bFsU1ahGIbzXw0L2dUgzS1y1b7kYHrRy3jwvOMRR
tY7ilpPDydf97aaUOYhCMmHNDRU59MG6rpP8OFPQtnJ8i7QCCbMIq+MYZlvLscK1BX4Hq0RWDSHg
JRXn3gA6jkmojtpHvIRvWZ8cLA5qmvzWvmwwOd062NQ7rtiGo21094ljIOxrFCMmf1VE3a1dbbY5
ri9mq/5NFvPVc/7ptDog8HiXhEmWpf/gDOEhbczrZBAiZWJf9z7qpnMcd9lu7GaPOp3lvIzmnLrW
n6YDcI/hJpnNzk7U/3I7xhzsUufFRXfb+WgGmgYQv/O7Tz1EWyqibkGBiDWGdv6N9wz4JFs++V0/
gyn+8DryHFOykezaK1eOKwA6q/ErKItHd0YL1pEVIjgyN5n0b7oVP+6RoALTxcpJTwKgkML7Y+/Z
l9SivDxrUIKbS9VRquA18UuFkHCv/dSscnoxk7ZtVpM3X7N41CuN7iAGzmWYHtaSaNBVjEnWfUL6
emqV3NgSydKQDQj+ZM6xg6yXgz57cfOelJ4cIYrv/rUtnE3leMFhtQWxI0hZzlvImb1bp2+t2z4V
OVa4lCN3uOHjXTOuPNHvptyM+yGrE7rTbnGgNES7EPMyrA9TyHNNg/zAwlgGH6EqO/RsQ74H4J52
NV1kR0LI5WPD2L1tjWqLdVTTBW/NUYVsiOZDB1X1Hq21+wfNiPMe1AmMtD2p5VDV8YFGtxVnCOh/
ZmC4bGNF91nnEYwg6gbKxXSWOCVeGH37hXQ/LH+EF2TMgEPXOkof2KjseF1RvL6fO+RS66KaFa7I
wHdfQAZZ52CoMKkZ2/2Ts2lwZqTEgTI1tH8nCeHFUQ/BzX5uH4l+bLaT1rbZ+U0r7k07Fj81Mo8z
lIg4CDvwaJzLpiMM5XDA6SLuFH0eqMVpf8bja4onUBR3h/KJsbFuKvmRopFYU+iL9L60J1T7KGt3
VUiS36yC5sfnrL/UVlb5KxHS+CTbZvx2lmg+BX2uP6QjJWqDBVmyVcwGexJNg+tEKQg+CtUPDvVj
z1lfB7s0FO5hwHn945gFiw6GmVysXEFjyiG1SoL24pDCJPR/5m+fJ+Ieft5Z0cOMnnKmOSOsyv3s
NRTkjohcfqLBMw+ME8ONYE28u1gsKYuL6fyTyVNOK0S8L30usUXZsiffOPTepkbYn7XLxUex/Wep
wlvu5dJvoddQZDWGQjHXPRZJ/hakFrVkfWrtTddpgSG5drZundRXEWIYbbH1sWFhrc86kmgHW2CU
8WG8mS6keO7jDG8/5VTT2ma5RH9RIVmmCdhJ9pFy29ebOOAP3Y/j70wa99j65bhry5mR2WvEdRmQ
GVnRwKswmvpTEtr1LsaFtgpZ8ve4pZLPghMdeb6cmdeWsVAHUkXzh7xT2ZHQ++4Mg21284Rvsp18
VEW2NocpiKIVz0393sTl9InG9r0z3PdQ0jG71L5qXX9eDbFMvyw341zVXZjkbEsDllrPikgryFtY
PDMSfGlgFL+9pM7OXu1N00q7DI2Wsmk8dpRaZW4WPUhrWG7KTn0au7G5Np7MNwELP7+2eclkJfet
jclTxcQFdtK/a1x2uZrK0ql0zB3OKoooczGpQ4d57VzLqd4tXbd8CU8UG9uDs69H26BtzorHhjCS
X5nju8R+MeHzj/PURXZJKOw4sy9nKnkNOT4O7Zxi/Ohlk1nrWSaQkmQmsXvRm07zNzi9G1ESRa5D
tUn8FgMfre6rWqXOn1uH9i9WiOBniOEEqNKMLrX2mhV1JvN7PjvxSzQpKNDcV/dePwVbDJLpVrs9
QoURD//itBSNBljGmWvi/BRVZXpvqZxT2/jdrm1N9u6FffWQk598r2K6CVOA9HuvVtNj3k3jJVHL
8ju3edPJZPAfEztA6JXb89kbb36Xel5+837wmIyDSm6oqh1unpe+4h1apFeNxtPB0V1XP0OnGSGZ
WS8kL1QPfkjpMWSR83rzGqyo1NLnm7P8xVIdbxk2vY62zCoW63ERek04o7NDhY2S1OrGM9tKegyV
lvehTDBJF3QLlr6XrIPFcl40MuVDEtUZWhGfXEMTZodhDsimypqhXveWjdRunHOkVcLadjede6z4
0X3dR8gyMcQEik7rOYiWM5ZZd2v7Ijorp7/XU/ksiZ/ZE6VpmHEYKpwUFKcdSu95URRqOLhm0Lr5
PpvxzbTkIVH9SJZlWBEJnJ7bmiozbSwPaQU+3YyE2+dlCDAmOJIBMkC4pyDhABDkbL9EwiKlIqxR
bKHz8dWDsETz2FY1ssM2zj/yHnnCrspqdR14Lnd1QkdvWvaDuKuRXSUHB8schqU+4em+xbfC2Mfn
Mm9JtZtMK/rrTAU7gvBmhrrzMfnAZrdV/4IlK39No6LzVnMYFveNP1cGDv62C7o8kA6x7WY7sAGy
wXtspEEbyJdSL3golac2SYbOWGGNuC+YTnwC8Gq1bl2761ZhyOYctHWDET1n/pFmbrYqqosTlhn9
bS/apkCFSA4gzvqenBVeCqJd2wTQ31U58mh0ofY7YbvDQ5Xfwkwjttlri9BwN8jsV1pQRHPOvSV6
zsel2lNd3X04pXC/RWrJfd2m89HGyv9l8jL6nhztfA2p5TzrIBUnCb+MFDFcUNwFIsSVL8Fn9a6h
mP1NhXBwCBk4kcE8Wu7wyQ6ugzewU6bNBBk+Q8n/Doq4/iTlvviKbOBMeqSK9jCGcY1yJe0jdr2b
gCzJC1KcS7HseqO69AGpZQi0pMj/2LQKZc12nAc2N8rloqMXlhxRVkylE6hPPGzZgd3nwDHTfhKz
/5Dgq3mBhWAIaNALX6ohdXaTYnCE2w4LXFd2mx3aMQ7fJB1a275wbZrTCWpCd9QYDgytxxNRmCVD
rZeQvdEh5nC2I4DNeVqC9mAGhJRk/k57NAje76jPnV+eGIc9V7s6eRhxySHAvgLSKOfyJ7YRNpnK
ju4nnXlvggHl3idLhVZjfv66rNPg2NUZh7yttfvaNeDHuxD70YsuIKynJG3qdbncIm4zXEZQdusG
7eDermzviLOL437WfvvcFMW4hULCUIq3cb5vFy2uaSXNd+wmDrjVUj+nRtekj5jYuRtIuHqI59Ih
E1N19C6XBBDposDDYkJRhSuXEJKXRoTiaFnF8OrMvTjOhhNpFQCnfhBv9xOPMy7yoQ5Bj9E6YMGW
FyGcNfI8DDzVAx2hmhAKa9mG9cI6Yd9i8oZDbDwDwV2LHAg+otNbanWLFUXwSTZPeyGO3TnjcrX4
Rm3kmtwT9dpqjLexKNNEGpf9xIMGkq5t9+r6pn3pdKNfa4wsPon0E/XYPXAcEqdUbCnPQR47ILMj
x8tDD6MiBciWjM6umuoFKRJGe2KsAVlan8F2yWHxAYdfWeqi8yjH+syC2e4comKep1DYJ4N1m4po
z/Ufgc/qk6vdGeGbR2ZPiNOl6Inh2JCrg7SyK7krXLDJRDfqOa6jmJlfpMML0czyva2F3A98pjd/
8qtDP5l1WcyDuyH3K/mMaNsR13rC2Xn1UWMtRNJkH0jUq20SNu0mKaCgsGun4W3AQA08cob42zYd
HKp8EQe+DUMj71kx7Oo6O77jbmhIWvLtoiOzKydOnXsvbet75CgIbl06AslVEHX7q6v97LtpgoJV
vkqSc3rT3jmZCB6HAgVc0enqe8l09bfEb7JjFBlep1LzTBSh92vsBuKfFWnqzx26x4NB4XhsYhsk
FgmEuJJGU9x3UNh3kVeLY+dn2DdSL7mv/ca9NChYVq1F6FpeWPoelIk7qw+dzzTInGpPNTpDnuP5
/TaPx/EVWKzLUUXH3TaucneNa9Pbsh+WO8S1yTHlVDrnzDyv3B8/VMUyGIAu7aMs7J9EH/YvSzcC
vhh81Y8lR02ysReXWwHbffUYkHZCwn9xKxBlYB7rFitlV1Y/sAjNfqpm4in8wp7pJRM8O10zhNbK
a6fyUmDNw0o4PLYD6JftT8VLj7F9SziGc4IWxL/dB26xJVCgfk3yQe047No9NSnNJvVmTFB+H8fE
+gcOWaoprwd7bLaDBDWqbzoevleXlUz3f9QEx9/3wnqQoVnueks5OztxHDTscrgSpMPy5KkO/a9V
+MxqTc0wNbUPUYQUL7OWF8IpX9osMk+l0uUWS11vUE9buLcpzWt2MW7YV+Q3UrJUTNOwSmm0ZrZG
w9pi7AvEcVlgREmzwABWB/qp5eWHwUW1myKIq99lGnS/OWQm6hrn5WplkXtO2GsuaeUtr7Hj6lWv
pP6dJ63zQUIg1jc4wK8iq+2XKup+sGaA0tZJtNNAKhfHg0NDpuUW45pvYlkPYzmeUf+U9yMpWZ/k
eR0WNzAnp+V3LfJ6wKA/ds0RRNo8yCrwekqMQQDX4HgYIpM2Ky8RG9ZCEs5D5lucQF6pz6Wl8Mqh
Ze23vMb0t6jk+MopBNjBirpntWK6cpbzbAf1xnLjCvjP/cmLucCKT5Uf7EjuknTemvmWTp32O0nW
T75iWKnfROvZfyRKO9TPMHUmKuYd6+10bRfMutktpwtFJtlGrXMuVNZym8h312vVQbiju5tzO6Kl
sdFMvqkX7RtXiH6tfKu8GwiDQe4p7oq0kd+xtD4JmUzewhrcq0WW5pfkrPj4fTasXHDsecisRCR0
nQ+EVgREpaGuRFS3knzZYN/4MrOFoSvQroWSK3gjG4BkkXy5xclnazUOR9eqW2Rt1XUqbISnQjyN
Xeuexxw8jvV3WiXRbX8f7HsMkfN7lcGnGAYvxM98bAVpusFZzqUe2r1qJ/lsnPioyYamP9pd2ETp
KE2yjaPK1zhqX5tiuRUszNaRIeM0u4i4RlLWCYnvxWOcBfdFpu8mzHRgthe3tn5HVXUOGspPnOJo
7PApM9VjNmFAyZaSS+FiFgmjx3hoKZByl4IsmpFo10AYHAjymDF5ypU1GeudsRN7rkCPXfVPk8QT
NfrC2rXCvLBssNYT+CsnJupCyfIbVxAl1dmMUtaR7Yj0kFHwCz3szWoZh2otSGLed55fUpfB4Kt3
YGHzyQi3Rf7f6feJo2+/JL5eL2ngvocp9W90IiLeCasb1KSnJxz8VILgZ4QFxcEMmN3l9Bl1c/bS
zTgZgeKj7GIkofmhmcpjX/vQwEFQ/obkZqcuOqqCXR8SaJAw8Ma7s9gtETDO+hCytw3E2zp/M234
EFYdqVW94FiYXMEp2SXFIwINj4JnCdjbhjMmVxktdyNn4d6oEmPuMr5nAx4eXNnRZsl7oHw286Nj
kujNaqS9k1MIc4iemqWBhDgybByyDVZhEEw7m1b1XYncTz/GNbLtg+VAWbVNm3ORasi1CcFuFmTL
1rghPnt542fXdjz1wMtW374SH78g+F7y8+x284Vt0dtqOujXFasybS/JNHyE8Ic/eZ2Aj81N3P+2
Zr9+QqNv4IxsfLeEKp2Bgitr4/s1GUgLSVc8Fkl1tYQgtKDHSsqrenrFiddeOgQ4n1IMHRgfU0a4
9u2++2l0b04mk8l7Wlfd2aDkgvCdU/8YQjbvyewYXdzKkm1zTFHi68Kiq7hCFEOXNfZedBlpUQxr
i6kDgGWe7Gewt/F1qMbslkdcSnfbeWF1mY0t6m3cGyc6kaYgMAsvtC3s4PEr7MKQsc9IMjNsHcq7
qmDKIf1zcRQz/klPGfsJ7rABTqiWPTMpFlfpoAOfvLg8RVaqi/Xs2riCcz9jq5qddJvnXvDmJ4r2
C0jJmiemSuq3YpH5bqw5iMemqR5tY9s+xnPSUJwltK8MjN4R4FoktK3XmBTD2mJAS6y5DXdlMckt
6G2NOshDRFCETruReAhOllYvlAEDUPlJnNHuTF4tqvZ0RwwdPBTbbTr3Hi9Y/GYyytVfp83Th6Xw
JzjeVrv37sADuB5dMXA/yuKsKpvK3rhv7jMsoe+QbuPNWyI2Mk+dNW9sPh/EIvQ/Hy+dvPFxRIfs
4MZrBDLpaX6p/KF+pf45PsyoKlZUOPW7RfrRnWVHZJclj4lT/3ar9N1vJKhEkAR4M63xubSX+mAx
u354S+08FE7eb5i9xt9dIhwMfJm46KojEJOoOvLDdVg8ICJMn2d0po8IJ7+cFNRuC9ynAZ9y3/LI
3sD/iWMvg+0Skv4fm1Hzqapy+dB4ND8rzBSKwGoVfk83C0g21yP8N2mr1cwZJhpL/MWMgIjdz5K3
ki10x3HgHuPWs+ifL138ibTkQo/a8hp2dYIEAdeeHkpWF93aX1pEBNqMvn+x4AxOmDuru7lsgiNU
Ib0DqvpKIv1cRFaNv4J9EXSV/0dzu5fwyvD5CSvg+CIR2Wupmm7t8G+XL8tL5iTUuAbpH1f/J3tn
0hy3sWXh/9J7OAAkMhPY1swqFmeKEjcIakJinsdf319JftEW3c+Kt+3ojReWrarCkHnz3nO+U7cn
S2dkEAHJOgNOSm7pGvtPjM7Rqfp9fz8z1TnHWUr7M1w6ZhtMxlbGToNHYenaW/U6Cd444HN8qjn9
Yh/M1f3kFvScIBg0IKwSDpbanwnBHVMf+5cvv/H4X6wtnfehjYrowCHf0Gqygh3n0UOQxMuhlzlQ
GsjhejcQkLkTBA1DCqkcqAWGcZDsGhT6PjzlmyLoyC80vbq3h8sMk4MdLtI81us4JSh6lUEriNZO
79L8y5xIXtHEcu4Iji7v+sT0N7h8y3MyGjFiJGXID9faueKMz4RhJPk4zur2e27H5qW35ByvuILw
lYKRzPkyywmZn5wXunG0zurSu444UgK6q+ptOSIPyiLaKgw7NTSMrLtNRkwXFQbmtd/hgwprr9o0
yJhXi5sW18NShldZkDGRdBtW2UBj1MZjeCOIKd7UhKes7bxwhksarEIOkjOocCnkxqWGrFIH98J4
kBqDTDyUVTqfYRuTrF759Qc9Es9MzR9W3Z0KMav1qBXwkNnrCm3Ttuy1B4pMDQEtNSTxl/IEMfZC
l6Wf7QlugNDxKfOG7KSGbkbfHydIGS5HZjhNwEy86dgAz3iht4hEBnMuWVPpCVxXc+voKt5zsk2f
l0V0t7ME6jfNNvGrnPL2UbnUH0PcYS8qttRXL28u9QT2LBRqeNYmHO6FcbLnpiqfxzbfTJwjbv25
rY92PhCVYi8W17j2zq7XTbs+7uvT3JbWnpE87h+8w3f0/PmtjgC4uaFtZF/RVw6xndikW6V2BRID
BRa7c13d9gurY4Py0VrJsehv21oHbyYy+uCIugOxA34SDkeaPIKkQEnNqEudmWeMh6Bz8p6HvBmv
3cgloQVLQQZ6KYjFVxsN3oZmP9HpuUfnxYs0Ygi6NpV7maBbGBGO/UCZ2bUXh9IoK3CsDLyeHAfZ
AIES2wEL5uc0ny5Lqx1PX0vkO3cYpmGFQIcAxoPBsr6kXqxQRH4DlWqt4es/DfaMyIVYZT5HnFI6
bdvQYBuH9FnWry0yFsKXIvA6INbNQ9p264Dj89ZhcHyeQJH5Gyh88quMDRN9SWV3Q3ctuRnQf23B
b9dbUTdXdabJOIgof5iVe96E6zLymNtbvgOa0pJW+xu69TvUOMpYTb/dFkTeAqX3XfcdWhrG8hSz
MMWHPjTRerSaoryKE+wolCVuQHQkXgMPpQFpAdq99kk9ilZ9gzDvN1nNv/K8+R6+9IDfg3q3me5p
+x1pPI6daALIAQ/TTDj9jOm2sWiTn8Dj/0je/X80FxWk9b/Xb6/eTPMW/yLevsS//NRuS/sPbjw9
c9//mS+JcPhnLgF/Ikjj1bYMAgHQVfyPdttVyLoh1QcOQaU0oW3Q8X9qt135h9Q+nHLHRScQIAr/
T7Tbzjv4vtCoth1yD0jg1cjL1eXJ+Qv8HL2vSJDi1gwdYRklSf4dDlj8liBEvYZhG9NszPReDMPC
RDLMv3omXwjImLw9mqzl1TVNtGOMO6yEGL2rv1zFu5/i6r9GGnnvyOw/vpzLd3J4dyDkvyf1S/qT
FqekemNVSw8/NOkDArt63hfy8AbOK3H4ZqE0RwXXDUQjVvR26yqu1oUdJucES9WrnIV359fVZwXi
j6z0UTyGM+OHdYoW64OTz/h1I8/6JIj/jldNQ0rBukk9JA5TUOkPbsSkp9WDtUdrhrhijpFSkjKE
iga2BvL12BP6cV5kuUVsjJiA2hEPjhd4nMWS8iytznjrRuvhW+ZTQ6wwaDQJB8IRNIlgwATrCmrw
aghm9TrjFF3llo2V858v5DuFvv5xIdHow9eXfICv3r3/gL5pHJuq2dQaEUzubt1LLuOEUGdkNNVZ
4RmpslM5e1rcW3RWRe7vtXmo0d8X9iWN8TFsdkBJYqR+QTKxkvarHtUqPKZdzGAqTGMM0O0KZSMO
bus30Va/rl5/fnsqU5gdngdI/l1gw1KnXRklLd8+hVoQddBhHIikv8G1v8PF/7hGCjG4EIGWTOnf
rdWOXjC8Nhn6prnwtqAly20R3ve08nT+umiOuFlNE/o3d+ZiG/j55F+ia/ltPAqka9tgw6Qtmfz/
+v5FomkTNLDNRhSkllZebl8zAsXRN8T29CaBVHzjFQb2FFDQ33sEZEAZw9rzpSpJl5PxXF5nwnPv
es/ObQDuxrq2MUG90PJNnw1ngk3djBzH1SxJHfNhvf7mB7xLcPjxA1jb4Bv6LnnP/rsfwLKyyDmC
y2AyIpIbMXZIGQZEawuONDcBD9z0ApQRUJsd4+iMU5rgneM0R+HhT1eyBfksLUO8KFs9sr2qpX9n
cTQdAbNQmRylau/zrBvWeU1Oc05ay5nBwUgbPxB7SLZoYefiNsVUsOml6X7zA1m4f71B5BU4rNzA
3TwdsEz+eoPkYAm+9lhvksFrDmzdVzVF8Dpyve+OS0wl8+DffOLfVj0+0fVwoPBpPiqCd487tC3s
6ijzwJY3iAaTfDX3o7uBNFnmpDz+8/1z/vYA8mmey4NI20dK9pRff19JYQkBu6k3ks5r1sluV9kc
R+Bt4SLPhb+rZ7D85Z19UH7qbeLp+z9/gR+L+C9vgLTZyMj4dm0eI/f92tSHYPF7L2Iir4KIYNzc
O2Z9zuFC0+oKgYdvIHnT+i4ajYoZ0Rx2SFYarHRrnM6kDE8Dub5DAPlTd+BD6Ogz6sf/Br3XSjt7
4xq4GSolM1JgnV7BYhj520CwBC0kJtJ55VM+3Xt+Qpt5dCxOWwiLDM6Y7cic8qFl6gFCrWf0EFbY
S5IGVF3AGionQ3e06/zy2cHvsZ5YO8wINK+xEjyRiFY/xKbujw5wP7TQ3DrCAKafld3/11z/9WOd
//dF11MPI/9bEf/NNnfZHn6WXgqbm38JAFFUvZwKHd7dP0sv9w+scYT0XZ43JCkBb0VRNpfIec/9
g7AQxfvOWnaxtvHX/cs2hw0PvjxrnZQelZv8Tyqv92+5pL4Tl6hAYAJe4Lzf1IYwImpeIjh1q6bd
jR51hiFqgJzgUe7HGkjbb96zd+vY5fNIjuKXKcfzKTx/fc9d1QZFkEssKWmNu8PqwGD7kJzc36xe
7848XLbLB/kOQeps2eDCLhXnXypKN0GpZVHPbTN7mnNYhBDI97UX6xvQk9o5J9AbkDnoiLmxk6rQ
OcLrxGaBmgVnzj//6PfVrfQcMLJcNkGcG5f63eLNZNRnUkiupbGX9ODXTvSkINOf8nnJ09981uUC
/nUd47N8biSJM5T0FFvvLvDU6L5GVQNjDfrgaoD0eocPDPfcEOQvDi2gU2GW+A5UUvvln3+lc9lj
3380T6zNLxSSpLJ3l5xyICUNG8R3pZ2ResUz952jmjN6Lbw4zmAjVkEWMB2HcGhvDdcZZWbIjACM
JEzvi5s9oZ54/s3Xcv+3r+WTOSgFh8+/bS3gNZLB4gyDFQXKl4+NGePZjPdldomoDSeWTEHKM9Kd
mAq/n/bdYhUn+nwK1wKt1t/coL+9cdwg3/bomwg/4Fl4V6kUOVHGEj8cQbwzDgzM+MRyxzDGg/WY
A+Mqo4j2wD9fg/el6+Wh8HklcNnyXiA++PVl6CBmwN+1+Myp7q4zUgbAIGPp+OdP+dujRwuDTh9L
HW0CDo2XGuYvr1welITwxBDuNTW+uOmdoTP3lZ1CdGxAGXyZrDwNrga30NWhTPO2/k174WcD4a9P
IItKwCmWx49yVosfx8y/fIPEimjphk67Q8ulREDjkfpmhSkRr2aTtv3bQCLb67S48rUm5+QZTzra
qWBGG78KATmT3Qp3PYtCBAeZySUIQDvulx0YByfYED+HODVUFDEQk+H33hauym7HpB7NNkq9+Yne
pV0/z36n7t1xRn6X49/8zrB96m4tJBj2Sim6Wc9JM024SqaptuutX/SzfLaHuZHxSnfgsGADp21z
NTRYATa6BnPINN9xK0pVEVzHlc6h3/Vpb62UZBK0cjvV3SVpHHOJsUBva3R5Zk1Inhj3pQuL/+Kz
qnV+QNKj1G3tZdUHgZTxWs8T94cBe14Hn/NSMexf2WUhgnTdVJYu7jpDONamtNMRO0/rUMZUjjsM
UBrQ/HwPCcmdH4dmkN1hsdusvQMLsXzP58otN5bMzZfajiYL6ookhrn1M5+m68hUcTWIvHNWvJWe
g7Wqc19HT88Ql0OzvMYugQN0z3pr2rGQhMuuGavuU0qGWceqkZueC2cnn8bFQohTevSZAeNoUNQz
2g53xSne8k8qRskOf4Z2K212FkPgTNCOT6TPNN3JjQIc2xl8vGaXLC7+qsWyEfC2RtQ5c5vBI5xE
utYuz91+xkQ30i/NW2LGoRMBSu5DLUGNhFWGIUCABgkX5AgMDjpcQQL6EI5I5Lnh1UxICsaxUg3f
mzIw9kPLsqhoxcpy0siHs8sEI23EJ1eEeCnlgrTizki7tLcCEqN8QM+QEEljAP59XrDZWBkM3LJ4
nKs4dE5SY10+lxq2nN5ze6ZknfBkjC89V48oQ9llwx4WHgMNUBasDRbOEDB4p2WMROusFs0i1G7p
Tshqm9G+8Fgl8w7iMqGEBPR6HXwLP9FduysZRdWrPvXCLzQi4vQImg1d4zJYRm5sdnsMY1aQyM3U
Dj5oPN9FiIPOB8eeDNwk2ZZt1Zn9gja+g8mZOWR2IckJYKhJglAbL4mfHI05OZ/nctz0gScxREgS
0tdlTOBNlvtY3cJ6Iu7HR4KRbplKXSihAQSbjUM7+gYiFUOSuDD9FUupxW/BSVhs5hrkK77rJXuj
3ajmfVCnTbJbpiyzbxuIjBTnTuKe4MX5vKF2N39L+MdbGgpnXFEiOO5HHlfVwRUvCufUFdZCDFOP
Dna1YA7I9iwY7fAKrBw5FhFHY/R5KoC+r2UyhfKwOKUq9gODzk90v1KENKqdrD0yGZNsEXmAR5m9
CnVpFIHA3i5ipNNedtE4Xdax8XpMkyHcR5EQRIbk4wyTTUeTe2jSTO2khPqxhkVJWk/Sw1LEwYwW
b1XQiceWZ5IB62gvLWebhVzZdZGmLqOejJgQNfixxpGKpWJly5JIjiy2/Y9LFMc3GQPwmplfDLQj
M/6M84kEKNLM59r5moWeezXGC7axJMVAUi6meTVJKmC1L3697KXorO9WOWBSVaSNjTd1hNAJ910T
jTdR5MCTHBMxXGcp9cFHGenaPiw1gigGupHEkLvgxU99pJm5D29XMIRkzFKnjwV6w7cWqOZtXMRo
fbGxkCgFa/ySU8V4pds0pRd/8J0FhTGIxMtChlS0fGQSk8DiBsyTnebFp7PROU4yX+sk6/JjQErO
EzPaRl67i6g8sjQs/BfF6GTxmk5eBgYtrKps104L98YvUFlfD3jjpz2oFnKaAvwawbYtMjiPAEzm
TT43wxMYX7QT2SysbyzLMJV1GFnVrjKu+Bows0YmxnG33cHsg7gV2QLwpYOibq0LT4BhxoneneJC
FOGhmZbGOiwe2uyrReemPFZGN1gxXJflBtK58VJEirJhhEduFcLk3rXQringYkwrSmGuRWV13yLb
KaoHxkojyo8o1feNCioyPfC49teqrdW58kdcW5nHqGAF8C16BNeJkC+Xtd2tArdIvluyuuRxXKzs
iL2lf4rDoPHPduzpxdq5CtVktYJeiXZ8Qgrc7nARAY9Oqzpd5QRqtbihZ/EFfhQq0p7ghnlFJBjU
rDQjS22V+BU2hrHCywp6jQwIHAL8xBSt3FWx2LiNuqJ0r0vqjYCtq4xJUClNO99qzXjuNIfoVl86
C1Lnde3lVnaD4tOk+ygLrGaD0GNYfKABUVu4t5k1jcvGq1gnGT7D3k4PZDSOHOJN0yUDkAoEq+4G
VnCjaS9OI+CKNalKwNpk3fXOR3YKTIFAorQ6lWSvoNpmvITOooFG23+k4y1TEAQDiIK4mlyfAZqT
X+WK7uuW3ko3Q89rNfFdRG0jxcN5XKOSq8sRe19f2PlxIpWrv61AG5BVzmP70lTse+t6FEV+Fes4
cxHwJONj0yzR/NwZUonOmGhDi4zcuL3TQ4SIiuATEdO2seSZuVg2Y+GMMSCAIY2jx8Cyou8gEPMa
frgKuo07NV20g9aaJccUn077JbxA0EBlEIrxsanQw6wndKrjnaq99i7UaBQ/9U4cvsAlzZJDVmOV
2YTA89DAog9MN8Lwyr+gu5fytUpRlez8xVkoDWP10DkT13nqGxpzMC4RsAVASG8RYfhA3hb4ceuu
CiKkxXXnAnZt5oyEx5DJrHRa1pSQeMlqLeuICTFer95d2coPMV1jOcDpPaAfwhZbBV+8OBmeJ5JE
1La1Av+ON9/9rO3EnOrlYiLPaE5+dauB7LHqQqiyQtE8JrVJFs6ES32ThEpXp2hKpuybN5TRQxco
nNKQ/6LqeuxjhhT2wIaEusRYn2fXUPP1Kdj1YsUvdz4R46jSrcIH0Dy20tjnRPnTTKCY15Ynp3Ex
HsVNl1sb42Yq2GQCyhgCIpPfx/aALSyRmrO5ifSLbVuThVzcB82hRSqhCniBRJXu2019JWf29u0w
awmTIw9s4nAQ4loE5TVGroniMM5aRzbBm5ZOycwcWOrGDRUL3lJXD6TOFH4YZ3C7POx1EZ0I6NRu
Lpk3pMJ8yNKCu5tB7X+yetFMWH1N+h13E8Eolx7d1xFlyMekV0G9lmx56FE644BHryO+UMRUAT2z
bt7KckbvWnWu83EpkYustVnMZ45qVXcm9CxRw6rKR93cE2/XVfuhCPENqhqkywvPQ+t/Tb1GVp9s
u3b7K2rHAPlrE0LecXDnRS4d2tZL5BVOAWJT2MQDOR/iTJryjdKovEH+h+AP76chB83LRPA4AJwz
J3EJXaR3PAc2ZnyAwOF+uUSvsaBlrmwspO9pHLBHFpH9TRIhke2iHJ8EnO7MdldSL+m16Yfx1Vow
R+7iEUmyhQ8hvwkoVz+T+9P0uzoXcNTNPOX2pkH29Ay7Z7o0AsXkrwWJXIiLqF/LraKFYbbayRRu
gbnrb8mvJB1ekdDEqqoQ//Gf5xAWK+siZOfYFX5DOYOpPZ3a4Bo5kAYrUE92j+Ncg5OxizA/zFhK
0n3s5SnLLyESHwfUZBC5Gk+8Yry3PrHZeBcEQZiNa9dwDGFMFQ+v2kswLTJHxBDqtwyy1s7cSgDB
0cRuIrwCeWSX6abbaYXBcVMQLwib1BfTV7RKxDVFZZLIXeBb7n3RkeREXx3/5KoU89CsZZixK4Ml
cJzt7CJJ21R2rb+AHBYwZPFPVvu47loo70EGYC6DlK1WLrsZ4/YyuPZCDVwE5bwYV4KsCupKyG8V
lvpW3+t4SavDHHQ+iUIaNCekTOZI5YgMD4NNrMm5y3mayjEeCEzqS+dbBzASWzE5myVhGAleJZdc
jxmJV7fYx86yPNjrWniHkPf4xnRGf2dMwi8gewDSMYl8zh2CSNvd+mnM87F4lbruIRFMuwXhmLma
oSx+xwnOUtOKeOJjIyKg9whD3Bd0LNNIMK7Vj8hw4zlYL4hzrsmzJd4p0WnuHGUg0Oer0RnVOe5M
pq/yzkcT26Ve614m+S3jDp/lYdiSp4NAYurImV2DVplZ8OyawIrAlfSQYxuJ6yC1ZeiDeCiztWPF
O7ceARHFF9P4KnJS80IrxPhba5IcYjMMDtzYJgYwF5Zt9CYSfFO43kkm22PXGz4NSWoL0nKH5XMx
JUOw4VEll2+eE2xGdQv6YwMpz4j93Nl0AAUE5fZAPmydfc2lioovduZP2ZWSjS0PpvaMdTCJckOU
K1TXu0Ki27llfVI4VvkXCuV5SizAj37G/ze1/8v16M38+6b28/L52/9Cgrv8T3+S4MQf9NG00nQt
EeMon1bQny1t+UcQMMGx6TTZyAMuFLZ/tbSRDPAvaAzRtLYdR/NH/2pp6z9gykmCfxk9Cpsm0n/S
0/51VnaRu1BwIVhQlyYwjb13HbYOtweh5Zk55GHMCQV0wH6y6nGPATfdFq3rPnH47e/+coXufjaZ
/qoS+HUAeflQxY+ml0/VzyBJvJttC/qrOvEI3lN9rgBWDwHuzqVTLBmlk4YsWIGTnVPhEuGFP7gl
X8Nkk/MfteB+fgtXKLp8jsdN1u+/xTiNUKnsBIAG5WFJzp6Lfzla4NZ2Kn/NXXwWMKL++aczh7xc
0v9pvF0+V7u00Wj++jbZj++77TE4s9mScL8s2Y3PPWrk2Z/F/DDgY164DwiZVddz9govQue4rOi1
1BcNtHb6mVUfEeaXpptG73VoKveFCrsaD3GyCPWMyJnEC4YhfbVxlCyag5GJmz3iVO/da6pHhOI1
sHJR5cUNasQ+xuiEsW9l9eqOOcFN/UOMHjr25G7Q+eJyDi8adgt/00vh2RSP1ewzBCAOeMO9q5Or
Ig9Etk5+aOR7crKqy1Z22Q1shNLwp1w8WYEpvqVVmrurBfBK1KqrRfnyqgCO/C1QhAmoi6TfIrcL
zm0U7Im/uKuC/i4YL7rNztvoi1EA/EiItzTsHukI1vjS4NYxIxD0CQv7ewZRGGxX8YhKTj1GXmYd
wsrt1q6NMm8I+ZBEJxhwocvvdT3/OJ7eKmIl5MbAMHJqGGVh+NHKBENEmDj74GKfsHD4rNw51Sgq
re+c/gGE4DPAuzC4OZE/yi+OUmTqczcT1pHHAcUhP1Gh3v5W+Up+8Yeq2iAeHOyHIfJe8oszBE//
CVgWCS+jxRh7CxaD9R4kPaKzjLMKSZ9FeYu5qF4TLlrvndqav5Hn0rVXYwAfcEXRBAdtDqoou+sn
Cx+gnRJanfTg7XGRwnlWWZ0mBFx5zNxFByAwBCzGTZmVB5dm9iEjEPOoj9AQR31L+BH2oA40b0+6
Q8F23UwOWNcu7PP6wSWZtnmU3KjpkKVD9LkPrHY417XGESV/mKNobRJzGRA/vO140fz19MNntUxj
1RP+6uqzNZUJx5CYiLlT1OPhCoOyfzApmDA4cHQg1oQFGHz4sJ23xrUDYCluTI6q+WEh0yZGgF/V
hX7A4KjEQZNhRbjwkETWLm1q50sw6f45W5ApUmRaARLYEsb4uhoHaWO97TMK/RKJRXEOYRvceqM/
J0DPfhjx/NwscoOjYR4+93WW47sUfZ5tIWLTCyzqXhIHlXbNKmFWnJGCUVYP8KYxDBLBXLxq1ldU
p2R7ETVhVYmz90hVfuhViPkyK8G1Pw2dPWenaprZhPMsZS5e9h04Nhz4LslqDQMJADkWVh6i5lWx
w6hTRkRDq7Y8uhdLJx5G3J3Yoikw85yVhWgmBd2ITiB9t5L2R/1IdF007wTzhF2ZKPynpss8WlJ5
BrsPa1puX9kdPBhe3wjkVxmBbKFhTn7tgmog3JJM7HZb2v4dnSA0XvMnsCSqvR6HMnieVCqyx2lB
yb1BD+k/1UU4fuguNl5kMhNnvqKfso2gduFCmxjtygg1PP3EW02UapS6MnoZRD0gP8JHAOWtMX5w
yFNRnAEU+tM6Stw5Y6VPWvUoRqDQXzuh+F/tfCZxiC1SoLyk15afAttrmY1oSltU6mO+6ecLNVfl
gTM8hY07f7m4ccypaThko0HJimXF4NNF3D13DZQSdHC7JBvHE9Rj8yCBacqdpXyssB5tbrOTxFR8
Wei4zRt0aQK+bheDeOqQPTzPiWwYySZu/wjlIwJK7BDbftUEbgpRZyEH8sSbK8LrMaadtqWtuTzA
9BwzTpUXq1pXTEF54075DEgqcMcjuKsl2Xju3HwL6HWjmWqMc0tnRg57ywMxtiFVqfliDx54liFW
1dOMFy3/WrlS3SDcAVVUE6DTwmcQIFq1p4c38gsb/9gkID5Xyo9Q6UTCBtREWPB8gNgARZ8wnFqh
ldb5Fy2y4L50NN52ZQeGoEFGoegp9PSGtbiC+d9mZmulMWChgXnWCumk9SSdxb2zsH2XK+NhOE39
nOyIUtBNgAk5g42r41htQMC2ZF62QQX3x6WfL0GeNIDmk6m/z3BilWenSsfl3IRhie+xgvvD8CXG
yueqNr7VM8Eqe6vWWNYwPsQpij2BK4+AXu/iZKp6EPJJMd+loDBvLXA2NdmMlciuGKQE7A62SolK
mXhw0Hq0XGqrdEW5R83NtKGTUz3S05/DW5PYzXWDYTS66+Y4XLYkG8b7hi/yyuIZ3Qa1BROGhA1z
wJJn0Aziy/fK5aqe4D7TuGATA//ZFR8rP50qCG5djaC9wYUpCUJ6SkhomtkyQIWWeP6gYgT1W93T
A+Mk6NTOFvrC0uwBn/oPXV+RfzqxvmfCvkas2tzkdlMNL0HiQuogtMAyO2Qs/XMKYOKO1ncvVk3U
qbseKya8HQNGYz96OGI3tYJusbfGGdala81zxjm4Z2gXy7m/YVOl+klTDTrVNh3fra5npgEjvKBg
76VT026GClczJqbsq8zYLjYZfoxiL1lhLERHfkSyM2qO5mQTxG2OcLFm/hDx1+inaKDszPJvamee
Hmgvxc3J95vU7MahE93OQ7a5HEvgtHuixGsDltRpmjN+ywV6QtH44SmgFGyvWvxRFAeeV37tJ3u4
9hNrng59MwYDSV21PLNtj8G2bnv9VqXYdjdzu7QWD7mz2DdDR3hZ76OCP/VxOfmbtnZgh6imt2uU
sUE0sjw447dkHkiBx8qV4YPCJttv3J4qlvAUh3Ej47HsMlzMIlKqxm/FUOcrfNPDl07LWxLxrFPZ
+80Wd6z/Si8W3IXz0nnETqIovVihEOy7fbZpAw799JozIi+748iM7oDjzCFBt2a2oOgc2mvOo+yL
tgWCiYlClVwvAOrf/L4NVyNn2e+uCcJjOpriqhpLsmz9pTvidMcYUY/VCmepcyOKtMOvmjebeajD
ZyvI0k8RigPMsHQ4T1Udunqt4Q5de2RUfe1MXoOkRXAA24TtGqzgzsUq80rT2n5OZPUwNr7LkDZl
RpmHFAqjMzwsQXtDVQpIt8quQyFey0uzNssvb5xVMZVNu3bT95CRkzkichjhPDhDsrdp+x/rdrAP
fRTpzaywQ2VYPw7G7uKT7og5tZQFCyAA1w76MLvJ/PyWWqjcdG3S7Dzbf2i6lDKgHZ29imJ8vcG5
phMAqCs9SsI7UxNVRPTUxPxkxQGSwIEZxMkjj2rTe+TTCS+EMDJ2mPYg2Xkdy7uXQ7OGBxKcGRz1
O6Ylw4Hl4XsflOmeltBrGwXkwSThwdYBZkhAgQqAwuQM5W0atmTqTObIfxMe57apvkRu+rGMWJ3L
uHD36WxOvmQQZdpdG+T3VMm4Gi37PkQQx7xDEunX2vFKeWxTxkmOTAN7ptVM46MLklHO0Df5EmtY
g+oY4pGGdpvcVQ5AUdMh4OUOhjAmnOTBLGABGPMS7rSyxvBMEHmIjGMEQZKRi2Chb9oVjUPDraru
qN4n0D7DiA/T7XoKQEu+dY4ZyYkp1JNwR/XG/mZu6JS/kksm70CbdHRn7AtiV0Pc86w7V/TTBt3f
k4MslGmuapBHA/if9UdN97Zp/PzAUah7qxyvuJK52pscA0uJP/OIz4tR1ohFbkiXfQ23pA7MJ7dX
DuRTuF6Nu7c6CzNUWH3siuZie9HBmfSGao/VSeAA687LBMLJTDEDJfPgWzCdh2q6CjHg0CMK0nNg
f/UZjrSOJHfIMofK6Z+qRrHR8XcdsfCla012tlIDkTy+Q3YphzTIJTx9RT6pjx1G4wRb1/YC0pNV
WO1VEUGPIYyWbQgGWM9jPncnUSqSnV1sfSLLxYOXk8vp+t79vOgHBvv9Pl9cdYO31/8sR4Ylo5r1
zvfrE89o/6Sa9BolDEbCsLg2sYWwLDmT0JFvg7RibmnnYsVcYL5qQXRdAaIUWzFEDxmmr74b5k2z
jDs7cNB+mrSmw5NF49ELIBR43oPlzvuUAIZDC7L7ZAu6hTPuto8+OdlPSJoVdWOQfZwL7d4YPWVw
Wmbt3RjTQyGuGsM0Sjn30FXTrRVO5FmEGHXjBI43IvJiby2z+BqKOP6Qx9RSjC38a7yu4cYK7HQX
LuOHDJLvtgqq6ogM41jCRoP0Evb3FbSF42iWJzuw/ION9OITTLeCWSh9gEqXJHENiESZxx69OnVX
5BzFxyJ1xQH3fbTVSCkI1IVZwuHG5G9LZT/O9eg99YLtDieuugSRh5vEqKdGO9EDnDfC69LsYorT
GbGm3YS5OC43cxp+wOdzqu043pFBSb5NWYzS8EbSG0B+pD5FrgrPCwv4Sfg5J7AKWh06ific9028
o8W/H7k1a3vEVlsaYW+16jd4tWr8g1bDpsz0HIeZc4vUiaW+BPCA7z/cx0HK+Kz3YuZmjsBONi/F
0ZkZqYOZt4Y3HUTdfRJhiFVxnwC46cKVJ6zo5M1JveumBAqkFW/kPFlP4ZIUKceXQn7WeroPYHS/
IVhYDCfMPvKTm9Fg2VvHFL7DBvnblaPsY8nLQ0EOOH4KbHvNaES+aG7zeSDscI1Itzgb5F75utA+
RDwR5TtnxlZe+wrkOLTEpyLJroHDijUCgwKXG7rjZaAaWJYwfWh6VRxVrjbIxX2mcvQuVgPtg1sh
BuLObHq2s+RIkFthcTKGiWQ9dd/bnvLBZaq2xUEPJcl0I3AABiFpHbdngnS+gBwNV0NpX+nOOxS2
2C8VqakZJ8NVNTTBNgyW6hjL0j1mBY9rO8H62tio9ic6CoL+80jMU/BosJy1IAkruu932MJ80V5Z
DNgZgk82IoiHGJ52AGMIEYI37zmfNQSTO1GjrC1KbJfJfYsJjgTXuCb2jGMzEya8YwjJQI8uYUz5
vB0zF8yvP85V/Rl4QU9o7GxlkjDDaeqM2nrWoip/Zwu6iGzmbYljdJd0ET39L87oRMGd19bP3YjJ
+L/ZO7PmtrEtS/+VG/XcyMY8RFTXAwmQIClSpCRLsl4QGizMM3Aw/Pr6oHRG2m473VUR/dT9cDNu
2imRBIFz9tl7rW95sRob9IaTmf/KPg6y3KPdlA3R9MzjFGpRmC4tvWtHjkthPTKHIyPkOe3hERb+
WFmt2e2crG9sCqS4KeJ8U6GC0sbtPBsK8glhaoAWV3XPsAHrUIh8QdtZo1SlsyBzW8hLiLTdjZq0
iT7G2QlDT3NTKln5FLZVAKwd1pkWMQ+A8dDYG6ZWilsPgbFudcK98KBskWO/suniCkSTcdvUCfiu
Eu2th4odxIRO0troQHMynPIdNXaFzZxr2lr1J8YYHjx6wvnApDe9tCc7W/KSBXGr18xixEwovVPC
MKhZA6AbytpnhDANCUjcmjVjYBQcAI0aLSM3J1EEOPxeA6trOvJjbrT5nkex2YQRE/9Ygyo4LDQz
pWdci+nWXBN0YUM3IWcON6UEFbUzD82skyU41zLPE0JVhOXsJJ3ZXeK+1fg47Vg92HNSzuugayDY
tqNuekFFJhPZAVJy7RQT+bRSQFRggBO/1q2SqNiavKCasOyYEElV4X4N0ahkrkTbcl7RTqIjMS38
VxihFuwLuo7UEopTITiJnGhrxNh33WqytIcoRhrlohOJ9ipfrcsELlwRFwHq2BqyTzLTJ8LjmvGq
bgfTzebpNALr3HV986XOTSKkVQQ6jYDYizqIeYMXwTzbaUU7eKhSI7RL5XzR5yHwSxK5r4ug6T5J
0ZLumVFrZOQGpRhfKS6G8h3sf5iu2kFtr5pOKLCnpJs4Rg8jEbjutixDmyGLlmRsaYNd1m0Uudhn
EB22jqC0XZVNZrlxb9DPksrBupHhMDG4k7R1CKf7ttZG85k5fQ3MLNN2rTAX6vECbYDysG9j9aHS
nGqn9Ezm6MV+MvP5OBnomZaZTLOVk/qiDXjKDWzjV/Is3hnSFGsgGOWus/TaS1u73en65CeFMl7K
IbTXMY/6NcQvk9QoR91WZjUhOixLc/QtTZOgtfRB7w40Ms4wJsBDM8EB2G4iFECFW/tSXuTrSJct
QMsWU03dCu6oFZOdCc4qXKtSea6FekPOjPAyJc0vZI1YFDzBuM9AKSAaJCzQNcy8cqXQzDeEORCQ
JjFutD8kO5IkwpA2Z2QdYQ0SRYGuI9irlW5vM3JAcV6gkN4OhIZehWkreXmYGLeVmuG5k9uEzweg
uKBQHsizaMRnnFHV/ZzyI0bigP6wPhRExpAeS8kyznlPPdw4or5FCEp4Fsb7tRNDB6etoZDhRlvO
hSsOij0CWJQMJJvkuEUqs940Tte99LI+gcWXAx8QCYcDctgIvgzAgnJEfEs4YhySfnEOyUa07Qg+
OumKLEO+DbKN5Mws/unUP3BiX1RR0Z8aKYDNCKYUIE6yj6wEIRVAEMajdJS9wKra08QR+8rh/d/R
2xg9gxP+U2fSmYQMP94bReqEq7SH4C1BtoOzMLIXRnC0MQuOvkI7WgwKMRFISoK1g/DqfpJBcmQ8
x16bQfXAc6Rv27GuoSbmABwxD0AO5/CrpbHyps7Ne9hSJNMyLgwX2rW4RWhzM8khvuM5nYgbt/pj
ULIOD4AjkflQShTDEn0xhSSPgKVKEv2RqQNpPTOw7maiyFdoC1DHsQPbcWBtAaGqV3nbzX4w2jZ4
+w65zoy/uUH3v8lRaV6PoYb1386ULY06535a5G1WY3yBqFGcQaJlW8tUKEOotV8r5Dwk9EnNSWRQ
xxO5nT2rqMYVAqHQVxmJXIage6QTtYVuiUiRqs6wwz147mklM/d3g6IhKqwpbow2I4D0Q3mnYAVH
Az0gNuXYE3DwqXi8C4IkbzppxINeWwT0xHXkt2mODIoorVxtxp2T29EVPVJAeVWk7ZjbV2e5D9L1
XDuQLKPaSjcSLnqI+kMKj4QqcEgtYM9232gvpmpI27xRwmhVlhqBnVgd2jdaUfNrmhrmHnEcm3fO
tqBMaIvbqO29AEvpNdYIsYNAkp5k2lc5G3wX3dEGKDYq44b1HFXQZJv+Klfy/ECfEZ1orvvIDu1T
HAGPQqS9tocIXrI07bq6Hc9JEEd+MQXhg/0hemxKO4vWhNVhSRqxFFwQbS2ZFzDnKHlFvB3rdpez
jtajejsMFpDwpPnUh7VFDgxXZwALO/Vy76fgapuiYBChGxe0ktzRkTHX2poWVHuM4J+81CqGB4Rw
hMOuEWi2S8IeEQH8uPxEBwHd5vSh4aQIqXwa/TDiCA9u1hKcpfVEta4cEJpqe9AuRbgzPtSgqTMQ
AWqUtD9JqqGwmJ57w2HPkhfukWOQKkFUh5f144NIck7i4xVNkHbN7NEMYW1XV6VmZB52edQnrUEh
PGklLckPRWpUUgZvLCdC/apYHHFUsvZaKcio7uUXNSSgPHA668uk5S17cTm6NDWLE1Jr9S5ANrsn
kIXTU6LBvhxqybgE7Ue+CNknNZ02sL2ipISjFlhnuWggo/BgGmTdI1xOplsCFStum1m5lMbYea0l
sQHHZaBtUctkvEm9S250abQzN4wHTq1d0vlAPRHeOANzrVGhS5rJenkepax8UNjfViosoUWA3VCk
95Hm5a0IvU7BbITwMLqj/9KTVIXEbpA0cDoTRzAye8uHACr3kamSs58yVb2ZCtm4WTpG4PAzYw8m
pSZScdETw7nrfSsm0AAWoX4R7Gp3JZ+b3JomSX3K1crFSA0OZUjGG0yAT61ZpJ9x7SBSHj4Ey4q9
XJacIL2n+UPNHMUF2wrviMMKAe1PnWjmByUFz6mISmkpGhtivE2gnrOwbe4Pjqc2qnW6b63mc8aG
hBiWsb7vtVC6UnCF7xNFJ8I80YIHANw9AQwAnZB6WxycklTcdb1Vbp2kTZAaajw/tGSgYQ4IMVOJ
lCdyPz/U2oCWpvAZ1cuxLO21JE2osIoPVTcSJnpMq4jtiY9eanrV0e8s+3kbf6jC5Q+FeE43kDRT
jsrv/dhxuIGSnNB7wwPaHUbZ1sWGwJl0WtWzKimHPAB8nPQ10krnQ3/OUM0skNDHeeH1SlPdTn07
+5nTI1NF6b8JG81KNiaNFMJq6uJJq7BJrNh/Fwy9VqvXdYqWfWgs4Zo2Ia3O2KgnmrWU/yhqaLF/
COLrRRs/4MpsdGYvKuLhRIHlJ1tiH1LTdEEJJbirxu6LDTVFvkErS1u3zue7JoXqRsIMvXUVJd2g
y1unrG8FAa+rzMSIMEUnSGecp5wbQqk8IscQfM7FXdws0QrPMz6wYzfUvo1zwlgF3OFuN+oH1sY1
ne1038HRMUYysAhBI0dZDrY2/VA6e8ke3Ja5CrPgakoYQZuhwZm3JyKR2gv9mGviiWrUetok8kTc
+IxNuS/btW0u05xSx9UOgxnG33oMEIV30Smsyk0/ziyT/aj5BNfejCPzr7ohBlaCqh21jbky24Rk
WKdwU5OtIjY0fASMIOlV+MCSvTCPDpKo+g3iV/6e/zkVbW7myTt1iRiTlG0cYYMbpHoxtgSDp2GS
urU4BXpJNF7LEsAa2ynWcCKEK1IEr0N1IkPohJt6ZrNp352iOM+cJNa4TZIL4qh1A5JPNZJjJgzb
nWJyumEq1dWYAt6WrXM42Acl6yH3qhVCquwFY/e1Mal0KM1TkOW1Cy/9XUtQL/SkDt4QUhVewCQc
q3x8zcJmWFespDRJgKxp1jav+tmrwZC6NvL/Pfzb3Jvpkq2CghMv2v0YSBdeE07uqIeyyEIg10fH
0ImgldcaI4xiqFwtqLNNTtsPDPoV3eoY1USovc4GrXeAoWmRXHKN7kvTUMEGDKVXMQU9qSxyvlaX
YHnych+4Pj5RW0g6tQfNiSpIUnptHRqWkC0VX8CewvSJBIH4aA/N8MCD4GCrL7AWtYI7dIYIA7nI
BDnk1Ia+Jkln5FEEYsmjPGnXnF8JmIY8yNSHNi2GF6g4mF+sVJFPOoUNPV/FQTxZJkgqCjwKSg+f
osIqvPQnVsy5n8Aja+/L+rXu5Tx9JdNXbfZphX2Dj04dBrsYAfQxYDA20lgczGHX6AMHu6FWTf0a
UkdJ+dbE0S0OKoAWJYz6HPOSw+K1ByUah1fMiOJ8HRpCfu9ZT1f/428KTYQ9KPusqoXYkMbaVY//
LEdRv3fYIUaxHYOeokHnEwstoJnvfWg46pymlElH1jonumR61t0MCunqHJFN2iSjXcgWkSiCKx73
PT3oGhlAt847J/hc9CWycK3QpXUgZTBHRt0whhvkiiT/ocJAA49/VM68RhPkFWOQt8C+OQVBGEFE
LKtmFvySSaev1GsCiQisSMWr+Pa/+gj/vzrt3xTwqv+oT7tuu6YU/1qO6n31r//5L4+gx7Lr/7Vr
s+fiDZFa0cXdtJAtvv6qP1VrGI7/wNpvKcbiK0OnxI3zp2pN0c0/ltRSEzs9D4u+2KC/Ua0ZBgck
5Gz6YqtF+PVVtabrf+jc7kzZNWdB4MjOf0W1Zto/MBCQMEG/4rVkGQSBDgvn+/u2mvKiKaXM/AT+
5Q0bCfY+WnHrBoH1sZwdcClm8h6hUaBks06zAgIniPKrTqaXGyvi2EeT/jYQ3sJEd3YyyKgqpxW1
vpCVXp/yCcyFhbb/JlgAxhyvjGs5yWHB0whc6XN+1YqU1OFsbN25n0IvJKnr0M/BayZrF6vChZYX
9SMpqynngEXAJIdvk8KpfJQCiIJ2dZtP4Y6z9WdFaJeq0mOfYTdN9wIoDhBOXBe5dgmz5KUvs6eA
gRsxc3FCa9m+a0po3ooicZrKGMgHGfP2UsYH60zJE53ke7UOP6lR/kRa9LgkTO3UXHqOFGun99l7
HyAGSGT9RHrlRoVcuqOabuCGtw9TU4FpbirlMa/Tl1ix7yDf+6x0EqJ2Xnxs2W6IGJR7S/I0gmJX
SREdor7FwKjD8wrqRnaVxIa2qcCtlzu6dn3Eu0sUqjZ8iPfEHGMWzYO73swoDaXYhFbKxaqL7J3N
TXY7R76XqSu3k4BRoxAQ63GI6LxBT94sqV2KZT43ie/VdYA6cB1YAxwxozi3M2dDBLIk3eVl9Iba
ARxQXPS+LtrgaaiM4BGhHFnrsujPmciis8gq3Q1LcjyVCmj8CDHa6Vm46F/pe6ebm52DBR5AdFp5
qPyMdRLz+gQeASYy4ED2FXdAbBFvpM8ZgP2ZSbkpx29Spl8cS9orAx8a3VK+lsrovZCid2aq76gJ
iMIi7K6cmEOnS2MztDjZxE0f7HDfS34spNHjNonXnRPKfjhUNxZM41VbKYY/zRQhfZM43LU6Bf3I
x+dZQBUoxLHL4gmkcYHRUwW8H6rTvbAjfStQxgMb5/iSdFO6Z0lPN0Ubaw8Zbb1VGHGDhUG7neXh
nnWcWPNWRC7HqUurBwZZaIa2DWXzxGZonOJKr18LiVi2yoaKFFb6Bc5G5cmWcknL5I0jw31S874x
ks3HapDGT3lPpmPXcReF/dTAZy3uGLSpXs8kx7dMfksVA9JrtEuKEo7xwsC3qGtUqA5IwFURBndB
nbxIc3Vb9Hz7ZcI1SMlZIeyUa15ULaYLxbhIFHEo6Bmq4ERZLFRneRCEMhKxHSslIdpFxdGYJ4mh
kgG7mJudXgjF5mhsdZXspKTk1jXwaLiSNIRXdBR2TiFzc5fFuQZReGG7P9GMg3U+VY8ScOKVJDBh
aaXhl115S5if5I9z+VS38z0CWnLCZPWepIFohYYFX3Fuk1TXFVdZU+gbUhDibRUX3HY6/lowwDwR
gLfvkLlbwErl4K7qWF8SHBC0ag0vgzwX63z2Ru6PoZ1dzRXv15qcu1atzqXgfmJ/P9Uzn0mGOrmK
Ik7l7SDPvhJ2g0v6h1gDiX9nknOss7J1EdjmuFdV4mA5xiNvkuI1os7g6WP9K/EOrvQiszzaQMTq
yNxFWTDfkx+vrmXOFB7WxXZt1lG1VhS+4zobnTWaGwP5YfzSqvpFlgza0jZ9ejJYdU58DOjl2GDN
tTVmJ9iIV1pN6F1O3xD+uMIkOhTkEa9oKpsIq/j7sOyy3dzZBBU7LB5W3TwWSvOI2hPsZ8+SjyHd
dsepuLUa4NraqLc36fJFoo3fIExTPSnObZc19Z4DH13M1r4jAhN7B29mZRXNYx+xU1TBs25G77kx
NLsya0kxpL3lffxueMopCnxjJ3rrLkgJakc3krrpnL5MIpPdFsaP28I7XmH6rTbRALamG7QteQ73
QZy8qy1wnjmQlb0jhiNZMeV64JjBOZyQ7TIic3tKr0hwgr/vaCenHY4aFhdvbtiWbD15KvTmselz
dd/ZTJBkab6vWhOrpeBGhO40rbWhRzpTmKbTQHwjqw/bg0SQQZvMzdHBhbyJZeiNg1Dj9SjsE9EH
FzHw3MlhdUsy7FMtJZ+SGldCGHEvUBJSIfd8tXpQaytc5fHamBnoYaE9KSC6fWSW3a2WVpandgn2
SYnvUmU7GPv2MauHdD8oyVulMAav+05dD700rQdT1fYZQigfDtPoUZgqWJhVZI8D2sdu1i+Dljpb
A5/5Dm6CF4qCFkdb8d0G5h067XzFVJprLHG/tF30PqP1JRj4PBrp08jbWk8h/3FixC/hxI+GanGV
1NO9RAysKOt6m6jC8mObwa+m84V2YfMIGtphiM2V6Gzpi4Ngw8UzsSuc7In74JH0Me4D3bpzcuc1
kKI32bZGT1VnVu94QOQ2zcFNMBbnLJ3uw6yCNDpx0KXheQQNJlZGiyDMMaUv7DQtxtv4nfCbblPn
tO+yPH9i3rOfIOSv6Vq8SeFy6cEKILGOOCwVqrQaxvYRCW2yikPeo8JlFlPg7CRruh85ztGFECWY
ipxTZMpRq1DCgylH0t0wId5v9Ia3YKRvBIe8T2O4YYTxlvasMlUZ9b5UZaU/VYzksIeQDjKw1+HD
ZEqs49TV5Vn1ADaRNVbzxbJhRdwtRKHmJQhqgg7fnZinrZH47pSBPTDmXM3hKX4B1rzPDR5nJ5fu
eoOlHP2PvZqN5YIg51z1Cfc+Ts0lvAQb98BqUEy2jRVxic1rlisYiRKrXcixXZVLWhO6EUzHRij6
vYIYCsMxi64xVMQU6WX8YgBkczspO1doJVxZVojp4aM7CZMATRrv8ZYBC0ARAYiBlp6aBnfMWi5d
jLnWmSGlMmqJaRNb2rYhtPwUdkq7arIous6cYtwvK+W6b8f7GK/fcyMY/qHGelzquzbGjB/D0d8m
s4LHntpqbaPj5pTJkqPSZtpYMY16bD/5moEGnGcKQU/Nsqs2J1RtWgTvonyC3N1vqJu3HchtTxTh
W5y23H4sV2nK6i8jQ/fqkMqRDOfSNyazOcqlRapA3ageKXrtVtJYIRPBP9SKW5P5aUYoAmu3JBpx
IneAuBFDvsiJtdFClRxDi6cGxRhZIcG07ofqLAbe3yST1EEASIrXSbAZtKyRccTllrX4pclZdrKc
jXfsDOAIEz+JLL5coytrV5kV3QpJ7TdTw41KsApJUsv+YmrhG7zgp3DABCeWEjtCIHbERE0mlkmQ
I9iMmCZePrhRYN/hRqGcNgsGo7MCyxrhCzrY+QVZL5014LkvocxmplfIPFuJBx2D/bj7WAzJI7E9
8Ej7PDKY2gn8YKU+rSl67pEwdv4wqi2xV1rqxSJl2zUyZ4MM0ViDdpsOYcH+tiws4cD3T64d3MTJ
umPGzgh2se/XsQlMTR0x9jfsREkychnJytvLwFm3H+fy/wsH1l/SW5fXei0rOgth1LX/8e9fX9t9
7p6/+xfv4wB46b80080X8ky7//h3fjL8Ui7/5f/pX349RuLS//K//u217Itu+W2EhP6AWNVN3DC/
NlN9Pawe+uK5jeKG4+pf/zf+2YHV+vh1fx1YzcUyBVEHQS/QTI0T418HVuMP0gRkTYWdYXFihfjz
14FV/4M6Fm4r3RZ0y6rJKfevA6v2h8kvwWqlacbCsFT/KwdWjsUcSP92/SwYQm059WpIE/H/cKL+
/sBal9BSJYXJjCESzAOSTiWAfsQ0kheO6xVPccyhsQd7yozA2ZAeX7ps3ebRVKvqeUmg9rq6mDfs
YMZpAqy8/qjCC6bdR50D6govyz0aDtVriOXY9E3HGh81VD55uGRMazGMRoouQw50mtNDeYUkF/sP
k83trJYchVp0au1sbgYlfdasYtqRW8urzPy2XLDN5yY467LTaxdRUObnFscIlBGtOyBM5gDCvoxC
hFTginVhLqMDNTEIaXAk1rScTgmWqVuqHEIZ45OdGg37fPaiTNrFLvKruEne8jl+we+srZY/cAL5
niQvENZtvrHL+XObLTQEfA69k11JMkIkpObx1gQzsRJSSWAyB3FRoninCVnRwOWUOi/xiRbOaZqy
6btqB3udCe3e6qTZj430JZowv7ZReRtagnzw5YAXc6aOBSdnGgzLwp+8WMtOGoVTvLUj3n/VyMld
TXmzi/M4uobUugBZIVQdAqObtuYkKI8pTD5OtrirKZxGy94uPqlVowfK1ViZJ6wlHHLN8VzVT3LH
qzEBfcqIFMF1umyGA1dh+aPSzJ6Yhd4WU3gAkF95KoAktvUip7+YsHkL6fXjeGMrslgXCsGnE2tb
k0cWY3wdBUBk3vUFx1KTrRhtxVNNRbGhKznu26yJ+e5H2eDkjJytZMLhCUzW6zYA8jTGMtsMX4/q
UCuNcsS+1hAI1aTJ+9IGSKflPfbZk+OQvuWExK/mMkqF5fxBqAFTqqKtnqrE4XSkUKvWs6ZcYW8i
fNY29NO03Dqj1h4dBNIESoj+agz6/soyQ52U2JlqZtVauXqTUVq9KOgkLvHcPzIN3qpxb7tMHvyy
jl8qLJSc4crbyOzGUzUWT23Q3AY6s0QCOW9b3m1Ss5vK+VlpYTbNwxht2kZKPVRRL1afvk3oDFxd
z5ChoqpbWVo77sn8IZ966XE4EZtYHpFWy/QGBpJYqRGftyvSN7UEo87Bl/IEPXxeppsypgxKU3a6
dkrjUylzNCjJkVySf437ntj2q4SIKYIIQYaSMp+d1cbwu1EKXfKIbpuJ52xyondjUi4CU8xq6DNu
u7h4NyqGVVmEn0VXcewAwikYVOkTykhObW2CrtnJh2MSR4zk6KRIIZVClnBpEXxhZo5gSgOSJ6s2
QH9zZc5gQ0VgmF4XzsfB4J4ZDb5PQKLaBoQ9IYx6p1xVYzxexyoKz7kFZeCAeV9XxJSRLIsRCUeD
sSZC0MB/xi8wtBo4AukuuOw4fhZR/cjErFr3k7kY1Gkx1CVJtkRXvyIlqPeBFL8Htr79KHgVq3dz
ndopFLVxtlgWNVUmmLTIdTdraSc5IRegt7OWUAJeETATxR6HIa4k6jlHPmZ0tfzSTmVX6BONEEOd
V3IbvYl4OI55+o5JWtyTNIToEqU3WjHqKQwqIYr8KF8PSVdsyYun75cRwKCpzWNqhy+NKj/bskB0
pdUxEqKlIAz6dKPQtlrpKa2HVCfc3J6oYWxDsNIWtDZIB4SqYVP6VZNR70mLY/xOx+x6ybfx7TGo
H3tOfp5tV8VVLormpSrNHoAw561A9MeP+8bAxrA8bDjQbB4pp5nhl6TN5MsKNxn1SexLNuc6PY45
N+n9nwjn/8dLEE0xF57ur0uQ26p5Jizpa7nRftsg//qzX+sNxfxDhzAsy6bxgZCkA/213lCUPxya
6eYCd4QiqPN6X+sN/kaH+McPyYqNtMsALvi13gAfD+2bnjkVAokImq39V+qNH5Ce0uI4p0NPUfN9
mdFEgyaYqFg7rdm3RgGOxoS/HHwqFGUrNeVar0oITtc9ToZvrtJPPN3fD5L+fsHlz7/BCOblwnCC
orCbZcDVAvMuppqVPcf36Ahe/vk1fqBm/v0iPzAZ5VAZIgbx0y7tb4ZZd/WicwfDdMOQHX98CRjg
i1g9NNrMuQXFFBuyHpi/+YQKnvtvSri/X5368duPmJm5MsU6qUtyAiMw5/wbSHSr5pVCZIhFm5Fc
Dz7wikbfWhrzqyL3f/O5l+Lw7+Lx71deispvLq7mSLFT1BJyZJZJu9x2TbwzhAL8jGmDLM4Dw1Ir
Nd0GhVlA8+w3L7s44H/2ssuF+OZlU8YitWHXJcmhnnPdn7Lr7iGiw3RfntnH//lFmBb99DV+qIcl
8g4JjyeRphCaW+kOheKwnZprZhYu2aRuRMPpn1/pl3fPD0b/eBrIIB7GcTeY9hZbDd1HmkBgdI0w
PhPLRbdx3rIMcxa5MzTEKnnj/ealf/4FMlP//kqacGyiWRm6nY6kTshnUGJbowl9gIu0JBhHt1xR
/YCO3o1M5TeXdvnl//vXR4TV9y9qO2Stydbc7VJVRnHruBocNknoW4dHRh+DbTCrSzrWn2fWPw+D
5z9/8bdUhx+45H/dpfaPM2T6CpNdd7a9qx6r2/iLhKCEWFGMFw/NMcAS+9v78ldX84e1BshTYmup
Vu8cshxK7Y7kXppwzsftM7OiheTWo45SEu2T/NsFTtF+vsQxMP/+ehoDFdMQNOh/kcOt43vlsTiW
0TG6JVxxE52LnbofyGIl9BDFx2tg7untnoqjaP0R3NvqNUgOSgRhb4+e6QQKs71PEK48iytpBViM
BEftWD+XJ0Lsek9zU6/eGsZR8jiYbBr++JIku+5oV8pDVjOofKALuHq1VzXhAKNrt36n7YlXgDa3
ij93N+KmtY+Kp6zLKxuZzbbdJd7kGzvpEEy7cTO6+loLNtO22ZceIDfdnXaFj1wxaF+jY3Nq/Tjf
d35zcm5MfmNWFavxLr+RNv11fa4tKAUXPXhJHrSrcGuLbe2Hh9InFR73qpfUb9kFwKjcuOJFX6iq
J2k/xO64bbbF1koOvd/+91ZGdGrffyfKQMZoJk0Y4B26Xd2iXGKY1AWo+EVytpaDZ6DBrFIJ+bJd
+t+/ebY+8Lg/e7h+WJIljAL4NGV1hztlVYGxsqDdNigWAvUpQq5akkTZNk+xooBbm7eiq855rG4n
JmnoiX/zLqxfPQnq9x8/NUcWT1UEO1vHzFUy9HQos213QFbV4pbBdoFZIHvIBvkQAHP1SiPcE0y5
lqjiDT3Afl8pqLsgNo/kXI46GXkU1vEyNZ0GiUJYOKQm1DckgzUh2iAqY7HHARdvKNK9Om5c9sTe
rdXsWpLA4g4SDXqVE0M+9C3NWYwbLehbYmWTLHywppibbfqUhMqOeCUM9hpWIdFPn1EgXbcjxt/F
kJCF+nlUjOOEBhrler3RYGzAyHRJ80ssKz9FokAin7ucu2/BGPqh0oLlUnIMmWm9AehA7FhsnEAe
4qhAkFS9hPYT+Ye/Wc2/7+X8vdD9sGcluuZkel0FuyD2k/rRccIXW5LdMe7PVsUVnL3OrG4m+2hD
slmiW1mHf7OJ/WpN/2EPI2VKFkaKnEEJ6pdII7fM1txYowQgwy8OrUPJrdg12u/W9F98VPuHjUtv
7DE2ZTId6mLLRzMW7Rg3+bJropC+iQQysPgmqonhS0KkwNZvPucvCliw9N/f2TMdrHwMpWCH7e5c
pMSZVowdCUWJmO44SXXQ54MwsM/e/Pe+VPuHilnXctFqRpPsMVM7zp581U+I+v3lS10YHGjZRJOd
ASieS1M9zOHe2f3zK/+8AiJr6vtPOgF9TNvKTPbCdg4YppiMikPrADU0p0PFvy9l0D+/1C+v6g9b
GEFimY08QN2Vk3yOAnlvG3fL1LkP208IKqmM8Ld3M62N7Helz7IU/WShtH9Yoce5bQrEQMpOBN1B
iudVMNzY6N/yKEXOrBxiVsNgsq4/OgC8lXSyfrdIq/avXvyHVVonwVDLYko+YKrp4PgBCg2bzSEp
u3yljE7A0J72YsYSlabdVRGlhzxzrsFSAwI6IVU9zNmwy+rgc6WVVxp0TaiomgOwRUvWUodYZ2O3
m1Tb18CeSyi5LEXbtNlIfHvKhqQG+JpiNan+xJFEpTKwCVUe0XWzaEV8swFW7RFFN3ZhNm7y9Bh9
3WjzYahedAZZFInRVoht4+wK20dNMVr+3PjWuJHB1dF6XUk0PinocFtPwWFKHzX1NOSHQH809Jte
vXPGh0p/JwAzL24VsU21rbDeRYdffifanYxDV9kCcJXzrTIub7qNNg04O+FLwo/CHSmWRsSIcEOL
DDAmoVE096RKvRL2xEGE1G6wu5KfaNp12vR3KCJxZpIKSpSwEqYHp6p32D18c6o9OiprLRYbENA7
gQlJ1KdxSndzot2aTbftp50szyfdfgBfJUp6WtPkA5VfL5PfrtIPSWZsIlh/kT2+KeTqEvV562SM
Y1rNfpcK5WZq7U96d1JKlEyZeYfLBM90/oqc8WDF442CApgu0G5qTS8i7iXMdYQRKTY5yQPJ+DpI
9sahyskJq6qS4nmWAaXacXSJbRq088Sao3/K4S/OBF7HpK3Rj8b2m9gyvIz0Lqmt3UREYvYF/9cK
POmqJfwweI9DH3hlBptUkDhDxtIx6m0PdMxWJpzdywqgPYPp1yGHOlQTI1Au7Er7QVN3YI894GPn
CXSATYNJVAOT+YWpsce8eLAr+6JEjV+QqYZD03VqnKmEN4VsN5HqA8C/zcbiOhHCRUJPeSLvYC1B
uNgCTV8uzTVnyrsufdDSiW4oyj+G/YwJlrFEPrxWBfO8Qt5gnd1Zer/LqvZoZrI3JQSzkjh8mmL7
i66Ot311rPVhTasKI3+KyNhiqicmX5Xj/RCiQh71I52/2yG0Xux5JPSWxFhZ9THybSYyZ/HumNO5
TrFu1sZFwO6G4E+2qbkb5H5r0K/QcsWXghKOC+17y/bN6IyqGW+WcbBBqyR9CinqM7hLnt/xEoV6
uKLcDhJEQ3oaPzMWxcRJRwBLriY/srKuUouYpPiMxPl3++SvFprlz785KivI/On/9f2unnZzOxJY
IhiPI9SJwB4vx8138rwxdVJSmfMee9E/L+gfcSg/W11/KEUsVH+61WpiZ2uMlsPgGHY84LnYlIl8
0lDi5/jiwW2s+urUIr4u81v01G5IwSebt/XErYXTEFCRW2XmWq4wff8nd+e1HDfS5PtXOS+AOfDm
Zi/g0YaelLlBUBKJhvf26fcHjZM4o1HMF3Ei9mxoFEORzW6gUFWZlfk3Aw6mFQ2AsnXqnXtHBilB
REFIvUBYPDdywEAPffVBFMl2vqSzDBkAbXJJJUYirmsKAQQoBxNhFxyIN+IEOlu3yURb/i43IF7B
OjceSqyd/3kI3kCY/8jGzDcp0XbBJnyakjxScBCQq2NcHAr5oRI/EGEA9We2uYz09jF2SRBhXm96
gEkWOatIHVlcb8clEitnQT26wki9GVLXkpUTmdtV2ere7SVPfhJ8rR+cH423uZSkXjYE+ruoXJXo
QhA2BEi0yRwAPhrUO9G66jYEKOiH5zKMB+lE+yvKq+Ekx4MPaNrp0orneJPKZ7DyM5NMPhZie2gb
hvnSOUXujCNyRMV7ZWC6faKJiCJUHPQwlPPWcPExd3okhpMcU624ghZWOzvEb9MAjoLOrwSvR9+G
ViRITSTB6ocyQc50c0qlp/H/uShf9yMAxHQH9VSvX3LspUGFryjEqVDeOhGBc1oSw7Mwf8TM3Znl
U6PRVhfW20FZ4fCLwEpv8yEqLhG61CrAOX3LKZ8xC4XFAc9/qt8tzeDXsumboI/SrHXaGVWArPcr
3r6TNRuFXdgZumMNH6oB3zzjAZl6W10+GWy649b9ZFppe973NyvrrSkQTh6JkvcS52ZUhqQAZ3Ux
KGT9ZkWkCHYsHchIG+7H7CmBzNcuH9rLrVbiLgc4ZtVHbxtNpxj6B2Q2fLM4ZrQX8hRc8tdDFpSX
9V5rwdUD2EpQOlJQCBvzveeE8rYVB9j9XqPpfcoQpGDrs0tdjkotBkM3ufQ3XTjUzld/CmQmKoTW
2mkLkcVwMjwGt6I85JYRwoFzs5K4iiXL1tZelqIkVyXwaQwIrz+zvjN+cEIw3ubNMcr1Jq22SCs+
xMgdoSZ2JngfRSTK1WQI6V5dtal1K4/ql0ZIH0YxuBgiziDGQ54UVwry25Pe3kpdpDLNs1W43vSa
Dmn+2F/Ud3LZR3oyeODHABfXDkARR6v2Q/SUcCb5oPfdaU6WoynUoSJjpl484zHhWMTSLcnBAwqB
maEcwWxcK+FaKNrrZtajBIm3S9s57TiG0vpRBQQJtcOeFvSjh+XcGGO0pg38zDgoS1Bt/L8Vcbfv
9EC8jG721M6Zp+8n5vo+zhp76nYAm42vgQefMcjh7yydycn/Z5uH9KPN480poUZzBFhgdjlAL3dN
qyNP72/RsqJoOR3X4XoR+HZhBtCF3ba3HtEPBfm7YEU+3LSrhVrFz4oOyn5Y+LuV8eYQsa1oe1MC
ECIzA3EEYPcortf9WkuUM+n35dv4CUmFU2HMD6TfkbLdD1GSm0fQ0uy/9Hjb4bazDRSNNhmL+nV9
txaPG5Cwi05ZYS4/oawfUdY/yJa9U4YizRzutrrODgpAPNkKZy0a8qt/Dh8/qAqjg/t95DYaVTOG
udCjFkBEvF7eK1S0GtSRJUhI7pTpx2pInuhBHuvlqCsCArXgyP7DD39zPoGiDdS3wwURxb4AJVMQ
8OaxbqznUh2Pl1YGEjcdYS5C9x9urKw4djxWLIB+9vl/X+E3jTdpS1GBPZE7sI5ZaVx3TXxUEMqi
r3kTZ9T4a6qVe+1q1iCqZU//fM8/qGB8LWV9kyl1OVJAsLM0ND4tVBUV1zRv9nP9XjkpSE3mC2LZ
2n/6dN8kB2IqDngMWkqEysKjzt6MZLrfaF9QTjtq5kOZNm6Njrt66W4EbT0iqH/UOAf9863+4GS/
02C+TQqntpIAe8go6gPPn1G72hDa08H6cZt9Hgdy+9Pa+z5b/2ZN/sUjcNrWyzZwTmzXa2nG1sYs
H0XucR9ZYRSC7rVvkWOVsKNVe8UFnEgcIDXNlJ9NpR+UIvU3caACCjbgtmNGOdGylFUXfjZmv9TK
GU8gpMiNSwgAmA74Qj/nsv55jH/UddihW98OclFA7ZvV1Yx2ZcnceL+v3TZ+Qoln570fJYZerwR3
afKbtv7peP/o0b7ZA60U8bRdVzJaRsTuqQP21dPe/IdSI9uCZti6BOqClNPCYSg5VKZ6uyTv0UH4
iCDVTUI9WunAWsU/a279YFXpb3axAp+uUQNhGzWF/Iylg9ejcpeKWpDHiGmX4hE4z1GKtZ+dd36w
cexwvm9HvVVKushTY0WznH0yaT2Wendo56/7lalcPJSJ3Lp+l3IY/g+f85utqteSRBNMZrjGyklV
/KegmCrz+zgxsf/ob+aVYnHzvjUCuLf/2V6lvzldYZumLTO8JzL26Zhs2jGjWzaygvdt0ayMo0iz
UiLq/uQefzSqb3arUQMSjIW5ECWU/vYNo2adLptC9F6PcifasQoHpJdcTYt//cx/BfN4qEv++4oQ
/QMx+hUF+ue//n+CmcoG4/djhMe5roaX6iXp6m/BHV9/6Vdohyz+omjgNYF2ACe18Gf8A9ph/qIq
CgmXZvIz3KX5ye9QUuUXbbefxRNZpA8AAPUPaIcqQZhEeM/AsBPLEenfcR95/Xd7PeBRU4EzYxgS
uGRNAe/6/RoUNEHWRoVTX6HA07f7uhOhxk8DMP7LBWl07Cua5aMK7xOS1bTKIOapiej2UhVDEhaS
nOlesy49R/1GFr0qMfVT39NQ4qiwcg7eilV8UBFhh+Gud8aXXDE5i/VlCe5SkwFfz4VWlnvvp0Wu
Q+1eQJvLcAYEy/BxXmE5GjHqFWN8QaaqTebpWq1UkuVljUuAGViJPRYLZ08cB7bYxiB6uwQmzHW/
nrYeOt3cKI9k31DYoAovgMu2jfCFaPDHlWrVWVWSXbChN/pHRcUGhDJHjdmMEYOtRD64RrGugNkB
g1kqIV1JgEHtJhFEypWCcovQg/qiA+oXHEnt6oPaClAbhUudIklipuaHYcHOxLaUAZGRmK4TgvbY
4wG31LTmBIwYAp3YNIAi1gGPKvynLqHSFSUM9A2ubqiucvJQbEpygPRP2auHGM3hPlfKq1zfdKSk
Ge4PArbd7/pekdEIGdf6aGwLHZVmrGskielyIIdk1Z40y83qtNnaDE4jljrwnVmebkSzaREnVNvp
sRV05MzAplLKS7R4MWwr7hGkHA2Tm2jUNX/NR009L9qSX6P3rXzSqlFBhxIRMMqc9Wgh0DyWVnde
E4xS5HTCDWguRim0SqlwIeIgcaVO5uhREy8jOZc6oDbzhRJKKnT9TVUvfmuNFnIpaKScTEFN37VS
Yz3p8iBq3hiLChIrIxJcRWoBLEWoWljtUrPgNArFExMcvgFaePCdTAEIMeKSFbo0faw1SK12eddd
5UvV3ZDibEe52czFtdC0G11qCK0JE6aRnkq5QI9y0iSy5XnWYQ9obYvieNzjh5UIybOoxyOqz0jF
Pqo6coopAKzN7dHkzvyiTaDq55M66GgQJog+NisUKvvSGB2Vrq1QbfL+5Zzku+9VUinAfvI6H+7y
ZIjPc7biiZBYalrhBHUpkayu0yIqK71AntXIdAut/m2jZmySW2PnjAM6HKIKvo3Y1Dsh7mJAPpI7
FWUVuKidfRF6PoGAJ6FUCl79yqwEI/MkhO2uVbgiAiqE84RG+CKmLxfss2qAV810RpI/OWjsQKEh
g87exSWr0q3B6JboKytN1NdG2fpaKWWckilxVA6A4Yyqwaic13gW3cRql1tjNumoWkjhMDFxPYJG
d+nF25LGMO0x2DSnUskQkr2gLpM6cmtJ6sNQGhCI2UWRNPy6L/+r2PTDwPMtveG/rpuX6n7oXl6G
83PzNpDtn/dHJPufwYRAbAEmAkncj8PUb1yI+0ua18NzBRfijy//yt3/4/3+JEMQiCAvyIYKAlEk
Of6dDAFNAs8ZxOQMOP7fsfeVX1CDgJ8gSZL2FzIEx3IRUp6qYxis4W7zO0vk5tdTCMP6Q6DQ27Yc
9QoYFSrvh5P3rmepEEa/zSKR7cQWqUq3R1RU3rFjHrpLdZt1EqXGooTDpxwxSfN5nyNsLQMFtfoF
SO99bNZPo6KdpR3ynPW0o4Qzzpp38Tb5ydA4czVDIEyf8nrTd/0UhHXiLIRwscAL2IH+dUJfar1f
u/zWmqsnYFcRXiAfzVo7Qu56WMFnE/LYoaxNcfGJgyBW1y9TjkpAhr2DrQ3WA/5N96XQeqkuhFMC
C6HGwxH8v/7KkeN6HJTTgjifKRkPtSE8QFi5xoEMCG8aovUejqYQdkv5oaROW9VUrBalRu9ZhmNZ
5vVLB72YMAAWeJgBM6gVvD8tRSRKBD40YxPpTPX6sa7oc1yW/INAvcXusrJxQQN/olx/T8oCLU/S
8HriuDfv9sOJUj+Zs3jhfc3r/RDYaxKEcXm4E3p6eDhAz6Xx1EtL4lygvHt0kXxVjUM0oOiydb1i
z+p8n+S0cIVNPlhr/CrPgJV2/0FhKmLbIgBALEUcBAPgFuMNkSKuxjXjC0l7taeWi29egLrXLWII
6Iq2CGSu7RO/SzPWNMJVx4lkRd2oMEE2awPfJve6gmyBNlhKSc/M2tYpzfYFffiLbaHB50woSNuG
CiMWBzsAVx1PYuvbpyzZ3s1K7K2icE3f6lhklFGrrb0TZvGzVoP+Nhe1tSVZQlWu7+7w2HgQrfFK
oCE+ry+0HW/SJP1QSTlCYj1pJNpK9C58aAyrHZvly1Z2iYvwE4pFcEWAJmQQ3Qrk3Js+s8IlW99Z
mYKk0fJRG5ObOjWuCkOwbE0RXsdLHyBtjzsNHZl+7RuQ7ULqaasVqkIV2w3KNRQqIOlk7R1E4VCa
xHdT0T7lEsUwo34qxOE23sbzKld3Um3C2KzLJ3yD7/F5S2Ctb/dpgQJgUivulg6FU6xZbG8K5i76
hX7gJGvvJ7PDHzZGw5zOm3ZRT5ZMjyzuq8Zts+4ll3jCnXzEVft2svAEwZLEQF8LyOBhbLuXycxD
XP88MyvPUro/gti8XdTd+XjqPKOPPcGcNDujtTsZbaC30gndXgRWx/haoWzosMY+CBkWnzjpLNr6
Kkt9MMlCKEIpEhsZYeLsQ9yIH2c4USaNhHEubmEqQZKd4RMLo/WAuvNnZG7p8GpRM5RfL22mplOJ
wmt+QdINf7dGYHDUWTqp1uXTKmoPkiId16nEg3lWD4WYh+hW3fX5ci+2QqhlGP2ZzApBvXy6CM2d
KC8fkdZ9nSgdzy0MP1k+Zuv2Mav1CAHuj3NVviyNfJw1CpPfbPK/bZbfoSj38+yflZzf9kakVVA1
IUJgL/D93gg8PMX1ftkeq53KELfN+0yCWmVWWDA2yed5oTtg6P6GRniCAUVWTi6dZP8nV/F9Vf/X
q0CnRbPgx9FrfVsgLAHMtm3XiVxF2XhKgjxAk2thOwl09IuTVdT3WYNJFpTjZo0PdQdNKElhXZa/
4kf+H+QAP8wU/gfGf8sgwu6tlB/H//uXKkeT+Xciwv91UwjB4/Cc/p/bsfry/N3h9Y+3+y38y/Aa
94MmlILfg/xv4V9WfqGuzRlWlfdsUKZ+9dsBVsaNDoNSw4KVYJioeP55gOVHoBgtU5QVbOdIPdV/
E/4hT343xX/t2GKwIL4p5WisPSOdMuWcRemxPfRXNGZCxW4AXtjmWT7s/1SvzCvdQ31w8nuH0HCQ
7qEl4Ydzm16hgeVVZ9oGYewhWOpl13OQHmSnc/tDdsqfiwjasGLZtJ6biILNkVOAu/i6I/mxk7uy
q3v6YYpybwpVZ+TrxUWt183vEMMFdbscLw5HlLA99p7qALM9gjqLhBA2o0uPI+wiOJi+GKiHNsiD
zF09wa9D/dDcJwfFldz8qg/SxR7PkttEWFf7ml9eJagP2JKvuEOoumhJ0zNMbfOUn42wvZIPxrUe
tFfr+eLqEZLph+IqjaYQteuQUOETjMPxYB7q2/hGuCru84N1VZ/LsN0hul7qSNwnpxJPOGuB4YAG
BeaBR8cZ6jpNKPpSxN/H+GYEA7N8Atcb0av3Mt5W8Xv7JfKwHvYfUttyMNFwU0/24lf0rXlFE+pf
L0P1pJB3cNuAiBJiPxr1vifexKflkAZ1gBmAA/c+HIPKxdPFb6PNg0V/HF0p6EL9Q3ekv+bjnu4q
B7wNvNk3gjySgvmmCid+a74rby/+Fli32G/0EWjqW3RKnDwoDzS0cTtyNKcKVhdRTQcDt8PlkB1M
X3mVDvkN9LvP1schxDom6N3OHh8cNNfdwTacydMO/Wn29es6Un0k4r08aELRxwAohGB4G1+vp9Vt
XdEXXZw37dbVr7M78VR+2Z7ovcDxTHbyOuZYTneF7aynXSHMce6j/L55rLw2Wl5FH+PbyHBL3iS9
uRynAI+TQANsPXiSh/HoWT1rbhHEdPxHt1Ht9N64MSJkFhltnEsduLP5TXVAtd/NgtQV36G0dCCi
vKPo6NIz52JNb/ic8vXqUla4K49KNIYWhRDJMa/UO+mGmRjEXuoXXss6QdDu7st4LB6lm/QT64dX
ZreAk4IUV6cDBkB+ep3fZ+fshBz+ST/XR/MuOxusgO6URZdDdVCP/fGbHetvghlE6h8s9TcV1Lke
5Rq1f+mM8ocH1mDxB7dxgXWFo40FL9fQua+vpAG+waosoibCW9wDZuQMrvBA89DuvfL5cjM7hSPa
gjv4swet1sntp9RNfexnHBx2kBGx01Byu4gV5uchp1/kAj+nnuExixyEpRzJVXzDzz2T560wy4ej
mhzKIHfAhDjYSDtAn4IlrG+1I2gjD05RkARpkL6gL1AYB4zp+pftU/k4hcORBu+jCfUuTIP1ugkt
Zn9eO9PxjuqTIzypbsf3hjD+cPH1qDiqUe7Ebv1ofkjOciRdJekJfyDtrF8zIaMkkh+2O+2O440/
HYwzDjVJhF7nqThuV7Hf++q1Fij1jcmrYztxkNc4LwFyG0zvZV8P/uSYtsT3X0e7cJ4/FPZnkPwe
5F97tRFS97DedRX7y2vG788ua5LXxg6IbIcSjMs7eX2kHeZTFk4BRidnbJrCAYaA5k/Avmz8V7yR
F6f+bnMSIhfpCcfkHTPObZxn3RYjVDMcaB5c3Bf28JMa8FDOwrE6bT7eEh7gMG88WjeFo/Gv/Grz
B9/0zDtwCGi5Mx3kQA40F/yyC6fKK7zKISePhOv1sH9ucV4/JdcoV3LOgD/qZF7tXzyWQNSGtacG
SSh6i5vbCNC43dXgpC40Ww/bekd1pCNyHA5Sb37uz/ZsdzAeRkJN7wl2aY/2a0JEmFx2fXtxcaRx
IY9wsIgyXtWG4l0bZoCVjA+J2zH90vdUc1ioSiQQgQSmMaYYHvApN74zItBlNh41Iaq57uXQPCbu
6PzzMuLA/nf9vT1kvqn1zkaK1QksxHPr6eeNUAZ0J0CqyW1DaqkCz6RzN79zTYc7YChHxzhdeBIV
sWphKCxXcO+B2vijp/Flymg8oYbir15pf6Fo5SAibaPfH0yMpOE2QXFYw/E4sgzhB/v7kuUs6i7u
RzPQg8knNENayXwaTUTF3uv8AoVVps0eJPmBCzXYgTbvTfy2Hkh+F5mHmI2q8022ckyJWcLix/FQ
RPsb9qHOHBOd8oo6Il9d2DRbr+fP6HWgOwIYMbbp7N9iBj3v87kP6TDxb1BBUX5HMh+1QGItpoTM
x2TR7Czc7P7mrSdFGZNlcH+9kYxEYWJ2Axt00XZ1N2ZlFvFbZ5qTjmG3TyN3JzN9dG6GqXXFoBHE
FZ/diztnbfj1c/bA+zOust05sad7YjD4G+OJqL2X8gc9WpezOpND2OeUcFM8cozyWi5pfeWxOI3L
AvwE0yK5j5HgfuyPLXNHDTYXmJYD09jRo5LnDNySvXPxKx6nxTS1fPgbEvwd6MYB/EdyFSa6K3qT
u7JwVmenE+0/28cMvB0PE6V6Yge4KQIjdXQWAkwNViOLLqoIQftUrj2L35Nc1JTtinvYPTdOko01
jhtH++3sqdLgj0c84X1+iQ+KAwaIVwj2PvXg8zN4VbS9x4vksDIcPVdt8uzJJ4I4aE6XqD9gZ8GA
64FwvT9pZP1DKN1MWBRb/C5AI9S5h0DCPaBGY1fOK+YOtsXlXtgVMB/6OhacK7lojoJfB3ng4nP+
IqRL4FB8cAQbE5bLCeXjEOihHg5E5dSNPSsUjuxBR+FmhoIESdvfP0sly9vXSOJm3uXrxJQIFTMX
mjlN0OkO7p1slwQez2Dl7VOiOrE3hcU+k9ldRKbYhc0j9tBYZojJO5yGgNV72/vt/SUCVLS6F0hS
dYibX0eoywKD+a0GAx4MzDyRqNx+orUZdb7MmpWDSzCHaOV/namoZASQxnwqRn4YO/PRikCPB/ty
GHgJsHFbYQeePED17oVUly3awfw7Gj6rbMPWad+rimBkSGWm9H6ro526FSNKTYePMJhVMmO5eoxo
wJK6NR/nW/WKPY1nXbrSuXT38W5YNqqTh6S/Lu9m5+7ME4Gq7pAj+VSD7SrAVdAGH8hrVu6/Zkcw
g5nnMl9J/Pa+8Sv8ThONrISYvQgFe2ciULAuSKPFwDxrn3WWr3i7BiYhpnNWt3kWgpptreZ3Rq9+
mlmOJWkAXmMEl4xngx8A441Ig234CI2RSJC/OqRtYexWbuNb3Cc4PDYC07Pc2iWZcwoGefAZWFc8
KF/3NvHrDF98iR1rjzz7al0dad+GRB41K9VRyD8bbh0s96kH9UocuTCmrTPZsSvZsif5QCNnfu1r
1ONSptOF3AIxaluy87vLFzw/Ger2oHGhBcPA7snPG88iJTeD7CEmxW6uy6AlUbm4CvtTG2zHTT9X
1+Xt+oKVCIkCcpgeiv9hF7JzsNTjAF+dwLqysCI8cirxCtZxfk4wPGKTBorg1ofKBxd4SA51UKwn
yJmX6+XYnvtz/4KKhb36VgD5wiEJAlT5iPdKkIZci4/AkwOuzmeC2Rd3DloHKShoiTgS2iNZUh00
PpoyZFAkt+Q5GUeK1C6djqxoT7sEzietgx2ac/EHW/yC9jNnBstpvD1vwXbDrfz1PF4h9+9kPmB/
GIRWMJCoIaOMEhNvL0OHTL04UvDUuGpC/J28lpQdh62oOWpX8QP+IQNfiPfGY6s/rp2nn0jEvItP
O64MTI4SWqArDqcAO2VYIBB5+sPEZhINxziqHxlfJorqytcjpxB02m9mwTYbO31UI5kMTvmofjEf
1Js0YHh4bXafcDn6h/QFzO5RvykDek5+iZEMjhEeGnTJreAJXheWASGSNHPPQyX6OV4SCF7LfeJp
6CR8O+a8VDrY3TqjC0UUVwAyKS3gG3br9PYNuekzIknYRaxefsKXpeZcg0hYMPuNR5oXIu+rtmGF
HV5kfdQ0DC6c/r18H4uuxjzhi/qBF5Pz7Y8XjL0PSV2D3sJMxmXKraP9HGZ9fW4Wb9j72bO6HIWP
pKdMQKE/xWHvmnbygEmDHKVdtAUXH8dCN/sgMR8+LzzE+DO9YH/xnmGhsCl0tmmbrESu0XAMT7VR
W2d29S5eEd7Av1Z3T0Mn0m71a9aIZh8fcQFoDPKfMxfHS9FFQcAH/M93V5pQ2ICxrQ44YSOonXI5
8mfM2qPOu1xtmr+8rn7nxXzcnt3Cvlw4frV8QsH7yyxbk0/iKmwrSMxQuJV93YcnyGUgKetmqEt+
Ke5Q3kcu3K8JbntaRxLEthYzp5uQg+jZ8JjtbOuJn3mlS+GNzxJ9idc07A3EHB4cc9d5HhyFQMvF
O/uiwUmev/sDQL7P35PtfXJvh815fM2CPZ/dh2s/ggw2R2g+ZCVEN474TmCPwvH+QBPPxj6HmEca
7fB/NiCZgc7YkMjOOQjIfE8i7vDOxEWD/R/MD5n0ntUJx8whqHEYrdjsXFDuhFFzvw8GnWNoUHmY
o/uji9EqdxKzye/pIIQVUt3MM/32oWbzt6IigL/7ld8LmoxXEn6d5VrjBtTQOjCPHtqI8SIozV7/
hF0YuQeugMReJL8DM0TQxiaQBnv9ZQgu+zbs7aPMEYBNmbTgtDt/vYJG8AUfJVEv82ZiC4mLzS9w
wSRS/iUSD+lVFu05tolVlS/bnEBUd+Fm6H97zQtHbSLMflwUyCr+Of9GfuNvj7GgO74vxoJOT8u1
bqQzSSqZZokeFoUl4rr3hTzFg761EkMqXCiJ5AYfrBFkJ2pBVI7Y0zDHI32yCHXQVElUNhf8xc2e
by0RJr1UONAcIipI1JLITO3tOn6Mz/EZK6LrLkIKMAJmRIXDImPtHWpMJNXzQaNm1D8VD6uXhEMU
k+/Njs6OLbL7U6gJy0N/LvzpCEeIv9B79qBxHo56tO+Io2/eT/uxjSuc3i3vFvvGIAiVQf+42dV1
f87u+5c9DEgPe3xDwA9KuhZKdk0I6G+N42J/nljc9HC+blW0Nvgj7vs80U5lOl9cLdwuNtgPQgfa
oexqpZO5F/i45Jl7XEGz+SiwG0ouXiCvEokv9SO3Gdi0M79i8CgsUaTbQ8rGwXImReXzHSonzuoX
fETm9nvS6u9BaWG9zS7bBK/Zc7T4dvH37Eaj0EDWbMtPm7vnBnv5TvYav2cj2weCWBoIAbZ17vb1
dhDvICls2aZ4IvjReyrRmfb6oVJue53lbteUsiZ29MGeyaTZyRcnQzSIAhFmwvfcOtsA/RZvehJu
Nxaa4i2eckg56mtE7SkkMAcr+6XisTg4Z6V+Rq5kBtD6OB/teSTIWDLEPcfmtMA9IBTqaMO1ddOc
xXc4KgBNF0n1svPM8t43EUCHieOUJGGNA0skZQri+MucnPm646h1RNnQf8zIFMcIeAHb9GoXt4vu
XA7dvoGE+9GWwzVrduY5kpjbLMDrPUUcyX/2FE/xWoQC6B8eCg+MrrMnhgsDN0aEVvaShl1jT+ka
0jIqOSR1jXLaDyUG6zH7unOxj50QR79KbmZ3YU/aSw40etmpCvLZf16tYKB+sFrfcIfLvNHy4mIa
5/hFukbEu7YpQ+z53qN4t93ruQ2Bxt/cPZE12Rr31FLyqxt6PFSZhw9alN5rN/WRqtrt9hmNuev5
Nb9CMDMkxnvmAZC9f7lGUd7bs4f4Bnjn/XRsjlKgHLbXmvomtBln82SqnKufRjqJ4XDiAE0aw9E4
mkiJOcT5XbheF+Qa+k13NB63A/U9t48Iml5+qJki6Ql9eY6Y5w8ER7Z+V7xCRp555SF9Hsk38ofh
UJ6IQiS0eJxSwx0pcraUJvSwj6xbM3Hnz8CJ2qj10RY5WtdFxP7OLk75nMqbci1f9Ucj4ujt7Qf8
LLDCr4/gXzVt/peBCi1Dx73iHxEbwGm+1OA0Hp7zF+Qry+dv8YV//P5vLRoFUKCh0FVBEMq0RJ1e
yG8tmv0nuirJomrCjzZVSkG/tWgU4xdZVQz0pv60XvhNPmr/EY4IqonTuqwpvOG/adG8kToyqDRp
qgk6w0QVU9EQrPo+7gHd2Gr8A+vbpHyF/7qIHcSc3oXnj7Vl5dVdgnI1oRkT5wtFDvwef9YG/X4N
//UK3hSQL8imK1bHFaC3YBc7kA4KU22CTjuvkdblroke4Pix1Adn19WwhC//fgr/sKP4LaDov/6X
TXS6ht/st7sI7G/irlfPJeKu4XM6pN9O7K+v/3VSC4b0i44Xh8w0VHXToLn465wWDOw/UDdTDJaB
aKiyxEL6ve8o/oKFh4XCKqYhFrgLnvRvk1oyf6HlyHw3VQm/JEC1/2ZS77nan411WMEosKr4gKFH
CPXDkN5A9zezU4TZRBezmibid1qndZDmpoUmQqpSxJat+mxMk/Cy9PlwrS9dkv0kj9w/4a9XAGh3
30ks+a3UhJy1ed21HXGiQiuyaxXFUS+V5AFy+olECXvEXz5JVy0FCxeZz3q7frW2E+JSnHWvRJnf
FZtNQ2YZaNU3T/5v2jt/HVHGVEMhF/sgTEm1N/3ci1mIcJ9VupRTLl53aEv0TlvXSQ8bYhBVXy6L
IWzbSrjSl1F7B8tOTn8CVPi+v7Q/VM1iPln0s2VFtvbN8lskmWVUrZFlsuqtXdt7jd7r5wKNdHcp
eo7suGk6CtYGv4a3HwPYrO93p/1jdVGUQdchq8rzfCt5Zckl9ldip3li1QC3rS/pRYwEFVNpLB/l
xvKsReqSaOgk+M6gqirDjkVtpdXa5PV1MgjqY4PfxmpPeaGdKkTgSaEnvX3O8etGCKdOEiglHQC4
Vtp2zl+GCSgy1BVEWEvZFioOlxiQ27pWGNJwpdIQdHh9gDeryyXAHlo27M7IUvVLdulRhzMboZr9
GDH/x4uSZu95WNkdJtgqJI42n/xVlKwhLOH/0kRpLf0ugdTyEYsETb8dNBS7H9V8AYADCqrNQnMU
9A+JtsbqlVJYl/ExV9ciUOsMIJ5ZgSFyJH3bycNDOb0z5ktaedKiWs1VPBbyfaIb6Hav4GMfN30b
KUOohco5HdPiwq47Vd+8So7HZ73NpM9KouH7p5czPLwJRQ/8nC19cjZVHDieiJPEOVSajLM5bkgk
awbDbhvZJVYRmh92f1mz2A0mmBSKX2VCU7tNk+PaPA3LWLryMMhYkdVzSy2sbpKo6jaTVksJzNVB
xR4vXdPoKLqP6zbjfjFqV+YlXR6SBjlzG1ehjcp8sZknYy4RHuxg9X0uAbfnDo4dWIbJ8IVQqpU4
s6c58PRV39bF0VkoNL+L5kUg1t9vuYy2AhZZs4UnXFm+Amon3U7WBZc/hnPCHGX6VAPOpyWJpDnn
a1PD6BCh/vZzDFrO2YReCjthnigsgfu/LQbjcrJ63XrfJdPlZe4QqkcLf5e2MMxNeQ9xoA2avhgC
QxXMY4n2ynTMBEv90DYI6cutUlME62X1UI0WtnXGosjnZbFMTjebZN1O+JB2rp4ugM3ADcp+grsB
cGPZ4MQwrK0OFFNUqRya6ny1SBdQgWq5VBK23GOKpassXJ6afLrcNkVeUChUG2sM0bff9eX7IgFd
Zi7ZUwm7Iaf3h1a9fhhhumM6s7VqdVjULN5OVr4gBYXUvnWXGlZL8wgbUoolfb7htNsJtPBXU2tR
JakUmj2jsFFyvdCVDtW5SD6p0wosHa8HmAly3Ji6M0ChsFsLLzicTHPkg3GHKb1Gm4bakYGFKteZ
Mg+Y0mEI/d/UnceW3UaWRX+lfwBasAFgCjxv02eSE6y08B4B9/W9HyVVk1klsjTogSZaFE3iGSDi
xr37nNMt07EtTwlOlAxj82C+uXD8XzCD1l/Djjhmb6yV4HoqE+ccpQBbHjqE8L6WNvd4MmjtOx5l
xZUbqyhhQwJHrqdY68gQDFRMSvQ4R/mOd4H1YGKs9bXRx4LcwA6HerfO+q/t7AQvWqiONFhdDQbS
GgoBrGmmubqpTGEF5z5r8IYF+IkNX7VDSV87K0fNYy1Hi6eq48BEokx5TjQ7ca9Eb0XdQu8L7ZG0
KQN/lEJS2IW5hadDSxrFSe0SI/WE02lykcqJ9G1RK+qIBkvyxRiapenkjJQV3dRBt02/x0HgC/oE
LGrgVotnKyxHfBqiruSIT3AgTTlD0Q1EH7pCcGHiNPqCWJgoQodKsKg3FxfHjkaZs/BswFbS/0jz
HlGfUw35WvYG+T0wnQWuEjob0XquRsjGjmdnBpGoI9hdrYhYBtRYZ3HpnfF5lI3C6bq0K3WpjhXv
rLMNZQYZMjESBX80OJ32oLI7M4hTunFDYhSLIXWKZyc0c8SwEnu7oI50AxlfOZ8FJk6anzl98Ep2
VGKueNzklwyxyV1N+czwnyIASzXLbjlgq/rAeT+ptHCB/hlrNL2YDLp2TZPiX9cW1h05hJ29KUoj
aRaFIN0DY0F0rP6YNuJeEo9OD1CFyPMD0abaL3Y1mPAfagahapoOl27Bd5mg4Z9Ozw4JQoksMmup
1NK6ztrrEt3gLiHciok9n9XPa4f/dDUDh1zHFhRkVIU/btwEYM4lmSE0RpDiXA06Id/DxYuH3Fzz
GCXd+88vp19+3ve1l4C0Zs2FfEPXRany6XoEmM8NS4i57OdQXkdYahN0YUmb7lHjztKzErQdJLEk
CbERCund9zqhMMGi67nxl51btzTXTFFNC1KazaMqixYNTggZ6St9MRHa44YlrfNMaZnLkpiEBo2d
z/7Vuejf34d6SThgRzeoiknJ+fFzw+xcxp0S0r+QA60fs7Vd7cWM+paNaE5dsadWGvVtneQq9uqa
2kKDzLpirWpWa/l7Afi3zvn/3SHp3L+TONC8/w/6jPZ/VheCsSMd4h8g1dB0bt2/xjRBW9+ef0y5
uPyD3w9EhvsbTxTnDZTmusAKngr69xORYf5GCYnlBppB7kdIzH8diAzjN+OSq+jauN+h9bs0Hf44
EOnub/zGDyLDT7qLn+owvj3S//dQQKCquvh2fQuCGRulT6xxP8Zu1+qy892o1zZEcctDMpd6sjTr
BieRrkGnhjBJTbZmm0bzSrHzRWYRoozFpdmhjLWHbasZD0Ou19shdsZrve6+yDJeGJUynIo+nu6V
3DbudKVB60DAwLCujAScYlZndBIatjNt1V0Zqs1E0spFuzMGzWWoNra8Cl0ReYM7l5GjIovTTl85
6OiA6Xg+YupUtWmPUhWyk5dUYDQRsKtB+p5ZxM0+B05rts7CaE3U2W4YOUjW1AhLhWkM9LbyugRx
o7MozZCiciKDj8EH1bxnAKnuh5pifF/ZBMrM1ZQwGU00NrnAwhNVbfKclR1Z8ilrhmGL0o4NJnbT
2NO6uTjG/Nzcj0jcQDWXsquPftUNszjFLdnMvjo2NbN+NkDzhuz0ihFeQtV+HQZTvG3JTg53wxxr
au3NUdYNcGt2HG4bo0J60iKoG/yUz8nkYJNE9d5iT0TjqORf6nwc7QMJZMSb12TBpWE79+exJe0+
mbrh3lHRfh1NNxnRLroVP3fo0AsaVuFaz4YMG95DPNbZnSqmIt9hXSwNyj0tCfNwRXQywc+I2Yqc
BvrYB320zFN8QBaUJsE9RXcEjJ84iA99bM6FsnNTt50rTx3dDFINHPo1FNh/+dh5WOineyenOuYm
6vykEdm4lI4swNkcrQfN46IV5W2YlCurTeSqwmRA9bNMzPnzLHsNkkcLegKl6mwy3skonj0RVXno
z8OksYrHVq74Q5pThlWxhVJ2VObXTk+aaTGOWJ75RWCqX8bBwhont9NYvdWbjCmgsM3goXP68Dkz
54k6onctprdx6oK+Ei16K8MB3SSha+gCs9Eusc0iuKD0IzVxeG9VKfeOQKCHUEHaZ8usOHM7Apu8
NrSJrTap9zMi0euWEWuUx9tgcMwPGw9KAbQcOPiQ2CUIc1kGvW+SmkSHXDHtg4L3nuXFte1uMiPD
2ipKh/kmn20FOA3fM8gEjlfHVCV8gWZZVmzTxojrlT4nZsNpcp7uGqthRBwPqXxx4oqUbr5w+y2y
W+nCOY7qUzN3071RlTqtYmMqoUtkggc3Ck4tICwB3/MDKcRqialbZBA4UJZUdqR7F8U+pDfYebVS
1u8ymOpg2Zt5wrinVmNlYeRhV2xoiWhHsw+xVXKwRdIUtq0VQYRmQo1k9sxt0qlXD6GjdjS0m4Ix
jD4JAr3nqCHjCj3SJb6kpxtBYeQq+aJ1qrWW6vmD0lhztZztnruNDTC/I04lXgjpmCcyMtrU78Uc
r+KiGHDHwNM0YmrHUcI3LXJMr+fKHrPVaBvVg92E7TsmQq6xsvDtfoqbPL0heIbzSjMaKGJpzeYe
oqQxJDmbDtOqtm0moU0CzGypkbYgrxQhqy5RnTVrK6DGQqZBN2ll6Ad9ZP5gydJr8k44q6nNck78
thkuv+0+/x9b8j9MM+lSCv31Prwmf+w5656b73uTl3/yR2uSDCg6iZiTo3y0DEKfKG//aE7yR0LQ
iheWMGzilC8N0D877uI3eu1skeQx/L5P/2svNvgjGpf0gTT6iQhdtb/TnNT4Vz9WqHRHTSIhLq9Q
sBWLz+qIYA6jxKrKD5yjo+28rbDd1p660nM7nyCYCkz6Ld3lO6weD9pG1sxjh3W6sffufnq3Dv1b
t62u2lNxl0HQZm/JG24Rm+xujpb26/DQMSB6/oYzQSDWAHG6X23Djbl09/O2f4sQDsBygehQ5V7X
OwF6bX7Em/JoHfRnN1ogXdRIvnlo7rpDu1NA/Nxzt8gY1kbQTOmDfn0Z0wbXyZYT3c0Fzc6upmV9
jVy8lAsMd5bxxgx9d1Wcy+vhfhh9/qS9ng9MPw/yodsi0Dsbr/rOBBca1t1BrPFKX9VrKvANLO8O
VxdffCRX5Y5XeTL29iZ4wJfc9dxXfEDRvOEGggvbRoIFZB7LB0Exzo6QGS7aebiqrayNeh+O53pX
uVcv8hjvcn5seIqupp17nh74CA+8hw99iRn6Fq5phy/iEmHo2b4Q66vsNrjDP3fNC2Q6fAfIs6Q5
cIAhOzD4ZgYdnUgWhbZKIWBNyKp8PbwXwaqRy+iJCKSdtnJXCni4PAbXTVJCaARfcWtbm7dztsC/
ksOr5QWrGINRCgYSFbHLBN7YyIi0Vi98ybQ9qu1hb20l5FmxGvcGr2s8TANDenwLbicm5yCjcERP
8yHfxNfVBQnDwBUG1mLGnvC+ECzyscD7b/FqgCwI9/oOV8evyik/Oldc4dFdaYGHc9oWz3SHjz2F
hochuDE2NX3dt9D1lcd03yO9cT5IZSRX8NG9Cb3x0dh3t83ZodMRrWdIAHXj8kJxJd2op3ilLQnD
ga6DRH52dtOuK/yFS396r52VW+5PJB5RcY7zjb3SvPLIv18gMPfCldhfVsoVXSjSyhbVF7Kvvfq6
v8JhJuo848SHlhdACuMmojFGAPXdGOAAtFLylQrDc4CY8GXu5S8WbEANcNExOT9e5T5IaXmTrNgw
V/Yme1t1d2HoiQe9WITM1x0+pq9E3EaewxAc1z3YAcXvYU/W9df8OO+LVXcugdNzjM88njduI9Uf
t5RUpnYWNdaLxYHCgy4LiQTiSdoNT/KHQl92cj+yYG/lOC4i/92MxrHzrl5bKKZxXCIbgPRCkLno
ANjv++vp1rrP0Udh55Dv+T0r9choLqFMX+Ui8sZ7YoQ0f9OUyxkaBtCTezE75PWi6CVOIF5hsW9i
xYnqEZhso76SkOvH3LsqdC7VwfRc7+bHgpRud0cT5AIsJbvgtbyTV7SZowK7O97Grt4Wy9R+znbx
2bqrP2JdbCb7Njhd5BvQ37sLpdytDPXduq+XOoG4Z3kLUgT+htbo3B8vrW5vPtLQApCizbcgVDKF
rlyVjOAvqg3qFJOmIyIpM8Xt3TOibQhrhMwmPYr5zqzsRb827podj7An7iklNRKTymt0rXYHlEjU
me0lx/IKZE/3BAhy2/o6lrmr6JLpdMye41tlK9auvgKcR+31oYAoqPXysYQswerDS4H3eKi3UYR5
/bIznvl88Y2lHWc+ioUb+Pl71Txesi0X6Ilwv8Q7FFGUWOrO0YC6egEejMXGdv2Ms0izH3Ov/YLM
xMuXww0t+EUI6RLtL6XEvMS4hTui4+MjQkp7nLBaSMmwA9UH1BqImHkN4gz03LiV8yaP8MXH+hCZ
WvpAHaF9Mfe2fizu63ybP8rHeKbQDT1gq4F2hjes1WND2+irLdY2J6yHFEGKeOjAudRHSGQQaVIa
Ol+NkdYv1GIxP0l3Yc3rUvjpdnKf+awnAn75gcPtcGs/cE/5BXf3qbshZY7DkwKatuuu08WtvaWc
lnTr/JKqZniLnEOI7auyGB7bRwJHLYR8qr6Uygqji7VU/I0hF8W9cuXctJs3F+M7UuMW1HbVUTGf
7aOqSF8+1WeZIpFeWcFw1MKbYmUQWeSPyEO+2vJeEhxLMbzWBe3eXvHHV4j6Ndq/3LO3FxkIMds3
sLhLQRKhfUwWNTfyHT/nKfOj6wiTj3JY8XAAI0HBLGV11N2jeMHjBWgGao0aPYLWIJ228wvxaNCy
Nta16JcaUgPwGbryx4FcMtY3VEJ2v1AesNfJv3BKEJ2n58f4SS2etHPTYYe6tTHnCQ/th9EBTFWv
VnPvnq10L3e5ezDVNTw4VPbZAowc/ft+uRxe83YpOHNe0EHcfMzHcH7rj1rWeVWlwyLG8G7HHgwc
FRO3/XiRbaT8wbVcdQmEYE/GbxyrV+xYhSdeWwJrneLBjM2VSHPwwmg4FvRwMbAksNFz+2Wxxp08
2cntAAlUvzg3zglbknjRHbEWbWnavvCf7og05BCcsQRZ1C+wQlB/E18qKa7L7OCkWAWw1Fdbwe5i
fo228qXC1HyPJyTQvbm3TAKoPbq+6RXJJEDOT7gLatBpEq0b73XwDej7cc0vaNqqG9ilIOJGA8uM
NtyrVezHSMeGjeUs7XRdV9sk3gVIOEDNrcdB98M3uQ0aXLN8W1lygA10chdXpb1GNchNxt3cH7Hx
oYUK3L54djYRZHa5ohYfxC7ortRylw0k2y7eVDQ/fxjG/a2y/L8ABdbv5WXM3v4T+mLGT/tiezlA
CnxfjH8L1Pm9GjcvPloqhzXqZ+bx/wcKmLiTUIprNiNr16ISp735ZymuUm/jFkKQq0rP+Fsv7c+2
mPObBRhjOfa3kTcUzN8qxS9v5LtesW0ISAMLloWoVpeDwrfp73dWlRN21Wbe6NVCG1pmFmFf8qT3
BMGZaB1KMWZHhq7SeaS2DEcawbumVCrQP6sYAQ+lGEbM8lUiNGXQqOj1xjDO/YIZGVhfVzJyEUxv
dzpy79gv+gA7DOGOTeARa1KNviUjjfI40XD1Jq47rRfkL7bFJjbK8RUoAXtFJVBxQGlSqaET6Ppx
V6oRJZfTO9o1rePwBiMrnG5nktlS3zUrLHkdKdkWMy27mF1XGtygWqapb9g9GZeaXRfbjnkeTCXx
pkeFUZyzwRQ1PnTMotDKGrYDoGlqqroZ9NlGMZa0Tb8YihJXYqcImIdlU3xW5+6UdTqfSBzHb0ZQ
qsyXVKUbrhLaW1/CUbHCpdlMA0kDtoFNrWWiniWP4cFgUIL+b+aXRReY2OrWuTndcH7GejmtFeM2
EEEo31yZKNYyCwvEmRHOXNbO0cohXGWiEe1ymnvEylMZw6NjCMaWGE0Nkd7KVEKp9o6u06opde0k
+2h2fBHm6DeF5m6KedDmdSojI7ouIpeETjU0OmZpWAFfdaAaQLZG3u2M0HYKnMTKaj9CNpgvAucV
nZKv0z8wUrPopbjJVUY3mKEzH/AiFrG4DTQtO7RN0rNtjvPE7/bNMHuVY+DGPY/Va5QSvqEWzM2e
rFAfNlnQfOuAVCfLmJ5NUdgLfEdMMM7OKn3L3AVZkz3aaUafiGbnfIni5IygyovpVqIPeKuZtG5N
VYtJORjPXeaK1pN0IXs6OnXBocge0DmPaUt4ZFKOzS+Uv9qPYMblGRJAanSrBWAPAMInNsQsI5db
ZEb7HMbxKlRisdZJQK892uJs36lzcVGO6b4SqWH2uLi0KvqzohAbazCqfZGU9jVjWOy3nCo6BoVW
3JPGAEQ+ReMvMBYwos/PO68VUwRbYLuhQt79OFMxuylQ0yyF88cNBO4iwZb7Kohbx+GbTtKR0lgM
bNIjs9lNpbdfRzJuOX5VeuoujbpFO9lkiGTd1pwbbxyi4UN0IvxwR8vwK8UtNoqbmrfkxnKUSfKG
FiXQSrmP9EIsiqj4EAkV5GAT9sUzyIaXV6gdWpkuQtjBd3eykuuqmruvee8y5mVKS6ZEGWiGTS6J
xjkY69r3KQyA5UwnO+XCLeFNaqMiDqnlR/hZE4W8MGyp1zJPexWbsaz71URPuwwIv5smfPvKaXvx
3etkYhqfvWgTbbSxhtOxyU5j66bMm/5JIstJsbzfTGHWbS01xLa8iWgMiCZZKWnHgUKV7ZWtDNpW
9HF3H2iRskgJzdg7kRKt7JqidVL0/hdf+X94qYLxmQ7ayPeOCdWP37jbF1ElCOBZzI0uHzFhg3lO
qnlVSlVfu8zSCUjRbL54nI5+Mfj8T0+GwF/DgZG4TFo/x/O5bhM5+dRytwHXbIu0cTYaqM+im6fq
zlF67WTkOuLbmNzraW6RhpQlwItbrvJy5uCQuu9BHioHfLM4xDmOvhtTM/09/fWvEafLHPHHL5Om
lsqH40B/XnpfP35CTlKMeSnwLiD8gZ2koZ1CWFBwW0nJtjFPNPpbZ5zA/CepLzIs9pZBb8x+badP
btgOmz4W5pNusuykta6cmkBpl5rT5xtBsgqBNplck0ahkWUSwLL8/SboP80S7uKq8pP+5jn/NGW8
/PXfqynL/Y1lVmdz0PCBY839V2vzQuT9iVkSMEvEvOti7PKpk0mSrbBUEz8W7TKSvFiX/o2p4rfH
/Ps7x6ZGA+jEfc61VY2y7Mc7J+7sOMkTx1poioN4jH3CQGkcxlh+u+OkXfXxrHTbvnf6+qgUo1t4
qRwddKUlRMxCqRh1ecpoVB+VEgwoGAh4OSU6uXpenUub/zKM4iwJDkFzowqsV6ftIOmMsCf2OnCd
FG1gmqcXJsW1bhVozwd1qtFOx1WZTJy6dZKjgdFY0YVaq9ddp0RPxTxbkmrBSYnG44kYPTiBavIY
wuj4SmiNRZYDofbk5bXNiH2bq9EXGBsDmxIXDznOo9jArSwLQ85l12mlXOlMunZW5CRkCdR0fH0s
reZ51xgNfJw5tVq6dKuZOKIZz7p0RUxEbNy5ZdrvR5JkaSOFRsKvx8QhdBIcb/K6sLY0z2npCMx5
qZmE3E61srPLQE8X6RAZt73Gm/TLKcVYVbOb3Xd33NXv3+HPvKm+bZCYYwq8cWmLM6D+8avNiIFS
ZSLMxRCQmbTppYLNWzDk+bARQSauQYyQgliMZzo9sk9qe4H0RBYLmoKDTYIP6UxXP39Nn2t13IhI
OLVMDgTMkGz1092GNVaYR4OLi4dMjZOmiHFR1gMbdzR2O52M79Xfvh7Mvm1yUfZe6OQfP4IhIAxc
n2uuN7bzSpLI+wVbwm6Rd2X7qjFiXP/8ep9rE4wCQfq5mnpBhg3jUx0lqzZ14F7xKwh5a6kSDjuz
hCMKYgztf34pFpAflvxvl2IZ0dmU4P+tT2hJW0IMcgRzFsqUOAwex/I1HqrZ/H1x/sut5d8uw/Lj
Wpz/VPDZb0qFH5DdeIAAm4H6FqGio/4n+2wVQRL84irgvz++HQyuLhZXrmuAB/NumM/8cJ10GM0h
xnKK9CXiadylGC1lXJBPY0y73uji+l7qmWp9yUzm5+vC1uOPsEh0lMlJXTqBX0SNZRKkYVp0Lsn6
GsfzOGSRRtDzYAZfEjOMEXnqJQa1XiIqPSDvLR+wKRrUsNikVqm8u6QP5Ec3NIhVk+MsHs1BQdB7
SZJgQM8iCaxamJbeekXT5po/dxg7+4MzzPmXSMOamGaIO0853MMYstzpBdPGFTbG2e1gKKwRXd8Q
6pNkIMf4/LSBeV0odR/5pAYJFWl6HhnYGlt9iFo5kMYQ+BapAFgGtz0LsOUHOcRs6at5ZE27NFBG
i5QgYWcbpbCmcFVoOc1RrRB9ftLmHICzEzIpcFBpOV7tZTkCXAZ5zqAiVLUuYdAfV0jPqe2ngERl
VeBuSEZNdsJhthL3Imdqj5Vdl1gvzIwLnItAMWjKO1gt7tWyCJ5yvVHaBfKTWD6NMPSvc6Jm11aa
xuPstcRmdFdzkSrQoW6UNNfGVMseA0e7gkrGSTU+zmlR9dguF3km/YDQl5g4HEunu2S2wSQ33Vz1
9WEGHk0fwngyk5ta7+oKtV4TxadZFgopj0AS0wsAX8FL6ZzaPfcMdTkG504Trbiig2fwWMUONoum
9TKlWXaExpoGL+rhRaEWk7Z6C8IsTXov6UJHbqBmXMObhdYyEnHyRlHuFZm59n3KE4fZRyydbFXG
s4srRcNJ876NZGne9rMWjQ8ZGT7Fsg2dcVwPedbPvuYoU3/O6rkICbgCRg+ezJ7KfKfZJjMZoYRa
8ZXvIgqzDQaMNsxhbVu9/qyHkvipdaWNef0aOoS14JBAvUZh7rgx2U2h0SteYMSavrDBH267QiiI
4pWBQKw0xulxnxmBwzmuke20SfG2zHaNSze2JXterCuzLCRjKZkxaeHLddZtLx1GD4pioALndQNv
FDMDmrqZpb6p3LT8MunckyC6KVCq7NxiXKhDiUFk1oYBfkNYWPOIDRcbbHtogm7ndKAEy6yiXbA0
aYXgdBY4070zBeFBLczMWY6GBQeK82aHI5PTagzFBhMRe2IDqEbN2GKMExT0c6Si6dEi140xXY/F
xPEvdjFH94oomiZPVIYaHrAZH8MVxrnE20H3EwfQxToK6rR2v8alHSILbBobA05dT6pVXce22Iq8
Zjxlz1KoOzgnA5G4rSj0aOgfHPW0d8NzDzBn3UXRiP1laZDnTmyGWpza3rIr1qOqRFKfByE5V7xf
P6wVNheHfSaHzpWJkc/HyWyqjPTG2TVwPCA7jy+XV57ZXEfSmkakNhenkcjc2cvHJiZDZ2TfYAUy
Z/iPdYj1th6SJGboNfDXAvwzo5XixHW7UOy5ys11PBSBFv7qDPRpD2DQjREtRsKWw1YjULn9uDaz
hHRFnwaEMcGcUgE6AhL51DRGTR5WZbvVw5grw7zVRVHFl2AH/WvHY+IeirLuu0OdWgRY1sWoOr7W
ick9RUnt9vc/3w8/bb3M4OmPOAZ+yOyImBR/OgIVRRBGcZNENMwL8+yOKvJ/iaueMWvKL7bei8jp
+73327WAD9iv2Ogpwj9tVlSTFQuDHS3UpmfakeEZHjvDgM95aT1MlhvfVAZCuNjRw1NA6PCypGlG
BzCqtj9/05/qqcsLQUF4OUSANuia8elNu7XaGp1dxAy9Jlts2GpA5VkPMf8IVNvFwSwwxS9uh3+/
GygDNEslENEVDjqwT3cD3R1TMU3MEuoBvrZgdc3GMl3+/J39+1UoEsF/TeocizPKp0qqB8iLql6b
sEvtzSUKjmTdu+qv8tD+w1UuTDcKt2816bfe8ne947qk7snyeKKv06nXTWvq20Fp7defv5dP3TWT
SDMNtScAMFi9yfV+/MSMVh9A9TIiV+vMXlrYNvtWlUEYlC47hBOC5WPF//vX9LdmGP8l7fsPQ4t0
nZvhr9kiDMHj5+9HGd/+/h+jDB1a1+RIBMLIuRCU90+uyMA1lXqdhhiUrUGzB473z1mG/RtDDgYf
f7iz6yw9f8wyDH4erSWKfb5WAxml+3cO45Tnl9v6u+O4zhJLVogqaHa5HPIvr+J7hVwrodeSTsFZ
2VAuhKQBrgC2p164SfrwmFfkOn5XqH3yZy0vWhWmHOTS+EZfZqQqVJ4Fv4qVoUhLhwa0k4/LvByh
hlGbFDiVhbyA/ZAqjOTtqHJenZGg8tXYwCgi7EDAAA0qlRjuIrL62NqiyAvuddNG9TD2DdHUXkeT
t8HKRkT2hRdSxZhTd9Ua0baT1tXFq8gLIlG8Co2bm6+0zu2K4qTltilvYxtmFj5iIrhjqXdCZDZz
2xLhspE3Q2/4bu2ml6TcbtzkmS3bmzGoqS0gFC1jgcexzpze7dLR+jA0KjssXAh8SI+SkYx65Sha
8JJw7NRwzZt0gwOBHIuke6izXBZbUYzAvFNnQwlqScDBPnP7xql9RTpz4Hg5R6mvYThOd1ki2nMt
ObPLAOeWYSQ1vdCi11YRD2UAxhKS9EtH8KCjyppUcIzReEducl1nmAAyhc04KsgaL/NaU72pc2F+
kvKocOS4n+mIeLVDJOKl/bO0SjCC3FUOvKzHIDX5TOMKvjo1d30S7sOuex6H01RR3xfRHpp4QUoo
9iROMG3jKom8xozsG9FZBzeErNGdg3kpGTpzgyxqVbcC17G0epjm+ljxCWP5mJf1bmjaM2FkJsYP
E6wm2ofrgfPUKoRXNbyyk7txbE9zoFur1jYLLyC2ammSBf00m+V4EpFlMpXRDmpHQcCNEdgUW6l1
O/AiPU2GD2CbxqaJlPQ613vD66cePMgNNuHQNOt8hOwe4el99vL7Dq7a7xOG2LkeBeu+IqC27oJd
liSEPU6tfkTMKNxNHBjqwQ6LW9bzhd7kiNI6bNTQa3ppI63YF3KsIDfmKrrvG73cCdEg+5tqAmgI
PCEG6l3Y2C0UbN24SsUz7oYDwZQILjnRIj1V9OWAO7YzncJCIHYpDcO8K0NXCZcVzfCGCSMO/S43
AmcCzD2s5ia+zBBsm7C0vhlPF+0bc4VL4vRcnnpDxU6nw2cycf2yicqNJaabvi43dhVjCTh3xZrh
5r2WDStaxDBoQT5cNQ2WVmWu4RYYCe6FGPd5xTJI7kyri01EPsljRjXAb067KJPzPigE1I7kP3Zr
Ez9aCnEllSBRtmpNe7qAK3CnkBRw2k0vWoFwrKjhM+lD4wUSJW92JdPK78z5uW0t49AN1bhA74AX
CpT83haVeRTxoBLTPG6qwLg47MsaO7R01nHUCUxI3mpoVm0hoR1z/KLRLGFmrATHVpqIJPPJWvCu
3Csd+rlfuokmSo5343OqZW+DoRUrjOE1UsX1rNiYpTIdyCzT1klWjDjIRPzruoBxGQZVWQ4K1eXO
DvUuXM8iin0lNy1vKLptQtbRspDMU1e6kVziFIp6PeU9Nlp1IRkRMlHlHD+7kwEamYa9PAwGCeHn
vFY+NEWe26j6EIHQka7FijCuprK7A56HVIzGu9SucDuSMxRbd6/WAF0Oa+1BtYIdpfnTZBeZ8pIb
tR4ha/Aap9wmmsrIzFFzcAk0ja+tCx2qDoVDhd+4R93RTgzU4JhiN+Psj6zKFPAtcXWKi9bcQ9OT
IpyZZ1Lv+UuOguhpAnVRe2SPisq3GXK49ytD+2D65i5EBtSBUPS9GfLgo4nsrxmZ6Ubv9ij3wArJ
nYH4GYPHoJ+OnFyU7djl871e6LRLArfeJr1xKjn6YMRbmqUBN5Snz2WgFOewGLBesXIsakxaJUVy
RYfkNKVhg/ty6jD8sBXwcKlxZ8nS8TuGJBeSHyuybxo4i6z2dNhryXxszd5Y8jzxR2JUHzVOXz7J
35FyrdEt3XMcxguMf4g8r7y1u2DhzCr/09KgQaXrKhx6nIhjb6uuDbOyiBtKAGmDrl0IETnDpkIW
iDRZ+Rgt7Iym3loQ850TsdDmfnwh4IzoC5TSk22V9mFyH7oCu0enXo19XdGFaA9zgGI0mQkeEfKJ
MHDVs12JzvhgzdvxYlFDNG1aT+ymQ1v7hsW9X9YPIZle+zAYOd9QNJNzzryZuAJfxq+sdNJLotA6
0h8xbwwUI29G/04ExZJJF5+g0rbpVcziQF/i2u1AdbRx3QUYcNscddWqPsczWWFZLtSvVlvfTG5x
yCLjRjjPVWf1B/Q+C7rcm2YOznXdHtVSthtlygMfR2dMybWofHFDea5s3IMjTCI7bTcl2XWqb1Vl
XI3wUXWw04CnRubbY1OC0Q1HJZaHcNLwrdSU+2myTqJSznUX5aQqNdtcD99ZfAdwqUAUvm5F55gR
9qpxiWFWPirtWhIObLfZiuLgsXdnDHVEglonQGtfpbjOxZC0eZzFi6FOXyvWybK6040XB0ivhyhq
kjfJVJW0J6hN0FBIDbX5X/bOY7dyJs22r9K448sCGWQEyenxTt5rQiiN6F0E/dPfdfKvvqhqoBuo
QQ8a6EFNKlN/SkdkxGf2Xvsmwh07eRQWVfx89VzrAJRIjxoRa50xDrlg6UF1t9oi8kW/tf0xFdmh
56oODWHqy+9AWWta8LXygXZO7a7IRri8/a1aOHw+F5Oue04UH43foGDiBbcscW54Ze+pJ0kpo+Rh
+9cuCKX6kWuAwzjNNrmB3JoOJyOmQ+cQouH/LLS8C1L3Pinrbd4G65KRIV0y9cWHtMhkwmvttEhN
goyV5hDelP31VHzLC/SFpbMpwq3wfmFA5ZwS6T3iBz6v+DQRh7LWC9DkyGUwCIrKaol2aDDZk9oG
jq8L64fFIGcmVoMV/y4R1B9TeNcwHjV5idj6vjWo1nkdHCR2GZLEuifgZaQ3pbtsHrIwpxahRgaj
KjWYMkaepBiH7sGOyuPi7uVcraaBoEP2i07D01LMP5s6HjC+FvnGjxCEBfJunJilkCWCzCRsGq7h
eEE73lriKL2xOoGqSQ/xTF0a9LuxNeYGHy3vftW9m9kjA7apkUEqn8Ehg6JUP4gxfSz1nZ9k9WEo
IWT07XInAnN29HAW3Va7qFoE9h60maXPEVnnjxLn2evkhsNBxfwGcp8UzHXW4nrHwTPn92E4HWO+
hLQc3Lxl+RRTiZApJvsD+/p0ncwOpEh91rB7VmMzXwI7eWrdAmAj9x3v37Eo9jUma2QbY7Plfyhf
q3evGpPTOBqebi8CCqEVZU9mT4SHieQrESQY+dlbHbNDxeHyhGZnmyDpcEkZmH1z9GTxLPiXK50i
z1P2PhMBUsB+E84du1tx63UPLQ7AVYZHvuldjDIg4hj/XCOWxnq+OKk98/vlgyH3DN24Tzgak6qy
CQ5pWs+7hZDuiOJ4TuWa3LA9AoZDoYCUkVWzmijxxhKPQFTuGst+d6+idmSX0dw8lR72+YmRKUKg
F2Prt+tXKV282lP+lGbWZ4jw1x9IKXLsb/KDXsaQsBVNSUDGHQzJNge4RiV1t4zVExkku7YArzm1
N3bhnCy3xDHocNfbMR408eR4BooRAvn6hyl4vZiSrhiLne1C8QSoT8dMH2E/fgTav4l7e6uWCnr4
hGJfxPsqbV6mOrr1enno61jtmFnBstUVXM/Odl9GX0KBVBYQtECiOl1azlxWiBYAg7VE9XEUqbcl
Y3iNujVpV3Gj5k0ZS36RS7CSS7yjKYCWynTXC8k0GFKNNmRqD2SsbxoqesYiW+RV274D/esWeAVP
YeV+BNF0znlWugkbW5RQIiU23yyc2UKHu6wOTjGzeqtsUKOH00H2tFNZ8rEECkB8NZtD1dhfjGM2
kwDBmCDk4nTMIrT3kdok5jvpvFPtk0Tfhl++sZ7DyH+Oi2GvamfFeB2Nlpp+IGWNLBGSvIijQzgJ
g4/wTmXDtCnDchO5yzkLIeguUp6YIWdnNVFdexJ8vis4hVwqZSbUhNZjRXy3R3vP+HUrRLnzxwaJ
F0pd358hPKRHx3i3DI4v2MNWJPqtOWW2rak/i5w8S2720cYy6kOpuu4YZHFhN3xKlrvablboqgAt
bN3uOyZCr1+qh3TGcYBApq41xR+Ecz4jr7qzyeoqq67eSCrjaKSqiu2HBbG7lISGcLvlcbBCuLKx
y+yzLvQNgINX09351fTUyuTGxDQr8ddIPbmZ5nAXK3WTJ8Mm68bXenDhNRTcHktu5c/NHHA/ECjo
rE18m5kkZqlnfSsXC1mAg3TQy44Mw/msnEkWm4J5tE3z0hY/cxIH+0vkS8o8O6/pcCJtZrohN8je
/D73OQi9iVq8X2qoe0lqoQ0LWEA9JnVYTOuqakJv77sRXc9SzvZv8ATipzN28SNBbB4/uJPiAGp0
+RnapvTWLmqhbx1VHOttlnG9lC4xajBffKDPhE+2N6xgsf50zaw37EEqXHckgBlOfitjeVDmzt1A
DwfdW7IAWWcKfMKaKkt/sSvLqPJgCblEeMaetcpZ1wGJRAN0bbXieOTOKpPPArINTYmncdzIecCc
Q64kt3UhEGgFmbGgyLd9F+98t/e3dh1NO19pNIW5rCTBxIlzq9RUv7nL7N70IrE/3TZEj9SXNj0/
O10HKbU1AxFup2qbaIrkjZtAU+HblzWK6r6oc/6GxbqvKTUoPYvh9Lniw6W6GoTN3hT56gu2W5+j
W/bxrUwHFA09Bkro3XLW717ZX3WBuoiSjXB7o3b5kMaXJRjRHUdtlt7yjY3PsdXjRBIWmuWsXfyn
0vd5aNKhyp8z8qyf2TvIF5SS47clnbHZLCAMCpo73Mb4Ua/yusJcO4txsrlecUNnbFu8ggJO1B6T
5cWLUU63rd8SHjNIBv+A3ChIvIF2k0ZZq8eI5cozblLWLGQgEyjpNHK0LpkJS+T1ExqQnVHVSNqC
vZT51l0qLMdSpRIj2dXv6v2xvkZXF2zQFhNjpgZvLJUlNtnFuVpm8z/2We+Plbb7Y6uNUyd7cjqJ
jH76Y7xtUgRPK3P146Z5ab06f0y65Kli2B3/Mu9efbyEZeFBwDCOvXfE6At9Bcvv8Mf+y7C7stbz
H1vwnxHg/05D/4/PTuA/H4bu9O/qZ/Jv+z4FQP2PQ9Hrl/01E+Wp+5tiw8M+4Dp7xNjIlPzfzZbe
36j8gMMBNkDu8Ydu8PepKPNShqhuqCh+r2lTHlPvf1d4/w1VJqwtBOEoi652y39lKirkP285JPJx
5CJQDKF3+YGU/1FV0XaOyNtqpFSNoyE/wgYS3Xr2Aurh0JAGyypfAzMThbwmz6Xt+MF22IPZ1OX1
JoiGaFnX1C5YJJYWE3hT2+zfgIHEe7zhjrdDa5rv0qzrym1H7NWh7gTJikbP8LHTXLHXb/qYI3Z2
KI871Jl32lh1ytTVi6/1QYcLJhJNYiNigri0AT9lHWtGbN9hYMrXoSnTepVFtGuHBZ3zxGXBDI7s
BgABe7RFFrTPrF9wb0RJND31k6NOoxkM7CkV6g+ioZNu7WSBemjryX1QcY4wD9Jx9iu35vYxt8P8
I3RiJLrwo9p3hiN+v2J0kVm3fjVOh9F2W7gFSTv/LkVtiw07G/9nX4vkveuXgGK5QDVe1v4iLsQy
W+46XaqFsAkjvZeWGSmALJb44IxGq/zliEiVr3aMMfrVFAv1eGQxusDXNrjPQ1VeVQk+q9yVjUiL
u78cSPzt1IQhpJ8tBUhbCpXe22Uc58ixcg7AuXSZtc4JWx8uh95qb3KTEG1BpvCi9z3lMM7RhNWn
J4L2l2Anx9E5uxlxBv4cYMzKCpchYKTFTBQzo7eyHzWwq8yY/oS1Yequs5SlPKVOxNJaLT01X1cq
S+4jCtc7NAiGX6dQZHO2ZYUbnsql+5WEk9CXPo+t6ChKV7/PthV8VWL0fqmkMlgCfTW/erSfb4U9
Zvw0QVXip2s8dTXztXm8csuw92GLj8Y06waRzY3nt97vuGqrkkGC8ZwdF75DzTWUU/bSGQgYm26q
JGTsEnTcCmIfU8BKpfkN80AST1MsydysBbmjj+Rda6gNdApHNh4Y1qrJn7KNSlQD+sNn6PmsYVoh
a0idGZ9D2/CerQfZN++6shGzxTqefog6ARU2wxchYSzl4itbqv6p1VigdKmCB4B5tbVzUYaUD07X
IE7uw3q0joDgxm/dRWF6gomVJF+dnjuWDk7k+ueSLiFelWwEog1eb5BKkA5UBE2KPNaVNkNDjMEy
Vez6uyLrV2RLd+Fq8HEnrCEugIHLs5it3xLXV4OWSn63le8jfFDESDM+spmLatcd4aklbn2YZFw9
dIv2JvaxLdSROed536S+t5BlVYNQ2jZTFRBRkI0kXFlD6H1beUzauMO+BcMgd525qCGpvnzHtAmN
oauf8tGlxkmY0wCus4oAongfeu1Nn9QdhV/ZRLjSYjsh0AG2IlN1mvRVWap454jGTg+TVQE2xCiu
ry3W8MCwKHpvkHcziCi64BbsDy4oTr7uudBlwh5FuDnO1jDHACUm/y0u7fCx6Qpxb8+WvsncxV2j
LevrDd8Oel/fC+sW4UE5wtdDg9Lz0rbqkxMyfYMWM31Fcg6CYxD22DM5qVuSQKZUkwqTR9XdiIAZ
wsIoeDep7Mb7uaCBWZVOH3nrcs7hudlaIIZcQGGQzFaOARBwgQJ0TfguEViLAnSYzJaZTuD2pmET
jD0xOS4aCEJi0sGf/xKK/Xfc4/9jGUYwQP+rK/3tt+n+bfVV5f94nf/5mr/uczaZ3Ms+qC4Uj1ct
4v+/zsEYBSw9JVpIIF7/xHVlkXk1gEgIwji6/gljBOEYUZ5js+wHj3LNofxXbnOIRf9xxWm7HgtT
Sg7l20RaX4Uc/7BzV/kVBpcG6GfC/DRE3mvnqv6+SSdv0zd5fFDtMq4GRFArWRfLOVime1FonIWl
jecaSBM3yMBQNbDVpbfRxXAo0zHn7nJfK29CM5Px+nqT8PYoAjduZ8/nAa/NDtQP6Q1FG61MN6XY
nlv69Twnr6GKinWoLB+Dk3vWc0FylWhrsqSSzrodF/+VJFuCb4bU2nWDyr6juXbuROdUb1zAzn3d
u6RVLErf92MK/ECN5UUOHVP3upqvO81BJ28O2eyffgP34HZetoiDTABbYCJcQXWnLBx+t9cxfdL7
j7Ftkf3lLL9c0VsrVQ68syMeEk9/ivRd9OkTm9dLIskcKEpmcsyNkmP+xT7zBs3kvayrr0i1n8Qo
/wCkduJg2uJzOo9Rc6n9aYdK9N6P1T2J0PdlxT0t3eUwRs4zo+qNpZq9irajf18F2VOim6fK18Qv
Vf6tiMstRf+qnR1qo/icF9P9GLxnaEPdFHWLBg4/hRdlpsswtqxf+oZge+uzRYW4MqJ86Ez8FM5s
jn2ZfXZT+yi78k0FyyXJfeJ+ow+SwN9GA/4cPupcmxcUcFs0Uju3qR7mmEQmFSU482IQD/WHwacN
6GUlLfCJ5GwzXc1Wo/3hFpe4/T3NC8piYkZb+BY1uxR4Q2e/DndT2aXrIBZn6bAZ8tPgJnFgeLoK
eH+GEi+8ZbcNPCG4Ey3/YkDegD9nhzjIkKPJNepSkAR3QKoogHE5y22ro68yr35VPpFq3YMlsjvY
Q3jbGPbk6/gK6rrHdbix9G5ZPobqGCARTBw84J1LwtnMsNoWX5B8DjmNmMPscfH0PgyLPU0y3ne/
e7cKawdacWfi+kVGz7XLdLF4BKrEyG7a9yLbW+QzJOl9asVHuKB7DY4rHMUt/rPbbmCOXZEQUr8u
5i2q+qOnNazYaNOU8uA1ADBidTMPy8kvvc9Ux/dJhLjOLu5mxHZI6vmXMABt2s6ssa0drfzTDM4p
aoaD5Ar37Xk9zTydDmXKEOxbIW4QS8S3weScyib5lOKLJ+i8aLNzBvsjFx9Z8Ogk/J4IxImidlUO
4zdt+YOdj0/VwN4uSPYxhgB7co9+9Y5EVlD/yLMXWNug6S4udASEgS9pLzema9aTf2NcyTqy32nn
MeyHNyfzd954EzA5kGehmLyP/rwPZ9glSX7W6hVZ48mOMeznZMfO8cqv3L1Iu60x8WdYFECkKmig
xfjkX1++JAifneHQ9o9e+7ucvY2b7TRz+kpmuwkUhqzZCARHpdtdYJuLCzJTNeFNjU10lYN6AAOS
Tas6TZgZVmA8EVYWjLbd8k5a+r3w5WEW0YtfWVvTNBcrJ7fEscC2Il201MMQt3wMYl+HZFCO8XYk
+qjU27kaDgbwgUw+Z0/em86YTWyKPVOE16gdbtFwvdG0/XSCjPIzHbdLRUU8dFtmrlLV8AyqeN+Z
hglAc4BiluQ7b7gOx2BwCgEpI5vYY3rhix3a97Dd1wUCWJZVabXWaUdIqQOIyfkxBzPgZpJSQn9H
qd7y+Gqb2MF8eBU2EUtaR9+wj9dIt6J1V+fnMKOBcyFGNHF0bqrqV4ODmAM9QiHBwNaGYqvhEqtk
fGKlCVqBtmKLcSVd500RvgVVYzj5m88wSvTFS7IGqElB1Ilvn4FP3wEIvbQzhl9vtLLzbA3BXU99
yoreTfZemv1K+uEOY8RFhShZMGdkZ2TXD9dZyKp2HB4O/1DypatGgbmg8fzIq+Wpk8VXXw+3piiS
c5towDBdZR9k7gyXDtjXWs1eeetx8zzK0oj7cXadW2G/R9lWmqig/iX5IQMdm74ksSLBw8QFz27r
7IPU35nwZgzTr4KpzipvyoXlDU6a2BwQVTx0JfulbK5frHLBtUvkY152ZxgAOZuWrMqP3YQJxr8S
qKG+yY2ISJ4r7PCAAhKBWUsaW5y+ceaTBELyfIRuV4FmseuzyIL3Nhleao+48ET7LzptGcvyy8r9
fGbJ0l/K6j4tJQn0KfUgLFpoEuV0GkT9i4XTz6V3n5m84f4c23UU54egsu88yzBTdez3RjXRV6OR
qiTIdLuUt2M6VcS45eOKuSsECqZ4YMuamIUXsoqu4gUZe/2mewavdqmn1egQ2GhnbywRu6PlZvEx
cKabbPliM/o+zvwtDD4625clUVZlvmxARv+yc7HFeblKLZKKq3YErefOu7lb4pUji9uqISsuZHwM
xHs9DMu73bvfdNF6BSrZ0EkCBpRwQlcg5WlYJ++CiuuCdffZWaLPfIwewia5HarwffTGrzEU91Jy
Q3l0i9OxFY9xPbJOucp5uJSeRwDI+8y2AavJwWb/ChOYDjzdj7WqVkmjygsjV2eV5VT01jSSWRoW
T6g4J658duNDYW71sLR7z0giQ66fWMEcZy2unL66cPqbLgl4p+futWo9dzN4BUr+LHGZofvxJU3y
m1RxfyOUat5lVHDBe+3w27M6H/Q3TwOQXbVhehjQiafdye+SX5XCFhHmy0UhJlmDY2Ou6ZTDsYpk
fkmMyrGszvY+xUW9C3SPfMDQ9M0Z9opeH0RJR9o7fMqBT7W0oD9QwcSS3zP7UZE8iB+CYfB7M320
qXeJZWOtyzC6d306OTe2T5QXUEi64Bkx+J0p9HHiGHHt8aCh1tVTp1cEr97G+Q/Uk2rFHL7fCjnf
BmP71M5oIEaL1bOdWw/I2uKt24CYy6vT7GSbIIk0RvUh2TVu9dROyWWpMoDAVgeXI9PNSck+OGN3
0Mu6Q/9+2wRmuumCqbgP9PX0bHPEVFkXEj/mzNVDiWY9D91TY0tSXObgOCbNO8r5eOemB2Nn1uOC
o+Yl9AVwQjdsgISwyMZJykB3OxX8xse2I0KwLAg5at03RC7+djDW9/8t69B1rMGlzXL9J2vojvN1
ZBVYHTMwqz8CauaxRisxNfON0OIH7lNw0OJXT6HpNUyO0+ovZ9N/R+P1P0xOysjjv2q3buriVz38
0+z0z1f8vdmCcwGHjubIY+okrvCJv0anQjFU5f+8mu/+NE38I3+fnF55GqETBqj7/nRhVwfo3yen
nvwbXRFdG+bPq5yUP/oXzJ20b/88Or0qHekFXcTHGOURjIRXAfQ/NFssDTxkiR6gnFBfLK5ZwsDM
3D1kQBrgTA1Oa+3dJr630C2v7Mx3rv6NAeOG6u5yj7XZoU6VbXa6T/G95EHSiQNWafeti2sStYPh
l6uxYnYdszjbMB4NfdhusZnkq+1MGtlbc9ZeHb1nNhjKGcrA4zLg6PQrEteptrnOYnOy6YUYNVnf
ohmnG0fNT+rqyAE1yYob9ve4qlDGjCvHoDnEK98u3ilJY8ianuhflrqMbz0JhMuP3dG+l2mNzYp5
aJpvMjsSwS5oR6v7SSKBnTz3OFaA1gEvOaTtnPMdFuXzUDufbNsCtsBox8hYjuFHbMIWwidVa2gf
HNxTzQrHSb8WMQUfE9I5XGtVzzeDaF+7GcXJXkAFfWxqExMqNsnoevP5QOvTiW2o1ZNaopCVbmXe
xneZ6V7Yk4m3IO69y6QMW9IxdPjDmHo0diHd89O2ZAO6rNCxndPbDF9FPsPg1Sgdtj3TMLRhJZk+
/hSpbZ5PERK2siEiQhP46pXcjY3y4O3QIMWVmwwnHbOJgtsbCHgebUn0JpKN59By5IMBQHFF2knn
py0rRogzv5yVZ7UG2o7nwgEg9mBLXQFTre/H/kuitOA2gOgxeNc9oGxpp4rQy7Zt0Aw/6U7zY9bX
3MP0oJ95JMNVEOdODZ7TJ/WV0euZDlmesYVZd13eKHhGKAXOXAPoxVhSvETXb75XkP5jw1Vs4Ips
tRAKBdR9HdfxjA5oCDd5RzcptIFsiNGyMDly0WFCBeE3bXoxWcgUDt/dOssVIcyLl6OdmdKNV0Fx
jYMYQQHmClafZHq0Ju9huaXhrsNzhPYXxYQp+/NUB2+xYs0MdRbns13TM5PPYY1pv5Pa28TtfMMg
DAkCG5Zt7RN71IxyH1pRtGHMhvEPU3CFMkUrkj3nmSxYLAFrTvGHKBIPaor9C4/XhjEjXWjuZ9sc
pvAKgzVoWgrnjawWaCwLyP2apyFZ5hnnlosu0iMhjUp2LeFi79hzYB9cJEGLzB6PWCYuBCDA9n0Y
i0oeZ9A1cMSgp7tGyg1zVqxZLUhT5fbWqRPUnKBznyQMlj2RQS2mbWxeRTh1B/Yqrw6djtcJwCeh
QxpbQ5DMaCEiSFFNc18b6rhJOfGqua7MfX4Ifsnz2QrqOwNqBuXhJarRWNdDN+7+xCgMms4JDIdV
vIR2lb6MdZEeRxCz+eC8oNFRl6GlSGJXwQuhEUPRKXXrxE2/l2whuTYYf8CDVbti0C8Cl/ZKt/7D
7CfvcTgUN3Xb8YSUC5NXjViXSg5oY7Mk91U7z8e4JJKqmJkJKaV+dEO27GNG9fHK0hX5LRZBOFZg
v/olDMe+quQLUrNyYNXjr8kFQuDN6/Ytowq9SqkclLv9MIlDGdv1uFF5RsfHtn/XmLqkoManuPCq
r3l5o6vuavJYlsxDASIFuzoTftNgMhyIMbrOpzsnvxT45y9qHhF3mBLZikesp4uRzO3FwzJYy4O1
WME6HePf/YjAqkgkOdSoAKjrFZDhGZ7NoYn9+dZJi/HLjRx1buv2gOgwAfjcBNte1H19k44LvVfF
A/8qGwXXMrOK/AkiABwzvP4EyFS5S5Jq6SP3aD2ij2SeIcfKBbLHTnx4NkVPzcO9nSh0H0pjUn7r
XROcukI3r4STRByUCUftjt6BCVrZZN0KmS9UFCsg8wGuhEPotNbYYBaKsIZ3Y1fXiXMsUD2tu2Uq
eNxnJLl1UTPv74z6iuMk2i0oYxEJVBKRe0jIQ7CQuIezHq2KhYh8a6TTg6Aua0hoUVju7aHR22KY
QJ7mfQzc0Be3TRvSbWMMXyNoWR7jwfIufegS62hzyDXDGF/qXOgrerlHn+hZ7mOa+FwO05h6ctPh
nv1U8+LftVMf7mxZEhgp84iYNZ42XkMk/Jou5TiA/FlJpQ8onbcAqdKbRilmhrRm2ubvRjhEz7kl
irsA5xpPYKT1GnpUvikAAxBx6UGl7pXYiDhTHbE4y75DLaLbznqjxLVOiW3q+yJ25M7J5uh+gYSz
Sl1QkDxNiMW8lavqS9oiqy1L4qmHidG8VzZ3fdOiaKA1GcaNXRRcd8wdmRIDXU+Q6c5tPl0i0RIA
0veC4gDBq+V0J2WK+DFij8d++Cmd4h8QQtgYksV1MH4ISnky/srBxkz69pyFxbZJxH3o8ujNSXPL
rvnetcPmRHJEd+wny3vKivbb5M734Dj1pbGG+ueMsXfjO6C2+uzWDyZS2ev8yhrKxWNr8UMz9Vuu
wyJQhlOXXOKqshC/C3EIVVZefLe27ytVZqdATj1KPT54UcYt/XLZ3FtEQa18DNw/nABsEzZmmIdw
vNsw827IpnlG2Vl/CEJJDsp4PI+9eGX6Bg+caNl6lWZod4wHSsFNokOfm4WzpWkf2l7HT7gn4td5
Mt99ykUjRoCYUz1Gt2mT45sPBaxbVpMrfC+Pw9Rc/5N9cgD8D7S1K1FGu7I8ikxWm5poi02DUvzU
dqO9bj1kkghjLi4rGKBYtFdkr3wRc9E8+5M0DznKMqRHNUHtolqOdkO1VDkZQReyL7cBp+FJ+5U+
8FuKiB6dHc7sSQQX1PsQxuwrk8zPLrbNTZ6GKjwqSPVErS3FTzPCy69z1EzkUb2gzXzN4mpXaHc8
DY5mFCzD6t4fQGnDEqm3XVL5L+MYEkrKKuEuKaoXJ0gRA5OdkngLQbDc64/WHKVbG1TbobbD+qw5
V54CjHDnpcnMNq0R/q5Z9UqzYvqefgCdsnCz83rIfTqnzdkKo+oJFIi1lTOKoXXpKnFunLSsN+yM
xzNvUgGDWdXFF+bTJN3UOvxadFi/O6Od3gQCEc+xK5Jhi2Vy+RoHNw9WGZifz9LE8lERzgGqbapf
y1J69zPTf9R60pzo9V/mzpIHl+v8jGWMTeaU2A9h68wAH01CfTkn8ceokuEbCkAF32sGpYuMnTik
0MqxrJftYQmmEZV0NTwOTuWfc7RE+8gK523CH/8q/b49oa1IvpdY/c5QCayrUfUH3ZdqF895d7Hj
UT12riQUl6N/PRsXbZgDW309ty6cO0JagDh5Q4+HXQYWQwIG8VgEpP+cFddfeDZyCtpuUa9mr5Kb
wYSwno1wJQIIzfYksrLsGMlggm4i3ZNvklv29/qAO0nxOXF1u3VHcuwAxWPRrfiZq0byHdXlc9Ut
5puXpCI3fLGTHehPTEpXndBJ6eltqn0yBLL8N2i0Ct2YC+m0HfSZ569hndBh3xpien7qhcyvCfYV
qt4AqxcrqsX+pQlrNO1B+sH2iwWsExKQDFM2ToKXeJh3tWcfUZKcpIK4icgh2ie42vfQYzbVkl/K
XrR8grZ5Ji/pqSUpStXJDRcezYfwHvyY0VxUXAZ/eIhZxozy17RgdKEKKdBdR070c0G4ifPcsB6x
+0PrL191YN2mBZaupBJm12QW6bvUlevRRqTQCmdreYYaW/hb43UbRrd7ypD0WJnhRmdusw/8nggt
LpO1IoelMeadyfgRbWH9QvcRb63cYv/U8f75BUlo9ixO7JyqTTEuzl00XEcJvV1sErYUb3VSsshP
Q7OblwrDlBqyTQoogVXD9MO9ioGJnsK/TR27MrLgW1mcn1No6fXsEEfOwbNNe9XtAw871DRuW1vO
O5uio7Lzfmv7SX7KTfTtZM2pTeLwGNFLrK3ZLZ/ggkTHeXQISQ9jvQFbVpy63CCXAT5z6huYf3lG
vgDyx2K9LBVjewEsAKBBepCOdbImnnI3j5rDIJfqgu4TgaeUwzq39Q8nmQETMkOXuWu2WjJFFMuY
X7AJDiCsaFymMiDHEI0mIXvd+AUOLLspYRjccSC/VV2rn6pMRnvRCQoujBYnf/YOy1JPG/4S93rR
kTFHlYwKdSaKL+zK03WiGtj4+LQ/3fcmCA/16D0XiXB4rsMDCrwNGIC1h2KdeEFysDRJKW2Op4RT
hbAsdXH0nNKIgRGUMx+4jhlVNRLpuHYnsxsXi2O07rONTKwFskL1w2pVx6dskQuNVOGClzi6C4L5
I1BJebA5pP2rB18TSG29WUlyg0jRHFIc4DuaJn/NOqzeX/3ei3KTrbScZac9uz1MVP4kf4T6UMzN
i+cuVxCuNR5CwwAvTJKXwsqLzzC+SYPOITRejZDEQX+cq3weYYgYAT8SBVIRRo9c9cQPeu3FGfkP
G9gd7C4OOA+JUR/YL0BzbYG8SgCAss246WI0w7rFZeNTsdljj8MkhOHK3xNOyTQwn3c6d2FmZCCT
szE/xu3Yn62+G2k8AUmoXHA3Umj4mhWAY06Tn+1E7idbf0EoCZCG6jssniFrbC2bap9AtIMeTIQs
mtwMUxH+hlPrlI4ZO7gxgKAsyKNtZ1HsLPTd+wXl1Wry+OY5+Y8CS5tbddUpmyF/oAhHslWZdjVl
5DoKp7oqJPQhX3r/kAB3OMyZiQ5Khh3nt6W3YkZfVviUzAsAkGo+ZlOu0EqkEOKt7NeUuPfG25VG
ZfextLPD2JbJITfdu24ca+2W7mfLz7YpnFyxMHCbS1je9cPvkZaVyQRyzVk4xzCzN7gruIOb91zB
IVblZ45r4rAIWNHFyDBnaNZIZn7VXflp+WLgS2iIRUn0Y92SfEIrkaMzmuXN2Ie3aaDe3Cn4EcUh
knMDZLqQ6tzlCJqG/8femTS3jW1b+q9kvEmNkAEc9IOqiEeABElRItXLmiAkWULf96io/14f7Jt5
ZdnXvq6oyauoyAw707JECQTO2Wfvtb4Vj+fAYUZ8gsq4MqBoM9+EXp3X804teSqlMoayygOBSw7I
IlRB7GBphdBYWJgfbbAWUodhYcb5xwMNU5XNo3RmZkyASPvsLJRlZg16e9kaEGDitgdd036iZRph
BR6uR7Af6PSlnsMlpHE7ile5jHgLdkzDMNa65N1pNlyFAFC7sma+B2nEmnezoUP+tjHBKm1LG6Fm
RFSFGkVFqGzDosjw1DATWMlG/8ATcREFhFmO8GYEHMFB2DOFZQkOknKVrg1Cfr/PeyfOmrO0vbOQ
57h93wwIE9B4jfZcu5pSnKW+vqhw7NiVq2neTUUmrSB1FGdKNkIwCSWKmqbmvILD1XYmVdIvUeu6
udzsccJZyP3xmI5SderD5piVwzFIOw5/7J4WBpHCygbH981hH/lV4JoDAzo6dmc9c2tUZsY6Clh+
UXHeRKo4J5IZcq2OREjqIZ3PUzU5bahY61Ceoy2+O8KApnG6UkgfRF2Rc/m2ITEtzyXK3JWophyc
LfYpSYrf2gI6aVzJ8b6ak9AlZYfmhMRPU3LOwn1kv+UJFi89zV966BvHLOZaRa0m7RVJNvYZmjZ6
K9KLIissTlpBRGURLiJjOthRITKPdjqOd31WV6GhNOtYxa5HcNp49GfZdplkw+02MZhQvi8nUYwz
AcHp2IemxG/PzXmWaHkE/dqXMJ2goyvBU4sbs/TPh5R9u9Bf/KrxdDryGSfxbdVGV/rQLAEEDLfD
Vj0T6bSbsuCSdCjsmlm2n9p6E+jBHTqzz3IG1lJJC9Wt54JBKIHEi38iX6taAbs1NQwP4b9bNPcG
hCJsV/H1aJSNOxvZqbKm59QqX/WQMbDfGrITwhFdxSWmJEVhK9UbRuYqwr35gizYQ6CYjA7yfcVw
ycLV487T0HtTMPZr4Cuy04fkoCbanG+QbqAO5NC7smflE+OC3NOEdGpC6zGF0MOdHtORGVA+lCdL
06Fjsko5c86MT++mt76itcEkAtlkNjxNRBwY5ihWah0hwbT9iPkfZZEY/dnLigmJh6VOWxIf7U23
BC6p6WYIx3AltGpf16pXxgIRt9YL/PoNniQ2cUjxwWUTgfWuLOlTb6WPqFlPtJ01tzZx/qHh2WQK
WH8rgJWFs1CKkU+0/R1NBxw5ZQkDNY+QvRi4NJB+aCsxYbxM58T3kik/tj2BDOY9IELMDhVLjAlU
1w+zk026mBMIMz2RroduUUlhVmn0UmYRuPSA4axOjVeUUbYxmsDeGJPCAYIzZVhPq0Cqz+SoPe+g
OK2UBCWJaPF3NpsxFk9TluCS8C3OQpqgCRiZ25pei6vS5nLYpCuXoCCCVCfrmEbjI3Lq527itDmi
6klsayKRojS5QefSHYK+XUk2dWNq0p30KxwuOSBRdC8+Glh91wbSiPi+vrIa0gdCuQrwo3N7p3F7
ndJIcexcFOtpQlwjtSg8hUyo6qjQ9vVVploQPAtmnNUtqZuPiRZnRPFCLEyJTuJMZuMeM0htSOKL
qpCui1l7ZKL9gi+G2AO7cgy1h7c+RdjIaLc4pSlw4qvmZ0Tkw8pqS+QeISKIISNUsyUPZRlq05CG
+q7kl9IiYmkDpotlknk+d3Ou9zRAjQmbPy+HowWy46Dhg5InxERqnTBBL8iXUGcp4I63mGVLOEKq
Svqs+dBxBRFhEK/GzjFVggOMgnzRPqdZEor2PiFPWglUjt2cfERZvWnSgpELC3ReWcXYG4sqsGVp
29Eo5bDIcmcLVwtaUkuhCTklBsdNGCM7beIpXk2TjXiplN7MuN9JVfJq4bAE2HHyx2THOPspsMhw
EbN6F5kCs6UaHidkubUUAo1rz9KGRw5RNEmVLWPxgm3+mJAQBglf5s/yWN5kPc+wmYXTJkS+t7Zp
UDl6XCAumvLBMcfkipbEqmtZbzTA+ROClbCrzzhiPXN2HrxIPvRj74V2fcJQf0sWl3bW91iYosLf
jxTOTfo6KdGLUsZ7GB4PHaknSvUET+reyrrHHr/YXdZi9DXN2dwrMnsMGoBdW4Wxo7H4YH7sEi+R
p3JVIYhzGzPfKtbsja1xpwvtuW2VuwQH1JbxkcvVsrYzil6peLWon0qScZAJgX6up8e2bkhaiMUD
B0XSHkahu1KFiY4eFjIqnMQO9747GOq+McqXki0PAWwy7i2GVl6iCH2nVYNYcYTQt4YyHAf6eE/x
0tOtsvpyIqZCr9Mba1AvScx+0BFFrspEKtZiSQGtMLDj7Jk/h3Jbnfu9xPvQPVoLntfqO2axll+A
QPETLJgEx9TSZGzG2aoYs2r1Gd3zszG1zzQVjBWQIicy50/FLOFvApa9QiuvrDIT4Re6s+rVnIcR
Ixa4udrQj5op4JL6ySXYFUYvmrLCTXUDSv6UddppjIMTBd7IqJd8GOiB2zzTj22hzqS/kJPTyKXG
JoPrD/hitrUoJTA/NsQiRtRg+qBc9h2T5wxQiEoCqtsh29bhX3NzQR2NQbThBsTqNRpDCiaksa/g
SPS0sQfM1HLFpBM7yf+fC/8H49yfzYUvij+A/P635o/0Kf/8Xor75fP+luIqMpRyG8GrEJauMJ79
Oh5eEkVxshiyxl1sgzLnI3/hhhTCRlHZwgaGAWzC9vp7PIwU11ryyyzVpL+h65r5O+Nh5srfSXEZ
6BksMoYuw0PSPtCG0n7oJHr6JBEpHQkdh6pWL4KyeC5K5jwhJ6TcR1SoGredb+1LlWPz3J2X7EFa
cqaopQFVQv6EHN90JMjRoTq+BrO6oZA6aAgDkYVB5two0VPTikfJV4japbW36jWtcOK+feoj4VTy
qkkApsxNc8h18j4CZmVUFU/Id4XYxtd2fMROXbNjoukvN761NmDm7u3SrSnprH1lnY6tAbzPxP1J
dXWgKuk8/DsZbM6AgHOHE/uwbJIbVvdVY1Jmr8lclCXmo2tZYyc8MSLDZB0VV358FsEEBNrP5I5E
ncRcVZ5ILjiz2touvU6vYzd206MfvFW3qnyFlo600cDhVzUhTmA+pJt0o98TRUz8e/aIOq68ZrSb
JasbSXHkwqlAFUSvoXKVX0PJuKnSi0K6E8kSUzmvULowglILBxiiKM8rguhrixOq00ijh598EfKt
QsKXd+l4AOO4NbrLQvLCDsolUCdlleYkTaF2VbzGzVvhjKHTPUwv0qP0OL3IX36Xv/y+/Ipf4+3r
r+GTeGnfxMtf//Rv8ZPu6Z720r9pLzqUGmQ15BQY00XfbPxpY3tVchAQezSbARbWaJVWo7pPy+wx
xRy7kQebdfITys3ZdBmciYf0iSlyj4QwuaGHcTXKu6QFlOGtFKfYhfMahtQQeDZxSP6RNHeGGQNB
bSl7/ZGz20h6t+qo4pKvZSoev3a0VoqjVW9p9nO6WbHPkCPFCroJJcZRLlFOFiowQsbVyZlhJjrL
78k1CU+LfWVlPzLOPK7qNX/Peiq0NTgH89HL6m1cvgjriLaVydNalcEuOqbpGIuvxJ1O/JwURAzm
cRUDB+IkcDOdwmcfsV1zysDlEHgvtvmZr7olGWcY/xsUUOlVIL0EHOqMg9il3Sbw+PQivBvHq1F9
1PP9yZA3sfTArRpoFa4OkriwOYuBeDBQL9ZUbNjYaXNSPS7win7HCXQCRKrRO0cRNZ7Cbqv2njwj
u6Jdus75gRGwM3quzmlQOxLKKKfE8Oafq/55ecCLPG7wi7cH6/JRn0k7U1wtdGxSkPZhSEHA800+
2U3DiaKnX8Txrq1RU5yoNIe38Ca6OHc3jFD31tumAuKMTP7pnCMguxSaKCfXaPJt4GFxDOo1p7kg
oo6UsZnG2AE2QXojHTGe8BUxbJEx0kzrEXLOwnwShyR786N7KxSrZFpr0mFg7Pw0Ytdv1MyB/OgJ
qCuaREKIyPDbw3b6okmVXXOWtnbIAT2GdPSMhRouyr5GA94ecub2ZXKw0ab5WI/53ux2XZ5kpolE
sq7EHRLR6iqr3hILU9TkZGTcmtBtrmaDkXPZuZAHS4sF5og+NW7kbf45QkEZOhSa1O0RDujWdtBH
8v/W5yMYLb413lEioXYAPbDUyI5iIoOYnNB8xUZ3D343JfGx3E3qWWavl6GhFdyEyr1m6fykXi5v
kvwul+9kBmj9GQK3J8GJpGFqanK4m/dDeqYu7B6GuQaznk2XnuTpJgZWXm764NCdm/cD6yEn9cvs
En8Z/y79mi//kR+78+b8yx/zZ18/QvYL/81aRWkROFh+v/6rN07zyqh4dJphx8I4n833E7QLEvNG
eTUjg7ZaF2naqdIukAsq0zO3vRohZnzmLMRw+UKfUu6keyiYASmBHc8UU7cW6BgSu1UqQ6RCPixd
mXiigmAXlBJGhxx58q5hWEzs0GpAGWhNRERt4GfW+m229oc1kX8Jrdp4JpVH940HaqkmAr5UXnFV
cwWfFjcGx8iAa/NsrXxe2QUDMdvCsZDy0uP1Cqg6+PRW0NEf0gEhgUscJCc0CDQr+8k4xM8dIo2k
IU/3PCwujOCuYHtk+EhEiBVTPZP5vJkvSmQGAB1nOtoPOWqQFnECw2THJx8wsnh2ZDYSMa+nRJxa
0CqZHJNo91Qr9jrf6zy0UXvP+XxdapwFWn0jTOwhBe29oXwL8AGW9OEEWVioaSDfoWcV5G4kz2zs
n+JUI0iePgATEfonEGg7+URpv/Y7HPegAeb5UqZvYQWEbQI0tjrF6TRl1+TGWkrLswXigT+M82uK
/bNeD8MbU2+rwdYyeIYBJQbF1Ca2T5LaZWsY1xGNPBaKKbqMdBpzEseXEQqyU9sSHfoGHIt9zMZr
Bf0qw7H1cjST88ql+iCXDPY7IiZyyROvk8ZHJAEXSawcwCUczXS8y1Ljs8iRhGpHTHi/X6X+l4uY
4FBJtNZPi9D/fO7+OO+ab9WJf3/e1yJU1/+U9cWlTZdHI1PX+tsPtnwEtY5BkWnqwhY2Fu5/FKFC
/5NACJVuIbMeqlPxT+bl8iG+zKIohDoPyf/3mJcf4KhYPwkOowTWTKxgvNgHhaIE9QLJbgjcsQ32
KnMo6jMfBo06s+gyPtPDOFkPeniN7GglzQZZJXiP0VNjWIDWsqEZOW1pQOzymeC5RqcT8/v3zv+b
IFVT6DL5IcBGLVwwlkaSwM9OPP/zan29vrpbu//rj3s8iK91/sd3rNUffsm/D0OolmXVtOn9Q1pV
lb8PQ7AEMB9qyAtYtQy6wH/fh6r6pyZktLI2n6Vq3C3/PAyJP02mawqUTOLfFPK5f+cwJJaX/xa9
+v21eC+VrdtORQpaK06Q+fqq1vVtgKcJMUI5b6M20jiO96FX6P25nkqXsdbfscoSs8Nyqmv4iVTU
r3WHwr3WQWMmKB4St7ObC1ze6aNljb6Dwoj29GT4Kxw2wutH5i4IF1dRGhco1JH8WfWkHckMitZx
NL+levBJk4CvT8gVDqip2MtGUlDT7Goo2aeyJPQvuxYRq9kX2q4kXoP4ZFbtacjdwbZDck3tiI2w
L+rqqhbM7sNRwQzeRaM3DQt5xCS8ToH7WYzmGlrTeZMRg07g0n0Sh+VJiyiadQuqyhzVN4WmPoV1
dIFy8koOzX6lk72oQtfEqR1eFAjmyQG4I8/9EkvDAbLyOVlSXq1jd6Rv2mGJtNDf6+rgWqQ3OboA
f1abtqcxYV6Dsj1HrP8m+zFewoAOJg5OBvbzYZplXJwa84usRybMXP21CdOnxjcughCZZmAhW0Ig
kjjWWOs4sobGiRtrh6uhWyvmFBzyku1V6am9moQcMDAywHGuEz/dIfk9diKgx90W42vdVBAbLARh
esBhLpl2rYJPJ2GYn0Pb88edT7+HqMpCMA6hpaqyZQ++ecyj9K2b6pnuC6BdI8+KlTDr8mjMxSbo
UkqrOAbupoYypUwTtM1OTDLRpLWkXaCshR4kYwjVuIRkNWhs3/K4LRrFvB6UZzOfYrh0TbSfovA6
DMRcEC+MolFvifQbeY+7giF3FM23WQjXPwq4yuQfrAGuFycQr8WhrYfhNOuwSXtpkPaMzD41TWh7
GUZ6y0xf+lytNi3SgTYU/lqjWYtwao7dGr/aWaNMBxMnoif14y1+O+wzSWsxSSs5lgmQTNgaSpFu
bROgQdzc+Mq8hljBWQHuYf2Wd9EGv5gDKc2rbH7AhsyMLg/XfUlXOyh3BcdaWoXYPkgWqjhJGE6D
uaLNFa/Guddn5GIHgkDbTz0Fmx2Pa73O1hK9XniFKzLq3CrWeTjs02ilnlmf5BA14WKpjTb2RdJZ
qyVE0VDhqOnnEEXXtO85ZEvK0dQsVCX0CGSzJtmx9+rb/4s7x9JheylALEVB2DZ/d9zcp/bpm/8h
NDxqp8vutZ6uXpsubf8yBCx/89/94B+vX77KzVS+/vf/eCm6HBLD1WsQFfn7zhWNpn9NkvnP/HNR
199UGvz9r0u78qdpyURvgqyGM4Gx4e+lXWH5Zv1eQnioL1RLYJD4ywYh/jQIAV2gLkuloYp/9rk0
QeIoaW98IYU/p0X2O0v7UjJ9s7LLhjApVrBB4DrHQfihxBA2Lmetxibn+4X8HIEaPmljMa4mnk9n
ljuSn+u02PlU57e9mbZbv6ukW78qDxWBEp6dShTm2Fz5OzF8JW6cwVpp8DLuxlpj0qkDlwjmyqJH
ZOdOPPYvmVw/zsDX3F6aLv0SCpupZilKHRu0CCE0uxQGiSM3DDP6AF93rUSP1Wh9Kgceu7xQzxhm
3MpGqG7ydgo9v6oRm2XSYiC9LQ2lu5iH+NXHI1AVEKJgeiPgHLJ7hkj9uqkmcy9E0XqqIL5GyRRz
HUvkCrcM5180Sb7iW8nO+wSVMpCatT2wiOaYF1d1OYljMFsRczl6ZXkz4wW0owoi05JEKRW4job2
rK1JVEAJn69h082bdqjhIxfqZ2hVHLMGC1ytnnmAWvtFbXalBlg5Eule633BlY70NwlrsDVG4Y2f
1No2MZGiFKwgDMUrhyHAvJ8hcX2NuPytPvUN8rMi+5jW+/45/B//XqH3Xyj4dwkb+NcP9bppi/xb
Wv7yCV+famH9CfZBJhDU0FXZBMP0V8EmeOAhiwB24vywVG48uv94qom3ozNtEJRI51rwOTyM/zA3
6eafOn4oPiRItsN8/Fvda2V5at+h8oH3C+IOeX1wQSpryIdUhVmUgjyvGB92J4szc24eysBoPGRP
+qHFnQPsJ8vPbNW2PUtJTU+tGd/SJoYOg4XCJEK98Lt9ngfx12Wf+yR4LU5fv4X3wWsfPVd8Y9TS
sI11zlaEHn34xkzI2/GQaoh0xrLCT9hldJiagW80qZdIJytdvXvPfvCC318JiimTRr6J3QtLGTXy
+8pVk4c6akbMGigeWFVqqya3Tmrvfv4qvKffXG+VSYa50ENYtAWssGWVfWclA3qZBVZZW25E+s0B
YYDartIqYjgtqeI2p6S9DbpKnMppCL8ewf7lFVXYJT68Nku4geBPFdryk374CX1LrXrYFfg5Ic48
kgOc7psJ6UNADd3Q5FVzKjhj2Czyb0zqZFbRm+mEl2mycZGajXFs1dz69PMLoiyv+v4OVNlYbB1M
swIZxdCWve39FTFLjaaKH/iuP6qMInlrtpVSYFPNJbrJgKjCq3gcjlHVNWflBKxvIYhhn+vl+yQn
T0FX7EupgwXq1qoJXvgX397yhnz37RkIM3CYonf5GOprzaZFblCOyTewrU2LVdWVY61+Gotu3GKw
odeYgTEj37qQPRSTrWPXOpvNaBRnONTbX4QMf3wsuFo6Oao2qDkbBM2X9/jd/WPMBgGkTY0yMcas
DY4sQw5Zh9baLGXpIdTt6fiLC/CDu0Zn4zdoNdkk5Xx8LoQJZDYKiaWwAbZvZlQY9JSLWr6uybR2
wsVwDtt8eKt4C/DlNC0xCzo8DKGUe8kPpVsZWOEv3pUP7Q5gBga3ssBjx1yQ/I8Pd/IIYr8SKUlr
vmmYl8CzRlwgJObiCR63edQ3jMQz+xeX/uMCsRy7eWh1ViWeHxbMb29U0ZVqh6YnxptGqLClNr1H
jGXxi+v9g1ehhSA4jkMZog5cboB3bzDJY5w2E+bpIyJhWrFtbDhpp2ZXP39bv7uClIOssBAb4A4y
uVw+/v5lMN9gF4ipRYwJn5cItR1cMTq5Sdf6Hv1gw4ulzDj9/FVJcvnwNC2DWrId2beWUFbtw0/X
ajmMVDnS3IJhiL+VQl1605SR03lBXukmG5QmQNOX6rKLLw4wqZ8XWQOwe8DqZ1kSeguJvbFfKXbd
XidSFdJMIEZ6Ge4Alml0MSBC0KbyqjZzfAWAy8arONbpxwpdPcZDrFxWOtY96LnMclfV5DcHxq0c
4OOOHvuqzGT/HJJbMXpATIWHA10UF1xGHSFrH47rNleZbSIOBes2AsUhj6Oh9jVCpb0Ly9G4kKVs
IMgCbjj63yBG2WjaHKYTLYTIkJDXh/ihM9PrBkMHzA6Fc5mbD13Z71LRG/nl2OfBtsR0YXmqglPV
SeY+fWzRYGCqUqf0DgQ+pCArIVrNVWLCGYk3b5nqqNJgPqMsreHRLu1xo6t2TWn71wNSx7tUi8lU
zWogOj9/T390J7EcqTi4qVZYnL69k2DWzbAMEaWYIkOaHqW+x6HEWBsVAh11TvuLMLXy9c9f9LtN
Y7mPhGZwHuFrWeqHTWMg1rujJNZdgILGehYMf4i3KF0hgcL7+Uv94OejJuDFVIV/xNJWe/+kQLNJ
KJ1sXoqn4kyZannjh2HiEE6m7bnPp41hSKnz+y/KqQ1sKGs9yLCPFzUI8ALN6JeVwm7PE+Ls/dBM
0ccuoDuT+sRoa/n3ryk4MaI3DSpBBZfUtz8ojakQjjGmvIwYgg1dSINJuUUyWxWY25//eN/tYvjo
hUoJAiZNQ8jzYfVpYo0s364APbTEHrFr1TvMq/TrZHs+Rzk6/uL1Pua00yblAGwuPABFo67WP9wv
mF6roiNh2IVeRoGTWfabNQ/pcxTO0U2XZOJBs/Ju8OSiVmY3q6v5SqLPda8T7cIQKEEV5cylVXjG
kPSFy0Mmn6pAKUMs0M3EKEhigPfza/SDW9xigSTo1zK4VGLZKN6t0H5jl/jtC9OFcmkfui7KnKr0
ZQdR7Ph/8FIUpUunAFiC/DHAjVzUhvyfwHSVMMNBb0nRLpbwxqYszb94J37wNFm0qXlsEd+wAXwo
66dQNJA0Y5Mxtu4futlvkL8Q8QNFKCIjAIjlGQ3s/hev+oNradOlt8EsafgI5A/XsrDtaMQfYrqd
meTrBJSDU4tmWnXBKLyfv23f39ocI1S6XmDrkR5ZH9RA4Tib6dT0hpszFHJj/BPrau7oS8bEHtD0
S3+RWr9869/Up+QVUgxqDCBI3wPD+uE2CQHe2QaBVoVRETMlTe3BZpv9xR3yo59KVQ2NV2KJN5Yu
0/ubsYpaqQQ+o7uRAbEBl3TnqVnYXTD7QrNLPMcvXo8v+f3PxfJgsAbyfglK3m9fMU0Il0hFLmOd
6SXVjaMxbx1CE3t7o7RLgjoNntB3G+yw+2asABN1Q2vMkAeUiShQsMZXpm/Z9boh5glxrWHQ1qBr
lbuTpPqJM6SE2xTNSC3RV626ted2vqF0h9RPVEP6EvnF5IWROrw1gIePQQc+dFNB8abfr4ZYcIqB
DXbVWHoQQOqqootxzupH5OXULhArslNR1naAlqZJP1WESRorTQ4wDMZy3b1iniCcoi8DgmMGVQzP
fkEN5tjodFvO1XF1xklNftHqchwd3vrstum66jbh3X5Lwsa/8MWI2gL0EmZ4q27lijR2MKkOsWa4
MqxGYUhCHkPxDB1gwReYKclvceRPJ12KzNzRjBT4EQHsuFGmLKwvNKkeAfhInYmFKAFSi9YrMs/U
LgEBb2MlfBVtxbgkDIzsySjbKqMRV4obTgz9PV3+KXCSdFDQTKTqyHR/msZnv6+NdEUgroYx2JhJ
r+gJmboP4dOWUI0ARq9GnAvpJomqBl5bOM2JF0Fap34a1VZFoFKzII1MlF5mCM9XpN7g6AX/yjcy
6AmXsKsnQ4PpFPAn1IX6C5j68M0QPSCGKYlQx9c4/K9StPmlI6qhPNaGVN5Rv7Uox33sEkDm59xa
VM7I9eB5NMGKYD8VSUshloAoTUFAFc9NS+hwu3TLDTWXzUM6j3636wyrvU2LzAiBcBmQJlQ8H2Ag
cpX+3WzZV6S/V+i8kJGeyUqKbZBMsnBa5NLY+uwIsz9e6Nw/4x0ckRXoE8LnCbw8VpJAWmTidctf
RB0YzU7sq91FR/J6R4hTjQsVznuJ4C6xrPPByoqdpOfhZ1EIO/HiQvV3czsY0zqJq3yHlT0nzIlO
7GVvzOKGF5JTh8ij4m4Y8/mK+xq8tk9a6GuFzbfzkmLku8XwrTAksfzqaNSRmf6i5Pj+OEAVQQ6q
ZdFCsAiY//Yhj0ZdSeleC7cKZZ1wW1yq7MPivDOkAdkHSR4wqwYycYaa/oS2+/lS/X1DhIqOiT6Q
dbrrnG+XYea7LTYXGIZwFgm3zBkQYlmZsfiBB3MBmpNZ0OrlptNAcjSGlLslpqOjrRXmUfCGu5be
DQf8Zv9g8/7LLs33WxWPs8HZllKFckz/sFW1UmbBB1cMt7I4YhBumZwk0rhXOKLSy1/8/D/YO6i9
lh/ehg5vfiwxiKFWO81EIk8PctiNRT9hXy3yg6kZ2tlkjM1TqJu528fQ4ZU6Atin64UzWabP4wxF
1OwmFipLyzc//8a+vy2Q+qKl4AwM5tYQH07aUWoMjQIa2ZVrtHVyhxEe/EIpbQrQlaswyTmLRURK
RhVQdMwuwy9uyy9NnW83VY2dZxEJcxQHAPxhu5tj0C96OBgu4e3BRRmx9NMVLHd5xxSXeLtuM6vs
MoaUmCcTx/4unTtI5r4cNY9SOWcPP78eqr7cid98Q/SPmQ6ZOpUsLeGPx3WlHkdJ7dWAWqLv9lqY
zjp+PU6JK6zqJRz3cVqmxGbXXYD75nQiSm6kFc4vdY/VQvncYyVn2ZhzczcmClFhWRriJlAB3cjQ
V6k0Hch0dYnxG86mQ+zJuA9KiNdurSwY8TJQ9bukk+WtMJKBSaJSIQzNGgVYHcFsJVHJ0EVWXayw
ofqC5dIZJt24ZwicU0DjUEFfnwjV57HqoosUi2iz6oWCkjmzEnIH6KIZL2U+sty0WTWMO5VEHwPK
bT3cFlqlgouQSgKaSo3ANIX34UFFS9066hAUDUPWzEJ6qoNwe6kwYqREeHSytU8n0rUQYEmWQhCA
OWJAI6kAz8lRV8vm1pjJj9wos1odO1ZgdTGXEX2ogRuY3Wg06pvGpLOw7ghMVbaDJaTZbXX5HJmX
kZ96VhcCn0ZTRX4byuld1QWqE46aZXjQ5+l/hTjRc5SklkYcaNQiW14or7qjdlV7GotW/0xiUS55
7JBp9pr1k9zeRDNSn9vZDnWxrSbM6Egp65ggH8h23Z4tvNnNg19d4Bs2+gNcAFtzEtXHCzKRIK3t
4gGntjeBY4k2pt7XyqVIMPlJoaYS+lVbMsDbyMIHDMC+AsmSNuTO9RUYwBLr8I0cjDoGyJD5A+9m
YFTu1NXwjYuoJKRAyL4sNrUqNy+h7w+XbNnBi8lNhLghifRnyl8YwDbwD3SfmgQukXxqajXoKp84
XiKoS+PaJxW3AJO5wwMUEXLWwMF0tQxHGuY6vKlR0khwkQiTv2kadAAoc6fUa6fCatZDnpk3RTXA
gGbcOG5KErlipzDVDkMabpEEWzdW/s2cc5uuoiYpkRprvXmMp4gclkRn9riq/TZEBSLa5o76oSEF
NLbJOCrqiASHmadP2dRplN2CYpAWneSgU+hJffk6THYRbkutRNOY5YronMhIQO6kXQ0HoAIhdIgB
ZIBOREAgDna+vI4J2X2bwysifLKYxMSi3hgeSUAoLdt56LslxHQsD2Pjy7ehki/Zm7YuPRtDjDoy
t7PGxDPZ6Mm20BLATPo4bKXMtoJ15MMndU0lVR/mfDI+dS3ZEBCnMDg5ImG24E7gTMEHjFGEXrck
684hUQlRPXlF4+Mg0Vd01TEdH2ZY9wS4ApambyRrhVfV41LjBNaDVED6QlGREFEr21rVUbY28m3X
QBRDOq1W+3HW4lfdbKTLoJHJkCrTqH9G9VPLzmCm0IorW7ph0IsVkvpSusxadQDzRdfmmkfdJ8TV
6NNPCdEcD72wuxtdiZO3oTdgOwRYIhlFlNOIPLSZb4VdBs9pSzLGqpO7LgNI1hIFotchtF2eMwSW
2L+KdJ1WisVWUY4oXjhiA7y0jBEeig+agKhTE1fSapk7rYUWoAIXfqoQTNWlyjGlvE6dKqqKzMs5
ADz2WZiQXJhU097qh5LHQg9isZOkqodM0uaYl4UVWS/g+gIktQm5ymdmai5UMc6YON6q4WHMcgPr
pZFbt6CT9H1TVQpcIWBKMTv7HJwrvR+rWCVN/B1Vujjsy6ERxNcSxlftm3yCtMfGUkN3LQaR74J0
XOhknYlMnSCT6CLL62pw6pazoKNaAH/XNZGBmZsrhn9ZlkVxp4ShbCx0tWheC9E3n1VJYj0j9Bod
OatkQIc/B1vYcmE7p6pjlNLSmMh3QyuBbgHzDJ3Pnul3OpHQwjuggCrE97nOCeYdy8krIrnA9Scn
TLMCq0gSZvxtbhB+2I6TN9t28KbCQzK2Q9FJ97zTdcWYgIxBLsFAwa0HqdE7Ya9EeOax9jx0nBZW
JLmhXSR/gyZBmsWIyeykM257Hz2CExCR+RnKO347VTKT+1YOqstKZu7gKiDHoBhHZD2U/qzpaGY0
5GOtpkGykbUW0MCg5pggaqsYnwNDoGcWVNAPRPvNz4Qu+z0e95xdtAVsk7u8md1h1CpiYnViyORV
S8iuufYZOwxmrcK5wGBuoyPqlIesbgEchLlqBJASst53Yz/CTwmDHOXzmDFL+Now/K3J/L83dv+v
puD9uXbXQ9KTN6/TewXO8hlfh++S+FOhklzUjZDk6TialJpfvWN8iO4jo28ZjgkTF3n5rL9ENTYx
9swimc5TgetUXn+P3zX7T43Me8oxhaHlb2pqFkXPu7IO55mGAoCWCp1s2thfTGrvDyAIbv43e+ex
XMeZddl3qXlWpDeD7kGa6wFcXIBwkwwAJNN7n0//rwSlKuBSBbR69A8qQlJQlMD0nzln77Vb6kWL
zrsOrb0u+MmdUC20rkII9wzOgOwimCR+ULYXxNI1u1pjeVVgmf5ixb2oEH47E5PqDvph7gTK0o9b
odYnsMeUcwzu7AqwlUdPvq5EB6uapZ9RR+wb6vsQJxYhtUxCeM07VKbIEofgsW0E6NbB1GrX6tyA
m+wZj9ggSNFJKKf5i/7YX5yoqdGMpVNssmM7Vzr3eqP4DBbE8PRdvIL7rKzraum0OEMWVk5m+uUX
fb+zDvXbUzIR1CKdVQyFWtSyXXm3TRRYW6K6UQfWQE6XzeHGEIvwhoxOAUszpqJAnxRX8LsHYq4C
ZI0BLi4qBdSGGMhUEwdwNyTQqhOYnG8bg/9+9f/gY323R1pUen+o7y6fM9R3O2SkHz/6tx/411dP
3BpVY1GHWMYucqn3/uurp8+31GZ5xSVNWd7zf3/0NLkZKhgvlj3WO5E0Hz3dLfakbJL/EF3/qR88
/tqlIT38jzt8+fev3sISj/iDU2AsOS+3x35H2Q3Nm12LnKA9C0Uj26lQlN6kDiLGriJPcEkX3QaJ
zGzZU7usZSqJXiLVkPF7kwzVI8j2EFwWoZr+0CF7IE5bf/AHM7jzx7oG729l9eNQCc8qfNrX/752
7bT9/n/+QVP6s9duH9XRy3MbvZ9t3n7kjxePV+2fVJToHEsyGmd6Tn++eKwl/4nGS9dkmX8aqL7+
/eL9U1/U9/RfkBbgV35nVRYkpJ8UW/ht5J1Yn5EDnL1pn715Z3UNDoEtAM42OgYK6vQmz0Z5LUqw
/gVtf+RFIxWm0Elb66fvfRoN36sqMbZS1Wp0EuC3JKLauLEEQ2boqAbJVSd9UWU5/w44GyZgVUej
ulRb+OXHcVUaozQj1iI5DikUx1pQwChk9Lc1XIuCAGcxk3KyRFGgrZABYTVcet2RZG2EOX9S4gED
XGNmLsNzczsqbMD6Wq22+qCIF+3ojwfAxg9jJPwx6P7H7/d8rnw7b9qjKPQwmC/SuY/nPUK56Ixe
iI9i2WzTnPxhcPdOKjXiskFKrosa+J45my2F4N4CcseOzpcTYkVKbdh3TVC/dlnf3JWpf6mNu0yS
frx7Kf8Ycd5r5970L/8uFy3PGS+6ppn0q1n8IPP4eIZ9karqSNjgMZNS8QSmtP8ZwYByQsAKngXw
fC+aM/hZsUocqWsEl8jVZKVjA0WXDAavaaorNVOH65ziCvGHc7FGwqrgXyb4rxYzQsujPt0UZiBe
VW0XHNiHEgI9mLqrjZb/xQT8pqx5fzlLzWsJyWTulQmytM4m4KiLIVwIZX2VKPpADoNYK/gsO01d
mWZGKH0UEm2vhfOpAdMtgcQWXyqh1a+iRiphhvUTKvk2QNeeljEuSSRKWss2zfaLrnaquRRes1gw
KU3pQESGVFgLo5YfZyPsfhAZDYYi7HLjttRuFGpesGXMA+indj3PaibaFUpeimezkjhCmRb7cVLo
xpgUp+6nWPHpo0QE2UWdcj8DLb5NK0oaTqFQcqAzEuZPAJ1nV5LbHzyvCvN5i9HL7ojLuTS4HblL
SaR8UFtAgj6igG6XRlL9xfvysQ6sGXjXTGVRVIl8/goh1B9fF9rbVRM0UXGDC4yY61nSV61Zqpef
v5Xno89vh2Gofb+OUhUq6mYRFjftHJVrIZ7DdUq1JLSbgqgQVTIvSomoI2h6ThEH2V0O9ebWUrrb
bBK+qqieLSORhakobkGO6IYui4a6zNHv1nQq4K9YmTC6ztkM8UzRx8ti1gxXNwvz0ElS5jCI1+uB
tjGEtEH6SeVHOGQMWfukBmObYxTcqVTNHM1Y7lk89G40Ge0VZKEc4GalfB8BJ61ZNkK0HvhWar0B
YZZIG11tVUKgzEKzIcBt0rlN7kOxHy+CcaI9hcnJNsIY/B9llqNFT+3E36SHVXF1hxnB3HzxWM6W
IzAwkKOiS6UDwoaD7u7HWzFOukI9bAS6z2IEWu1FzH1oYgiTogUeW9/pJcZXrNbRUNxUme58cfzf
3j50vqyqFJQ8VEaBH308fklmlN6qiXpil17tNF+g6AWfTU/1zCY7IN0Moh/dRELee0Ok4xlIRtXW
FLiE/H7tDFKSHhIgi19sNP7ytAz8mRg3RZOF/8fTilpN7pRmVE5w1e71VpbItkYl9/nFL1PFu5GN
e8+1MxETF4yrgwXDx4NMIcnfEXGUpwAq2FqHDoFutN52dfvFx7c8xI8H0pBb4Dc1ZFYl0rlKSxZj
s1GVBC9+jDFdAA/e2FUNh47SEq7hQv5KU7Kc+ccDMlCLKCVJ4VhSOs4m9zpkf5ZKSnsK1MajKng1
NgTYZvr3JVCCQqtrmXrmfn43z/fT3E7MMOhUWSrJovabmp22TWJaWl+eRmqww1zfhJPpzHW3BlD+
YqByny3D66pFwhv+lGHmfX78368ZpoxsgJTRWQBiq/z4NCOdGmWoDuNpEEIgabC6rpOoyzEWtsMV
+JYXTkneqWb3lb7lTMZPmwwnKI28RRas8bKea1PVHPx9lyj1lTrk86VIRygTpGI3IGeNbUx7GfHo
lP1KZAarOcn8ezUM+hXY52pTdWb3zHRUHGO/+koN87Y3fvcaMLRgi8XKsIB4OEvlbJwl650vmxXx
lY6b4Loze21Hd0d2sqzxb+aBCLQxxTLnJ8oqLa29gZQDJsLw3UyAUVZGHm06Fi2rEHA945ExuIS9
Sk6lEZ6M3m/+qgyyfNQfTpd0F1ainK2yGFmXpfj7aQF+fCwJYBivcgBXDZ0Loe8OknaB8NKVc7b6
rbwaBAFe4bz5W+8OEj/MANRfMJmLGMmxdXw4sg99Pa6HdrpamM9mO+kbuWHUTwfABGUKyaWo5nhj
gUT7/LhnI9Dbcek4I+Ck9INc5+yKpTRmkxmG85UyRJHbNEXjCUaDGdYy2y/u7tmca9JnZoHBYID8
CzH1udK/g2wMJVpPwL+KhGoPwiGfgY/zYlNA9juE/er4+PnVndVuSC9d7DXwmZhhUB0jNfh4WwGP
q9Hk1/MJiSf5UVkBpwHaPKsypZY2BnHWXtAH2VaB/bOdGv3VF+tgVRi5tBPnWiKmQOhXfhaba0HM
6E19fnpv4/u/37e302OFvlQTqUZQCjwbJbUxjHPmr+mU5e23QkpmojrraA2vGMlfTyCjHIA/Fjsx
JCJ0Gg7gi5rLqOtqNyGUgjZDVHjzSNwH2XS6Z6LldvRGMheOdhM+qn2TbOU5d0zyRR0/0svLTI7n
izpRCSYZ1YfOnKVVonTjDjV7/NVovJz8+cWhSqPEsah0RfNsWRk1NDLB08+nNE51x1Kibq8MQ+KV
80h+CiBZYZVmwIhj86XLUlulW+NYVpdd8xJ9IwWooZmK6Pb183v+cZDmli/7X0vUeQ3xwjNgf3wj
FK3qk86fpFPcJsp3zexyCvWV4VRZQ7JEJIyPSGnqleSLX610frsfHJkZimUWVk1IDWfvomiMaqHl
hXSKfCNd0WFY2sGW9MVM//GDXq7PYODCpSlS+mZZdXZ9fhvog1SZ9YkhDjeuot1XTYVtWtKFL97e
j9/zryMtNxN5Kqvd3+Qjil6jF1SK+qS1cfCgoej1tNzay1KEhAo7ZBRaRNd//vTOZrrloCZvFJQD
loys3cWzvaBZlWPPbNCdYvYSK10I5aNe5QBFC6G9iRl8vHCahrtOtkRPbPrWMcOZHYZO/ocCLHMT
5QPhOLHRfDXSLAf+8La/ndjyDb/5yM6rGTMyKqXBOnaSRZUFSCRLT7TJur0PhIMQiNLf+wkKCeY0
oiDFMt8xtcSUDhLk/xQrQnZhq1TVoEvNsUwUfPtSBOYPNceS3xKA/MVY/Ca0PT/dpc5PjCx2wjdq
yfuZTsaIIQlKWUM0GLTVjOICC6yOUdeoehIJy6Wt22VrgqLRgpvdeOp7E/PvIM/hk04CIxwxq9lK
0hwefKUJLtlltS/aEsWnWZG/zyDg/ZAhz+6CuleQJQbR3iopEvTEHzlJqVmHUMYWAKOyvCSL60lM
kuqOgaEGr0Tx9JKoE6a7eagvQ8iVp74tTfiiRF900H53ZQXgK1SQlkRdFm6/eMd+HyKojiFwEJex
mVfs7EOlU0xIRB9WJ8XXFykj4FF/qtSdJvTTDqOXdmjE0Nz0Q0dO9Dzf++jJH/2pf0jMOiMCImy9
RCcpRtbIiJ+sZLqcBDXcIYbPXz4/1Y/L+revgSa1xVnKBm0kcRkM3m1j4y4H7hAKJQJHtd1YcNUd
JSJYqBhTwnVmbfY+P97vnzyreUAzi/uUsfO30nUL1DzQ/PLENkN8AMtrE7KYEGZrUYahAr21tFr+
4pP/fUAzKagiqcb3ysreOltVZ4ZJsaYOqlMxSrpdy5Hshq1KdouK+OHzy/uL24mVngYYtlxegN8q
e0Lf62rDoczMLFCFxMFlEScD8UukX6adn/zt4xF5iHcWBSRVGKq8Hx+fgW4UW8dcgCdGIjGUg+UE
fjiRjlb2niSQy/v59f32YrMex+8Fsp1tEqK+s9elaVrMvn1E1WOo9Q1cZHT3UUhQcARittR9H/YG
OtJahFb3+ZHfakgfxpulyoBcUX/bErJb+Xipo97pZQwq4BRZwvA4VtH4UkrlfNfm2qWMJWtN2RZa
WyTKl0IVoW7TSm2bhvXgIbIEPAmn2TX7vHtIZHSpGFYXdfAwoqFd6/yx7jg+CRKTjm829SZXFWz+
alffd2kf3HcGmJDcgvY8FRF+FlJyUf1OwyYd2m5Pp+Xw+cX+9sYu17oYbJeVBk2ms2sta3/KBiKn
T0GY0ompfFgADJ8scNNp8/mhfvsgzw61PPF3A4DfTfnsSwwAZgkZWUjxb+dzxLbBum/D6kGmd/TF
O/tW+Dh7kuxSFlE+uwZEictH9O6Qai/FhT6Z0Bj9UNyhdiPOMU1JBdKLSnKHjqwKxQhzrx7kY1XP
vcsQUVyKWRE6dZ2FXpeZzIMCaT5bNZ08IStTotdBxVvxHK3KQdFPRRPV+0oh6Ju0NwhxQvtj2VZ4
WAEKET34XIKrBNiyr8zZBflQ7FrkWF9cqPRxM8iFgYldRn9GO2rov5cwhAnZjNklJ2HuvZbR8CAB
+3f6WaxXeSaMrjWqN2GvtOgeUwuM53j3+cP9bThaTgALkMVpMBOd1xNStGGNkNTJCXBjSBVa0NUf
2aAOKxbr7TfYQ8n68wOeFVB+XbJJZ52GDI0itsIfn62IrLONwzA9KVGlI3fy4XXOG61gVs4HtJ6B
UADb6evALdUZMVGlEvOO4vGrGVjlOB/fMRavb120NzG0dTZQdbVlUCoJCBZAt7fuoDCtE9XAbWn6
PlFhzQ9yb8j8CkaTTIkGYAbF1KaE20ElQbvu/dp8JiLwi8fx+2dNF29xEHFrKGuYZzena+S8MVEI
naRIM+/RmqTuPGBC1hJBuv78QZz1xt4eBNV4Nobsl6mfnBciAD9Qy2K/cCob+JSFSSSHPdFlsQOt
CRSvj7Jg1ykor2GK9y48eHmFm7jbgQ0wd0hPY0dTBdgCZh4n2NKDxianCspRI1OFawkeMZbFntMl
ELp8H1XjF5P2XzxAU2GuYb5GyU5V7uOLpEqCX6oh9UbVzADKkkGwos75pU1oueVn74m5mKzExQ3O
pu6sSMtooJnwXYtTLwQ/ot7YDJF5X1QLcCvSgk2nLcrVMPKvFQEoOBoNaY2/fvqWUOQhBBwg/+fP
7a8+IFABoNRUOgwYspb78m5w9GdaYpGVFychZ8udJanlJZMc76JSv2X9N1/k01UTN8LeqOZbORu6
Tf/VRuRs2KKIw2uK8oFVDO+ofN7NCQSpkzEOIs6lboBAce5cNRF/Em4Ue5nR1OsAwdNKyfvOyyhl
ZVn/ReX8bCfECWBcXKjc1PQRrCtn94CI+YRunlifyrbHQ4rP0iua+A5q/3PQkFTexCHOOJ3wDozX
/RcLjbMX79fBLWyskJQWFcjZ2l1MSbLV8UiegjH6LgsT0fNAf24/f8zab/d4Wfsu95iLNDS+xo+P
WdfIky8xgJ0oreLTRpO+QkKb2zyOorYnhB+spCBASHJQrBD6hrYaDYNH3pR/q5dzckoKc37W4yK5
zM14XCtS4j9MiFsfkdBGa4x+4UoOx26VKxPhbC1EU0gcwIAzbAZLwWbTDmCbszy4QoZN3bTrm/0Y
GsnakMKHXk+ztYLv3BMnrF2k6gKy9gcBKORk7ed5LC7CsSJOMDBihLkGQUMNnHK8mRa50Jg9wrB4
qio8+ft+ipp1b5BVFaw+v4dvJt933y7fLaYfqB88KqoizDYf72HWS0mjjMp8qqzoVZlM8iAsQdyl
mRVpNnwAednTm8S8RPKw9oOpfArC5jHpqBfXaRK9lEXWXvRlXV4TqO17QRg2K6EMgUGhJN6XeWe6
WlYMV2TxWg7WsNzVZIJ/UGhO8oWCogsFeZBu5moWv7i0395BU2XiZmXPBpIi0/nboWSCQcJkKJ7Y
O7R2E4/CNZgM//j3byAtFvyRGCWprcpnN1CPxMEa/Vo6dSnwaKBsAXpUgUI50uuVKbU3oalvhFFd
Rwx7yZDbpH0cyQvLgzso2nmOSk+ZLsxBAuWde0G7Sev2NgGObg6RMxmdzcdml8pwR1bcVwPlXzx9
qrISSI3FdGyJxtkaeZiGgNDl1jx1Bm4qo4APiBCXpb0qj+kWLA4kLYy0Ad2LgmAJOEX8RhAXF2rV
kMmkUtnpJ6iJpDDOTtUPuzk0X3vLKNdap1m7inb2dS/SYDAFMf2eWKRKMAuBbZT7wIVMSJtTlodN
QbbqF3P3mdmcMZd+B30P1SKOEUTLIiR7PwdIsTqkYSgJpzFRppVPyCOtYeIq5n48znNfXhBzYt01
hL64ytCBZjYm7XKo+tkpJjrDkRqtKnFR6Vdk7Sg2Qwr0/naE1QEywv38JTpb03CuwA2YqJcuDYXD
c22jkRRGM1idfCKKSqLQXFjbmmRFhyhd4Yutyl8einoh/U6EdnwbH29LMJFOHKDxOMlZ7LP/qtK1
hRjCI02mP31+VedVwl+XxXXJbK5ZPp+7oketlTBVlMpJgW29SVR4y9kU9JSMxD37Xzusi2ibmkmw
niTCBq2J0FuRgL82CmZXlvg6xLj4Yvmoc30fx7tF5MtiDnQCMKHz9odagPcDEr8EIA8/WUuXOfRS
xPkp/JIvnupfHopJmAdKYYiW1sdbvaS1GhoahBNRRt8EC0pmkke6S6x1QGpY0O++uN3Lau7s0kBx
UHBeyjRwXc6mw4AIrzQkLPNkdUrxQug9GPfATNw8UjHPAiqSHsZBNho3CvPN7JvCdxOOKdZbErsS
G8ZNCPAq8FSkXCDODZyrUVRuJYqftN2KePriCz3bNPN2UPugq0SXeGlSL8Tm9x/o0I8Z9cQ5vpmV
MHexvgyvilQqGzRCCs02udsSYK59sSo6XxouR104ITRrLVb1v0Ev+rKfLanPqpumk/VtDHPQwxVS
riay30kMQAWSd6PyzLBcuklh1VekrIWeivLt1+P6r2r4H6j13725v6mGD9GP17D9kYNdjj4wO99+
7peGE/IeqzOw3RqthrfsmD8lnCj/6XNIrC1ljAG0L5n2/9QOG/+UGW1UEBMwqT7w+lQDcPiCewMQ
zf5kaez+DQXnWwXy318achQW9wyh4P84zrLK/fjqdkz5ulhXzMtyVrudPjX7uVWvCnIm3QFd4grY
vXIZanVnt2o1egr+AlfJp8QVxU6/NRKlJWNM7S7molHXoIUcuQ1eBDV6MLOgdmQNCn9G+pKFfc4l
SdamS3bo6aAIUVLfJzqRJHVqyttkQSdDICawOa1jinQUjWVCJIgItCHL/Qw1oqPVom/cMUsJy4ZQ
/k0gST6yE9nYljF8AZ0qk50HEGZMM1Wvpqphe99nqE7F8EgwIhQHccBGLw3Y6hXCnds8D1eWlC8o
z9g4YUVTf42bf+vL+E9YSvSh/yLN/l8ImPz1/wfBXM7mX3/S/w5mLQP3Z9/NRZE/vxYfRM/LD/z6
YAwosxZFZdpf+NUXffGfHwz/haGO6ReLPc3tN+PEnx+MAqycr8wCfP+me2Kb9gfgUuU/IYRgg4g7
hkAl2qR/44Ox3pR8774Ymb6zpqgsxGlIsVt7i296tyM3QuKX/R63diVfN3gc3W5/rbnE2KxCJ3b7
zQW5jJ1IuN2N6Yi7wcvdbB2tjat5Ws0k5A2Tvb8LehQrhbNW1q3HUnh6GGt7163CzI1Xw8O00XZU
nnZDsNH0nUhiCjiJy7vGa+xsk20Mz1zN9WGqCS9XvAxhR3YnThtsemVrk0hKnKQNSVY7oVLtOTEY
uavexcA3rmCVB0+a2znXHWdx3TkgwNx0HW51L1xHLoWhfXitDI4+Hbo9dtLOvkNGcRAv5et0K3I5
GOVX8q48IERcl672uBfclD9EcMV7dVPvUk9+iVa+123uBke4wbdiL0dAjGlcJSQbHqj/RV5k2OKp
fwTL4HT2te80nnSFclyz73bXd3eWfbFf/mVy6kO6bbwn1Sls4p8P9QGUxS5JOat9Zmf2w+r2NrBf
Rrc8tC61h1PBbyZ3FVFYAEkaw96Lazm1eRywLiycdHcs2Ulx5s827KfIvuVe2fG2dVt+b3SNV8sW
bN0hru6lflTc5EQYkJ0f8EtfTtT6o2+oZ08RHcJ1DOujC+BI5KS9XVev81rclpt2j24CJkmhrCQO
ws8dtOvoGDjlutl0tnTVzr0dNF6YefJVxLU3O/7SzavBONYPM0knUDwPwZb34G70Jltz9ad0Bz8G
QNxCPHcJPMqHY+Wm6THCSgkD7rp8UQenUO3uR3klJY76Q1tV1926W6du+0oGZp3Y+zzisSna9ony
tyY4uK4nnjUwiPkH1Hyb4A/Fjps1+JD7vKzs3ha/KVwNN+6id3zZq5+Ifk/dJNyO1L62xzzcPtbj
NvzZ4e7q2DrZ8Srw2r24VVzlUD9OT+ySRvz1qV0TjlJtQtgxbJLawJWGdYXBmHan1/f3MxFd6aV1
TfKKS+T6fXkRHthJ39SHYd19042j8GK9FDMqeIJUUEoTRckvxF1yGbrCVcG/x8IFVRDRqZMDVBlR
W4GwFE2HX9M1zEZbL9fDwdgSoDlr4GBY/LhT7snShdKAWrEhRHU/mUIo20mEaWmr8rajzmuDqiXe
jLPfDtOu68iE2iiuvwuP8TY+aB0/5F/zR7ovM3freDzsOP/KEW8qV2AIgGHdQq7E6GyXtwvCRQEs
4TQ/9Sf9gmjlNQnt5iqtHJRKu2SFCNgmxRoYhvYKkJ13QFq75GiHTub4CMSuCeZtQUMMLl2r8YG3
rtLs6F46EoGjPbrwQvwb8TVe2QBO7X7dbdQL+uM9wmNHe+XCLFKIwlW3Ok4b2bKdINkT8sPdUcEF
ucGlcuV/E1aJu3zBYAKm+zBxMbA3L5wXEaO5g+WeccNw+gf/mnzs/fhdN73qh/DSLXp3EDh2o6yq
caNRBrgHSCBPtyTnSpvpIl+pzmryaNGjlt/O7lW50vYvgt1c8NlE+/h7cqnvBPgXz7kLZv6Hn3NL
RLCMj+lLJtiAIB6PwYX1rADXQhB9lE/KMbK+KfG2lx9nYgAc6Vq5kB/NQ1m3dlDYQ2e/iltqouaV
NzvG2nzwbeEiOxAAZZcv8nGrnNZEeF2GP5VL89g7ijfdKLvLahtvipVU2WJwMpItYVTqnVpzQfVl
SX7eJnEZlr3n53BDqra1Fe2bcFMcd7GnOPceWz/7cnI97VoOvVfZlV2i5L7LB35li676kD8/Kgzm
hczTmVathzl/FT53Lv5HfkdyRm/00o3mzN5wuJRXknNJauldAwfuat5xCexrnWxbHDq39cyrYivy
v7BQsmHwO7proCbg/7HWqW6nl9pucDkh/ro/SA4UgWJDkdpStirBaBf6Y7JV/V37E/Ikv0x/Phrr
t7O4bO/I2iVDe40h+g49K+Nib2Nkbg7VYVh1Mi85+aHEz8k76n6pLdX27IAptMm2Xa4p2/LLg7Vm
a6bAemjaHTlgBFhnbgrefN1Nq87lZ3RbW6failSj2XRGXk/xQn0NRLLttZXiBUdt/ShcSFyDpboh
uCI7XPNWusZa8gr3WXn+Ftvx7sbZ/BTgprjyXt+bq2+XOQ2jyPFNW3vWHLJgmTeNC+mSJvt0jLhF
pPC5lausl79bT7g2Skd4Yo7l9I016XTBbf5M1kNjrZsDJ2U+5NzJ4SDagB9ncv0urOpp8h3hOwnJ
Ruui34jUK9+7xrU9MH2l6ym66oONWjLPaY90Hl2htKE1NeaqFEh/21iu1IqOWux06w/B1N9aXv4/
rBz/0wr0f+PCUWcD8p/J6BfPafv8Yd24/P+/1o2S+k80DzRLMEDTS16SZ/4wafJfJIoXbBgWIS57
MFaUf6wbFf2frOeUZfvMam4pHv5r3aiQqARKmmooaF70dYr5d9aNb1a9dzUN/nzqAxT56XAvmmq8
nx93WuIQZEKQ0D/S8PZHpuHJg+p2pLPlenedY4mIpudWUY5S+jyHR7P71hXrFq+QPoXXIsouhQD1
MT4Qe+41zc0AhqNoNrV4x1p1oySiHWWSF5AFV8ep688bU7qeZWJPtIe5vNCjmApcaw/lrTyuCaNx
+r1QvhbExgseSU3BN328FpegDl43oiENqDM5YdcVaw+7kDtGet8tCmrb6Zo5VccdjZRiV/BbADlc
PdqaWebSYLVFwrCj+gdgBbfWmIybI8kubB1/qMVRhyQXVfVNn7NOKn/OA6OE9TAtudVZ9SL501Ur
TluBwHA1wRsWbGpNuUjEbIXnDsjBg5m80Ed1SCt1kP3aAiOTThVK8p1isLx6UgBrvspleSi0G2AS
67B/HpXiToNsMvoD6nTUXspQbDL/jjCdlVQGK0QE+6BiulXwVI3Sll0iN7FdDVK/KuiLtoS9J0YJ
YWJypfHnOGRrcuhK43qKnvAGAvC11eKxC/YArW0NioiY1M5UX2bM+IpF0ClJp4P/yjiTgRyBwJOK
P6T51ZxvBetZ0junrRVPyjrSnV80OhRtEB0tP7wlp8FLjI1GiEOdJGuxYRFvPIjRvJ1grnQlrR8V
ZInWEqHcYBVc+0XokRTdjJJrETcaAL4jyv1qXKZatXLkZkSXCxAuVNZTT6CD3nk1miBjLC8VNiuN
jGWs8Mir8Gh74MuTHcmsvLB6zlPsHWT+DZHqiHvClnZR2KwRzjlNx3ZnivalKDtzcaNU9hh/J5XZ
qeLAwXHjqu12NEkvrJ/EMaLuljq5hnCGWXSh6g6Bsh7Zouta6uVG4OhKaOf8UUrQbJfEgEJ0wTKu
1cE46Fm/N6hc577KkiRaz+ZV2UI9MryA7kIup7tAv+v7xxIPYpZepI3PhXIOfAnLEQPtSYJAUuQx
kJ3HZJnsIAqKCuG6rwY+uLKe3F4Z3YqvDZ+dE1Sz2zMvzWRHTb68dL5XTaWsAJ1s8rC1M2vg7ANn
lkY3akfInK9ZEm3yDDPjmE9umgcknU+siiTWbaOL1NVJjaNec+GkhEs3ZTJe4TN8NxIef+1A35s0
jaXe/X5j+jbAkHNMJXgx3p23CcjZlq2wjTpbTn9GbE6a7FvCSnzwsxWrx1k+BgooJQHTSm0e1Cre
TkbmSSR+op9eCf6wLiA4jhQQe0UirFIn9PQIg32FIp4fM5xSesnH00wqsOm2P0KZLRE/I1WOBD1T
nVJXLFZDzOIyIWa23xfhaablRy5mBolyMiVbhaFoKE8I0GWFcErxzlpSwfma0UY6xFDZeDXM+aCr
30NQMXEu7LG4VVnhps02Dp8VDI4TsVnJWhhuU04iJxSKIoKt61dNeMoIg9HG9ec39Rzp92vUfndT
l8r4u90+Sq8sKVRu6px+E9vkqBaxG5JCO4+JneVPU0mopfigoyky17Ccvan6yoT0JuM+f65Y+xd7
MI4OZqmPp5D3oHOHJgGlTmaMosf2RLbX6AbNMQ1pe7/MBJk2zhwanlZ77H40+aQSvCc8VLDZfC8p
rhgqRPlOjA589cK0HbV9YK5TC1Y7XgB9U4ro4bovytMfWwZv0x01TaqaCCmoVp470STeGKzVAOBr
6wXWKSUR3ZmNw5TMX7z3H3sFfx5I0Q1SKGQ40+dPiCgvqphZZ/OVyeyh0yUp1RzXkbkJqq+OZfx2
WUuHkSxHi+IruXjniMPBFEdB9kFvVcLBzHWYsNI2aoYNNcoNhCk3V2c3x4IqxcrDUOKeQIkoaduk
8DS8vclwkcLganNKNMkUfzPZamHXWAUxu4M0uxcDwQ2Y51FmMXdmZKYWNzhX3UG5C/l4oZt9F2og
UeXgWGm1jXpqMsto3pV2GVwOzSthoOtWm46z5DbmcAFxbjdeqeJ1ZXaewm4wmK5r0mexbbqW/nPS
FKdW0IjyYUI7ov7KphC8iEh4qOWXkKqUbSGOhzFtsdMylAyjZ9QpOqm7lP1lF1bbEumWEAqbIPXi
+WcmHIMEqky4NhvD4a2wY3902/6SfDuZoLAgkzHcS6xVZGSMtdP6t2K6jcwlN21j5NcFQhvFKFdD
1NiSQYYIt8F47IN6NZT3gna3TMNYt9ca+1RVX+Cojp/N5AsTYafelMbkRBEJUuLFMLJZnr5L4iEx
KxcsH2K32ymOYGF9n8xsJ2aeHmu7qesJRv5pSt8NboEiekhFiZV7BqhBJPCVgakju+rbTbcEY6PN
kBiqgLoK90HSu2L1NgNkxX3bWW5lao4IT6ATSqeRDwTLKDEO7omaXSHYqUlGXgi0Ct+XHpZ01A0P
EY3dmrskGN2mGBk9J1vQyVVm26WKXLoFzQ0szaxsCa+9NdN2HYJetNNIc9V+cCGCbUYVixWsANy9
ExevJOWC1rXnjrp9/CpXfPeptMeQXBAcbUWbELFOSkyeL62N6TUOKzdmwaPwnRQy4z1zHwZ2wg3S
wHILlXoJazMOl4e6Z9WgAHvftuq7xCDoWN/JzTpX1k2I7ZiCi6/fSX7g9V21MfRj26kM5SSvMKUq
FN2zMXZLFjILhUEUcvSdGHh0HLDf/Y5aSuL5qcY305KVba3EZAVA3ZRmBO/8WBdsFEQHgWY6vbbv
CflNpnCnxdZWy2h2mzrJVogZUanWPmjA5jTL2k2qfOsJhVTUjtqjvvsf9s5s2W1j27K/cn8gb6Bv
XkkCJHffq3lByJaEvs0EkMDX14Dsukd7y6V9T0U9VEVUnBcf2zJBEMhcudacY5odio/nIGt2fQBI
B6yizGCA0dVCBlAnDyXfJBB3GRBQc7zvxz9nbVN9zXsyAOEsX0wLJUECW9mP50BeyJATIVWsVX8f
Z496BK9Uaz00pARW3Xw2aZ1Y3ffWOHnqoRumXWEfZt6txCb03qHXUXJmTz/m08yzSnI9B0Nwzecs
vKP8m4NvK8y1IKOuC/f+yhZpvvQkIrrmwV1PNhVXbbOJ1yEbtXhy8w+jfsIYdYY4sAvn7LGsYMBM
KQmSCir5bWIIwlyG0yj/FC2/l/NxJgA9C7PDMs8XWZI+biXlXMhoU23UcsI4NRHq/GcjP3Rld7Ko
NZfyFuJUrMZPRp49g4I4rEQ7e30aUd/Z8iSSaxlGafAyofJYgcrl6Xero9R0CcZEtybMfYAAnqJ7
oSBdFDJ/EIg23u9Z+zyqd1XJ+wK7zl4eVsrRYPzgW9cpy6ycPiSo9B2M2ZjyoK2tEYDXfRPow2J9
bI0LKaLO5Z0He5i154Z+WyJUbFt35qnMUKo5kZW99CK7SCVrbFu+hDO+b4h8Qe4SI4pk0STp2E/J
l1gQsa3Hvq53bqMie6GfxkSozqqDAKsN+HNnJPK2N4N96ulTQXB15Z3tgboFZ7nn8RrTKh0W4gD6
M78WXr+XsXg2m+8NtZKAtuN61YGZwjkhPDIvXvCzRWtrHorHSn91OfaQKXDSdcdHPwgB83NZLzLU
jvgj9kY23Av50JfrOcHV3fhEuQzO3stP+TofmNrv0lHtLBKOVltHQfPI1iDhb1SqejLmSzyvx7U6
T8ElBB8T6c52KQohiSnuyrk6+JxX0hTkxsCVtgNlldw57p+QKveByWtrDAebp5VGxqK7CPfIrndF
zIMUZ1S1qdnsR/ahcqPWDVWU0mKy/A/u8lhDjg8k1v+yxZb31VQ0M4OLEagGG/sR0MYuo1He7/0/
gvViCk+zQxPHvWbscpmo59I4jTOdp+FYTgQMf5qxf5Eb38Pp7ogid51b4R419p/5fhCHfDqlBhzM
C0dd2foRTGufnCqqgsC88geyPFS9Z7x0krSgpfgm9ceEsxe1T+hueaIWa8FlV7q7wjvO/ee1eem2
z6mrm3ooPouEzrjbf8bmsU+wYBcvPZjYoFxZXqxY6qfBT6/yhYMED21o6B05Lwwjjf2ob0t3Oczz
uPc7smg6/0Zw/lZzH68ZlJqp/Rzkp3KyCGfvL9VcRNUaO5xhyyg19JPZnlvvZio/Tf5n06qezcHb
O+b3mg7TssZd0R6WzN5VmueUARS5oysq3DWzDutnPQ1kvcS0VRMORFl+tscVyWpEliqY80OCg20x
mLPAr2xgmy5dswvvV34wZPN7ZtIH7bBr86jqkVAFjq6dtysINzXZZCze0UHFPR1gn9Z+Zl4MLKZu
R+CXfZpMcLPOvdW6kUZRlXrlsRymWAfhrgvFh56lfm6neOF4lXWPWhJG0e98QHQw1a/MCj3DtFNi
k43BZvQ/cri/saGpNP1zor8JsdxIuz4LBh9YQ3aLLL8DVwabAn8mOzdhRFeCH+YT6eg7FRLnjnvQ
rTQYyuY6JE4VnNUuKceDm3Ccf5pthXfcpb0wRpLA1ZbHGg7ubtDufvv+wcL5KEM15gBqJ8q67dPj
2BRPeduzmmybXHmxDrzWaqZlmkRo8yIPAGxjgam09rohHxdmI1k7Aw97gUROc3dtvqGbMEJcm2vL
6iJsO1HFFlNNzGMm9vOuwggFbNM4ZXVxociqLbuFEUweLRWVXHs5NWy+LRRRh+KEXmfu7mtD3wje
5Yy+ikq+9yShoMLEjJoAmLzT4UXnQS21oRdDg/fsfe2sx9QRaOVqHn33SMryboOIQDC5sjnxi6T4
NhnufnOalHWH9bM7ObKKayO4ybYqxZa3xCgwLDIOuXMylzomqOIArXXvGd21k7aHNkHnn7SHcnzR
Sc3Eq4i8hCeVeRAZDF6hb6qSsrOsrzt1W5eUH/VAUNU2P2q+WEV/Mw7p2RrKZFdn6lBOFBLjV8mS
iSL1YpzMc+qlcYCBgRJxr/u7dckjWRcxxqBzSCGahRzoiVPw6q9YSOJpA7E2CNaHz1Lr2MLeU/I7
tnjbEp/doTb3pUX1yT0KXPJ/RcxirIxLG3qzxjefijx2vE918DiCXJkIagiajzzNTrI3F+Po1BJ5
Q3YoBdK6NDtUyWdpbjaL+uQsHJXb9TC3LwOy28bm926f1+aZQ4HVydiAv+1UMKKneOi+pAQjNtM1
kVYf06G8GB3zsi8+ws6tS0rKeTrOy7WtCYkLZXUrsDTOzLNW1R83ZStNONepLiZKp7rJ/xLC/Z/u
OP/3yKH/D/Wl6Sf/1Dj4RQj0+KX5j+svQ968EjX8+EN/N6et/0SegEBh0/AiTzY5V/5FEDRJ1QUN
sXFDIQcRfIni6F+ihs1bB8ANrQFyh59AbogaMC6S5rTFVgHZdP6tmPUtGfRV64hu+WYKMjnSopTA
ZfG6xaAKt7E89t6d7y+wiDydH8Nga1hiUDm0C8MRK7OjxCymWzG5R7PPz06hutiwyieAD9HYzI9u
Tu0FgKC/Glr3xa5Zk22g6ZFg/4+ysE8PGHeHs7cFpldOwpZLemScgWne+yL5VtEOp21kF/Qm2WG0
4X/3ETDkU1ifgrD54KcIgCYNzMgbzcfJM07CBxPfC061U82/48pPXTqem/7z2KbzzlTgYISTPNWT
9Vdr4/+/BO8kUTMF+d1LwNnwy59fXr8B25/46w0QXoASDpkZZtEA+hE2tP/5CghYhlSoHgYI1DVb
MAFTmL/fAV4PmyecAQ3/zN1E8P81oIFliEgIFycQPMwhm9v13xD2/DC//avNtv2nERQ5JqMjejtM
ad602ZbccES2elsj3BJf137KbkoAKt3l1A3GVqBtkUh+E3ed4+2b1fi0BlZxOUlsEXt77bGRpRvc
PmjNMMrlZN/nwtN0CLphpvMpm2zvdHJ4TM1piJ0moUc0Fa1/MjMW8RObkv19mkBwr82UuFEbUFhl
dR5NBCB41yrLwYTRoelFvn4KnB7tjxvO0o8MuR78ILNPTmsSBFA5M+cIfH4MXws4/zReMdfFWgF6
++m3/Yd28+tG2Ha70OWiPLZgfAGSfGs1xiVeEBNImYNa+qJfupGjnHx2Sl8DyJv/Nhr/W6/cf29T
uZ2+DWocvrEed/I/4rH5Cl+zbd5K6/4vnH3+kJL9r2efj9OX6o8vw9efx58//shf75dts8OYG8QY
ufT2CjEe+HuHMf6T2SfKN14gj/dvs0b8/XYFBrI5FNZgrkKgfT8oon/L5nznPwEX4cllVOluqrl/
6+16beHCOsbOwsYCxZT3fLvC1xuMIENhLaVhRgv2gFuzDdhmfMGsFrIA0QNXZt+nQQzKEj0L2PdK
XYmJiPQPv39m35A2/7oMjLdbmtqPZWgbofzUzW/w6smQMi9aqMbLfaK1E57bIFwTAmDm5HO+Eluw
K/yu+jj2nqU5J4X5EhUeR7gT8RYJvVTD5wCfQj/aw7xCv1UODPxxV1CcFr7TpHfvXDML3E97M3QE
C1UuzhYmyj6/41vzd1Gg8ibIyI6Ibl+ZWjWotxJf3eC3ZG1KLTdSZZI9YMUvIjEW3pn6nCDfnqIx
hW69G8Bw+RAAEwYs71way/Ivl8a10Vyifvlr4v7z7RwNbp0pTDtyAQpe+ouHfX5Ji0hn9hRLtd5z
krTPjbTkYQXCQasCYnVljljFfn8lr+uXv+6RSyudiQNmGbxSr39X+MX9YgIAisAbCxjZddJ8WwZR
3bm9mOOkx+dCdg2YxWVFy/H7z95qo3/tG39/9mZgp6gzqMjY8X6+CUOSr2aQ+Pw+nr1iJp906uxA
jAIfmAJaWgHpxZzmenRkv//gNwaAH5/sYXqi74UlA+rim5dKjkNizAwsoyZlVI2BPMSSyiTmRCSi
X+zUXA/EYAbzbqBR8zCPiwnkVNf3folB95278Mbcvl0Mph826g06jGzCe1NCemswMMA2CMDohDLi
3BfFAO+XsM9da7Q+uijVtMXFUFjLuF+htH3pzJWutEceA5KP/1oX/2Fr+uU1Z1iG1Zm1a9Po8n/e
vOaz4wExKOlIBr2zYJWcZB8jwU+u07FM691MDfopp0Bh8NFVN7mTLM8Tft6nyTXiClhxTyG6dJ8G
R4srXdAAX0KRnfpVJe8sSL8+tz/WRew7WIo8aIqvnx3Cadx0c93RYc1Geyt63X3vkd0Cn+TaqpLq
xhkd53FZuvT0zj365d3l9AD5FaMfYQFgNN48ttDfSNPD1RbDTUBUZnVMFdsxFCB5RGd8whhqfTDH
av1ehpk+aRzjl9rReVwGQEl/fy0/nEqvXiGuADvL9gxBKAAn+fo2EAtUEDiV6rjP84qJTK8JXqRX
m2RXCl7AQ1MTAHRhsUKjosYidw6nXtLdyWkpHRSDgntZ9XZ+2fTCnD4whji0TUojRw4kb6FNGOk+
2cZiXgnXpslJRKBWR9m0PkoTH9TEnkBcdLa//1a/vhHEMVDq8naakOHNH6PEnzaborI9NzfLKXZc
pU7TiDcb/nS1n7M5P0w9MmEbPx8SY6v4U0+TQLJDy+6dq3hdpvFabpkQhCLxP3Ym/uL1rWVJTnOv
xfhreR2x6VIRug7wuDCvQ+U/N3XlHH//tf/hx2RzheC1aaY86o03n2iPg+7MJRxjTdPjk2FDiCSl
1HmyjKoJDn2+jvtOdvqqX9vuKuyoHhd3ZZ5jKf+ecO6vEr/my7R69Ncwur90rUcDh8FPZi4oSDIM
yyfXqFI0ibhxHZwgKqGbJfw/f/893pAmtzvH98BIvLlKqXI35v/P67pNLvgSlMkUK8kB/jA4hoq8
dpQfHZH2l605AToIR+Q1Iu2I0kmXg6xb/3GW3f3iDF0cZinywMTyHhy2vQh+wLzrSzu4hU1Jl4wV
9J394I0F9scVYzHCR8Q7DbDbevsahaokrnWYY0ar+Xcb9mS2a+fxlhzy5T5LMutk8cIwmrDqB1/M
f4IVCK8YyxYHEEVwJ9ZiYaidMGxsA0/dWqT5HZTAfbzTybp8WFvt7Jy10beFVs9+KsrzNCTXwi6K
zXPKFmvAO7rRJgT23/8Wvz7E22uEhi9gn4Wh9eaLWQThBHANASeOxnIlSzFGkz21t1RyyzmxneKd
Z/jXz0NlQR2H3QT4AdqL1z+9O8IhKBJ0z5bWzUdbbfZCM5cHcu3+MNJcle9snv/weaAV6MCwD9Dr
cd583tBNkKzLcY5z6TpMKd3ym1i1f+m6qMqCuX/XOvhLTYmXGE4+hzjO23DJ3txQvywauBLpEnf0
avZEr6Rwx9uaZPeyZ8QzMaPI2Hf6UUwRAiyTQnhskPOFrWHejb5Kn2zlGIA/tPfOvvT2oGBvV0Yn
alNqbob+N28d5+1QyDzRcVjZ5TEBZ/gCFojJROWNN1qB46sJ+f2m1ESMG/yU6PdP2j99PAABKjne
ft79N4tX29cO1IIWqw60lGdDdOZnBKJH4dSBipQk2lIL9TWQLll8hfDf+fLma0vz9gbzDNDMCzF1
MsZ8++AFgWpQULsAeXC6IYYaQ/dpcLp+X/UL2A1Ud08oF/07lfpnaIgOZC1/urUXNyj3RWADhxq7
BBNLgVgAUHD6/G/eHXSrOK2JLqFNAvBrK2d+2tG8aszn2kAJ51EKnAansG7btM2uKqvvP86u/Wcw
1/1DxlsVN5U0Hn//6b/WuyQn8T/2VFo+ePzfVEu57NvVDrEbFPlgiQfRju3zjFxnvikkb9WhGlrP
3KdI2FQkSwmzJk/b4WSaWcnYpZDq3y79uSC4teRyOx4a4ren2jRZR4NoXYd1Yt48LoStktnZqmst
yvmTb6qrUTTvsYx+eUT5UN6RzRjKyfwXply9OommL+PEZSoZVBThZH5Xrrsel9rzjyhD6j/9sDFP
Kij4e4B8undKiq2T8PrEAzhv6w0AeURvxQ14/RhogkytbPKA+ic2Mv1SrSvy4nzOm/NiGf0F+MWi
Pi/52DML4V+5ysTUzne2MrFvNqQHbw9vUrfvvLs/nHevykiuC0oOlmjSZzFjv30+vMVSZCj6cVKC
SEOx10/uHohRMzP8w3PK5NNtNVLEYm0OTevV9jGfpGTCBTH+rBtjYjQ0WcFyCs0WHUpDCjUGrwkH
+aFbM/cxz2eEiSInZv4oZwuzUZMJPb93f39ZBWin0XnhJEvvH4fvm/s7tHVldqaiH1LKIjlt3RJM
70VPyyGbsgVPXZPSg8zsTfqThEgh2rbxjb1fOm4ZLYta1HHOQXKYDX9y3wFs6A72siDN/v0b+euj
yIgDsybxkdA9aS29fhBAPiliLbnhgubPAeywe1aj8aG3qvDayiHtB72Jrrlrj4tn5fHvP/yXTZMC
hwINIo9L14vW8usPdwam3WVOclk42wIBTzrdkTKK4Mvk8GAMJJr+/vN+lE+vHy+YylgCmNYwWCbV
5PUH0mCQJJrYfpz5zfhHJ2x9rDjzHkThGDBLhdNGiePOJ/ZUfCQpvNhSl+3ZIiSECYeqCYTwS1Ah
mby0621UvhCxHjUV3ZA6XYOPmd85u3mR1FdLrt4pMd4IWdlaIIxtPm/Dos5w+RKvr56sxkIYY27E
DU/4jT2E4ZMJYPayTc30pdaceSstMjxn+aKuQjB5EBcAinS6Q7Do28UU916ZNoff39Q3bJPtsuA5
bUwNn+kX7ojtV/5pSxlombTdaiNTgJ0jmY9OcsFZm3TPueck7QdiTo3Nhmd29M+tyWujehy8qy3s
/UK5iTuR7CPSfIcYfbgGu5Em8Qz/YL6c+3AydvaQT+5VZ83Z/86Fw0lloYVAycW/uXCeBKsBH7gA
TNOIcfqwnpuoHL3wrvG95FOjevTICRHttA/tEfdtYZrz51EiR9i2asQJ0F9NlFKyAcvOLMs/jYlG
KqiNreKW5ujeZ74j3kOS/sPqzW4F3Ayr9Fb7+dvq89MdnzvlZwuc3TjvDUQNqW2qL24Z3JL6mt43
plZxnQbiszNs+aukKj8FbVXsZ0M3N4XixX7nAfh1M6EtDIEAcwykD27l68tR9sSpg5o/9vx5idPE
nnajpfOL1nPldSK9DhVD5l8EqEAuQDKjGDDX+pq/OPvWkr6TDPRrAQbmixoHk7mxYRLf7uhL1RZW
LTUVTt4eKztZyr1Rd/MDuN1ka0NYl3ZaDrFSvXGVesP4rEussaMjp2gdFzwRxbDetc6WYyqn6r0+
yVaWv16BOAEREUXmBLvcj+b/zz8doNLUH4x+jYdkEs51S/t6F3pJ3t0JPWSoQew88z+IRaija4nZ
iAOx2PpzHqYUQFVdC+at2m/Na/pn9JIT1+tIU00CY9nDr8vqi9VCVHLofMQ02EyTrI2rlYBXFLqW
/d6t/ocfnsHCVk3SHGEBeLOcBt1copCdzLiBpLrLM2vgGOoFsS5SAZHLleu1bVFHAD59IhsxuLOH
wjvZYYJVGZ3MO+vjm4irHwsRS7pJEeduTom3bXaPXy8bORnEmVev58JomptG8WscANIj8lK2GanF
liSZW06U6AWNoSGNu6DW+Gv7yTgpJF04mVgrOJmkoRO1mT0g+R5c5G/55g2p7FE8EaGNNbrOis+9
hdwoLdQfeauLT1Xtey/vvFv2L88LR1iLbwP8MrAJ73r9bg1FuYD79MLY4gW7zczSvvYGxNQ4hMov
k4/5Ji175HxGvjDYSMJveTr/wQ/RIe9csgdllNY7FcM/bEP0xBwAJlBst771m5Nn0Y7KKpm3xCmN
oisyjDpUczjTaCsDSprM5ehV1fgxZFcCcm0tB00RtxOD6UUrX+UWdajzzjVtK8zrt4pLAtDND0nQ
Lj/Q67s0IfvSRGgk4OkImF/QaB0YFLXX1PRTlBFX/exIv37nqPcPzxstX5415mJMDigpXn8qkuUJ
cC1nh6xPnSONT+ukGnQ/haz10czq+jLkIj7mxCZfdtLwvqNK+pK5E9opr3HJTwvUcC2qEC2XZTeX
riW9GxGiYi9X08FJFYby2MLEi4g0hX/WdMlTO1nFExvNlRTr4L9zF80fTYOf7yP0GApX9hUG/MhY
3nbdy2qwti3RiCQmP2biRLeTbs/Y4KkIrUUfBIN05J9MJNIDi3BXHmyo+mddKwl7eeHIuatK1a8I
0Oy5e2lwBqWEpBTLGmk5wXFeDBtVoGFMeviszUpHE+OII0nlg9xPBcHbh7LxntwyW1B2mhhlgqZ8
abXRoo3Npn3fucT/id5UHVLniuq9sPsGuzevCRZF6uOR2s2Z78qR4AxcNj7YOi9z9GcXpxHqwjI3
6WqWSUW6hSSae2on3E9ejX048Hqirx1Ti/DQDC74095zquqcOMZM7lolcAW6dnLPrQNnXBRD+W0A
bEzgbKnRGAOVTifYiGaXnEjSnodDbSkp+YJiLM9UCOU9jZzhew5ijsQ4vtyhnpe1OjAemDHcmdWK
lln2N0i3C2NXdbK1ydAWUu/HOcwRGvpub+4RJ1acFexFXI6J6j8midN5e0iA+IBWMYPDbRMjRMs7
tmz29TKAb8SdOpwkIRdnSbLYENtBgfspSX0nMqbBvg3lAmTRbJmxReVaZd4BlwIK26yvjeQ4K9WZ
RxJSqgduHsvhUG43KilRxvI2lgiQEVV8rfumLt47nfzSgOeBZDmH1kK5ztHQfbPWdL03NBlLelSb
uXlRGGUTC3/gfUG/dG2vNdToRVfANdjEL5zWJttEmeb5nUV4K6xfvRYsKVuzbRt8c2zeiFI/b9qG
M6wy4MQILLNT56pM0oumcI2oCvKblETys516j4EUOd3UdLis9eBi5gjFkaEImnqSe+gD5fLb7y/r
7emJr81VUeOQRMxs4m3sRdez+vdriiwVtPi3qtSYi0d/uJvGtPpIcHob//7zfjk9scJxUmODtZDX
8Klvzh9dOWWNN0zAa0IdXhX4ly8GI6s+BRMsnNzteTdSp7lZxzo9k6eTNzsjm7ZjlomjxytNIqGn
IltfvGWoHxDFFY9u3cl53/netUFoQaTRxvu7cEIw7pDpZLy3viGF++WX5LCJSoiqma2CPfP1Lxk6
2u0scKEQ5MfVi1rHH4JzX/UeZgI0KVAklyy7SCoWtKNR2etjz/MHIG9cjTCeXRM/VhrIGXSmBjBv
Thxq9x6JO59yWcw+hqf6rLIGFazZSNC2ZUndPTU5ph7iV5r2kBudehka51IkblofYY+62UUv5dDs
87LN9H1GygDwBmv0wJmjkP+YeevMwqdk1xxp3uHBTDsjL05yTpWM2kInFY6dqV3PaVA1Cutxsgz7
og7ci+18HR4sYzDdqBnSdjoD96r/6Loi7+KisogWSjhJ/OGPfVOdMPLa5cELBwrHyhkQjHu5uToX
xZqgzzODYblaS1pj6GL5vWjaDV9ZICr1RBNm+CMbGoxPGH0wzbL1mfUFBjmsDHpirHcIatu9qQIb
+Xlg5IgyimmdvzjGUluxo4uiZknzIMuM3jZgQunSpGfGYqneQ1xAE1CpXMHK6TczYmcZBi4evboA
NKo8mE9ml1fNhV+FznJdDPVoH5p5BRtjzAnSbJb2xejW7V5bD0kbUhAt0oaqg5TY+ZMFKLhz3XDs
9qoggg7AvAiZNxYWIunaPtEX6x8dWzXilLQrZwm7cDEYYPWQt7OoiSey3VKCWcIUgq20NICZ5CK8
kwUg3X1mtqURsRWFCNYbuT41SH3naK3c6k60CnW/KKfpWjezGva5zXdsZ6+Rp0oX+KESnLdDlIyI
0CIpjMaK+adQkNyMxvBuLJy1evSHOr+hzvezCx2k09E3h7R5zIXV16RAVbJ/Qvw1yjvfb5vp2Dts
TNHSZuJrWXB2Pacue2aEq97xkHUjzxepCqc47JtG7NvaGmRMt7zSu2xy6JKpHAh/23VLi9Yd3DXn
+TJDINHKMAdf4IVzf2dPeYUULl+a57CguwSSg5tw8JPSwABkFCTvcdAHczU4gTp2RTFPV9NUmvzD
ssTU0NCPTuJC5EERt2tXPTRssxPAunwB3juVzZ00FabCIhhFtTf0FojK01geLMCp6XUDq6+IklXn
D81Y55CNxoAsHUvaa/co1s5Dusq7OZ/zwcfLZa3zIo66cQNMU8HoMx7TZV1crYufKKzVQc23tjtd
HVfierOj6U3TYaahX38jjgJPkTEbmXNBnK7HMIV/vz+FUxXqvQnfzt5beW/i5qbT6aCi7UokdjRk
11sePRhXgPtxUjtZNcSp6Bc/9gJ83aY0g+5UY1dhUefUwiFvDj/PliO9fW1ixsxyf7jih5TM2ctR
n8dSbLSWIA8fh4Yx8h0LyrQcGmVqIgfXbRQzMwV9qmZrYPcKpDyk6ehDkDDZN0lYdct656SUsrHp
DETPrhhSyv2SOuh5offhga0s8ub2ubOEj7VEzH7R1Iv7qCQh0XAFW5a3dqpxnJInJ2NrJsQZRIPD
lE3QfdxiJdfhk2N1lbvvpqrpo0l2Jkl6ZtXC+0pS4BCK1IX5bFjFOEbzPOQv5TwG32ZkbS9OOTT9
3hWuqgFEIQu47KumhpgFUdmFcExg0q6Edt3sndwOx53t18UfSWvMKlrtVr54jHuHI+KNeaWfJ1Z8
gKlwsE+3PtkTZpViCid0Wqv96DSduvczvii5fg0Vo7bKXEaFr/VlH5bVn4UZiDpSYesWSB3c1bk3
VAfnzUmo+CpnNWembYP0riFmZZ9FXaLisQg00nuQxVQrDNYHFfV4t06DTPHHptXIq04new4P6aTw
p7hVoO6NflTPqxyAT8ipVAUMm0LiZKBfYD2HtnS+c3fd5rLmgGVFSFOdF8DmuADRoq1X8yzlN9se
tri0dQqqyPaVwl4o1ooiOMdK9pC6ocBV4rqzddSaVx+Sg0ynqKh0+jwOHYaagKmdffbSRJ/JvanG
czn27aPcsmt2tqfq5VrnQo48lK5XxpXYqIxpuNblofcVRVpgYF7Z9fjFI5deGlbGKcO/Qg9J+bt6
CHR2sN3WPZSl6EnhUoaV7ZJ0DIAuNQEPcCZT58IerJpgLKrTvUt+Pfe+WTt1XCyyqHce4Iqn0icb
5DEROVv5SMoJUJNsXNWpoTalYlPjUxdW3SXj5/R+KXlHo8UrgG/hy/s4Kb/VxxK08nhNirN+9G2J
kUfWlr3eqnKdvb25+jhgS+mwxGYkXIg930UT7t3nQHpVOWTUfkU7IInqDZQZhangjHngvtmjc+tD
No7JsLNXwrIveQ5kErVupR7myU/WPcltc7BDhVcNLPoaOoCp7S64Z3ag2xifVvgtKwLuS2D1tCjp
D8OzErODAanITP4rrmq7s55cfblO0zwegm312g1ryi6oqAhAWC0DWI65zmm+weL142VGUnco535J
46IMIJQp/pZ9qiYHQls4FDjBrKZvo2bOqpeF1OricqbvvZyHwK8W/DX1jJ+d0vQiVxW1DqjOxj0n
3or6Q4wVhK2xcdTO57belIgLcQfUNlk9OSXW5eK3HNWmwh+zw1qtLuS32jMvW0+sjD5TTD1XXRcw
m12rYYy7PFhokGkazBdJqdkIGyYhVAU5DS9brt4DsiMFR8utjPCprrLZuKkZm2WXYzp6f6BdC7G6
tdZGcxsG7L66T4d631i9+pKRMJzt3NHm0zjlr598UfsdVLtwmPZBu0pM2sSRqr1trxhHJ90vD8Xi
kTpfrUJ/HbVvfPHN6j7lbeG6+tGE8CJWGkyjXU1AdlqAD0Zr2PfJslrjfutyI+ljAmVei8JwwaYB
E7q2GkG/3A/1JPiMEGRAOZU1XjunFT2Uoco/1P204HpbguBC+aMQp6KpuDeGWafPOd3XHf3NcsR5
KbP0WqYNkgOLrla9N7s2BMOhULWc6cnoc9umlnpYddOJnb/2zjf4h9qMqfmEcb+KwYcUnyZeEtd2
pu6dkEFUNJWSJ5WSguqoWTPKYSmTAvREs6btPutVeMG+6qgDMtW6OWiUsNOpMRp/ilk1PBkN1eQt
e3ihuYXVkJbcKZmXIMWEaTv3fW/PeDTnUpyUO4Mj61nIsePitsTz1zndIXG7wDn7TWKmXMUgGAgG
SpzGIVjVFxqfxnXrSSF2C0PLapcGq2zv0tobk6PReQB1SnNjK0nXhIdmd3nDsToTYZy3Qq/HoMoV
DQiJB/5IPIlXR4KxaHHmC3rJQzsW1hkBWrJe9+Dps1uHtNoBWZ8pjCMhHuZ3mk72fKE74kv3jtGJ
aKqc2op8pRlQ1jJsXpzcUP6pyU2v5h3N7S/ASPxxLwUagoPSxJ3fzGKhsmw7J+1PjiyH4JD0pt8e
eNlbP2rDdF+n495easy5mZdVX1Kz9p+rMGjmg0WKFgY0p+qtu7CRrOnM0WDke0L7n8rCSYO7riNH
Nu6SknUo6Ipsgik3eulHglIM+KRzk92qsbb6S1Zw+jB+ZumbOajD8sKeHWKVGkaEwPh0Pxdxuaam
i/N9HeerwuFFvbJX2hy3c/c/KDuTJjmRdIv+IsyYHbZBEGNOSkmplDaYpJTAGd2ZHPj170SvWllt
JXuL7kVVSRlJgPMN957rSzAQTS6z1GXT8FRoTYVRqB6CxLT0HXttGRXmjgBIv7hqgOclcmj0Tcdu
mEIKjEFahNasnKnS85pnbnkULRJJLJorvwaTh8HZB/LXrfUtQwOT6xysIQwGocyd62Q0EbyDHec+
N/aMQxFtyvex6HCwZqvdvZVZDV+wjBp1zog0yveYnkL/ZJOx+Kw97XYwLhGMpTQsmYPjsmhaSFd2
vuEtXLw88UfDJ1kEEORkbcrthy0ryIdGFvkFvWk8JosquYSWvvGimika4Xp4s8bM3ZJoK1kBp8ZZ
JfUOUK5fuQ/bAEO6ZbyH0gq9U+ZuzQ9vMXSli1ERQqmxK4uktRr9a+mp386drKfuGBQt/LtFL3OO
BbeTKrWsLG8OsTXjy2/9deoOEVj/nT/oAYdjlQ3WM1Gy23SptpsuFpxz/+n2NBjyTYNpTEqTqxf2
lfqjwx0tIRTAYt6pcjGgRZposZM6pxWDyilL3JbwSYKkHLzxOBIwIdOxQBloyBP6bapeVlc96Wpg
3eh5l7EWTZjavlLyYpWxMQct6sDf+xEKkJCTywWBQWt1x/M8PeWmjaLD2Njtd6ccKnlU0rfLK2fv
+MHQSoTpWDbBmyZ1yrr5cT37Yzz7zVWOeXtizg0hcdJOxwLSs8X3ONjsB7lQecOT6pdD3pUm+hSP
aP320abYVwwYktyUif7Q/Q6XlajXYXCy/igtBQplivztE/wtNZ/ZKGV3DdbbMCldpwdtiAx2ODiO
pp/tc1lHkEgmQZBEvInyIHPuh30WtUAihdI3+33fx/vF5c94lcsvTX5hgcwkcv03OVnyZfKbOWSD
rJaPzO2K51538EAByFRpQYXU7gz8gO1MKT8WD7nSIHD7YK7foAMM+FIFiPo1tKgPxFqAV/GFGZYP
GbWFvXfdbkQk3RSwigNHO+4Ry8PUERgTjuIOQL8b3YlW83HwCM5xIgFQxftesBNJQtfkN3UKZeoj
oIdYJbwOypnKYwU+szC2e/bRdIFRnbeIc0LqDFxJPLhZ80QVVN1BErOmu0JY4SmmjgMMu05ionom
z+XJMu7o7rvZAmNLgKN51rZkYOD5+bAeO14t4jNbnrZPY9SIGDNyK4bokC/ae1TVCjSgnBQpNVYG
FIUnJv7qoQNNM+TkvAQoWrAPu1XABN214jDRWdHnn4tc35zvda4oMRuBuXgFHGbrLveTfh3sLKW8
JiTdL3op9j0KEo4nFnmnSCw3WlXPFMir7dl/GIgI7JISEg6a69LbzMEf4uJqr4X93YwispKJSueC
8sg2l3Xpap/s8F7e3cZSWNGNdNZUR24dPscrE/7aAaN+aJXLqR8INYzXwM7m7rg1fcZGaiNOYe8X
jrlmItz61O9AXhyKtr6NfZFRhgLzy2xEwn8Y2XjVBNyDta+iKSlrZs8QbMpVA0Zdq7i+Biq2mZPH
7cTEWWbZh37IrOiQ4To/90b0477MsvlbsTFgOGg2/ut+YhWgH4surrtPsZ4s7Py1iCHsUMgxbEeA
zWsyMl/7uOVtRZFF2UDoqYA7MwGiyfN6hresRNY+RRYV87kv28w9i9WvBwg7Le8U7QyFPi3b7cy0
at21lB80zOeomoIeVEYz2C8LveyajobSJ50dRdi7KoHBk/NWZd/LMuIchAKAbdptUd7vwamUH3nJ
hOGJ3bM7nbitYHHXDmOzqxVIz37kKosfBTC7LCHrsoRYTZpw+egsOD5wuW/Oz8ZhKk8w2LrNHzKV
ySJtA2JjTiUUnyNhKcBstwXaUYo6rb6Ufls5O4fFyZD00OVepYkNxvZuGXgP1jnSgbjgbk0UrkE4
RUwP9lOE/mUvhd9/2cJCwgfy+JV3y4BV8KULFM3rhLK2OPSI5Hg3Bcs0PozThuodYc24N4QiyftF
zMT28I6N9Fn0tMOPbW1XLws5AN+9uYLR4eqyyE9uGUYzMDs7BH44SLzmxWCKV3ZTYzJ64cyPxzj8
aYMayGKBrnu50OlMbPC6KUvbpfNgRI8DEMFYzSA74BECUNNaZYRHOcRa5XZZ3mPVya6l6IW6s5ue
xp0QKUVcLi+OryMbU7lThfF/xEz88pTwlxbagMdU5OAqma9JYdPiA7GqNqZ1jCeXa0yy4vZBVaSB
H0SLTwV44Za9mkaU/ZUb03AgW+EsvnpD37w6a8FGsuUZ9R+lVYKOzsZ1AuuTd919hZ0/eukhc6L0
CIFg1m0FBK6jlAUvMg/MAsMwn8FPIRKtj8Os8L4sQ1f/mkVIYtriR+VvGvuuPSpVbdlDsKzsYNvO
eD/mdrGJWg8cAAsxf+2Oj+bClZM9n0fmBRwEtw4sIB2Z3x8ZHcmUDXVG1bbUxr53Njta93wpFOKe
sLwPLcMeh/I4j38hhpvcNDdNaZ9KVbIcnGdRPxUqgFC1MDGu6QzNRMG7TTH9Uztf+4Ygk10tiG9M
pzXOxkPsrNrsLH6jNZm6CqBFppGH7Vh9Dx1gKtH8QmmznaN6cn4wHETHUmcRHjQbHplFw7Xuym5o
X9etqlzaplVmT1uh3K9lv4QFbN0BoRq0ESKqp6yBrIgY1oGKUVoDLAd7gHalwuE3s24jPpD/vvSH
IDJW/+zxdgrTHn1Ie+g3gUncMZmHxXxgEX+xpw0wHLVuRB68FTXFvdeapd+buoe3ZklaHPhLvjkH
GS8weBiRQmA+bpRvC936xwFEaXCJRogaF1Vo+370OvnReIqObIjWkn6ni9dk3Cz32Lt9VIHTiSgx
16C2GB6qecn2fl7RRtLWFE+5EuDP1BBt/Y45hrjHnC/15ZbdORwKaJzmQcW96B9ssQbBrp7WmZ7G
0dX4fbIqmDFEm/XHrkAqXivb+taEPrC4EoUBBELZwsmolLpHnLpCGkeXCgdCWGtwiOey7vZDXfcg
G4Nx9m9DCxElTPe24KjRW4tHuwVHdhi3bi34U8safmGIqZpUe13DrEU2Wp/4jUtFeGTkDmmG0Wq+
6NoKrI9lBifjMrrOBJSorsL4LMoZYEwe2RkzCEnW5Z0c5r46BMYQg5Bxom2ATKhRPRXMlNpYVTWl
RDO5R2vt3IxpRdzU7qPShX2msBwZp25u/2gom5yTaVyBgt2JKcJjZp/DNz0gnXkwBCDVlyXo1KtP
MPsP5MAAKIt2LOxjWGvnU+b1OZmeGDISu7cHeoa+KtcrLs+xPcIGC5K+56W+06Sqwy/XXWEnTtNO
K+z3ofuy2dDb9ib3ShLfApzaGL83fkOONb/a+wzOvsabJtCzXW4a+YwR1L6hIwTv5gwrWNd8+dFV
TfHD7qb8WzaXw3qKLJMhwgkb+caMbzr7ZnLEobezlVsz1oQaFXE5fcQvlJOu5jchmDq+GWa+hRsh
nsib/jYKtYfE10F/dktHfNGVvb1Vsh/786CCjuiHqrHLA8+zCkEvMSLfO/PoLSddVUZcSdVl/Mlk
2BT3zuLOXVrwW0WASHr7F1NWP3sVmqTebyxv1wz4ofGbXVw6k3Oo2qqNnhWiJI9OTyzzr9Bd43nv
yjyGBW98lKsld6L3tGmKkgROFINwqrnBB9Ui6vuhmlkAsh+uvndxgd4oWAlSgmokjrU0Ucsg0uu9
3c0bcuRi8GO0k9Hju0HPLKFXMQ6FMlsHOPF8OfVDIULTHTaW0t/mBWvFE1YhWSSWmCtxpZac9iHv
nLT3W2kdNIM2kDmezrLwFBRz86bcISBiwFft+LZ244TCxzRrudv6HKwWeika+7VtiAhgDlDF9wWT
qw9ZW4WKJRmCjyRmD/LF11qud5nBVXdaqLX2vKJ4IxhGbf6Phhv2ZcicSaW2V9anuIRvcJHTyH7f
k7nrMdv1J5hUZW/Xv5dgAyZo0GfC0A/acLuWMi6KLWFA7meolXpzkh3bsr1B9/5GO12u+9Vxrd+8
jWmolDUNNXAZa7U/tht3z8OGy6/kIY7VSUoIeXctIEifJSoT+0TU5EUlfk1o275oV/08tC0PLDgZ
BqmyUFGUdmPpxvtSZqDNpmJRkG/B9KB4jLxmOlqSC7Bzstlgi0UuDaeg0d7FavKYv8AOW2vHgd3v
g7X0vGPZ2AhPbWSTAh4h++8kw9BavpoekBUtZ+5ln1nAdY/IRcZgV0z9WF2nWXl20iDolsd6rOJH
fGMh+Ks8dK3EjHk/pfwDgDzYhn9GeJliEIGLf6oc8I1Gc3DB9toIJeKMzjL6LpdDjeGyjUEPSQdR
2yyddwwDvLNVG0IQcY56IQgjL3+QI0iww7wOozlylXjdrJnTgqeNMNvxgEWM57wwV8M5mxeiz2t/
ZdI5hBVCF/KsJ7S//hqGe4aHVsmeCE38vmMRPO23sGc4NzuLbpI+ILRs7/cNwYN6cJqDR260+L44
4fBJc/S99k41yRQLoYbWLEfvvnCDDmpgtGwva6Ej54IguKjYKYBVQQrrQQL0lCiGczQpsmZGVUXO
KZBb95M5A9dKFePtcRqrGXS/K5U5Nk0dgXhkNZfYdV/HxxEhM/1UJ3NBlkm2vAyN6H5mQ2BYqLK1
FImXiexkEBj3kHFd+hUdib4kmTDyr7NWgKMr6waNzLFmU8iJoQiPPO2Tf6VaxWg3zEH4i1ZIg+yK
1i6g46hNdMGBhYYk60oWbmImWIRSJkcLszgTMbQDClvmoq7zWCtuebh46JrZKRaoDJgy9/c24m07
VcbJYeLFaj0UdQbJe+E/+dA0zlwnoquJODFdTd6NkHNxF8i4/7VUfgP5ba6t+kLlVjO3wI9/qDiJ
CVNtiqg8NTMDHEZr7FH3xWZM+1gIG6FSx+8ZHgUaVv8Q1SwBWSLI/o79IYPCFrD0b4JtPT6PqBeA
lb1HrHsWjugXPB+oqSMn1uk7y2OAnfTWmsFZp2n1dnKNmMQ4Ye3RU4EtSPW0cMWbJcguw6LsPB10
aH8Dx6MAra1mmf+mXXuvQ/VJEUd0j/0Dhhlmz3cGhbyy6dmcCdRaxlBpYKiyH+dgutiWnDEQdvlb
bmeAtTdHDAcmH85h6ULa7WnzLmsIprIwm3uZti08VV0PFnwei8+KZ5YCPs+/OnYdpP4AAA00Zz18
/nclyu3D/aHHgUNB/nXsBi6aeDt8p+Kom7UOZ9Ylhw7/5652XXkuhIjZ68zeuR5qtiitWBicsr37
i4bkRr9597P9m9Qy8B3Ww4IQqT8VJGyptsivuu0wB+4A0RONWjb6DqTAOrbrQ8gba0Eezvq7PA5Z
ZLJ9H4ZreGyE8bwD7gYYDtJtQsD/qiXuxjQRs326bDRyIKJ9jh2KbHnlRZd/GExjPpXCNduDI8uo
BBFcmooiXqFgXhzAqyw0wian0GNGl/q1gkxTzFkU7chwi9iwsKUJ0j4DSfmQ12vxRQb+zaStN3le
rBl9+KpH81nizvYg4oxvHnqmhIlu+wUV7ERAKQoEmzjiHF3LDBAzH0YRAptfixHGsc2l5ksK5QdK
lE0TvJOF0d4eWcNBUHTL79uyuUBxKbat9pWpM9bwwQ8gkRdBV701W4tA3Vk9+2maM3Qv7G/L+bnI
iVI+Oj66K07orPsWLBGW46Ez1jekK8jL7byAChsp33RMWWuLibZXZc6hmbX+WoZALf7mFfiHcIiv
GvUXatcQ5xqz4z+/dp9hL+N3gb+zhk3KGQtQDz/S2eXyp95YO3sjtvlHH4N5DLX85WeNOLT5dh/6
gn1z48+P4Penv9yN/9DiYg134X1BAfBhiyDC//NjFcxMXGaHywEVinrgZWa/xAUMXh86y8eO3f1R
czfsmDD0OSjUzHsJQpMlHqrdxHWLudq5BkL0vz+e79W4fCgeDa4ROaO2DVvkzw81ukpPNi59cmJU
funjbrp1CtDqCw7FnaHpPAdIbv5mQ7g9eX+eCgFevhvXGzssccvvtIKhGCmcfLZZg2KqLfuByrPy
+wfE9OhJMDyzQqN7/mjpWl60P3/hr2kf66jdTjnRoIfecuKnoLKHdOsraqV/vyj/69PB9+CsJdea
L+zdDeSghq5YgzoHTthHU7XDAMSx0ffKrae/BZ7/w2ZJteeH6NwwGXBnIPn48xso2DIX3pRzaFuj
/2MatE/KENHJ6Qif6s1dqdW07NxU+oqQp85mJF4rwXo629L/768t4Bbh90Q2aRPi985jM4KYM75d
kD8lzfhc0bozbpKEwUZ6K9/+/Wf987VAACbbRRudJu7j90czw8kJeUWxHeCP05gL9KG7dvZYCnY4
qzh4quJ1iuj4J4qBv/zsf4gxkegTuv0fZSTWffHu6x2WKGPtxD0/Sb94Ng0bgMidG28HOm9IHXJF
ir/cUK77/n7HTM9I28Vzhe2B5Js/v2RF42JF0s1SHHpoVyIIRwWHkt2lo9dQ03tyms8T8coz6r+K
WJmxdbojAyxafFoi+9xGPhWJ2Vpn+mFbFWlkjrUxoKwoBLhfWAIADKRK3Gd1TbMn/bEfLsE2aygK
W8di5d+/Puf9NSQb22EpQQQvom9umnd2wLFauIt0QQOP1vkH/Q6I/Rbb4ieO//aq88B81ZFGZtms
nGmNKFokY4TTRf3NIcvrN9hNHojjQef2/TRZ3rdF5OXdv3/K//Uhb4UHhkX+h9j7z6vOq35pGvbc
x6nrhHNYazmtn+2OqITEHhdnuOB+m24JSP+Kw3lfrnFpuEXhRyLkdiPsF3/+VPRLdu+D/DmqbtJn
Jj+KyswPnqnRsnRjY37vhdl86le2JztDtiv/TyDOiW303/x+wfuTLLyRxCLOl5tvFP/P7d//l/ss
t1zZ2eyfjpljo6/rkAdeu2Fw74Mq38SdCt1GXjd6vuqBJwJOPRa8UpwJAiATrRJsMXYxtnhvj5Ux
nu9QvLLEQETWO3D6HEY3az3cUi36gWPcqobggQULROXQiwZ9Ni7H2a7LC7s4uYPK7mKJgmMXbgNj
Y7W4sr9vUDmIS+Vzzl1Kp3Kzu2BjwLYfDPOd3eYbAAmSyZzLnsGzYK12iHkpaOmx7lDfD68BLJn1
a76VdvnY9S0D3WVYt6uaZRxePb/3vQd3RMkkg9IO73JutTrxpwJDXmdNNMboccPPApN3tjdxE5gn
tG3FkjC+xBrR44Q9/uX2eH8UhLxu7ZtjA08/JfH7U3atx5Z540JY5swSC8hADHeTuSc+s9wWIK08
jfkv0YEdzTifCg/wd1VHRFBkcqqv9hIZRD/a7ue/lAL/uFccPo+Aw3RjQaCff1ef4PO0oa/lpCbU
UHXHMVc4UwH0MhrBqvoXPxovUm69/y4BoG9gRoEwQmtD/SHevfe6tbSaIRzzI9I1oW8KMKd7zDpd
/W48S62physCLVeJPOzDFA/mJZ4iCcycAWH+uM44Uo7VlAf2tzya6LeXALXRB+ZvxUPcoKtL8jif
/WuFKMn52lltvXzShdR1qimTl1QBh7TTIGLHsQ+MTbk/rMCQ7rOOeTtOlv9c8A4K2MNmZ/mcTFz9
MhWLyetjVhnLzfljQeW8TDJf1tMwgBP+LBz03zujodLufIgmzimubplKFp42sJFt/xo7WfRr7DKm
KLkjINnlTOUo7NpxtVJAbc03t8mdo+2EWXipoRyT6Tw7mZ3oCuMSTnuQJtT+oKDRcPcB+3NqqyMb
sabYD8U6kUtIV0C2gGfN2eeBrf0xZO5eJ8HadD8XzyYTABFSHyFMVvpT3Ls4UrS2pt+qI91BbbGp
f/LuYOLTxN7UvLKmcTXxStL5tC6yzBLKIa8nqSDIzzntU3P2p2B+9joVUphkBJedPZEtbx4nK0d8
h0eenIxp+hR5bWzOhu2ht2dNPbzeXlnxTiMxLZKgNCQWEoFBnEwY1d5vp3ZtRrFyXH+1yCg/ejU8
zjeCHNCjW4UOW72bsqwqsXYTDbWTgJ9ZQnCz3K0MJKukHcxC4mCEuTRFb1NrFFjZdPBF07Jf7Rfm
iix/6GLQ/kxW4kYS5H5ZNTcwu9fpjk8R2ISQ1lxxDCxRmR9DGtYtsZ2p/RrBWXd3AtQt86xQZd94
QW7drWwrrPLYLSJI3RLtzSlfytV9wT2L5djdxvniO708i9naohRhX4SRmnUd59lUquhUgztq9kER
Db+Wcmbv2Dg5faQG52DtUMCxd0C5Npqr5gVUHJYc7NbOov8lCwd9Y3stJpVfDfBEfWHGLnBkSVGQ
IusV8sdYtqXCa2yAwDmObJqk6h0SCeiMxJZwZvM1FG3goyWeVzijrC/zJ1eifmeuE9RElhIsMqRW
E6wq8cKh+WijdSZFpF3kNZorH/+ADoNfW+ky6MeaEqnEdITMNfxxUlo5VqNHZuQoYfLNelo60X+n
+yd2hckUUVJlM/zwqy1wD5RR9DoCy3mifH+pk9VvlGBBXJB4CTQiTty2oXwyRebmadl78hI6lVOl
7Uh208lq2k9xWK7nFh3BG6ISfQ6riMAFTBSVf1AewJRz6/ENQjCpEV1ilInU3qKP3ZLS71bSPlXl
3Uk3iHlLzy1K4DEYFFIdDLIU38AVLrOlixfGsVN/n49qebadWgC1bJRzh6bT6vfrKHR7x+ASYKTY
hMiejbsV8bWch5IwoJGNDS6Wzf3aOqQN4uHDQbhjoMblbtEtYipzyCPY95SxSxpWCxT9HlRdz847
q56sui7W07ow2kLJVrojKi8mHXh4MCrs6iAjtZC9q0RpFOecQvFNzyMyKPKtkqtJwV5Kj0m0RQbQ
pvSrz5BM7LotCJ7lvIQ9yb95d91u9vmdTYng7UWFeGSnl8p8McgBuksUkdDZ4gV4baZua5N1tVqy
mFSZL+eZqJdXZlr2kjB98UlIYCnTkE4flkCdYqJgVkIOI6Nc4DJOK7/WFY6XE0Ee8isuRjw0WZwb
TZz0pl7yEmEg1DZBREDLNpGMXCRmxMRwi302UpI3kIdZ+aXr4QwBPAuWOt2Q/hD/vTQ6FU2lsdgR
R5kdWoLOSLkBJLx+GP2mj8nBCf2nVuWsOFq/6J6HLAzcfW+TKXW1N8TSyW2XQwYdVBrJ/N71f5Kr
g+lybjahzo4/bq8mLChDvIE7VYLzCr/UKPLRm6BZKveM8LEluiPpxMVsWOB3q1pzIpM997BmjEIT
Z4mD1OIfgCBWAkVuYQf6Z1gE1EhA5yF9oJoXH0y1cPyQh5d9axp29ckEo4jjJ4pROo4mwGSyltvn
DbRXs1v83v1I3UYEXzgziTiDCrsJ2mMMS8kW9N0ecHhtMb5yLXe32L7V7grXFvWVXdPyUi5sSznH
l6V4DvKheuvN5nyo7U4Xp7AFwcmBZU0kbi+ZE3xx2KuQkduDCboAYLAwVobg+Ae2a1+cqsWmPyPo
61JWneHeXln15LWzqC+9Ktx530ctsnSOKbbNPlBCAB9r7G9PurXzgxWjXEq2zZbytI6USjuU3I59
sJTX0JyyBXCP9YzPz3hLFB4KfyzCQ9k5kU6Kwe1+YXkbEMTUiutcEPdCMrohSgtNokjxMF3WHgAD
9soJa9jmSgIEoffpnxFLWJLCIGjcstmXQJA15mX+JzVE3oLgepqdp8UlhuhzFnLrkXZOFVHCcmK2
Fc9El4gAAca+LLP82S1x82ABn5djT/VAwvGIV2sXo2rjioyMPoWatvypZu/3EA8IgEiebqZv3lpZ
Wb2rcmsWB8kpwZ8xTgwEL7fqtBcL5lB7ce2Bt6nus/MsSc25Fo3vfHbMGjdnxvYYwBjXjz8rhFot
5gud2R8iu/FTMUH22SNGKkis5t1JNLLSX8ZAVn5atKjZDo4osHusESQsBK7VzeIRk84ACTB/rjiV
fyL+LiUX0fPJbyEE4gf63VYeVrlML6Kws5+Bs8XLKeMrTQvyLL5XNIrbQcum+yXyCJVfz5PZJCpH
gIVnoWumPfkc5IXHXsUszBgpbNQevLswYgTjlsw4O4n1Mnq5CloetsHONpuTZfVweUZaYHpiiF4P
LoGQ/md4vRm7W1JeBEFKXfhxrMomP4R+yTlWhx4RnIMd15/Fthqivct4u5u7CkAnNKD2XLu0BDx4
E9/a2MK3110Q3qkMmGRiRzgeDtnmY5pcCFNrj9Hion0mtrOEzavIESL1rVBQB4fer/ezXMh+6atm
Zc8exmXJdrvz35Y+19Fulcr1j+VSiZ77fGCov9kCcecYcR/EufroNKVLxjXKx8+zWmuw5yLwk8a9
TYgKnjOZ5KtiHd6UI1koPqOzdrfFetEH7hSeoNyj5WuqbZ3vWOfo7xCusB44iz0HjxZLZQLA5eo8
bCjqOHrgpxOw2TqyuGvHdiJFut6yb8GcB780x0mwm00ZdNd2nd0n3HAseHA/j1V4tVqP2PdS6aW8
RAQ3iH3VcFjfAcZQ6sY4LVXK+0CSD2UcP3vgod8ihHPzksYjh9Y9ATPT/eLNow/BWAbhR7/LLRw/
BTTPS9TyJe1vrTQykiKam8SzUZYd3LIP7qiSt3UfV7aPDqfsolcrXwqbwwkJxK6FDBOdirwqsACv
crMoN6ABpauFvLfdCdY18QOpXIG9d1znlpRtKr2RIRQuHekt2RSlVNXjdqJAz4Zb6NWE8R/2AzlS
LuqGFMGksvbzUlMo5jZulVeFhCQ41HOnHV5bFskrg+uP9zClrebSMND8vtmTyxh40vJnFvJdk59Y
TONd56CTverGq8NHmEfh/HsgtWZOK3T887ktN/+DVUo/OFJRDZz6KNzI3VvRfjQppU381Sn89rQU
0o52/C0+JqcB6s2THIqIFcTstnYqGFo0aWlZ2Nv8oBxJUfLzuHyuQ1PYh5DTaz6bqM6LTwI35s0P
qbw8lVVpN49yQ09y3+glrA/YQ3Lz6sy5oh0fVqLeEEHD/hF1kc1Hlnhd/lzDx8YfoGfPmVj6hAMp
4GGTlUgMlzpiNVs4+C7RYjpU/RqVCkp+yzwBaO0ZbNVl9yEfB3TsAuCdSYgS7uu7HOx99sUv/O4D
6kfM7luBNIDyUjav9prLePjLpOufMyQqfXQsTiRCAPzvQSVtLgPkAfl0RKrWPUCB+KZw8BF4seC6
V3L5G533Njj7sy2O2BMAEokgdoDcejcZj2m+a7Ou07Fcq/ll8KRMeBOUz6YYpwPbimxK4ta8ApqZ
7ql3/2Yc/18/ngEAdDFGR0wq33XlUxQyYe7ZStjSIF+aOgvGxeD7/WfjF8NL7Az573rsUE51criz
POv3v49H3v/828aG+QhqbhgqONdv05P/GlgxPl17IjMh6pRshnZYuJjCUI+dkT+NKRgPnW5RN9/U
eIjqqS3/ljn6fizBNNplP0Ox4zCVdv13F0BRTdhQ3ld4YcjJ0VznF0sq+0vMr34XhdP8NeBd/JfJ
+z/YCbefyigIXljIupIy/89fO8eb5/YZiZXSql7Y2MjLbMgTdNGqyr1NgOQpL6PoWjrQNWp038+w
JZq/zH/+cenB4AX/4RTAMHa9+Pbv/+vSR5HBLcw3cywoQ7tLEEJ1u9pmmk0CAVFvhCJR4z8X2u/f
mji3H2GqjMPh37///wyO//v+p6iCagK7gD1syJDs3ZUAzNJ2joNOfDVgj5mczv0Pu1dme+sDbeZn
VCuuSHqmKcHNIzf+dinE5aEG1jTej+XgEEjtG5ecvTbuht9mVDUmYBmK/MrbJfbwlvI47eZ4hAAz
q60mNFwJwqbsAjmSX4Sct1ZPkE6lUcUk1ujU9nVbIvS0iy46c1C+HWanEphV8xn7hd+9ohOP3Ieo
nDBeBEVGgCYjYOLd3BA81akWk/GTKmQIcpi62K+xkOM43C2W39oGw3DQfWHvvjrpNLnNG9ZRm/jv
HvVgogCHfWL6TqqVDzWlvlbNkgV/GZL/Yy8pHPbKAGQCDzZOILx3V9xGQ7uKyuAsA+u8XxDGHLIu
2vaBduVLiQ7kLqi75TJ1TbfrKK4fockHx0rdVufTKpPOVt3p3+8C5x+3AXsw9m8R5EvBkA3y2583
47ipNrfg0B3iIYLzZHCaWZexLR3rZSQjmjzbbMYZiYySJEUv3kjpFRRGDz3jMh6RFlboy0JCRX9G
1UZYGOIdR+/8mZnHG97q4SXCNp+f1ox5UWpaS38VxDwg9lyW4FVNQRRSugr9xRr6urwsJQLgGlCu
PuQN6XIn38VasJu0Cwl2cVu0GXAyELw02UppmDP1S2uZKWSDUzWLK3YN014YfgT+B+OVizrUPnTZ
j9EY5vpM1UlEZ9x3hX/A6G6s3WiV0V0F/9Dfg7IPvria0Dt0vnrpmZVPWftVOYJ4jHX0JxpdAB79
oSuZnuxirHB0yDOTp8QZxwDJheOO/0fdeTRJbp1Z+69MaD3oAC78ROhbAEifWd72BlGu4T0u3K//
HlASRbZCnOButGN3dTGrMoGL15zznPRmpk61j3Q/7LsBTy/pZp7SVl5boi0ZIJZNe2ekSPVxMWjD
fLAAAVlPUoObFSmpjnYKeYb1GPFBPY1Dpb91iinrUzcxfSHCHl4bCliCmrflwnYFgXSHLDcW1bJs
c9RlydXYtyP9cbc4D8ZgzMRO1tFy13FjlX4FRMQKUkqDeFuECkM12yzGhHZOuniIU2wKaBnYhbEm
dIcrc0jdKgDTwMAcPmS74VNYwgCP4ZxtO9ORb3UeGeR0gFw5TlqEJlbGabeV05xahDNKfoVYxhYC
phFeJ/oAo/PcsNCUTQdWPrkeUhA3x0otuMxN9ESDT/RVNX7AO0W873EBwGaGttqD5mEPpujnqHXX
9lXrFF4rsvId8lVnvqmzTq29RLG7Fzoy6mCULwjhukzE03XUuY11p8kqP6Jl0hCOO1ZOgFCfyB2a
p0rbhhqxdrtSmTTzhBOQXzoBEpdcATQIX7C6w0B3M8doQTJAoyJPMPwy4h4/VD6P6MVGqI3HLp/s
7jgrLUomxSrHpyLrpO0xCFbl//IQ+7lSAnBI2Wuu4TdreIr+044T4nmtxskSQdcCjhdNbnu7tKS8
UM0sh5IL7U+ucdfXo0xYoV58Hpr90/OKWlTKQfB6eqHo9/CLP+D4IDtFcPIem+34/sdn0r/scHk9
UNmOS3AEsgUYrL8/kmzFrYlPzHHD2Sa+GbudruPI3bb4IF/TArIMUKshP0l3qDw3GQ2NPEwx7Vi1
O6/Cit4yWyWQF84ma1wbxCzsaMLYynBMwsBFKOdTDlXnrB7Kc4wtGr9pYjz/8e/w89Z9/RX4DYRw
2LxojvrTqUp7RpZ6BnUvmsC+YDbQtja+qMCyF0aukQCIpjIFPEtcCbs/fulfotp/+2BHjkMwA6lH
LP5dWGw/LWOrSiKLlKG1LRMcN6gXMwC53VjiIAtVU7pXpRiwE6E2RunaWRFSD2VMl5epb0wZiB4K
uE/NCNmpo8XGqKdLsafHxNoAfmv5sHKLa81amEvg9KSH8bH3uPHWMSVa5qjRlEud2C7YHMZPg/fH
v92/XPvsAHhvEY1wBGn6z1WLQopYVFZDjTt5TgOLcc+PKIXnqmkYTRGiK2nwxy+or9u437+dkAaB
2CNCo2CkZP791RjBGgQ/FDW7cVYZeocRcTOOLKDU4bzkQWC0Y3KymUYURFS2JAin1FV6gAFIlxu1
T7LZNyoVfwl0DuK1R6stnsouN3oECAmeAdoxfMh2rOMxWthVPymFnB4j0SREhKoqs/qkiv2cpljd
4+YraFnJKDxkSDg+aprDzbgujzl9u6dffvM/lU12XX+V93379dUTO/afkDVmchj+KiL4lzzLJzLT
Psi09Nln/S5vbP22XxMtoRut6F7kUpTnKwB3/Or6v/5lTbRE5I6axeTuslae4j8CLUnsW/U8K+zX
0phJcMt1EB/jv/7FWL/EMc2/X49qUor+VJjf7y9G7mw0D6BtHUh41GtIx39/MUIkEDTmIHpcNUYe
cJsYt2H/Fq6T0D7oyj0FmD3dqwQau/trUl7v3OSapnpDSEZgQlUHzrSFy4b/BAp/+1A2T3r9ZM6P
8fioLldxcyP7Jkh3oI68dNrh/5udW6v6cOyraDqzWzG1+z9/kT1UJG8UP19dH9P/fFQ1gWVR3P+/
f5uR938x785mlPDvr8H7r/Y9QeryVcLnmg+ff/2LWL/hb1ef0L+pKLVszhsNahWZjb9efc43cJqr
NZavWcRp/PPqs75pVALo5/jCWsfTV/zj6hPf6PJgJjBnh2i/Xsx/IkpSs36R1PzzMOT6o+cDkY8+
01176J/lhAldsmtHGK0IVB+OZM2tbIfKPMJ5rt70SpPPgvLTo/7DNzRP33W3UvxY9O2104XhGZa+
8R4ilvfdNHEO7Nbi5zildjXlYpz7FNiYFxu2/aLhp9vVeVjGJ3qp8sYVMLNGkDY/xshQb5nAmwd3
6ZUrM8zaO6UbmysNaJYHrV/eqGyLLhOi8qduUSIfYku6GU1pBoIacpP12FJbVyiPad8YwTqFOPSE
PDM8RR7pLerU3DrmbNwbLYA0XcnS98p2JElzyXiAesLgry4w38/jcpp6y9xPfSzOC0KXTUV/sDUR
55+rbrxQUd1EQttEk32XayH7IKHdh4ggfUofzOn9xIQp1cM312H0rlbaZkK7jNyXxKqlFp/hCJMF
S9gGxIFf5/axLexmZ2Y9q7wFMb0VH2mOrq3ocZyrO8WElhMjB7uRrLu2hYs7EknwOD6X7TCfS+ik
/PSy/2IbaOySPC/22oIdJy/qFYczzu9aGqv3hiyaA9CkB1aN4yuBauRpR4ayw2DAQBgsg2Asumht
eUvQgbigeKsfx1KdyaKW1t6ulOEhSrrCay1Caz2ykcZj3AAMQoYqnzBlmXRqMYjTyGjca2KGPiRM
Ni2l4y04P7FVFowCHGQmpd2HH+BN4x0Om/5W12sXNXmk7OpQMvCvjWtTCY0AJ/+N3fUvyoAzIW50
f5yF6asTw20U4JOBc8iM5RVWgqeoZgfOKtePMvlu68mdiV+LVO7sooaiPmL/w9VWLPGW4J0KHtFy
6gcAVwr+qjWBtIbnRw8HczVi51sMj4Nw2Op0MFjPStMhMembmh+iw+eG1dqqWOU6B6ex5ZO00+yk
xQ5OdZw04K1GehOrwDKEfHqrDrDAozVVLik3Y/MpGvSg0l1GTxfseO3mGDLF9DGRdptmqpRda42B
A7vCE3EYHisZbyb2w5fWHaWfuBS0VudgytANlPGK86GNirGtGiOEzxwDfgZwJm8Y+niGhdjCKV1/
tpmHqbPikagEycDUPa1VQFQM2xxbpt4LxAcLaLGmwlQHve0oBverbbWDwrjGt9P+pJnIQiad0mjd
tF3iYcKFZkbbgXp8wyrjNAiZBYuEc4EuYNiMRnYCO6Md8XbhVlHUrdlqnd/rsLUQs+ugBFBuD45x
C9q19zK7+eiU9tEecEsR23pbwnb2c4w+3jwA5eo0Y9nYtvI21W12RiiX3rVA9bwUFX1gs64QRLz5
U07p6tnW7PisMFqPG6F9W3rDOrWxY4CuUSEGmIqf9WF0TezkBO8jfhV5oe6GXBufWF4aTJYaeS+F
eekdZaU+KKzi4SxC7GSF9gPI8qE14uRiRZPxBAxIkBt/3dOBBs6cwKDCuIRlaPzAJ5NQK6toz1me
rz11cnIbZQsicPJ6Q3lxmzXToM2WQG3jh3BpA4s82F05F3sCWLIuYMNsn9nK10/GrJc+sK2PPE5v
zdKULCIMjxidi6JrB3IPnsgpLDBap1yTfX1Pa/tZzvabLRt6/Ly+shMc6vCpCWyown2cJ+mRetbg
UrdaXGKMxxulKC5kRCKPsVlhi4VlX8gq5oNJX3tOmNUAnyRUr02rLCj1fNxUuRUhCrO7ncxAtQIW
UXFJlwibas1gwlTDaujSCX8jMiJAUfUIN7Fcdi0uIGSHqbmdYpfT0A3jgNGRzZh4HnFxR7BTCv19
GQ0kWGMoECmU0y5CmXqa9XY5uYMS383EuH1PKmJDAjvutavBKtrrLkyO2JVvQ9HUTI1yN9lGxnLJ
KdAJGyl1r9Ss+NNSMmuvDS659GYyX9lt1365WWF+TXxs0GLcW21IDZ8h7vRuporzNtdZA9YdY3+c
L3aQR0RCNhGEBhxMQ2NqAMKi/L6wk8++1+zAqEB/Muwsn6p+Ge5qUeRP3YwFQFjLIcYp6kWRKG8V
GMwsJCBMY/VbrBdlgoxTrlOaevo+2+VjWEC/oG1DUMExcDU02QeLJRo9THx+o9h5AIWWXpfZmnir
4wT7o1QYx8FCsCJ+1ZDNXaJHOuDn3AaNBazgrlwsSG7dmCuY42bFODjKpLzqQ12eKT8yJ8iYbT0Y
qoLMOSlrCRxMEXt3McsbWDXDwXWziuC1Sgk6I0VDKpJClEDjh/asp5ClfUgy4rEueUgNCUaLTVLI
4V2qDri3kM5ur2VN/YSo03wwkEzVzK7iBbJWXlruHjGf8tbgMrwbhGjvFd0p70Qdd/eUIjh7xhJe
kgWgtSsiPA1Azjw03ShxXXO6JhBruWA2lMc4y2tmTUv2iKDvqWLN4/HIq05uPenHZGmnN96PmAew
1VRf8wLApSHC8kfEP5qDPOn0R3ueogHyiuCEHCJyc7RWZwa+q5j6+1NXDndCmpvGMRH3uGoSRKF7
n6ZYfFL1Cv3AnYJR+qBXoY/ALN0C7H605jz8kbSjtZ11BYXjvMvNT8eB6a3au94Y8KdDVhLbISRn
JYbDiFrTRfCV5BV+5QxB8JCOB0Mb3pxBQQFXcFAA2VTq97VcPOkYdW+KiIhEb1rCzndiW2I9qd5w
wSjBDM1nvXwvZiN3rs09OiY8v9x+2ClLZD4amhwDygj9ouYcx8SHRdsSqg4S12WjqXZ3O6Sa9YiH
ktotQl17nxJ5vnHw/d7EUdm9Ja0Ekil5zISsFzfkJUP1AUtyiE1wvolO9Rf1NdkT7mh9WXb3Puf2
8gjWYeTNKdpdrUrj00TNsqH26niCgqqTLUVa12gnswL3CiIV5UbYtAG4hd1YLXKHoPqdOeaTq/cy
aDuzvKrc1mC303Cqowp9zcNkT7jxTnBfmkp5jpxqJ0K2BYlbTt4iDPUp4TPGeE32yomHUPk1pIRa
FgtgtkXU0U7FvKF7aZ5Gn02XvdmK014LIpjTejLPup6Vd2Ztk9lriPiGQYZ4bdphOJVoDB8ZXOrX
o+y7vZXPJTOYSfPrcQKXn/fpx1C64Wbo0Jotma4/IoTF466XjfNDL0jC8ITZWDtRU84i6Q5Mo4Co
i37FGq7n6KhmsgrKYmeO9shTz4I4SgJiqsT5TVS18XGpRAvVuHeQo6TRNdJnWWySBcWJLaQSaFEo
N3A6zEMpklsJ8PXZ1GPYAxjcvcYEn+AlzP0fbcfqKli4nVTZxMzwBNM40ZFFwFpPkR6a9JtKykQy
2+tKv7G18N7Nz4mzNEyIJjzjUb80O5k6cPqQsGP1zon7yoyu29dFfEI01x+BSOknzFINpNRk3oO/
Lw5tW8vDIm3xjA24gNW6MA1UBC4X30wsiHZFgxbBWUBwQf2Gy0hv1EFENkMU6R3EpEXFXbsRSYi0
25iARRsLiBXPHuyMu9RQKM6IX4HssV7nCRqy7y08zw26GNACZfUyEvnJ9TETGBdw4YPcYsSDiLUE
ecS7rAWiK0Ng50uITixrDZXOI9Y37YRQFkUG2h6vAYKOIFhhWKvYdoTUci4dGnZok3WH8dDLcbt6
Rr3I57FFUtc4eoL60GpnE9ybVB/KKBOCFwJu5C3EsWoBlJSQN051nrS+g48VV80mrHX7AYEY2sCe
oJS7KdWLHfAfe8vED4zejI9/JWTpfPKF8Ifa0dmDJbCguiqb4eIi87H0tLjm/IeJGVHIdT1S7iUv
kutQaRIGCWb7JpDUME9Is+qHAIUCyA9rdB9ZI97Y5mHoKjx24EfxT5YUGkZPNQfFQfgCxAppjHtz
ma1zYfJM0rO2uIKx3R7Tss4fBG0ABxNNHQ8QhDg6P8DIvuE77448NHEGkX/ILb/qiMKua9s8s3F4
xTxvotXrQa24MjH3pjYsB1mEHHkgFMrrWRJIsYpAoB5Grt+3KaUKGu6jxsP52PTWssuVAp8S0JXT
qABkVBh1bmXnqCdCD5RNEbZEf6dQmVLTUDYxsW8KsHYU3OBUzAPy4gV2UQcuG8FJUNvFvOeveKCy
W6Xx6sZMe7bGYckCGtY7tXHfodVWnpjJghww2PV9EW2Uvsl9S9AnF8xTbS9ewx6K3pivY4ddKdtR
whABHJ8GC+3T/RLrd2NrHB0kr5ve0m5oGL5L91PHoSpSkDhydA8J3OddhriSYOa7io7PG/TRPbps
dshBNZID10dG9OXYv/CDvoZDCdGur55xs7tEF6f9m5UZXyMUUdjtlr/gZtWKZUtAy2VqJgVORV14
nR3/0E3uCAXMJPYPQcPggkCx0+J5cmr7PBnyye0UQaQUbAW3CC9LnA0+XOPiqtXx5WhR7uyXGetY
QF9sXuyes2oOzSC1FfWxxsridTQVnkW1GKiTHVIdkjBdEnihUPV2S4pfRZY7lHzYo0SOrTPbwp00
79ulULYKwPJdo5mvAwyQFw7CbE846HfInFbsu2YaGyu/THlSS6zHtajMHR99FYSQM/Z9mD2M6FFB
aKQJ5YXb0yvQ0HuCCumuCkMFafwSouPAzJXvSEpL002jDrYfqVUYaKGV7vhGhBXudJ+kywe8zz6A
ybTmmqTIGIc6vEG8R7/T2E86SuUKgWOYHgw3le8p+lJodT3CZW6djV6D73NT6ARiUq5se3DvBMlg
id+GzqWhMXJkf8FMmV+DWyCZrYHg0KCw2lq9sTFNjAmj3UAl0lcxVzdfWMLmnmtSYDb9ldu4HyDC
LYqfcgAV2G0mRZz0pAHcYTVuMDvNowSN0yoVvonGRAWqda99b417mkquV5OPo3GBzjWDNexxWiIQ
S3kgjdEVGzjjOJjzAk8s/74YKls/fbDRCNCA0ryovixICGmSK6G00QFxmWfX/D+wDuwQHseeNrc1
Emci2VPSAhJLC2pzpuBRNYcChFcfOu0t6Vs4s7P4npqNA7QXNDColaDG7uu7zJU2fHo6FXFueKjc
eiIUmwyo5XKL7eC+0ZpDg88Czf/sBsDtOYQNjUCNyDjzvPVCJbzPxDsLVBRYqjlvWc8m74QgoLXu
wmM+2N/tbjiB9MOGiH1mbHkYV5l2z7MCe3wu6yN0CcYUpaDHGo1TCOjyAAduL6ww8k0j3A5tjzKX
bXffelCw5z3rbdULR9iKmsaBE5XlIWbe5zc9prOVLHDbWgbIEJIOSA6s58BKu+fRNeV1l5WqVybO
i2twqhBWv8tCiQI/Cy/AT8W+DtFCz0skPL3oHsFPbEmkOldF+wkQxd6oFdQP8h3CHb6U5Vh2zYuu
le1t0dkPfQhBDdECdezo9jvQhsNVzrwA6TMsWqPpDrTopAqANw5Ae0UQQyKLBbrVA3aCogtg9daF
KshZqmjvtG/vmEh/sV+LQ53DSBfdEhB6GXoRIxiQT8OmyGrupwh1uj6oE3hF0/TjCfyKwuOZZZd6
0Cz+A7ZRcsLicw3EzNPdaI68tmD4h4o9SA1LvdR5AelbTx+nUL9Su0jFMUnURUa2BQdxS0uPIBmI
YxF/JCSsSA+tlvkW6Qmp6nF5X4vprdetxisKYgyysuA9isAZJfUEwyJlitHCJ1qNBF5dhiBUNOVO
WM0xaiBqhRjv/AonYpQz0YPSmSDopHrFYbe3KtAAqCRfNR481+TzXlDc8RPNQdqTypOp2Wksy2fZ
aulesdRka5kQFDWn4LKRm5ET5UqgrSeRRtPKvT5xlcdF6O4Qut5SeKgbS7pwm/WVUG5PAXf6cZp1
jpGKBlNyg3qUgD9iirIvZ44/9KRihZjNKEPQEnscUbBfwbFdgyjek41Ddxq5ya7B4QcBtL8ziW+w
8DP4HNn9HawzNrT5C36O5oA3ofAhi7C40M6qUt9apbVDCmP9cELq5CRE6rK8QnW1qDFpMJbCQCzO
wMKj52lR9BovvSmi7647RL69YNgX+bke4g/ANBEmV943m5LsRSt444cuIoPE9JE1DbfkkJ3IHdoa
dY67IzOl3086M4PEr2Ni7iK7LB8MyFW7yZhOXdQ5PDjmcbvM+luTWcci7M9a+B1Kc+XpU/KVA13y
lfUKNAaGlcQuaS2yBQ+CUX8yJYLv1tGz0xJbt9PAxwXrcBN26GKXgnQTUmU3RGLyqM3SiJaz3Agw
PVbxQFLEQcvwyVQ5fV+ep+gYpn6mpxfurD9asf4D5bt2jmcNhlds6lslttozcFRYsd13tRleFMCH
bpTitGubT3wxwxZqZu5LesGNWIABx1AWY7T55TvPWRxPJvQlXW/3WTm9Tui7grifyqBtvloosJo1
XTGEhlmef8huehEo773eQiRiFbG+RzyaXhK4eGetEebDEnG4w2/majGeEaS+VWLQyX24yGKR+6aO
PrKqWDZzo07nNQ00kOmUb5l/U7YgC7GHs5aop1HyMJm6GS1mCya4Rm5RkBsg540bZ+SV9ORlujh8
tnhc1Fekkx6acHPDir/bw4KGNf7VVZuO67+ZblilgRdudyL7MS9PUn0dKhEkPBuXLIddpmdfs1lu
HTg82xrJ0w1+WUIPgR14gPwHRljxc5fmyiFSrIXr8Wxzmj+oirF4pa7kn7EU5FWVunq0RbvcMs7E
nKD0GFBUjIBLrZRHytHwPHJn4QC6t9PwqlescYfTL7lAb679upsex5AK3YxPcRRx9kMyh1dP9gMr
gxdhFHu54AarFoyhRpbmF97+aatIcx9K4oA458qH1p04qWpLvkjlBS/VVswTfHHb8lS9AAO/KoFn
DHH3BsKfYHTEMdKWQ8aduKMk+bCUZAP77KS2wkfo8Ynp6ArNYLilPfpE2rcTVYPXCXWeUkW73I14
x5A1FQJ7mmttFOxeXgpiGKLBcrQW0yFrFfHGYqs7AD7aKZ5Muam02nieKZTAJmHdNGC4+F3c4UVc
1AVJU+Xsp7Crt7RTOYV23d2KIVUOCRsD1GR5yfTWIufadYyvjuDBmemKNk0fus2PYwO4eM242WlA
Un8Z7+fI3FsJFyGGsnwnk+ygYaHoeeKSUusl9mud9ezt+U5pyWM0xvNlYVO0rYHODuSn9YntqzMT
Fcbi5E3S3xXyRtr6dnbT+1amS9CWUfG965NTGirMvsY72ZsNIDRir+K2eyypmpKZurltm8Ev0Igc
4WUNQYk8XB0S+2PKCTq2KCVmtVN2qd2Yp9biScUQrD0ZeDOiET6IVTFAaGxuBLcxTg2DWZ2nXlJV
Hv5lS+XJWFYwes0Se6C1iFl6ciAGcx3/1ZdpadtTRj40c5ORQ2VgOgfro7swIP1R1SUxOyEWN2hm
M+rPTuuu4WBYG5yVUOMNHpM6Hdd+RogNzmx5sEEH7AkCb/CBaFjBao26x9CcEYfT2HtWW7mXrhkk
qT+py31dkuzBViPM/UZL7UdMZaY/ShgXFeXUYbBTHHVLY8Urj1GWl1ADkAeSYog2atM7iLJpnWFD
zgEv596kzN7fFZjEVHdkivlqxSLbhr0uvaVS30D/npXCWvnSyQGPUPwsTDjKg8sxT0QB5DED0oqY
0F+EMMI3szbc9zyXv/hwyV0pnTHFwzpEXoH+/lkh4/0T/xdZSmGYx1+4sRK6SSZijgSDuvBGfpgd
4cgxwNi3NlmsnVX240uFj+spY/bs55VOgERW52ReMNxvEt9kHJror+jRtcuqyd6hCSzvJQfhNazm
x2Lpw/OEmvEWO5X1Pqhdg2GIPiEgkaQOZqnHT31aIYfLSIm6Kpsiu+R9n201gLh+qpnJZR5l/SLt
xT0SwRSuaJGOqjbvA70LxaWcWsL3lvItatobwD1dEKvMkgjAUw5xl9pXXBByixw4qfnA1Oqesq8+
yaQwX2EVERIQm9H4NGGqOUqsT8yZQuN6riVm3Mwd1aOL/fCETXu5R+2YnC2MZ9QduK151Iro2s6p
h/MqsnZ97jjEArfO82hM7edg4vUoQqfaVqE1b8ZWBSK1pIaHeobH4rgERVRod0bmkDgt6u6lRDJ+
Rs5cnapkCT9bGCZAh70y0izmiK3BVV2Un6PNINtYPX310j325Kxy3CjR8ikT3FZKooU7RqX6qcKD
12XKGy6vkM7I6veiUOUtGSuYrBdYqqDN8t2U4SWyOrc9dSE+57mhuMg6ot6g/ZFRkBcTeTTURdR4
jQhvEviAexXLwUmLpO3jayupEGzkOrwBRxjCxZ4RQz+R+4AvGHN7dtfS4W/+2+BGbguH6e2SDhA9
Brc8hWvkRjst0UaPIgeqXxRzxBjtzZ/XYfyniX00NPQIYP691ILoxq//qn781+Wt/K3e4u/f9zfF
hWJ8QyEBVwUhND4QcmWRAv1N8MOXHMZFAD3AEkBrQG/+q+jCNL4BO3PBEAvdcKzfSn74kgo7DgaI
DdcIAaP2Z0QXq9jxn4oLE4wVRg20hLRajDTMn/PN22qsMLRHCmiXNGQE8Ta19dqoYz3qq8S8BeaC
LQ6rL56C/w0+Y/5ebvTLi2POwCDD8JFf5We1nQolvhAj89EIq4pfjexo2fniEq6BjBy6hjRAj71F
fywwTt0qkrYmkYm2y9WxO+LhzODAo4P9pTdxfUCR+akf+UvVVF+GmQV9HMMdPvHusifFpsMyOeP+
0YrpYxyVagqI1jO8AnzHJmrN/rlVBSRwJy36fTEn4jPRhpEQqU4f4i3o1cgzlERUG6zjNZMKwvnC
MHZvi7lIvvcLtmMvUlgpsbMfp6d1mWspuflGiFxCQhGbAlbKjNjj9Wm7+C3Y+R9zr5kXxxzdv4fz
/ilx3b8VNf1O+vSfdleiXDKQvv7RfQn5phqq396Sv37T32VQ2rdVAqW7jqPysasuaJ+/3ZNC/YZ8
h0gnzCtCQ4n0GxWe/m0VJ+kqN4thoyBGIvUPHZT2jftxtZUhhOIRi9nrz+igNHu1avzzrrRXETS2
d1PFW8+Q5V8kynlKsspiZSVTp6a9M1OSmEAzRYeGuB+PIzuDewpilnVkNFcqMoguf0Ij+hlV+fdh
1o8CGlKK+X0DLoQ541yTDFUNOgWQpbCls3U6RwYJ1EsDxNLuLUqmcTvblMvaPNMf0IMpzXgNMx6w
Vxk+jTY8aksFDdUVt7gmk33szPBiIajO65xbjbRrIaebQsVHMgzrQknRLk6biPt2PFYgVXlsg6VT
4scp6b9gxiKmRUuFVnhevFV1G4Sysz1MVYgIWel5Vhy+a+64p8C5Ktl4TXb2ggjtaAxFdELdQ9JW
IQ9azTR7cLNzKOi6pVXfCTAHu5LgtMCWU74fl/xq6RpxCJX8RB7jGZnEyYZyeEk43CQyLEjcDpM8
q/Jnt6q2TZZep8pMvicFAmj07gZRugLDlEjgdt6ng2LuDE0vd25abJys29kQqZhRkgtYRwyKhfXU
dyrIY9dvdWzOKcExqbum2Oj6PX7Jq6YefNeo7lSXMAoJRrihmVraQzJNflnrB+KBzoOqr/zf81jT
cWIuDgsqgiLlnEvrB6Jw+ZeN/eh2BQmm4AWRy1e+psBcE5a2Y6n5KCbwG3NIvBPR9JfZMPJNynIB
Ewy9mM4PM9Iut5RQ9rKrQVyQXxSLQ9zUDrwQRP5xeI8NAUmxSYZ7tug+EP2gxLzsmUa7SRG82YVN
xqfMWYZkBwWrFBv+fWNaF5JZtthMd6XdVEGEujiIsu5UNwBN6hDxVQosRmkL8K129YKs2vazsofX
OjQ+kIyt6Owv6AsdC6oVskWaF4IG9EqJvQtT+TEY2jl1M9I80Gd7GQ6yush2RsNotGISqop+JY7E
+7QZUl/V5zcyJL6jVdsxUu62syzP7JeelC67IazqugE0kXXDA2IHL8ThnU1UUqJHLNH3my7Vdkmd
Ll7CyjUYDecdrM9ucmCPWNiBIciUyGIAV3iprI6jre5DwuFw5x5U3Trr1XRA68EWZNYUkhIZ49cG
wdVcP09haV+pJAsEjsQ44qx0pLE6K0kTodlu9gAiaj9Uyw28f9K3RAlVRbpB0TNuSkWxqY3ovi6z
LV6WjT2HzyRaUyWL/h1uNuSf+MMQyhMBjc1Rj4xgHowPuCVvbdefIsE0S+1QnE3mg1hLRmkl9ybU
gcnWzjqVr86gMZubvfilspxXeVuySy0NTFFN8MZ065II6Tmzeyah6TFu0tuoAWlY6feNiG5rKtQE
qGnEzFKspatrlQ8iRU8cZhowX1Lq1QWncO4+A+fBzaNfGV34tqwF76I3ty2rkDrE/lfX+yXl0aym
Lq2NutfSYZWnMJWoq0+7zw+p80miDBOIrrofNeXYkXTKWpCyum3lsHVKDolVuWCuNXc+EvVrFQY6
43Y42MCDtvX0pKvRKYwg+xcFb3DLNSVK8cAfMjKN7M0MzQLc7iuXaOjnmbgqbAPDddOAyuHAaRTl
qFlyS/ZNft0APzlYrbm1KvnQ0BGIsbgeNAYw7dTtsorBaq/2ZGVpqrkbXR3Dax0/Aq8PLGzBTeY+
JwzVoG1fBhtegDMk+wL+T+BaT275GDuPJEItPkAjsP0xLeuo3w6E83rRMiAuZIMyiaesbXe9GwYk
K3xUpBH3K5XOnRtjm3Qu0cX0SRuNfeZa65lTcqWmzI5DoyTjLAGwZtkg3EqvYqlJCAbgpJTeiLrp
0bTLG9vkZmNQxF2CJIZ1WW8xOtcPppSvib0mEkE0ESg+detGGPJZrl1XqDNECXFUwWniWCuMq3jW
U79ehk98HvVOjyA16lV6K6fhe7H2bmPnrp+f89iO5a1bo4QARGv6llm8jaz/PUgvt1WjbosFNaQw
OXLteXgeJX/qDILG1LJKmCG471BUsOWguBnV8oajYPJ4r58Bky/3wxQ/dUb5bkXW2S2bj9kQBNfl
/5+781iSHEm27K+MzB5PABgMZDEbdzgNmiSS1AYSlVkFzjn282XzY3MQ78mbcATEXaqWs+juRXWF
OQAjaqpXz/3Bdn6qPPWUdM60Sdo55dR+U6v2CPoOdn1bncB/sJq5fCH70/dJQTqEs4O0rEn9o4TB
QU5nONPZ/adiAp40g07bTFaPQK95GHX7V9KR+uxolt85lfiWmSnYazNpdl5UPA29wclEnUTznb97
GlT2o5627PIY2Q5ZCB3JMrv7vPT/GHr1Bzzt82SkhyonBcThhqbLsX5NQ3eXt8VTKFRjA+S3IN9E
oR/yG4e/n33PtKjcm374HIrxW6oqf3Ua8Cunb07GqH1uxhkIaFpwSWDUWPGDgfI1TcpXuEKfdYjU
G5viiwFIp4Fx6Tb1cIdGLdzYsXXMe40S/ZwQSAeEVJa5A2CFIVsIToYWvN9WpD/zOV/YuKp7XDaO
sUD1CiOXBGXRfrb6ouMDqRPLnS1jxNM6b4e/Bl/70ngRCE1lrnUVjxwd8QZKxVyvVXcVd2Ycw6kh
6vk+VMZPSYX2pqfLdG/k8bNmzwbB9qcwj8GXTS0tDR0CxMkgWRL2/p/1AKKsc5QnYcS/at3Glsrz
N2M2RQ9ENAC6oAduYICSRpBQSSY0x2U/7gCtAF8P889hgeGNKHFyc5JjB4p+qzgxgEiz2tlaR1aZ
sKtp7/UkeUloX1YcgRFSmQCpEn+n+bBTKvuuszF9wSaEtdWrB8OA9yl8ul5bvdUewuKnSVKnnYJt
SJJnjLtTI/H2bJxD0PQl6Klp2ACqY3uo99gs7JM5M0SN5CR9jITxv/4jNO0/Ry1taHts4RFL9Wm0
aL6gCpJ7fCdTi/jTOTLUPuKTxK+1jkugGIc7uizpYnPAwaER2NCHdMAflc6jsWY6ZyC16tTYGkoh
Ns6csRrytDvgZ0YWK5Wvs3On24T9Q5JN8JVMstOxqA8QJ3HZ6CgAAaF9kXZ6GsvsF/VbbVs54UPp
I1LCHw/D2iY8miLr91oTGNB44q9KqOLh5cH2plC98zqDQuxAYg1fIdyw1Aq9NtWGfWVQELax3ybd
bdyXaQpTA+cAI9LOY1d5W+gg3/s5WzeNJe3jcwavJAuM8AFCUYDpzIYcFJnMgDIY9Hae297WWf6Y
WfqrVlBxpuRV7OuxeWSfu8Nn8J6dHMqyHj7Qxf5qkTshD28gVZ1TiCEgQKWJ3FZFL6g0jbJPY0Az
cTSg3qvR1Y8Cj3VpvzT6+Nlsw5/9ND6A6Lqv6+jVaq1mU1koo8nJdTs9oHosG+BEI5Y3W7MsCAU8
5EdqhjWS5lt/FaI1d+yLVPri8annxCUjOZdIqdV7GHF2/ZMCEdTtS/GpGebsdqY+9tWsBRbNnT00
1o7KwJe0HyjDNncYOZ79HD0adqG/C8vQ7iAmfpkK+6U27F2l2H/3k+FszTnrmhR7tJP7wCxQYGMY
QpZPsLQUa0chy9gIO0c1n8XDtstRjdZqzqZDp+XY+NvWALaGS8L9iGUL+CZ2/AbcTmiOs2IL1Bp9
mATJFChwyH2Nh/Ze02qkNXNaeNL7R5O8y7ZGV7UVQT0BxcuOsUqSIC7bT8w+lN+e/rsp8xfPy07R
iAQCum7RiWZrkHImJ+KR3Cu/ZrVf7OJR3NX6+EOxqPYpAi1XNYxfda+6R9n0FZnbkx3T6Jy1d8zh
lM/af4UF8ZYc/bOmDNWoCBB8ZTjPtiSj7O+MQJx8ci6brsFTUoElOOIHh0C3fe5wh5rrxX9R+niA
qAYgtZjdbiPnyZdNSlWhowqbx1uc0vHiomqEB4B0ySY02zj2jhKze71wTg0QD08E7UFaYocTwrdI
weHbq+mYKdP+ewx3+ZBQScD/aCcr5wSpwL5XbVoJ0yZuz3FgPqL9wKk6qDfsRXs/jh6KUh4JuxCA
BHPGmV1HRQ+lJuREIE535DTwsSsLB/mCGshZZQnRNA/b49g2RONsq2c49equ8ejNEBS6Jzm8eKWB
fBr9TBk6r11L4FqDT92NTu1aljwXrQI1OqmVfYhkgjAFLbeE4knjLVO1xuwW4mW8tw30rmo//qiT
AoWXKp/pLN+0Yx3tAJBwC43r76JJkQiHMxbgLsRVZefl0CcKM34VBavRoNdma/X+fqicnn+rIgzs
5KYSWbUHlzXDnyialFXyjPFjjWkLTfhaX4aAoKI/NT2Y7oxWnlMp/G1XsiUOQjkAOMJVjJZYCu9c
Ry1ffRRB+hwE8rWRFcYTVkRdzkCsUuV7hXpTPo/Yk1uzaJOd7EcKbcRbDX8EpU6llDvVBkZB0p2L
n19sKIaiepQASE0uM9Art2kavrBcf9EX+ATRk/tFhTWWPVa/YdAWW2UKvpjZr1Ek301RpftKpHuD
2JobLDLLEfbfrlGSFDeOSfsj0PIMzW4RwADTRyYiiu+R0sI96O1XDS/Zrafxb0F/VMm7BF/w9wrY
o2ncmBLbJeWGv8aocIFwEKNE2jZ9cxu7H23lR4RHCIFgkyCknd0GgSN+nZCPcw2h5lVZKO+sjTZT
scLut53vpjHaYg14xDsGH/vnglbmlPK85vnGMejiz6Z4goRXbkvyNxvdouAw1qeiGM+I3s+mCugJ
5ThKXUQduKPcObObiKZXPzI/IGuCwQRabIoAJjBlTnTjU6P+GLC0OemFAe8AMQBUfjNDu2fY5feh
o5fIK6dvJYXOSKBgYvfGQ/mRdGC19yyBGlduc8c6OBmQtrz/lMUeNcIGk6A8vwtr9YHc70NDCBaY
2QtCxa9pIb8gYf+m9doRx/NmI7Wa+iuotmD8ShqBhhqnfoaCohGZ6ERBeg8DQP/p5Q0EtHqquOy2
P6LoMa3LlyoFdeUHdYyoZ/xdTcYZmbCxN4jAvH6+xge43hYtKiUZaFtwhvpWFsM2oZ2Yi3F2pgUB
eSdmyTMxBRsnuhcafOsU75fQv/dsiN1Ufgq7MTh0fvLjLjWdh7xIH7qO4syQcLnuvKeg6pKTtL1z
xjhVOoot3Wl/1VZ5X6j21lQRhBbcplVZ3qNg3BoWpT8z/DGlCO2fZfFK1nw7NHHmWkq3bwpiEpUm
qbam/kcJ5ZQ2j3UF5EB6+eehbSmLgzt15RB8GfHpuwNp07iNBBZRdh2xvqU+jpbxNY/tF1HTGJDy
f8CQs9KO8TSHlNjO5r/lBLsReMMjsiA65tr+0FbFEZrPY4GoEuulo1nVXwEfVPtsfJWRfLVKyzrF
w99RMpwiMglg5p9KUH+PcrIA4yq/NX7RdwMdharaP7Jyyo9tE//Oobij/Rq7x3FEskoqf6ubAUiM
UpJaDyNccOcm28LBQsOK6dAaA7J1tBoopmlAXG2Vg0aeTwwZvx229sbJQv3vKuhBFjQEOobeeAcd
QfRDJ23lLOFq3JmNoMtPIw3Qw0h1DU+ZtnUr/0VP7f+fuWXLIHQAmARzAFjYXHm5mmf+P/87ec1+
/w/KQPxP/T7fvPqH/jv3rGkqkAEb4wLwueL/teA6lIoE5RidUggt4iZtu//VAW6q/yGlbUuTtljt
sgNcOv9hkzCeWUvAvukgF/8k9zw3eL9LPKvYj5P+ZnwLkrdDf8VlA7hRxaUWdiFX/3xwNk3b9mQO
zHMZVR3JAjxP3uXln//zD/+PrE2fcwwU6//1P9eGI8/Nm0bRr1HQuhyuMUvDlk4wwb7Ugl2Rc6J2
s4S7UlPwEJFu3cA7XFa7qHXxeDP4Q+CyLiRUsMvx4lpIp5QcWZbCf/W91jzQk0hLbzJg/FbXCeLL
fGxODr1Ne4dr7w0e0vz3l6/XkRS7LH4BrgsL2EOcUr2yC/TfZlCYp1ItlW0WyeQGomNRPZifUleR
0Bg4qBim82GUyi9AL+MAqhd9Bt6wzvdtZhbbVA3HG6yYlRdKnGUzZQgxmdJM2fessaqoI1sUIypK
w26OjaNMu1SWDrFInmDFxckjHbC4Ta9Ms3wlv/Gkc7/68oWCjCGjQRnVlPKtwviOdWbY9BGXklRV
SQcJ/ZIIAz6b/CRBypXFhqyAFp8STQ27c1lED6kRTMQCOf62G2BRwZfB7NEqQl2MX6Y+D6Kt36Fy
dtNW8Z9p0xl/A+qzfqlFGt6ai28suMVk0HU6c6DT8fbA6F++O0ilQZsiSOBWUjg7M8DhESq4v3Mi
W3lOByqwg6o8eJmnUceMQHh2EV3pMEmOda6gu3aC8KjbpOAVpOGn6wvzEjDztlAgx2kWzkvCJE5Z
QF7AoeJu4HlAfLE7h9plFQe/rekE8zrgT4ReZYg0vir14Xx94JUdgYFhnetshBBYFis0B8aKYEhM
rkfTw96CwYrYsh8hVA+/1a7+z6OMAqf/V76y/3xYKTwbHfFwEABfGEj6Lj+BZ0zxWOGX6Q70aO8z
vaKTjSB+U5RFsb3+YB+W/jwUXitMUtPWTTE/+LuZijq/LrV6MlxZk+tNlMjHDVz1X66PMs+ZiznF
KJg/UDlUQa5zil2OMnkFjTwBjetDg/XSqDXlDuTZb65RIVTqatpOE2bw18f88MnmMQ2KqOwEKiKH
xTxWtLaOugoaepd7/XOfJeVDZ6AEdOIKlQtG6F+vj7dwWmJyzgMizoCiYoFAMijEvn+VadwORmky
YJjGUG2ohWyr1A9dzbBDtxnjnzXYtLvWLJsvKavqiFeA2Ckyi2/s5us/hNljCUuYBA3i8odw9U3p
JFH4ppMyHclTlA9IrgV9RHRfpxQnqdriXObXMLu5BpenKu4B3NEvc+OXfPzsFMWhdpBxsCUNDos3
YhYFBstpLN2iTIuNGareIYcAZBv0HzihWmziRvcPNz7Dhz0CbJ0J9AM4iAApIhcz2swEJR4K2a6u
UGmJbY8OeETSdB1gJJlENFT2RnaAcs1vsNHdpQO7sjScvQhws4S3nR27HvhqYIlHUZbVHTkFAPWO
bG5MmJW3w1IwYUmjs7GRm1x+prY0MhPlsOq2bfLZhIT8CWvU9HNSmD/zJiShWyZ2cGPMDweTqTkG
J/Hby9F1YzE1DDP0MbzVVDePy/Kuq1WFaxCNiTnb6le8uX7hXiR2jl16dInn6Y3NRlv5NigI2GqY
E8L8AOky9RycLk1lyPBqqOc9DTUyLYzNkBpYheJ1P3vqabvQjh2aj3JMTXFMOIwq3YxcP+RODrW+
bws0jxXWnthNYu0NhRF/goLOxOsTafVVWZBT2Rxp1Z8D4vfLeRzzglzPpLrUCigWYUzODZrkLNL6
wo3z8FT69jZFi0WsGN+wr1l9Tw7TggNHzpqqy7Gt0Am1vuYzNU3dPtKvAgprGKtzgZpvM9vH7X1O
wq+DLMSNp57/8uVOzQR5N/Ji9dTUj/SmRGXb9lW8swXxWZt10U7h2nn9/a5Nf045dCQAp7CEW7xf
iOcpGZxW5ZDLm11ZFcQTg2XvfE0LDhIjzzPtQcaNGbj2Ud8NugzMaLZ2msxi0BBn44NmFNYx87Jf
k2o8mySUqRuRC6XT3aKPofinMQRrj5BF5X7FJ6XSc/lR29aq6T5iveegPtySreUeNHR2ijOQI5ka
yhuTaO1Tgrk1TMIWBl4eA1RF8EfHX8010syaJWYx1kLmnxYx6437y8qJw6PN10PMHnTJoJePptAc
kFcc//Rgp40bxj6i76yjPFRTD3RGHDtLVN2oFLrMHRSa2iOHWnamBvqNd6zNL3E5f+VMGVftN2nj
YlZJQ6VeHOgqzSjI7GnilVuU53AQszjZWXlhPyltV2xR6Ri7KSO9Ty0aucoI8BxXDXVP/mI451yV
T9dn+xtRdvnDTBOSlMGuy+G82HkxT8LGG6WW22F5QW+PDiGj+ITOSN9U3oScY0x7ettCCZ3Ug0BW
lRXlBbbATBP9jdBobemZ4Grn4IBoern0GtzMoCz3tG0nEeyarIBPYxbhEQCz9YmTihqMQ33u+hv4
GI9puD7896DLpSeSqkoRImguHEgwEIAhMTnwuT/IrtlohRm9XB9vbamz95tQflUbb+B5ebyLbM22
C+gP1TQ3jXCcweTTPprp+KA09JdKNQlxsKGPpq1aBcV9Ex+uj66tPa7FDRCK9HwVXT6uHU7cgWxW
HzZK5gm1aXGvqThfGD2cI6w3SKtRet9m86XQt/rq3AhveOT/NqGsdihoiqLYd0VinszaKKi5F9G/
+CAoeaGosT3MF9XLF6RD9atx02bRarH8q3MSdZtYSbMtEcrtx8o2b8y6j4caKjd6tYw5GCfPsNgk
eq4FY2xaGq0TAdoVCjhbtcqGkwf5Hl2O9oAsZ5vUmv/t+qf4uCUw7hweSKSQ6oe8AwQok+wn11U5
6uFn+pPzbYef5o0P/nG6MQraTUMYWGk7Myfx/XTTS6Wgg1VqtMFL69kuTGvriDbeBjAvT148ogjI
g/RYSO83/l72jb3+42ybRyfgJ7oTZPCWZ0sXpX2u8m4dJXAIXXEZCqizvSRo9wDzRMqNHX/tW2Ls
S5KEdA5MvPmfv1tcSaNUtA5icuJQhucsC5yNBHVAqJ1GXHja6eTJWQfV19ONWbv2NUlCztcK8jrm
EicuPL1Ko4CR1czoH3ziN7eOQcVdnzPz5nC5W7NoNZXrIwtkvrpcPl9LJc2mqMrzcVnYYYGG8oo+
csq/gA7+zVDWDMqcI4NlSC7Q6sFm4oGCIhpdLS26wzCpDd4I/zyvyRFNwlaSvyCwxALh8qlqn0Yl
IxlpEVLhz/RJ/CcG4T6F7YZc2Eh/6b94MqB+M1+d1PMSyTuZHp50ErM3oPPRti65jOpO5G91WkBv
DLUSgegqI80tA2StnGUEgg1MyZFFo2Pdq63b2YW99Tk990rTT0jZBjTHVmTRBJ15sB10OmTSAXVq
Vcl/9UvmiWNaNsyfZZoTSFhcCdnp7pC18b738m4XICNyB80eN2Of0rQIUhV2Ul64s4nkxixGHQtE
BUfC6+//4zFPwlwjn0g+j/upvkgj5YpJ21waay7G8t0xh0WE3G+TROpDlFrxMU285sYWv7Y4qR6A
DCaqhxq8WDZTSUMrN0nNrauqOVoCH0S1LeP9P38uCufQmCVZc9VcnOxw2CkmeYyCPUB4Eiq+tzwL
rd1t9knGMNIHNbxlsby24RFE00JOPwwLaHF4hVgAIj825kNkhFSCjed5Nk0/5MKoPlGe6DaUCtSD
WdLndf1p17Z2Aqf5ZFG5jL7dqd9ttWUgWkMWEZaJBWKCHLn3Lu21DJlqHuw6P7u1lNa2vrkDAZsR
w7DZ5C83ib4ZIqNXeLvCQ8Eg0pbatcyCvWaxuq4/2luKY7HNcmMgGkDaPqdrFvNFeKqOKDJk1dbK
8FA0JbIOEPiiChEWl0EF2hovgzE7OYnmoIBTnXta315Uu1BA8UOH4ZIDqtfvAf9x/G0CjQa4SUL7
nYbo2BNoHtQkN91OhC/4rIrjXHV+0VEiYHBOH6FsfH2TQWI7eHk0I9ccqgU12SIF7N4pjALrlOpT
dSd7G6GrhcbPx2zoxnR+e6Mf3oLQZ79rFfby8moQh6la+AGWT10tlPvUGVsa+EEghqlZngYEsa4z
1c2+EBAtPfSre9r86TWNYgTHNTijqBTtASxkte3wk7yb0W27AAnbjd+5MjE09d3PXHws1IR6PA0s
gaBPwZwXev2JdEzOUP4tq/iVOc9QtPUL3gnZl/mfv5vzINOquCi4LPXM07OdTF8rgBrfGspnbKbT
FP7zNUbxE1I+RtacwM5ip4RHhSZ+Dt6ctvM+UaFvjrXnyH3VQio1yj6+sU+uvkpa27iVE8RQ1bx8
PsXPbKcxlXmf1PyHaExQx5BVhn8GfeP6GrPnv7WcXexbbCFzzw79l4uxjKhXojnPklZp820KPAgI
wSSUz7AVqdrncRA+YzNhPTuN+hkbyM6lNTM8Ck9xHsOkLH4U2rAJSv2vqK21h2pwaoCZNWZD2wCa
CDOyCWpxLorBoQk1x9Y7L5oddmmVqwxO0297SxvoV04H6jR44fSSnnav0zEhyfD1LMvC+kZXqM4p
HXjyDGJrsOgaSW3aHaa6fx6csDo7SQYrEo1R+6W0SJdsSJkC5yYenyUySfCE0SqGKVAozVeZCBD9
oxQaxjwyT8qDBulC7gNQb7CXHA3RqRx9Gt6lFTc/HS+J/9a6vKU40frFoTRC57uhk19zrcwcf6R6
isif3QtcvWxzfWsrjf495aKTQJyRUG+FV9RiG+LP90ePEP8LHpTanh4k/jXsggx6jK3ipzOGqJlb
IrtNj8cAeSBUqJk2jNm2MQVdsSmimd++bGnKI0+PJbNhGGwENfeNAy086Devz4uV4IDLP5svaG3q
BM5iCmJ/61htWZNipBIDCcP8USZtuBNtidKfHi+AFqhUr4+5Nu0JC1hlgLQJ1xZHi4wypbYNxlQz
bgiictBaYSsN3TO45bO1OhTdm7TKGcz+ZRVAlqVn611Dsq1lB8kKtT7QmJb/mCY+zvWnWt2/CQlQ
QlHiULkuXK4wPeBx2qJT3dqJsb10GnmnpgGIId+5r3OrfWpSWqLQHpV7Z/S1XSVGZ4toUJ6Ro2Vb
3xQjfQpcoZCSy30/Qd3z9JsOGWsfHAIXmH+aCwkMF/vAZNeDTiuA6np+miPcBtZB6huSXNNAuMF0
/L6LrFvB8MrmM4tGYJfSNUx9cbGx9q0BfRwyFXRcusk3Q5u1+yo2aTxLkwgQZiGiGNU1NGnaKAb/
BWvf4ds4pt6XvkRWOvdTJd9MKqy3oqqF3cpcraNCTxKCiA5ZDbeGy4+W0ktVFlifu/EUtmj9OhRf
G2yy+sQ1kQV/j7m8z0aYAjGEgrLsMRACoTypvfBHhv4QKk2W3vuhSeeJXxsYuQ8gnwDG1j8DQzqf
6HgKISkQm/xZKrX1MhSh8bsVY2XeeMcrZyWFHKj0uiTzIN4SUe/OSnRuRZ2lA3kuuIp7Kxz/qIvW
2A42lCSnlvrh+mxfmUY6bsYgG6hxknFY7BucPKAz0okvWqsoxa2hRMevgh3yAvMZJOkM1WVJXx90
ZTVD9Le4TrFfmQRKlx+rmuyuBI0O8wx/EHK0eQ1o0EFpjJT8xlAriVquS2Q1kEARdRtv2o537xP1
a47IlgdEBwPLY0Rz6GEDs7F65I5C0T3Xymtv5/QTN7nUvqP1Jdsr5RhBP8uHGx93Jav0dnfj+oaM
GRXW5YNHNRBJTybEXJlTsr/QwQObazoXYQazVu0zujWQnqLgC91CRrdyth/FIKwSHISw56YARl5/
8eJ7K5J6E5BEFTTh/E61NvwyGZOECNHHtHRK8SnGOWeDA2/1YgPl/VJMBWUqONcbEZj9BsAQpnUw
nmhXV8cbG+/azIcz8KaxQcOwnIrTANIOOgjM1bTUIOZGD0Y1HCBoBucEe5wbh5c2v+tFIMUHwI2C
Mgd92EsRGg2spDhGsidD7RUuNTIdJSs811BN620Vih7+fY7Yx2i+VQoiyNroblQ35i36wy+Y6ysI
NVSVuuLlbNAlfcW0CIDanhc3GCh9E/adfry+2FbmnCDO5zCD0IOSYXGcmRZQ2hoTO1cmpvYpH3WA
nlgVb5KuGfZovDIXvk51yqDlnNqS/fKfD68JCu5EIHTyLbVbFIaCpKNDBgodqTdvGrB9VzH8jbw0
3htAbV2SDNZ27pAoAkt5vj762owXPDz3MEGxjjjl8h2DZbfUsCUdFyJO3iRlYt61ajfDH7V033T2
eJyT8uQcBxviAiwv8kqwxjwukhFW7QApEuSxofxsF31x49Ws7L1cGHQqMOSxUdIsvj/m3xOqfqG7
o0U/SoCzxnNFVHISNVWkWNCZME7TrXzA2qAUMRA8MvMJ6xeDDq2O9MmEbOxDLqyq+FG02bQPsZI4
Ju2E+WBzY5YvHCPfjmZBdGtBKBEsteU0jwxndlJgRKcXNNoirt/ryOhJY1XlfYBn1FxNxAeCdobD
NCrd3KEyfI2d6jWZ1eOKhCp4fVas7DQCyiZRwkwk+ZAOTtLMxAEBugYgPCDsltkelK54qYsKJnUK
Xu/6cPMrXa5zisWcdNyCiZYXedrYJ70lMFZwQw00aVRIbkQtIaTptPaNA2bt6+KJyv0FjRSxsn45
3QvwjklTwi2g1zPequPUb2AR55s4V55iNQFclkAGuP54qzspmmASPw7DEktcDipZ44nvJMKlQt3c
hbKgIoPd4bYfNJhtHU0ceY8dW1QppMGBRJ0KehVuHB6rDy5VPM74qPNSv/wNUVbi/dzyG6aiL/fN
JCd3SGNro2opbRqKTjuv8/P6c68OiRhqlr7QA2Mvh9TCfIC1yMY6Bc1jRqhJ1FQhXgHD7qKbGYNN
09N7dH3U1R2N3WwWo6Iy/lAIzSsjrGLNY/LGwjuVCf2g9KyZd6U3Tge7pK0j7nJ7J0wDCIxHe+F+
QqsHVDbDfWOE1qGCDt31tF/TLsYHuv7z1pYWwQVfgECDAHaxvTTJxI2QXiKXdt94Z1biV4jvnOvI
ULnDbt65tbnMc2u5tpDFAVohFUJ1eLG/Y1JbI6+EJM5HsCFPkngwIy3eA+MqDp4o/gKoPpxjH4hq
Eef1CWseB8NTOwMmJnuMPP0NsWh/uv4W1lY8yw8UEwUnbt7z1HkXdMqibzOu34Y7IYucPB2BWp2M
bmOJ7Mb7XpuEb8WAWYmJRdZiJN+pcU9BDeiWim/dWwY2JJ0/zY4LA4U8ennvoL3eUhWtDYpWyOAb
o/7CgPry8SJU0KFvNIZLq1+PNax/mBoA1Y6m6Qg18q+IoL7+8xeKsg5mCilEwFSLzzxoXRJlVYSw
wbeSbQ/ImAaeEiBFHU43dusVVRvaYMqFkhZSLkViEaSHIvClVvXwR2NV/GH6cBKk6ty1kY/VVdGy
r6UONrbcbQ/ALfTtQHYaa6pR3WMe2TDLE5qRqB+fCsLoXTZpCbpikt8jDojX38paaEf4SvF9dgKn
Frj4Dn7tx3HdAHVQRouau/+atVp1Diq8zbwujs+tnLqNlgfaDvmdfmP0lRoKVQyK0zC9ON6XNTqo
jVnr58A/fBsbY2zekV/UakcTVV0cSF/SmpZGX017GP/F6nKQWTIFaaQBrHT52EFPWk16CQMHkvSL
avs0DoO54JrS/Juh7BmSBpKJVMtiphvwjQOvZKbXHqxJW+2wQQ30cWeX4Lavf8y3Y3K5lZGvZOaR
U6OyKxaPZSc0VAwkLnN8Zh41uurQv9fTzoEqHdhZ+YCXUHQuh/IXFTudoElCFIGueEgmHeUiPp25
oh6cuqajNxPcXDxI7kmlbkySByiQkv7O57Q4+CZGR3ng9VtFKY0bT7G2NThIAOkWokL5IfU+Vkoy
4aFszPX8YR+A4NmJzCjPpVVW29avO6ICmD/XX91aBIIMFoodsRyqiaWjpFDGNsabgleHt85dzM61
ST0EKYOVh27VqKMrEuNbm+IVluewWbscwOj137Cy5bM5zUJAVMDUaZeTknKaF1vMFOzTaiRIafFU
2NbPcKDZ/vpIa8Xx90MtC8EgsrsWIIvh0qsRn1DYiK0Fe3bTyZ5GqtqZnkFzK/eTJhskYXF/zFLH
O6chPkk3fsnKHdpAbsSWTM0PtcxiWyab7QyRpxsYHnTojKFCk1Uf/o6z3t6bcd4cwGO1WzUdyTiY
irIdcIu8sULXEjwkJJlulKmRIy2LS3k6BkoY430e5D0w38aid0TLFZoTG+lmhAAb2XUAxojVdj2J
3VMiBD2ukNu2I+0hNz7O2jRAaDLXnWgE4LS6XMRlOECKQIwO8Ay7AFtX4lMUYOzSV+JW3Xwl9Hlr
05tLazql3cWMy/pkpELDjItm6iz2repOr2F2XP/Gqw9E5e6/RjEWp2HtW2PW65XhAk9g25ABm63s
gHqXys1POe9wix2QvA9MvFnYggppMZaFr0sN7gWcVDbi1EEKaIuqJwbw6qinuovZseDBn1QfMpoN
QmTjKOSXwxZtJYTwALItQIXrj7+62Eid0ORGadueGx8vQrlgqOpymA8bkxoR0ih0e4EoyBjoVbnX
sWT7FXqjsWmmbHro8yKf0cnBIeob/cbOOq+lDy/HpBGFyiHZoqVGC29FR6tK1XCz3KzdKuwbN3Z8
44SbWwYGALH99SdfH48ByRRQ1lxq0OSIMKfK53UVFfRwp2X0IFr8UAKOdo6PWN4K5ee76YcHJEsg
CebnLODi6xdCerIc6F0q1GcD972NzIY/fKXHvYSOZQobKYahpYztHSaA5UNfBc4+HOr4W1D1wdO/
eHj6ftD9zPWO5VeHvSOTKa9ZWxNATcfDUadOytItayvfy8BqkxvzbG2ZkQo0dWiwLOfZfPn9jUEZ
u7yANylcFULuOU2yHlcDsBRWWN46Ld8C2OWL1tFVAX9EpmYsL66WAeVewfANcN4kdyr9RdR+QQIH
iaw2XebXrpmTmXbixnHBs+jbpE212WpD2Vfgq+n67/2dHmM1JJuiOMGAS+9tg15HOzHGPTxvxaX6
Dp0Fd5tjH8hxg98zvAcjyQ+lTINtNgh7HyhW+ZTQNbkPwkxHlGLdyq+tBKhANudG67kuyu3j8p1O
BtC71piEm+Zp6OokmF09CMwDKDRMVJKG5DJ+XKeqnZobm+ba2iEmpuvUpvSAeupyZBqUHBsHTQP1
6OwdWQB49E1lZi5FHrcEVb0xXdee1ECkqgrqgQIP5cvxRKFOMkBYTONPC22nqzDrUoJ7VDDNqTb6
+LGtBGByTGce//k6eTfwW2D27qIbd6YV6gYOxEFtjVs9HEC25Xj2SlRjmzwU5vH6ePODLKfunEbj
PxYF5+V1N5ARxTEVpQUi4PhvW2b2GdwNkfk0Qv7ynfghZTZtw9Ly933k3Cozrt0N+ZpceSWAWKAx
i9NAqSoljYng3SlqcSb28vCnRzh8zhNnOAUg2LdNrcP1HXC/6Y1GP2JfUb56BjyWOoXyr8quJclf
WzA9YC9iuI5/CifZsQvj7Ma7WtGs68bcW8v1hdQ/v/hyVkR4c7XGiN3RZOjR0eyy32IoubtYsj6U
swq9sOx+440gP0Gh6Xu7oQJBS7V6X+smzrJwvB76shCPqm9iZkTs++X611w9XAmVeZPs+/zQeVd8
N320WsEYjFHdrMT5BmZsYuzyFCTyJMZ9XxUTBNrS/p74sbkXCslg0zKTJ9ULqhuH69r2S22EVmCL
yAMdz+UPSQNZjVjAUAwaauPF4+ZOOwkpJSAt6sv1h16bwu+HmsO6d8+M9bXWDJLOM0Pj0g4fLd6m
SoxN6eT5Z7M1zUPbGT+nRlX32OhSqbw+/JpIb76xE9PQLGKw/1+OH3aR6sggR4wV4/La62O6a3He
cytD5qeWlpXPvq3X9zDZMsKdaDz4ahacsH+Lt0Pmyc+E9b9TPfrC/DXO6DMlLRGDcWf0AQapljO+
KomJOj4yPSg9AvejPm7ug3bSfgLCtd1J7cDZ5dbsNBPnh8HpEOnofnbvURndQ0ew92WWintJGfos
W73ct4ne7nQNAtT1N7GmGeDz2SRwWbGAGhazj9dgZFqLNJIjq/0UBDT30qhnoTn2vS04AnHfFa11
1tOxfMCwoNgDMOrvprAxt6EwpqfcwsqJ+hKGOtBb3BZcyzdswvUn3EizgzCjTAPrOv6FWai+k511
q7KyNmnp99DmKIXzfCliJTPUazqO4y5Wz6E7pgEmMaoZH6h5VDcOmJVrPVd6tt05CWKgJb2cNNII
O7vtKKONaYxfA2oX1C243RVFhL0bOhB3pD/34foHWn0+NgeNfJwFFXsOGN+tFNgEKb0HlGmklbR7
0cn0W99brxrqsH9xa0NyMX9TvDSBWlyOpKUWlxuFkaoKUqVqGmfP6fTn2BK3IoO1Z5qjW0qhFGnQ
0FyORPNFSV8uezIenMVJTzOAVJ3m7XSrV27M79WhAMBTJiBvyiXxcqipJHmGbo5vZuSo7cwy2Vs1
gVAY2OWN2H1lehC7UmSl50ES+CzijxRj26rC/82tar85Nb7wcbnDVQ/xK73W/5e682qOG0nT9V+Z
mHt0wJuInb0oSy+SoiiJNwiyRQEJbxJAAr/+PMnimRVLanF7Yy/OmZjobkqsApBI85nX4Pizno13
e12/eD4PLi1FFxa/RjO8fb7I7ZOwaiJ7409htG0StwCF5SmMdqL3Cq0v7LKjuIMckz2Taahx1EcP
2KMqglkxbQ2cwqv97IOhFOBGtmZq+peGcLqtgv+9K5a5vCqwqMZTvWpXaagFCkJUrWGl9HujqKnL
RgkQRgRCNpza3m5pjfAClGB404FqBg7t1M+NLZPzBX+/PZ2cZI/r9cPvF9avIgMAMTTLaILSNDhG
S1k4UB6gFrCM6hMBqWHVGH1y0RXop49xQ6A8ZNUq6BG8xL4GRWVl5hcuUovruIEhZE6Z3HTl5Fz2
Y4Uqa+TX97+/xV+8XCCFFJcdAF3I9hwdyIgTZ5NZM3mHOjXO0hQtMBe6Pwa6iPj9/lL6wDt6t28u
dXQgUkuzNJEX1PoM8tkNFN6tKY5Xv7/KL459esC0nbV8hZ62b2drMZXCk5SxAD4g1JUE+bjv26EB
BISmnfDt+IbQNruNKqc5BYNbvrNCfzWe1GNpV1Kx58w7Gk9zmOlPzygfYKEjGFSRIe4r/zSmrt//
/kF/eSUidJSiaIGRyr59UEs6IEk0jCetk/ojuojTvhtSatmOMx3e3N/yn/j/zlmCkf9rs5d99/xc
aaGvH3W+NJj31efFsnBsgXNMbSzySPf0SfXq8xLYf2hEGYuZCoqN2A/7/auwV+j8gXCSLtKGyD/4
LxYwfT3I9F//RNgLAK/FVgCzFlyI93d0vd7OcbZhepAayMQpCn7R8o9WUu3LmcZaNl22amhh2w0h
PvQrF08Scnu7Txz2OmxMEKXAHnrCMHvCELm9j8OxbN5JTF/C2P9a1fpeAgBPdBwJVkAEHIMS2Fuz
XscWlwSXvp0hy2em2HEjGWx8kmXQ+JcQxHvipklmlHP2yYyY/2dRqBCl1lDQxpdlXp8aYWTM+2gU
TnjTG5VYTn94vdeHG/pRm+ynIQshmPq6i0YFV6uvvV0tozKDWHlOcWnYZoHhQDTAnFHsAtNn+mti
3pT4lGX7qbPhVo84x3aQa+ixfv77t0E2zZsz9Rw6fnPO3NZozBTFZZmgH/zUOSNmNLZTZvnKgeYd
7AaIRD7unlXSROeZORbyLJGqDp9+fx9HnRyt8IPUS2hrYQXKUz+RDONMZtS6sXQukXpJrTO/ltjc
+XIoI/O8Ecli30mRTwiItLMB2adK8+Y0w3F2reLKnN/ZtH91OwRPdIIpSdMBjI42MxV5STxlTnDW
lHZQ3QyJk84oq5Yp4A606/rK3SULiZQuRSNdhtPZiP06PdccSfCbGhGm+Z2sXk+IH+c1LQ7eEmVZ
7QNDvef4HHFwbcftNTgdoHvjSFsnbZfsM5l4JYynBCcQtTKLYu5t3N68Mvvuyc5A4/T370n7Sb29
Deqi6FAAtiEgcqLj5SUdY+lA90IMnqO0wle0c3qhFTD6SBspx4bAGdtGlyAXVwFmgzXK2G7UpC7a
nEGDalQ+TG323XSVZ66ruc6yeT0ZRk21ccQdDHAajtDzfJ7IwPAfU6XCfttBhaWYOMqgzR/LzCEf
WUeRUeePNMP4p8SNW4ab3z8pOfHbR4X7CZWXFjeSiOyebHBvlygMZeUgoJDt56ZViCervF+gaUWT
oTRbCwvGms6WEU2jehDO6AbjaV76C+4G85JVH3xSQvl1ernpzOl56BSBckbAGlL9lgj+ahWuDVMl
ZnZiNjJRw54gAsOBE4qs5XKvKlVn352gMYq7xKwX72vW1vobWKb+R0wJ0KLjBsx2DtdWOWQ2virL
GMdyDRGtWu6dmSsAScoL1yi3mItHcbQts7ozQSzlkq9FirzD9HMtyN/5lamszRYby2Joi2hvDlnO
x+e5AxxMQTzXl4498uAQ4a027kPcD5FXRAZXhsNANBMVvI0M5zxeY4OvLb8ICxGpb8g1Sd+LfZIZ
8MFWHCGVr27LMfAntWkAD8wP+GbP8rNVJ7NVnbm+zPgwLFR+3irTb2NnH4+Gkal1AiSoBNJZVC5K
pimM/WJdthWMlw3s27zPVl4eM3KbYYz03zW53/tXnSdS/We+NVjeSYjxMU40uSsXCoYBg62KD3gw
+nhfIKaf2OY+ayXaQaeN78Zxhp8Q5E1Pvx+BBsD5ZNhG1V2b1ugn+I0e7paKPWfSbllUUAS7TA2e
h8h/3U/YuSxYoSz38dx5bkDRMrUMb4XLZM/BGNNs4ZGZRsVUn5tYIuaPHhhRVN5jz+4bRIKGDC++
M6seHCZeyrJk6JWTmYw5hq4ZA5vaahk2keqQXn4B4VGRWJI+f6xyv8m+R0mW8Z4ae9avC2EIfNsx
ASwhT2/iiuYW2lmHn+qZtNQ7gX9Q8vS+3Ub1vY3Uh3cb9k6x3I9YLWKxjtP3d5+zqf8Ek35qHsVY
4YwLxQxpw5Xs2gFGRmstWkFbTFHKuxxyQ18ULAMYMgBzVfDothg43lizGHksKpT6bXU09HNS/cr0
Pvk2K3/XiHmcNgNshOHeR+mEWy4O95q6bCCPQR1XGIh0Wd5PzU1jT0Ye7aVhWj3668NS4yZuIUjE
qpC1OTCFXZlMPHAYJq1/FUWLiJxTe5qjyljnE7Dc6Mx0q0gWl3Ydxc4qFl7Xz1hlF0UNStbya7Ea
42Dqr0cvG/1qK4QpkYxOgPWqi3Y0JMLvfc1ekW3ayDPGfdJ5DrtCCk428tZo1gXe3TSXHVrNnYV9
iJA1OxAC1jJXuC7YS+08LLWhbzljLTlio2p/yXE9b8apHGAs1zzjLmgxU503oKa88RaMZzJhLOG1
+XLfoCrFWGNPlS33iHnqX8PUive8g9SCm+11aImFKVhQN+IPLSL3xiEbkblvXBUYPonbpYk7RklU
gLNOsjiRTLbAA22BkX086n/lo6oYzh5riuz7YZU5tCD4kNsVOevWXqJshGng4KETrQJMfvLHAdUH
7tNLxcxaYYvRL1244CfZ1uqOuZp1mZN9sYwYs6JowbfiYWTrczr4qlTbTzJXifi2Gm0tvZf7ej4X
DfWWZ1OhYMk8ShK9LtDUYu9MOMngA4lc+qONvvU4MdPwAjfC9ZD5uXMToT0r7ht7MPO91eIoFq5Q
Z7UQ/nOdes4+sgOO0a01Owt/E+TOAvspLWq7vohba8YM4vU9QVYmHljx2yZbe6nGYLw9PLBIUbEb
IU9YU3Q5zLIlAC3cZvgzkCoZPuMMJND78JyJyBSsYKXMVdjWFGG31tQMzdZNmEPf6s5qjUur66q8
2hG3ht2N7CPyYr9RfmquUuyC8fEcFuM8l0MyppuwyJzyZEyI2666YbQIpuI4lxneyoYx4UbRiDi5
xzPF5oYxhMt4K4cl4eAd++9DlfHDjmplVXaiPoklqNGvXCj61PnGnju9jiY5LPN5G7WSH+I60UHH
kAT6qAzH0JrPZQBw9ZG+r56GqCm03immXR7YMZRFy+hWtm7PRzn7Fe+0wGGXKTFhUMqAlh7Gx8U6
rkSG4YbsFunvFh9uz4UzjEJcMGErhA+BFlkryyoCFKmZJmF4hlt8yIJ2p4y0g9610Htc00ubY87h
LMKouqKSVITr14MNkwFPjfu0cfBQR/i7s9LrAgTA9LQsvT6vK0juPJNrxXq7fj3Lc8z05gmx10mv
o3SeHb6fta9DlNfjN9P5MHdyOCRsqgAszc5yFb8Jf9Xvd9hI6fNqRPKQjwXS15t4OdR6TZiLpc/i
rBX6UK2mXp+fFXVfXleBgY0eKjfQS//11KN2gqjsmgQjFvb/DRaxDNL7ZuBjTIBKOsAOPKIZdUxe
vK7TYp40nl++WeJCADwW03m+MvFmi0euQviNBlQNkyBGllPCV+GBxHtad37GkkWXPe2T29mMl6L7
lGHNbPjryczrdocBQN6wO7s9/snbNjQSdluXqgsnHwkazPN1l0xRNW961mDonGUxP9fnUrYdG4Qy
3JoPBJbQ8YApPYuLmnGvYwrrcPTlQannDXGNXnqicn1DbUc6vHoHOlwhyOlZoMg10383t6Uo9AHq
wR3Owc05qkni3exTb5IEEp7fyk+53RlNcd9RwGAYolgYZvaQ2tgSY2m9BB3b5RoDwLguOwRz5qmz
robSxpFwjwqWnuZObeljua+wAGh2tVNheHc1j7nFSzfzSD9FA/GHgWyY0u5JY47OYl3bbVHiRYLq
sNNZH5LKw7oNq+DRo/W5GieDb69WtIiI/QQi9uPLSFVpoK+fUjiMH4SBEmxx/xoWWCIX8qnp53D4
NBuOw2JEO1ViXYIzvDmv3VLqbVikgdA33bg6JnR0ii4ho7kOQTzqCRz7YgCG0Z3g45TzOl5jD2F3
SAWvW8vVD1mmERHxx6lr/fG2C5FVdLABKKsYPEehvxCBqIHH8YahZhG9aEUQWq0ALtqYJqzYMGrX
BTMAtowX6ZkY98Ur0Tr61l6/IigJduvTrpE1t+Y5PV3X9Zz2JUsEveWar7FqgRy4xlK23XiJ0qOe
z1Vf61eHaJReRa8ViSYtfW7LKR3iAEeML5cjHecrc5LViUne1lX2HVwPUsQbInwA1nqG6MfMik7i
BAH3ILfPiyLpBUhfU+RmucXRMUiuiPsxCglGo6u+RGkcts9BxPXWA944rtxHQd9UX9ymMEks2wyR
J63wX3bNeGIp7Fo2Xll42EJ1LpHnJsuSMf9MdbIFQwmycKHIkraBB/VW9H00XNf5ssyfcVR3SiRF
unRBUb3qcpswbGx5M85lKsE89Phde7XI8R2HcIPbkZjCtPikktnmX+XSla2/xsKjGBTl+1gF0aod
xlJtW5VM/EBboUBZMS+YUNd8r9fZq5Q+bvVNyHSU6LOl9hK3K8Ymx/MPnlWdNbchVSETmr1ZjJ78
4EZwroZ9g56vxWYnEu/Gsqjoy5M86vX16TqHKtu2Rq1/cgurcU9Q3spLY1va9lB+aPpRmOGJauEs
LmdhMEtcAQnkUvwJlr7LRbzGA9dtrd1oBfHMGVlldXai+trk3tK2IjUWq0gt1titSietjA5BhEpP
lInprXc8GpXjbXyIml+37EbYEXUZYhujYCf2fb3HeyPWyxiehNmcPfZ946U4Q8Qg1K2tJB0qP2Yl
cicpm3OReOiFg2j7nNl5yJud0D7w5WqIFgs9O2kVk7/yjAAvHHQTGq8x12EA2Cv8HC4W88YXcdfb
KxdSkXdpe4MOV8u602mbczjkMsU5U6ztbJ55BOfwK5WZuCFIunIxZLGZnEInZSQgPVvGITf1ukp/
F3x+0u6u8li9GUCdRV3HsXL7HZM24khnohBMLi/pSRZlL+cCVvPz+dA4+qx3ZkysHLxMdKZru4k+
vUHyjQPN1dmOa7WDohpn4up1u6AKUHEiDE2jd30Cv7jDdb2mWUc/uUeTTIpb8sQYnzs/dyEBrHNL
6HylC0a9tc+9oWPMLCz1AYytEiuV/QogIYGiZ8fyAbobvCQwTflLTBrTzm1XS9LqbMP0a9Is1MH0
hhdOQ8CZ0Y8mTwjSf2RM7arR1YqsNJpq3OWDm3X5iQ9LfA73EWVNtUWRoGpvHOlgUSnFwLCxazBr
PDPObc5Vq1G6xX84xis/U+yRs+e/jMshjTH6PrFaOnR+X9FBC8d0nbiGZGczl4hZtl7SaOFTTk0V
8QSMp95FBXErCdIhcJZJVOaPneHoilAFWYBfKA9bnkyBpoz718M1bgzBC8lDw3jxmy/REVjVcbgw
h5tD5CNkrPc8Z8a7scacEd9C8qhDuJ7EOFfWp7WJBAkJxYx90AlkH11qsJTSJ104COTmT8Le0oGW
2SK3U28LYUTp+dTM8Ww/zAZGtcveY4AVHFuXPP6j6bYSllAFzyF5BiUu44/ROLf5ySJSI17WY2aM
DppMzB9MVN20ded1QonC6tCmD/PwmTKBedfWcase0gnSpdrg5W1me7ccBW3WMYnn+ybOywmi+eIs
+6SRznLHO6H/tu/rCK/KsxlBiBa4eF4v+b1CZM/8aselVW3tEVSEsQE2NiXYYVpD30Gkm/IBg76y
XfxsJQpHhCe1JQzBQbbMc76VgCIerbhQ9qlRyTZ7yiSSQBnKqsG+clTUVmeQpUb/dJGjMX4sESKK
P4yJ0Ouyr5KMQVctAd73eBmzJNr4fVhhtpL0pU/OAo7fO5lrdiyJtWhjQi7kmHRjcalTM2SSLCWr
6tyQjBzBI9zTfucUwrSKCy9t++XpNeN6jbIJA3TUcygSHPIVA68eJpM7pGSVSdQQwAdoKBjY6NQD
FVwgg5jv4lR3SNQTnrfGkE/Pf3WIoQBA61Wl5sVzTyaqR0wPQfU/fzzkF3m86FDzNc59XRJgi3VY
3ZqljsINR7bmV8oGzVM7ziLAO9HV7323OPBxoT8EQ9nYQEziaWTTtkNm2CaV42s4okNrkbV6t+jz
pcsuJCWy7ENth1hHrkrDrMuzYFz83N/MidJbhttUOg8ySBC4fOQ2isWf1yVsmhW1DFLJps2tlhB0
wJ+V6nzMG8aBeG6wndjkYrCS7+xLBVvX0sxWtM1bJZRYk5VNxR1Lyk+1ciROdNOq97oaLUkXpdgr
XmAzXSV5HcJSFqazoOSNbwmiMpT/Vf+MnczQPxNLDBlcEGA596jPmkzDvptl9iSxZEP9VAYuVk2c
F37nYlS9mDqfEvOUN3hFI88zP6CrrctfCrU6/znLHeLpfdyXI7/nzqZ+XWai9P5dI4BiMctfikcB
3hJ1t+rRVsaAKDcaPRxVq0x20I6IgdioFR4/jH3Y+VdIn+qTQFm4NVNFPOxhrLiQ8kTaj/iMmcJq
rRzVEi+OspXlwRopr9sEFFgJZ/DlHBpMp+R2ikM435mOzjYwbdDbV2QtxKKeYbMoYIT1pYuTw+sh
rYtODHsN45WypuVRBvEne/C7/ezhGw4flqljX1RerSefaM2a940q2siLxm1WFzRav+l7LuZbCQ17
he7dkG18T8VMTPVavaYIXGCLamDk629qOF5RtLIHzDmhlh9qACW2ie4Jljok0aggsX7iCjyWv44s
iflLKLEA+bw0gsSPSn/jXwWisRk2WOjJdJe41jDevZ6pZtW8FE8nOg3zNg7iZn6K3aS1Bm2qN+lB
g9HPWE/lpAeNkFsPU5wqg50Zy+7MgwKczD1WwY2jT80OFzbJqem4FIPXgWGXDIYpOm18CBe+GKqt
itCMQgmhgR8+nb/W1vMcG7ZySwEiZ3PoXmt51GGJHKQM9CbymiwmY9yTUpSDXy6ZTitDhZVCOyom
sBxnf94HrTOGhMnzjLbPuuu9SVeHkp6K2InAVIb3QjPZRzaG0mgIIT+Hcse/KqidAI4s1YLfYg6l
Ja+uKytdd0gMXwf4pah47xhG6x+MtPJIAUQgxlK26/lQURP5GDgXjHvdXBWSet/zIorEJPay1HLl
pvaEt7cThZOy3+m1HTeVkGcC5E6ND8YACOyfZBUNL0N8QkzxDuiojp+CEoWE+tTxev16y56skDP/
EKCg3lA41WpoZUsxGeqvjtHsQ67++0bHUWPJCRCgCEwbWieAK466o1ZX4zliRhBr3JUcpvnOsBHU
OTOsJSnWMk38K5XSDyTuTI1wjxN6lbzXa3sLHPC4gRdmA0qmAL50w+Vtn8VjE8f9GEs0C1SovFTh
Ahy1xNfsm2tPZnGZQouT19Tm+GNMwuV9muiNra+Y3qcSMZPpgq1ANHvI8cWcbQpTLV+XvsDU+vcj
9RbdTWvSB+sE29ilJQi66hhtHeD+imTMjOVGY/jhDgM1O4V9mfb9ZVXK4iMCYaN6p+3306RB+Uqj
9elko+6FTu4Rmksig2YEUzrshnoxwyskX4X/Kc7AX35g05/wJbWGOvkITM9tTzjC4+KypcvQr6Rd
UmZ5p/93ZImkx4AGrWYco6OAo9Yx4y62qQuRRfRU4czoQ1hTWdwOnCblKdJwFu10lY43frN0VGTS
1kLrIBtuyqzrIZCEwfIVzcHYf46MzL+0e7MwtqB7CJNtirGIP1JPxMmV+ni1dhIhjXdW4FHTXd88
oMkQvC9KlWjpBW9nmoVf+RTVfbfL4yEcb/JJZUG8lkI5e29R0r5fZn9RH8ZmEfX3aeSYXrl56D3/
fhq9rKgfWrn6Nlj92HdgIoDt2jGY3ZWuaXDAtrBYsEdQnMY3wwRycE2W3yblSpBrW9uCVKi5KITM
knOPZiPykSpWal+2Rux+LzoaS/U7Pc8jjYGXt4uWggmOBDQ029XRXpBGLl3EyKeSaQNYx6cC3OU6
KdpsALWWNuXG8OTs7IsWEbZ1Hqe65+Z5aDkVmVsEd65bxypBA29uPhZ1kXsfwHJ6+Qdmdtm/A2x6
uZejUWTDwsQRAEsAYuzoXhFQxZOaxuOu6YPyk8TUON1ick5Kn1p0zc5Ky8ImPsQID9nCGL1Cx5+t
5MRukMb7HMwODgdl7JQUjMsJofTeS3fBZA1qm8QWbpJuu1S6Tmb0pzJegkfafkKdKXSdb6fAbKll
CmhnlEhH/0zgT+fWq7FRRnYJXSPpu1WnkvZj4EwDZqSNyxWCquZTVuYs8vH3E0pP26ORCEFE8j/+
waLUO/wPeNkERETXhET6ylpmcWOi+sPJS0DkXTu8vPZULJ64CEyj/PQ/uHBIEIiiLhI/x+KDEoUH
VBVhoMmqzCEueX1Lfucn6c4sq3Y4c7EKKoD8WFK+g0v+xUrG4U5rfaJ573rHEjpBhT+ljcMZVUes
jz6WmRd8pvtZPi/EA9HXYA7AuOOOimpyyVGM6mtMT+qd5fKLcQcAAahXM1J+VqSvKaa4RjjJHQlW
2+/aQVnD2vAsXOUbz0qmG3yMww3e58nfE/N5WacR2gPwURyAO2A5375xq1XNFIaN3MGqHPxdO8Zl
/L1nTWOfNtGSXsnQ6ustZNfuvfNIo2uPJhuQMYSdPE5Ak4u/vXSd50OlsFbeBd6A1SAMEaURVVZE
DWfAJYQSASwZmx7lLqH6Vuz70cAQgMMy7s9r02Rw/vYkjKh0otmAyykgmSOYRtZjHFulU88+UFfe
RR5GzXMRltFFaxtG8zx2yj9bQgUS8ffXPY6boEZiIofBnpbeRO3jaCCWpjKbzuMk9NwCS9xZVeFd
19j93dS0Bibv1MRpZyc2GOxk8I1s+/vLH8NTOEUAJqOFQDAJLYmT5O2LQNpOdPbS9Lt8lkU04P/R
jtsR5b5g49LTWltmbuLkmtkNegFt6BkfakiT5wBIFqyz2Yc+jJjiki3kbdevaGa+qzT88/rQw4PA
IFRD4KfHdzh04dAYccodChgtG3KIcP6yKMs4jfCl7b8YU05vOwzH93SefjU2gP9Q5A20RspPepVu
CVMTvxq0Xp2pvRsSmc6UYGyHMqpV+uhyuJX6nEfS6VfIfiENhmfFBWmffWOC4EFfdrZgPF94qOo+
2mgJh+8cXr+I6kBfozICABkBJdc7OryadFwWd4pRLBJL/ufopDgwenOFd/ZslyY8E8/Ovgpe/K0z
W9lpQX18XDvgVN6jef+8kbKRIGdpQSPhdo5PUVvmI/ZuZbdLIj81mMtlKLoVHW7jtLIpbG3mydPe
12j/T81ZYseY/rgQsW/fmc1HuDI9mz2SD41s07PleFuJME3A2dOA9ePXCwo2+eAs22xEGXAFBmsE
C9TH41PdTmWwMnCH/lrlxEG7GRjQJbLHS7ZnzlefptIKhve2PP0y3m55UaCFJMmToNCQKb1daWld
Dm3pLdC+cbRAuXoMiwu6Z91Va5rJOaFF+WmQWfXJqMO52XiGpCuS0MbeW/VUPneincU7e94RH5ED
ACo4pDWoXNBWAPge3ZIyoQ2rkeEKp96BsocB+Kc46t1i41kOjh2LCt39UPjiKaTLeIkGXgnmCwVW
6jdljYJN0UqGb2Rzbte1CgQZXpUh4ZvXabdeytLcDYNNieCd1/zT6cFBiXuQftM+1rzHeFN8kvqM
86DAP8dHNHYTULgQnwZk0VJ0Cvs5uJVKNeqbdBJgQN2Uhek1JTLVffVySxoru0Tz4xVO/pc+nUd0
RD2axOE+aYWpEcPwI96+YIp/jeH4pdj1YBSwEVd9oYFCht2G4oMdF6F/NgxABjjdZ+LC+6JeKPQv
0xD73jYo6yWTO+W6Vf3x98P1oujxZuYB0X6ha3PYw2Q+Bn1WwFtGOD7x1gNuRpnDOTTOHbqBFDiQ
5KXCWr+CugI4g4+vIIUDrmBoPP4oMxuNystNJP+SUXknqOV48oL28+SezS6phbeKDfTpT9yoz8xv
vh/qEn7bh7qM+vsH+ulEgHNHjYED08GWiNX0dqDnBapln5jRlvZDqHZgLsyaYnUVd9s8nDpRrxDG
j9V6CJa6Onjr/C3SwF1d8v//0J/5E+AXffpU/ud/vPlp/1xfPZbP/W9/6S8Nyt98c/+fL1+CWezm
UT6++WFbSSHnm+G5m2+f+6E43MXrb/53//Ifzy/fcjc3z//655/1UEn9bYmoqx9ZBEC4fnhJ+k5e
P6cf81///PhIcvKPa/Hcdc//0Ibjl6IdnotffMcrFcHz/0AawdWRB/Q89kWOlFcqAn9FXh2yVQLI
pcr1byKCG/yhwW0oeKFcBydf86dfiQiu/wfrTlcSQmiGfNz+O0wEKJBHm7VO7lnHXMS0ALYfH2iu
MTgwwcd0ny5OfxJM4jPX3LV9eREICXyHEvsqWzD/KCyZroP0FtDd+VLF4S4cs31a8DeklumJl5Xo
+FnOgzcJfzWY7datQtQqRXnulssZKJWdWZsfh7p4mLriu9u469kLzon0zqik03YnYVgJlX0joz6d
Ivc+TGFbWbGSW3uogQTQarSaaK3/I0u8fNNnabN2VfJUQkM4EQGG02S+ajU6wdNi9c9lHhnbWINb
2jE0trmZFBv22Rse+Mpxqwdh2ic10mUQjTAD6j2Bni+CN6nbR+uiWuqNie/D5YK06AltJBreLlIP
AJzXkci+h4DnqHV0VFK99kvRlA9RXSJsH5/JgSBpyuKzeQx2VsrlS5k/mV4X7Umfk+1oVSgr69sS
vV2sSDr3BeYxa4w4PkXGB9U418sSok4X1g/T7F+lCQi3XopvYCKodnMnixYFrXCeBghp3pfp2Fy7
yL4DuaUcqiYalXYwbHCa+0ZxIcPp4Ak/3nJdUsxZAZG7cmvrc9kbABamh9Gf73t0CIH8+WoFNfZp
WoLTJcyaNXjuhgKBaNZ97F/1C4qcaSe3ZVVcG9HyeZkYJ9vjHVGyWQFSuRlkc52T2K2zmefJoyVa
T6Hn7LGzBMNrXXRqkGcAyOYW5ckyCL9Q11nXxYAm2uhzVImBfXUx18r9GpgjwtNoawBsTVdOLZ7i
Xs3noVE022SwjW00u/lZWlMUhhGbrJbZvfHh2mb+OKBqZNAg71VxKsDu3LqZI3c06EGKeY46K2LA
A30OuKtHrCdPfbWdF2BJleIWjFJryVJQz6toXhvRILeeOfR3tMYVjRwHbL3ssjWLWaxBotSryo3P
ss4EzarcvcI5ZiVcBwLj6Kz8Ul5RcJFgN5maBWAk/CeY7L43rILG2k6OtXay6JQADIp79bAAVt0A
J9hRBjyz3Py2yLrrwOTtp628LoFDJQjCtvk7HEcd+fx4ZCL84ZtagZKgmhjjWEfdR2TYTYYg2SOr
Rom99vZz5p8A23aYUMV7tWudXP50NYJXInGuiqj52wNtHCzLMNI42QchxUI/iZAGRFS2rr5APVri
/GrykIagMcmE7L/8sE9fH67yI4Xop7Dl5VHZVPFQwwfspySiKi2nhnCHtlmeP8GnrDe+gRgH+kiA
vdlrXl4EotZ4Y1yEqNwbS7D7/S0cn+f6DqgCsKWz01JYPcq9dZkAPJSVgAUeL10bIf3UP23bUmu+
bOs4f2e4XwxVjoYbihvnBWVcmFzH7JPKMfsO7HWyj0FEAAelqDzfd/kH2bDkoXBrNFl05+ZttE69
6R7B00vZPNktsFIvWedSrcJYgLesqKi691FtbMrhvM3G+7AOd4OdnzhNe1VG7X75BlwGWxPwI8Hc
bK2F/aganJtqxhhqmYLTphaP2dSfGkl/Hrfplt1oa4bps98q+vhD8aAKI1zhfXMBxapbc+OUt0e5
zfDliEOwYmk6PbZOdFcCrl8hONmd291irMfJ/Ra03ZeMtv8KDZt+3wzWTepS0C8i8IVFApoSkP49
sekdgg33+RzepYt5P4MGX4kuvEIwbV7XiKdXYtjVjXHSQO4/xPH/27HUX4ZJ/62I6//FWIpC21+T
OFfPhVie38Re/P5r2BQGfxD36jwXDhdIHB0dvYZNYfQHLn6aQ8m2BbHqv+ImK+RDwBXReiDX00HV
v+Mmy/uDZFTL+ZMZ4OAY/p2wiSv8uI2hucYXwHIj9+G7zOAoLh9skVAgwFxFGulpmIYbUXVnSbv8
ve3icBn0XiIEF+A8HjtkzUuLDuAyo4xkGOe1NPEEe4od1GmAWrvvmW8ft6oOV8PoDYEPSHPIFL7d
m5Hf9pFLXvp92GEyBH8WeaDpizAC1LXg/6w7t9kqDngQENamI9EkM32w4pI+nrjE9+NUdbeun6Ip
nPRPZhTdyd64/2F+/GoL1wP7w4Z2uMfQZf/W7n54+L69R2vCCFOBd2VDU4KqE12KxmHfgKq5AaL7
MbXau9ayTwCN3za5DX4Nh0QkONQ1DfwL01antOL7VeOhpZO2qKkbqnznpR0noS/3yBx7SY+J7j19
CPzQXtCMEZRM2n5PJ5eQpp1X1tDtxizNVsS2ZyC0v7hKrsKmTdZLpi6T1JVaGWWvICB06eCtTWP4
Cob2Yaqqj0tSndQ1wHOkN96TyjuK/Q93SpqhZfWhPR97DhiaDI2VSb9PbAyrm3LuIeeg9OxQ0cvr
KDhxfQsIbFeN7OHmO/Vg/aqOXyWhB9kESRHEQX1zPwyTOWAWm2Pisi/Ypis/Zh0ZX38/XY6XKQJh
lkm910MXwbd+8lpH1V64uhu+L83wfJj7E+FBW6n9d47Z4+ok+RPXoZ6upW8h5B63F3wJIjWr0n7f
Rd0zJmfNZU8Jd0vDowKXHBT7PMzwG52LZIMgNJD4rHunHvii3vnjaOpbQL8EvUMGVEupvR1ND6/z
osiNbp+DF77IUYXYdvTeKGfN804CfCXylNP8WTTCWI34HH5Ncs/F+m8I/w9357EjuXa12Vdp9JwC
vRn0hAwGIyK9qcrKmhCZZei959P/iym1biYjlIG6mjQakCDgluqeODx+72+v71LUkjJ0iHhFvzB5
gJNuGYXpaJky7knwDjt0R1m51TWh+T7W/pVfWddlZWRXGjpET0r6/RzP5SZUpUUZg+6pLyWPNMsN
0ezOA9MnbobAuOmTYjvGs/8Fsqxkk6W9JBqu7PgZBAfr3p1I0W99aQwe1VZcjHzikFINAIKqX9wg
RTJcnMRFlMExZOnaQKMrhpdDIqQucoh9iy4fYRsQX90IHMTbAn6nQrIVrSB3A3V8VTMKbSWd+DkE
G1fvd4o8yK7St9alZoXu5xPvDSm0Hg5y5mScKK3ntrua3ERAzbTPmpq4IRFgOQ4TxIhD6LA13Bvs
WvkQ3behhYZqNMd8U5Zh5xl5re7DShF/gW3+2nXKcDN0mNYXzGxHnTPDazI8GkXKsRxca6+aXrOD
GpkftK9AeBpr/rCsA6RmlRR8D2KscqK423GIgJ5SKtIqovn7836eWmAwOhbUCxNQXiPAp0AcNZQj
NRtII3xJkSBcBXPzWHXpr88bWu/7y/TGrttSFrNpKvRWe+oATbgG1FB7pZgmu7yaiS2aXBknIg3s
Will927fpM8x88D+vOlTfaSoXSVTtjjGrfNlokItWdmWtdcgyfxFmO+KN6P07M/5OTvG1etg2UYw
UgMGbbKvIr5dvQ78udHaVPRLb86NW62rQrtM1YeAawbq/NvIL39+3rMTH1WXiT0hCxBNSveXnr/b
gSWh9/MBx0JPbCPVbajeR9JlR5rebvxSulITyWnTcxSZE5+TRgnHQ4B+sw7/2KhArX86RkPtZYGS
bCw9voSIRhWLOuZnBu7UtgxWhYEz4JbJrJKPTaGTM62KbJ0nG+WvYEK/biCotjSqvSi92WjDuB+6
9nclNrnTZMmPz7/uyY6+YbIWKBd2Vh9b1yuzN2qLeUPFP3V52pUetlsYuWd6eWLSQDVWF2kMkHna
+9iMRdKi9YGue8WMJk2e869RnYIjLVMbpdBjKeF//HnH1tnCZZ7qPCo5s3lJI4lezxsKP3F9EypP
bi3tSUf4JpfNPowsdt8pvZ+mMdyQHyj3+hDIrinX8bPZlO7Q6jBh9WHehxMyzjM/ahVZ+OePwh6Z
172MEfb69qqDATDzYEG7+eIWdQuVOOb0Ulo/qFRJbWMekU6J3a1myYTnKIQ5c+s7OQxks5bUMo97
orIf1pLhK7FWD7yEtSG+by2cdbPpUtbz60kOXmOipJvP+3s0u1ATQMBl+VrchpW1hmVQCyEIUBd6
gQ8qXl6cRnM49dqZbh1tETSDAoXPCcyOjXc1uxIqoiy/T6H0yRSkRbItIJMf5/seFbVI1WxR/fF2
yyVqucQsaB6EMmuliiqGFfepuPAGTd+bUu8ESXdF7fWZ77fchz4c0DTDPCbsAfgGUcgKihbGkbgU
uRVe33QHSoa9LBQ4QeotpRhnVujxPvTWFhkAESSJpBury4Ba6GDAqBj0SH1xP/G3+vQi51+XelIH
IXUDKBuUN1XJpXmOYbz8q4+7+e+m10cK9ZaUArd8TcRfFwGaz95KQ6f1y/1AlROB5sbpQuPQq+b+
8/l5+vv+1fDq++JrLcA9CwtP8a1HqUb1kZfbrsqv5fHP8I7c7t8+L3QmHTAhx+dqox1nLRnLPCg8
IafODHFgUOcEdLozEqqjFb40I2E3yUnCOIqrXQ9hiqTPFCd73dDZuvUkp4OjdsqOSgI3EYw/flPA
9FkS6Gxobwn+ZWW+O5xFvTNk2Musg6k5kIg+ZEUv7GozeZ1rvDeRsGUgaZUvQRUedOPc2Xm8vdA6
wfmFdARAa41fTPCD64usYPjmzAIrNCVU0RP0rjtA55/PlOMtRlz4etzsICsgC1utjmmpThzrqvDQ
eGgXpGCR6GZy71gkknaJVombuZlH16Tu9+HzlpfNa7U43rVMXPbjJy6FnL3BoJNGY+7VLnN8RACf
N3FiGXAs8xkJGHFGr+22ghma5Byx/rSpvcj1nUnuSVA3mq6caejE7FxShQi6uAXACV5t1JluYV41
sMeYSf1Nru7rKfmJgN+tGnwIGv3M6j41PXi7WyCodK6r5mp1z9gJ1MmCKTeKzKlhDNQFEg5SIJ9/
vRMDZJE0heFkYJxDKOXjANURnEhI5IVnBeV3iNIuQu27v9EE5szEBIloHVkDjWT6RApOAexG05We
ZZUtt+bjf9fGMkneLeVAHhEmWGxQcaY5ICvsFmzy502cGBCklWyACPu4Dcqr6wfgtKEceiH3Wksk
OB/97CkCDsU/fwwpRD0Rs7Ngde6Aa9uyfjQz6EK0kxuwbbL4tVdI0HHT/lv9+aud1SczVJTdWmnl
Xpmagj0neJqb5mOVBf8UOfxHKcvJGfauP8uyejc0wjApo1HRH8KidxjW3wkUf585/0+2gXTnLQZ1
bETXTXqt45/G+WT4bufDOkfv9Pnwn27CYpfhQs5mswrdluaEYLOgG9QAHOI2v+x7dfd5Eyd2MuBu
i1cbgXX6stosxd7KU7aCnHcG2Xu/u1qSxYtMYLaqP9+XEX0vvmmw/nANXHr7blCk2k91hj/3xqXq
dkmaxqTL/rw7XNYBxDHJ0DOt27CKhCptPfd4uF3DRqMmz+y3ahU5YmyeeZucGp3l8kcYkkIBvGU/
9kcHYaxZhUhbrXg3N/cBmfzPe3Nq+YMuXlCOEtKno2ueVBc6ynoGZ8ouyWT/WHKJmRGdyRWfagbj
SIuMB6qkY6aekWZmQLkrkW3UDwB0QOo5OqKJz3sjn7i1clwa3M5BPSJ/Wq3KuWln04eX4lE8elNM
+IsDWZQMuyyrjVFqWyGON9RIbdpa22uN7iJE9YbmOdEjO9dhiVe5k/wA7cYdYrbVCgKPbHlJUW64
Dx/yQX3Ii9kVjGRXK50tKde9pp05IE8cxx96sLq9NWGjmY2F/U7aKo5cvbaq7MVicSWrtavK9Zlz
8mRryAPRthMFILv+cYIFVidGRslkjmDWivMNpYJU81FZWvyOrO7M6JyaBNw0/t3YamvGsoGTNKIx
kRJdzgM77Azb0J8+nwOnu0QF13IxXAzLPnYJXGWL4o0POEIyZME4oxh6gXqZlNztdePM/nm6T3+1
tlqhfY9QpoQ641F1vjWUydOEr6F8Zls73QjyQzLynJ6LzOz9tub3BrSaUsWSSZhcIb8TLSqh6+pM
V07t09zY/93K8mHfbZ5pTzUz5T/At2MK2q2L+S2JP7qS+l92ZzXFSyuI+kmhoV4pNmb2I5Wfteqc
d+LJaaATeAV1Sm5jnSTirIN5CwKGewBc8OE3GFwPLO5GgH0hVNaZR9fJb/dXa8bqjAuDIOqagdYC
tXFHYAKUgtuTCbOlO+eQcupMsJbTFBGMKZF7+zhMeiWWiojNrEdgzwEwuM1M4+8s1HdNrGZC02GX
3gsjMwGadjQcKD7chMrfmm8kObh8LjV66xFqciXy845pMExXWig6MK3dUuRVfC5wfHJwOOBMjp7F
gGDVnUCdDNh6nKKtFiHl1d1JAlEoo/rIzpymxy0RW5N4/aI8YN6tt9NcLi0xjrjqLGosRan2TUPN
UtXdxDy8P9/mjk86mpLJFLHFvWU3Pk6DXi5DqSNM6PmCsTWr6Wufll4ohddCEnq4e8jNRR63Zxo9
3oholBgbCixipUeVOBihpXoG5gAd1OyKFIIV6XXWnLMNOV66tKItiicClUuI+mPXLLCtM/wpJkY8
uzhLuUGcocJ8inqZqIJ+ZsxO9olnMxFRsij6uiq7SoRYo7CP2SEkGySWXioMbjaM7ufjdbRsmeG8
5in5REuCNkX52KlJFwLueVqFl6h1kKviCTHUmWV79N2WJkjGLJWamDWvFxSQ2i7156ECgxmqW7Xt
c0cWamx+pOlbQP1Ed87/4kj4scTz37W43vYCwMRjnU+0WJS+G/tCf1MCGNpkef/SaKU8urWRw4gp
TJhwQ7PTyKB3evIM0Ok61cudFWujhyXhS5/JV8HCpqgNZdzFRvTr869/NMj8UJXoG2Fhim+A9K++
PhX/Yt53lcdofzWo0xiU6lqLwzMxgXPNrG4DSdeFut71lac3RJ8ADFHSOyYbXxzOLf+jnWbVodV0
KtLaimZoX140zz9gIrtZL9yknf61zcYz0+o4Cr20xeqAXY/fGpVDHz8eRbhyqKZUnMYKDsQ5Vymq
uOw6ka4bU7sSzXQvJOlOjFSiOlpw//nInVo3lF3qqBAphOQ/q8bHKBrEkimWybkIDMzsX5tsLL/9
d62stpyCynQ5JCHuTSbmpjDFpuCcgnW51XyIGYoU0YKlIAzCM5tv9rEjo+UDcq6U0qu78Ypz+xks
2r3UxLdG6D+IVUZBERejMxv2ybHDgIQvR6tYYyzHyLtLXa538IpLA6d2ygGJc4+BO0/3sFnmPeEL
ALNR7Ih6I+1iHul7X1LP7K5r6exbdo00Kv2mIIV8/+q6Eo+TP8pjxviV0veiSp+EMOHph9OoFGRf
xip5VsvodyunOSVRUmaz328+H9u30NLqy3NN4klIjHMJdK7mbxExvbj9l16h1b431+kvSjrv+3w0
7BoOnN1DEwV0lN5VQ60cMgqsvbaX3TBSDXdEHrRBw5bcNZMfQq7ND0Gjo41v+nQ7WuZGKfVxU41J
ssea0alzSgvqYr62tD7Ywp16aOqwuaBE+Stxd0iBo3YxjlbitS38mwpbFM8AA+VISi9u2kHYp1U+
f+uiCClNAF0vFxowd4yYLswTomMJ6T5wTGTgCaJ7JXkYwjQFvKbelrWBD24RHkLC3xuu+ZITDtkV
bgLtpSpiEiHPkdu1wePYpz2obuUw1uNlYEaKl4RVBQXCjJ1s1nuoTZQ2qEi6VDufG7T7UbqleO1B
jyZ5OwmBvvdn5SYcFUDKRZS7YTLkz9JsybZY+BdVVg9eM+Mh05jmZQ9TdjuJQEr1sgP/A3/QVptW
OiQ10Tn0Yb8zzXiNGiqm8mkfCXG6CRpKZbE20i4Wyfce+/Pt5/PhxDEJWUPi7kyQngN5tdb9OAeS
IE6l1w557MzDHNhhEFLMH90GVnzP3zqzCE81+GZpxC5KyGitsOIeBa0grEoPDN/kEJcMSJ2Jri8l
B3PuI2do8zNdPFIScjCby+MXLSspbRxJPi57taa8Jmn0gpgbQM1KA5dGkDx+KHKjxYA0eukq/lDv
E8stLe0uy7JfZdFe8tPyq0AuVdsvw3QvWTHWYNE43SDkzl9VQVa2naQ3dmym0Z/WBi47BZVObBPs
UgSJ1xexycySySJe7zUlbqdGeehGoT3MWXhjKiWYJJN6QT+eCeBU8u9eMB/UejhXan7iAMcclBsC
yAN2rCNgyFApRtsZBadN5mgpZUxDqzlcR//4FUdnSRqwH1p0GaXuxwFSmrIE0ToWGKRm3/VY26Lz
OBM8PHohLE0s1WHYxUhkxFcHDiIxWGZ1X3jJIH9thppscZ5TURnukMNF9nL70QPlzmi05syEP3XU
QargzkCK1STw/7FzOXZkwH5F0hZNdFiwLmnpP8JYvZ3C/FYrqJLP4z8Oyy691ZjEi4pjiTZ/bDMx
a3MWW4neJpj6Tv78gBGua0Tg21V/OBMDPvVp0W+TXFpE5kcvym4CSDyCP/BSTb/Fpi8hn5s5iaJf
lAZllqrxoFT6AxTZM2HUUx+WEOqCAMF9h8ffx05qg06sXpVIxsPqlBq3lKnaTinu3JSV5GrTUhaW
JE+f75dv763V+YmsQiM+uFjq4S/0sdWkBxKqcbB5/Wwle9xXLgG+WOzj2quSjAEUnUm3zTF7jfR2
h6pvkyfJhTTpPZS/mc9iWJWLljXbBsM0O0GtaCYgPUVzhYLtvo5/qGqJBFNoXLyoGyfXFQ2KRf1g
JNorFsnPRonDcDlLX5Sk02wiu9ezkQCVBHlpm0X4UipyZiPWDZB4mhfI43q7U5NwE1tJ6NZNBU/e
qOXtUta36aNzOYe3DNnR50HBiHYHNIahrtaZlqp6CTCIRGCTcZkyBNWWlwdY2Yh2PRfaQZ06Y1v6
4mFabgchxc7fyeVt4dvNDyIWxm0XNi750L02F7ErGYXKx6hUJ47UZ93EDC4OImtbLPT5z0f2xMFE
zJdQBZQtBBdrc1gcbWDm1yWnhA5MiFrs2QZFh29pMwaXZsmodpVpnlk7Jx6NVKYjdeZ9r+sUVa3e
Ymk6ahTgaIVXD2q77cbRcOQU4VfJuYzyrMSVlbJ4IvCUzZdpJDmQwthK4lyED6580UztdRzar8Ai
qEoU57u4xE1yrNLKFQtLOHOSnri/LpcERaGWHngSvpsfJ3/ZtEFldMReRWuhLcePSu63Nn4QIJgh
OS7/mJ8J6FtKyx79e5XtBnmQzt1haeXjHCNOxl2FFAqYY1T3H3/FGENi9c0h94QpuUgn8VoUQ2xF
wAiE0iafrMsh4gprNueemcfvB8yqYP+oi1pssWhadqR37wetHiNMKEjcpF2JI6lkeWU4J/bUmnAs
X2s/fGCW2qPWXVHA9fnsPDqLV02v+lw1kRRmIlIBuZ12ILL3U4Fsu+zPjPCZZtbpSbOX0xC7IxaB
1V/lKc4zbePJxTmZ33Kr/DCCS29A2uEQxxAepSYDcCedgkWCN4xqvff1qrhIJfVcNv/0eMHWXyqV
4MDIq4ufPJsduBZkIzxJtnKrPoS6eq1H4WtvWbddQPEetQQXVV3t5M50Px+w040v5epEp7l3KquD
okz7lscA+eqqFA5LEV/nxz+npO3sqXyBr7gPQNw7Zv2Im8z+TNvLrnH0fd+1vep4LAgR/sK0TSR+
q1mpW+tLgQyPvknf5H3/WKnxt9EUHsemvMQ/9k+30mV4sQEnVU9YlMzTx3US5MaISxmyg958DScZ
WmZwMVQ34Kd3UBnPNLb05aiv7xpbxURmAQhnMhi5lwHr7skyULy8GTRYjlr6Xza1fizBcceliYh2
I+Y2kBUnYPeT+nsZLfTnI3i6UxrwDe7+8KVWO42idmWlSyyQDsiuW+o6TE4RmJFmzNM1es/+7/QM
DSCBJVO2EAF+HLGMQhAqtOnZZNXdNpKTwK6JoW/9OsNXcVTSMzP0ZP/etbeaIcaQ9J2cMWhYWtwa
0nDV1NW+MrEQk9vd3/iU7DNLEpzVvpavxxPRYexSwOLAZ7BLU722msKp0ww2b3KuhunoTrrM/LfC
aPJs0HVX49YIcg5ldenXROmsrgOEhlDcWa3bVPM+TikDE5Qvn3fw+FReJJW8a98ql0BTrFaAWouC
2PrL4HWRU+CMvWn88LWtAOcG5V5Qs8sqrCI7WPwDWuMh7eszj6sTp8aHH7BaFx0UikHERdKrIqod
U32nIgxPzeH+846eODWYMrzgCFmTPFiXfaeVPgND5OM2khQeuJtXNqrmc1OTOtfjHYUgIVyQhQoF
CWe1eyKbYNtOuMPqsvAdmy0f+EGmb7kROGmTu80ghndTOQLNUqYfUxlTM0PIb5PIkULwS3xIhOo3
0ODKjky5p0Q/rvdtR3wtrcqHhCzP1pjr3UROqiqUq3iU7wA9FHYc6eO+l8J+O0SaQNV2NdgdfjpY
d1h4ssnlF+JTzeVUUO0Pvmvcos9VL3zAg0ulYUflGRSl3MFgPsqpUbJqysATvGD6zPxd9GKwq9NQ
uyz6aNfnwm3fKdlFQksbPL6AcQziQeoUczP3CmippN32i7/HnAvu0FvJrofgjFiN3ifZ/LNsE/W6
8tVvAfGtzUipTYU7CWDhtvdMVfiixGl6ySB911J9fGh5HTuFFcy2rJTzbgwg/8yTb2CQUeS2rKXV
Hs1dtxGEtkDkEV9087gryjS1rYxidgNbwLswVk2vyw3/RlUzCdqjRPW6TmmbqvFq0qV2E4TkMyNf
fC6b7nEQfMFWcvnG8KV9IpVTSUmFrG3rptQp85KNZ0ijGIBpcoO+R8GNJRCmqykRh02YzP5d6Gu9
g/lTfaBGyUSfI2IKXYvQmpfg4RAmyS9hVqqDLk/ltVhz9VzATVMX1K4Vtxp8bDm+NLWgcMRM3ddi
qLmq3or7AYwxWA1yP1k67CNV6hel9YMyBS9+Bj0zHh4iSRkOkWRkcD3rwmnN5EeupuV1P9evPLNn
um1tFOLntqXOracoaexiXb0bKOlyVepwOQPxEUNIZe5AeSH6iaVdX5rOIhGFizspZBBjbUO1jrID
kXhD5J2xG3zYNdHYGvbcFdq3qURFgKlZ3F1QEznWtqn40FbbOXdiuSAlWIcHwEnNF4naQlgfFW4J
RiZ7UhboG2NWi4PaNSMsXrw1nbiq3TgovhVmk24DJU4AmgzDHUhyn9eh0u2Fxr8q9Ul8GoRAg/YW
JLe1XyoCZhexYTfWaAPA8i91E82vr6rDdy2vYy/nw2OJTvGVssUWXKx2PZC/K12tkprwca3lcG8m
XBygJRvAQbE6au46kuwekJuEzVlPHKxhIP8KVY6fUlleZKQq9lhjulrTgHYrCp2/Xnw1xHYnZUPx
ooGJ2/uxds87OvlKblOU7R6B777q9fYlVEroLkjyfDufmuGXFoayaqfq0FcHS66gNQqTEDtJ3D1G
k7QzCFhAFlvqCEa3FAYnUywS5GGrH0ZZezbCUbqoRIly5zI17MEw5htqsWtnCIRth/eYPSsdL+Sq
6eqN1PFiA9Dgp04+W72XSvjY2LEwDNhdBS+tOOiu33K+ZooWKxu5DmboFVT1eoE5UdXNs+fayLAu
LBWsEO0SLmPgKNksw9MvCHuaQT07pdxQGRoElYwGsxtip6xHQ3SNuChvBCHvr4zM6g+NxJrZSjFM
90wXmodoEqQ9ImcVM5dMjX6MhX9jhFRMzD2as6JXI6cXffFO6Emv2kPBTjYBeL/042HfD801APnB
8av8p4ZXseaUYRS4ZWXNtSNgcV7Zfurre6nRgoZEfD1ca7l2nyyA3ZYXtEUU5iJJQizdSl/dVMLo
iIl6k3TxLRXid4OkbkO/fCrr+Gc9lYKNf9uFlqbXZiDusME5qNgq2Eakw7kxwtDpaulJmGfCMiKV
b50ZE0lO08NEdaM3N8WFqad3s4hZLzTD3J0bId3w/viGBLjZ4D3abhNRejI0Toxq8fLCIP0WTx54
vxBdvDFsb4nZ/cxM5sXYTMOmH4K9FKqDw5HzFQ65j0u08ZuGOielgrit+gu/jL7knboZlKe+nSmA
r7unRs+eQpE3OcAmHslieT9Y7UNiKldClid20haXZmS4g6BSa1rd9636qhqUYQ764PrzRFI62gV8
GWmy7oTWZ4l9tbq6sQVddCF4bU2zu8r14GCYuWZL1oAHHrGozVQRSNXr8NLPNcdvs19xzwe0voaF
5VSl9SXPoy2x7n2hhr/9GBPhrLkK0vAi1DoXa6ZfYpp/gUOCj440HOZEXoKl3OJ1anVj5cGQhAtO
f0fiUTpFGpVUImC5Z4xHUpZ5+NRjZKgkBga3Q1w5Q5Lfysq8s3T2gjFI83tBYqUnc/ZV6Sd7wE5H
0oobcsWO3rfagi36EfZ+z+4aXKtStlEj6VlQmzsVL9o9+4zdmeZ31tT3pJ8cw8BwZZTyV4uAXxBm
F2Jdm15g3eu+vkVTZb5kRXLVZvpVjcGSE/dMx6EWdlOqHlpfk3YK/2BU/OI2DsJ0U6kavlciVkNa
70ZcSPDUaeONOumto5qzp1bNfZKPvyhh6Q8VuXv4T80Q6KMX6n3UfJvCsY/utEzN6+LOL4wxdClN
17dBlMwHIpi/P7+GnXrZLjwRTEAA0HLxWz0W/NE3OmEiUhbL9SX2I5RhU15tPsvDzSSLN7KafQ3U
YdeZ0bk39VGMjvA5UwShl0ZBD1mrj8+UKgc+yTQqvKapQZiZu7TFPVV4KNLh2vL1W6UU9r5IRhU3
W4byF6ZVh6k27lrJuJibF8Dv0JnPPNWOL7+IAODyGyhmgBGtqQUch2kSxlPG2xqXmkK4RMVjV11+
RlR3fPll4NnEVeq3CSesq4zFmVBzlJiZFzQiHiBmKbaPZqzH59IVp7qDsMGwDLI+wDJXnzjIe9jv
FhyLrFAfcB/eSIN2S5b1zJPhVHe4X5OUoyaFh9IqniXNSaqkhpIRykxqB4o47DRBe/h8ph5PF0mD
d8t/VYL1iHo/Thfs0WCjt3PmydbkarinZqJ1idGTK8NgAcb7+t81t+oTZSIDTuli5lXDtGVt3GAJ
YC/T0Vp8norm+W80B3EEfo8COGOdNcvDQpR7vae5EtKTaXmYZHthrthpZILias7M8+XXf4yzvNG+
0A2QouN9tJoYsLfDoRazzBvmDLOd4AU0rUucCR7cdTRNu24ydkJwTsR+HCj42OoqUNDpZTJjPJV5
XIuxDJsJt0CawzUHz/N/7i5/RJf67zCcH/hSp6Gf/w/SpZZCiv9Ml3LT//XwkvYveP2+R0wtf+kv
xBRheCRRaDwV6suW9/K/EFOW+A8qPUm8E+RdhJnvGVPqP97SLBZ/CR0AksO/GFPKPxh0heDXW5CY
+P4bLBVM6e0/JySE0/9YmoSuZj1xwVuxD0DMJwW7IME/7gKGOo8YKevaNu79xw5B+UMyCsWLXOvz
rsW+Nt2Kvta6nVVm2ErXfqw4fb+AFqWsvm2DAoJxZGICA2dRiOxGFvoS3Zc2PRdSM11gzgdEmOvQ
eBOYhh86IilkxALtuMkjKf8iaWn03deV/L7RlZkoTFhId7yWSYdZUnJRFlm4M4KA16Amj7qdjWTF
DOo4N1lhGK91a8UbWcN5k8RGr8cufgK12y21yCizROUpjATFsDUtmb7lcYPpOChG8Sr0G7KE1ZwJ
dzGOXXeZlGk/yyiv1A1+lXJpd01FfX9XRyqIol6uMIRUm4DXxJwWOyWVNao46YexSbXIwP165J5l
V5msl7ZE/uW5Loz5cpSlZFtRFPQ9alXLdPAPRsmUYsfBI2fCcrIcAvUlybTp4KdA+1MzH77L3eRb
dtkowL0zdROTFLOnxix/Cnk6UwOHoSM/qVze9QxARk4naG9SWanp+qhcSRQwxC45VfFA9sPLh/aQ
J5a+mXXztxho7WMAqzm2W6pGNsDOp8CuRhnUDQnL7EpKhfg6L7NblVD0T3KII09uvIRnFP5F38Ln
aiB8akIqfgkQL/pUyXTFC/x6kSdTb4W7NkdsJ07ttzGpSjtWc2GXZklptyV4vLYZ6o0fy8+ZCkd6
Q0JRsGNNuPa1RezU9z3mesC+UV3iG1/F0pdEqq8bsRWvar9TqMKx1O99HX7ntTI7rSZEhh23cP4M
LGYDu0/hh1UD0djKiDwlKg9oSPPtQPzninK1q0nvroMlaWkkmao7mTk2fBSKcyhzgu+CT9d051ei
fpXkqLyWUNIjuuLkh9ais9MmeNieVvKCYAKZ5tM8S8omlGJsX8vpcQ6LYEtmqNy1Cq4kdpabaK8U
mahV0zZYl9StEtpxqBFhSeOHHqGBN5qaE+ByamPlnbqZkv/WB552wij3bgDU+pcmkRIem+6lznE3
F7v22yBPd2lBvlvEc9POpb67XEyDi1iIKV3qvuvYoNg+vd7kkvJa6TV+KaEOt1Qm02k0httV6WDY
vmYKsGa7aQ8aBVhRiFlBbjX1ZiDmNLbWXeMn/P9jKX9MKutXIzHZzULOXPwZb0utTTZFKVU2nksW
OT4hmNHhwhuaWwoonEww1N7mIim4pSqNOyzSou8Flg3falWet4E8DLKjYkrqJbqc2Goq3xU4Ujul
GVPe0UqRK4/icNOqANPSTP8KJhXDq2JUXil50zW7lxrlWz31GhPIr3FxmcykdKoc+z2CCrrlZLJ0
W3caqykRVObqpOAAV5D8F5AVt6CyHKkieFXrU+/MpiAfAhhzbuKreDKUnQopQbbuDb+rbZyCJbee
VMuJhBqTXcwet5jjFgGvJx0+RZg31ld5xFBXIP3NBiTOvTuCJVc2CjymR5XwnLaZMaQJrkV4uVt1
4gIiKJHSbLgM3Ku4yXNPNfz2dsQF8mBVVfPEk9d/GKdpUG9JMfIOlnj/h0L0mqgUmg3ilBysYRhv
0zTWH6i81uKNMqjjbRKFerwJJOImM255D0Fp+Y9tb8w7NWktWHtts0lUAxGZWDabmF1jC0EicrJp
FO6Hvk14D4zUxJPUjnUCVhAx8im3UHHEOC8No3RZjGmJY0U6Wg5/nEMg4Q1ulzqCoBkzvgOGSuPt
FMekYuK66H9p3bLCSKBBugaO61hj7v/uLLNMbv3ArJ5qhLmsYL3UH/LKaKTLFNugcyr3tXUSry8M
FEjbUBCLdMpYTtH3KWmZ19Ck4dS97UNwYsFCUNc7V2wxIorkgx7knZ3kCbEMM3AjA2hLiZHKNiHr
WFRPSc7FVMeN9fbdDeFfZ/B7ROxb2eeHu+LyHiJvBQeXqna05h9/lYJXAwbTkbbthFBxsAV80tLh
61wMul1irU2Ye37ENIhVn/9QmIx2lRYNIVzhMYn0a2pZMeEr4s4ployNVVgbVcsyW6SkXCFv48xN
9xuqwmwTpTssk+fzn/8mw13/fInqf5RoCN8QpX38+XqNS3bgq/z8bso9CzQET+8rXM9f3oDVi4BL
t4rbtGpGu5QjD4t6da/Fo62MlYuk38ONMNvxfj2jFjl6z/BZFzjHUsyvawbwzQ+DrQq6ZbXUFG6N
tGwdaB1f0zBT7FaT8GGhlEdp+93bp/ijO/Hpi+yHu+7/d8RVnlPv5swRvX5X5D+7+qV5fyN++yv/
90rMDRZOItAfk/8hAMyd8y/qKkxkigjg5Sxk1eW6istgG/6f/y3BaoXFiTELAlnZNJZE379w9ZL8
DwuaKKgIpuNylVb/5E58PMEp80UXSBSB38cjf6XjIcPWpWGi69txGiaXK5etEja9aMX4ThGQOpO2
2eAyASbQ5CCunvyhws0oyOR9D5DGlSC9z3mmYAIY3b/7jqe2juPkG1pJ5Hyw/nUdkdGyBt5pbCKj
GVBq9IE3D5L/nPq5LzpClgS5UypK4pVDE4yugX5yz6EsppcleUeC+Yi39qIvTA9zBDi5UrrmUQj7
ZlFlN+pGFaQCA4phvpXb9n/YO4/lyJGzXV8RJuDNFqYMvSebGwTZBh5IJDyu/jygpBPd1a1maP9r
MVpIQ1ShgMwvX6uhm0nS7CZv1n5rtI1Ndsqm0lHs5WofDk0cf6d9yYO0SCVHgriI2QJNhCp//6of
+tlflhnORQgm0b8As0BrbgeXn75ql0oDgmSOdyma8Ie5HvppR/l5CtqtwY5lQwYbpKxHV0HgJ5Uh
+1JZQhn9bkmpBCCqMrtUej2/zoAU927sud8ATLVgSMS/Tsb/9Qz1+y5jAD1x6t90lvzXqY2YCmB9
VL0s3ecTBe155VSPruVFkpCpM8530/UoF/dxTme5W+VoXq+ecI/56uDMbfpkCGKMF/TZNdm5vS7T
7pP7uD2tv9xHPhAMBVpQYEHOoSf30W5mu3RnZMMCgdp907czm5rqBpNWVoeK5tUnxoprk5kFcoKD
nYU59RN07l9aopMPwaq8ScP4HL/nG5KChVNQJgaDqK2Ul3hLEuMsqVxBcVHxkuSmCBejXIKOPPow
tTozcNWm8J3kceUYhoO51s6LdtWjzpnUC8VCetVOU2CMK0N2MjZ3zL3C8htlOdggjju7tvQbI7Om
/WxqWSDy16WTGnYLNX9CVFz6naiLp44ykqByIIQm3QykMj2kdiouW/owfXPR1xHl7JA9pMaUKuTI
62QfjI3zhglQS5kw9XIXK7QTAJKPdWjHQ/pYqW25V6V6gUhkdf1pNBmqapL3fVjM8dhIr1D8ZOnV
IMe8/zzEBKXioca/X6HhzfxyFN7OG9XI0/IHgPQ57BTKW9BFmF8nwlNfXa1oD1mLr4MCPzs07ASe
X66zw7vMfB9NpdU1vsDP8V1RSi2g2dlCdMD9nXoZYwbJOaWPQG5Pat4vfpwQvbriuXn1bGleKdWW
4EXSx77XhzgSscyOqTU3BwWU/S2Glspp871wyUnatctYnQ2FDpFmUEmAe0Meq665muuiCjv6gC9q
Cs/Ri5b2nUZxRyhGha4He2sBWbT6AnVs+t3ryyLS3XY8aoq4N4imDCs5vtScaHfgBdNeHZb1xSkb
gbvT9q7L1pPYjMcs9dfO8177Kf7iutPNuqhjG4yDZTw0HDoCHN0P2TSLMkzdxXvISWn8kZQiT89n
xbOvYBjmwIOD9x29pi5DIdjOX+iLpnIym68SPeXcoUi9urcXMYZLrdl7CsKz/Tz390slml3htLGv
dQShEspS9j7xCA9pmnthUmrLEOANm/2yaiiRyPgRZ71Jd602a0cOaNl3kBEr8NSaOP7J/bIg5UWZ
PX0pU0/5TnI0XOfcpTeW0bzOKacqu+Emr9DvkZ3b8d40va/KwuEgnr3jXE7ymvrbd63V9WD2hEXj
uKEEzahvbR8jJUXQ68Q3ttGa112Y8SBV3ayfj6tym7b5bRlb3U2xta1LeziWxWoEvI3xzhzi/ltR
WjeWFq/7qU2vKpFMuxT4FHbf+aqMPdTklGw0sgt6lFWkz3oZv5ieyUDHJkfldazBLnf6+TzG6Q9D
Lt0Va43KwXFI9S/Tijaj0Qp7p8XNeMhWoPWgWaVGym+yHCUcdaQI7ztbdefDYPYBz+R0LZZi3RV5
1j9QLOr5tIKbNy0K8ZpzCfqCcgyFtMjAy7TFuLBaWVS+VWcqZylnfoWt994NegGO+ZjaLwqQ3Sti
YtNfPDO7iCuwjGAoC9RPGY7Vg9Wtd43urVfoHCoU/IZ97bY1qpblOek4/7DeWRed2BpMHSveKaIx
nyRE+n2axmdrXK5nTVXFt1sX2kVfTZvQwz5om5Enp+0DBb6m54fCy5UCj4Wbgfw06fCj4B191UlA
cqFv9eq6TObksKUZ7rZu7MBYcvStE0UzCQ1rvUTu4Hf5LJ6HOjeOeTXxukGlDeUy/FCtdbpqTCkj
a5X1Sv0DZcx+Yhf5jdd1SkCIw0sulgtJ3fOROniOpAbiCcpo27PUrvCK0pR5vnRKceWuif2cYVmm
gWGa6/OGILOda2ZfOg9ASyrpHeGY7ZWZJOVhHcsh9aupPtMcUDXHnbyHqSZDj3VXu+v0fiu+6bqd
baeMUOqMKgzkLKWnLcmuk3Qwdo2TPTdYsLOQBNlOhNU4IN82Mfz3yajoFKNpkna51t43Ti/PVKMj
lAQ7PdSvVwUwRE3iK0lpAxJh1ss62uucKj1WWpu/TLmWPapFrf4QyTpdenr1jl09O3csTxzNWLEe
ZiQ6YZ14+lGb8h+e3d4P5WY18waqEreJKk1EvUtJ8rpMCOU+FoQG+I0hnMvW4bRR04dxndvVbbX2
9F00ro+5555tKj0zjJlWFnydR0rqd6reiDNbThe53V07i2VEZEVdiczTfKVrrKDIpDw6ohrC2Wy1
Q5GtzrmZUHQ0qrf1UA5oqCbhE/1I/oaUvXI7YmuA2lviwJizOVRllu7iPH6vURSFaYd9sGrt8pAs
tJ8Oo3iWbdK8UXsuHjM9L6PMHBr6h+h+LAbT2nMkJpS9NHNS5cw5MFBEHOzCS3hBTT2avTE9mmnr
3Jq9m4bp2pa7qiTMQq+Gyi9daV4PVd6WQWvyfLPzjQdkEJRdMvE9Ll6N6aVyvs26Ag9M3VxO2oa2
xDftOIpIFmX+YzErqHTTri7z2MkOdNbXgdPHE3AfUvPvdZeVP5xkmK5aGppDKWgaqUE0QIlq9WbO
PdGRmahUTagjvwf6U0TuHLsxngs/T3qWL5o89cF3k3nEfpg0BOgrQ9255zJDBBbVbgKa0Y6LaoIQ
jYqG1XNu1Ap4eC6N+yVzJMhjFpc1TtG2TcNJyWrdt0iQTvwS9Wq5H4RRfa3ZnOj/HvPJObcrg/gS
zcUt+Q05TS7CjPBBNVB5gJpDTZKvuRczZU73onaqCy0uB9YnrxYIaay+v8IL09iHpO020BLWITmq
6tzaO30y5IR8ZwF4VRAqMfI4nXG+YtG+1Mwp+THIBbzHo+DkXm+Yr654zAcOMBIP3ZzWxJN3MxqX
mfuhk62LbH+IjYkBLB8vtiTaivrYpXs2tVJ7HKQo9uY4lleidll0F4uep6zy3tSiNw7AgUZU565D
qta4dg4vrEiLqLYGAv9R2vVgsIQ8GkNqRsO6QB2MXbJghTUcDP4auFBAl+RshJKW1iZK0dog5mkc
BMV93+ePDpmAyk1lDiZiLDu5GdKs2I1AtBGrjHq+DqpxSTkwiNLUxF+cjLj8qNedQoSjMzZLlKYZ
a5MnczCLWQD8xb2Iz5RKjc8K3cGLb5tdfRS1Pd0bo9me6cOAJE9XR8dPM1ofpDks79wB5rShjgUz
aG7fNW0Tn6XZyGy2VniCdUQ+hHeP76KjTXxYFU0GMs6yG12PjedGqMYrs7YR8X9Z3+Eo1ogCnRqd
gNI43426T53AyTrznirGe0mHJOeu+qlqZRPGXvaccd/IkZx9W8+vSLR/7tbUDVbTYGAdURyQyDFH
etHdje1oXDT10l9Qj7MGA10bfl+rBYix3dZ3qCGy/JDjBBAcYrWmPoh4jIFIaTHL6ZeSQY3r2wKB
tfKzKu3jPDKdYawuRImYxoppvjogbkFWlsZ9p99mq0f/xJrJ4hvlaoOvMl5+k4nSnqsusvNa06uj
FHr5knpbwFJHqePqZAgNbfGgNNRzZShuzsSIP3gL7rpWxjw7Mrc6tH2Jad0q4obZ1+Q87m2jteiM
Q6TVkzC71Ejl9Pptmqbu3fW65YUUAvtoOm130RVy+Vbm+ZcZd9pZo61666eNgCHCb/1qZw0H4FUW
CZlWvf6Ww8UcF71NLntsp4csHgk/ldaj0cl1Nw0E4m8kh7bRHfUH84FZuXlT+o0PMTdqpKZSAHmV
nU59gLoZ9oRcRpgUYyNVKtgV0PH8ive3uhQf3MvwwcMIcA0ChzZ2Zt2ImgXGBheaHVZwOCNcTrWR
OhR1we94G9VTbKRParX9dbsRQdwJOCHzgx+KP7iieaONso1AEjBJzUYpVUajeH6xEU3eRjmpbn9r
xAmUUl24Y6jmdfxcfBBUSu32e8vkpXHmobpeGnGo9ZVxxGFLxQMj4R3K2HfHUQlwnGHCbSXTp6uE
rZFogSY9xTeF8r0ch/m66PIj+y6rXFz3P7IPtkw4o+sdBtvsnVAqvY3ip+6bQ//Bs5Xl5GmBsxSk
hWj92h2FKbpL7vmPWs2WOvAW62A0nRrUqCAlXSe+S5Pq1BnpUbG8/tZTq9upz0rajd3npG3XwOxa
hklDviVdMlHVwvtljQCV8VzeFnmhXc7I7R9dfSXHzdzowuSDOSw9M8bY5lU7hGzzOyvKSpZzEQ7L
BEOpTFyv1ESQi8nyaSvWzrvBTY8JC3AYY6seQvwQAEdmkW+kDE0KNrpDz0vBkDYmM8ud/Kmc0jyw
WkZOhu/xotkoT0a64tzcaNC2n6cHuh+O5dzDubbl/YIlwtfLaoliYXOYA26vH8XazGE6O+MI0dRZ
NrpKxbjv5yJ7niq8BFCyKv1zs9TleYrJ0NdbVnOPbpurOTf1LXvEiDodyRg7Thp6Ofk5EnUIbaCk
DRAu7bypg3wSpe1cUaiSv1dF1Z1XkzdFVlukjKzdMYHconq9+BKjzrb2apknR08a+Vdouu45nd1p
lxHW/sRgS9GQN2gXohqnt2Ht5PW6tF2oGiS+bZ+sSI+izwzqAmqD8QGN5Vd1SkaMc4twd5W0nTFQ
2QwQTsK/bBab0PG05jzL9fz7B3zyfxDvJwWl9Cb8hDP9BvFeZV/feFmGt18w3u3f+Q/Gq/8D3YIi
C3vZR4MWgpn/YLzOPxifAIM2/gAgbMsr/g/Ga/0DfE9NBHJrSBB3SzH/D8ar/uPgv+FABfgJmowD
9UTn8DfdwwZ6/YJHYXZBIwccxfX13yzgTkkFCJBXt+NQ1IKcWNY9Soh+Z8T1p/14v18KFSGgNeGs
BH2dSsYa2xBWnnlytzXItFWPCbXYp67+YMr4vHeUf3ES/xWN/I0F2W45eKlObSsSxFOjbiFUd8G4
IHd4CB/M2I0MVAschnPieJbycs3L5BOE8fd7yRXpSNv6GpAfngK1o+wsuQxckVKqbRVuo3lsI8bi
z7xsv0dV8N1A/jF98STwzxPizBKNzGt3kbs2ibuDgX8dQShqAswAycLWnhbnltP1D9aSi11dj3RA
TPf8pdfRFC/VYu9rhg6d0k9v9QnMvVbNWES2Hh9rFrE7a6jaT5J/fxeDopPHcwSWxTO2sRM8HD+B
2LlOBlzpJeUuV/pLu2kvlqq7cRJvwVjBQSVVx3AE8fcrzizROnVT9NNb+QfC4HcuY/sA2Dt52bZk
w1Oz4cxhGgmmS7K6JrEW1HPDAcyM9Z3HHpU5Su0TGn30NCVwyfyi/+eCMoazObHeVHU6b5JZCXp1
/Uou/WchHttX/+UVhMDwXB1UGtyc1/qUynBTJBF0vu1ivUDjvMY2R/bEQB7UD7UK6CVIdDMEoOWk
WwifSbU0PmFiaUE++RAsRHS8saZA9dCtpZ9wmRsIb2aZl+0qZrsfSr5Yr+uyWGngVZvXQUfw46dy
LW7qrKy+KLF8iKd1DWOlBviq9WmMRkFB5Kq71h3/mjgDcFF3+NnNneGMD0M8xJyzkyxweUNCTzQP
nGmOi5UULzAb+mi4DyZ2NCUChzWzaCaTfiJVLnf0KF9yon2wqa/Dhd6gBIigYtR3W/TOeJcYpfbu
1iWCnZikJDZGxfsi26x/7vjPs9LE6ju44iTo1JWrE9YcMRp/Xlr4iTqrdHjjeNl1IofjHySzRGJ3
XaiRH4yjpaqvnGlhXEiJLiIAiaMa6vchbgPqbIu3DtU7/Z6E8LAMFUbUzvO6r/ty2cGYK3tSYpv5
uRsWLd8vsbpsHMjogcPnxdGx5XaoFFSWoOxvorFQxPeKiz0YmKFsv3bd8oJq2o2IV/sftKbmrV9o
bnxVdn2DPKKTF7g8VJPhcmktv2Rs0P1sXIkuKWl9vjCk0/9I9QkaQGm859qLtwQkOtNfaseOr3B/
TJeaQ07LqJX6seyzguI+YY5hTfE9B53CJYhNIjI+S9MesGk0m+VQl7Gm77qMYde3qgGlfImTn9nM
poIl1bEn7LvJBRFxEzEGkIv2hbd2WKHyUu/eRZYq18lgieWYkiy1YPZBHBC5nQOuIGd7XQN6Xajt
4V5OCNtMgPmzqlXlkVgnwZe03GK0w2Hq2+XIUUQrjgBEaKmyPrWCJs2cHdKiIhhbQZkT0u7Kvdaz
bAGTRG8eh6NRAAQMdrMGtbQ1Sdt2/2gmVq6GsdHNb7rZ5gQU5wIfTiFp043GtV+Sy7VLlJwzQY5n
vyjy27gwacYelkp5SBoXhEAym4Z1y2AbDcWIzsBaXYAH6CabdgX8Ow0GWce6nRXisI7uBtQ0G2Qj
ncX87n7gOF0LvF1s4M4KHnfZWm5Pqx3Qj9xAIGtxb+JlAngqk0fiDi6LDTBaQY7EBiE5dVWcK6U3
HDKDnpFYlaJE2QXsFAOh+PUGRWUbKDWNBiUyMLa3ywZZIa3QI2uDscwN0FqFOgd4D/LzdIO7yg34
cjcILN3AMCbKMkpXr3nsNqiMRKhnBfIq0I2lPJQCIKPaoLVhdN7pTEMHtsFu5QbArRq4X7eBciQL
I4XIN6huBnzgZTVvm3E+I6vIOZ82YE9J0yEsN7Avb2wzIHxMB07UrujfMSJFH64XbbjQNrCwAjVM
8mo+5qrUojXt18OquffkTLsg7VA/o1LtmrpUrtXG4IyuJWk0d71GCZVTHfuG2kCaseqdAWGG+w1A
U7dJiKlb/UYH6syJ2zxqGed/a8NBFVUTMJVgo3NevLcbWqrWxvpj3hDUinXzRW6oKla3Khz7+ha/
hu0bNNAkfrXhsNqGyHbck1BsKK1R5TZJnQM1Zx8gbrbhuWQtrrdzvEgRig/Ad6rKZ5rgjJ0NGKxv
qHAnGgBi619gMQePndwQZAmUPGW0LVIODr4MdmOGNZBzXVAi71sfODSHnqtyw6YL8lYcwGqz0E1G
o6Y+t60CKFvNV+u5LbTiKiab5zzbMG+cBu3ZmPZD2GQcnZSpcY7GMl2IKZl3dVNmV3WV3U4ZWk/f
/oDVxYawUz81XY0b6p4qLplpfdZBhkwE2HyA8x84vb5B9rbQkG8m5bHa4HwOrM4uEd03aBcqzHXZ
XmskrdSculRl326EQJ9wr/3ygydYF1kenImxwhcz9CWMw1ynSaS683phzrZ3W1fecqbZfYtRxszP
nNwxnlIWiz2RB3jTAGAutJ4kFQcmo9gojWkjNxAMrVcmfIdH59PBVQZfDo3NQdGYoYTWjR5pN6Ik
caBMKoxfL6XR12flRqjYsp9fy9JdKXWE6cOr0BgXfV/DwqQZ+4oryoXmT8O6aRumwnwjb0hcX3fa
Rui4ZdkHrWPk0dgSTZRs5M9ENF2Q6Srx7/pGDiVIvHb93DWRlq+GHxvpF8BX8ui6YSVeaGOW2JLN
r3PmNUT7yPZCrcoucjMd09Uc8/fTdN1nG0llGu37WK9nY7O+FQLetI7zErNePwMjxO8dy1PkVvWd
1xkrh1jjxhj0oExT+VZhntrj74O8FQ2ghEwibczkzZra1zCu9/XGq7VC/5oYrgxHwIQorTczaVzg
R9a0ANRHCdoR4ZuVlwVqyfZ92fg7uTF5sVqGmBPPzMz5CncV7+tigPHL2LdLe6oDbudrtaQpXGeN
2F/0ynfdye8SXGaJt/ZoKNMyEhp7G8lI2XebGJhjv+H/mZd6t4MsZ9/M3BlzHDK8MGl60/ApKJC+
KlioSCYadjnAgB172jsA2PCWfrCgiwUwvG7UaIoVFu+0Ls0Xpg37al1V7JmjzitzmIe8fMyUvi1D
D+pVbBysdDvjYSzdoQ1c3NJxbw+CBEBThuVG5coEvwJwSXlPKtX46kklu4bUKSjOa5osO+fUjxZl
Sb0va7HaJjSjWap+r+jqE29CdixTQ0q/VOr2e2G5PEJeavUv66Klt5oyzftMxIlDGD/aA18MhUZC
omHGdZCNBtJjbe17N1xmt2WWyAxmukyomUBJi/IIW6KH74acB1rTxSL1ayu1mhtlnQd0ppVsnmJb
mdVQWLPeQp97desvbZY9NFmOaEDrJgTonbDzJ6OqSTpIXdn96IZhFqQ1zY3lG4VLMbi0OvFQbqoG
pDQliZf1EFprySokFO0CpsC8ygA/zLPCSJwYKjGnRdeupHVJ52z+DVlHmUTQlMaxs3vjAtexexCJ
2d95S0Vkfsb+/JyzBgSd2df389BERmXO5wL2Rvq22tcsWWr8ZSno1IGmnM5pTZwOyH/EZbZge0Tr
zITpW13tvYK/uj/Kqp33POXr7eQk8aHGrayFgqTSPeJ8ze9477UdPsHFIzyidAaf4hvg46Fck8hd
iuUm1xN7vMs8d0nDIVMrtkCb3lCnN/izHSnH8+B4Ah92RfYoU44IBp1Fpulz6maJCiBDSdTzizZV
3qXaDlbqhXHfq4YvAV1JUKcnpnoEo5y/OhytvovBXe7pju28sC+FpOltqym15gRcU5eq+p51M2s4
Y1Jz3yZ1md6MGBxKWNphsQLWDXbhpfH4LeOluWtLHog9zfHKFSIaYMi2mksczVMd6VravSip7r10
/O00Ar+oQrsvx1uNM8JZ1qT9XZ2tyr5cyv7CmZD6dohyMwbqtUXeDd/xJJYF/7psB3yWyKox87bo
7pujaZBrydy5GmtQxfNoP5WZxSBGLtalTp0eRv0+t6MN9YaXNM18R0+wFl/BNi4IPlJLiu+s8LKn
ddPQKndvCOKjHtSuTMsnhPSQyWPKRODNnlKCS1r9U5FXyU2FJyCnc2Eu7lpdgneaS94fphZTaKU2
xGm0kgKIZBzDNe/jwp8zPd2PusIeKEUG4F161nlSd3xLjuLt/arRnpH3hA5jmsucH7pXTIdiGQ6t
unAKmdXucSb4CJNxvj73VAgf9KmshsAu+3Wvu3UajonXHO2pQ5gyz/ohVVbpMzyklyD8I3sCUHdS
y3YXN/EaeLHTftPjikSheCSq0nUHFam+M9z+H0BY91m/fAYQbrrf/26Munmr36pf0cHtX/g3Oug4
/6DG1l3ad8AAiB9Fy/kfdND4B6QCVGBr/6C5YBOH/hsd9P6xTYckQ2KRNyjN3iSD/0YH+Xueo1Ma
Yxo2vSE2Nqb/AR3Uufwv2ASOrQ2T2GSgIJHERP4K29SoizvTm82o7dN0RwGzdq87C0qp1W5D3Z11
lFJjfxw5SRhBXOMZ8IRtX1pg3heGohahPiBhy3t1JPqe80RPMhz9rHOvhB7r3t5O+TsJSTmYpef6
+NON/gPm89H39jOywqd3NdIFTcIUkPwZG+jxE+iEjwcLa+wZUanY7k2Vxtm551U6mb3JkoV9bX1p
ctwly7JpwZyiTs8WlBS+IQid98FDrH3upvVuVLMd+n8zmk1CD9q+Ks4Q2RGkZw+vXdrcWXCILxxi
2ZQzdgi4ITXUciOfQh3yPWCJnPetkY7nqacuYcyGG1YeoQY93swrdawyKueVjso/ZdwVg6vv2rnJ
z2VVzZ9Aor9FAGHHRqyOmBjQENBJ3VS1P90QToIVNaadFg0T/1hzz3vsaX0LGzebkUWS3eFQZ+sM
G+Qxjk8K592zRRNf//67bFf59WfBtbdplE0HfJud7ddPYWEPbdAWGZGL+eGhFFlHoerQJuexl0p/
yYzipVVXffYHOb7//dKnoDAsH6JLwkDRWxPodOqDaFIyaahV6yOOwkhLpNX46lT+UBz3ydSr9cgH
+CxO/BQV5pIu9QJg/7ZFeu32rv58z0eRxkPfOj2svGoHuu2+QF/fde6nhda/31YuBPRMsJSlUQ52
ArHWgtXdWu0+MmnALXGjrM0+bqx+x5nWDGdHIjqSrk69V279r/Du9iVBLnnHLL7nb+m1MQ9VIsTQ
ow/pCQIWrYhcuy5Ct0ucqFTlg6hj0irKLuy09Wk7aPh//2H/9OW3G23AohBne3qXOyK2kabIPmqs
+EWNmzfEIC+5waDcwj9PvQYM/lkLxqk5nS+Nipc1e/OzOtbp25QRm6LWmCwj1ObWMcuSjox2Vzz+
/Zv9/vwwZLOYa0CnJPGc9qMMs9l1tYN2w8HcFCLPQ6C59B1MtZkFf7/Ubyg9DZPgWlgLoJUwEnz8
7z+tD449TUULi7EZwc5xED62mvVd4ewWZKoq/DWXEUMKsjbO7XrfPX9y+d/fTqzuW6YW2xt7oXWy
PHXmCl1mcPne0L/JorlQZ/nqqP2rkQwHLQbPwW/jZ7Mdwlvfq4r3OuWkg1srVtVstvZtgrRncIuM
/Nwvf/9sf/gVfvloJy8XECi5HwkfDW3cmV57N57Zv/PTHP5+mT+s0NwCyB3YP5YnlupfVwtbwZGJ
DgVTgTnfO323dxvjqdwOeO4wRJ2S4wJIL90JxyRDOBEls/u/xmzzEMAE4KnmwSYNwdlmgp8egozR
NG+GmYfAbZvIAewMJ2G0n3zT3wiHj6swVmwk3WZ0+fUqapNj0VJHrpI7j8niPPRl/1Sz28q5i/5+
U//0WPECQQGyPJJIe8KW5WZJBpw1yMhYhTysifOSNUvn6wiv9qNFrAsBbMsn69Gfvp6xTXYawBE0
7cnv6Enyy+e8o39ODA+J5+E9SeV7bzrgaca3v3+/P722pK/bjobtgq6h00qZVrFXHdxQRmha0Y0r
7UyuLV2xyQJslIp82qMiGH2K2F8aUpJUoJlPfs0/PreEhfFtSU4nk/7k/RimWFFJK5VEiJqXHtPF
eYbQb4cNOJyX4fvCz0ICdp6FM7EszK132SiVT+75Hz8Emcys/+iN2YROfmiQ7KbV0xqN79y8UEN+
t2j6JcVVD0ITT4x2GLrt1W+tHya1o8bcMLb//8H+D/Omtq1Pvw425IdwZnQ2EpjgwRO/FA2t1YCu
RlJtPkJvjMqFV5DojkwkjXqr3nUUnY0FKj27RRY0ez3xc6lhpaGiK1HfAyrWixbgT839uFWwY5Ik
QyJIrYZ//6C/P5y4uVWDuZSsA5WOkZN3z62ddIWgZ+MyHzPy/M5yz9078OX+OpIw9ver/b50spXA
+nLsNHlGT9OgMWrZQ5+XaNKtbvxWFNk9gn6DNoLPxtuPoJZf7z8vORdTCZ7WLe00yDfPqYeYC1ON
8AAgSBIvq1GYwVJ3NzMRhChUp9JPJDHibVVD7eoe9THqdBD0yAwq8vgaUSmyodkljd157W13PPQT
0QeirnQyIBgmtDS9lePWx0k5p4+6UIaiX6CWsEw76vw1AaT5+907/a3IC9I5gPFTfYzMp6vxNNSp
LdJ2jQYOUJFlVe7tnICcuasZYwCpP1uXT4eaf10PySUnTw6Sp00fadXnoyokbnYOBudNrlq3XRLb
nzyBp0vydhUyM7d0bp5CZtZfn8CS3KwK2GuN9HgF7RXp+zpnr70pLroKzw9hPJ9c8PTV5IKkdCI+
YKghm+a06mAWU+rCGC6RnjjJi2gLumqG9k2X2letBPutxgwFWWPWn1z3N93BdmFmYnTtXN9jdfz1
m+Jm6PPedeeIlhqyNtmF9MZ4iHsHpzlCvTMdfi+38kd3/ZHa7j26vmvbJdaOCQi34YuOMQKbUtp8
slaevpR8LA4KrFEOLQVYKE82+blO+q7mXYi8FstLPCfmEZiYhE9CMI9/f4K1PzxSFIR8HIDwzRun
jbzFogx9iRibNTApA7nWSZAYIjQdhJQoy4todXTUxqv2Zk0xxqOlCzh0KoHZmGiHSzD56TPv9h8e
B0yOqHTYLpizPlbyn2acoTVTrlXMUQ5ivAPurQKj7WBanfUNRvMlH5AqJFmZ7j65F6cmRBRCbJKc
BAmzwQBonWwRYDas53NOKGxX/IAfJnmCREyMYuQCEPrg5uvFVA/NuV0aAA+EXjnkn7T9t79/jI9S
559Xyu1jULqI5d4iH/+3n2QoQS+TQRkjs5yMb5aIvxRjdj2p+kC1XP+9mAb7gXAbK8Fd5yV3EmvM
oSzXsNK99FZx5RFU270YxqI5zNKhn4hsGnQgSiPPWxN7p6msza2jyPQaVYh1JLVBO3r1OkUN8X1f
rKq1Do2xqq+9WPV9bDbefkiHgQN/3RIVU3VBN6t+tYgqLEmmvWomQoNh3QJ9gYiABNKPyCjeiShx
zjSgsDeI3fmurxo+JCmHVPA0u1rXn9rJmO+Wcq19lyjpg2531lWLhhulRNlcV0T47lMELhFKCxj+
UZZxmBArcVkWUA7kggFH2Kp0z+dJKx4Lp8mtPfytsX7yMv42wAEOgUXg2N+QAnjDk0VCWdoltwY0
pEltPFiJ+chNfW8c8Tp0JFJkGzm6dgeowShZlK+fPAsnQwvXtolT3wRArI80Fvy6QAG7u2ZRyvH/
MXeevXUj6Z7/KoN9zwbJYgR2F9iTg3QULMmW3xCyrWYmi7nIT78/errnWke+PuO7WOAOBtPwqOUi
ixWe8A9r8LH2Nw/666NpBMUun/Qnu/YveTq+01n6Ph6qyQZ6eK7J4f92vDyeCi9ysn4taZ08dYZE
vDF27RU4o+BrTBctXmWq0vC30NS9MwTDx0wTyUOU1e4xdEvnzz7pWYiJ0o5tDnt1oWWx6JZoIdFG
C+bTLEUC/Z5aurmkHxUvgRbyR7vRt1KUBq3dLt7+egrfnyZ42qA4Db6NggDKZ29fKbPH0a8HMFAg
lWHmyDq+xWrQu/GkYu04UbCHBRnO5AtIHr8emkBg/kBv9zL3isftxRPgH3B+vEZG0Iage9p1EAFp
2qQJeAbD9vK9WXr0/6V05HMZ42y16EPlwjuI7Xzh5Fp+EyDa+015cfwxRHWUXDKO90Vjq9spsAMq
SHCfjnR4x0+eQ2/NlP2fWaeMU4Is69FMjezkDQaZU4WSpwWGDxx72+Wq32jxWN5CfH0uDOOku5mx
M83SOkqvBEwy5I+Tn7+IAr5pVLXlXjSN+RH4hPuZFpNcyrKcedECYhiomZ20zeq2zUx3ScTi3/ej
JU+DZTYe9PcOvD+YfrHX/KzeRV5iPpS6W5arXoNRwn27g2wjn6NWN7ZJ4MCJo62G4LNEhzjmmvkU
5eXwSN3GX6fgIdCOGksIQ1USJkss5DWMvoTOROR0Oq/iJmtuZggPRJmyL48Iz9LidJt+etHSTnsh
zjYemkHYL7aqaPVqOOmUtEBRDEpaQz4rmrXI4AwKnH2XbaAXTnu9pdebBd54Z/RBuewlejpaY7rU
yRM6ihGmEXSfOyCHmuh1P1x49mSvJQQBsWqqojoh0NsiF1sVwTIaE3UN8b9cYQwcVpsEN7J4GWia
6QA/a5kLOkYPedvWyWIIdfkMN1Fumiov44UhNP9kxIa8bjoV4DEXF589UUVHtInRGi7pH/shepVe
D4qsd9w2WdclWKiFpKL8TCyDAiuV0wFGhJ3sEOhyZ9JYh/J5WR3GNEl2Zlyl3/Sw727p7jnLMfXx
iTeG6JTlKjmMFvIobhKj4FtMCZR3hHIaPWepjaAhImnAq9FBYmglFkVt7zvlQjSedjDQKn9V7Sgb
Agk9hAtNxkuLtaXMtY2BTVlLBxwJfLUAOZmxJinGE6inV4HtMZKvEkBVQlfaq3Y6bb91kkbQOJIe
3UAnEHsvr+Kt5cUdbF0nPkRJiJRoDTRE18yopoHu9yi1Ddl4mNwxvHMdgpbJlv5VKujNTUn8AbNC
46qy0XlqZa0/1ZjUA62RNnznMdg0tW7kaz0uOowF02pVFY5Pz9HvNwrnts9x59BULyxVLa0pjZYq
HXMoT8XE9VqM14HWAwoxtdZb6LlvHgYbYCLEyLUxeh2SQ47GJkN5IzGVPFil6z+NfY8aQ2Cr+1oj
voBM5lXXNcZcm7IH+dGPLjPSGqe2CCugnKZ1HTjjWlXNcChTwz1h4IM1fOgZK8dv0YyP865d4IXk
OWDpbO3QjgMOsU5Sf2CbPHduLVYOkBdMXZN+29amu/fb1D/oXqztJruNVxNWkg9x2uIZGQb+J2Uk
6l5F5vRVZnzMPhy8jeTQvE+pL193umxXRZZ6pzHPnGvXDfrrupvcLya3wFe/0Ph0QZ58knZqgivn
mw5N6qwzNZP8YgUUi1StPBrSj9TObdN01eQ1qd8Y9+11gDVBuoJqYTzQJydogPezwyEO1atYr44e
uOobLc3XPkjB2y431T1iXPExUEm56Snsb0w3wGfe9LQ1nB1nqUD8H+HAglnIk5fBUX63gDamLXUN
amDm2HdO3nAZydpfmyiK3MakqLdFmAZQvHN69nhPatNNW07iemjdBGaSURIsJqkNsMcx0hg2dyeu
ndjucZDIhsdCq9ZgG6cPMbTek5uwfhmipm6KEKGTpIjT1XUtxPL7LQgoiXZXjyEUCUk8a7UH3LXP
GXpnJ5if8tns6uQIkcj5BscZ0E01lEfhynibgzFb5wWaLgv4bciWDkzEp1K3eEZD9cXJLrtd3QZo
EGdggyIvvOl9r94gS1EdLMqJpzjNvDstAeRRjF1136Gi8Hmqm/ijM1rjXeFHH4qh1F6dybU4e8BN
UEMzTmLU82WWYNCcjFN36wZNZOy10OjGa4kGP/LnzaxDVyTSvZFJUqMA1hfePcUUiSFiam6c0eOX
CU/cx96FOLtWuo9QXtGFvdoVRR3eIQ+h/I3b+t2KGR5sUkSjMFZUaRMFHxzh76FCt2EL2xKsaQp8
YgGZXiAYXfXTHrc1nFBkUdzJ1EGEwcMuclkn9WOm9GEZ1bVzUw5B+ZoYmvo4SxwwdNMPm95QwUeh
QSBeRBryCEPTl58SquMuehqaA/NT2UCU/ToFfRy1PlwJ/Rvy+wjZ9e2mTe1pIQCMpeBH7Wv478nH
WVFhGwcuEmYZTmYoLsbDLcXx/jMecOlLqucgdKQKN3khAMz6ajBbAJtmE3OKa9OzZvVFtUIxzZOI
TU/5zg4nzhs92w++yO7oj5Z/ToVIlwAEC2PBfA2PjhLjrdR6qiIhSFWUL8scUwEpDkaUVJuwLLpj
79CTSeUWdP2wRknAehl8sz0B/FePQeDLaYMyf3QKSku86nr8BW6cexO2dv1NkxlxYocO/6MaOFPo
zqJHLw1FVJNKz32cJpPGZWnrJzQW072fdCaFx1Y9kAfhDSDT7MiVmj13k+6j21lH0D8buHYIOdZl
+EFP+yP5TgNbXDMQxAiPWZ3cYaBTLPy+8q80xWbtUdLcU3X0xNoJSHC2RqvR5pYDMaitinvYzeZW
N4Z2FdGB/KySKY+fALY8j7EV6Rsu6SIkxZmDC6vnAzUluzOK/MOo0N8j7N/lqoZR6JDzbEG13GaD
VoBcsfFTWERmxS0nGsERbImaq90t6CMwJ566HYYggu88R0F+F4I+iaS9LyHoTaBR8mpnqPjg8YzX
hCvNLQdptnBb9ym35zimzvwjFk0Z+un93WCE8YarOzmiiHzUuxyBQafyHhKiaTvXm63bEVJDiQXf
FGU7wNg5ByhkPtI81M9N92MR5OshojfVaa7BhWz+GbCmdrZdTAup5/Yarb91rnXORkZ5DNKw8IDf
DZ9wYkcmE0zVQg2SAe00emKG0i95FRWo06H6kHpueKr8iuja8/fIoCsAimaDTKLn7Lu5aFRXkfqI
n058aLKQE6gOxiddz9oj4gibtgRpP2SA2wysMFZdo0DxqRIAqPLSvS7EFvPPfimaoVzLchdLNa6s
MHlgM2fLNJxOGCJjkKHLdN2M4rZ1Bp2db1h3XmAoaolKL/dqxEqrjaPiJh3keGtOssk3dS2j02hw
gto0DO/AaOEDALfnNI3JDXcbXF5mhggW7Nw2rwlHB8dvEOKDDepz0N3ZqqOXmuX2Fe6g1f0gQv/K
M/KvQV+MxyyjgLVyOse7UvMPdBz3wqWlx7AhSmy5I0SpZvipt25UWsMXRZjB7St1iAZlUw8Lu0f+
nmPP7jr0dNvmqr3RvoT5y+iizYdI4LAqWbVo3IxEZAJL58rKLOLkILkyO9vhxJJ8wzCo1nGQn1An
ME6axdpMiDG0zix2QROoTdT4xSKAbsavD1+FoxVrBB/HUxSICbifMez1IRWPGjyOq6wIx/s+NuK9
aFP9NoRzse1NnSSn7FLNWRn6oPIVDVPF8WmMV+5kInBdW+OjM8h2kfhlghvPzApFPbZZur2JtAxg
LftahEUqFuDnIbyXGqt+InEDa+VWR3okcb3wx1Fgch1bbJ5uMpJxiYpCuvGjPlqHAljbcoBMBy1c
TK/I0MhhlTs+HIcpDHri9Kp1boH5C5aOV5efEzcLP/RaKveAn1W5CYPBC1eULPq7RpLnLhMdYZIK
EgA4NVNtKlOTKcJIAcdUWU/5Q5cl2lUmLOgP3eQQAJRojTLZnyT4mlWH8wRKpnx6HUTjPTwW+0X1
OQSeyrY2VLIgsyq9XpkxHpsZVRDZgEoZZbYdLNuDEa+0QziJZGOkRXKPJxOg/MrwnyOsNT7mvYZG
gTPE23K+842oIHzJYiZ1Amfs4EdaeqB7iQRRBCMJQw3xRncKuLLOFO+a0iyo5NpyrTKtOqncXxa9
jYBoq8PXb2xvm2jebOrh3I/tNK5zJBs2eBh5wbJp02A9xMLd9cj6rp0xk19HltdKD117E3iau7GJ
GmdS8AhlowpG7dbOcfYgR5AQhwHTtBasgHTKwcMhqqOjzls6K6f2jEOQtJLOGDoBkjr3ggTH2zRT
gU5vDFKpytxVM9gEdQJ7TT0JBsQcwnqTmXwchCkPlT+eZuuSp0lq39wiCZ/6QcRf+lbXNxNmgV87
LQfegZgrCOu2uB+yLjw0NjaMo9ZztgPoX0VyFAvbGtCkHQrf+OBbMKWXcrIXozY/UuNQ6OmzK6+t
DbmwRY1fk48eQa311VXvmdtBENO1rdR2lUyrdWG63UGner1Vth8cjElk21BrEeVHFm8VepLNOhPR
zbAYjjg/KeR6a/IXrQE96tM+x625BidC0XVnt77qQRfHWAsVJVjlRVqF7YM5Tk60cGC/DYs0j6p1
OmTbmpLIta9Toa2FDdJ+aLeTqAlvQ9Exi6K09oNCQjYU2KKWseg/WmY67KXU0P4Imoz1W6BtRIWt
OGq5z31Xm6s+ephsKzpAuShR/o0IGIPMo30juU8XvVcT3RWCRCB5CIc42AeGHq4KShKzJ/2HsImd
w9iHiGN5fjjONeRuHwij3xQih6OC8AruKhxJflbmDYDTSS6ZNIxocbBe+sTu6yQZUkhNqG5h6iI7
7qikMdyrOm1PHVZHC66dZY82zNeQTj2ktuDZN4GGj5lDMQrA3m04o6upjFiLWfNr2QfBle8COHPa
ZthMQeKvhVbup6nmyra0T6pOwC1Hr4Uxc/etOYkbMNNpk8lZqwnJJ6IFf1u3SPLM/l1DUE0PfcEv
iyhBAVoZ+j5EMDjRaV6RqyybPu1X5RBWlEHwDtapO6xl5GqbUkeDTaJ1HdGqWESw6mbHy+HKSygw
mhYyO4EXJKssABJZi2Klu/BK0Rx0rzGIspd2LK9EkcZrxFehlUQG9IBRp3USq+sCCWpOwOw+gDi2
sNFAYYm1xLtqazr6Ix/hpQ2TJybqabTT3WDV21E5xwGm6XXFjWyt+zqU1SqGIRSAmBM+Ico0+lgX
uwCMcQtTt1hYNQfDJAiaJvC4nJTDorJsxKFiFPNuvalWd1ZcgS2XqNbco15QLaowMU8eGf1r7Dso
RhvFx4keZbmwUtTFGsRvNn6jYRVgteEyiINumyjf+sp+gp0xH/uodJkwZITZLiTFomVIblnguwJu
z7kNMgfNOaMXH3tDPHgT2nlDnsuTDahvAcrrIwTDGEb+mIL3MqYjmFyYCXzNXQymfxn7gszM7xsi
IWwLMiMkn4+F/9lspscM1hk2Oi7PIRC+lmPyjeJEuqz8+NFUWgcYM+qXbtZ+wzB0w2nHkrNIrilv
mre22ZvrGDHo68i1vDvhdd4pjoxyZcgu2YGNy08hdkuzhjcg5SyIFsXQ4aSGRf1TMI4l13dqn9qo
Na8zGWYnvUJ7sK3CjT6IT15ooL1VEDvABrSvHVXnbK7B2Tl2Yn1yDaV2Rtcsexrlp57QAGBhq774
gybvy0TRNXBIXYLJmA6UmekfOIJqma1cCR2panZwU/OTViUYF0WZ/8Ut0QYDWIl49oIJoJqWASio
l2FVaNwUke7Ejy1FHtQ4PHDqX+3J5YLKDAcxDxJkcep1i4A4DMOV1LvoxaUmcqzYE3cu3+AYDlVx
LHQxeitvcptX3xkjhosS2hJj2+6KZAxvXBdCk82d/E0lifZB1iL9M5D5eKWyUD43uUjvAd/DHnN1
Klou3jurcUBss8UBh4Z/Y65SijVrEUYsnjK0V6KuPLaiWX8KzWZ8MIq43ip0oR6bySrhCXboIrZd
HO2CgMAnTPTkyoUntaZVL49FiTbLmnwHBRgcw4+wBkPy89Zawsgc8PiIymllMvQ1OvQxHbS62yfV
d32PBOhWY3mbET0WYIF9e/JTRyzCfoxuu0DLP6A5WO/q2Caq8dKQdmkFU4EWBPmRusenAK5u5RsU
2hGlt1/CKaZQAaLSX/e54jN1hAzJEWFWhDk8N/vi19xTkzsge69s23+oHJialcjlcspy66kYRfhR
I7Rxy9Ffe2lVooFkCm3lVVUpF6PimsgnzV9K5J6e4kZQRnNV+IEz/p6K3lLHsRxTKUVo8iGl+kig
Zm8qp9oqUScAjj0USLjAPA8VcyPSl4bBMun87HObU3xoSuXShND+RP49WOiRpMKNTPI0ddaasvYu
otmwhCJYrDQvpOjrseeqtH2KvWrP1u2+1h3FmjobmlUZOd1SBwosy9lBM0Dmq4owFUp59QVyZjaK
JVq5jVy/XE8K1+esT9t9RBV7ZXPJvuoBV3Rr5+bGmmz7dVSGv7Q7pJ86Aj2EIglMBr8/xkUpr2YA
6J56vbbUQtNe1VB+m4XV4/4d+UW2xCZLHdAEEiVTR6WPEmzzoYMVv6B81V/LkIMCNqzxkHadv9Y7
4azHHqd6otyQxKjxULNxGl1bAFp1WEzKu6soa119T7jHqBgew6gwroQI+5XVJO1Cx2J65yUZFkr9
4B3jxjkgYptFCP1sRljEWCuAbccd2uw+GJaRb3tr7DcUqzNtAQA62Yo+83fW0KHUJFr5jIyL+1Ik
cfqpNtrmibqagyUcNN5klZhRecx71XwL6BIckRMVeyjNxmkk4rmqJkfe+mGK5d8Y3o5egSZ8MUZP
v264vNNemHERM0Xec1x0O8AZvW32DDSj0kg3qzUS8dZSa6qZXIptWUpNOpM3RWDIDzZP9UjP5ZXr
iaDFzHUXqJ7I7BdnDqeH0HO2bkWqn+nZI8p65aEpJ/ws4iKivmb7F575Jx14m3MeIIlwaPjS8H77
zBYVpmAQKejNMrEexxjx+kiJiCRAYm5oAdRq5hPH7MpvkWAjYVDrHDFes66lVyBsbwL6JDi6JG38
vm9muyCxDYEMAE/13fX+hy680AuYtG6I0RIl7wakCf2ou4AEExpuhBoVksoLFN6yS4CkucX4tmNm
A3CBIzF3IdFCOGu3uvbEim5jlEBLIzv4JUKPo6P6BK0i90Em4gVk/OMInnjp1UlPikCgbtMwWLSV
V9xmk8xALdovlB7SaxqR3mmIrXLvVpgsTBrdNgwRS+Cz+tykqg2aCSg9wfWJ/qwB3y6oaLtEapJj
QA/Nr0FdnYICoUBDGusiGvxtjobR0qY9D3u+yL9qI6wBF5XdA3SwlHthKkm7HeeBcgxq1v3UP9ep
Ma3qIO+2WtLgu4DvKdFM/uxBPUAUJDGcrxN7BxY/BXBrCsfXX2+Kd8g7hLgx76H/CLYBw/tz5K4/
liBGB+CiUrPH1VCPWx9RlhOV+HQLyZFqUOW40UPnaTHHTfotNhx9idDAkF7oh77DmgCsMNH5AORD
Cwf737crHcU0XcadXq7bUTh3DhYL9CrEcPv9fX9LDOn/TcweGZuvJYzJOIza//1Q5vz3f87D/8f/
+faPaPr89XSzBNGbP+DGDEvprnutx/vXpsvavwk/87/57/7wH6//DteJjfQvQOQ7KaT/w9+AENI/
Xopv/1i81F+6b+An//nX7r/9r//B7/5FenKMP8BhuUDZ5/6/DSb3X6QnfoRGEE1sAYASDoPF9/1b
Esn9YyY2eTM43HLmMuu/SE+G8wcKPwL/Jv4u/7u11N9z8Bds81eSSO9OeM+Z6Vj8jwFExwcn9HYN
dSZlPpnUI7d07n6IVdfQ2fLGcjlLyX8R0kcb0u7TYDPoBrqck5ePi3YYIdCmfeTuTeVXVOzqYD/G
k/XR80SDV0ir2mIRIyHzJTWDbBtMKGwiyFF4FxzzvrNnfjzcYJEZYHpm6J7NjHzfqj8cqpo+oTVS
2lgUd/b4QnPG/JA69kgq7cOgjny/fjJ6YtwyC2LULTFuR0J+gykdQDPgkPgQU6qJF5rrGSUphUF4
1mnU5cKIggoX2ck1vPG2a8XwSdTGaC+qSWAUreJp48I3XDtuVneLhEz700Rirt9gq0m5XUev6M5J
Enw/zYICPez9mGzJUvGiHdG3awglL4EjzkFu81RwkEABYz4sYG5vP6TRERZl6L6vMP0KCCIjd9Ep
XQPkBhPnh6X+1yL60cvkHNA4DwU1wQVtRDtI98/wdHGZWwbEMCTl3REcdiH1Q4O79JKbDW/qJnC3
YVfc/f4pdNO/1m1Xv/7j+kU2/9h0xbcXcqHi7eHxfTP8x8nyn55cbw6g/x4nzozM+8+PnPmYwXKu
+fGcmX/jr4PG9v+wTD7/jKAF+O8Z7OS/2JX8CJS4Z/pi9n7EH4cP+vdBI/4QeG7M7B4kathDREt/
a6+JP2Bw0VxAJ0nYHkjv32JXzgfJj1uVh+J4AbfDwtFZOmfQK9yamsKUlrZMbOOKQlzYrhJKgesp
tYNuzW1v1WstMLWJonQ8xcuGuExbRpZdt4ucnPcQtWPzpz31CDOYaTa8ot+OSUVdWkBr0O6gNSeM
4dusS76ooeE/lnaRXNdONol/IqD+P1yI/+aC/W+4FGdNrP98KT5Er9x6EVzfN6tx/qW/ub7mfIGR
ONiwMEGezpSXv7m++h+sUBaqQMsNzsh8I/61Gk33D4irwPMIV+ffmX/012o09T/4awxuPJdIhz6m
+J3VeB45zXhQMNJco5b5ffG/PSzteqCpZdhyS6ejXNoCJU9kkuTmh0n5N87Jf44CZ5nb3WZvzefo
D7dTaHedJZSQWyBry77FO41OR445rzUsVDkWsHKt6MLZ/NM3owWhz5xokHJn8LypjKZptBy5zS2z
XI81psC4XTerX7/Z/CHe7Ob51SicYi8C/4A4+Cz07FASaagIyG1p5MhwWzGK3Ss98stVqfu0SUPq
2TjoEERdIX6AbvUUatkBHBxNNgRN7X2lY0JIQzf/EpuDX9EbKDvxIUHSotuaEtGeBRrQ2hVJuGbe
doBzzU2HpWpytBw8pDqIOTeSGvKuaVrtgqXUfFKevZwJVNr1ySJxAiI+evvd0Hv1qRegLtZMmnWr
mSbcM6uIqM94kfnYIYq2GAe0hJvWDzZJrfc7y5LJBn8LwhytcocLs/0OMqubUG1IGQn8QOHgO/P2
gTDWimIPb7rtpHnOwTJM9RwrGnCTXo5PyLJkqJRgBBRqvbNQHg0DTVfWBdrr+4XFrWIA7hc+AFCQ
n2+fwUY/EMMTt9i6QTZ8jJ0mv8bU8BKV7N26gjsApdbQ+Qeh6TkBVIv1Qg+HEMAACK2lN5TZAeVY
UPH48V2Y1fMoRp+lCKBIcNgwkDULFfy4Oy27NbFbpAhh5UV1hKavPkLFxLTFQ1pXV0r7ZoR1n/zu
/mRU14I5hnwAGYE4258j5MKRdRNuwxm5CAxBZfSam3z36w36bh6JAsn3BdM5BwP+2YoJTZreRmtU
2xgiMRrlbbrOPHZPm1Xe777R96EwuYUNSrQgzk65QPqppZqh2mptA3QZMm2jufXNr99nXl0/Rg9z
bsJ3IsAFfGy/l9QsTLD7iZQgfXwcNNA43pmt6m8QHKuvs852f/foBtzMIcBQnkFcxG3zZnHEXF5U
x1U1d4NvTRFfTVaCHjuF7VxpXwHAyMWvX/Dd9mJAGGoWH4zsDo712wEDTsGpAOxDScwJkZdLAuQb
KSD/V0aBLghPE6vxc+ai2xVm7oBs2xrIV1Dq6pq1Adf4vzIK70N+gN6u/V1o44d7z41bZhT3oe1Q
V8F6TIYvynAveW+/K8OwJIgUUHaA1+IAhz77REGLAQSrknexEMkZDNSyTASe8EUynnJ6BVf099Jd
ZU4R8PouBm0ACLsEvnjhHPnZl3PJvex5oYDyn3/+w9uauMPbZsCXA28g8bLyxWZCQf/CgnznNza/
LnIO7GgdbhcCxm+HAVLseI3B6yLyIbFNpUmXRP3azAe8ifqHqJJgFIVYCEiYYVztA2l8VnRtIQEi
0Fsa0C99evu/v55cDjLmHwa1/j1M+OHdLSRNMVoz5XYU3cMcvW+sarwURv1sgpGM5ZBm1XIVzmfD
D4MImxaIXjMIvbViq2kzsNGywguL9icn5lyC8SyHK84k73k7StN4aUnnSG6DutB3XSrjB9qm1UE1
bnLhcJ7/qrPDbL7IdcRsyNa+Z2o/vtDIx0B/tZPbvmy1BZgwXCx0u1hJIITLTmEWBmloXNc6Bhm/
/l7vNw1cWIPzEzWSmQpzzoYNnDBAcbCUWwfk5XPS2Sgn0nzdyg67HUF0duzcoXwFI2JfY4iWHTJL
BEsnsOMLK2f+aG/mAP60cCEP6wRYBPtnt6+GTHfZorK1NcPqT13XaNuPfbYO2kAsUrhWFzbpu8t+
ThnIc3l9ziVqpmdfN/DCJkc2bptYOYrIUK9C2m8s3xM+bChS5SWI5pyS8eOvJ/zd2mVcKnVcW57F
1j2XGm5tZ6iToSu2A9nSteOya1GGti/cjtZccTmbTdILiC7kM6gkvWM4osWCZcOIW1WntY+V540U
nbJuF9S5dhyhgCw98Or7KI+ibau52cltAHbiZOQtnS6fnpm4cW95uS2XmT048BWHBA9rOCoPbmd9
yi2cslNsjK/IXbDhMBs+UlpVQE8BgCrQDAdBH3dR6KpbaXjM3AnX6tdgiVIUWXv9WCDYdUSrtV2B
bojXAm/sJTpz8RaNpHqTAnnb5plKTzKfnNU4ca799meAKE2liuyR/5wHr5rfYPYHuAITuhH2lU6I
XiX9868HeUd/1ckpSYcIt2gPGGRIbxfZYGK+h65esa2D7Gso4xvlwMOJ45gqHJqRq7QvbiOhwXud
1rQp7MUQONuoQz9WpDiqFcC5VI1fg/QvRRfvTpz5yUibqRejqkLa9vbJcBzsoT9MLH9TdfvJqGt4
yMJfmGZioIocsgNMTgGYyt6FjffuWD0b+WxO7MpPvA7pmG0+4FLc9faAmAvcizxGmfDX8/+TvSZ0
OPFEiLi0gEt8+5JhP5mD3sGe9GrwGoVTRTRiIvt3A7X5hdDaohahU6E/T+pTIQXUhnlHN52xFXCp
V2IKnn7/VeiMCeQlvge9Z8eVrtlVrNNX3daGV60moMaLchiMC9/mZ6uCugS0RHq7JAtn38YRdQju
K+HbEFwANbTST1Ew2KsRUPA1yDDnMIRtD0NKQ4fn91/QIV5CpoR9SQPi7bdCGCLuUJHNt1FhxU9o
fAI8qAd79+tRfnLJkK0ixjAXlGgGn8VMEwqOUFPifGtigHZEEWwAuYbTSRkCf6xDK6Kp868q2O0/
D9wfC+M/mVA+GMUXBrTn6sHbtzLVAIrDSfKt1jfa1hZ41dc9grVJiTktAvfdyuwRms2Lsb4wn+e8
SI4ei3CbowemKXnY2cg+qqD9ALFpOyHhvrIbqC9TN9Ur+uDJB4ePug7dol6BGKwWpZSXvF5/svXe
DH+29ToWkdS6JttqFZZxeQlBQzm1uhC9/ORzziVuCPx8NZppZ6OkQJ5k0NiM4lv2ThF57hIKTQhV
mN0G5Gh74UB5P6kclhwogLeIl7Cafvs5J00RVZdRti352apIyk+0iGysRxNn6XdgidIysm40sDN4
d/be/ncXE7V69iZqfhw2SMe9HR3cu96Xji63SZXecEbj+N652k3VgWbNUOlYssj0E5DrC6fCu6ba
rIZE2WuOXLjJEHh5O7AhqiGMw6CEhR63zXWa19A1wVK42lHBpX/FlwApVa/WquZOdVFzTRpgN0tI
frSi81D5H1U2ecvOVRwbDvCr57oxendFjUt7GRJoVwsDt7kaiWwPkzW9a6mCutPY3uuphjOY7DrS
FjMMgN6poUfODKmA5qmw224PfKn83IUu7EnpSSlhJDbeDXkOdn/oHj5jveRFUCeH6HMKjvb115/k
/TJHxYPAmWIRyR7QwbczA/9DJUGfyK3ra/pzw40NWK8un389yvtYFQ00QTIlCORmUcq3o2AOJ5A1
QlpOo8ARhOrKGHxMQUXxgAsKYsWNd8lj5X2BkY7enJIwHvY9nJdvh6z0uIk8iLBb9DM6qHRDcBiR
4V6xP8KDbwZo9KQo3qpcwgiuawy2GxcK+O++9/wQXN8EKXOOcrbgc4S+U7MJAE35c3SeQUY6dNXk
7Q0VTjgfuqFx1ANv+vbrYX/28lyALPQZNkTocNbOdJwgCkFh59s2drFMkaUOqBVTM8utk5Ua2hY4
aeJ9RsakAbzXFJukSqbtrx/i/VFjIk/iU5OkSTd3Od5+AF+L6lyPJm6OQiAPLdx4hvO1a1SDE9zL
I+jH1PKTI5YRA54RqXth/J9Pwg8PcLYCcIrL+yqAWNKhFXVXtVNyp0AVr+N+0FaJbcsjpGN3Q3M8
A+1a4trnm86FS+z99no7CWfbK2hHHWKpgNwSdy+oC3n3tjU1F+7onw1i0B7/Xt3jn2eHettQ3u5N
fV5lIrpteguhIzMXFyKPn4+C8sP3L8rCevs9ozAdOgm4gGq5pa9aIzdvoWd5F3bM+6IQ6nXwDmiq
UoABkHS2bETvN7XlVYRRSS4XuTVEH1Qztiu6CNp1a8fIVXeqv4WMZ18XGAQS2qn01bMyJAOU5pzg
qab4wkK4ggCZXDCA/9kc/PhwZ3PQOQAefaPhc3o46Jk4c9xpIHVXv945NjP5NvVlCmzXRXnIpa5x
rriFt6moOoMpKCyZPQpRFVdTBXA/saILWfb78IOR4Ky4SI5Shzsv3QeyDhGJyPLtOMUGaLkCapXr
R2sZ159bt7iUA1wa7uxY0kxuNS4XhtMznH0x0IXTEwZ7R3jJ3kfr4MJE/nQ8Ojwz4ogI8ruMzg9l
tqYFHh4Drd3qiD8+4hppbLUmclZ4/bZUpcvgt6M5phNIJGEr1wg9kbdbZAhyxwtHxgMQCOtrQDz1
/5J2HktuI9GafqGLCHizBUGQLKsq2dYGoVa3YBLeA08/H2oiJkQUghj13WjTLSUzkeaY3wgELw6O
3UwnNRj6Px9PA9DAYERVi37r9Xh53sjRMNFaQvd8PphmFx1to/gBNr+5t+as8G/vy7cq92pjko6C
wUMoFqigsaz3b+sphYUqgkISJ946LFoT8ast7UMIC6MI82dJjgErAlJSYvGQSNUdbBAPDxWvVoQv
FeFDQa/PE12CfWKOd0Lpaylis3XgRakc7Xz65ZpY/1TU6YGmKiDR6E1d/9Qee6u8L+kgYq0IGYjy
g6Y906kvcbBqHS+rgWjfXp3l7L8b0eS9RUFmQRKtLi4UlBTY3aY4aXI9nDRLWipUsTjITfKITJZ5
F1qzTOnE3NPH3LiUaPnRfAMRg9T2OkXD8HlGuWkUp2nAmwtz6ApsPHayt6f3BjJezU9nYm8ygHSP
jFUsI1kwHYsgEqdWQKNNaWj5Vh6hqdI61nmo5/gO0sL8Ay8qzXOUToZiMzoXI60Ffjg9BJYUrtjt
37RxUeogbxYgAk1B8qfrjwynHrbynIjTwhy/YDdMhCPHiqel9l6Tc3MobhLwH6ZGW2s1VJX2NsVd
Zi9aPT7lckLiG7Y4EQnn6+1JbXxO7qtFiJMpUfpZ7aNMrWTdbuyEXCXIvEKrakQC7GRn6Zbfu/qa
IJfoQJDUA99eVysaedKnrAS+Dx5fnOxecT5CnobRFwSYoFWw+G7PamP9HJ2HZsGFvuE/rz8VffWe
fFBLTk6IqAYNkNHH0nq6s7u82Dn6m0MxM/oeMn2cdeTfSUWGh0ObnKKsn3llUAGbJ029mF2i77yf
bztstYwOHtx0H9kZODCuP1ajFF3XOzFFeGX45AB7Pzioqp2MEuOtGouncy3XMiowU4RqKNqqAMxz
TJiS4V6zo+AlinX9OFER+0ezQgMPt9EAJww3Ix+hbMFDE2hS0z/Q8NK7NwV0xCkP+meBYCzOVvAA
GoCYfwqLAFYHvndJmem2v/PB7GRTVA1eWaeRZodn9qXpTkYndq7LZWWuV46a4yJRrNApAeG5Wjkl
C/BQ6xEkKaq59wujxK/NsLvFX684maYEU4lCm/+nu5BeI6/zMisaY2s1Tm2KWiClUXyi2iL8GDMm
KBXgdSw8Dm+PtJF9kPUQxv3f/r69DspHvJnlyIKk0dWFdBo6W/cVrVXvuqLSEFhQgdQXmF4bAx2E
AR2NgxnWe+qV768S+jMAwmjCaLxta+hJT2pXgUeKTzWQI98o0vZojEax8yXf0VM40rBhKe5yo0Co
WesXdx1aWej1RyfUShRCALiJxzrBsk+ag5FmbQClGIQINslFfomCOnyenPx7GJQGdu695iIZWd9r
01yddr7BUtZZ7TGubAAcgD0XVeNVvKnQe4FngJ1LV0vBBRWV8VCNYXPGhEZ1pzwfn3K1b49Z0iNU
qM4WHnpIs851jI19A0Lq9s95fy9pUBpAjC4KgZhbr6I1wxwHvSpM/Msa0/gLnqbsQwZXsbuGrHl7
qPexyMJwAnhB4XYpeC0/5bdAzYCbbWqtIU4y25uKaQM9vqNzNaGw7Jq5rrltiHoGBZC9UtvWvid3
gUqCegmFNnm15mqHDMOkVeKkJo50xN8GbznWhbpLP5zbuXzQJ+kRfbrMncpJPdmRVn+8PfmNdSan
sWVKnAZX87qmag0dPGtoj0ThMFo0enSIZkxIDCKIufPUbFxiKg8N0EQkoymfrfJBLU4ic3p71VS1
uZNQgL3L+hxSnW0jMmL0FTQ8hLxvz2/jVCOECz2G/q9MtLnaR5aJ+WYieEonuJaICii1R5NyN97b
WkZraS9TJ6YSv9b41XLIUnOlJycevqd5TOznKbNlLDbs8FAqokVquWwHTOGQTdJkKb6YDaoZHV6I
ONGFFY1PW3qgdYBil1J+ub0Em78NgBt1JVp/3GzX+zvSwtTEJzA5zen0JGy9ekhsqKqANfUd/eat
xeatWFrQoENla/nvv50kHQ/G0kwzaI6VmcyumaEbbeldE+1cDu/jMVB0dFgWD5AF5Lo6sQRjEvpT
OaGYhoZ4oCMVosfNv4kqP3Nv7dltbO3bpdMH+wOLABpK17NCy02ODLBEuJXJgQ+nmJg5rnCm0LPK
jyxsM5GT0Xf27dZHe1PCBjcAxWydICWp41TD6BBy5kUMq9wMfdMhutV6ba9v+taXXt38S04AM5U+
A8OtSmKyEyvRIAdsEEn5GEEijuv2iQD0ITDUIyyfc2JUF8RZfTTHkd+yXuWqAsDcPNlx4+UhVfeh
ftKD8bNV9ufbe/c9FnehOukUt3h6HLCvq0vDQsRrIthLTimlz4OIdYTCxhL2uRIPnpkJwx+Sunya
DbW4MMXw2AVzf7KQXAJOE+7VEDbyuuXnvKGdCJZpBFzvhaohJhI1Zynpp/IYw7m8H7P6R9qV4kPY
DK9DguQJaHAaA8BWD8JsxzuEvLBjqNoGGTUaY7cXaBnw3bczoD8t/Wggy6vDjWnVKKsDFw9ScNCZ
Mslx4eNUaEvi6QrFm+5x5JhfCzXqz9OMwejt4bdOvEOjAmcLTj0P9vV69LA7I7nn8zgDBveaUuFj
C5BrJzbZnKRFhQIENN5hqnY9SlBgxI2+B6PQNoETYldfMLxXPKrR2EFz7A/I3cluMujZU4Og2s4a
v83i3SKTZtJZhQhNtH89/ogznuQUPVlmiriqHr10PXpJlXlBKhllHftYwUA3+MBm5zxrOTeQUyXP
1AQ/1QMKcErgl7LltY3iZgpQi1jcqXZ61+rivgGToufJz1aUD1bYPwBcxAFQvMjl8MuYygfcxg+l
Gh8NI8SAefwwyeGTgjY0GJkDqBkH/bTkhJoCXq3qh3EUX7Oq+LlErRaWeCTHd0B2fVK5R83mfEzt
RUjBCT0piGzR/ZAvGZJ9EYgRoeV6Tsz+UMbB/Rg6d8ipo8XY+cg/XjJJ+VCa2UWewp+SGO6jQT9K
XfSsiklF66DgEsRUoIVBZxbfWkk797ZxCrA4CxQ8xOyhQi6p+nh7423ejxYbfikfQlNa7XtL68Jq
GDiIWGCg7qONsp+1UczPcJxPt4fa3OOLSQBQU5hQ6yOGu+zcOWJ5PyXFRkN7QvWgS/dA/tuj6IxD
iYFIYhUKVsJJQKHJEPpDp7ob2EmuKanFf3ihF+89nCPoAQCFu97JiM2kKsayyUnvYFGHgZx4EoaW
l9srtvFxOIiI3WANQkz51mH+LQ4oR0OkOU3c00KjBmmEtpAt8sAX5V5HdiMSYCQ69LR0sKda4+uM
vtajBI/K02Ta8wPaY/oBNSr7ohUCCQVRFju5wsZXIr7TSFWBkS0CA9frl1Hqazuc7k4pVfj7buiS
p8kM9rDN26NwT1KtXjqzq/uOIkKXyUSRp6yrMxcpPBOJLN7c219pcxSM6eAgL4H/ei9YRKlDuqxd
bk7VvRk7vUe+l+1UfTb3wsL4I3Si5LrWPeDFnlUt6pJTlyihr7cZlPkwX9wHyvB4e0JvxarVPQ3M
beHns2wg/dbrhnnhIOE0eMLTOIRTVKEHebCtuBnOiItFz8iVFfMxVi1RI50S4Zo8UyQe7mo9sxO3
joL53pJkHSmlUSuw75FV8bVGjPKTmJ1/jGCej9LYGl/G2ETbSCD5X7v55KSPygTAwa1Kq9fvOqNU
cVkyq/ZjKA8dpjfK0A+ncTITYn1LmZArJLP7aYFG9UXsQD2TQ93J7zjxlfISqLWDQFSf9d/MOk4w
bq4zpMYqo0fNGyORajjkSm8iNAC+GMWFQv1LJm9HErbQs0umwCteuLs/AaQYo6tldBRyq8ie62ry
1RwOKG4DHZo2Bf20D4MNHAPgoZp+L1v0qvh903g2sStvEDqF9n1o7Mz8lpay/NqamES6NpLaX3EQ
aP6eZzq0h6iLsMzizRbfODIX/mYOXzw19CMetUbnOqWRYNKs9uZfmki0xVyhNUBBDUKgkGcOkVsJ
S4zuZJnFSw3689xlSpl4zdwpD6xZN9/VZRJ+rvDnusDfrj5keEsduwmBBxjq6mM1KJ0vG1N2dmIr
lvGxUEeMiEuFaqZlVvNXNIxtmguBFO3ZrGzkBUvziloJTXtKOqvYR6qVoCpkAxVLg9Jw6dj/dkgm
ushofJDrsrsrGlvfCYS2jiyBt8XVA8KRNt319VPjdUxeSU3dajPJGxtpPkYIlO3UNLcuVU6RbFsU
/XiQVpdchwrtlNE9Pg3kesQyqtGf5tIYfVUJpsd5UCr/9sHduiMooTognSC5GevOqiwP8tAYTEtr
qYbZgu2HQps4DZn9+fZIW9+MfBEpm8UiByz49QLmfTZTrBrjEzLUrS+Fmv2KvDjl9Wwa0NRU5b/x
KQl27qWt9YQMA6yGGjDh6/KjfnsO005FSh7d5lM+IH7L/uwvWjYWJxTCftJfk3c2ycZqUiRe3K54
o0Ahr6LVOugsJTcbsnBEZw+OMAqvLON/ZuhHOxPbys4YiibPm34ELLrrmdnqXDcCi/KTadfZpwBL
tpNs14pXAaU5xHpluQowgKPWJJE3BKF5X6tlcwxngs+wl/fYKBsf9+rXLAvz2zrjXF3hq0EvYxyH
xU++RcVXz3CQRk++ElJ2cXAL3XlENxdbA7uzNHkJ3FZjti33pFVz/hErcY66EZVeV06GP1vYFtze
uxvbaDEtQcIHChCNWvV6elz7oc3rRsg7i/QMDF32wyRZ5MqxWpMbavS3x9sgi7y5pPy/AVfP6WAn
3agCED5ZMzi9MBmBHoU6VcIaeVIjb/oDPU7pUiR57qvloB3a1HJQMB13gq7lUK6e9cXVmMCLx516
z+rQDih1mDhwsLc40B7GpyVF6fw7onDyMcFR6Ng2enWSayGd1bLbO07vJFKohetU6g0qrxQhYHFc
rzuwJ4TWLUwbIKcKmk7FsXDsA+ahD63Z/Ttb5lGfYt8U9ZdgSC7gUR4I4A5sB7wAsMJQim+WGlxS
M3u2ZMzu0+6T2jnTzqHfeBmQQAHcAD4W5OaahdlDjQqrpUM0mA2+U0mOzUdXDDu7fWMUB7/dpREF
Vgxq5PVSCCDvci6F9Egme3C7TsXwzxbKzlw2Nt7CM+Z6themMefqehg5Re63jEmbawkI9VA52dEU
rcCmZwwu9IOtB0dKUFjM0wBB1QhhZ7OWT1kT/7p9At6fuKVRSdJncTfSGVkd7iHomskKKop+kVo8
CKMpzpWkqSdSwuJHVWnW+X833vJ7frvA5E4Na7SxA9+aEjSVE5Bc4yzCYxVNBmWAutphur8Rx69P
lk7fAVdSAnNIfGt/ItVh09BQ0X1YUdFrqUXI8gaygAQd2C3K0DNA2+6pKfvyEzgNpBdL1H0/xUGj
ta5WBJ3mVwq6wEhKTzXC0kWu3bdRY0/eDKay8crQHOxj1KMcfZinxsoOjYawuouekPIalBwXN23i
EY34tEjUB7ueqooCa4e7QtTVMgbK6AL+6ByjaDGKeFPWAYv8j5OL4QcE5+xbbBUtAS94isKt9aTu
vXZu5ksd6SqmMM1MyT2XBzs94HiTmq4iSbM/jan8CtdSRiUorVr7zs4DkZ0Do6gwwGCpHvq4TTuc
2qWMLEXCckBJdaP08LVAccSowiJFjVsroaxloyk8zMzSl1FYHXJfU/xVGIhDH+UgGNODhVPotyno
9RechyrEWvNxTO9pmS22i4U3WH2j+Cn6UBnKXTNOLwrako/8+uShr7NaP4gpF8FBdLK2h7bdwA4S
si6YU5OSps15u95sqpQm4PIsBwUD9SK0TpNQ6K2dxMVwJznoE9I+opgmhOj1wFUaYbn8rpJDH8fP
doXlRexIi+hR01WIPuyh0d4K3KutCdiCvpi1CMdQfbn+eclYI7Zd2Y7fWA22S6F8AN2I7GBuoEBp
KQfi4Ff4jToNs0ECjSdco8Q0BzXOeXo1JxDLQXNfWvlHdubxj48ppGa6SchrLOnmKuqxympSAt4i
3DOih2HW0DusJfkljwv9qyJxfG8P9+75I1alyIXQFXJvFIdWz1/YVkkUVTPK40haY3Ik24c5SvpH
W6cQOCbIP9cBAvpC+Wss53Yn6HgXUy2DM0X6LPSt36Hm5jHTuj5q4hOc/sjNtPCDOeRfFIGDaNmV
vwy9/3B7tpsD0vYlVDbokr83Gp/taihxJRr6MjilIm8/mhPUFWeizqpXBqKmdvvHBRdA/TQHeeVZ
ZCL0dWglwY2LemYpdyYRzJCi347Q+s5avntOllGIYXhLEIKEgX+9pR0xwhsImVoVKuUlNGTKtlIa
HaNm6o44NO7pAy7P5NURWsajUEXRms6Jsia95iN+12mEzcJgWFgBwvqlqGTjc5RPLo1f69CrpbG0
Lfa6Nu/ChNXAq6ulQpIciXESngTjUzebw94P+mYP+buxnLzMhN1g9wF/rTF2o6k3vRpPABbwWzlJ
s7D8dsbqxsQS71EYu8y/92EJZGUiwaXivOAS1jAwKQwlNQmq6BSUqno2u1R7LcNRuytDdmpjx/ge
TF16QmI2uFew7/OCGOvyxEmkT7fPyMb6GrQ/iXthbNDXXoVh5ZhUGNWHEQHx9DM3tPApNlBGvz3I
O4dhDJevRlkdCkSLjFqyYQwH2J25sGGSgyo1/1KlgZ3D8+HSh7k41egnIQ0JSnzeVEzJwaKj6TpB
csBsAEtw4ADeIGQslxYK1RQdp5iOQ8yLPsryy9AkH9qMpgmARzeurNoF/nBPUcU8Nm3b7ISvWzsG
6MHSSwTpwRm8PoBVV/aBpYrohLiY7g6kMEdhyp+BpfUemnp7pLz36fGygkgUw1qjvKGs++GjlUnJ
3FrhKeqrf6w4Vb1k0rUPAsq5lwXGq6FN4ghmLHrgAm6pHAWpP5nwrPrFKPv259y4VxcBNgDQ8nKN
r81Yc81uC5j+4ckpsZmTtCFEJaiZD4E6UP5ITd2303mvQLBxAy0dADQHFvAa7JrrBSdjDDOlZaPG
TfuSo0//yQm77KMCRuCTEunVIe8oDrtpaQV7u3djvgxNyYVzSodoLWxJ8WdWpjhG99cq7kNljlyB
vjgonpQ+tkUJsRUx5PTx22ghhJ8FL6llXTSz+kk9458KCUUxVD219/6XGQnauSnhntT/oOtxDrG7
9Zq6e4RCkSD4VP2wjKI5dlneHkNs8W5/uI3DbpLQ8TIxlaX/eb2GXVegaOmwhmOOc5VjtZaPKrmx
U/PbHIXkke8EqAJ9vutRKHLGMeyCEL3mqvfY0Sr8wsneOYCbHwXMGy0hCBQci+tROiHw5BpQPwIM
Mx+QI8AfRKTKBYE/LIvmJZOggrazFTanBm9jUZkA/7LurAkZh4be0sJTozs/q1ZRjkYYZzsx4fsq
AYE0pxw9YIrCS6/wempFHeiJDeQApYekfNYrU8FOeJZxuY06Pw+11KOaIo7A/6TPUlm1h6pO5SPY
zfgj4LThMPSjTsVbN577uV1sfYVCDFtbM66keeqOouNPCd8N/z9sL/AlCBZQxX6ny5gkcRy0kswn
wZPXNVUkjhBh//VfBkEMkIB8uXlXT0kpiqC2KwaRzaY9aQnOWGadlztX3NaHJkqGcUHJhlLcahQN
n8OBnhYfekagIp+s+tAtUcHtubxPnPjSC1RmEfuBMrmOULNOOHpgtdykoZx8qYZZv6Qy3SWMgJDg
oUbjgQ+DOjGAap7L8QUdFwuEAFBKARL+PIz49BSiBs2S7zrab8UoFO1lRlm4NfRXr7ehGtKoD2Gf
+7wl3Q/QZDgeQPw6yNlc3WEMnJBI87ZAMtDRAU+hGmJOliRls7dKy0Cr4JP+ASTARTseTb5VDWee
C6w+RSv5U1Y4z3j+PFShZJ9nOdN9I9Gy57wcFhn/4BdNqexXoIcEAHM/vpRGobzc/mQbGwM5PyJ7
OiaL4KR5vSih0wx1YxeSX6ZT5SGwpbhRALXmT0dZ2qhE20CoFtHH1WPXFAoMixnlJzNVRxdvsfoS
4eC5s8nfX6GMwnouNyjnac0s1HFnFbkyBz6AP9Wry2k6xyjzYY4aj2cVfMlBztVxZ1BKfO8+J8PS
uuBNpa+Ans31EjbxpNXG2AZ+2iEmFSsPJc4WP+kF2fIRa4rhVIJLdtzSKWrt0GVN+moEFuZKdWaM
ijvIM49wacmvAO2mF3BiEo+w/GwmjvMx7HXxfSxAJR8dQLZ0gWY1+xRFmvqz0kxcfUqrm8zD3Mfy
9y5VstGrdHuSqCK1mX4Z6xEPFIeGLTLwgVA7L9Xm5BOS1hic6zRYJzfOoiB0LQ3MoNcoiTN6sVGE
gRf0Bn4btqTWCdiXNHzspzZ+qLMu+GscpGgp+JQ/4rCbUlckEBldFazsS9+VOj4GY/Yrb9X876QM
scGYQ9kYaEsaPdvZickLpPhvobfOU4zAkek1OQ7LIBVVa2SXmyMRmDWUQFZMCO9zL6KfiV1xAgrR
xD+kwVFwDJZGvKrVovtizhPMd8gfX5RiLme3xmJKnJJIzfGJazsQQuBaf4660j2bce4AvDTM+jyB
r37JFPq8oI5U6UGp9Tg4aoB3zlGn0aNWJTn9Hkn28DUv9eYl1ZUZezG5ebHpHuGtkT2ILsMVrbY7
OQcwVFJwyYdgsQg07rldrE8ptdGXKkkCDM2gJ3t17kz3BW1v54xbZIxGOHJoklfbTSn/XVoC9159
cOL4QE5k1MhpClIF9Nqkxs2kwBl8eN7hdyWf+8rrFKV7SvpITKfaKCX98D9pmyCuU6ngSGIrgotd
6s6LJMwc25vc+JyiUpK5qG8G2HE77WsI/gonWVuAnlYyyaZAhLvZZzs1pZchzrIvt0//crqv7ztq
VJDHaYchDvOOPhDWjjUGIgn8sEEaNIgQaOgKRT1Zjfn5z0cCubMwUNHAILO/PopEFpVahxnVccRG
7ssm+tV2onqSnSbeCT235gRATJUNgnjQ6euYJgnDqB8jRiI18Kswq+/nMjAOTSd9uz2n90h44LUo
k6F4w91Jd3Y1lLBL25bYoH4ZNsg0abgBShadfu4G7cxDMnmR3tDpB2DsRWEPT1Jke1fr23xW35Af
wQ+QiYFp9awuuaHUgNINgeNnoTn76WjiOzxiu1jo+Wd16u4hSuNqF9jDwQgafFtsihudU9zXUvtv
6HxPpOG+bYO/Ytu8x0Te/NWVc3huEq08316tje9CIckB4YJ0D1fyarHGypp1GWckv5UW99TI/idt
su4IPzpwb4+08droUDSBacEMofW2ypjtMAC4pWGaje8iVvOZQbuvs7DOzkcZJYhUG10dJMif7zua
P4ta1aKnBV7teoeHAbbODENp2grlb32rTG6oJsOZ/9f8D0sJy4n6EQcXyefVYbKUVneinKFwsJfd
LsZkCcBQhZ5kO+/ManOPE5Wyv204NpBPr6flGKIb0PJw/L4egMkUQWYdHaxkj82sOscUmMVl4PE9
SobSe5Vd5peKSGLnKV/Wbr3HkdAhx0P7VqV0dv0jzDAOJyoVjj8nSooHpUqDPBptP55pWKOJW3+q
RrKT1Mj3vurmyLRVkHviQmHvXo9syFmUSCllcwxA+yMm1JWLD7R9J/VIq2JpFX6eigSHbmGoOx/5
ffwHkA4bYjiH1JSVdfxnh8ip1CEc3A6U+3EqS4X+hrOnNrV1KhWCbz6uxW5ao4SHijZNnGOqjVlb
7DWJGfyA7fUAus7aaYhvzocsBMQMRZV3AtU6QVCFR47j67FZPdE1LNi58R7YaPke73YK2HuDR0ah
1Lj8it+6kQaICYeAg1FypJz6Wmt8TRnTRxm/kMecyuvOXbPcWuvx1EW3HGQOtbl3LHSsgkdQRo4v
5VH17EyI3oRlWx6LAodBfe6xy2y1bLGFjp7zetjr829dddym5AnsFdVYowxiY04jOWP4QLOGixWN
zgc1sfAGU5Flod8FGUyOx6+379etM/HboGuJqaFUApBuDNrQlfzZmEGC8XwW+/DwspfJ0Ws4zbXu
SZb56fbAm7OlEgouE2oQWfn1x23Nca7BJfFx6Z8hGlIXnq2l6VluqxoDl6j4iATXz9tjblSUKcGo
QHWXXhKZxOoG6DBNDJBy4oQo0Y8iJX8hPY/+6XUM3joNpzSEUuba7XNd9a0kzO9qNHvdUMJWOmgN
7ugJG1PEkSaaJ9ZXQ6qrD43Rmk/qjEBBxhbxIeua50p3wP/QH/Zp36uXlOIasEy0VZGDy/mri51d
noWvt2e3uX0XbQHwlcBz1oh0PRmLqBhYUSOXBG6r4K3uu8YhkMcp4WecoqMqlDC6l61QcxUnqPfk
VjbuH6q7PC46BVfKUKubPapni2yL56Ut6vYRT/n0MR7t7rG29Owwa3nxKBt9htEuPpsN0vXY9lXD
B4k8zssVIXumsNJL1o32eUBazJ1wez2meMrQhK6MQ4/51qGd7eFelWbZHZDcChDvPKOyhY7knJmP
MaaeR/Qt5M+G3Y9uUzaW5yDyd5TDBnthFTTKyG85mDNelEgMopqmaLSWcdOhw33sNJooOgpfNFD1
qK1Odjbnjzqq/98UJRSX219r4wpF+RC5X2APFL7WQbTcpZUk1+wpo12cAm1sHeU40nautI3jvUi9
06FC8Zp+5mrDR5kRB6pdEVAaknUMsbwHA68kXlg3lIomkXpq1mZ+wWPi357fViy74FYQq+T2JjFZ
3d5FrPRDb/DagsnNLpiuVv09RHW1O9jmKAeocJbT99RIlEsZciDUSKDLluISCRNsnLDl7fS/sOrs
PrYlLgh4C0vyg43tI8ZOWtMgwbwYlkf4Xf4xo2lhWSxMJu6lxS9rdTOJSdgSJtqsWa5oZylM24Ol
YnRbR1XhYTvbeVjUIjdHQuFLTrcHItw6RRqIXt67pcq3xqKGYD3GqS4I0jIgtpMa6G5bNunZUIKd
K3hrCwLYolTEBQSYV7u+gjGpt5DBY6JK3Id+bKOhF8qhvLMF31PWWE+C9yUAMoAOvzWpfnvGxziL
s2auifDqYYh9pYmxCAVviwDfSKiWHuI+6T82dR2+NPhj3w1BGqfnWEpj2h9gO8mBiqnFD3B04o+3
N+kb8nX15C8FM7BVVJQoLC2v1G+/rXAsKQms1PGH1vQqyfk+JiAN5S475qFxLgtx3xfpkxNQIwn1
12yQ/xb9/FhO2V1Yly9dNRyHMj4Ycv6xpzBettpBWONZUoqjipSx5ECrD9kwndZ7cHhqV0VaZmd9
Nx5Sin4LbABFSupxqwQixkZeQHGwfRIkkK4d+JSs7PRDoxsPitO2nrUAQ3fWbdka63WjsQ9egVyZ
QH51r6STLLp5NjG3tbrmUxAnxrMDbCKn6D0Kplu1jluADPkb4rr6DcT1ULtN5/yQakpSbtXH0/ME
2fxnALax9vRxfEyozmduZMTJX6qkIHA5oZT6NRVGG7l1gYbqYQoC9ZsIEmWPzbvxcLKCtE5QVQTq
tM4Lxg4N+yifbL91fqRpNt8jfZtd8hJEmd2j1FzLAsPjqhaYCsN8uL2UGz3aRZvJAK4DohZC8erV
TAMlsEr4JH5CP9i1kupeCRqsJetPcmjT+lZyX+rSj1jXv0am9EuHKqPGzZ4U7+YusmgdkR+9Pd/X
B0FBDjkUgNH8OXSecM9c6vcz72Ueh0cnqFrXCv69PfGt2we0PenQEgUCZ7oecbHABljAvi2VAQ2i
zLYORcQVdHuUN+TMeqdyw+HBAL0YJvP6hMcySi4dz1sbTt8h7dp+ntUQUwCIe6rAb74UNMNLGiqX
UeT1GcRxd3CUyPhsByPk1djST6YSVqd5Xhq3cT6caWVHDxOKjfeIEWp+WlK+Hc0ofULV/c8blouo
+oIJWkAmeAtdr1KD3V/elJrtV70q7mnxqb6sDo0bhWp9cuZEegwlady5UjY/DTEyjGcYZiBcrgel
Hj6jzDLbPpWZhApmZQK2rIydCGHr2FGohC1Fu5IsT70exZzrstaCwfZTxS58WEsmZdHB8au5SD4b
Rtw8YMPm3Gd5b3+s0yrdGX6rGkIRZBGYQZlgIQ9fjx/UfeWkEuOLKUFqhXCMWFLElwJkxKENIuej
lcYDUcAwu7IlqJ6bnbrzIzZXeoF9geTjdVxD66QyBnrVU/2wI11xp8DSzy2SG97tQ3B7FEdeHTUD
vOJI5dz2Ja1uHromRzHAkdr/MhfwcgoAM3gC9mo9qdpMFFgatqrSYTXQKZYX2oi4/Ie5gGVB74iQ
Fijb9VdLDaFletezN+Mo5EI2P+aoIe5cyltbExAefEF4TosG+vUgqp23SAZzG45Rrj6n9hw/zQ6B
mDTZyVlLLTRDxgbhBzzUjw5os505buWp9Lr4BfgzwS1ds/wDSxOFjtoyRyOy0JlK6hmeNybinlTZ
9vfWdJJvuibGwsVUSZ7dWDYkQTs3rPQ7Mk7huFj3lCEuO3nwq+upubmOVPS2B9DIoteRGyiPKhPz
CKtCQW2vdmD6mome9gdRWeXzjE9ceNA6/sTKvFo6KZaTvXJ9hq+akzbfb3/UrTSFWJu+MTEYyP7V
GwgqIyr7KiWGKaCHA3E3iB54FaBoDueEnPrYap1xGGVr+nh75K13byEJ01HkDoJhcf2lhapWJg11
XqE5jD7U2EF4lSm+KXX90e7s18ia90CRJv/i+kH6fcTVBtZTG4CLzDuElrJHG+VnaqnzGebXYR5m
aedMbgXfeG+AAVu8N0nFVju5qru4Ex2vbDrgEZvVxVi5Jbrex6pBqyIi8niYG9Rn80n6Epmtczeg
TumNmi0Ond39A7r+jw0CIZfzrC/sPpAS4ImvV7x2JLuTaIL4Iapv5zzX+7v/j6xj47tejbKa99xH
dRguF+uEKMEJNXHdRxXQpKvYNB9EOMXPkvwf8ik02GwQTBS1SLu165mxdwfJWa5ZrZgHEoF5OphL
ceP2jn0v4MUCoqOzaNy84XxWG8jEl1ApgCpSXFL7F6NzIuKVrPLGSImOTajYX+qknfypCWqv0Sft
rtBy/Qf9x/4ZZ970LhKSdJg7YBe3f9jGpbnYTIMKJXuWKSpeTx+1WL3tCxRqotmsXS7JZvGcJFPq
ZOOQiYzmmSYpfm9oX2257j/fHv29iIyDpNOyJkgkwMiXV8uSkYjMNDMCn5Sxrw9OEg6PUWD05SGG
v4FEH/6GnrCb8FWpFu2UhdQfubEkWfdzWxk4PYIZdu2cBMWT6BofMWNKIz8p4nQ5C5wuV9ipvvOz
N24+yLTkxgspFGDk6v6xRtWQkmGpODnq8Dh1XXZXSVX3xUkj5EV69FIsCl++3ATmDvdmIyigHUGv
GKo6kJF1b1XICoWzDlEEakfdP0oydoekn+0d9v3GKG8QSE46Pl3AU643hZOkSW/OtuUrE16trmOX
WuMaepm5tz//+/MO3RSg5cLT45Zbl5Pl1Kq1ouktP2ic1JMlEb1GSZ0cDH20TiNpj5s5gXj940GX
ZgvoIqAwCyjmenJsx7IUCtYleqA2lTvbzvShcJSvganWD0U55z9ra9wzv9640ikbwolcChboiq3b
PHgaxdSfIstHPDu8o+DavE4GtQU7VDS0VamXVkoZPNUOmJNxNJ0n5ENKvzBpYjY23WvdKv88YaBM
xtGnlrlAXdeYoKizg9BuNNNPnSA9/x/mzqtJbuRM139lYq4XWnhzYqULVBWq2tA7kTcIiuTAAwlv
fv15sjU624WqLWzr6kToYqgmO4HMROZnXmNkdX/E4bY+3J7uy5uTUeC5oscHrgua3fl0i9yME7zL
7ADHu/zUEE/sURLZo6g3kaRUWyKyW8Ottm5reG3HrrIDWED2rlVFc/AGELyq04d7PRleHqXz+ZPs
0VGTjthP6/6sFpXkSqMsymwHkyGa49TRg82FMm7ElpcHDqPIAJ0zGrPHdZepaW0DS4fWDuxQz/ZG
2E7vBiMygOApjIcl8qMD4mC3JNMWuVDO13ngQ6ERLDa3PkVhGt7ny5dHwivyWdgBCGhlN+ctcnhm
Xt8lmTNstSIuh+L1gHMwoRCH1pVNkSOPQwBpBUk16ncw8sI7dcrqdOPQufJGUgAImwy698R0q1CG
mkERQbqygjxWoocsSfXTAIwoqGqn2jitrwwFq5ZGjUQywsJaXa5mHyM2UcbwuhOlQjpvqXc4j3h7
US1bpaCrQ0lhO+lVBjxrtU5xGydtM3pmUFpJFSgjErjRqI9HDR7hxma8cmrjCWaruF5IQMAajk0j
renixTQDXLDh2WYh4o9xZL1WlyT7ojWaeqRkt2ys2pXOBNPIV2DCqIYEtabMqxpJE+7UBjq2JMH1
iLTdJNx9mDvm/ZBnDTqYg/l+jPQfqWckHzIDGCFeMEkwLZ53jDNLu1/QEtnbudkFkZvlgWgb1e8Q
M3p0wvHz7VPvyhw9FcmIl3GPQ+js/LMhIwlJAhd6DYXpcthxNgQ7EyTaqSnC+HR7sCtnHnkn7Wfm
RuKk5d54dgbRo/Nc5J/MAFd044HQwzoqszKgc4gByqwU44tR/4RZwHvIdpHmBGF5Pt6Yi5FPGERu
uADbbDRYzoVbJBtvdWVHP7GVMHSWshTrj8dJh7QWecIo9my+t718PkT50iH3z3F+ewLlA68OORJZ
COo0j4CAr2GqOJLnpZE6VAXnRnsTem2EKEGyFWpfAfsjnsUpjgg3zWxa2ufzVhfOZCHZqgeYFSv3
iueG79ssEnSl0DHJ/MRUqoNbi+kO97HpV1E1c1BO5nTXoA/xhhaN9eDZtEOtpK4WRHfyHH0KLcN7
JYn93omXdgco0n5r5fEcvHSCaA5TzpQ1Xz4+Z3WQdUZddbZw9SCzKLLnIvzhuk307wwipVwQAzVk
RHg+PVq9FD0iynqAn/cARK5qv9lRXX68/SqXHws2yaR5aEtRJKLvfj6KWURZihgBpWUU9nz6MPFu
6TrSBGAUqEQnW85/V1Kc8wH18wGVEZJ3OtkOYhdKdz/nTUXtMi5+jVWW3MePMVw/rR92pGcOUi89
mVgyxQGyUOPXAqcr2OCO975tq/rgJNQ4ySHLYysQ2Ls9L5efG49JW02Wj2morBt+RrLUgPYcJ5iT
rN7VPYGgGNXeBwtgbCz0FboBY6EdQBGX84qr5HxK8C3ywHBhv51ESCFCPWv2WlVpO6VOpyAsBZVy
5LvvVFG1e5Sa5v2QmcrOLuty44y5/PB5EMwNZCWXhG5N7TM9MjQYH06AI9lwGkO05Y3Z2yoeXSla
MwxMAtoBEGYuMEpRueRtSPuarkME3R+y0ikK496v3ZrsyhKov8xINua4kD0I0NAoRGraxvpee1Vp
Qin7jeDo1risKo1Je+j5B3HkmHiuxtXOUHvzxScpgb4EGQNfILVYtxhV4WqVNGQKkm509uE8zqe0
dMrD7b0qQ7Tz85pRIPEiISQFP9b7R+2bCRaNLiltDiBAV5tO2uL8GmOHpFvXYDyNWXGvEwNshD7X
PhIpcy5LvFK7Rz7Ys5sWSdkuzGuTSVyE89C1VnhowxyrcK3cGuraOcXpROgNxBRxklVdCk8FQxEz
6zX2U7kfUjpampakuCp3XOqW+fJE5ilFo0UEglYScM5fTUPpulWm0Qlsfa7u9D7J/XyI3Y3Q4epb
cb7Lr14ewKu3GrRZAvcnKgul4+7omgjS8KQ8JcX4yZjq/O3tjfJEEbvYKbIRR6mG8HH9gSfU/WLw
gXx5gJoOVVlPu9DrdTDIcxjokRHdLcZAC4lKBODVZLrX8YaE9CHyUzGhx0ug2O01tTPv1NRANaIY
8n2nJD9hIuqv6ORpQH6t6qR1mrjvsuHrkkOv8DSwCUNY9G/K0jEOkB4iHy2QaK8hxb7vNHAoURqW
IP2X+Hj7ha/NL1U0gjNJ9VHXfWmj7g0xL1RUlCbXgzzPwoCyA+PBCaD9aGhbmFK5YOsJ5liT3pr0
AZD6P982GQ1ANYxdO5i7qkRnv/d2DvO4j/HU2EWRIfwWeswJzV37NBJ/BTBPMAYYm/hNYo7uqe4H
w1eiZQ6sBUOdvDfH3azCJBnaQvPR0h9e9Zj+PEbcj/RN3PbeC93p5NrDuO8XCfYco/nOWbxmBwRM
rXwPNeGTaEL8kXH2MFpUa+3K9RnFtasJ263UOuqzkT5UE9oC/yG0pouSpnGCrIBAKZSlvc9T7r2F
JuOX24tz7dh6PlerzS+0OmaP0SBqPb32m64wPludpb2pw9TY1YZuH5GXs3YeoKnd7ZGvHP7guRCS
80h5KSLIbfPs3JqiyjNbJ+FYHqz6sZ/QVtfytj3dHuXK6Qg6jisdPVN5Rq5CK1CyU2bDbg6GvMP2
MbfEKTGqx8ma2o1j5DK9wo7r2UirXVcUBlLnecQxEkXWztDLEUsMQNrKAuTIUbDMbVSl+XcmEe4E
MbAMUtfOJgp8jq5uU24dq5yOpScUegbpFp752iRSjac9JhtA1rpQGNdxJExBoTBrehRqVKVEL23U
7zvF2sLMXR2K00ICaMDyro2OY6VJIkvLHYLNrN7Xnv4Btm96aitQCrd3xpX2BynPs6HkBn22Aasi
78Hs2nag2JbzynNiEbRhlT2acLCCyQvFN6XK/0jdqfPtoY7vE5dYry8bx69ztXnoS/tHDuB/Iyb6
Hx6L/gc6cVeoO91QeklXFHwXRqmqR0fDNHM/u5WuH5JKtX0X7heyFMk4vxHFYjZ+aNXtgzuaot3X
OGCc7LkCeobOUf33rFOnreLplZSR6rtscgIPxktqLRqEwBWLP7BEZmwjPREHopoeFs/5pnnLm1gB
VaVqJDAmzLc4fWv002nQ41ejRDz3WfJ2FsqdrZWfK6vbzYb6unWU3bggQHt7eS+PF6I9CndcPLBh
EAc7X92W9mOnV9YSIKgf3qHy1u9UdAA3NtHl3SZHIUOXPsMkibKV9WwPuaFq9YiRLYHVxjXZQP4q
zMLX2tDaO0eF6vnSd+I2omQNCAley0UFR/RhYkFU0oNeN+oAMmEOibVVPt0e5SnsXt2fMv2A4U5E
ROVh9VIUiZylzSmPu4oSggzox/nBs6Lh0CUdyl/4UQWF3opThPOJL5ZqPGFvV++Ji/PDPBnjQcEy
4JAVc3pS8tx87fXp8miPNth3rtdDai/al/+AjqGBgrewaxeYXqulMx7AtZg+jKktZOMVaBxblmo/
+mASQbyW4ZuXeo6czLQDqbH3YxZt5aOvM+xT1UTbPZy6nWIM+lHRi+Vt7JWALr2E4kdRWCca+5u8
+8u9yeNQpJLMdpheax8O/HenOU09O4gltqVtClSM9Mg8WqFZ+Gm+IPjrKsmukPqEam7/aoZygHie
Zz6R/eCPjdoHDTTWje0l1/Vi3SmmACUn7+TCPN/MngKqJydYCNo4fCQkKj/YWVR/6AbEjIWq/rIT
R5wKKL+BsaBQeXvXXZsTsjTae+h0wdRZXdT6OGSpnYZ2QKo477VkWjArSrb8oS+/V/hqSI9SLyIa
RZXx/BV7LRxbit802ircea2wHx/LOf9kwtM4pJ33ciQTw+ESBx7TIT9bQxQkVaNPGscO+jh0DuFk
JPtaR0n79tRdaeQxDJ4VJrVoMs+16FfRxoamjDSYyizrfWSU8h0l9y+LXnv7mf/+Ns5IbjSNdW9E
FbrT7itXsfZxP32+/SCXs4vFPDKTSCHBUEPY9Xx2G73V7Cgf9WCa868kq/rOUiBAR17uAkkru439
ehkrMBycMWmCalMAXJVsamsw6aWWemAuitL7FJB6f8iL+EG3K/PFjaDzsdbbkzsV1ceMQmCoTo+2
Pfx0dOQ0/435w3AItWq+Pszbzucvr8LMamyQmfMMR9XtPfVgzKI6OE1HTurMW5WRaxNoQb6Wkwhw
35Qh7bPbC0veWQKGtWByROdX6NW9IYwsD62lTYfbr3ZtKAp4KgUSatp0H86HKtUCRQm0vYAnlOqh
T4CQqZ2L9ZoTZhtDXduFtnwtDhGokuv2J7q+EMhxhSDVNM03RiXEPTK/4hABA3wIRVlvbEO5q8+P
Te5iiiIwVCQ5c43x47ieszipeLVFpSQ4UtY7JFi/kvF1xSFU62KvwErcT7m39QVcHpoMrdMjgIlL
/LH2oQRwnuhtlGsBRvfNscLBxC8xuNmY0Ouj8D0jc4T63rrss3TKXGtuouHmq5m7rqfChPbBlr/Z
tR1CD5RUENkhyG2rHSL6RiBfyrJJVwBYXvOCdafARMasm40XurZDAOVw85I4gVhZfcxIaWswy2ot
UNM299NosvdN3Ov7iMzf7yARb6SGV+IP4MEatmrIeFlITsl3f/ahSZTeMirIXOdal7xVXASDTDWy
/AxPhkPBBop9Az3xve2F+kmt1eXO1Ot615ROuwtHUW7s2Mv353HIfZCRkaJu69ZJ2JKm0tRWAypJ
9mGu3B4UX4apG7TRA3Sr7y/99s+HW10LpVppA0cQvoetCwVKrZNg5L4MYBl/vD3S5U4l3ufDl4ox
xGXrA61FSaEoSkaSeh9Hrw7HQ66V9Yb1zOVOpZXIzUO9lQwSZtr5arpticRu5S2IzbXlHSF5FJTA
P+8ovW21mJ8Q8ueHC0g05IfQjwUWRAvqfCyvrIuIbFMN+r4Njd2oTuG3pdQtY1+PKP/4g9KG2X7M
w4WoDFf1hxSgqQiipor7e/7KGB2qVo+VoxJmYkCYUGnezZNrfB3M1Kh3S+Us+xjPvtd1PPYlBioL
WODO7hpUasvEbd/rSv/DSgfxCa+wVPND0S9f0iVsRr9reiiR8aDodCjSMc/fxO5IHlBoaa2h/6sw
LVkD9HVyqk9qPmrw3YzR/Ga1PWfwJPst+5cuv00+DxSFuoFkrq+OEFyd6JnagxpMbdEdmylRyVHj
+OvtUa7IZnHmynomHQuKImv1g5jgFCoaGvLhpND3Tcb4dVkuDQJ6qCKkj5aYlRSeQ2mle6zMaiim
7tC99dLeoOYaGvNjoljjQ9aH3ZtuyUKYgeCsthJTeYadbxz2DSUv2VjB7mkNvlggPeWN0DoqyhPa
8raId/Q/XDSHR3eZ9lNlKotvKbqrHushx64zDD0gvW1uWyN1kNHs9h640AdKIuF3q22SQppjdfmd
sEOjODleR4yQdrUBtiFpD1brIBNq1CL5TqN48I5RYjFAjIjs4rcGzpFQslyImRXYq9InmSk1HwiC
qHdmW4Uno6MKCPNZ119D81keE6d13qvmhAOZWndluw8dHMN81MricofaZH/QdMRKdlpoeZOfVuoA
u2vQ28c5Ffkuha8KU7jIyu+tVWLu2qqK9jUhQHmVVDiunOZipnqDwrx+cNF+r4CMgFTfhSl6xH4b
N+a0z12rHx4Nr2jJuIwYvZSYdiSVYMrytzfUZQABEocADNQCiCZzDW0c1SzRpzKbA2OyywfJad0b
Y1y8bjoFQEvhxZDB2/KNnU1bwrOX5yUjg8+ggkjicMG0wC2VNrBHa76x1OGkA0vdG245bOzFK6OQ
NRq4q3DzOahWnJ9hBJmmMqYUSbo+HZGSXbA+MCf7xQBRTCvkty/ZlwR+q1NZs2oHYb5uCaKqSx5s
MGK7xC7cf+Ndno+yCh2yGqq40TQL5KK63xf1XAWeAZ/r9o64vGF4F0AfxApMGAoS5zM2utmooHzF
jGVl7VdNYvhmVi67iBNuI3l8shxcHRQA6cAKcmYa5G2rpKPOG2OoZx1ch9lTXIinIv/SkFU197mi
L5wISl4/tpMalQ9K1sCajo0Rn5lInSvFTw3FtQ/dYnbfhYiHR8814/BohnP9yaPuHe8aocB9E5AC
0fKqPcX3mqXHtK8q9dddCGd2P9RaulVFvvJFsdtkJUEaL4B3O5+/LMMgaqY6Gsxu5t7PYxfRxmkl
sVbVy13ptspBKWYq8nHsvPgOkqg6BgZjRRCzJmLl5ZjiiJOydJGp7vMUejwlZPXfGUUiBiXYzSVV
PH/BCFyvk8zuHJAIUWe1inGvGOFWenEZJ0piAPnav5Ap56M0alNAYjShAMxG/Hmxhu4ITjE/VggA
7QoP4bnb2/4Kx5IKH40aWcUAL7gOTMfFzpueXmxQgHx+yDt9qHZasnyJjBDhbT5ufxJEw96sWZ9h
S3lvcZEXRwespG+4Q/m+KZf2Tq2iASswvBuUQUX+LanANI16fTKbmghcpD/NTo0/QR8qN46gy/mS
pw+nKRUQYAvrTrLdCqdXa3MKGlMbg7Eps8d4TuwPoTXpGPv29kZgfQW0IjtbcA4RpkT5wVydEwQ3
Q4iyy4TmkweCO02i+yRuw/tJVz/Zk5EGiJRAIEHz8ETOUey0yuxfJcL4dHvdrj0HDRsZdMtOPVXN
841Sz2Fqq1M3Algtxd+BbeWQg+j+va1E1PyhKBRlAAmMRXkw6nF+V2pO4+AH53wvzbHYkqq4PDzJ
7aTWG2Gg5EKuQuYpTyy2xpOaNz1Fo3H6RwuhuX0x5/qLbwPgQpQ0uLUlotxa3TlOGmMalTPUMIzR
t2FW+n0LfGcj37g2vVSvqQcRG0hu+Wp68cHy7MHOx4AC90dEdcJdPtCtnRcEY6b8cems+8kZzZ2i
D3dWl/6DcsMWEO5KCkuqSFJFWkVsDSj6fIn12XKGfI7Z1hkaShY7CY9FPXqTm0btU9uraAJ4RjCV
fbHrxrm9D1O8HKok6nZFMpgbJ4Xc2OeXFk9DxYruDt0X0urzp8kEpY9BsYagSGzjvWjFsh/7Ktpg
E17ZSWi8o6Yme55U61fXiFa70CNaRlFqvUaIP2o/dIvdp76qGO3GGz3VAJ6/kqQsymKblCQldV3X
csYRSjjxdB1oo6rjxJd2iJqpepwgZZzEhMxRs1S+0Aejg5xVFqfBrvqHXKu/6UXRmwcI0CkJXV1l
Jui9aCn8PjLGz005aMo9loJpg1xCXkLvIEx+3Xbx8NlB5udnPlR4PJW44qaDyr7B/sveypjW97F8
NwpxnFGy5wFC93y5VFEqJuJhONmAODuQerpfJ/SZf/SlgRdfF7vv8tDKv7lKFt2Z1ei8MoUifLSc
6SAlaF0Lc2gemsLRZz/NVI+X0pwTGFxg0jHE8tun2XpvyYelFkqZBsyRRA2cP2wjhGKHU18Ho1k6
u3hZHEKXcdkI8dZ3BaOwoVAyoXKNhtS6cx86jVQJSOsA5BhU0Z5EJ49F5YfJ/K0ETXL7nS4Qn3I4
irywywDiSyjc+UvlkVtgcA20aWwz71D087zvzcHeK9Lf2V2sFlBlbbwzp9g8qSqupl6RKqfWqv+R
NiPXqR61B7vtW1/P9M7Plqa+G3uaJsBUt9Khiw44z6rzPwntRc4bGMDqWcHZxQNBaVDFdvzamevk
0chj753e2c2dplT0iDojbPCjaKr3sDLn96lTydr/DFIlNVOh75a2Mt4tnrkljn5lb9DHoeGAugWe
PGtt9HLGFd0SRR1MmLVD5jPiIKuiLXeHK58LURCjQC+gzLSuYzi1ijFMKLCjnpv8NSLt7SvcpoZd
n5TWKxGW9ivUaLNDjLzuRip6AQtl7jEUwEwJ2DmY8DUBKyx0NPhwPAlyq/hc2JXnR4aKHEuTqf2H
CaOw12ELDdZsw68is9FozqZx47pbn7rISVK6V13q6TCLKLScLz9WzpY+OsYQDAtm5Eljt/d1QwUL
QY1647O4OpTsV0nhIom/Ph8KJVQl6VzU1pbM/dVms3E3V8kXuxBbdIiLeZUvZZMTkGORGKAQez4S
iuFVIZxiCOoQO1I1xpzHyTLjgz030aHOEGyZEM/bh2PefMzUcjmYxospBTwDubEM0DwiemN9w9gR
s60NXh8sLtgLIyk6rotu6/i8MqcyA3dNirAqdsmrOU2txYM+GfYQXssMOGUb7kiU+oeCGsDGnXlt
KKhZGD6DSgLmsZrUuAWU51R2DwIlV/eaGeX3VTXX99O4JYm3/iLl1IEM5bugZo4nwmpPLpYxjXFE
2z121HIXKXRbetfKTg3m2b6xGO17PHy7AKzQllfmhX2YHBpZKQrOXBZ0z1YviW2b0Yyi6YMomXus
wwzNt0QPtd6LGl+Ll5J6bVzWH9pY5uDqcrR78Ge91oiHOfbEKdTJcfncrMAwigyXQ3P5WIdlupH7
XFsL6cMu8TYScSN//rzFQScjjIGVBuoIMMFGqP7YRGI4ABm2NpZ9fQgDnJBQa6IJjgi6+avkl4h+
7rGYrwOvE+puNgmL+jHcujKftFSfB2QMY1Eeo3wqUW/Qc8/fiLonMImoEoFh9mh/A1mdvxkqu8CP
Zse9n7DZgRuDa+rrfGpbDLTjGPekctYbzae6nSaobBpjeBClre/z2DQasIBOt2+gEAXOnOe9FFAP
xVEMkNp98nfzq9a3dGLFkuBYHWVtNZPIjpgxoIco7me9w+pPTRKODRXzaH/2xhYIVtok7S63S/cn
v0j9ZZl990mYRhTt06EdSrqtUOP8pUuqY5oPJRrvYS6+h6kVu35plhZwF3sY4sALLTQ93FLr31mD
huNuZGRStgdhfjUulo9FFgL2ItPxm8Q093SsquFgpqoCYUBJXEostmjfjks7Jxsh2TpYYinQUpXx
gCR9Xl4JXmqOZmqJIK+Gaa8amTiOno9Fk9ASZ2MseT6tlp2gjMo+eTwYK3u17MiHzKC2CxGAfm32
haeHexR+M1A3dK+Fo4R75EC3bvwnabDzUWGv2diyyuIR0eAqoekF7E9Q3wlv2CogRxMzz/aF3UhP
8mHx3lh17vX0C8cUGHDIjxE/bNQflhNjM73MUFYSew6/oc+zjIfZTubXdZ9V1tGsujYOTB3x27AJ
7YyeVb6Iw4Sc/nxne03yfobDO/hKDMH7kNRdqPsltg+H0IuRUTNI3aedkhoTFkPkhfqeDi70e6fo
IgjTkd31gTNGSYaGhKYiTG/UOMviGzYth9FNjPmuyab5h2oWA20nu7ozpePlrOKSxTBm/1HhQ8dk
fhm8irvCgoByO/C9KG9aHsEaPGW0+bh2iSrPv+Ky7tRCEW1GKYTlTJWUlmrR98vbZBFZAd+kynxd
bYyS7yiLu1PXCaOjmNYp35Ycxao7dRmqX0a/JEDfqKL6fVEg4WQmKtlWWuP27rfDktMsWdrukAph
F4coVZf6hCIdfg5jOVfF29svdZGMcyCxRaQ3jAEikGk/f6k47o0u65sk6DDIhq00mP2yNw2lfhvO
nuJgHpl4YpcpMTdGDo2u2Q+T8PKdmGCTHSrX1Chdh9U/g8f//DH9n+hX9faf27X923/x5x+VmEHi
xt3qj397M/xqur759dur76L9LejLn985V8r/kr/k//2j81/xt1fJj6Zqqz+69d86+0eM9OeT7L93
38/+cChBHs7v+l/N/P4X+Wn3NADPLP/m//aHv/16+i0fZ/Hrr7//qHqUmfhtEQ//+58/uvv5199l
S/k/n//6P3/2+nvBP9t9n4vv5W93bf69/Nmu/92v7233198Vx/sLKTBaloTYlPbJ9n//bfz19CNX
+wstIKrxHASsMefQ77+VaNzGf/1d419R7CWG5HzgPpJ6VXBn//wRDEg2A3RbcmxsG37/1xOeLdp/
L+JvVGHeYlvTtX/9/QL+KVEzgKlQ3pJPQX56vrnKaRjLUsQIrCRZd0zJB97oRexPC8QfrZ2ioDO0
5Cu6Mj/dUY/eOuqEscXS7tVaw+EkG0LOhcpDf3mu/KiZU8MXiasfpGH929Ycpp02pHe9PXzN8ef9
QfdJu7MngI/PJv7P1zp7jXUD9An8Q8uJOi76kheObTG64klj0DlfDDZmlH1yxCx8vR4RxrenuH89
z/MxrudO3+mxIIpKxWTsqqgaTjT7kjeVTmk51yb7sVYm415VqWQJt5yAVudD/6FxM/F+WsQXNd/S
i3hipJ1dBtC4JIaBfWDI9oWMRp/FUrqbJXUEmjVokb2PD5rZfERuZvpamTUqNB509p09iep7NZvl
e1GPn7DGVF+VET4jSVEWxs40yvTtoBbic1ov+ezrrReCYrd7YhevGH/F6GXflXH3FVibcVeo8fAd
7KfO5T8X5bvO7audos50XRHKums8VH19Lya686sOQLCZlyKY4+SLaudhtAdgE3KBzFaMWlhC+fFp
IV90qvyPJ8TZqfK/PHv+PzxV5Hd+41Tp/0Fj4J/HkzyD5N/+11li/kWamMu4CHYLALRnZ4n5F8Ba
Om0wFz0bwEeEFH+eJbrxFypP1Beo2PP/U7B/fpYQUQOdID2UQizGS46SdaBOLgCbGVEiUF0MY63u
3qruugzzy+HY4qQdNIYW7ZNYXzbSgXXmIUeRdmxSQxa5rzVyWCiVI0Y7H46KgFE1UQCF+xin+0Qx
tuRqt4Zitp9/mGC2R3rPxXDkiX5YHTpQoRuaO5R01I0iiIz3nh8BvBRCQFLKibYClZjVSK475mau
6/2xqhRIeghMPBbD2GL72MXiOHiewCVebWk+a+3X0WuMjdbSlaWjFIuuOKq8UpRotXSAK0KpadmT
Teo29W7ctJ3QqF6+dBzQEhBKYYQ9vIp6WxG3WihFfjShKA9LWif3UaEr8NBezp1gQqnosg/poUjb
jvOl08bCRe0de912GtyjY0g8duxt9Z6uTBudODYjgiCedcHtLI1eRK4TdkddDT16I53zgWLMFn7v
2ihS7Z1tLwlMa2u83iElzIXZHYXbmQ9zNYU4LLRbbN91zYMtyLrAROd8AFK3doHDj96VLK/uGOll
c1drJokplck7QEDOPc6hzg6BB2+PMfKWbOW193Mxt8MP6CkMWaVgaqqQX5Rdd+x7AlhIbuIwkt4c
nh2iVyKEy4+ZLhbVCsqMPCyNpPMd4Swq4neFLo5lqFU79AxxFpsSe4foQ/PC4ggZHUctomKsGV/0
Wp4mhNKgtmISx1ornPtF7527orKb17VjlXcvfyuH4h73gQlnbw0m6sohNpcioStONQtP+6bYVZg9
B8qiv9jPlbd6PtQqUDRqTD67ImeorjVOlZlZD1NUbL3Q5WY4H2V1Eg2D0gts4apjwQcOldbUwHBF
2QsrwXKFUA0l8afpQ/ttdRIlRToXdRTxLks0n6xYH6lpWMk+VYtkf3uFrr7Qfw+1PomGMO5C/Iur
Y0gZ6Q7+PiW7RP91e5Brm/vZ+6wvRbsHigfFqjqKFAwUSFEH/QpFoz09dP7toeQyn19VTJ0sUKKA
TDN23TJAPSucQ9WluNRazTHqIE0lKl4QiVv84DTMN1bq6vRhby/TE/Qx1pJccaQsKcyB6pg7iRIo
Eg+YKU724kWSTX0avwRQaAGuFfnqQXFKSJjlkZrA534asoPwzDG4PXMXi0SZlOCNUiYVTdo4MoV5
FudXXapjWavmx87F99KGU/7TwC8ERlyDYdvtsS6m7Wmsp/6rFBZZg/i5rcKKSDGn2mhP38OIkJ0k
JKk2hrkoV3Obo4wED4LAkwrtGoJd0eIu4rLLj6qbxa8V20tgWLXYG2TYMC5N2b/R7Hh6hW13/Sit
n95k1JO+9H25pDtNcammGPHyyumVmIBjSh+4AdoPJTSYDUz+xa6Vz8mkS+oEWmhronGImoSVdEl+
7KPe+9Z0ofVas6v6qESms1fRmtzorF2ZfypRoAmkBIIE35+vtYnOX9lGTn7UNeXzrKJJnFMgeumu
hToBdwglNHhYSMesosZsAZmeqXV+zMK8CZyiHg4Il/YbU3fJAJYMDRDpyKpIFteaup+j6KAqvZId
sU+Mv4s8Nua9rRglpUPTpUzWpmLYCWiKu3Ippr8bRuwda3TCPnKS636st+KDq0X64zjXzmNhMBF+
rQxj5hdDuxyoSlTBKCqtQhx7EO9e+h0AYQHPIXEW0kNbfpPPvjkdXgnKmiaNkBxT8KIHuNKgxr3x
ZV/ETkhpyTYxwFpQSGRm56Mokaf2LhXYY9iI8OssEOWoxjkK5sFOHpqhaR7Dcf7lIC/x4fbrXYLT
5ci44fCl03AEdHs+siGcEkhmlx6dOE4ndDtT44O1zNb3SjRzsht7x8GNwjamd3OqZtW+FnONJDii
X8ujcJFB8sOu9b5lwAG+RbE9T7vMQuF5yyrj8vMjtyC+A0BPffZCvBnEojZO1I2PQP4M+AvpNysu
sbruink3L8ZWGfjaetDMUaXaENnGGiiXy4pUoy7pEdS9sUO2HJ1+mXrs7C4Jj3YmzG9YuttHMdvl
p9srcvnhg3fxZChGrA5SyThfkBhP3rmN+/Q4hXZ16OLO3uFRmR1vj3JRElYxUAEHCHUQ+J3UAT4f
BvVIe0yaPD3WadOUfq6i0moPxYRM12TeO5TC7udZiz8t1HF2FSY0d2M9hOZ+KLvpDn0o76XXtHwe
mdNZ8qyg633+PAlyklol7OTYFmrG5kd/tEn6rW10ZXJBsyB3TK2C63qN0GqWeVp6BEyOfaxMh4i2
zUFLAWjdntytUVZLqCXhTIOGUcbZKQ4Z97mvl9mmxPplOPAEN6JWQr+XA3x1NIWU99x+NuPjPBRv
3FI1PsRJ1OBaFNP98dHv79udqGcT0r1iJx/zSqUfXOlVHLjAL+8SlPhK/tPTf+p8VH+IyUm2jGWv
zQQ0BepKHKCgQ1anS1clioaTanxMEQU4FYu7vDVzIz3cnu9rE2EjTyrVI2XKvholqxctSvHsOCZZ
Md5bXo1zgdfHByL3YWNp5WdxFryyTWm5aUAWKLSyk863aTzmLbSHLj5SXfljSp03bWLiHtY5n4QI
g9TV/3H71S6xnFQHyDTQNqdWDwdRzvCz+yd2tWFppjI+Kl2dHQtM4SI/CaNuX5PCv9G0ZTwqjd09
TCnCQYsVlYAbjPgtS2l9uf0ol7MsObK0H+BmgC1Yc+GRyFTRlUtiIsJ8+Wi7qbaPpdiJAW1i4zC4
PO3Ph1odTtVidHE6MJROWB1gAJGdLDT0jlPiRY92jzrS7VfbGk9eB88mWTPbQa1DxqOInQV2JYyf
SZZNO5oxSC+B+tu47mXwdr6LWFUZ29kuDROQROfjpcQ6nadW8dGIQ+1UZ6qZ+4lD/wyjxkF7pdA/
3o0OGuxh2Llf8zTU/rj9wte2FVMM7J+7BnXStZtJbGRK3Wrs46jW63cNYNjPDv2uXR+GxsPIKh9q
p8iP+Wxm915Uh4fejb3MF8NLyw8cx7BI0IN+qk+tWbzxVDlelDfxcRo16nh8dv+Xs/PajdxY1/YN
bQLM4ZTsJhVGGmmi7RNigoc5Z179fkr/D2w1mxAhH9jwWgNMdRUrfOEN3jAOrRuZIHTenvPe/qX+
BVRMFEopuF0uejiPrRJVURwgbJB5KxqRbrYstper9ZEA0t5+gmoB+wwbZ3pim1uir1IkJ3MrCho5
ju+0eJ7ORQsNOl0SyV3iPD3YT9fXLCVX0QWk2yfYRpvxsrEFl5loUZCtcXVftqPyR7bKI7rC9d3H
KMQMVJlVpraFlTdzWvcdbmmBXIXj9xq6j4AMK75qjbE3k5edMKQ6KvnuTo0dSnBgAKDcgtAiao2E
mmUU0JeuP6/VMD3HijYdXAA74RDqSXBIgPEK3ZeX8/LqBpAke55zKY2CNdeL52zNll8R18Id7cjw
UZ0a6w5H1fisl2pNfSwtvbG05ieg/oVrVeURjfdaoYNTAaYELLkoQ1OZu9yrcbNygaQFS6051ceM
CO5bGa8SL2jX4DCRaZ9kuzRa11i05t8qVbSzXCz6DSZ16UOtRtGtVmbx0du39ylMIMG8sHAAqbde
/qhCViYpkZooAGWi/Qvqd/QKcwSI/PY5vcI+CsAxV5KJYyuZL8/N5TjLpC2d2cdRMLAfflZqjUV4
CzzNKVbjvh5AhSxOG986EbSsuqjr53Ve5qNIcf9X2ID5BTWE6GUTkLIXnCG0JATSlnT9q5xa3QOh
OJz6OO/Qlu1tSsBOduqhOT9i1la6ReJUf729FDsrTsnhBQhPPR3iwuVKjBZXFiASyS/wAXtGEMA4
207WHmx+8bdsXiMaeAKEydUhrAAvRxHHLjbLScIwtf8m9XP3kMSFXzbGzP3lHCSce4NxvADQkoHY
sGEuB9NgE63Z2Ev+nGaA/0j2zsQTBorPpX3PrX9klbG3hAIKhnKgDuVG2zy14Org5eYDk9McSB9K
NnlSYmUHKvm7o9A5hd4vKKVbB+KhRB3BHFrJt4Yqd2uEifw0nI/KNTsXMDhv0l+gX5yPrYANTY54
bRtGGVsjfYoWuzg7nTj7+AyjxNlM9+BmkoOpia+/3R2vB92cgwg98QHaueSn0DYf+nrq75t+cYKx
q/SfFoDFm862xyCswyPdq51FFQ7sRNqQsiDOb0pgWSlRz0kiyXeiWA/kkVt/Hes1ePuM7YQFbEZB
aUVki+Mu/vzVzZ8IVLqBGK+vFGbuze0aeUblqC4+wkdAjZ0J8Y5RwYXoidzANhsaw1bJp7h1fHh4
9ld7atb7FhXWg5Dq2mYA3gYLR6wuciH+83JGal/J7Yoyl2+20GVA0cXFWQlTtF6SWf6lKVPpr6mc
/DZTO1+9GfbbL3h+CmbichZYZjaecFmNnrpBkyIXUWLwqeAYJQ/cWv0Ql4Z9wi5oOhBMerFA3+wz
RPFQgEdpS2RymxhGJqkJrTDBlzrL60c9n7owWBWttRPXLgDR3aTSECN8ZsnLpyRf9dF15Dj5lUlV
9knNjPApXiw1cXv8IzGB4pPXrolqV+ktUzREB4i6nU0jQmdRjaLcTy/jcombzBlMSRkwNhxL5ezU
ToIerJSfrRbk57v35+uhtm1HeQI12fbCqbFL5o88E92tqs7TQzOv4cE3OJjVtomxjFMYWhXugzF2
VV8Q45BvLHonH5p4mP7LrHDNgroBXgHV3csFHKosSh26w/4gt+1w0uo0HrwMO8BPoV2Y57eXcOfc
CW0LvhTXsxDJvBwMF1tjxNoavXyjXz0pttezM6Ez8V9GgX0PgAllga2wds7wS9qyJ6jcD65TdpJb
x+WR7NFeXMJk/m+YzdbLbGOV57zB7G1smm+YX9L2DiX9g1LLf9I+Un5ooTFQE0gMTx6wGHRNEzTr
f5gqMSBEcnEvb+OSycqVUJdx3JTaQnJl9DVcdNIN7z+MgsI2qH305rFrvfxs6+pkSpLV7HwFo03+
V8yqFtFB9LO7OYgNhBn3i7DF5Sj2kmIvU5RYQMrOn3huInS9cYx/eyq7J4tEW3RASNS2dJ6BIg75
Jts9aQb9MY6l/Bv6TkbQ1eFRye1oqM17XbU4LoCzxg0164t7FO6doNen1Uvnuji9f1bgFMTj+UK/
3wwFCyD+f0a2oxyhkdKn3d28lMnJmXrrPxxhuhPEASAjSNM2DZKOphu1TY5wBW+KCK5qz0Qd6sER
3gmwEBTA3xXiFf2qLVMkLDsENMaUzzSNxl2zJMldDlrtBga/5iaq3d6PZVx/f3sVdwel9QmsCRoU
kN3LDTgiYFCOGeYa6TjVZ9EBw/han+6rvl8/UjbuaTVoycFVvxOGw1XAKI5jhQbdNuavW8ca7YVd
X6eZ+VhMk+artlSfjXywHqxYOzI93jllwgWbUI7qvgChbyaZGWst95xlhNTK05D01cmopiMTnJ2l
pA6OIyLoQcAFW/VubMfkRR4ZBW7BeJ4i2T6V5BQnpW5Kr8365mvjDEcP9F7tgH4NlWdENQVnb7M3
U5h67chK+wQMaUFrUu2e1SgpK98cSvvvIeeO1GutfIo6TMjqRHTUJjQh7sssUm8B3R9RUnauAMBk
kCJBZRI7by9O4Ymx4IWAyncVJugYDK0ny2Hjo9/7X74ruomgyUH9QQLdPK06IM02w/zBr8FAP4/I
O7t6NNoHIe3e7jFQRiWoFcyeLSnDlKpJ7ihKw19gjw5yWpySoXu3QSwz4JkBgIoIFhDKzXeMhrVL
w5RRanDzfmoNP1aUdIO3T/veVGBb6aQ0dPXpeF0ehAxrqzovgMYnXboi14nUaYsTxvufTt4zgGMg
UUQOLQ7Kq6TGdlY1yXOcMDSnxZJUxT1gsuPh4LPs7TPQKHDqhDUMfevLURCRzVsz7jAD6Bb7ZpIi
5S6U4uIZnm57envZ9oYiBwQcJLp3HPHLoVZkZJARQlK+tUrzZEZmcpbIQvwylvWDL7Q3FJwJ4RcI
4IONcDlUFiujtc4I84NYqE9r3hc3tWIVJ1ich8GceCE3SQ9tJKI5up5wBreFYkVJ4WwA8/CV1rhN
MgluUSWdKVL/ZUk9DtiR9bV0kCJvSpk7o1P/mfrm5/tXllQGtVvwDaLjfDndcErCLKMXyO01lDjT
2VT1Mr08t40zHXxEEZpezZbomNKFoDW/kNpe7UpjtvuskDGa7GpVuo8qQz3VkRp7VagoD0aiQmqe
yuYMv2V8tpvuSJNk7+jxvmJMQPot5LIuZxo5fQY9DZ3yHDtd18IKwRu5Kw9iiOvWipAZ4e4Vz6oO
93wToFdYMS/J2OATgGMFfK4kLF1ISNZvCVWZe2NVsOhA9OXcVmn1dZj00U/KoXvS01V9vz0qkBVK
ASKCFibcYkVeLfjaKOqMCpzp97Zc3Otmkt8hd/j97Q10pUQCKgNJIRTIcA+l3LBtDE71jBo6uHZf
R2FkOa/NoDTQHwvgl/I4zD4M0eV3qGVEUw26ejPVBCQQF2etLdfS4rx1Jz1R5lM/VcUcjL3sjMFo
dOUflD0yuKKzxavahvV4Lw95A7MS+uL4eW4RLbI62nbnUZkq/KAMZSyxrJezg2tOXJavty3MGloC
4okXBE+gQJerGEGbre1mHAME46qHjmzBK0s70dmtq3xTj4QVcqpK/769rNtr6GVUikSYboN3oVV3
OWptRFmhKpAhzLbpzmmWw5zpR9kt2647vz2U+Ks2E+QWEpJEwpGZR+NyKBgXoWHz1oEFKXD90dX4
aV11y0OwR3qKa6GPioLYj361swPawnZpqYoSM1mEoFy3vIriz19tUCeWYkMt1xF8gL78oS77e5Wx
EivaqLnJTDu6mddu/vH2bLcL+zImlWdCRDHwVpMjtpayVUc+p5636mmNZvR54sr2gNctB8/wNsqm
AodgpWDio5OB8NPmKjDsVIq00myCkGcUMV/hklbJnH8Qj65kls7Bcm4vWDEepXy2qhDopqB/uZwq
YpXFOA5NMJdah76zut6OEXbi7pBk81mJp9SlhW7ezrzb97TY8Yp7e223V+zLD6DIgqAsPULqVpc/
oMF22w7NvAmWvrOg9/LAuYU8F0cE7+t9w+tBYwK2r4DNbYXy7QFJHm7eOnDsJCq9ulTHX7M5CspB
VSa3tjJopwIcafD29K63DsNSdxdsKJ7tLcsGt22yR1oyQTbm/+DklHpt3XyB6HjEUdpZR8pFEK4o
kQmNuM2H1Gp7khplqQLIlcZt0cAaXiJpuXn3dAwA0cKLhJQMCsDl11qjSTbrsa0CtFWm75MWSrfE
3uVJLqXsKCe5nhG0MlRLmQ80CtBtm7GUDF/wJS2DWMLYRbc6xQUMmZ/entH1gQOzJ8wTiK6psG+b
dnK1yAlFhCJoogG+udIjNWxqwaQrkddJ4ZH00N6kyHyo+JH3EctvtvuctnVWkukFUjU6HqChyM+z
Q+P1nUmRuAoRNY2TxS19tXTpWsRGFQxmhtjMqnlppt90fZG6ExJuB0u4Myc+MkRj/GpFBLwJf2FO
WwaRWRW0s7w+a321+JMjvxdWKxIsTaBdiQTZEFv/XT1EjE1plCpA3EL/MMGb/aZV8pHU/vV5ZRQq
AkJMneBE3rzc+VIiiNTrUA1WOfRhQFGmR1s8mAvtUJGBj/D6DRUToskIAI1MCA0CsayvXrJUNpos
k+QqGNFecWXwf/TphyMVsL2Pw+4GwKICZDG3oYhEIdvI5xyaxjQpnlqvPYQD6ajxtrfhMHUBbEuY
7ABSupyLM0PgLWunDKassf+Kl045D4tjnjMHmZHWasKDAGtvVi+8NF4N6vNbLGo+KEXWqGsZDFii
+bYlxV6Bs9e73yZsL6keEKsKI9qXMPbVF5qHGouaKS+DCmzRuexycPtmZR2MsrPlaAhBmIAowGPs
bLachk5/q2AZF8TTiOy1XhbnlWUDcNq/W3yLPUfiKLS3QD9STdjcqXXeJ4WU8kpQoe1dO7UBKWvf
6dX+bOP8T5GP9/FQfq4W575O2oO28M43E08HiF0GF4TMyz0ytWE+UVyoAmeIFi9VxhrEaXk0xb3V
pBIGG5nkGCmlzQWrci12oV4xStUBCO65YLFgeE7s9ujauw6dKP5j+kS+9OK7sBkJX3tTggxRBcDQ
Yz9sBsO1O20IwrxLH7U1Ur0KfMcNsM/oU5PrR76De8tJT59uByRNKNriz19tTii9Vt0MKO5YlbN4
raQaPs3Q9wr0ig1DAU2I5tKjuoLjEmgUsjHCUop7o3tKVwmQd4LzGplMphVumcnjwXG4DtSEQTUq
jtgMcc1vK+qZUpQSOqBlkHdLc09+SPYXVfpDqyCd7iKOqboADJojN7erLpmYKZLYxNxsG5KnzfY0
5qgrpTDmCpsxkA+HRPoaoa97Z7eq/gsx+8Qdhlh76pOyvVOJFL8NoHzct4ORnbmjWSvgIASL9B/F
NfvqmyZ6MSmD7BSB0jvSXTqn+YMuU/PujB7+aKqODyAC3osxYOJg9MTrgHAb1/fmToDw3rcTynFB
C3LsBqcZBzPJqD+IHHe2q0GML8hJcPV5jzZT47a2jUItAhmntOc1rpHAobJwfnsBt3mpmAsfEXkZ
ofIMMOByFHzlyqHMpyIImx6BjbVWP8JXRcoMNdITNnCTmzax5FbNEJ3eHnnn3hECagJ6rZEXb7Gi
fTGoqdY2RVDUCOfKJEpupqHdvqrykXzhFdbvZZYkTpx++CYEQ5ez5P8FPDTVRSCZ5i+lLj8YUv/Q
J84pzdsntR9vzKlwiCjs22ZpTpmUnhstumnr6vvbc975ppSliZkpRFIQ3Ja/1bKJyp5HKxiGlhsQ
YRC3z7L1/TsHDjDZvsikgD9v7lkthTqUR2seNLqCelWmGX5kdkdY350IhsUk4xAYZwrgmzWV57ZR
ugIAs45BsVuWuXQrgTlDkiRy8cp7bz+cTyhYdOxUoguCmE2EroWzMvS1hdBlWyPi3pTt3/o4rQdG
xTv3icigYK3w4gp3hMuNUljRlGhKlgWGk83/xLPanfFJbt1qTp27vBmVu3SMlCMi6JW8qpgcM0PE
DDEEosLNNRavTlrGkDYC8KjVhGlJlgcFdJ0bKzfR+0mj6RwWi/q8KoVygpBAvxnnZn/qdBq1hp17
Ub1qeOc11kEIctV445fxlNHwFWm36HNcLsgioQIMzDULKq0a3VQKLTeLS5wDdOeDraePYZgkvipH
H624+JCW02PR2KqbGvPvd58cAB8UCYkuiZq3gKu0LXXcSCCnSWav3A2d06CAP4wHt+HO+RRJpklf
jz3AW3o5W+qM82CUUhrozdQBhzbbu7A3fr09lZ2LDzaj+NRCMBGo2uUgXZnbtb6YaRACtTvNcbx6
TgdBanCGg5F2jij9HDYyLUoOzxZxrc1gb9d0SQNzXhEvTLjfOivi6xH5r9/XKDtKBq8K82wXuFJY
vAorLyhqV3ObsnxMoLzZK8L3hjYj4lREUvIZvwcjqJ05P0lz0p663HbceVni+3apUm81k+Jg5+59
SiRzBJnYEA2tzUkWkdKshEUaKPLYnteqkDwJZOU7VSTEfIWyPdBXuu4AdS6/pW3FUR5Xcgrttor8
ocBa0QFOc0IFSj64mq4n9FK9pWwg3Lk5k5dDyUusT1ZYFAEELOlWD+ef3aTLtwd7U+ROlzk2o1jC
NRscL7SbzYTKJtScoYyLoC6R9/CmpU6aZ51AbjlDMgs7r5wQnDpn8WxH7jTWXePynqofBZwegGw4
rT+p/eaj1wEbVykI0Q07xfrcPstd1s1cHlX906is6HeGtDYUXKkI+/sVHevl5BCrml4B1v43oq3J
l6loZ9R/i+U8ymr7MUunFhN4Reuw4Mnbsggma1kjyFHopd9I3IDf5L6bqqAzlhaxLBOnzVDR/mk0
0CbIEWjFuTYb+UeCou+/0qLLy8nqJwTG7NaRf8aNtCjnPh/CG10y1uaMlGaxumNmAd1UER11dXym
k4MLZyeIZr3Ju7gKBA53W2Vd5CZNe1WDHp7W6/exdcy/m9TA0VvBFawuYuVBKXSb97tV76wSGyLF
zt7bjSWM5TdQNAS3RyS9TSDIP3MVFW2eHHON/FkdhaeH0bm9bh3lKnubWGwsulkMiG/B5SYeJgzm
OgfJA7VBRa1aMEojy3h/pudQpadpjrIBDLCtFYtTa0bZOG0exFmo3RjFND7m8OoOzv7eXAgm4dQK
OSY69Jdz0aOMJV0nGFx19QWzqygIw0I6aDdcPxaoxrwaZLNgsbokcbYwSJak9DhTOwvqxIw9GudH
DKfdocgihVgw+fn28SujdaisdsyDMZI72GF4qYagVd1hXvqDWV0/TMwKqM5LQZcOxeaWWYHqLCjV
8YFwmLxDX1eFTFsVspdjORm7eTkfMV6uAztG5E2nmiPyqW34mIZt4rQpIxpNpz1YlPw9Y5msU4uL
uyeUWfwx1d5fqGJQiq+C9ATWZRvWZVlKIdOJ88Ack+lurDRUg2Fn8AgfyvHubEbYJWx4kjlhPLyp
idnzNK5l6WTBkhTTQ16o5o+ssaT3l2BpQYsOmDDDgjG2eYSsrgAc2GoMY6jTo9pV3d99GRUHr9DO
x+JEEUWQXMCb3GKRyCqI/+GRBGmVR15cN8otaorK7MGpVh6mMTFPY2vZB3i93VHxMxcYEVD929gf
SuRgLs2SBRHUNL/R8WJU+jl9NMNM9qtIT7+Zq2MEbz+4e9+NOdL9Ef7x8AsvLxH0h1VRlcqCvlbG
m8TpQ7exkveqk3HDK/SgqJiCCeFR39wiLKWudFWfBdPaRB/mOswLtzLG6uBGFMd2EzxcDCMm+6oa
s/Sxqc8o7wVGb6e3JnGu5c598QtRmczHktAM8hRLc28pYvtO68Mj8+SdL4iYPz1gUHkkv1vgV4fD
WBg3YRqspd4/jih8ebMeYWw54iQ7dnp7KxVF9O3tL7iTItFCpHBKOQgpMQL6y1kn3VKkddMgZGGM
SXPmoXEek7q1SIU77c9k2+2vsZWte8KqEV3jdL6JJUkNTCiODzIC3gc7aucapwMIMgbvQKLTLey/
4O5UZ6lOA3jtkwfhMj+XiyKfmliLD87pzuZFkFDImrB5weduboPCDhc1n0nKiCp6N42b7Fymw1GM
tDchSxSndAJSgR68XF9knVs5hHYZhFkMnXtda7+UUxv/jem9ikCcE/pKnBQhBiyKJ5dDWZUcKo3B
UHHj/BOZdnknJ/ER22tvl4KKgE3MGwhQa3MYhzmG8WKraaDZYQJmvJnRo1+iD3q8SF4cmeYteM+j
zGzvUwm7JIIi5kUn6HJmaVhUAzbfKcoC4eQqtjp9mseq+fr2Wdh51+kF8si+VEidbdKFrlmoqwUJ
p2Uk08cMf6SnMg0RNxlKjLb7UDMObpy9aeE0j/4F8R5FzM0OTJem7seopXCiVHZgSHrnS4t8JEu4
F6WTSaJsxtIBxd1WH3JJLkY9G9PAycfpTo6n+XYqFDxw6iF7iiL42gQy+S1w8uRH163U2xDn//9a
3ujl7qtA75wDlhaBNeSxKINsVda6FJNee424Z+xV/+ZIuBk0MqoVbTgecSl2lpXDZtCtYdIoHm+O
3DAN02wXSxKUlVz+cBKd3dk55ent3bI3CtEYnTMNwjtuXps9qU4AuJcMpRhJ+acpQGVquMq8/zoE
qiNUm9n7aNSJH/HqTaKsTJ2jjJNgziLJo6w3eqViLm6hoin/9nz2PhBQcGDoAoJ/RaYp1qnEHcCK
AyWW/m6iOTwlk/ok4ajp/YeB2PYMIXw3rsrZjlaPi4UqTWWZkVctnXzGDSB2lfDdpBBuRHg7L6U3
muFXYizYgqmoKqgI4OgN9T/8pX1diuzz2xPaCRxQnqLcip+dUGEXV+brj9QaY6GC9wtoAqIZAXUi
THwLN6PuzDedz9NiWosXgn5Z3SmH4UEyLhkHBKKry4vch8qHaOsIQuw2NxX40T7qOF8oaFYfkzHt
vBHkrkukaJ3wMA/fW6YX44G0F6VVQcDaXMm4NbfoXZVpMFpW4TvyNLi23kcH+//qkBFAEpQgqirQ
45ROL5dWN5HUJeFOAsWZfjXSMJ5kpQ3dt7/fC73vIvITowgRBVGkB3ok2kyvPiDNAErISZMEErWE
2l2SDkCIhNZdHnfaJztxskdzwllW1VspsFJlSNyiVYsHS0VjMOpwifccZcQGqYs6N2+QfG21aT7P
IAmxvZKkU5vEhhc3wyp5ltYsTxImnt/ensTV8RVzwFyE/gz5Gk2pyzkUyEq2as9K6XgsdKemKVHA
r2wzT9yZgPbgslCvOm9YxxMysenJp0S8djmcnuhZCt4dWRZVReAhWpr0bIeUSO9kaifhXWcJxG3e
zvAKwrn53a5L9OhUU4VsjfD5tUPFvoOxXf6OTU0KqkWdC7eLjOohKa3xMc706DwMYfJQrZMFpHUo
3RHlQK/UVv2271M7KEe5vSkmXbttQukHkOojMv313mOK6DrApYR3xS1/OcVEkUsFWARKTlVuPC5Z
l7qZXicH5+iFcnS5+ZBZI+4QZgus57bcY6ZapOTpEAehmjjusKq+XKuf4qYH9e586wb1XrfCJ2T4
clcvdJ+s+NbR8VUOy9aLy+VpLscv4UhnY5In2W2n1m/yQXMXtHoqbT4ofVyviahICWIKASaow81J
gfrtSDqdRl8vx2V0y0ovsA0dBulgf13fZowjEgDQI1A7tyFLlKGXgXqBjW/vqn3Ga7L8WVH2L2jU
58WnlSruwYB7ExOcDjqbQMH45/JjZ501twNPgx86o3TrpORd2hzn7w34AM0JqIMg1onW8WZLGU4C
JZFmB/yGdrrFVik5CZm9/zIXgCIE6KIasCWEm1rVr3XBXNJ+iR8iuZncusiSg/Tp+sIhyAJMLNJG
Iu4tKzG21WrMJmghfVM3J7OJ3dGu/i1BpxxMZ2cviGgOdB4KZ5QrNxlHr0V9FXe26ZdRtNxPTU4K
rlnkHqMxfW0W8+jc74/HWyPAh8C/Ny9boht90RBl+QXUnn+mAZVNDPwWt0d18zxVinFwc+9sPcHC
A43Kuw0BfXOm1qzsFUS9TN9We/U+jI30TM1o9t/7PrwkoALODnMN3fDLDQ5z30G7TMxKAzoUA0i5
6bRlRiDIPGLT7y0gbxEXp4C5gVW6HEpbbHQHtRV+C9Xfu3VttI/jTL9j/WC0aX2wDa9XT2gHogFE
Z51LdKts1SdGVWlhovmtuphu3LZ8qEnSDkK8680u2nC0VCmG8ti9PIevIoQKE8KZYVTfbpyfq5kp
Hp7jjt/CNzmo4+3NB/SDTnRMUghE/nLxeix1uRFU1W8dKQclbwynIsrDd19EzAfkKz1pPhPP2+Uo
ixbJUxRpKm3oNHWTbFC+Sp0yfHnvngMDRHsGyBrFUEigl6M46E/GVTipPkY5oY8QTeKntSF/7lQj
PBhqZ9l4OwXDFvwBRribPbfqKCFX9qwSdze33agb90NhHakA7g7CxwHhj6URfY3L+cxNKKNPzCBm
Xi5U+zHtSybpqMt0XZITUQc7mtBDwCq2VdVyzBF4LQoFW82y/dLGPZgULvs+fsaGa0yflHDqOjeT
a4yZrbCsZbeGWB3dVmu3ojK1ovl5Xk0DY7u3P+f19ImCXrCBoDkF+eBy+nJU9FMCscLXIzP7Nwdx
Sf9fbg46xde3B2VzmUq24L7S9t9Elk6xFF1ulDKLTH/Nthc05qP8wxg3tWcUeXtwsneHg8tJZxph
KzCBm0mluEWDW5F9Dsx6W9a66icmwkzRKCyqsHo7uIevFlEQcAgAROtdKI2Im+bVTTKGid7qpW74
+mhib4Td2lle9XfDmxgFjCivMqkZVMPNLYJrJ+pzAxadWCf+1sfe8tpu0dEO6H9JklEc5J57c6JI
QSpgaqLssjl8c52kXdPKhj/Xeu4hQV+fI0fLD276qy8l9hxvJFk2zYYrAH0DTTGpJV33ndiMgtmh
C6CP63Tb1RaYUT0+0uC8Up5/Yd1ilspZfFGU2OzEZKBtMyCW6qdNSCexXsc+xDyky1tsbnXgALpe
1zGlaRVx927NVcNt2mj6hhOHkZ7QnatqTxtVdfDseOqVc14pksbD0VQ9/qI9iOx8qpejJpe4ui/y
CVoHJC4A2akG05zfbOghJZJKlUb32yifv5eALs5LKZknrYbHhmiS/WEGNnCQQl/fWS+jIjFMBUQw
STcPyjDbq2xF5CfRGueP1TI69w5KH/d2bmN/1uAd4WZmNZ2MqJZK1sC0fQqB1aNepeHPUTOHm3fe
Vfwenk8B8IW9JG+R7xEiD7jCw9J3ylh/XJAQcuV86d77jDIKaqEonFBXFR4pl4eZclmPt0yPNEav
Lx/0qTapYlnq+48XEAveA0XIcF/557WamqD8ken+ggOHZ4zIXw86O+ztFdvbN0goAFIktYcZtbmY
1FLOLG2yNR9Xhyr0CjufT4oDS8pt8ZS+ISXSb6noHRH1du4OvhCwDdy84Eht2eVzZi1KrhG/STQS
XcAIsHV7pz1Ywp3J2So9bG54bkMu3ssPNZX6IDeDrPq6kPV2FMY5o7Sm4I/Ne+4mXIqYCpr9t7fX
VFyzm7OI9AE7BFQSEfVW9c9cch2xzYWAQZkjd1jm/Es6zdZZqRebklY4YJ0Zys+hvfx5e+CreJWi
DLGjaALxD5Kcl/NtFAvRcu4eouKhO/djMTxmCNPfLoOpHJy06+oZYyEMIDIY7hykKy7HytohqYdh
UfwykSFZt3Gde8ivdcx6rqXsFFJy+xXjtnsCrm2faVIPZzO1Ut3DaLk/oyfX3oHdWE/pUrf+wpV7
l0cxni9Wj8yvRMPMGarkvuGAuPGiFrjWK3V3UJTe2Yb0XAHocmfQvN/SzRyUuWQ+jeI7RmveSHOW
eiE9k4MztjsK8iEqIwgSyWapukKXKaD0ii+Z7ce2C62nPkyVg00n/pLNpuN1FDc/I/AMbN7+qqOW
OcuD4ifSyoWbjD+dulCRGhtvl440/e2dtjslwkGLhiCFgC0ovEy0eAi7WvF7DFBcudes22zFmOrt
UV7s4baTorrOY8w1SCl/M6kST6A2n2vZl0ujNDyY0e3fGIpREaQQYv+UsiL+VsVqmnizhoYbpcR5
6vx8pEbpRukgQ4m0le5Po81h7bbIff6rWd36YwrbMXNn/DH1M1SINvGkVjdyrwVinQSI+PFu5Xjh
1ghtO+YPo6gd56RrC3pm/AvSbaUpY0L8HeL3m6R6+U8xhfZvh6bevwrp75dRt6evcy/hr2wsmv43
lg3Z7MLuNr7rUQd1APpLr7gybD2AraoNei3XI3n2CiRuP9nZKNseViZ0RuB1Vp/zZMr+jtpmjjxN
L9TRG+VqbT2ltudSkGXy3uWHL8b5f+zKsmK7K3FdDfPUdM0IfLArV3b58+DTXG03KOwUShHDgmdG
Z/jy+Js4rIy2mi/+QqWJV74f0FWs7I7KiXHE9rrebCLMEFRk3LTZBpvzM5B+TUpaL35Sja0XDbrz
MZ7i/Pd7ZwQwlteCChqRAzzxyxk5dl6vILlknzzTOqtzXrsYL9dYXc1HelTX3A7SYgq/cBCEbjJG
IpdjycbQZt3arH5MZtd4JLHrLTWIkkCiKJL2dm7TUUL3ME6HUz5E5jdsVOqfajUV90NShoO35BMl
Xz0rq1/vXgUhV0U3CdEmjt7mxM1zU6cVJCzAp43qOdA7T3RDFVetm6NuwvVrReAhLE2EYbn4uJeL
wG0eOa0Rr34bKtMZ3V/dl2R7AgA5Hi34dSDAUKIawbMs0NWbmH6Qe6m3K2NBRDQkiVaasH5WVh1n
YV2PpKcxMzAUihYNRa63l/N661JmkWnC012lsLjdukZv5HGozxyTyVnvsir84xiTfBDmsGtYqst7
kmHoriPVDM8ENMjlUtYrLtSz4nR+WE2Zc9M4/SKdC11Zs7MWLvM/utEAhparSKtcs3fMb2NipzLr
MJlAiZsuDE9xNefKaTSKVHWR8JV0N+m1JnEVZVLi8+zUhnomkpn1c2zMzZfZWavYm8JkTgFcozBx
gwkiBbimcObGj/IOZr2BovK5zMNFu1mnuM68uaN27PKEoe2C+0EaeUlIFe+xLgosXZY1t1KvMNTo
r2YZbcmr7TG2T05Z2x/A1EX6jRk1QGOttnLcOpvUL/IwNJE7ToVESBWm0XgezbbIzmFUJM8mkOiC
9lFk996LRP0pHORITLqd8DonJxJNWyXMT5qymFg6h2rxV7L04WeIB/nzaEfm7yYcpM9A7LCkb6Ra
+Ww1ivJ90AZbcufWzgeMqSoKBk1XGSYoZ3V60HNFBf5szM7Hcmir0HUyKzW8Zams2e9wk0aW2ZLW
6kOB5hFN4rWCmTMm0hDRQrTJLpvadpJHkskCy+lR6Z8oxHcQWNZY/tqMdp54Wa2NGQIea1G4a2IU
oZtoiIYEjVnHBXw0NUxPNDeVT/rUJtp5ytWuvinidvimGbH2g85uj9SIgLAnrTk+mpIU564dcWq+
hknd3Sfxqq7nRnemWFDcKi3oq7osPVvOzFNqz4Xt6kak/3Ha0DSQ8jEWgHJ6HGn4nS3Kx3HiinWz
ZJK/4Sqjtz5RVeSc2Srtc15JY4U7gIIRlLKqPUUe83/ZO7PmqJVsbf+Vjn19xNGcUsTpvpBUVZ6x
wdjAjcKA0Txnavr13yM2dNsFvX24++JEX3QHbFNWVSmVuda73iH1ZSCWXDsZOsapAfaUWsy5tS4f
iqHo+NI8jec0VdpCLlg70FyOfssznGXMxvzYUp+92LE/acqV2HxUIjtbefWnMekW7kzvUYFOazFc
APes1r4dRut2HP1SUVXqqeSpTyY/dM3ZdIkMU+nX2mrsC9OZsmsGoXhSaKWXXZfU1m+8pCspcn1R
j5HsPEYQem60n/t1IpFJiXLio2lD3IRsdhMm6coaz5q0cD4VcByY1IFk8skqf7V3SZ4sX9u+cN6a
0+gKTOJNg5GadJcpmgRtS0j8KxAqYT4pm1TjqfVEVAu2sTV37hpCK9WKC/8gJFMd9GWe0ngOKs+b
4fHkWfvVbJz4I8ZF3YfaQywZDPR4NwPwvRWaPo0x8gSjvxzc12JMLrqsjW+nttO+0v4NRdiNaqhD
PGTF44QM4kOeK9M49H5pL3tztKrqvHRtvu0py/vPaK2cmsy91Ev3pkqLLOi9Mb+q4QvnobAX76Ht
uvExAy+64duJET+wiOZQx8b1sfFTJUL08lodTASBPmCjr26XZdLbQ4P3M/9V+KOMrMqwmlBhSh0H
a1vkt4ChWRnqTOuMoMYj4NPgg9zsSA83nUgtMSukKJ34PS/LYKmpyQ2KZMrTMHM6sYPG6NJlOJp4
I7UFAzwnL7zAMgZ5XVotXmOEhAqW5ZBuPvSZzz0YapG2gQW59tyfzLg7jXFWH/c8Uv5rN7E9As/m
hUm/bTR9EgyuyYg0w8dPBAB90y3V3doH8L6mnJLQsM69xl3eWFWuh1NuoTGe9MU+61bfYNEaqTed
DebUItKloZMhHrFJFfABJ3LvhDuca46b3cSunOuoqEuHbJhRt9/GaVzduGk3uNzCxiCWzJXGicMI
47rxXXRMgrEPFSMuPN1usIlN0HxZQ+dT2cWKn+ttZ5vGundF63RnNcl5XThkI47By+CvfpiNRXqx
JdGwNuzJnfcNj9u4X2fZ1IdR5W0NNFd79UnR9iMkmKyCwTo3w/uSmcQQpsxID16c2Oy4bY01fTVM
zoWnetTlpdkZVzqcLTecqlxdGt2APVlFhuOBVE620ZpwwOyMeOdEkpmSTsbBcUc2zQ7dy21f5OXn
1NSm5OBk3pzs5ZjX2aHEh4vWjlLdOmTO5FN2tyl7U55k7UcuMAPCptQnKGl94y1hHgXz9V6jFOgp
xWp4uNpShFjLm/drRfTpoVej0E/IqjXTwOEuFtyYDMXQ7FezE1gq9poApaZ8X3mZjutCriP1qYW9
vidtm8C2tZLmjWcW5amloC8E2dQ1c2BZmAnscpFkw0nMbqxHZqKEhjlcI94mmJm7gc+hddnz0Ikz
IVpNx+7cLsvAzOvyscxUj+cYhkcfmN/35w1WtDHMMaMHlG0FrcWytst17K/aSLJNXbGJ97EzByLP
UYHnml1zm7HXPi3n2AkaGpyD6oQerom8QEQ1XI+T5nAYUczlgUl22bB32nbkK8C8ggizZIvbZMSt
ru1sTvIA7lryYXC0SoVOP0LnZ8CWn+nKab80AIb0pI5y8iC3dUpsCmGtjcq8pgyOl6UzgqR1myxa
FqFdqAqnUiAiJ/1g2dK9XJduyg7slNYctZrJgZYauRYIPyfvUVV2x4bZ5fO1o/LhQ9XEZRNajcgW
NlOnQPo1GW0crbBOiqCZJmeMeGBKf5dUo3xYGaYccMdevLMpzYqTrufsiHJBlfpQOIW77rJiSozT
tNbSj0If7TayUsfMI2kkJKnNlXGQc9bsh6xFSWZbRWeE9dJWF3yXOZt11gxNmK1a0oYmtntXa4l4
9pO9zMDFqpDubds71mPqu+h13aGc9F0pPeztaz6sCnKD8zrQvZ7tQTbu8Lro++5Rdpx0B3wR4Z9Z
Q7zQr7LtDo/JpDyOJR2UuY715d6w5upxXA2T8qDrF/u2GLXps+y/pOXeyKv1C5nS3oe5XGtKuhYs
e44lXBMTUoQXaKNwu4j75jDMJePyplOe/CxVOd432HOXQYcC+S6bxfiFBoX6rnWNdgoWc6C+szE8
LN9u9clNqhYtPYxlipulT5DXGKBPQF3SO1JNIX4ecxqu84piSPez8bbvTXHfeo58X3jZoK5wK6g/
o2Mu3NAbDNEHVaz1V2Iesq+OrM33pmW3NId2HH9lY+NsHkwbJIlA2CoJ+D31G2XXxrtCr8TbsVt0
aD2Vhrk8PIayi2a2OS3iaSz9U8ood94VjTGfuivLCU7wtnoKRA8Yp6ToX71EihuCwIoymNM2RQuK
39eN3pRWEk2arD+0ceE8FqgLqaLz0X+nOWZqYUjgVI9D7Guv636pL/PJmHfZaBTLrjb6asthyNRD
VTXd56WTCMyqOG7X2wl9HUsim9O3zeRTtYukMATZi8gegzHGG5HPUCzIm+umeMcXVoxnIyYvd2mj
ZSXyjEZrr9auN7Ro1IFbI8F+3wagcBxIeZE54tAaBigsFhGJE5WJNDM6laHKX+uTuzTvhmyrO4be
steomHWIm+wE8gZP9L4Na18sMqhYqld13+s3S6m5hGToE9sbpVe9BC24bhUYKXGvgadyfwkKHw/D
gJGik5yYPgl1JNfNfRYwnm7VrpBeckf2rf+lYWIGB1DM6RpImHxvi84l0Ee6uvaxIkxlpZQu0zeT
ySkaZBng2tzb8RqYKZyfYG6Spgm0mNvJ41gn9ZkjjTkl8mK0riq8fs3D4Krs6yxrRWttFnHk53Ml
EKzNW/ORW4YMCbxoVdhjD6qdTURpZfhLeOltLsrRZv9btPmOMOJlPPG9VS67ijaQZEfd7RivE5fK
MeObmgMe66p278ZrVp90qBMuzF7KJSqsHPB7Lf1iH2dmM+CJZzlft8BoatGp9pzTRjXzF2ijoj2r
bCvpg0ETMWiTmVRhgWjivWU1PEmFFBwkTa/m4bVJ/HB1kvSq9MN+crIiMuZ1vqstqR5iCJVJWKgx
HUJzku1D5md9EsK3FJ/rfCXBVdX16gZeyf0LMxK5ncDWZH8vdUZ9EL8q76FsFM6BKGOB0KrKSS5w
kO+0nS5dI99ZQ5uSUcfJbAUzJPckKt1cTyJtTUa+njXbrAaTYq0Oo1mhvzDFmGdErOBKcnBFibPG
5Cow5CRvrOkKC4x6uh4H4b7TBC44oTFJdm1dz8TJKC01BHrsAcRhg4v3HmqXBfYr0F7oJGOnn3RD
aZkfSnJP1JU2DK0X4rhUX6ZL0jWnfrGkVxV1ghuoorbrgEZUfsBBSF73Bmnqwbw2Th76GsVoyJON
+G51TBWHNX1GQ8HCWDzwuiWnbM/L4i3mUaUVqLH2yfcc1DAFLp7RNRMVf5gOktvtHTKf0I7QS9Ix
PTdry1/OqYwIhRCt4Z2WXavDrauxhw3LXPRvS6NQX+uCHTGaiqV7MzHvuqlUQdGfJ/SH53k8lOwd
aCRIG2sbmV5ordbPgbf07UjUZVVg8J3NPHFzOjV9gJGQ/YCwfUijwnXa63kmLuVEoww4FAXz0F0z
6vHHpeCbjnpKuyL0ZKfftKqjaLQmvcl3oxq1fvtqhLoBUm/8SBZKDoG3+p0V5LXFFyctM2mpJ/VG
UcPMLCRAHob6UPkc47zI2HjO0rGXDRVI0t4LTZfZaYEM6YOn45kQrWvSr1Hl12SLl9OCZSMVlDxI
BaCLB3JMTqhcxPxY4bxwNowO3eu4Ev8VoHTDR0hvuypmu/KqMUCon1wOKFCvvbR1b0zNY8s2uqTS
d4vXxWYwulTPIMN5IUBKstTnWqpoQz/1fCCBddI/e2OPU5zZzvJLlzNFO0HvFu+befXjyK2H+rMa
rF6P/stKx6YlCW3aF1tH3BQmxWOnzboT/lfr0rN3FbQCJg6Ckl1O1q1ogZ4SB3+4EFNcksIwh/DT
AFw9sblvVvmW9+z/thWnAB5ijO7BrAZ7PJ6JGdm4NNZSz/t+tC8x0nQ5jQcg498GvoSATIfRsYsi
H0TxOSKVL0obW0Of9jp6Uti/yJ5qfXnJY//noQdJxSQqop9jVsqCe34V9twhTXCBJwpK5ZdVnlbX
feWXZ0bsWPuu8awXDBp+MfDe2P6QYTfzBNzVjoDENeus1XGSaT/ZRPw5PMdVP3K6WfOdhvlJ4NWd
HXY4OAfOSvFe5Te5SxXd/278oYNwyNq0e9Y2voLe9/yD93LkRE9MifNQPp1MLYFNNS4Hv30TuQp2
OfCU+cTGsbFCYSKqSaxJ7hFpoqnuxUB5QHTMX2OkP+HAWGUytYKHr28MhmPiKsBYmTXJiMl4PI2X
eUl+DHCss5XTZfjXl/oJjsWMETYpw6FvlinHl5KzbJN1LKt9J8UQ9mmdXQ9zNn3566tsGPlzNBY1
DUQpLPCAZDFIeH5zePN2NXBfuDklg52RUs/NP8/xCOCmfUBtBrf7JUL5T18ipl66tynlUAyBoB49
b6Ui6FHqDreqzovQqHItEnDhQgz6f1uWh86AdUEpwiNAQXP0DJjr4KyxI5e9TUxNkNGqHFa8uV9Y
FT/dqm9XQeaBOINh9nE4U5lX9aTsDsi+1dYd9fMarEbz24Ze21X435aqzojpmMOUVGIShqwXJg+z
GzigWPtMEu64Dtp30+f/fqaFG/7xP/z9c9MuPbG88uiv/3g9PvZS9Y9/u3xoh7/tVf3lQWZN/T/b
L/nni57/in9cZp+J52u+yuN/9exFXOn7O4ke5MOzv+wI6JXLjXrslzePKILktwug39v+5f/2h397
/PZbbpf28e9/fEb7KLfflvDm//j+o9Mvf/9j04X+99Nf//1nVw8VL4uaKquzzw/Hr3h8GOTf/9Bc
4xVY9saQQyjInrNRCqbHHz/CYQq3vM26azPvYr+rGxrbv/9hOK8YQbIMuXubq8VGnR0a9f1HG/kD
HTkTts2Q0v/jx3u7/vN5/fP+/FrK+G3Y/PSxRuSFfTSsWSZIiAyP7Ug5zPJUZkYXmXLD5nMPpXZp
m1oQawiKw0pZTKBFiy9qYGNt6Af47AyRY8Ru1BWVaINJ6t5jUedn9rhoHUBye23Us3lQg+sSWwea
C2yrkTyAHc/cBrqSNrVPL/OoM6bkInO1pQtTGDkXvTepi9wbl/uW4HZzl9pjdecqw3xXd5U6EKO2
nvldNp/Hc9t0Qd/2zLg7IolRJ61XrSE7tf92J39rdf/blfpsdf8vn4H/H1c3m+7Lq7v+25vHVn0q
s8/P1jmv/bHOvVeQ7XEvZYWz+yAN+ec6F+YrHgC0ugyiNwfk7RH4sc79V5sSFL4ZhhkQSbbC7cc6
F68gvZkbj8XeCK3IWH5jnf8prXi60PFvwOgGOwKqHEj2x+SsVivNfLHKacf40hPnOQjtsm8khlz7
oijzW5OR1rTDAge8dY2HfNwPkHa6QA1deT4YemNGllYkzdnglAv/0NfHgzJAicNMpdnDqkxmRWvZ
WF+YZZA+VkC1qIK2tdW7OucoCMUEPyYwZaLlgCZZX58yQm3cqBS99y6rjQbkH8cmuj1pySXIas8u
gkHkHeMRsYA4IsL0isu6rIYk6MfJ55FSIs5DuBpLchiaXGhQLQrrqjClc2e4uWxDYhvxozeqGZvh
fh1Eu4sbMT76yhEgllo93/b0ndVJ4Xkb/Gi79njVpRUek/E4tF2o+SmOTL4ff9l88VSAIs+0o5E2
+y1M5tK9rI2h9cOCtuhy8kdfnZGcai7B0g4eCEo/VxUHxmoiE5rYabAgw6QhNIBj+r00vKy6YjeW
U1RXo6UCCFNdvwMbGaETM2m8Hh1826OJ3OEHY66LOhAurwxhHc/DDoNHfKssN9bMcNKzeoqaWar0
Yypr/TUQid4G2eo1QPKUteMVTZc9HYZs6u+HyhmZSvqoVcadliGEOOnatrgFtynscMz86sLK0nEO
mARXl7EY9YdJePlrEjrEJ0zQ7SGIaYfYKonongMjyW0D6diSvy5tX961nV94odV6ehbUM7rTKI01
69Mq5mQJhjlf3yUMzCemQPHM6NaFdbbvkBcA4murloVLM0CH6Vssr0ny7RxxkwsAr4BM0tE5rFrT
WWe2naYmLfQUj2GDupUoLscY3mAyIbo9forxZeuM0ozAD8XjxgIpr8A1zTdyJKH+IrdH0z1plWUW
0WqvHjnbc1xUkVfNJbbuMTrY8wbfoOm01sBkw9FczAm8Ix5kNMi5TcJSJljn5AZmpaExdr69xx01
1SJVOWURtYVVxget8+xL261yGSZygNvTEwNoHWaDEeS+yBYYoGkzqDeDkQq66lhMn41qmsfA1bDU
CJgSpONFLRn3wWzHDjSl755Dn7FDGwiz95xQK8b1VNnDgHWQO+m4CLnWaIBe1xg6MArp/Mjri+Yt
bmgxI6haS/wQY0cDYWwJy/GDcrTYY0KKV3/gzIV2LwfcpIPBmbW7PhunKcoq4dx506Tf+4zk44AO
uBbc8S3wBfia1ZoxBbW8ufvsNx2Ofnauc9jVebYwmenHT6Iuxmttnmfs2MfFYkSMHuIryCgm+ksB
ywuDp21QI6vHJYbbe5jddZnDNStiIxh9D9+8jBQdNtC+CstydoqwSJPhs4ROJcOpXL2LNoHSEjR5
x2Mj0my+TVXhXNmQJECsa78zIihv1V7g5gOqmyyCOVnTJqdVyaeNDCkRCisMF6uoaQuti6iz2yYy
nd6HympIkIOKTZqEJrsn5AfFJrNAnwCxZQe0LC4ZdRltqAmHCZ0/g/WH9ZjNMxyuarLOzcTB8qTS
9c+VGauHureZOjgTYYqIrEvbDhZ3VcZhRhj5zs7zGgyPcJu3DouwRaqcZsyzEkfd6y7Ic5BITHWg
tC0zFlXYJbRRNrJ0g8lOoXh49gSamHELDNjZSfIpiVP7UpeFM1F4mJbGvln4VZjMrt4FXqNhFWiP
JIbtPWUV+QtEv+NiHx8WWM54b5DrjuPVsV2Ki9hvXR2JY+jaGrvYjP0ARPyl9IxvIpLnB5u1yUpp
WwTsK/fY6sPs9VQNcw/ZCA8syayv19xQlzwMSq35ZZrrPUyAPP44FalzbqyMziMbVeWftdKzRuBv
taqum6yWw9//OO7VXD4lkho0mtB1wUaOGqh0sLqpc61u5zaVcQYmPn5w2nx412W1TVHxzxLkexH7
9FIbFf35J8bmFqI1kiIkWbDWn7eidR37xlBmLSoElVXhaM/OsCuMibvsy9YzLvquhNuYViYUUYh2
ugqHvMm+Ozb/pzp80vtslv7/vDVba/Ws9zn0j/XDl2etz/aCHyWh8Qo7EfKtIQNS3UEb/2dJSFfE
tAJwhEpMwEzchKI/SkLzFa5fNu4P202m9qMr+lESGq8gNRPiih4C9hluCr9TEh4vWAAvVA6gbBv2
hT5r+/kT9dJCEFbdii6PrFzLw8Hu3J1mjMOJM0sRPflWfrFgf7IY2K7F2zX/NKbiEz+/lgGfypgx
1486x9cuS/DmII5tN/KH5aNZbHOLokx3mxyPAO/2ugQnJcyT0ae3cBxCTMpDAj0Pk1rB2AH2Nwbt
AEtVU4epavbV2OScub3PgJLBc+0VQ0CoFXkwJUNLN205OfxmpXaU1s1ff7RjWIhPBpBBk4pYZstG
PJKNCCJH/SLm8qtmlHtJ9R8a89DsOD26wELiFJTKd4OVuuCFDed4e/3zyiCW2xKjF95+/uT+Ubgj
rsC1AxvmOtnhWwLIrtvLC4jNN4u7p5sNl0H/ih87vQh/OpYfMJ00MuX7WTQ5+dhHvaO3u0KlKtJ9
BEkc8VYfmbkXl0TiJPFnSPDJhwUH0W7KFxEahea+hRp3JjjrD1ACmd46NAlf08nLbuAbyjowoLQp
zrEmgbigVH4+e0b+Me9nESHzY8QBb846t+CQnarJme+/3cD/7GJPdjFSUJ6s6p+2sbOH6uEIwfn2
iu/7mHBfIaIwUTpiI2qjleWXfYdwBF0v+xrEaiKLAE82/8wf+5jHPoa2j3NKACgirPrXPiZefUOf
t71sE4Z6vwXhoOlgpT9dojwBaCNMUHO6b0BgtuCnT4IpIar7rZHvV0PHGwjJdfZAZB/l0kRKPJT+
pm63otY33jSEBTMUH0j9jshOGZeg1JnLh4g58N+tqqFl1qQZNilqjLfYMFJxAQJrVYyuttn0bFF0
KrfUTkRWYmQyqXEhtdNf4yBG9GRCqhqL+1Zibr0jzeUsjdPqzVLmVhuCTuP25CZeCbmWYB8bea8N
y6+EYlYHJmaLyW4VMASDLHGsuwovYCuqYdRelLHZvO9KiGNgsy5v0LTi117Z1EwWC/TRWJErPz90
zmBcD5Ne+SepVc13rqfBlYGJuXYQMHVVhVU32RCUhkWwqWreVQPzYqabNebHxPBBp6D7zu8MQLCT
2SjKKtRXozjlr5Xam3j33WPUbX6C04TqkUMte1Cm209BZxYJKvrEMbOdVOac74xV6XdMi+z7Ysiq
7ASupv9JZF13bkPRETssQbQ2JBy3s5ks5mUeqdXTbg0Ham6IjUbx3heuTfcF9xRuoEq5OYPl5e9b
MWhwnzaCV8AwcjDh1cXxEggJjBzSSGgf4R6MBp0r/NE9cwFvxw4lHhrN9BBUa5l8z4w6/bwdP17Q
uG382sQIIiPT3uytCAN8+REqkmVRvpso5Fo23vUCyV7+XoP3Hg7u6I1RZhS5onmTzszGpWUfe1tr
i0CrnMGGjOhbj2OngA8RK88NTOA+3w+Dk70fzdgqd25Cx67ZcLKCOTYnjKygDcNP0/wpDsc43RIZ
1GjfuAMUH+Jb0unMXmyMy7kAepzwybP+i8P5uA6AQ48ynVKSJ5XC4lgckDcD1AuG+Hvg+HqXcRMD
HmxzL30m5X99qePClbECRjPAuehZ2TeOB22lysqEOXy+h4p4rYk1B/yZsJh2em0HK3OBgJuNFy1/
vDZyffpzzvdbO/3r9rF+K/vHRwlYf4y9/x9BNLGrfXJbftrtLx96km6yTj0+hTK/vehH4aq/wkmT
RFtsEch4NRxQyX9h9lQ6aC4EIDz45DYC/rHh26/YyrcYQx07MWtzrfpRt9qvGDbyI+D6zTOQ0+g3
oMxvTuRPt/vNl43h6Cbwp7nEzuv5dl8OCtJCk9ZRWncwh3wh4pOc4bcK3GVZb6sxtaFiFmI/T9Ya
pYma7t11sB8rN40fWk2cED9KsIzZ5j6y89nsoNJph5qQFTQjs/bWlgir17z3b7Mc610x5eVBmZMf
zUVbf+zUoN82mCc8Dq1zkySic4PF0scI86buPB/N9DXwWnwGLyIN3aYXVmAug33lbboBUUHNhUPj
GV/cSjnveUj662W0UurVeXibtOYA+0xWJKuvmSXf5lpNTrDTll8BFKG6doshHaBRW78zzM76suZw
dYOJJ/UGqFEFidVKGKSzbTehCQ0FOp7DSLuUo9PsrXGAkNIYyy62kvW968aI/DhGLptOHz/GVScC
v5/gvOIUTSD2IkDrCmbxp41fmF/KZkwOXeHvIWxct/FkvIMn0X6xslXeWVoD9wuml34iTHLB5rUl
bbVsoT+Mc96dguKUOqze1T5D/QHdfpnVFKTQyl/ojLea9/nSoDzZVi0jnS1qcPv5k5oYXo1h1wn+
kI47+BEsOP1UX7TvGqf/bCRHg79v9qL/vvu9bABCHvv+QT7fSDhgfmwk5isYAFs7yxiPTLBtT/ix
kZivTAsziy1HBX0Cf/zXRuK+AkEhPE9HHoq66snsz30FlEuJx3+kIwEn/Z2N5CdTCMpZfIags1jQ
TQhfPurdRm8a3NmkAlKuNbzL4YR/SIv5oOxSh+JlT8bZpE3WzZbI+gjbzr1GhTuf1fTLZ/Bp1Qc3
KUyoT4U6NxF6ni6ZWb5xDb/M/+zBfmu9/V8fw20IyL9favssz54usu1ff19jBj0IZRTV2gYw/rm6
iINlfkyqzcaF2mZx9B7fTynNMF+hO6aVQekKC4HIy3+eU5ppvII75eqeQ5Q7RkcY+P3GQXXMK4LN
A52CAn0b33FqHjtNdei6pGMO9t2CUeQZ8uXhPWeT9qkeeud1atXr68KtligWHlTGbLROizmdw6kz
y+tFgvy+0MofZ+Js7wd4EiE5sYMuRzHI0tPdUcuTFK8oTdzZBJ6dEpUqg6HMm3N7Ff4GtRNTrTU1
Q3DT25WUalmAbCKMKU5/z2tjeyOkjmGOx4PHLP/YTCpGlhLXvjLuMD4sd2mSDlGxrC+FbxxDF1wG
trEJOsyt3GrbI5x0KUl5lOYY32lEgYWokfEgqvQ1XFOBcCiWHrMGeQ4Ut4bmsE6Pc8s4II4dcerm
mAZYBclWldExkqiSGlrgmpx65FCc1EDmB4lUKYqrcT6nG5z3RYtNi6Gnw7tKthUBGVXu7whq6XZY
c71kpfrNWejJOfftkzFRxrAP3Su+bEcdr7NIEx9oW9xpdX3eYtnoZP0VXcxFV0N8FPUJxyDVkBO1
TRN2aRZayxjZiqnq3J1QEe1sInJNqwsY5pxBTt/nuTiZm/GtdDDP0BhdmUvoai8Q7Y5O5+/vegOu
Nzvnn6AkM07g/0rp3eE73p1A2wSva7uXcrt/eRV2c9AqikTzGGus5rhxPabHdwuKlFDkJv0ilpD7
J/vPL7om46ht2j4MZQaNoAuHDjPs7edPSg3mkngUoBm6J/Eyu1FGiZFR387jGBYwRG56AFV9T8ua
3UHcVU3km1N/CYe9F6FboM7Zyd6cUGSWpFfjR+RWDUTzZX0pS+UX38YGz9gbZgxadjyWKMq+HCxR
xXd522o7DCugZy+D88LW8qtHjXUIWE2Jjwv68RM9tb0Oc0qL75ijGydjk7XnnanT4teOJDDWMcIW
2/BdnrcDmQizFy6yM9/6XVF/oOFcIq120Mz1abZfmvpLlg7+yTTX63UuobK66ShD7E6sCzSi2l6t
IwYjCFL2iwL0bAqp31QLJ7OZm80LFn7f3vjRk4aiH+tNKgXqjePvr0bDaUJkiO90MnDP+oVP4vbL
J06g4uC5dR2qphz3am4hSndFf1kLqDlNU9qMog33TOmb1zeCshe+8CPYGRiIp9+BQEd7xh76TTv+
ZPUReWozYpLJfUIi1PmcGSkBCzoCxLhrzpceWSXbGlLQalDRXy/8rbt69oVsV6bLA/VjpsEg4vm6
lxas7Ay+0n3lVRc1pRrwbv7Y1+TJy9x9yctlO5KOr4ZNHe4nprnxmo+eMmdqCroYnjK/hPfub9Yy
arKSEIXMELUdaJ0Je/fkrz/iEUyxfbmwgOGkMYahdjhmUycNxYbf+N5dDKftKs1agVexjSrXrpv3
IkU9SqravaXW9eCM0/jCzvLTxsLV2U+YK1Aww1Q4OqVz9P2DzFr2r2R0oHeUH1O9qcNyKaYX4JiN
YHf87cLj3szGmQGByhxdCjW44ZRO5t9pY6/WYNOYHpLamD6BXqUnnTVdiMkTJ8bUffL8dbmJlXGy
9rMT+Yn4OuoVXrEYp1xbmfkRasJ6onX2hw0T3q/o+JjFYLqzlLW2L+3ia2GjgGdcTJZNXTgE6Dhm
1GRxf+4oYqz1Rd+1fi6hy5v2zlCaOMe5O4PQ37fnwLrxzlzdnS3UNaPN/pQQvSWYmqx6WBqcSUBo
5WnTT2SGDa0Wka80hIa9wrMzFv2FJ+8X3xkkLrLA8ChlfHfMTh+EM1tjO4u7Gn4AwukSXXEVF8HS
VSsidVSTY1W9RIn/xYoUTK+h91ucOTiaPH/ocgcRldW6/h3KIPdiHl0rMoBQTyr20tNmWZwwWbsW
swJHvI676SUHtl8syW2mTQm1TTMZ4z2/vHT0xZJlwTpJLT1QlSmvWyu5MarmpeCe42n+9uyBEFEg
oMzk/41t43uysfVZkbs++O6dm631tcfsOsJRTMdSYGjQgDkIMUQ/hZO3WGExoq5y5bS84Iz9c6HM
mwDAojfFBlHH1uX5m5jRMKOObbS7sqnsqEeHdVG1Rnco+gpOlLCIkV5L64JItOUkmaW/V2mTngx6
l/6egea3b8MjA5RqBj0AObDP30gGuj87TSvu5sEg35bSNPDzprnKF+eNRAe9++uN7xdrG1SNBDkq
Swxlj/HZfJmQeteWB/cH4nRr1fE+9xr9QrOWLTFpMa8wif7y19f8qUDZenC6MA4zmJPOcR01lVO/
2sbk3Q166u6WrH7o5+IlV5pjbx6+SBj7yAM4MxEjMI1//kVKMSKcwvL0Ht0koNhKIIAsrOV0mlz3
TSz64cSwMLxP6PXf8rfskBomXT4xWOTIKnuHtLZ9oQn6xSrbqDGckPhEg2cee8MCMtQSfSClBfq8
nYtx9EVOkHBkFHF5IsmMOqSWBVhHmkHUZZt5wGRMh05i+vLXt+BX74RhFA836D+123HJ3DRGCSus
ye5FbaVs2ak88Zt2fE3bGn8kqWLcoQSuDw3TgxMnrYqzemTE0tWpPPz1O/m5rIEogAyGoI8N3WUw
+Ozpz2dQpDnusntHy7smWmRh3Hb4imQ0qimTlK3gk0FfJem99P4fcWe23DaybdtfuT+AHeiReEVD
SlQvS6TsF4RVLqHve3z9GVDVjmNSCjF8Xu5jlW0musxcudZcY/aldmZDfO99OQ43aIEgJUTAt3Y5
nQL89amsw8EehkOQ1otbViqklZLCktDbms6SmK4cKRgOdZwJN0gX8CyBXX8TSiEOCUSg634a2hXQ
Ud2luhp+62d5cESXNbt2YS8cija/j1vReoWJlXlvQvof5qm5qDN1cdPcULYJnqcU9eR3Q3ByynRG
n9m/PsZvQGtZUYjVV1n+6UxAZhvNVEHzQ10GKF6bDHxDgkSzrO1h207qdOaZfpzfHKwJVCkAWxzC
PxxVm2xpsaLhleY0dTbF0m41KTqHc/54HKMyTUoBLxrg3kynkyXbrLMiW2ytPMzmLJywNnZqbqvE
CMvkawifvXqZel9WC+kuN5A413H7a4xV+a8kzeJLAf5hU4g23quGds5e5ePuyQmd/l8WcU4/H6Ks
Ms+kjjaA9KDGSKSLsKRrsim1B7miBvqn84dOIeJk4gRGQ7NxPH8ara8mtVSLwzIXxf3YYHGLKhep
X16B4GqRXChq129iezkn8flkDUFEyakYm6a1yHcaS47UF9uF8sUhRjDwLTRYIDRrem8hhvEzjeVr
ggeuS+RY/qLX0vSwZqe1v1WUP/7A18Oa+l6dQm5z6rNUjwaNE7pRHCRFomlqCHLHNEvPKuj9bOXq
nKPhx1wMC6CBwQVlrTXXeGroaag5oAs1Lw6xtkyHzljwYM7l7qrTcBlB/TA80OjBRM8b2YdqSG5l
giIjJ7V6TZPcciEHBiebiNMxbsfSLq6odeMwrKGTielzFTCHYxRIWyMXs5fkgezYcz9daWbVPFSg
M858Qh9jAFZxCnswIFfE6ulJPiwzrOfyNjq005g9tfQsb2Q9FN5QNzb93W3jLUYizkVcayrueOEl
a0BXKVl/ErC8tuMPNy+h0YLtSA5slul9kCGdKINB3ibGD2G+NnLR+LmUzFfJgpI9KaxzLLmPq5RB
q92/kkpyv+tT+S3sbDtVBsOQZwf2x87TqbY5wM3O4eA/rgSMskqpyMbQ9HR6dp5z2VpMiDQH6F8Z
eblpuMJt2dqivDrHQv90KCJXfATRGIL+O76hJjKtaeyz7JCVJW48VlCj89OeE1S056IH7cO7Mzmb
U+cBU7e2c61//tuzs2PJlOgGyA/YEFgbhdzARurr9sIaNZrpEYDRC9W/SFYlNnM3d/d9Os2O0o+R
35h67NuFPZ45Qn98m6iBSBgAltQIrk6xqTFV3EZPcq4oaO1tTg7PXWzp3EH940xBbAyWmwIWvFwE
Usf3bSmBMlfKmB8GUcXXgwU5fGV3btoyyi9svTdwmNfHM6vbh/cqMLqkCXttMkICeur90fBRZUsk
5oNkaX/3BlKRoU1Vfwrb7vHrveTjUYyhaEcmaKY8hr7q5Cgmy0D25LRcDn2exf5k2oNPNpX0d1gX
u3AJFUdaOowiQdlcF/0SkpnRzxnwfniT4n0joyCzdpx/uAZ1jUtXK8fDaEHlwU4K43baif50zaMg
oa73ufreqpRHTt6krgKbkLTqMKhNfIl7hnEtT0DbsFilAwVx4wVAmeTMvDkOxIgwKTTxXFc9zCoX
P328sBmQPcKReA4N81rpk4d2TEYHoew+LvK3r9/luwj+f9fXfwZDJKdQ8uSFct3Hdzjrc5crVdg/
54vRZMiljMqRTAxyV/K82+H0s81ER0+jYH2wG0W/C/O28FNLMi7ZZIarxWxDyHgBYI2im10lGtpt
ipoTFEac+k0/D4+KtcJJ2jjZCgyfVjma4dZte9a36niv4F7EqiZhZycjQpH41EM4ZsrRibP0+7mS
8l0upZIf8o3cBJBGgHfEqm/P4+BqUp1DliBLoqlaezHElETgAVv7zkKnJut65RciGXxhsoemeZHu
Ac8UULLG5pZPWuzoNRF+147pN4kA1hd1bdEsFMDXsWLpihrG25TY07YuAu2gJlYNS1FP/hI2fGyn
m2rAJoWV0qjUBVcCaIqzRIbix5lcbaYaw29TIa/49Ws+ni3/PBnaAdZPa42C9ZMVKetGZa6F1e/H
Non8xOw0pxoZ6utRTmLtdRiiPD5aztOQILRTt10VTaPd6QEKv0Go3D/NN9ZU6F4/lMPLMgNcQ05m
bOpGMi6CWNDo0uHgKUEEcFTOH9dt3uSbBrSjh/lTdebqPj4DkPBUXVcDXdwe3tVDv+1GAoDUnNML
tZ/tInV0ZVKwsu3tM5P3fcIcTSieASVnpK2Uf4h7Tx51kUQtumhDpjcq7L2ZaNTThx40VaZnd5Sq
uVcliISvaXQh8lzqHzKgEmeR5t7NDBmuidGbLtwhJXN6I72lzDCeeRLHScP1NZE+W1MMKLhIY5/a
++pgiOVYSMo+TQzD42QmXEAmKs/EGFyjL6aLoDaiLVZpv4BLS2eS6Mcb1T+jk02gMEbhe609Ha84
VQAZpjRDdZ+JKdn11tShayVHmUdLd+ZlfFhJyVcRswLLJTeqcOw5HiroKlBdWaHtOUzkG71XAo8w
tqADUQ1vcsLyMw/2pLD/fm8coQniVj8WEjgnA2pUfSd2eo0UfaB/n4E4XcqNVt3RlgM/hCwC/Hsa
nSjsa5cSqidXbfJgs/Rpep+msHy+no+f3T45BfTX9MPD7j5Z2yM5BcnLo9nHYzV7JMDBHHEAcrQU
JGzRI8L6erxP3ixfPOlvi5oih4V1Bv42w1QoAuiALW3PAh9cERfyDZWTcqtbcn7uSR8nhP550mul
Fdoy7RWkno/HQg9M6yquvPu+La27hcSwB7jwwRxD04fAad1GciUfZCuxNlqWKUCSGzqNhT6TqGme
1JK3kLxqNAcLGl0NJXejSTm3IX16jcwxPD2QeyA7Ob5GM8ujagl0ZT8Oqv4IlWy6Gdsy8+eqDzeC
Wu8mT0rLK4cluf/6TaxP+ngRWmVLiCHRLtF9dgrbljgxhXphK6x1uIyNqTpuGrE0l388CgkMmWBQ
QRZKcvj4/gxr0dMllvQ9tlW06AoSqG1Ek+ufjwIrBrEGdWT0XSdzCh5cYsNWMPYtbfa+XhZPjT6c
ywN/8umCtaetitAWqwrjJKRVpKZUxDiv3eGReRnKUnih92VxZSaF/PB/uB8dkQ0CtxUJcDJLaHch
J7YwVFdEAb7qlCoLDXrm16N88u2t+Hy0IAosLxb843fD0Ssy+2bS9zGBDqbFloXFaWI8jPOYXs1l
NV2XMpVqjWaCM+8LmvvHr89cmx05BfFKPpz7ktLskkEz9b3ST3bky4E0B36Sd+HPLOOrdyI2Fc2V
lCq5iiHiPzedJB7JXNU7M4/FX4TE9U2VmfZBicKmcOFiBz+lopUeQvpa77oqg18lFdam02Vq6gkN
EnDasmR5zecI+jZtdenPpcMI0TfnOBf0kJnkBajWVtf2ooYbrQYE52qjklZOUonmJ2ZHpCCl2BBX
xSAMH/+5wmEN4jg69wH2T3SFTg0i2M74i/4B69Wuh0Zz2gVkP1zhbtauoyhWXY1u/djLDBwlaNZv
zfqqQVabuXDm5J+6Nli/JL2rwHIs03gRJ7nUuSnY3cwLo7T9Nutd/E3T+0qnhlcG94HW3kRlCv6g
A+ElXzadbv210kpwsana0SdghI+aLCEp40Rp08pb+82ubAPHTieAqrlgoaF01yn8+8KpSZY37iQX
1vd55LME8KSKDUwkBfHPrBErBxk2D36bTRrWwqWW3dZEYtuqGQlhavjBGFpZBnDAVJCDqqmAR5ux
HtlOjSkofi456qCO8lh4WYwqzy/APOPXMHUkuwjrWHzbwrytKeHFm6zqMbbtaWkHzWoniUYiqwQb
aYA9jy9UuQ++DTz+zDHTYtiHg2S+2T2tNbGWlHfrEeWSVVXJoaIXzS8tyAWU6bwqQc5LgyqDYw76
ZzVLwCVzLumeq3oZ022ndP2LmIRxkaiToTgG3R+/0ihbrrWprakyV1ZHbFYmA1DbrkgJ22OggbWC
EgfSt1FnbgVv8hI/sopytI4tb5N3W2uedPViTjhsO3ofaLmTT838MtSSarlyHioY3WjgGqfS6BAl
JCF9ixlE6e/QeivOyEpnO0uuGOjJIQpgOo0S5m0sJ/JpSpzhHybLi3YQ0MMfg2hZbKdJYv26Q1Kd
egN4udTTzUncqV0VuLJiRS8K3eydM4nB3IRdQTcK6esWtuSylG9frzHHeY73PZidHikA1TPM/E5z
Y9IySANpTGR07C3PUzkjb7PrCaD7xMcPQjXA3xmo5+brYT8JsWnqZtMn2YGbNxHe8dqWWTRjRYER
7E0xGjd1HNQHu5DA/A5G81ZjBo8KpE/8kEKeV4197Q2ZHlyEuao/CIO2eVVUiBBqzn5MSQH9VDvn
m3v6ZKglsopbVC5BqXGRJ9tJ3wSqVhZpt0+NIb5NwzbzxZCAPsc93LVTXXkkHDmXcP5sUPzQWI9l
8ohk944fC+poRFh9PhDt4qyQ0F/sliFsfznyZ3tjDcWvr9/D6TK/3iRZQWqU60uA4XQ83lCpmF3h
oL4PlnrbCE72UzKH6J6U5gIp0JkNTT093TPcenBba5GkPUksHg9X64U5a4Mx7MdlGDfAEjovQ816
F5XxcJGwM7it0eYriLzxujwJLiLOeG7QaKqbVEntdZSuXSuCAM2F135BqRGjvzzxI5wNb+zAmr2l
n88ZG3/yUhAtrNHLe1HtVLagZ21rR0Y87gFEmpsB4sq9EqkKk71QLtS6D/xo1M5p+z55M4D8NIus
K2VkNNDHj4rMy5h1dTHubbjWF7OQpIvVkspBdTp6CU5hZwL/T8ZbNYREnBx+FesUgTekWdfSqjLt
w9B8jBMVuDcUZawr7F2oz82Z0dar/z245UMQNMGTgFpP8RzxTu6uW6KRDNW0bxucQKIoWvv7mnMn
jE/uifshmUT0TvJPPyk8DBqy7HSqQel29egOxpzvutF8ZDvorjiin5u8nw5n8a5omKVT9bRKRriG
tWKsAhhOwJmgM5l8AxH05SxVv0g8lWdm0yfPkCQZehqiNBJ/p+rFcgLhEizFvB+FHm2QKJeb0gqV
5z9eIdgdLPptyIasBfTjN1WYkgiK3Jj3cmf8NLL+3laHv8N5+tuahsL/eqwTQebaL0KBnp5iDoN4
73yQ94aRsKYKzcg+t+beU9NktYMBJjgkrb6dIbVdjERcjgRC+HIYYvpyC8hOVlSELswMza1kI/IK
YoSvr+v0ZEHCDS8gDqik5/lW35e13w7FdpxJIKOVfi+Fw7CpRKJ5nSSLC7lky/96qA/ph3UsaAqr
OojuN7T0x8+bkpwRx4Ho9z0huINUW3qqoyC5HiHS+lqLwUOjTShA7SF04ejNu0lvqy0UluyyIxLf
/l8uh3WBTD1lIGqgx5eTKSUCRT0ayAdI9eWisvUi0Bhv8TCZsCkg99QOpYb0HqWeGky6l/dL7fVK
0V7EfTGekUx9SHW/P50VHMsXvwYPJ0+nGso8tDqJ9DD66it5oMPCoBMQIG5F0lVdYiBeebGV50w4
VR4Pt1Mc2NtagEACGCTDnWp8a+nyrU0F1xVSqt5hCCt8A17YLRYq2Q572HyTwVlzEf7RPUQjm9Nl
5XhGILRe6PECuEI/OZTwtuHbWCcbb2/nwyAhAt0DHE3csrQhm+kcsaKokx0R2YGbUUK40hN9//Ub
1T77mGnLWNcp9hbygcdvVB60hh26HPYsHdgPSHRVIkolPJ4s+Zs2JLbXNtgej0Y9b1t1Srdzbn+P
k0B9wF6vOoDYxo2FkNDFICXekguWoB8qhg+5vHGFJkn0ImAQJBl66/VNpG/MegjAeGHttGDL8owJ
k3Awh6GuZcYNmPmmv1JQHDqaFS1+RWe42zVzdi+parut23n+w4wHmTQEWQAvSOgg8T8Vk6RA3mxl
jOe9IWaoAlo5cvCMjTPv9+NTxniF8zGVb7Q4HKGPn/LcANTPY3PZh0bZY1Y4WA7io+Ky7uiJ/vqN
ftwHOKJTrFQp460h/MkuJ5voC4xOlvc9Os5tuwz1JhN54H09ymc3BAYCtiClNEVb24Z/TwyGFGU5
iafKHsGLcPBIrLH1se9FrvT+1yN93EbRR6O+BQJAHEJsejxSqlkN9Y+a7PugXMipUrumkj9Us7Gj
6/wcXPvjPKS0rSAIQ4ZJgu/D0k5mV2mCVtunZmo5UjjLYAbN5kZWyO8FXSJfzKVcHjJ5OZdj+eQ2
keO9Y3rQC5BMP77NRWp6zvCRtgfwbz1BEP+pRLL8S4rt3qPteTyzkn/y/ghKEBqvzJf1zHU8XKsX
ApTyrO3lHICY3MTWNhZt7qrwJZ6/foF8EfzY8eoGBYAwiOTR6hh8WqNXzCls5iSw9pEIr9q6wk42
brrwuitJVtEPoltPU9LhW6WnkvgGqBLN86gMgAWX0Sx2thqgKcf1pXb7DjcDfEeQbpEfEJkMhQ2/
HM71cvKddG343Fg0aFy0utIonqZzfnUTu4IT1Od54uAIM1ROV0yR5kK2gGkem8WY+LpEWMEmqmMQ
Kppe31ljaj0if2TvUlcWB5XGfQcJGFubsCTbS6iKJF26qFqrfMSru+tpTogMWlXq4bEas9J0w5EH
76jkpVrPXCL1xSyhjF9a06y8RHr9OALhA5Cjdgn4+1zKvic6oIktRmGkZUK20swr2xkNfUUrKhi3
VrqkW19rnCjrYs+qLI7Dvdw9GAlSfHIu86Be6GxhTz2B+i/K0dL9OOULLuZWFTzPc2rbnN/lIXJr
BFs7TD8Jp6AOBoTCeKo4RtOgyceBIrDdiJyWwpaTdbpTl1gHOlNs4BOrpKRc3dQcp4e5lknMGUtc
rTmcML3qMwxRi7RMvyvYaryyOpCAow0MixHgmRdKurDuq5U5to5RphFISjXJf6APIhez5j0Nt8R+
63uBBPSpqXHGRMoVq4WTsXOiCILo+Uz6dkT5jnTqmyxP4VUnhdm2mcPuWyuL5YdiSWOzbaMC5mGU
6Q1JN31czK1A6plAcZy7yTdb2jKfCzjwwR2OUrBcSN9Et1Iy4I309Xf/yVpC7wx6CrBtBCqn9QyF
3HNFB82yL+LWBQhTXRRpKjZdpEkb2FWmQ+FK8Sz5z1h8a9QMgYcqgdDpYpI5yR9P7To2ymyKJHtf
T+hNZ0z/iBHP9kZ8XK/WdlcSr2tFdAX7HI9S6UuAFWAn7QnPup1um+0WuMoK+KgjH2LkuUj444LF
eMS/tHmuBzj9ZH0cSyxO8KiS9pVAtxyU8eQMrXbb0mS4+fq9fRJzMxTlLhqewIqzZx/fmgJzuZka
S9rHrRVdRbay+AoZTU+2oKUBJJW8MLHDxwRq912nd8VbWIW5B+ZU8xKzks61pa2xwfHquV4OnHfk
ctRXTys/VPp6wgQVSudigk2Japj3TTDv6AmwnFoL6g1TH4iEHhq7xqxIcvJ1u90Sn8sJfIwsuBB0
ZgQwCJLQHZw8l0JK41ANw8Mo4Q/e6wuJyqAPzkybT140ezCHHhRAdEKctoGRpW7i0erMvRrBWLU1
YHHtrKpbs+qmi6/f9Cc3ZEJTw4Gcdhs63U5CpcAwZ6kMenufZL1+qYYFNFc8ns/c0Im46n1Cmmsa
ZYWiUN08hWPm9piKIaWjR1ejwJH7uL2CFdxuWIJnX7UpXJhFpPrgfxWcWxfDM6NZuv/6Vk80u+8X
gZYG2xDE4ERs5rpH/3ZoTeomTfEfig5BNKDlb60iuOaUM+ebPNbLEPHCuk2qQY49jN1XzwuNtNWO
WSCeVVuiReTr61kXoZOPGtUybSc06GNTfBp212ktAywtaWq0mkXFZ84O6426VEbpRVKA62mV9Z28
a+vQDv94aIp07OUQuNeG9NPW+FDFvBJjcrGXsAsF71QlLlJ1cE9pjmOp9veEea7/9d2uWZHjuwU0
YK94AATEbAUnx7tE6kG6rt3pOGRqf2dIgdfOhrbeY/0poWAI6kGjhGBD2DaNWE3dskAl9scHA9qX
0S6ifEXAiGDy+Aswy96O406lPVjWI0/vknanS3QffH2rnyRtjoc5yRAtJsKTBP7tvrYrKlUm3HxL
KaQrq1aVe0vKs7t0Es1znqGDVYdu8TixWE6WxtFt1Zg0/vVzfTfXiThzBDvpC1pnADsjWyNFZ5X9
6vQl9G2gLH0sS3sJh60Nfy270WWqL3kUVdeZudh+SkuSF8d54xZhn5HQXaYfklpP9CInsBfDMTxz
+PzsYZH2Xtc5VJ7yP77Qv83KprYDjLWmtcVFG7cpLSk+cDJY5NkMp3MeKLkUyrDtxPg3CmL7rtJH
0yNOZM2fcILVBQyhzhbjHy+MnN/eq0DsuTaL1/GnUgahalJhogw0aKNDujT3KlrxzsyKEyjL+xvh
5LgGK6upCznS42GinO7GCbvFQyzlyZNUL9KbGqvV7Me1kslo5JXEjSgle2GvLYWTBEW/1eQE19Aq
0hLbUfXWvrcp9z7gAWtbXlvFhqMkkwybLpisM9mmzy4X0AAPhv4WstXGunP99rKUKLDMIhXJQZtT
cbsslOfwFw1vWd0hKSwIZDRLah/bKIh3xkzAEM1DvtNlK4Vnr7cb2EvVVjbpYTb6BmeyJR56Z0Ko
cGaif/ZVkXOG+kE1DbCsfPJcZ4tUV6ROYl/NWARKWW6SD1XrW52W+tcQH5tfEUZ738swA3EO9Pqq
N1oME0lLNSsrg2ZdoySPQ77oz6Tq6xtnwUVIRdmKdJf1oelqSQAFJpO9h+Nob4xiLLxQlwK3wkf4
zDd80qzxz1gEce+ZWlPnzR2/rljS6gh0d7CvZLxRUxWfvEpvR5c+CtOv+y53kxLKeRPNy7YNMcfs
syC8Qzcw0rFsiq1mFaM7KY3kyANdgm0RRbucbMRj3UP9x0Vafh5q0W0NG69POZD55VAkvm3BNQzD
PNt/vbB+DFYoleF1AxMJDyRg0Me3Uw1RKYNPSQ8p4omL0YrETinLn18Psj6T441qFXoRa67mX0hL
T56ZrgfKJI1yeogmdfU/yQ2PvGfvNYqYz4XZHzdFxD+URfgMWAQQ4R7fEDj4YpbCID1USmQ6dS+r
HrbOzTW8+M6XmRsXEjHVdYn3iSdpk7zDQmAgpdgrTsTy5eOfjvs1qgFf5GbrWVhy+61mB1uD8hi+
u8vZHvo18D95OuT7kafZCG8R5Z/MK1K3WVgVS3IgbDQRPAdx9pJPU6069gg2cpWb1HdoK6qD0bMV
A1fDKXho2gmBjD73NPfo1aaayuh6DObgycAUIXIKI8kfWUcmMqDGku6HKLAfxrxKb6SJdchZZpIW
fqFW0SN9FTKt+2ktoa7tteA6sQMsM5Syg3kTtm38k/wmdvZxGPOZdCTdFZ4x6OU8nlyLn9iJtMg7
jttD/q3RRY2XXjcrMNMh4uPF3qr0TTF5FQnFw9DdFUrWf5frsEBqA1fuXAfbZ4+TEIz1H9HoGogf
fwCtYUgZ22JyMAol2thG3ngVWanXMS0jHFWzP1Xhr+I5RPHQoMi8rLLy4/GkQKUepksJjT+m6Wl1
FXsCMpKrw/r3wexPZ3JsnwT+lDTXAiCdFaxAp+r1coJ7Cau2g9zRqiRuZmEfsEufn4ZxiGrfouB/
Q0M/jb95lklIfuQYds9QZHivfj2vVzjvyacLhpODGwIulBakJI7vnV807K6WhgOJleYSqKD+VIrR
3lRjtTNpHtoRfxj3tA3ITinCv3DoyK5jG/263DfN5aIYoS/PTDV7UjCKUMp2S1o08ZNx+cGpJz9D
D/qwDCFwZHtAjcDZbAXDHV+tQFg+ZUkHAyEneoxJb6UYrOf/RsR/BFv7khK6/tJfv3mB/fvLK2fz
/5dDFxyo3179B+LnPS5hXfn/HuO/yt8hau//6r+kPuM/hP/vbT6kuCk68XT/S+qz/kNHNLODyiby
4neQ83+RnzCeCZ/JFCO9ZrquApj/Mj+t/yDh4Mz+XtsghW39CUrtpKi35so4o5IJZ12gmP2hV76I
h3DIEnQfJWbqfrX0o6e3ucWSZ6G07/HmoXVFtnazan1DHYM5dVr4lZZEuyxbZCfVzRhiM0j2qBPC
GRJJXJtZ9DrjrruLopqDXlFfKXSmObFESB1iabirs/mcUv34hIve1KBqQRmeXmCE+RAmjr/hsdKV
OFDiHOeGoCFQ7Fu20vjeyOXWRWKDf3Ki/GHHGGMKWlNXgg4NeuvmejxmaEiYV88g4oMKLRmp1TfV
Kn7Ycn6u3+A4GFlv7nigkxxjb09LDAc+9DlF/WgSzIxFbj/99uHe/7Ov/m598dkY3A1MjvXrQit8
fDNdr8VQByBlY4ornGZsceXpmsr/epSTxMj7rQBp5jgsszpCpTi5FRwD5HKpcslrRG97GD1dlbl9
CGJja/fNy9D0z02r+FbaKZtkUR5yMZ1JzRxvg/9eAB0GlKto50arfHyfZjkonC9xL7fT8prScnqz
dGrtpEOnIIAf7XOng/X3/jeK+Xe8tc0PbiqJgFPrUWyttXYpggCPoXp2sed6jei8c9pQLE6QWXeF
bbROY+gPRp+8DWb97esH/o+K7OQCVggIZUNNoSfudB9GNC/pNFfFfmxXO/DQt5m0qL5uJm9hXy0P
WBs/xOlYbPMB0lZjZa+6lrxpcXZdUSxxorxaEYIxLkDyEm20aNHve13ckvd+yK38Wkjm7ZKkbzIg
3iIWNODP+DrPo4S/do+tt5JC7M2xzL1PFQoFuLH9GjKcqBp5taMKtIdFSzWHCsE3Q6l/pIH51Ar9
oWyMByEzsm6Fz4k2ZiRqkleqMK1TL03rraONXYAol8tAhYR9T2E9AZSgLWtSHvQ+fA2QJZFak79T
aIbBuP6RkarGNzmYOt9Us8bJItFcmIAZMAlkqKwtKlcHreRJs7w86E0pvBg4jlMN+TWarIekhXP+
fmdqot/MQz1f6fW65sVS6hfSOO1kq05v4rR9SfGW1/BrnnDGWHJ3nEbhSWVH/5yBhFcbc8yxze8S
it5DB5ocHEdruwidNTjkUeIaKQmqsKDDVkWQ7GBS+Gpm1i1041sj6cqLlLzlTZb29mY2xJO5kutZ
w5cbUekDCr2ocg0tjDdFXAweO8+tYhQrKxlNMTES9kmW9lCl+WtKQZIMgErFs30J8ijzc4tLWKPY
5/W9BlZxnXSWcEihRXe9HfgYbStuX4nWNcpc9oaK3J0eoeTWW1J60/qQ3x8jspiEfoZaeBFuXs8W
pEZfLnkIMx7Ym0Ip7O0cyTaFROvWRlG4NZp53tYz4Pgqil/1Il4hkR3xEHJGJ7RH1W+laNmMrbZc
lKXxUGamgY8YnwJScONq5DFEOJdsmpSRksWeb4IwmAAjQ6Y0QOu7Qc5/Bgiq/LrO3sRYvaiRdfl+
7VkIgQVZ92WRL1ieTcvPcVDfMH97qids6Om6Lh154SaHOnoz5xBbv3BUOQHMNsVxPO/6eOh8kcz1
RTpkD7kZl1tRcsCINa47teNlYwftC8bksmckZkpAZ09Olo2tp2C27dhRjKQ+KeYt2Ge+mqJ7WQw+
AMmI3yS6ULbl3Lx0k5X6E1w8Z5SyygV3Dc2kmdhe7bjCg0V5sBWQojiLAcBPav51UFyvk0Ye+OGx
5y9ho6CRGjEe+ohS6MrGdgZJx30zCvjp3hbOnKdvxsAky5b8NW7M22hUbtRgvKtl+ynHQMRJpza9
oSaT+gvr9jYO1NahOflhCTAdq9tJeGQKbgtIZz66Dovir32rzNpDBsDOUc3wFRaQ6oNJYYygeTHA
CsL3f5EkntRsgclpJfxPRl6YsnCbqh1JT0lszjeRFc2OnmK+ZgzrFLWWvwaacd1JiCd5oTZCKv1J
Vvm61/+jhRjEttlrETJlgSs+tZEi+evi23UIvuu2eSFp+tCAhNhBLmEBWj98mRS5gyDBLzppcjt1
NJDxS3i56ywZi9VMYIu6aTfllfByU8LIIJQ7B+VWdKt1pD4Q5fA6rZZXY7RcpCxJyY2MOZ8z0qrn
DFX2anToeo08oi4eL3Tz13XvNuiq/sqX6JJyb+zaFTO+TZqXxopeB61/afLmBTsqnr1e0gTAOcCJ
LL4TEXHdpYjesrheNu/zlG7apxy1xLZPMFgI8Ud3G4AoF5UYmBWhwXNDdOxS13ua5pSPS7J3HJqr
jSjn9HHQk2w/WAE+7HKQ0LZsB3/L+Et46qRJvqTzrwJZfcjSXHPYMoOfbWKAUF/DvsBel8Z6Uq41
q+S4/E7c0dqx9qlnjndKx7tcwn66FxqLYELjiI8FnHa5IsWdseHTDuqunR1einQRxo3wskb6OU9h
dK8JWh8S1u+LXmXBT43yxQTTzrQh/XWtB221UcJFfVSWmOM9sq7marBmVlo6MnKniyQ6QrEn418q
PVg3nUumEDFvQ+zV/WYeWOlz7aEhgefAsRlcTOkgAwVImg9NFkV3qVRkvtEYP/EVpwIHwMMb7VZ4
KsC2F3DwxlU71dUmINv4XZHERIt2MN9ImS4Murqj1zaU0kfy4D+VOu1jLDXX95fIWY6tySL56qio
/jDW+i9sIsuLWNFWzCmTZchoLyzCMPOnWW29QBnFxqoH+QVo/us0sT2vi1NFI9JOY8MWE79bDc3L
+7ZIOPkwj43qF22CrFte98UUImC+Bhu5MG61he+wsJgGFQuGhpmHp+YGkjcF7kDbjnfG0MU/yoIV
/H2NSGPzVm6r4ptUJK9hVgVwumlZ60o13rDEr3tK9pQNZeYkphXiaCSepgXTlrSM3/pKva+0/qYp
rb/0KPtO7/ZVOkvUUBeihHaKiC2KHPz9IKtuEzPhVJa4TR9DyS/lDJ/plfKppfl8NdVyej1PFgeV
QDReKePpwqS7hIf4LWmHfKNmYO26yZju1ZE9pB1pki8qlnUiyhdBb5KHwLRlUOZjBonqRx/bmDhH
r3HI80ub+G11PHeVep20a4DxHi4USvMym+lrDWWVPavVfEMM5xTF6wnlOE5DHIS7A+UyToUfRIla
zlGvmJbIzwRrlWlJTyMjsWgmb2NM7+USW9ieyNq5voD3QvLRwBCrKctS6Bfv6aGTRA0eOW3fKiEO
6NZwF8WW13XRTtOHhyDN8HJVioxYJJYducmoWJY3JjIExapfEj3aWmmB9wudkttF1wjZ/oe981qO
G8nS8Kv0C0ABb272AkBZFr1ImRsE5eC9x9Pvl1RrmixSrNXFRsyaie7onqaKQAGZJ4/5DeLOMsrM
RV+vk2a5DXF3cUMKNy9q213QyV8Nu5NcLZA+UO3eGlVzVit2ta4nA1uH8E5p+2+Jmm2V0MLvkmU9
ZMGPCqSMF+Xx3gxr0rRsmC4MqUv3+cxeLgICNyAo9ObI3Ufsb1yx5oxEv9AKok6izRL9HiJk26WX
s12ZmYsGn+MBRyBrzBy25NguHrKHEI9AGnlStWirXlJPCPG8KFAhlYDVIl+h5wvpg77C03EGUoOV
2UIaByhLEjJkOUmaYu4WK/yRVERPDtYfb6f+j6CQoxfLqJeWr5g/CsLk80vSs2SWFGSSX4gnxcvR
d3Trlmstcujdtsun3rZ2dcKpkmf6ZgjsC5FOqgsBPXcG1es6CgBl4cwVOZM8kgKJt9yQDMB3+zJF
HKU5MWQobCT6B19IGu1KNftRV81HRDVBLSzUNYl2PdnEeQeGnRfHFVkQx74axdlq6PRrVSd1FOmm
tJA55CThwIvoFqgcEm1GDIgGuSNro2h5zOmGBlvgRbXf2y1bROJ8gvktbZWRt90WxkW18CcppD5O
cPrel46qoXE3JgXSqsKTNuAY/3kyUnOFIwfDOMvSapqiOeUWG5DUY0VghQPiZSqnguPMkkjsWp9S
5Utvjqkv0i0trj+mcGiYQLTBPkyM5fPj6/ujdtn7MuevN910Nt9LYRffvvmHfutx8G/ZcmOd/t6w
4PYBl9C/zuKua/96KL79dfF9iNvnzTc+/6v5huUjLhkIHgKhB3cpuhq/mm/qO8A9CmQvxCaAOIkN
+av5Zr0TWAm6eHxCAe5KD+Gf5hv9ZX4oWMG0zZgL/YGPgfqiGcHVBcBHxQcQL8tjvY+kimcltkPZ
T6QuOTdLPb3RCk2e2VahepVMabaJ7DLaG2WsABoxyqF1kzYAGzhahG1qgW4ikRiVryVW4WsZVcP7
eJ6LEgtaY75QO6VhfasL8i25kUtn2VR9tsNh+gIXxASmGdWpZ8l68x3+zik56yNgF50PMWQA4s6w
SUydLPHlnwxwHRPbwWKcFh8ZnvgBmr3yY1JM6ZAAD49dRwJAilG2spNMXbt16GgprqMt8UckRHcw
ApE3//MN9Wb/+Wn7+T8uB1q7ffP9L+ys2r+wEv/2AOK0ON5m/44bSIhv/n4Dve+b9OfW8fAmLNu/
dm3GRnq+h8Sv+HsPWco7JE4YbYuuHZhiMez4ew9ZOH4IljoINSGnjRTKv/YQhh+wdpBCB3LEukZ3
9F97iB8h5gfBiOIdsjUjvj/ZQ8dpEwMyA6g6k1rWG6ifoynhLM1SEHXUUuoIXRTFkNBVaAT5JtLY
LnLfP4Ymqe415c9mt4aYqqPQAdBa6InTTuT7PV3dy8y8upLkcM2TU33Akc1NQiXgxXLRD+6TF/Rf
6M2Ka6EDQAATLAP1WFyBR9kPwzDjn26HKb1f+gUtfBv/7auIO36aLoirMIkWAzvxQo81ittWt3JT
4SoEzBx5pnxcW4GSbinziv0YTfkB+N5K1TdNO55SIzvOjriwKTPoQBDNoUd6DFAzxj5c7IxrT2CK
VlakHxppOS9B760RDlNWTcXk8O2v+3zq9fgChXyEypcmP0IH7fkL1IyAVpqMKf2ILK4XFLLG400W
z0C65wQY6pUnizEOwCNodahWHGOEHSeqGlCcFNFgZq5gasm+sxTxDtXp9EzCqddI5TN7GbJt1uGE
+Pb3PMKn/Pyi6JaKbwnJVD3WRjSlNuXaBjXTUNpeVFkLFC1aQdi52dt8VBpfUxfLRVoM/dJkoeTo
BslHzcPVFuwiEUrxUBX4M47O33eFwhN3hh4/vL7nj58ZZ9TSL6R/qGfO2qyXzIMpX7lhTO3w508A
HhAoBeYaBLFjgJVSJ2Oc6TGKfqFTnpVDYHyJSjv7jK+ccUdNPfiOOcJfTIpdnx5QN5M9rQ8SgFFT
vV5AzV2nSBIuJ3b1i9OfRe/QNUBDCvAQM/Kj0MVsqgq7Vid0TRpHepNZuTvJs136ceUopYvNkf2e
DFi50IYFjlY1zhHEuGC+cLB72Y/qKH3ozYlPzUoW+S2Ubi8siqo+qD1+z4VmBX6Xh1DKbP0Qh9KX
PEUBFb4vRZI0xdk2MUfjln44J++JJ/5yPwM5gkTEbqaPw7p//nZTq4wEcF5aNRQJa2NY+jMLFVAq
71KeZOQFIvmHsJNx7VmaJqgjIMg8QaqACYd3ttuQjp/nk0QSUA2V8wEAL2jsOgyjaKVoc3liLKW9
3KEcXuiGsj+JsS8I2FMdGHM5GQFtzaD0uybpa1ChyJzRFMnPkqhUbtDJVkqCb9GfLwks9ETtx8FN
5kBKXaVGCxcGZ4cqyKRiJzqmLda3kMhFq8yRam9SpQFuoR7eVuUyXsW1HF031DOoppQTlgxRalxR
lmY3cYblQFasw1i2Oz+AgrOpo1bdC4TcTWwG9uQp7URnREEcblyK5Q7Oln6XIDv/FXh8v1YE2u3t
13k8G4TJT3uAgxrOJ42CY/U7bTAGI9T0AHvDeLjLKgTUC7s2Tpw/r18FGUSA04ypjk+5aomSQHIw
pHBChLxHdf5eVqZ94qu8TBeEoTLfBUkv1EWPUYUSPeClNsZgpYyo5BnJYn1sVDRHwrDIMJyl7dBX
Y+PNTaHu3n6Ir1yZkRPJgMIoUKEN/nxLJG3n4GPXOqvB0JIUeErqRSNAi7lpCze07kbg4giBFKek
C4+QeSLSihjD8iaDMIAkHYUZBGtjKUo0Z6WVsla62mQH9xo4qQe1TVIdUR5D8nNFltZpPOb0fpl+
bUua3IbXJ2rV0lBH9ydK5fkbpcehHumAqgFRA7Bs1rwP1EQ6GyJLe79IYYUidFEAnQL49BX3Lv1S
w3vkaurTYPP203y5YX8GThS5qdBYnM+fJq5A9VxVsrOKKmdY66Pt3DLbvGnTjgBvTf0aFOwFbdBo
A5w+PbGIXn+kbDhw5oItfsxZSRddl3QZHFOZVv2ma/TICyQUefBetjZJWg+XmZSXbjUz25OSkhNW
MdL1ksnaFVjteVVjopVaQekiw7L4urpMLmTMYlthkLNy6Jt7eTOqfiVX34Vkk9vnzUMWV8FFp2on
wUri/T/P+xx2A7FaKPrKL1Ci4TQpQzRY1qoOVetmIZy4AZYyZ1GO4g8DT3qPtJmcXdwFOtpMtbOb
8qa8Cpo2vH/7pb5AB7BUAV2iZ09izQs6JmZPBc6qcVqyRxpMiSrQUA8D+reuqfXtzl4U6RKaMn6n
epi7DHEGN52tg6I13c2JGxHZx/EzIQVGnAdcCVTlo+Xl8DaZz0XcSN0gwavulsWQd3CO4wMZWudm
tAa8TAsPcyvpW61iVKskZeZXsWqcWGyvrHSEQNnGolcAe0PElSdldKQJlgiJ3apuS+0OSKp9brJT
z1qlqH3cMa0NOLsHJ+7mMwbK9dnbT+KVoIxrCc0OASEGJnQUPMo66Kyk5uqTEwTniD7bay3X/1Yk
+aNe1297VP9bynKBSfp9Wf6zr4UC8dfv9LdEZ6uLvv+1ab4XD9/i4nv7rMUlftWvFhflOUgxgCxi
oSLNylL91eJSMOSkucRu+lmC83J/tbi0d8hJwIQQIjCwJvnJrw4XLTOQYAJJCf+PeYLyJ9X5C3gZ
aCymGoqwM6P7xvHzfPUGjtTY0tKmvjIUTLXGvDBjF8HrtvQqpwUSK3S/7nS8yO4TAAqRq46tfTV0
WXsnd7Urj2rOJKBUg7VuNHUCIMJImN1asltMU3mggdZFniKp4XvbzE0/H7X+du7KfF718FK2Saue
IAiqx4AevhE+TUIfBZtc/hI75sl+jB0Jx5kE8hrjmdYPZzu/0quxdOEsRp4xt60btC0TZ4R8fXku
s3MNx8Lr3q7SDSPtxm21bvDoTV8liEzscQlVvT5S7lIzNFbB0s7brsA058lSeqWBcJyOc88ADYXe
F7pf8EiPal27gecJ6DkFf5Hn627EuiMcc4SgisGL87p0uwCo/tvXVF55UEw6cCVk+ICX47F6Ki8J
1xAbcXFnSNS7NJnvq7HL0adXwbpY+qVqNuY60WTTA6wVr5G0c04EryOhMzIfvjcoZFH4muSuj6vz
ybuyakoma+AWqqKxVqaG3c2sK8XHSdGEWHBkncstc8RoMpeNIiUSnCRsWpy5YwBnzrBRmce6WpV+
rfIRwLAmySce0qMW+dODhjuEMiIg0OhN8XqO9seC11jeFxYPCZXZ4RyhZ69hKgoazR2KHgp96WXJ
JZMjb5HxYczNQ6Z9AxPqJlLupYHhz+pGCvMN+Ya39LYPjQIk4qfZTlxJ/4CbGuekhC3JbdPrJ4o8
kbC+uHUVMyuaCvSwj2+9jpKiyBlP+q1UKgzPUZAqCytCnm0ZGcQv1YkE+kUjg/koEFpav4LWR9tB
nJRP3qZtDLrTO0pCwiTN69HOzuS5SjblMAL7zNPgnInXl75LLFcG2Ley0wU48ygBp2D079qtaW66
YMhO3NbLx8BdQd+gQ4enB/98flfgZhqGztyV00CYWPRIxd6oa7bEWAQMJICoj/vqj87K/xNtbNGR
+/15yZS2i9vor/u4CePi1Sa2+AW/Tkn9HWuUA42DkBIIoat/TkkdU3TbsRmT0ol5PPD+dUra72gJ
0J7BTZmgSWvgn2PSfqfJ+Cvjs063gHP0j47J4zUEwJcOO4c1XaDH2dLzNQRvrKmm1kT9R28AIY5T
6xUIQA4gebL5x5PH9MpZINbj020rrsUMGokHZLapnY4iDv4oCzqlCa2hwuiBMIXJygS8snKi9v7t
Kx0pkTxiXwlr1EmibcAcQGTZTzbstBSOE8R8rWWMMPp0zgb7vsin0VdmPV3nQq0TW9+dmQaSHwDJ
m62JAa18BSCu/JxrP4bwRlL0ZGVIgA2D2W0Deh6alqreoGv5Kkp+bi0SyPB7+cqjOT4mxaNhTCiK
ZXrt9jGIPLEbHKxGxfH7maHxgqgpIrelCCL0RyslwE2XM2b19lN67J48eyE0JllhyC2A6BfSFc+f
Uob+Udaj8+RXiW14dl1eh/XwA35ydm1OzfkYREAspLE8j2JgaZOGhvNsOueDXroFnsE+BhrQaO1r
ZEQYDsiap6EKhlHXeTXcT1I6rmNFwXMasSQ0wwD2G3mBakHofJ4NExBMVd6OjXk9DZAS0XsBvAvG
1+tNO1oZVrxJDRkBiBygjVIFs9c0Dsj6sFq1JUxSBAQ9bRriEznWK6ND0kaYXyxRLHb43/NH0oxT
OMZwFv3I7ie/sXLsWuf0W5HlsRtTy/p9G37Mu86kFxYc5MDZZ00XuVUVmpu3384Rj1lMMbkV9gk8
VG4JV4LntzKXqaUDjXZ82YlxIBXdj7mi/5bg0ustNSIuWUYbIlb9NIKEprQdjsp64yHh9WEczOZE
SvMiUjy/Hesok8P8prRw53R8R6pSF6/s0B+Q9aFffd+MiJm9/e1FLnu0NEkcqQGQLlIdcELPv3w8
hSjw41/v1+BIoN11wyqszOHEDngFgSTkT1HcgOUntBSPjtBcr+ZMiQfEibIgcZE8/qyBcPOsuD/P
JeR+w2Tx58nW9hCRJTdQjD1yhKiNukg4GdvWRJgoKq12Y075TaWhC5tkw7YorG9a0YOkc877TAnO
l1EOPUnr10GB72JVYpyhowsTUcK7zgAkLh5wjnLuGkO57INWPwMrVPvULpXQfgZwGKNKXY2JO5t5
B6rVt/Gp2NVhnvsARxs/lyzaolG+0tEe9qwMzW05+ZYW46cwlOuDDeRPcsLFtycZJSKM4tw0vhvi
cnFts1ZcswSGxHWiVYrgsOcMxaku96trmUIM1TssKSAcHYX+aMrq0Uwzx7eybF7Nk1cm4eJqhVHi
iim9R6qiPFMwC12T+0ouOD44NxMtH9sb+NiJ9FH0LY7XFgHPokSAAYVzzvO1ZTlV39lBYPtWY0cu
YFHTzeUSmNlXZ3SR5wZ4H3Wn8u1XL0o7A2UXDC+RJ3h+UViqOUGCixYhRSak6NAcYGg29fkSN8zA
0IRitX16exe9Gs5MxrZsIPRQKYqeX7UYmTwMtRD3M/pdywx7Zc9o+yH76paDhIpu23+2ykWCpmB9
RkIoPssHYwu+KTqxn48MZn5GM+AUZEJCKInOwPM7CTDRKzFPgHnTjLqHbdrgBTJA8MiCk4DLLjBd
WgxQq6dmHzTJBFS6s1eqJV2ghTDtbRMaQ0/bErTpiRL1kflzvB5Yl4xjRSGELcXzW0vjLAwNehXw
Zz9pVp1dZvPFnHauMZpr5D7wxIIguSlxBNE0bzEB2eo96MLBiHu08Y3OT0POKEUe3FltGresnE9t
rhle1kZwz7WbWG1aYIiJs5mchd+GQA0sXdPT7N4NhuS8tkd7BTPp0xTPfug0FeLpD6Y8OK40szpA
3KZjsoWtEbiaFAp7+hg3Iqmu3NGMHsDyyW60zHiUKcvBCi9rqwBLmOcqIN72TJLr3sddCWEsHnQY
TolvzrgeAQLHSbHOoODoJ4bOr50UcL0hBGEvIVixz5+nEaH81mOU4o+JM/haD03e7lZqF99B+fhb
aeCPipL/9Q08IZT8+4Lk7vbNWoTP/lOLCPMeuGeI4ogmMyv9V8fOeCfarAj+otyHbpAYPPzq2NmA
0lAJAchJRk3oYuv+atlZ70Baqbzix3TJIM/+A1DaizNfxCnkGAXrVAB3jg4JMlx1DAs1gCA3rNV4
3sx2cOLAF0vv2VY/uoSI0k/qAkIlotsjl5gi/Vytpk1c0XAZnNsnz/+VdP7FDni8DJ1M5l5oealH
wb6ThjREmjPwg2xcl3p+KMvZTw3nnhi2e/tSLzpNonTArhClNDh24IGOAqtjlE0tL3Pg28NwFikd
5CRBOZD9OoDYVKRerA1n5Rxu9Cjdx/l80c36dg41xMUZeI7zRpbME1//xVknbkkIWFBREn6O+fBK
oisZJr2Bj18UaVG2jcZwBQviLBQvtrHvwmw6Idpy6pJHMRxn5hmYD0OvXA4/oDdxU3WxNxVYKKCv
JCWha0zOiVrhteX69FsehbnOhtHU1HzLKkOzX472kZ6eOJpejKUey3Pah2wMlIyQOHm+XhNrBjkT
drzcoLxa5OJzYetbiWsxMj83c/18MPuztkNkpiuvkN44dX1RJx/vF2bWAijCqUS36fn1UQTuVUDO
gW8Onyu9uURD2Z/bbJsWzsFG/mYO431iODejk23r3L6L2u7EYfIoFfPiFpj/oOgggBLH8HUnmO1Q
GxC2nXMAYkvyCeOtQ8W4HK35OxgWfhmHiK2NKy3U9thOta6txnsb9jimYasCmlNo8H7YeCyFQ+b0
Zyk0qUFOt0M1ukZfXr29IcV+e3m/vDORXrItj15Z3VSFqUclr2w2z7FQ8TIJ+jSOv9ro3Epte0Zz
5LyQ2y9vX/a1yEYJo4FqpF7ESOL5m8oDiw03FqzGYvyCpv5VVQ6YsUY3b1/mMRk6/nq0jSlIIaBz
LBytCC20laDpaOKk8ntm0FcF2lR4AyLk1pVrpEL3yaDvgcussTA7iBCTIPIBkP0AC/QwFtk1wiob
ZpqIqCz+ZIXXZjqu8s4goelJxiFjyjNUJmE4W2Zbp6ov4cUgrDr7tPB9edL2sjKsuPiMR9nb3019
nPK++HIMtIR4nkBhH707TFjxtu0sxy8U531k5Vcqdr6h4ZybbeBnwuBaNlNX1Yb1Ene7yaxCt0sf
aAmsnDzZJ5oOpib+NE0jY1oMosAQjdNlzfKDCe1VM3CBwPBgikVukIwrq8m32J+us0YjQprbZUlu
5oZ12WAliKuPlfZeq8wb9BC2E4XjhOtd2IYbdPldaEAYUIGng2sUqETWlg3Rjl8s3IWm2tjid+SG
/PfIGS+Mur4M8s+1NV1EWrtLwFOiS7rup+hmHqFhUhEitJn3UNETKGD5wbGGVYDTp1MnnyBQrMQF
9by8YpcfenxCLEjQ4ZT5nZl9qufuLLfsbyNqp22LdWZseng57ZdJ3cMEdYMF5TdN3QqMnyE3DyCw
93FSXA1xmHtS1FzSEju3w3kzmNHGGPOzss2YKwe3i1M/SBUZNyKdF+rIttXt+1yJbyBUXcZ1ZvjV
kr4f5qrEgT67Shx96+iICITRqg+7S9uWgNTF32xIRBxGmzKMV1k1rGJL/RAnvFHTvk/EuWAARJmd
VWd5Js4zeHJr52lju4gvrUQgKc0fEc9WxF3xrKu5WmvFSq/xsDYhlRT8J834NoX6thBQLI69rWVW
N0qSH5og8/PFupXG8SyLpXVTSAfxu3CN24RLe+mk0d7CSKztssM0hPt87ErXMuYN2lnvY77HEEYo
I45odcUe/qh3gWacmwYLT1p24KHOuxCNcR1CHpalheocksLc1pJzLaKOFMubUNHO7SzaQH9d1Ymx
DVMmmn10Mxa06cDHFB79ri9zLq0TexB/u5VUcGy2/S7JnFuAAXdgz1ZTh78h2sG9Oyr5IanlTdUb
bm6xb5V219YmrE2dYVG0l7pxXaTJ3kRGZrSGM62E0dbOfhV0uwzxNBpFftvxYKFNxWF/E+gJbcfm
EnTaqtRnX5sx1EKErhj5TMgitMbOsxzla1vk+E3JI+ScZte3+l686ijj/wPOS220/oZuN+rjCq7j
Vg4HL6tDHAKltR5OazBCttvCPCqGfteN4Q3J8T6dF6CwiCSyBqDG7mc9/DGny6ZWIZtHi2+p4a0J
5k/POF04WE31va30UOWTvQHHOOSxNuLViCqqiT+1IBv1HK9f1smQ51tDCe5y9ZTS0GtBHnA7bQt8
zZn8HAXfpalNLH1Vx9fs5tKyO0CX06Y31BPH/otJ82M7mtk84BqG+8zQnx8mSaBnVY30MITT9EfE
Lm7MEMpaeZUZuFEq+j6e820vBupz2a9qqbhKi/CjOFNlI/gQDayklo6YaXcfLMrXQDa8ZDrlz/Oy
qUSaCabWITWyBcBMe36XHVIwRR7YNO+UGWE+Rc7c2Vm+joaOT5i2n/in5Ch7SLdfFk09141pYzE+
R4/5VLfyZZ9F3IqDFr9IlNCAEnnUk7pCNbIx0/C98+cxuok7+71eLF/6dN509OhMi+pX686KsX6I
rc6rLYLFSe3RV9fGk1s4ehoT2uJ5SxfZN7TpwqpDyL5l9ZAACDhxSopM4uiQhLakg5UEXsEaOVqE
Q1bHktppYraSfapk/RzGKKRnY9stzuMeKYZgZeHJ1BOGai36ODeXuiOtNaKQEzQ7SR7WjeMcyibe
5z3bNupPtKpfS5s5v5mlMNVw+JejZ2GGM5DmRoxTypAmyrCKGgIPMPgkHV0zG9aCa99Lzp0U0oLK
Od7efkav1H9CVUkocDFboYn9fDlIiaVF9YTmaq58nlp8pgP1a0welBWnyr9X6h6mgCAdMBUgLTtu
rEqVbpVpVju+muzyXluZiYpznu1X6rzRKp2I/JMc+NtJFXyM196/0B23qPvR0Tl6uOi5TnkXc0k0
P1ZoYq57g+FRA0eERLdRkKi2aiD//FBUnUJsoNfsCq5YuhUrYqYo02sa6dq4mvVhnS/q1pizrWlm
h8Ux9i1mp20XfqTxBclc3mCLtqrHAevr3J/4DIp1K4ssqAnDc5A3hzxGKxyl+CnFHrtuL5U58Qbb
OcQph19k7LsGpAmS2Wkb79sc1H+TXOe4sls0OmszoetZfIbYfS9n9aHhpsXnu2lYz/TDu0rbgpPf
w2lz6datRp0zboo+imys53rwl8+EDnqVdbuhCM+nJPGUvrsUli4DWeC86HsFVQSbMlvskt7h521z
KRMxnUzfimRpHHsPKf+P6GPS4hQSEMkerN2PwU63GrWy3k83tbNcYe6M6FUyrM2KFDFudwp5sMi0
LA7bbkA6EBZHEEmrSJZu7DTcGEq44bTb6/P0VVexvgqnCxG/50bfB+pnlPFvsA8CrCCdtQ6K2AF2
piIVCQb7gNL/LpvOzaj4jCPGJkAypy6De7klBTftA20Ibx6Ai/MegqXz2opV4MTXIdlnTdZrITQN
6vgwW7qbNdF+1DpPPMOhqy8xVrxxmAAoqrMRn4sXEkNOVHkytsOknUsOf4/S7VjHPyaeX5n0Z7n9
vhlmKj0D84Z+3clwpznw1ZRRTJBeY7QJj8K5WSxn1XTkT1nmj/K8EYmMnjj3tk4z1Ay081aaIONa
dwH1SOB0l1YxXwzxcIYZrm/hGy/WWugMrpzmB8OE7Z1fLlZykzQk3e1neAWIiuZXomdkB6RVxrjB
wmY/5sOummGucwp1+uJHcXq9zLEXluNZQXFaGul1QcGaOMhLSA2PjQ9HQ0KSXEW3ohci1og5IQ1B
mEIzcC3WoDhikS/azRbCA+2y0eWc9TquHL3bmUTXLmB92rqrNsumifBO5d0IVzXAaCjxSLdWyQOS
KDuhW2BBsVUaMrnxPVv67u1g9/LwE+gBMaYEO8+s7sVkUEGql+/OZDCUbkU9oOr92UJWKZZBkejb
OA1vLcg/sY63UEAaqDknytIXAZdboGkJKhozFwLhUfunlGu5kbWJOQdaZUPRQaDW3cDItnP+N5nz
jQAoovezA1A0YyALCA87UAbH3xcNIakopND2dSPZS0j+MMnrGhfMyI0lL762kMa3enotGdGqJg4n
tXJfR9Pnuo5uqrnuARWr+wADgSEa1xQyUGLGL6Yee/YUAkkrKTmJDQqoPrRyyNQlQV1N4/2wZL3b
2SLNEQ+XIo2J0qaPja0yUxQwJLbVcTOavSeaXYtJFoZG0caskOEZ9cAt83QbBP0ZvJl9aWnnKEXt
DY3+kRXfUH/ctGwd0N8XDpi0BgA5wnqju9g1yf+sn5dZiGg2Cq5o9C0AB8MPib1ErmkuF4UyI4ol
KtCMGKWpuKVOBVFwyQ96Y56PXfSx0OJrKS2vuganUXsKVo1BUYHcNl6yFjGWtcpEZFaDm0YJbvGy
cItRWhGHH799N1NRF9KtxGHrqXl006uh6s5yttX17ovURN/nyURiyNa2ZlFd2Wa/Q3H6QqIVgQrK
TZqkjI+G4FaouSoabyCspUOehh86jYqQyrEYigolmGFFJNiHcb5Bw2Mf2MVVZ1DUQczbRxRrakEN
XA5rUBKT14bhTd3JiIestZSzrrMPkurcplyTltm1EnRreckOtazt4aqe29TTmeSsxL5ooSdphb6d
GOWyzPYzxb5mskWpM3pjWHdVtK+ScZ024Y0Is8iP3SkjekJd7w0NIya9kvzHX+4kW+ZDqZsh8GLB
/sHqdtupHIqLEBjjBz1uO4gX36qVIY5gFL4055tldqHf28ZOiZhA4zShbUEi2C7aYYxqfvQZWu4t
rBhXDxBblFJkv6YLzcZ0rTO8Vi4e8De5jZv+An92kCLp1urKgyi8E4Iy/hQ/Krn7EjWYsUnCZiCV
lnnPoP0aCaR7Q41uWtW+qQnOK6fPCVjgWMM2uBMldpRkWAEjNyI18ImIaOrE5NxMUV0JV2bGSVlC
DhmB2FXU1qW0grK1k6mTEVz7bMaU8eTbmeKA9CVmIp4VnOHGs6flv88s833bkp3Uy3SRWpPhlpbF
wL7WMs725JNTDKjMJbnfMyI5Eyd9U4QncudXIgc8B3JmJq1kT8e9+o72Vj63suXbzkh2xMPk4IVi
cIZP0yGlO/F2ZH55OSEOSc4PwQL8/jGCRI7NaNIQwgLd0J+J/CSiaraL4kGs9Go6qfMuqpzngRHJ
A3BpgukIPu0RbfGkCkL2VoDNRsxTCPoZBTZ2UzAlFhm1ls6LlfSzPEe3o50e4ijfxm3vTU5y/fid
/xvmgf8FiYvfDhbF7fy7CcaKzvjvh4QoGT3EzfdnYH7xiV+jQfsduq4QJ5Hh5F80ccj/Gg0y/xMj
PuRaMWBErZeC4NdoUH3Hn2Qp/0Oo/9doUH2HigWkbsj7MHz48J+MBrXjOgcegSaYOUDgKeheLC1M
wRL4qbniV3CDPkRmVnpTB9zFxXQV8BFWEzUSh4vnNFl9D9dSRvdaD3ZtbNpnhsOoHPmZj8GoI3pW
p3aP33YbIFEgK5HbR2AzVmOm5O5oaNG6HSSsskhLV0shd6TOqXnX92GVuSOyd5/SrLDPQSeZ36U4
xNMrqO16N01qAjghtTntZtNcz/YwY0CfR2seDCKfYzkGn6xWWW6fvMOrn3vrqXbqa4+FbhB0XoUt
Bxr0eaHZZOGiGIGq+O1QB/Q2tdLPiqFaGa1W+1NYlLsW3ZlVLiF7/9+1z/4H61kIqfLfb6nbhy8P
z/cTf/zXftLeCWobsxjQZX9je3/tJ34k4L7MhYUVKDPnf/YT83SctpjPo7YAc0G0tJ6M2hWwagLF
I+jNfya+/Ghe/TxUg3ZBdxtCCd0z9vzzhaMklWktga36S+dImzm1tlpdOK7djz/UZUG26D3DjRb0
yvi1DZWdo8TyDmA90la57ZdLc2CZqeegS6n6Nf3c6D79+fL6P4E1F6ypN5aYkBxa9W2HBEzfPl9s
fPDXYlOR8zbog0I7Qb4NwtM/wVt7J8swVUFpoF8h8OdPFxtoDnFgm2JhEfWfLjbUwVlrkB2E5xsC
AX+A63ghNyBOfaAj9JFRQ2JpH3WM6NDMaVIoBO86sLzZQq9yeginsNsWDsKHrQGMmH5QE38AoyTS
ZPNWNUJf1QFfJ4yrqLr1j8gQJutgsRABhHXSZO2VMspu15eSb1vlrRpo8kZLxutyXLwuSWbv/xdk
M998x/6yeLquiFfCwfzEkjx/eGi676998NeSZN3hr2pYaC1QKD/LJ7R3ioAzO7BtyQ1AWf+zJO13
DDZQRIGsDkWaj/2zJPkRxDdVxuzwZ9D8gxX5ChpRGO0BWoIfBq7gmBLflWWEfoKO/WgeIsunmIPr
GPW9gZF0Wd13KGe6QVm874t5BBwf6l6axcCCZfqCsQJvQAtp7vXRKef6x3btUVgWKhD0cTke+DfR
53iSQY8ZXePCGDS/SsfR7dqh2BqNjOfm/AVUnbSSs+Cz1EHRirLlqqoa5i5W7+pZeT8v8ryzGJ1m
kOqbyr5TlEZ2RyAOtETOQf9mYAMzqvOeBgxB/GpZAsxURguN0XTAXrzRkrUfpnrmObagLyH66iGR
uVFRRzXtFAhxtcxopshnVIaZ//+767XdZTLNpkCCFgsyBN4dwfWtvXZRNj/KLP2bY/R0m776i37u
PdbPO3TXdVUoLwpi7r9Og8efiCjMxqQWezwn/s7kJdXmQ6LKF7M0wr4AfvydetC2YMdCpKXpj3KM
gorNH+y95606m4Hi42/S0XxCFYdO2vMljpCUrSN8FH3o9zNS6C761CcEL4/4ny8vcZQVd4rWNcrC
JXygZg/Dx+wSH27Sd784paTDEfmk4n1xpWPlqsxi+uLYXKlcNdur7OeZ89tW4+tf5FHIBpICI56j
gzMs+iLVozH6MCJP6/YXy4dgLb+vLuL1k1X1ShnxqIrzT9z5+3s8uRAv/2nc0ZXJTioVfzoM3jV8
XRfXWjeo4n2J1rvBpU247/bVWfCfzF3HkuS2lv2V9wOcoDfLAUgm02d5s2GU6SJBD3rw6+ewnuap
ml1ZGaPVhBaSOqIThLsA7j3m1LkJ6dbCrQ8aag/EdG0/XZtu6UNFV7G8n79qEaX//Kp59L9EwyxB
PnTKRPxQ2wGqDGngl78cD/l/b3Drl/G+fx51YiqXRv33R9WfzS6CcFyHqs4tNCtvFLe+HdfTLgGp
9aG567fKJiTNqelpgii62Vwqrn7b5dknEIfjTM39o57HpcTUkzZ+UN6KHh7VpHwuafcEnoJ+WwO9
cUx9pnoGgAevPw/277mif3f6a8OLbemotVrLyrzUhDeD62oy3b+Vwc+NLEoFf7ay2JmNBiwGeD3x
g1nD74dUTzIneHdDZRkNglYGCBiTaK+Rn9v99GBerm+8cyBWAQI9YJTIbnxdSeC6JDYwXfGDnnt1
0bR+FInJG2z4YFW4IRN90MC4s8yr3EgyKsa1JkPwMq/NdguXrIx2zOIk6ruayvFY7jNFPzgtWO3p
aN0kUv0szbIqOVzhcsj9gyg243Gkj1JYcWCVlkOUXmL+qIGqVTQPk5gaT5mq6N+H6PlwMe/Sn3q5
CBdw17LEKKvxA5jZx/aEeuQ1o8ohIv29eFWeINp+qdA+/+JPLS7iRpFEqFCoU/yg3eg2DMqIRHQv
9yJiH0EhsR9t9dJMXurjIiaEIqv7mivxA/fyFx6EnrBp541+tgOpoqEgxPWniSA57EFuXVAtc2d0
HnhEacBiMkAgK4hX2boJshX+Pz1Krrq9hDL/LoB8ZmRALtJmwaffV9tk9zLshfGN9W7aOofcTS4U
4T/vgctxn3m0CgRiIJq4xJtAZ4Jres3YAxTYqLmCHs0+vS6v6/e2IhOBr6j3BroYv7Ofpm3simP7
oAAI4bHndiu6fWv75lqc1Bs8r0hFxUPkht6YwMWdWGvJV27GEw9kiPH8ArD4CSDZd3isp4p3BVD5
qXtPT3BTJ8NWkIqgsBqdXgZyCVGjfXeyfu3hYi1nMVdkaOjHDwbpvHjdu8VRIpMPcbSMAFHoDdey
TtJNfGOv4V0v/ImGRHVzX381SU3jZ5nA8pHyG6ABCXAgl86IOVD9NAGLKRZCTIWuhPEDyns7sZFj
2twD37Dqg7Z0YQQKv8hxo2zkHcrCJwcOzBc+wPhuH3wdn8U+QJJvkPsQKyAl1U7fxE+ZC/EsWm+H
U0pvrSBxx63tpvSh3jQuZKuxKPgGduGbZh/79Xa8Kl5PL2/jVeYxP6MJfURpydWe7ByjFY8k2ZcP
6nWzxRO72g/b7sI2XhC0/30Q2CgW4x46c8FnVvzXgByrKSjFUOJ+aN3WLda16por583wFbfwE9/y
EJMrz7yZvO7I3lva3kXux89nwgI+9tcn4FoLqgluyviU3z9BjSNJ2GbCHti9eq/+kq71dzMm7abI
PcABdJT9NKjGXOj4Apr0Z6uLy8XURKmBJBp7SPzqaAQSOTW7dgWIxPbSFrrY1Hzkf7k+1ZVVQU4K
TaUHmJ3ne0SE0GfrwgsPCJyXOJ7qtyvyy3gubhBcc8BYLgv2oK/CzejCGOUQ0tYdd+DyUekwvkqe
eJLXYDG7NRnWzU3qgob2cGFWv92YX75iccOwRJ5NVo5OY1OuhlUVTKvsNT7Gr84h2hgecOr7Hg5B
+/AgI3aufm59QVb4a3aR9IBuDN52kBT7fciLrBiVPMQYoHjgZm5yhLTfNnNjV6KMVh/DE3c7NyTV
Rt1Gbt26e5vKF33PzW9nYkZEIJOMbM6sRvF14kXnRNBzwxg8rl9zwsjjzf713mcHTgoXK66hIASR
1/X+1SLbhuB24ubUU4m3WVUkJqe1TnN6VKlM801OHs3VM7S//Xx1ixgS+9deSoNd7PqQqMTvrU+e
jv715PU+8m9yckTRBX/T31Kgi92GaGQfoYmGPF/tLX9brp6vUnKc8HcN4lvEcPWVTK7A9d2N/v7Y
u4PX0NClGaEr4Z5++aen6zdPHKEqo3qTz8j+KFODQOmEbHvX3Bz3uvd8G1ONfKTo6f7+2eXk9h5G
puStdgU97ieir3MSlOQ2I2ifKL5GHv1wDXOGzwFQfJPGLn4VNkEIk7+OzxY+7qp0c3JzEOR9/zyh
C+5Wcr3rI6nJDnkgYqxd/2pzX5KB7NGfd6A//LvgPfJtfFxGKxLcdTSk74+hd/8crhkp6cnA8ZXR
G+CYaUmPGMt5dYzbV8wH8OUkR59LKpG1Qa72N27v7tctuV2N5Fmsnrf0HVql+KPnEZ2S6YSoibPc
wZc3q+MzXmq4cznUz+lqQg/TfUuuoUlFxcnEr+RUd7HvfPx+SzydQEBx/o83z/C8lU3ouNEovfE2
B9iQr9YnfyRPwR0+VaOrnq4bckJaDOt293C42Wb0QE67Cct5F2xAIKbc9Ta7jXe9s8nGcR852QYd
uam9teHt0AjFTYtQqDeTjxfbbShupBPGZ/WkEx0r7gTs2sYmCO/7jhwK4gUG7hIlpqKjhxuVBF5M
3iffwIBqm7fYXQ2+tNE2RPVfyOEO2O/biDxDm3ZlYuC8a/yrIptonruE3DvEcmFlQ6HPQHa/LOpt
qlW49TYKnb/sV0l9F4qwbk/N42GHhvCdtKL7I3O9D8/drH7NFx3v8L7v6AZgBXKHgIac2skrvNWv
iSYB9/bd5krQPdxc/d5V/NYNUhLsoWRM1c09drfAstofb3vXF1R4tXt3vz8a5DGwsCN6117JKy9o
XYvc77dX+PLUxY3Mqyg8jci28473qUtK90MjN4/vWMnzNrLIR+56wd099U4bgQV4WD1h+HLycR88
DgSjK9zk8LKriU0OTxF9Ev7obbz2CrIBZPJ6T1qVbkySbUhwtuOfFWxvSOQHGOxqE5PIxa/Ov9dR
YIldaf6gO+8OX9d6m5DeXD2+DmQ7ug0GxCLYeT5cBNe39zJmzFzZGMIry83uZJIF1aHeFHRzSVPs
Uzf6j8vXl/i2KF6pkm0ynSO+WQgvj9L2cXJf9w1WzT1mCht2HdO9TlUMfUlfb1etl6/fkDbg6web
7Oa7KxClvkZv/tmtECxyPKQh7A17r98Db5VAIUKSUMeQN8Va9iKoe6+qdQR8zk3it0hADUczsKGe
4mm0wIL7+fT5hBX/MS5fml+cwE7sxKZeNPOdUL16Lg/j2kIcXDFPO4SBeTT9apMe+YU3/XePHSjb
wqkcqXTIXC/6LMcp62EqzCDJwiovNsKTo4JTISn8pQB0GQ6LVUnB6rcuZfnms3TZW4j/o7iE9zzI
durvg53ndjkoEhoevGktf9gf+tPwqD7iRVLtrZN0+5eA7/8JWfLfKMXNgqcvxb8ILBpeun+VH/+6
matzEPR/+8MK5f8hTGQWXjhf3PFfsnT2ZPhO1Wr+m39Vdwzrv2CsgYszmC+fOWbcQP63uq38F/BN
8myHDcVz6Lvib/1vjtlQUBQC4AHEcwdAk6/lHclADVOZdQ01/OTs9vB/opIvWNHSXHtHBRMchd8X
Rc26LOzzFAzV0TiO8cRJ1aZACxtM88Fj0p5laNLfWVo2PjL4rdGSTYOfVwqwh+EoqJQJZyVPFfN6
OVTu07rn7pfxPP17fX5FbMz9/7Js//6y+dL25TYeSwlSSjYowpkW54DIimqXjjVuAcjU79UixdFS
OwakcC0Z6SKR3bTadNdLseKrcgS5ShEaPdWnLHJlOVP9UGXc1cpGWVmlPXoZMvrXF770d6LH31+6
uMTKZWfGrZPiORsqNtXqDml6CQLL0P+J3+RMj7emPpZeP8WQETFCnbktFGIvsKsXue+/W19sa81u
QqePQYOUuWr4plXBDhj4fc/mBkza4jYPZgEoKFgPlVspQ781OehxP3f995j2d9uLg6UESnWCUnsa
TEWUFASCQ8C0R2WzlgzAN43Bka+ZxiAF1lrIkf7c5u8Jj7/bXFzWe6eUVUlRk6BKu9wf8s6Et2KR
7ctQfv+5hQXo4z9N/CFfqJuQMZvAv+iVKN5OFRgLI4xib2EYOgTJBCB5oqc9dSKBHFqVFwHsSFvf
jqZDmg2uY8yoeb0Y907avBbc1P2Sgc+sSEp4YdI/CbZ/x/S/v3BxcklSVkJ2DionapqMUKBjkIaz
ywa+GJoTaCC+bwYjSzeR4+TUCs34FmJViRcpHELYHcSVRBg10DPPrJWWjvFGHhQVdlzduNV4JdZy
43Q05RYyuqNoLygPnJm3uZD3dT/nzcDazDaKYAqBUEhQPnbHMelXQKTe/DxvC8bN36OyyBXALRVA
8GQog6yXsw2UzuF1XthSYGTVuO1zALPVGpavUuOU7lQIMCNrnm/6XAGDYeyUK7tmAtSn2DiWKUcB
N+7Th7YAVTWq4i6wEtHSXlUKGk4RX2lGNpuRlf3KiBUo2zad4qWZoFxXR6S1Q9WHHUWx1fsOcLcK
MjKVgS7XjTJu9UjnpEnLyu0iHBPwZtirUWf7EJbXLsgBnBvtRVxPhDGhMGKWQRFOMi0rmAUKc6qJ
XAnL/3m4z0UeIBZ/m1FeW6YKZgqG20oan2UcPsOI1bQtukMV5Q9DWD/pbVy4A1SCiJ1r4sJEL8oj
f0/0IuJWUthZeq3DX5mZ3UhMmAiCGARrrHs5ivtfeW+DXmongDAD6yJSiORVCtgzThtxws3RkFEe
U8A6uDAQc6j9bjcuQnA12rCKKKHNVVS5toMRaw8JtoblgRCGBaCpvils2INyQD+I2kHwVFLSFHJH
fAx6PW8vfcYcdb/7jEU07guItueyUgaRE7GgmG+VaS9qWkfhHdcGzWVFzj0hw9cxHrjtTbVjr2x7
unStn7fZd+0vIjPwUbrUJ1IW2ENvUfgU2G5UZnxbyHbmwp0q8n4e7zNr+w9pLIBF26m3s6AH1mnV
AD+Kw97hrqzw259bmGPSNz1Z1tzrzAHVuXIA5G+7xAVe1HCTFGQEbijQkdMSxUtUoTz83Ni5fbRk
KXfwYZhyPkXBWDSaL1IzhXWvJeHgQdRJFRMuDrYWryW9+ug6vXbNMSku7KSFuvF/dtJS8Ay0U1sI
3korxuJi01SSRuXSnp4E0Aj7SlEKzwDxfYLygFGvwkqNRgxzD04KoM/Gq9ziRkZaDHzk4knjHAoR
hppbG6ILGMQJfAm+wYGWM6Wio+5Ur6ls54/w96lWMHyPWyqpOa5qvOBj7YLtNEZEGypx5LN0/+rn
4f2EUH07m8uTZ0w6OOzYRQDVGPEOs7AiIhw9B+1+khy/MTDuJIU4oYU3TJZts0i2E7ftwrEjle5k
4OK15uilZlWba3g07eHGg8UHlwWTZqAd7seshsyFkgi4pqpt+MLzUIE5dqwlT6louqcYjAs3jyH4
YXSmjGpLDXbMrKQAWuXQWgUnooiddGWGzDrJ9mwLUzqhAu1P24IXjRjVfdP14qCFmYpEadY560w0
9uzBq0gTFJUhHkbkIq1G6M5I8cos1ElxmaZ1J0mtOLLHVmEdI8POBcY3TrbMgc4iHc28QFW+UaUH
6GCmH44t5VAWdawSghd8jJ4MXNu2rEtG+9DD/88DxU/XUMnP4RFaaTVqDl0yJCZ1Youb8Pco4I4+
llG7UuPSvNW6pAThvSinDylMJBTYwDdRQ8kGjxSWR1fcnuDXXjkSLMQSE06lDTD1nqKHrEKjAtIs
UZ+DlgZLbfiPOyF0vZ0Y3SMN6J3AaNtabezEFFFNgqJoo5Zx0GnZJpMnKYPmPEOdvDW5BUUFtUte
YLsz3mosT49p01drXmTtyohUqSVtbWDms16roGKRVXAvh+bswIJGNAyOrKpTz2iS3lhNaaE8QmcO
5fahSu2UDoqZHs3EcqRN3BrNL9Clso8hqZxtza0Kkr1VU4Af6ZQeXM36BhoTdYuyUgFtaxoaHSxc
lHq0b3MYiuENkw7ZNVxVC2R6KxVJD5Pl5qM0sTIlNehxA0HFAAqXVq/kj0POihB0WaZDY7ZKC+Sh
1UjKA2eMtcdEmD1ErdP6LimS5EVJTfMt16UEBvBRKYo7sLDMNwdWTyDF6ebYukkP2tCVyTTIzSqV
VMY0TWzc59VULa/1PM/vI7UsIjplaioHKe94RTUFXK4wSwt9zftGXafwKIcr2VBP3mwBhfzsWLJd
YwgHuuzQ90LGt2I9hJHsASMzxnJ3pbfY96ToZD7MXs3qTafDHsBlLWxCUYuGzc9QGcjKOvCvNsGA
3xp1CUCNNsETSAmHFnAPEBzsBI9TlGKT6ckRkG6hsTOZBYV3W3vDKwOux4YupMSXuwryMjaskPVx
gGmUHjvtVaRgXdMutLHYszb6MOKigsqkMYxgnSqJ4dVlGhnE6iY+ayPk/thAxPc4tIp508YjPN9l
qWo9ySyxDrF0ItcYNVyGoA2VXDUxnHNB/zOd1xJ7jRMrq62bsKuKD0lrzDf4eyqtG4Ox9osLGJZA
XrCroZjMu/4ukRo1gWqq5by2fQPnBDAUil9lpCd3DIov8GqWhdbBVWQEpAeqA0IhXOmKFy5H3aFT
NPVBjF3nq+CF3ZpINMHPK4y0dWuXIYh7hhQqNIzVg93YXjRWqONVXQf+cGRUkGi0DXjWG9UmysR4
2yp5VJMxyfmLheUEP6QcxtGBWuaJnw4xAANZaWtPfQN9HK+IStB75XjN27BWgCtWeBXYY1YSORLJ
GLR6Zqk07JTpNYVwYxuIJgGwRI0SEIybaYAY1RTl1yHPRkTNFngXBRWqjVyF8p512rTmXdwii1lZ
5b3eJJj4zhH2TuFT2nppzX3dloYa6zxkBwW6Cy4mkgcGH0YTZJWSIUebTrBKzizo1OYsQ6BoBQvA
12xzAraK88soZRbCh3qQ3wB15SAB6sxI14Uzdq8cL4LCtysET1JZCgR5TF3K9sIpW0AoYJIAmFFb
JdDXsWIcllBxJAMUB55kp81f+mxAtM2a2cPKyTmbVStTrOem70NIqOSImRQqAXVM5Dg2ds6oYx/+
fASeuTAtK7d80Dqjq2rcT1vR+EahgawemnAmm7TQ/bmJ+c7/zY3ps8T2JVszdnmT87wsAzMV9Wpo
hRZEiRAXcqcz1ePbn19c+NmklpDhVYtgzMvMU4pUXuE6oZPOiATV07K5ySAp4k8qMFFIO+h0DDVz
09W4Gjol7ARTsH5c2+gUkuilQWKcgr4+Jey+6i1lBXkOaCVkDQsSw4JUaJXglIXj14ZDrOsg18kl
Q4ZFqfk/160/dNaTARiEdoKhXzckO3kyoCaVSMxNVCg7sEkoXhOV824DkZ3jGrrKQj7ulKpXL9yd
z2TVlpRDqDDXeWpzBgmJRD5Ceyzcj0OVPEpcgsHZrJnNIi0KpK6IV8kUiQtvRfXMjdpcvA2EJbI+
7nQWhEnC30GTaQ2fFTUBBGuodp2Wm9DoirqQk57nw11r6M1Li+cK8pGd6GWQslOtJ5PTABwG5Tag
lZSBMSrrPcMfhD2/x8u/rgjQvL3wRmC4b6Usj/CwjzO4VJlxbz7BgrnfZoNV4gzWtRABRAdm8Of1
f2ZcZxPdr9mNQq8SMJpxBYlhK4hbTzwniiBz4XXj0Bhkti3EO1WtIh1S8GHxDnnb8hKe7czmWNrx
TXVZtKaG94NTmPmTGY1QjJbq0U2qpNr/3L0zTztr/vMv27semVVzu0EFT6iwxJHyVV4ouMhK7H3U
hHVhEM90ZKb6fG0lsiYmRRxyHazX9F3UjL1b57h+DyYumT935NwOnBlrX9soismUMm3MAs2YAOwZ
YihxMQ15b1Eqlmvh+KGjkYhTUTg11l7prAd7SlZypIa/LnzCHLS+iZXWIphZldQ6PTJU2GVtuYZW
PyTrYKh0UtKWXfGobUmHhO5docBWBjl7Y5/w3LiaeMqpaBBTqzD7i514Fgp5ZlsuxSILOHZgYbZp
IOHaTOxMTmkuAy1bZqVElbxMPAten/8sJ7W0DkY2zEqTNiqDDvUvapqRTUsNnHStDsvrn8f23Apa
hJlWKLAUrLU5yZioPo9SgHdA13DTQZEvLNJzJ91ip1eQzIJaLXphZKNKNNaULrwMlQvVujMbbWmA
a4cDcgGWWQScG5Cmd5zbss6dbZMNKF2L6JL105lwNTOYftsF/WAXHK/7IB6ryZNbeThkkbSPKjHt
QH5FMk1ge5udgStOH14EpZ5Zbp8wzS9hpBjzERIKRRnkoczvU5uhQ6aU4GUiZfr0yDRTjgnkUSI8
eoeI9XDaDUsN3BroM9CQS+muzWrwa8KQpR+FXZb3UMFrIFZn9rW0Sso+BWTn80EtCcTiqcgQ8TWD
lysBX6hTBS2kR2tkYQpqciGvVRW1Cje09BhK4SGumys5bfA2syQOrT/VFvWVkkIzhMBHD0oOI/hF
Vyzs0vtCzL5mesHL6UJcOjMyxiL0Oe2AalaWJsCZIQmSwRDJr5p22mkZHAYSliaPPM6iC4vsTNnm
Eyv5ZRpMZdCq0q5YkKrTL01rr6ZJafB8SQ6Z1Curxh6yZ9gVphd2zLmYaywCnmwmIiltlKiKLt4p
dtddySWcm6vYDomlssrvYODoZ076Ar6iBCPrVCYdTuvTPwoKhvr7YocjdFZNY5IGeoNMVhKVlsdQ
T/TVPGMXCjJn4o6xSL3WKLnYY1/EAUpx3TpkqkzbnJXbzMwvmb+fWyGL0DbZRZpXnRQFrZZrJBog
SYEYke6qWqnWI+9hQabo0ts/GrIlTx5uQDZe7nYU4O3YUHuQzbWjOQ7kWeVLrJUzkW5p4QNr63Ga
8ASCaJNVngDvh/FXoaWkbaEqGbb9pdX3+YPfHLdLwIXTcmOUalyPlNAstkklNNqY0BtWSl33C0mT
9p3dpJtG7o4KNv7JMvPcsxTwGrtCVV7KIc9wi1R+FXhiQPIFoH27lW+jISmCnphSWAUAXzckjtKH
iTHTn1pIYOKRXFA4yY+gPUapL9XArJY5MlJVbng9RE+Q9+jTo1CMtwQpWLxwWYvXh+QEfRlpRLZi
TroSF6DRjPOrAtPrhWmN4zgZ0m3awbYE2iymC3eFZwvicr6FN+iFp9y57aovLnttBhk5yDbiFQAr
RALzuBJOKm1tUqhImC7PUDWIa1UOamkI/Z5n0lPUcAhn5Zl84b13Zq3ri2hY9mbuTJoSBdBOip5V
aypuJpVnVO1kBXrAKZ7ldan3v35e7As06n9eZfriTmjxXipbkUZB1lry3jKb0tPCYgqqpq7XA2DX
q9ZsVLwaG9XVrR4Q0RE5wVztoZkFo2+ws8s7J4Y9SJPDDLcDAxU+x6PuNbk+PZsotcwlwsQ11AxO
wXWZQx+qvAQnPjdUi9jq9E4jwX4nCqxxbDxY6shw6oJM25QbDy1L2RUIYezCtJxdGYtIKkSUJnnF
o0DN8RbXNdGs5KwVr1Yv+i2DMtwG9jPNNs5iyNakeUnhFN64nLFLvT1z+VqKhSepw5gkt+htK5mu
YHC1yll0yXvmXCVGX8RY3tROr0YoWURKhPStqrAAHvC1Z02zz88I+/cKKHxPzadkXRvcIooumxee
WGeOkM+i9pdDWVYmVvUVrjGykQHS0I2FK6cJc4dCrS9cMs6E3E/RmC9NIOmU6JOQwLESQn3UQnWE
q2b41tizuyhyJ5fyTQuA3X821JKVZ4sCcCJYPgWpBfAHd0ZxpQ1Tvh3qtnXVMlRXtpHJ/pBFijsl
I7sq1A5sG5PhymdWMLMxkduHJK4koOlsaRthqIULsdbwH471IsJpUaS1wsZxndVFcgU9cOS9JxXY
c81Q7n8OKuemcxHCmLDLruo7FrRx6qwg1t7TGGp8R73TL6mnnrnGzQzkr5f4Zsjk0dIYmmiSZmMN
CnA4Uur4qpE7Kx0G1xAnVzoPNaPqwk3uXKcWwUbKNT5VdssCTF9LzVFNN1iyDdXNKr9wkzoHvvmk
Jn5ZpNrYRr2eOchQWVJ8ixRsvuqdWj1lcF6kIpI0V/Cyv0G7fI0iexyAhsupEdmTX1tF5466ksIP
b9RhkATNdb2Avh+SCK1b1+Ol59O5jbS47nUObwcUhxieTwayuYORUgHvCb80UeWx2MRXPy+ic+0s
4lFockm1IsTvWhEGium52E6lo/jgLQLRlUP9++d2zszrJ935y5g7eQGMGDcYsrfdBOVxcNskGEJ7
9ZDlF2LPmcj9WYD+0kSJamCrTAAn9P0QelDR0fctL4T3zzown45ffh16FGOBVV8EtclMMoureKGK
E8IWqNr/syYWMSPlZat1GfBLSRGhpqTa1gGaf0eoyA0XjtdzszD/+ZdORI7o7Fpk6ETs2McqhRi8
U9bTqYdA+oVZOLOgPjlJX5qQYjZB1cDJgwh28fdhCDfRakyVtSk3FQEUtF3/PFhnbiVLXg8+vR67
VEsC4CxvzKY6RAlcUpVSyty+ApAe+jcXenRu0BZXksnEwTLAMDvQC9QD1IJNJLG4gixC7Fxo4hzc
aGlz0UZq0dpVnwRJAhzfII3hRh7Bu076QoVUaAOJ8rlko85SyyxVWgik6Oqmzm3Ly6A6f2GTnsPq
fqrQf5k8OzaQFijwjI5LDu3hwbHbhkIFQXkOeVlVRBVJve7VsAPNpe5echicPRtdAzh53+naWyuk
YeOkBoT3YfFtAxqX4RlhRwoSKD/P+udF4pun1ieW98sXlhIz8LwHZlfrOLSXJ/lG6B1q98kIG6O0
hj4p0q2AHgLUa5Y2bTThUNSRO9+JugGyLIbhArolDizDNA6ZXqDaa/GHLlLsVQslTAJfmxGao/3k
5iE8kpIIKnIQlt7WQ7PjfQ4CQzOhJqjPDjfatOtFZD6Ysd2v8khL/S6qt5hBvupbyXF1FqmHUW5c
pb4UI86cyJ9n2pf+wwQgUSsFCwX1f3WdKCPeKU4C3K1c47E4qR+QBMPbHdasF9YETHoRHL4b8kXk
A1IzTu0xToJhcuARCNdRe8s4/BkhAJuOsIyRoUdt2NDapxXIjXuFlX2HxD3ye55mMObi+QhIio2S
cQ2RaAcqFtZY4UQdkgk+BoCMb1B866lqSH4PDXFkowqMLZWibHjOM6FZ8EKUwlWb2s1aZXgXkBw5
2Pe4D+sBsjt1fTK41B8Ba9JuMk0ZTx03jfeYFzFU+OQ+a2gL1cH9gDI0I07bdDFU1NTwmDuSUbow
XRyuI5RWexd+pmXnS9EbqqRFSXMRquBpKmCl49mFGoQ65Ruow8Jj15laDm1XDWAlS8hAqDOUD0dP
ga4yJIJt2MN004iqoGRJE5SwhZJa8G+BOBuxJTv/ZSKRA6sdQwLdctSap7qX2Yvd2gBSSrx2UI8A
yVzg06bwRVa68b6U8+vWjIeNIVBfbRQHHjw9+ESTUCFBUcddRXthSqgsNJa6K4dCBttHjvWehE6D
ejz6x94hwq3swiQKDQqF07BzAZKpfZOX8Ytq1Q3qmmECqJ7BcliMQA1XeTRaDpnWuOBeHNsNX8l5
gVQFVKS0hEAOqVaoXYU80CR0hw2wo6U2jq74lCMaKLQIu0SjyJWPv0q5avtrICf5dQJZb5TKbScL
Z5CL88bDJoOLowHDqkjWoZdYKGYIQeAKmspAa8Gd8gBFvOy9qGrjMYMv9AgF4hSSZdakJ/d2wmRG
BjVOHwYWGxYdB4gZu9002Hdt2Y6Qnp+i6jXpBLbKlGYTGNmQSFgrY6J1kBVvgRuLDK76gOjAzTKb
VBNlSlThM4IFOTwKRSmjDSSm7LtKDdmHBOgTg/Z4noMsmzdhMLZFAtnYukBZXheAYczSFQngDrYB
n1wzajt9laUC8n1aXQDD1DGe+HiRGBMQwrk+rtJBZ3Cy7jXVm4WtdGrEFtsPJpsUvNQG+WqI4smi
pdnaMFtx4rsIUrZsbysF6BFyNcraup8mWSGpiLLCK3MH6C3eSMUra3WT07FrnefBcvzQRt6bVmMh
TrYjREpg/2qteojVaTRi+kATs+knaGVkzW7IKpH6yGrxJwFjoJdGnpgv9VkyZ7HihKpmIzvQv2ZS
CTVjC58+oAy6GZii9hT+zNFVZ0WVHeB6h8qXXUtQterqChOK6K2/Oknc3Ulhk48Eu8LaJKryP+yd
SY/cyJn3v4ox52GDZASD5GHeA5lLZe2rtguhqpK4r8H907+/zFbbUtmS4LkNYBhuyG5VZSbJjIjn
v85zmFe0cAUkcWU3qnaGD9HQjhdQjh1BAl5HaRNskv8Qp9rI0dvCh0Jt+112D9Jc76vMcF5GtTQb
ngUDs1xUrmB9eZs+DVXkvtaDk7NpZ+XMJfE1GRRpX9WopFuYgl3vN2vMqh01V/E0p/lOGIW+i53K
XAgBn/EarLl/rF3xuoHIb6wOpMgnq4OWYpjyR6PFZUxxrV0+IYk2JMGjiffsWTWTZq5ku2JVOOpz
tCOdm9U7ivjrfFT4kd0+2iOWIwre8COHOAXAxOuinHOiwllB0iCnoZSlphkN3CWFRk5G9hjGbWE0
1qYQuAa29er1O2lGzSOWGeTeo+le5mLKvV3il/3rOJJbEayWu+6W1DeheUiVAViQmuAGaRMKbWc8
DX4/gpOLfqJOXHtpwO/zQnuO4rMu0pl9PgxrI7d8dGSDDVnSr74/TsOmnKxhpwEdP/qyM1m68n7h
CrXj6B2ERB8VlJrig4DHd7yY1zz2AsQ5zo1JljsO2a6fDqWYszTw/NS541vfIiFMKLoKS55kyhFi
bwrrtRq6fQyK/+w445VXtu9iU6XdxiLa62K2jfhLyc/zJCDmIYCoSm9k6YqXiEiBeTNmBLMFmbKd
Q4y83t2JhHVq668pDGxFFftdM+s83dXmEfWcCzoSFPH1VZA0wxhx1KFSLNIV3Qa+n8Vw76VltQHo
jPkhWiabgO8yumlT4d6UYrQe0xq2cc3NpA5au1E8inQ3oRMA/InQXlXysoBt40Fvpuh2NgsH423f
WB/d2h9qgmKRGqGlam90ZPdXNNA+IVg8yib8rHo08pXiWCBb/VrMqsbMirALc+6Ql58Kv+DN1Wm+
WCGFQbT2Vmu5hhaPLD3ltTEFc+qZxKv0+XCPIm26TzJ//hTXUi97rxeGvVW50xHV36bTwtmzIEif
Ld2Enqpj86ziEtCgXVTPc9qNj2tdldd0SfYSqVhMQF1FnU66mY3IwL/Lg3Nm1noh4iavpzg03TkZ
wjQdUrFvMKS9JHx3P3Iw6OygRG/cILPT9OkuI5ULR71uXhEdQyUEggs3OsihAuyD0R0u4bUxbk9a
7EHPjQDB2mU60vEXzI6t7//bH3kwODV4+7HKyvfodXhriVE17399BP3ZCezNxJxFrJKDqfx95rFY
Wan1IqeC6jDWrkMZRxJyi51mzAf/N3jFT+aPY17o90MbS+dcJccXZD9q7nKEwF+ZcxXRgunLrz/S
z1BJ8/hZvztVTqbUiXQcf++OoGKVEOamLpN8p1JLP/fKhYDux4KkZ90REl6qTV/U8/NvXvwn50vz
zfnSRCWqDFC8/WhNj7FjmRSZJJhZ8olmgdgcNza9zlsj5tm2WZUPFJebF1N7bGiWebURujB2uTl+
/vXb+cntNd8M4fNqN2UzTmpvTjXbTjyqXbdW+tpPk3qPcLGgJDsddjGHlN+84k8m5reN92ybfa7s
HKOEkeXvbHxCG1HOnDlYsA6o9uf/5XN0vP7f3WSrnmj9syd37/QSq3NhF1ecLUeKiWhH+fXF+9mj
Kn58ibWImpyQE486Sfopel/dFPOCxDVaf6eu+dkrvBnGdVZawoA82ivPeOozIW6zwqoQsSzmb4CF
n92ON8hbW1YFnJmEAEhbm0AyTQHiXFuU8fn13hq8+Tej7E8ADPPNOhJ1QuommY19nFPIJYeDYU1o
jcvktU3r5ZCr3v2NKubEQ/7zBGf7b1YQ1RWdiSg/OYtopqM2qIhvXb8bb2CaVLD2Wp0JNaBO1Vl1
hQdNhHUXW1s7SUi4YPN45xf+13LqOLOkfX45RrP1LisngcdHTBsqf9ytF6NekLVBW/rQl1s00Wpr
F6m6Ff3c7OgcyAMFLo1irXIPk5F1IZ3H5daAhdy11oJ83beLG6LT071wm/wqIm871MMyXY5GM28T
1ywPZZFDDxeUqrCFrttqyogFQqq+cQekEkyiPXpC/S1l+Ke6pZ8wUWSE/vgstzH1ieh/jX2rKqqd
OGdu67lI6Lgc9EbSk7ipvAWjbZ4b5zrtzfvEIk+58JLfhgj864XRflvsmttxa3ek1+3HSfti41lr
cQNLKLqgw02xJxa0tTdeX/gWakOtP4/2SLXdrIa9VzcjE8SSWzS+O861n4FP/+a5/dm7erNAiiTW
vTSm5Ixcf2tfpexJaDntzf9qBTkhU98tUkNuGf4c8e1zcAmQLJb4TNlLv2MI/p3M4U3i1d+5o1Pi
4/evgcE3Ecman3VUKG24qcuuiQHYqVOKX6IOfW6drRPe2nbd1lUUfxwUiuNsNkm8sSlOKWwGu4h+
tf069TgxtR9dRfGQ7gAr8GTG/m0tqWHJ+/qlc/zfJYP+jPJ6m2FHgTHpo9TKoDxbydtEtheWYz7t
/rRhr7172wn1Qu2CuCwW6Zz5KdSMnZqSfdvzb4Xl0zaG7C/sI+k/yMQhtEf71m8CCH+ybFpvln4v
phls9bmokde4d74aEFuAlYa2v+Jv6yhY/PUD8pNl84Sgfnfz8tikJUjZ7j7xl1vic+t97ushcJUT
BdzE/Rrjavj1S/3sI73ZCUpvHKyutqO92c3jJTGHOmRWnHa2Z+I7xOzx56X7t+IsftpvwoL1UjdL
R8ts///+7xY4EBX+3cXffO4//+1L1af9cv25/PI//7Ufls/V5+9jlU8/8FfIhfpDeqyiLoViPN6E
jv8QckG4Fl0o4pg8Qsjy30MuvD8Yqtn0iJUzbRJ1j6U7f1U4/MEPEMllHrNdT8H7/06OMsnM7An/
2GAdZXGCso618BTukJr6VjzgSHpSclqLwoTyTytIWVGqEBu2bMJuVpEfEGKwfhpXSz5hvbQQ+3h+
loYOycgYOeZ+fJjSeUYpbOXik0689NZkB9BBm1TGI1244nVaG98mQLM6b5nP7+G38cv01JWNQQ0I
cSEaC31GLCgPqyPCV0OjWvO7YeidS3xvbrvx5855N+cpmEqzVvWEJLeZKLSSi6SWObc0b3iNzYcp
NolitYELP4D49NdAEanY6CmyaNHqYz6RG+X6g2W60QQFKvD92ki3PndyiO/aJhrHIBlE/iXWCbVV
HZIj8PY574ZtNvUUrHVsWB3RrWS7dkcVvaOI4thT4+ZeUPhL10CJcy7eNEWpYDskL7a17NqzNmqy
4o+9joersY/p06JudpHBGJfLXcLcL/fApPq8ND0DbKIcjZsOD1ux026PW9kG2KX/yAWBCMoBh9qm
wtsVHe9L6Rya1bTP4piEi2swN7myoMzuR8vpoziUwFnGJtK5j08Wnw1TvTsSOdzzP2jiRZoCCNh2
GiUPkd1nlHnkzkFMzgNMVXRvZDIe9sysgxeg2bfujTKJi03reu6V5P3FG1yazhDGwl2f4g7BaIBQ
1TuYqoyMI91E2lpioOMODJnYWcg1ZOAtSsN/pvxTJGFDC/WzNaO0DkSOm+PMNkvnwenTBWDFKMbH
KS/cEdBHHze7oY0wyGXAO4NznlY5wbtTGmHXGXzC+MoJlqToJ57j2XCtrx4KtjKIQF6rYGgtTU5W
XKBwNSffyAIse5IUy6yj99kd8TiG9WJg/Bjk8ip0XX8ZV2V+nevVvFHdAnEdVbYgusokFSZsJpRt
2xwgkuQEafTcsnZJnxM19VPQsdnievL0+Gmco+aTW9UJwRI4ctDgLnKF4lGlDFZnulrN2Ui3pq6Q
69BKgS3KXrvuUzbRFxioSYd2bY/pzpJ5L7fglerc6Tk4Ad5H7hqscWITktuWQD7KrpvueTGi4jpa
/QKbTuLqw5DGhCN7Y1HKLVIRx9m79lhQZ6YGe93Y2rmgHLCMtnHTNI/0QgovrNIE02hmq7YK53Ss
GGtjVMb7usvGu85fyuzgStMnLLaCtAg9Y/We6Y8n96aToKiBP1q1up4NG7wx5TxyA+ZU97jchuK1
tzzdXXS+m1w2Cq8BXUrzbO4tigXTLSk1Jt32K/cCNKVuvoLaJ19yu4g+ICVfPxs1tz6Eu1YfqwJr
ZNibsvlYJAb6yDrORorspsU0AhMbLom1q5+SWhcl86PHIJ6B79nj9djgPAw4rw+fHID0z1OOA3LD
iJGRbTdV+U21rsZnlx5asZktj4I7HRtusNaRfkyRn/cHwfKXbBPdtw9VW1p3PGNCH/0rBLOufZ1n
8CUZLQje4htA9JgX33lM3hWqVx7coGuRD+4GNykptKztZrjoZUO19GA203w9ynR2QWldj7yveRz6
c1X7XA7Zdmj8SsdKknCwse8QL7R26rFuk5xux75pyTjbyCxjkYuGsp43UloDkatmnV87jU7dbZdo
M92MPbqjq2xKYnmDe9F8NjLXJuC2SCJvXxSrIrgwNY+KPNXP803reDXOFtGY+WWNx7QiKqNxbofC
WPq7egVcD6Wu0mgTLUq699IyEtjdZKnNc6NNIYO7oXRUFKypsgY7kGO7qDlwS07fIKhWqrd6Gcwn
d50UEYsIsIywku5khsCfPN9JIgjMsD1KmN+RTdkXX/KCUJbAl3hld+R4jQ2l75637HOONawSSyHf
ewmVFJpnkTxKm5/flLNtPcdObTxDnBG/3kXcqyAX6WQCw5b948S1IWNTUlu0o/fXnTHnp4pcuiVJ
rh0zn841WSEf0qyMCKZb/exqJX3K2kfesVMTwtiAE5zq5iXu4/XF0Xl3U7d59qlpkcUlibLeR3yh
XyyohjWcen8WtKAvbrfBSOe+utT2PgknrpEnpiMlo+LIP2F0iRIilc3M64hGiTwyJXPpvRfj7NcX
CnANdnAtOca3fae3tteuJbsES84wrYkIIlWz2hxL0NYNPtIacahvziv7pQJ2RBb5YKtKLmeTbpx3
9TQVsCjzsDzZTcGzN+ZFHMMwxBBxYpoqstR7MJhdXnaotoExuIAtwuH23ErjmRmZ7lwKykZYziBP
ZnfCONwO78yTK95w6U8LHGtIM2gqz0JOAdH0lLqTJtXQ9XGy0QFu9mwXGa+a+VFOfXPJ52E9VlvD
iVces7S2P9kD2q2gZkEh0J74sXGXlb7zScVO+dWNoTkYvFTT7YyBfIGqrmc6IjOHqILIVM/oFPpH
YrZtdlA5F2VQMEUcE9p7/eLWhn8Ye1+/eumS3/rtQLH7JEe0dZ2j/XLbJE5xt1RpVs97dlu/Mi+q
soneDVnUgmXHPU2gK9T51xwl0tfRjP2vlmxMVqdSXmOiUnWAAFbfOBVWdHxN9RUUUv+h8lomcwzj
9WOqnTYPVryHyJvpYDykREO4Z54xMi9VTG2XRS+AEru0Ev3WNdEFbhise3pYXTEQAm+XIkxQ9VTU
cArzVU3zumzgq8mCIWsl6jY0MRcHemf8PBCZbT96YpCPKJhjdHG4EMjhNrMIIjduOHPNmffY64gm
1dTPO4wmTcVcK3AwfzArNX7wzaoXR3qWwH2yOQSx+9jGriFsyHfQw6APaBY9ibW9yK4HGRfjdUlX
trVxsjJ+Ykcx80Pm59Y7123tKRSzjnaJpmg0mFGxys2SeHa8Fe6wiJ09VwQKVVWnnnoB07anKFd+
6NykAOcRSf64ZmZzS/REGoejaYBuz3FeXLKoJ59RU42vJa3Yr5xml+eC5IVP3pojhYDA4tYR00WQ
AkCPXYV85118l01DnaRSUX+bulHyBK/iRWE8cBwLJkhzcj6NPH+csiHK4VUs9XEZsvWiilOn3Tli
8v3zxsUFH3RT1FsHnUYNHu8sprm3HOtbtEx1eUbu2PxKH2KiN4K948KKhinZdLKyRmjeAQYmiVr3
QMbKaAe9lVnn07pmBaBxps6JFIMegZDA96kT7cKe9zpn07ThRHF4N9HeEyNr42pzPFhNx4l3cQPf
G8T1bH3gjFDSVVhzSNx4ra/fJ72C+dARsvugibucRNHeh+FEQGlkZ35EhlZoyMgmArVb/fulWhfI
e8+dHmXWUlgi/KYJjbKK6Jio6AyojGX64rkZAXNVztEpqCwH5U2OCOYil2VyN8DyUoIwTe5j2WTY
Btjj4+sUjvLocWqorPYrehCxPs38tNck/vXqWqnYZnzNKjEYH0RluOIsM8RqhfUwVefGlLdJODqL
c8jJFXvK4M5YYDvS1WnN1tENNDXvYaoiqLNxsSj9BQQUgCdDAk90mv3+MxB/m3kPr//zX5b3y4H4
YWAhYjT+YSQ+/shfI7H4w/fok3MV2damR4XQ30dih34u12Kl4Ml3v82933IfFamPJmGQHqQOnYPO
ESn++0jskWuD7Y+4SIdujn+rZw5q/u1ETC0SGV2SMB+iJBlnfkRRY9vuVEZ/EUklqcXsY68uOXZU
c5JgWCgv2XlW0cD2mxF6G5zM70tVzRdOHE02+WVZFp3JzIrfoUBi89Sppi+IQqzcDi0I9x3BIcc/
Hs/Y24xhh+rnpMR8P0EJVV1rpZz1puxTZqz4OUoEHmLvuRoJuHRLc95Ek1NeLK5nf5bzwFzocCof
ArG6yRDkdle7GxhJ2z7qGY5KyYw8i6BKh+aGRAizDpcG6nTLVtbtq+EYClGnOibJ3EYctIE1G5G8
G6XrhoXXyWcOOQShTPVKfuSgVE4KrXZByUZzKTiDYxvO7yB6V6IMY2cpt56nCz8QdeYzowsFJwwa
6r4w0STvKmOa1p3Z9eUcWsns38l4jr5KOlGfImfST52o+Ti4q8T7boiTe3u2Z+I7+qHcDsLmbDSy
H6I4yKPqJquQhKJfGbsS21GZ4IHBv+gdmtidP6Mty97jYlKf0rRqKCTIklmFhq+adlNbWTpsgCPG
epOLVYQWnvArf53sWxiG6H6yZ/d9zbhydPjkxSNnHurZTJ0Oj2w+x43UFt51m8TMbKL3/A9pYY53
RW+3Hb31Y7lvGhN7RFUqll0IYs47tT2cd2PB6Qg7s2FtIpJiZlZmkPArcjk8QrAJDWpC7cfSCIgS
6h48S7c0TBsjHcuZZ+tLOzsaO+KCUY2l05dfMyITkk07V57YtHxWb5u5cu03x8WVkVaTrxEMayfn
3eLE1Z2woqPEeCRiEDOpw8F1nFCDksjh5qEnmvSLGdfph4IzWLZflrRk/1Cx0Yd2QYYnMogiGxgU
qpredj0SeLoKySpuFpWKdnyPNJ0AnTVEm0qb9Aut/epw+iWXxmM7ttiKK2swUirR6/lr6cnZODSG
GyNvwGNR3sVF0yCjU4V/t7Rdz1QNYrUZpNF9mAtsY+eWLMzsoKIueujHgXlsI2dztp88iQrqmdxC
lV0s9jo+cMwePdqnHIHGLYV5RwgKF3PWdkb0QLJQ3IeDAXoSmCSu1EFatEVzbyiGO05AtO+0ITz8
SreLY8fXY4SePXClFZN9owvCSyoG5uxysqfpyqptd9gwZCXoHuIeqYM91Ejs/SZe+9uI/BtFtKGN
az0zqQLmEMsBgwq8OpF5mOosq3Z9m4EsVEtmDedj7Ij6zDQQTAV5WckZRZMTc6TJ4/FS1wSncvJo
MWRUSZ1lW+fPkVNpxk9O9eadVSftQ+abebJtc+n0RI3O+lGdBti+7P3XalL0FHLqMj6TuJLf+KnJ
2FtzGja4mEzDEonbp+nPEXmOp2uwAgbn+ThDN6dx2mzJtkFg464GJ4XjyE2HEeN3Y7fNx05Ya4s3
WKuPWHUZ1VvHWT5D10YfaI+Nv2DCrL8i/hhE0GTOSqz2aeyvewheyKojHKCPyACZlF134YkofyUp
mr6J7IQi2BmAAjVepbpuT0BDfQIdECp6z84JihCx6y1EfhZFdog53d61vsIx6WcWlloUnQAa5Qnc
qPvO9kIDZfBjM0P+bkspLvJ+stbNOLr5elRkAJXoNS0QDp0glOWIpvgnYAVFcXntnOAWLBhAL8sJ
hvFjz+2DxHWjctvK3D2f8qFzESDWo0HNlg7TE6hjHfEdjh78XU92rREuJwhoAQwijQpYKNNIVuY/
wSIPHVA4HDEkNKSMdnU1mwxbwPpBccSbotEfiFPLHGCo+gRJzV4JPOWfoKola5d273UdIqmuztr3
9gnWUtX6Wh2hLtyyxzXnhIAtJzTMnDXI2HBCyYYxBTHzT+gZyBzK/iLV1ldnctChDiesLeJ23fVk
S31Ki2hhCBXnhVt5od/mwLRJVi67aZlpxNS44B7lCdQbtJIP9gnqM0+wX09K8HM6KJtsrSMumJ4g
wugEF/ophHxALhrfzfUEKS5p6x3sMbKATvHIvhtP8KM4QZEQ+O4VZ1sAyqkrmXANYVM9dIIwSTUp
P6iIz3cgTM0nPHDpkz2pRUf48wSF9idYFL9E8miQq/J+xH4PKFRxDAjTFan0ncwGMzDKpbmPK7Ig
yE+wEjREo3LY4+qyWfDVoLb7z2Hyn6pi7aOT9udZ4k9s9sPn5fuz5Okn/nGWpLDYcWk7tW3CFY/Z
Qd8yxDlLSsgKn4RxZh1l+hwz/8oQF+Yf2MrwZnPMVNAo3x0mKZr+g5+hwPKvX6r+LYLlh8Okko7r
0zUrjjwLZ177bXQFC/oo5YRMbS0r86MuHL0bAE8ee3OG1vzuynAAWeK6+j4V/Ecq59trcUhG68TH
gj368eDKfEqudJuLLcGGepNHKr0dbdfbiVwO+4Ekuoc8qxFLd8nvGix/JNa/vTKvCSflK8976wXx
ZsGAazOl5XFbM3QxZDb48X/98X7Uz3x7EcHnI+DRdO23ORmlHHqR17xI6ngPKNaCKhqvKFn69au8
EU/888u8EVFYIwrAxudlpm5Mr4cK8efEAeKxkQaARxPpYV/PcE/I+BFfEyj9noiqO2Lv4t9oX97E
j/71Tji98R+JM5Rn+3v101SgefUm7udEWQtEVlhf0QBEm4qzt/gnWSTTzgptGsoKKpK8OwIDw/I5
C/U5oM3hd16if3mPydX/690c//13LDZawVQR7Ca24xTXGzb4S+MYs/frq//2HrsmX1VKXakhh/4E
SPjxRaRcpikimHQLMuLsDLsorptUI9shQvM3bPzbz4Mcx6IrQEkqjlDovWXlpdBxafcZQS/4c4I2
t7mjfe/+5nGid5q3/A+CFexbCdcV0LwsVBTgvlUymQP2FrDnlSS+OYsCaSzJSlDgsOhAJklU7eU4
JMm+SYV8FvbkryRtRqL5xEhFiHxA+0U/HnzTjGZC3CaiYGYviQhliRBc31G6DFIb2KQM3xC9ncdM
Ew0zZOcnTFNoJC0nXGzb1Rddkc6c0zlMKmA7XCN3IKVHBdSymHQGZeC+RLwUtndVLlyZQ5bDauTI
uq69xL0Da71kSGRUJNA6TQPSBtzjyDJbu6lyR7mZPBBkd+pruKCRhDgcp0ZfnKXHf+6bPNX+WdLN
TfaAGZ9mmm5qexl4bVv7G6Op/HdgxlF0M4gh9veDT7VwkCzOaAS2ARD1UlarJP1kQnEM8A29mBTw
EltsIfjKjLIx3nnUc9NI4+t508WVzva9lGkX0lEd692K6J0mqrJD6WrQLkaUXIKsv7FKepxmTS9q
m0Tiw5wQn4Z8LO0Pc1mUw1m8GsYVTWB1DoLVe6+ynhvrBskyJ3Fis3ubVIGIKsGksNJh6wymcUX2
qNfukeARuDapwnv1zWxG2Ov6s3dBVxyf13cXEE9DeK25zee++Cwy4QzbrhzXZVelMweznBjsNcDM
W23LSVcGLqXYurU7O40CpRbvtkXYfNtPwr3rSDJ9dviO1GHBtHRP1grJ7RM5nk6Q5sx2IQTNSiuf
seivySwQVjsO6n2CHYEiiPJNpsccNQKZHGpaUb4nrocNzmrxPI2NXbywfypqj62x/ZjKqi9DndjJ
YxkbHmnidHu8GFGcXseyNKKALyzUQ0Lmp7tt3JhW9B7C+6P0K8IhBzHj9pnIz/iaQ6te0bgQvcRx
o2+TcsVxgY4g7kLmqvFmWprq/VKYLLBxE8c34J1E3LpV7t1pX0GEi4o5FFOxMT7MY9++wmWkzWGJ
prmGuzA6AnIVtY9rO0fZpjR1DWtADCsFuFZXXPfkiuTEz3k9IXsjnewjLpI7m6BcABGxTNciFnMa
EqM3PHQ2AWSb2Db1E7yDf+gGBepgk6JOCyhl8+wLJimB6VIy2RnpaN4tSTmg9iZ4LwpT9E9JALEI
XZrzoN+QPZqiFS9cg3GvICdaAuYO4EaWeKURbjQvauLKrwzprZ/sRiBX4zHzbgi2qchg7PuJEdYt
zE/KJzcMI0fqNiCvjbz3o5HvZdQwaNWzoT736xJhHePwbwZc/eymiprliUeqeE1iiMzNFC/TzLcs
a9ogY6G8BqfmMmUysu41a4gVEIvQVGELaq3CtdbqKnJKmt2FEv2HZfTKq6ZfemeT8sTcl9XcgB3l
XfmlwqqAxS8TOc/t4km44IUkF7Ttra3OZJuVF44lya7yZFY4xC3x5Q4crNb5xrJRZWBlxCa1XbAv
llCew1BAQRVtAuex5ENoJ039CZWCyypgOeMt4VmS5jfPa7+YpsGgqISdxhBI1nzpDOTTXKZ52+ug
SKZ02bmpu+Y76C1fokdjDN62KsLNUI2MdbTT80W4IyEQ10A61Is+S0j2iEhn0I53HmmmU7j7lqbU
SM2m3MsVKuzSgpJ756/lAIOKquIh0dIELdCCQs8oHQXJijAkxZbZvVuvjsPz7QpbakNaWgXh95W+
IeUxa7aOBQNJDFjUcV5sYIUI7B3a7MwkjRyipCtmcSZr93jDTPoENrGSjQ7h1TyeZoqbHsaWgXdD
KybyhsqsTLVX3YRyFf7EgCkvrXkkVS9eXdwbIprCeKkBpqbYTvrt7A0EKSPeZgfSboMbb+kUwpx+
QF2+83LXnbZ5ag4t+e8e+H9Oiv+ik2K6V12TwttGtMdcEBiRTBtFRq5mI0gK76ySA4c0sc7O7WxP
XRM27iycbWLm5RSuVdq2hA7x5nelU9vGBWSx0wUlsWUrWhNW1MzqmicOmLHcesk4XgMTG2pL5krh
bU2TK7Ahadc3twWWWdATK/WTkLhAHD/KRI5+6eSkbG2hPAo4QuLHi21TZ3b/qHLLnKjBkeK9M0PX
npGAPPvAQREXDFFPO+8SGxldOCZNNAV8vxwqqBJroHmOfXtEYJEKYzvUhjADQlSJS7f8PrtiWc18
7GONOsjFBtUBEnqw3AZLpj9GzkOR5RJ5UGRXHBoBvDak0PoqwAXsEHxq2UWXXXreOH1tdO4WZD1m
BEsT91xZeCcr3e/dtJP6vKCIWm6Oy04TEI5yikt37fcJnxNbqa0+9H3VLJdGYuialQzn1XEcFpet
IIE5kKnb57suyuWfpcL/4T++4z8c1+VwzpOBms6jrYxD3Xen3H8SCD5Vaf/l9VTw9UX/7SplCP3b
zdCTMFTF/6oi61/++m/zruv8wRR5pFI5z/B9OqYy/TnvWkr9oUyLgZceXAc+hHPot3HX9v6gSI6x
Sfng08zD/Ktv1Ilh/iGYS/kwzKgICok5cP+dcfek6P3HaVfSvqU46QpLmTgoERS+mVnsQaOMS1X8
sR1Re43UxtxbOrtu9HphtO2XqSmx/q0P0TKj3PBkmCGp7z3S+NPMmmhVF6/fXep/MRP/qLn99n4Y
SBlKkU3iz/txoCBbhwM3Bq2PZd60+KQ5ypz+kVtJujFy1wvKwXz/69e0fmSQuIRUAVMrwtHf4qqf
NJ/fj0qaM66xGKl4xN/MXkcsP1aEd/FCfFnfJcW2awliQUJUEnufvFPa+g0QwOP33cghgTWk71Cf
hqzUkRAtb25CmVQDl3T27ldnCXy4o6QVy04yvirjYDIQQQmJ68U218OvP/k/v7CjhOQhwwnJxHPS
gX83I3aa9dH2hbi3FVSHcHGETinnbRGND76edlqqB8dqzuAsPv76lRGr/vCheYK5wcIS3GfhM3O9
Te8ktdmpyo5cOEzCgeC/V3Q4Hmh6CjHJBtElloKtc92feRt1UId0rw7dBY60a2ObbDzKrf2tER7/
/+Pfa866s+qsD267s54/0tBwsG8pRQgUf/FlDF9u1aY6Mz92Fz7FtRRNH7Ln6eNyW1ys+/luvneu
4kOzta7X6/jSf5rvpttjWtytfRgDI+wDNxwDZFnbl1t+6ctLzx/ncKBlVITp5s6haNzbGruIFkxG
+q0IjDNF66e5N/f11tyPu25Xfs0O7RZuLvTP/DOKWPb1maZ4vQrWV/PaOiz38818Y1yUF2rrXtpX
nDb3y/kUttshJI58ax260+/3tg5d7SLwz9ZbeS0Ox98E1RN+PaPkdgi80N0c34a/ac/aC31GnWtJ
syp9bgey3EPnoK6Tvf+ozyYKUn99Q0+5xv9YSb7dTxuTIGV+x3rtN1AAIwoqDcco7nabm0c0Jhe0
tu/ju/E5neHegsQL/Ab0Ppgv1rN4ywl8i1U6KHb/n7rz2q0bWfP9q5wXYIM5AIO5YFhJWkpLkm3d
ELItM+fMpz8/qrtPS5S31t6DczNAT2N72lKRVcWqL/zDvIu8Ystf9bDF27xsr3AiBc3rnCAR74Al
OBO2qJiVeYk78dQpUw7+w82PUFAH+za0KYMPrZ0/WDc58BD+7A47wQ02OWbEk707V4agEf7mY319
T8qDhqhTjeAMXgtWlWo2YH2hZLdjamHboQ3mYSSO21tFvkUeoHGLKcZLNTC/t2JbXf75ryw8hF0W
7l//1EzDtzzom22VRS0a/EXnRflEgWgsVcfsC0DRulSJe1/Cs0Mei8Prv6S4/RGive2gIZCjragA
WzE4GviM1ItWGq79PBYPPi9wsILmr3/RAkSSwA8M2p1///9e/141ducKTq/y4KsdAMId+0fuNS6v
tSq1P+djjJpdfAui8SCowqWah3dxG14iRyG07UnyNdp8yZUiSEdZm09NZG7mag+bxZsbYuf5EIs/
g1C5zNXh3ojz56KwbisjOkiJddFl7ZeuGB0fxTAb3QF1+NZgC0j3ytWmehPV3RWNxW0kUVqYTU9S
rBuA/ls0Zmbbn7GTUSLX7/AlJ46K1cgbVN8rwmst6by2xU2CcLUwdKfFdST1LY8Cjquq7UWsRddK
CtalSu+UPD9RMTkMdCQ//3hWN9DrpgLPL1N9Yuo4cJdN9+YgzmKzs2QZvI2YcNW0MThqiuQkrL/E
lmJQ1G4l7WZq9c0YQPP+fPDlSn2zbKwYC8YNCOWBUARs4PuxUWvWQNZJvqdp+Uj6OEQOXbwSzQ9l
hiretncUHTzgTMaZI+P97fMaNnH3SZTaAYpIcBneD6wNtdmMgzZfx438kmSgfRDvyDbQa66R18ES
ulXIy61FUSXG8vLzt15ZcpqiQpYBzQOyB3VLYsMVObJUu4XspIn3lZTIu0kN7qDeJuQzjUjbVEg3
isJUt1pxLMpiH81Rd0y0YgMb8CK0dOWoq/mzqs65G2CFYCP88oM8tLnPjDo+o3D8fp7+flJdVoHY
AKhZq47lphgVKfHDfSdF30zCReTNxdxGDOAC08RvXaIBC6lyN51hrX8+S68ipf9sDsA7BlMDRpxT
XaFfs+5RSENWm3LbFbcp+WtKsdcr+3m/caljZAiogk3o5ACv9WRurujYkpAa+QOuN91FkFeg8Co4
6kbBiV+H7UWvSl+RVRxu20Gut3WdoMq7/JE2e+VpKoIA+WRE21acHrogS68UTbw2KzW+NdrSf1Bb
9ECH6TIODjQz+1Mh0ZEJy2CkBjKJtLdpgDdD3gO6y0WET5r2zgj8K1HvUZ2blIfXmfmPEqf7IuOf
/1p+5h/i1H+9+9N1+ZKf2vrlpT0+l+u/+e4Hm/9+/c/BS7FkJO/+4L3Sl267l3q6e2m6tP3vZZC/
/ua/+x//SojupxIS1I+iy9vlt4HhyN816/gM/nV3z36ps+7n8/oH/kp2dPUPDjCyK8UklKa3R97y
V3OP/0QXiAMXDNkq21HkPxbclm5oS6eI75Hz569sh//Eplcx1l4q/iQn/5E98GtE+c9ehgcgcroa
ui4RYmOhsT7oqi4TdLCV9WaUkj06ZIhEdPbgI30L8Ese3FG7o2fm9sl0FZhIOvftloeysenDHEw6
xkayXXRXqumxn3G94srKR1TKoAxnbbPzG9M1BeFQ0tO2lJ9q+2QZQGSrbmeGwRdI6w9dl2/8St8E
CF1Jtejkg2PExQbxeqBckYOohR3ESCy34ZdAbRBNrt0Z9Ria8yj0kgfpCgxR5RI0Lv6otT4AptIJ
KCMgnriZIV2Qx/ecDl+x0r2baVEMkeAlVnuhaxikKnaLnFDH75GG+kzT5D178ePEKu8PcpNPjI5/
U4ORKQ6I+tiDfqN2sddX2ubNdvtNerhcCZ8t4erKKPHVQOyfJbRkXOG+9eeopUszezUAJYIltpMW
IA7Ns/evUhkCVnLxUGOEewRz42Tmifoj6uu4JNkJitly4VglcLkquSrDC6XINhRv3Di+blHXBS3n
KchN12l4aATN1fsvndJgNvg4snGg1wLXhUPKz8ctxSl+V1tNl5a2SNeQDSi3wkTbBEB7DAIY6LmH
poqHLiow88CrFbIFAf15vNQUCp6FdqgwuPh8glcFgWUtmQCSPr4RuvH06N9PADg3wweWVW9qCuZh
EW3HHzgZgL0l+urBYizsGFs1xsXVwM6ZFKjKG9jU3ufP8dt1ePMYq2wiE8kYcYqoN3AMbHIOe1Kw
UyMsgmJ5Zk9xKn1c8jdDrUoORan2VohX/WaEgCFjseFrMZDJc28kv68y/D2zOphYncNOX6sxWGEN
LS9hZhv5Piy1fSz6djogUpqVoFu+1NYlnRKnVQ+12N3NwlVR9F4zf5GtyJlhZeSlaBe+5/tAiZoz
1/z7COPjo63CT7Xpxr6Ju3pDTxRiqeEmIWaSQGjyKvDQRd+CsPEECJ//k0X+Z0Y4+d9GvZYwTn7Z
s8hAylytAIkA77Ap+03qN2f29ceDY9nW/wy1OqJyRALhJDLUBMMQJTU7yP6spP550f5bR9P7EVYn
R9jVIm5wjDBMT7Vx33T/Eev97zXCskDjLRRrISa/nSydgLaMDQ7ZTrpupx9QQ7HZ0qhz//h8UX77
OSiwm2Ezk8Oto00KzdaYNYwD34UK+LbsHsX59PkY6qv3wvuDnNlCwZYeO/B0ZV15arSAEmfGjsvq
hBNu2CDKZYcRgLFZRPBCRPnCp34+28DXNpF+0WgiHEokvAzlcQwyzlDjl0xuhiTgUrsHCSeMD33b
we+L6kUzaVH7igYn8XtsgbTLbHyIsX1U03wTSgm4zPAa9TUXuomXltpWLH8G7bAR6V111nzVGj/E
6qeAXl1ilAehFA9SeIVZr405lq21gwOReZg9QfnZqA8SCvH1HutM4tDEpR+zh4np5gZfd8VXg6J+
EeWbYPY3Q4Yf5VzufYToQpFSTYSg8/xYCdJBQW+T/umuHRZMsoc74pWcv4ioAhbfo9r4pan9I06v
J9Mf71pj28pXtF9vu9T4FXeWGwqD01O39GPxhGYlrtHhRcvENaGB1nLtAlygP2bZaiZ6aCe4+nBT
4+8gDE81yYOgKluwgtuipIeNn2cSXEFi9tgiN1mbXCWNfJlUP1HCteedcdtWPxZvC+7G5RWgKW98
GryTcNcVz7n+I5ifOvVLnVhcTs/oPN74IxKFUwds1cLBCEVCyB7FEHutZXkgDjdDA0mPZjuWY9sh
fBiqalMlxWERo8owhKV1L87xMZ4QRWiLy2W74NdVRbhYivEW15s7lseF++h03BTZq8K0djmF8k+z
G3FS9E/DGFA0Eo3GDqTkkvz3CAJbp6xM37gfTmU17Dqj2Y7VyQ+xvJ4uMrlxyyryOthOFLwuwCQA
A0mItnYwnu1huR4iVnusbaPQHNQCUAKsESkV2BvfhSyGEsU5Dvan+jnylyKchut8cqkIIUetB4MX
WdIeQMXeCC5A3NuaEe7xOFWQvJQGccOc5wFxaHtUxT8jglR3YgHz9iB26qR0ln5pVipeVmRu21v3
WX/daMjkUO2cGhdNb6/tvsuhV8c1vMIrBEcH8UZUaWwDYo2b8K7IetJbFc5Z5gpK/xVNSG4/1S7A
rM5J5hZdYAPL2MgxldgOVxtfPmJbi20GIpZFelUb6nMixk+ROl/nenGFv8BdM5iXGaEsCAPJDw6g
AG2DILTtfnQ4oWZ5/YiyFj5FDz3kuSIsnaD43k4vA4L9Iq1oUM07pM8JhCYH5v5JnhGQgrSaWrUb
3nRRbTfxT8lXbaXlPpQkL+LxDfTb22CrDsiF9SXkZCJpK4LRjO9XAlcJ5jPMulgSvDScL8sUPRa5
vciqwqGSdhyD/Knkt3Wy7JnFNd1MnoDeemyjNXRdJJTyusEz0YDUdYwNhdCd4scUH82wynadkLEh
tU1SPvlTeeN3ihfq6qYYJgAtpdPSWTTN0yAXnk/CjgrRFoK5DbHba4QapSLYH42jB+ltjSoAvFIn
mpR9EoxeVOcbwBCOJvqPilrvsI1DARxbSJTy8tDLoF+r1XgJ2vc6BcIRQkbV6PgitcC2zEA+w8YV
pmw3L9CelOYnb5iYLQLW47aXn0CDeThv4wKTsDjlcNUU+U2URfswz54Q0byN2voAxe8Sb3Bshobt
KFwKcI0r9Eab+SmWE1dhFTSO63aqvV6j5A3Ovyw2EgPByNtQIN2rfrrB73en+N1+jCw+4X6jdpbX
U/ROsDI0xRsCTRclfnIFasGC7MBW3wWCOwfDJVAbD4jd1k8WWkLwharVVkjay0z+JY6W3Yg3odVd
IOHmCDpKFsGlFgW3IOCvlOoJKsBd3Y37vj+WJpS9iT5BkkK4yzfYYmMwvc9lIBhpslU47oZ4vALs
9VhDSI0lJJj1/loysuOMFneHkJWPLBwk7n3UnOqgP1NKXrkDcKWT1AIzM+BwQJGiQ/j+ShemuQmB
LdQbLSrQJyULoHytgScqTMsW5XST5aSEcuyOyE8IXeJSx/NUM7xIevE4EivVZn8jhI/JYJx5tA8B
4erJVuG3ARcqJSBDujczXaztrkWkG+R4trXmMWUtrSbboG7gfh4WfAg9VqOuIvFFXb+eAG1shBG2
n/oIp3KLeOi5YHeJ9d7FHsswkgquhBaqTgv0/bRDD5BwBkp4OcA4eqfvNIFou2tvOhHgAYLJxWh5
0jBcLwEACl3eRCnWmruLvjK/BiwFoEpoFMghJxTjL2T0fTVUWpccPRwoyLOv1E59UCuFpBHogDaB
5jLcSvyphah5TPp+0B/buza6byUFIEjgJI1kK5LX7xRSwh4xUr9Gohe8UIEkifq19D1FJToJGq+D
KVTCqJ9CSA/6dFUr7Y2K6qqpvCAMfQN64Gb55nSpf9SC7CtG7642BzdpY3mplR19rH+tYHiE6e6Z
1nDblPLTkE2OEZ70ABr3WI+bbKI0L1BQ67tdPvmP06B/xVb6biY1EanbCdDVUrKx0oh/jRjfdx1S
RRn8siJxG5DEACMX1rIzhYrz+f54VXj6ZOVeU6w3ZXKOQL8G/rhsyyuRMzGsT6qwWco45mxe9szx
/NgduqbYcvb61pnIeNn070dfCvRLMQrGIQDfZfu+Gb2pzFGrVUYvii0Us025D6+iTLsE2vPnFv3/
XVz895Scti/FonzU/C+oPmpkgP+6+nhV1G34Uuf/5/hcR2g4/RaMwW/4sxzJB/4HcCJKi6A+dIOO
1N/VSEldqpHUAWng/Vmp/Ad6If7BsQzkAlSSZXJC8EN/FSMl9Q9JkmWFyghwErwd1P8EePF+LwHh
WAqQ4tJ9QMlJ/jM/erOXJAFR5RHX0ptEqBVXFKQnI6mAV+SYqlUQNVEEBk33ZrbOZqjLmAsK35JM
KLcQHJbJfrt/y8Y0ciWXhpu574hnxHx2iWSy/eejrHpZr8MooBg0EZYvjI61iJxUxumQyVJ/U0th
fkn1coeBFog/dKDdWIAPFTZycEyGZA8f8qSnZbA98wQfJlfmPrXgFi8AAxAOq9ZOgaraNM9TfWMW
bb9TUYDfDKWmbUTUpB290ZJDlomyC2ML9m7Vy3tUAgpbKZCHTyTUaTXgrhddqCRHqZWCi6Avg+8K
bKMzM7UiDDBTkKDRDQNvrrIg5qJb9nZBxDlUYyAp+U2s5OFGx5je1vJA2A55pu1mGJKQuuZGRTWw
uooEOp3iXH5DWIaypDr/hO0W/sjlVrmKxbo6ZH46HkM/tnYpmNwNYGNli3t7vCERL3eq2N2g1jh8
lRScMgAW0VNvUDBIWjF/0uPxdGYJ3he7llczX4XSVBMsO4JoqyXIswlmlqKmN5qVqIcql0a09LXo
UhwCTMjqVHQ6FdV91c8GL8wncZNbSER8/hBLuPDPef36DDqdOBV2uIwqm7m650HADlAJ4uRmyFv5
Ik21LzEmKJ4y6N2G6NmaAwlwbB2e234f3l2jhGzxf7QZ0D9bs2ta0Wp6Pc+Cm8EgEQTu+SUNOzJ+
nBFdPwZZH7XhyViqjFlAkiHU4OY/f/PXVsa7V4eRQZlIh3vPF0+s/H5n5RJohFjPrWsaDM3WCATV
rarZgA0XkdH4RrqVppMaxNeNPA02MhEQ32t/A5gTzZioKi4SpYI436cTatDmLoyyLRgpWoyt9LVN
ZbJbwAezdfX5Yy9PtXpqnQN54ZSwZtpaphnhLJSVBNm6riPLOMGz7L12qnzv81FWjCH2Bb+dNuly
hC9tpbVzLIiKIigwyb5GJmg/Bp2wpSGkHkycV+ilxiQy9fislCpUR4NjS5/AnJnnmt+vu+DdywK8
A+1FP4obhc9lFewKSQ3lo5jl6xzX3iu/84+GAv8WaRvzBo8AtbYrZNbw44kpVsRi/13TKj10O6iT
bBxKJN807Rg21rCUnwYyJ9nvjSttyJ5EOQ/lXdhWy1Wi1k9zVysvZ+bwwxFLF43OHA1pk3sM7t37
DYYqga5R5BGvEUO4rIUo+Nag0rTQ2tXJweirD+y+Q34JkabiaESI6+E10Pt7o4covFHDBImpKZSe
8CxojiYKf63dK1NwzH1xPvc9Ls/yfqZllBzBwihc7SqCne+fVbbGJGvyvr1W4qy6kzWt3Q6VjypT
kEgbQQjIx3s0AfOpHB+yomxsP5OKyY56c2FGx7ihJfgyofCUxe01YibVJsRY/S8Yxn8U8/17Ad3/
tp6yxtb+11GdUxTJbyM5fuqvxrKkGX+gIaAtfEzInzAW/w7lBI64P0yVUM3kElUlnCr/XywnmH+g
VyKBXGDJgbi8glv/xtHK0h9wh+UF9yIDQlzIen831f+KpOjH/8va/3KT/LPDNIOrm5RAkeiecc+w
297vMEMbtQ4LEeWuEWS0ABJ4MWpYUKbVEFpwArY3VuCjLYGkfTNVfz3IWwrp+xPzdWBSWc0AuaMQ
7qy9mjK03LQmqFWwSX7hFkaICYcxnwtUlqPo3esRKBP6AsdVFraqprx/PS3v4y7rWvEWXsxRMKoX
H/U4h4jkkAw/MUfID4Yknjml33+0vNlqzNUNRgG8LsdYFG+bkLJuGBhbqYGkXorBjVnWZwZ7f5r9
OZgqUYuREarhZlgm4E00XgiZz7nLYGGO0pyVdCg4YqjjRr09nzJxCDefL9vqCnodUOPoJAYHEs67
rt6u7xqKKq0h39ZBcif7anNZ+9U+T5J9IAz3NUqH+wghkkpFT/1Ka5E3PfMAy45cLSkVWLrctGDA
H69LT4WCDrDVFvItQymXnSpfRVZRbiuBUtKA6add6g1lu76QXT3M21Oy6eUut8syj7+g07IX9vjI
t2ecTD+suSzDXGNWUDeWQWSvgsaAS1Iq08i4mVF4taMGLdKWygWKZsa8M0f4d//pLDAgpAA0iEgS
QV+v1r2GR6Yjx6ff5BpVmMmMTrUEpQUO0aak4+AIrTzfpwhcgcimIjvEDhKAIDXKqdzLuQbGNytO
QYf+zucP9uE84bmgs9PlM2TDMJYD9O1+FOUxGTCPNm4KsfL6VNurrf+UxV3lEXdK21AXLxE5i3dT
KtVn2oyv0uTvdgZjo8oo6gsmWzbV1cdOX8houp6xjaC5RGnll0Ug/yAF44anHb8YVncdArfdztRC
PEB9wd6S+m1hYBGj9BNohtGX3c+n43f7Ao4/Rz9HHVpUq0cSZM7XADLaDf5cyQ0SVRSbgu4lEdRv
eWPKZ3bhevIBWrIbgAeKKhk60/9+8lGp9VWSJ+3OtLpnq5L3eEptsEa6R+fsKZzbB7Qf3Tafz8al
68McHCYpM9cYYpeQMdZ2AICHy9JvZ+kO7fQIvZvEDFwVWn5wCLSrXrisWg+dUbA+bkoFPsb2Tum/
fT7T65I0AR3PABBU5i6BGPGK8n57Ega1os6DLN311NSISJ1Q+a7Km06/0mqHvfDLAIOKxargBLmD
KWO49/GqPEcr/7AJ14+x7Ig3j5HW0ZQGAo8R/KKpUv+Qup2E6F7vCMZBzx282+LKSZ9BSBnSQRXO
7LfX7vPbb2A9/GoLtEWQ+eLE8AN2ytIukHd95CIqmBvXg7ALHlTJBntYzw9p7kZf8/SmCe3w5cxS
vE8j2eirpVgdAl2c5SR2onTX6ZmjVd962OV4q9r9+CMXb4GN20j8Os2knjl85PVt+DrwQranerJU
PNeXk4hC/BSl8h1cnyR0VNGZfZRmsEre9vOdH0z4Jey4GvDnO8YNSKDhaS6ucvVARXZI740gsVVl
1yunEEXX8hAt8FAn0I+yvPt8il7jqg/rxPeCKNyiJ/eK5nq7TTShq4tEke4o5o/Wdu7ta8RgzdEp
OreFt1HQ4UTBy8tPBPHVj/5Xs9dyj3yPuCzdlPm26q4Q1pItxJ5tyIUb7bEp3EU0B8alBOhphwTp
58+8yvv+XFYkRjhkFqwVIIv3W7sMTT+j5yrfJfAFkt30XMuXATyT/JuhesgF09s14OHz8F4Vezre
4sHtPDyMgtfnLhWeM6fdqx38eg7fPs9qtUe0qPJC6Hge/LiQYYZgcGX2xyDxsOPTDW9E5zU5NsEe
IFtId6B6iJWdBMjP7K6DJwgdcXqbiReauMMkUaAhKn6JENYuPLk6GIbX1+pFpSKXsNUpH3yFEZ76
O722xTvkaT+f2uWD+OxNlpjnzW5Al7bthJaZjeanFp6NsUkzlH+fu+lRUW4+H+tDBGchDKDqXJPk
FxQr1hUWVQhB0GBgeYeVpn6rbKAibP2ddbSejEN1RlnktSLx7s1Wg63eDMFi1QgN9nk3uKXCP/DS
cJqnrW54RnFY7LvzA/1cNblAEVDxHYH4aZzvomFXTAclvu67q1byxNJOLit6yOig3IqXc+KNg42y
L4wKgC/SKTolPd49dvOVRjZmj/oxRoK7LASUhe8bZTf3xzD2YtXNpkslcPnh6Mei4iDcyfkZzPvH
G+D1lS1NJAwk5Vvf+USbqqDmk3Q3bS1EWSsn0zbSD+XroDuNvPGjLeVxGj5ReFklDrz8z5f3Ff3/
Yca5hHkKDmIC5Pd7ScC3F89bZtwKtrECXNOxUBzjBMZ52OfS8ab4KgcyQ8ljM2o7JA3Hn9RpBtNt
JTsvjgNFAgA/6CjL8SNycAJ2Lj6Fhdu8d1W+tfRybh7NwkZgaxcljpJ49UuFr2T21SruAuALxQb2
oW/ez9KFWMJnMjEtPef8/vEsWiaZiGqh4SHjsrbCaUpU3OaASU5DJNScZHTlZ5HT83HBfpZOJx2r
AE3fQ+475VUHG0JHutIZmw2YBMR9qQJ+Pu1rLU/K4e8faHXx+i30imYcpTvU4aLKEeTHWL0cEhe0
Fi6r6bFqr/voutcPXXwh6Qc6GMhbyicY6GgkSTp2zTa2yUaAqqab56QuoKjtAbTftYljRuF035tH
40fpTnfhrfaM3LlxYnf5MBr0wZ3QVUH2/c7c+F912VYepcQO8Fr9xdVigvt5zK6IAaxr64ZGOESV
AUNhdCX5KdkFJfbz87lYNK3eH2fLXFC+JUMDi0yd4v0WBHm0UOcHjBxO1rX2I/5pKY72PZMvAA6J
0kYXNh3H9WV90F6wM0Tqpbrm3bNnAnHrK4LkxTOczuyqvaNb/ZjdV3vtV33FlhMzO/8K+6vl0vkR
3eWX/gX1X+G2uWz2xblsYh26vy6ohVoPcS1vs3YWlA2s50aLl2BykWHoFVrbdnYllG5db0vNlpId
y2a8oO9R5WQV8OI/n0b5QzjPNC5JnkoFg5z7dcu9uRXwtRIyPQzlu/AnkhzNQ7hoMiWda4EvGWyq
MumwSa0Nhyb8EfGrbJsXzX1+x4J2+6x04RSm9LP7Y/uAo6k5u4aw/fwJX5WL1mcN3eSlW0XCRRb1
fqEtKEMlKvnSHfjbCZVOe7zn/tduPXxbmpv24ZzP9tkBV4dbjVYOfogMmNekErb+ki/u3uhHuPVk
z0eAYjlR3TmG6Nlhl5V6sxJ5gjZ6tuwF/2H+gRjPcNW9mPfSbfzcP1uP6Zn4+bfr/s+srjtQAoyE
P0cLHn0wjopjPssAMPBqdqK/+vX/sv73+032ZrBVJw8RUexSNVK3aXbEca9gszJdF0VDXFnZY/E1
NMBWABolnipSWq8b0IGluYm4gf37ztgV8o01ozZ/JcIF0OpHNT+qbLeezEu79qtTgXL/mV23PNIn
u25NOg9jAe39iKO2AocFtO0hL3ZARQeMoql9/6A7lcdnArTfXupvdrq+in3zoU31IGRMn3WQ7GnC
kXiTNydiTAGMywMomfwODx1eXbtBNOt/8sqgrQDxU/elLfl+A4L4RNxkzuQ7/5f4HEwH/5slefl3
NN2BV7XXUXYmtl6TKV6vMwo5fw+4bkRj7Zkjd1vJdzqUdDS2EkdDN2W6Rxtk0qpFlxmpnG0uXxiL
C7Oob+TizJT/7hJ5+wSrjdnXVqMqBq/c3wN6Jy0K4Q5jL5zcfz63H2LvJXwguRENc6lortmUYVAP
gPl9EbQtOSPK291hqjZ9hgUUitaR9e3z4T7WKVbjrd8r6XKjjhgvmTxEa1CdbvttWmF64uBwn4KL
zVy5uk2hMpA8P/S3DdBSL0rOrPC5117d0QMdRn/oeQxTOpimg0RP1hwwj8JEJgOV9PlLfzxlVi+9
+ny0GBduP2Q0gRZ+5FSjWzSbEN04zUa6C4WkXr/Ojgt8zPSCcS9ivoO5/RGfSzVEX9Lmn0DEoNvF
H6LWUTmipEkZ3ynPUWpei4TvDpfVk6rvvzQN2D2G6Txp2jlp6wTlZah4c7+NqRRehc0+KC6AfUwV
RmC2grY5H8SIfYI2/ajUKxUlEh8xLAN488KmUusjJPu5ukrAm+IzDVh0TDlHL8O5o4W+7dBtQjgD
A9hRSB296hw8vVNhV4DMF0lUK+OU9T8/X4s1FM3A4414WUI9g2I1bZ9VhUoTwriLZN6wz6+fSgtK
QOSMaFQYrqZ8U5K9RWo/36QjjPIz9ZkVwIaPbDX0Ol4wcVgPRYYOVc/AJHpgEpyudRFSavgUZFSo
zg354bJYDbmKGHJgA3+tZ3pZiHvRGftDb21E/acBwkE8KpYHhP7zKdZ/N+giTbLAsCCHriO3UEDB
Uown6UQVrq32KtLToFYUijMb4JZI4pG0To/C4l/vytEhTjaIfktU4qAKoDnccmvi6Lr1u6UKBHw5
Fhwf7Y/YVQdbuxu+WUfR3PsI4j1N3wL2YsCvbl04AOTHqmz3dzWdaqwZEWk+YlZPmRGYJjkBgWqE
cbt5aZW40KtfEBBsg4OJvGdGArE5MwvLR73+lOSFjEevCDDJGiSUWjEM61YQT+jQMR4OkcFl/0t3
8nlj+NeW6oi5yy5Q0b363hXbOXL5fOov42F0KBCY98Id2KbUZAKOBHgw+UVzp6Bqa+6ib8F9csz4
LlHR9iLTTfttCPCp2YymjW5E0MEFe4Cy0Km/OuEAZgfRwqHbADSPTFveUirCeFP9EiKbELz4+d4k
R6MqfM4c80Mkx+Z7OwOrQxavH+w38bs5NfJti1Jdv41QWNk/V/BDJGH/+XwvJOVP53t1yIbCYsyj
M98UWfb1D4OlNjNvwCbsuQg4yRzkJ4UXoOQVdi/5ViZoPpBjklf9wA0OeXkOr+/JuQrQ7x5qOWrA
MYrQpVdTANRNjJI5lk6ABZXFHA/zrTO3y8dgZZlmDSI2v56B1hWXvEpSKatH6WSEdo2ji2WTGrc/
0+8YsMS+0w7ujNxiiZHhLvhyZtKX5/+wyd+MvbovlFFBHS1jbHg16qPxRXxBkpAtqH3pv0CRRMm+
nWwEFNGpShz0l4IvPjWVXcJcB7Z4Bob0u0v97USsqm2BJRaQqwbphHjmnDnFbaY5YgOtwznXavqY
Eq3mfHWL5BZGalk9S6dmyndmQjGPr9EVERSSLg1udYHEZSOIx6k7c6ycHXl1iSTZFIrob7KjKpcC
VzXiVIFFo9OQoYDNKd3KhM3kYi76+VKf3WarqyRLULUD2iWd9Kfusf7GHtOfZ9OGGSc8Ci+h6CAw
mI5o554b+LcH6Zs9tor+tQaVFRwDpJOm3CmSq/ZuUG3FKwJI5Xp6Vl+6cVti4CXOZ7bTCub5531N
P5d2O2AzmrqrWNVKjRaimSjRD3FiPEkUR5jQ8ttqVutOT7rZ2114Xxdfc5g7avwjCk4T3q2HWvlW
SZKdSTcDDh4+vVhagb5iZ7KjI36sIJerwFTLSu/zFfr99v/ncVdnDWLFEhKtknRCwbheXB43+Cn4
eGK1XledK/P+9o5filtA4EBqKqvd0KZCOpRqKZ3y1qt0yR5K7GYwWF2gBpchfhV+tCnDw9nSp7Ls
7w8nzpuBV7uhEgqz7LSCtyRsT23uQNpGSJqmcMF0R8SPpXez3p2/0AhJ5E2L2FjnJgmWKVSCbVHx
OsltOrCrbpjsp/EC+y613arxRtEvdeO2V0/B4hW074eD1kFw3OKx+/k6/fZa/OcNXhs7b8opZh5J
QpNVbCsUg6hM1+wPqqFT/K0dgVwT7yTu5yN+LEkuxxXa/QBc+R/qGqCRSrNaDC0RWWjsFcSHkb5s
pI78I3fVdI/NXRNsjG5biU6t7iY4QiM5oAQNJttAm0jzRy07pumRopvcurB3x/loyg7eJAqq6OW+
Go4GWZNRfKnFb+jtNL03p19TdV/ne9ncpWZlJ9D4shSD28rLY+rlsIN06S70L2FonXnZD98BpXEF
KIpOeRwU8RriOEVaFOpY3J0wrC0I7VSzc7uWMrO5zR5ra2+0t3F5zdeaZRcIcBvxZk5py95qjV3q
tg/JuHTQp7ZeWstRfkmThzVRIrsdsRpBGMHDlSB42O+EOXnbRbstU6fapJOHEkFj7Iev8gUuy5Qj
iTFT18xvP3+91y7uuw9g9XqrC0DQ5qnt4fmc1NGzOjJEB0GT4hmzlQMM5mQTLO41XljfUkU2ZCbe
C4wLVaMgtVERo9PskndDr0xDBRj5LMcafsWCW8seNiedsoV9iBtHI2xLeJkTiorOuFPzUy3aSBIP
za41MI9yRNS7rjLDkWKHqalNVwucbN7oyXOGLpd8pMTeRG4no81iI+Pc4ZxX2dEIedJun3CxLp9I
X2t5k5azrSPkYm5q7UtpXX4+Vx/vrGWu4JKoomhSN1ozJ7A/lUDaBIRG6BzLm8VFCNugPMBjGEiQ
ui1Up+lu8Nicl9h7POjtmWLmh9Nq9QDL3fbmW697eWh1xIJPZrwzq4eyvUKrzJAvBv/MJ/4xr12N
tI7ESk0BE0WwLfpeS2o5TV8l/VY29tibdcXB8ndJfWFEblG4zTmJ/5UmFzflavBV5CVmCgLgy57E
7pF2NKoQFpthPIgLJ+Ky6fdauNFGNDAOUb2V4qug3uo1Fjo2Pq3ZudLZxzx79TSr4Aw/rlzy41A6
ZflFi78n3YnOU0/FT3B7FfCB5lxM9iFCWQ24+iRB9Kj1LPP6ABzz6WfV7xfqua58EbM7+ONVc9tl
X5l1Qhfscf7jxAfchywCbEKOE8TsB+BXI6cj0t7JKdMw6NVL9OLVNsPs2Zq/+UaR/l/2zqy3kSTJ
1n9l0O/RiH0B7twHrqIWUlJKmap8CeQa+77Hr79fqGoqSSebcbP7dRroLhQSnUb3MDc3Nzt2zmpk
hIfHZfPZKxxmUKfnV4WK5qqyeA2lUANuh9Ldo+eTLlEp+GmrgKgVRfpR1uZncr5hqyXDN9/btGNn
PXBjvYxVWc4kW5N7nkQ1FgGfKeh09GIgmxKSl6lVb2mBEn0oYViEMqno1z3X1nYmIJylLTzHYROB
vRdQOQhcIaWrocSWQo+pycI2/+izZFxrAUpoSlbTYopcZQ1U+d4hqgFPo3Pa0FTX2rm1noel918B
fNQwKEAhWHMaFfrSzjzPHZjd7GllRpWHSKgZLtOmgssalgUb2BSz00zYmMsku5Gk+ypUP1iF8tp0
wTjjvdNpONr5adwGwBJdSQfUELMvQiZX9H1R+67rfUC2Ql0VQfzB7ytrIdfez64sZydchLMymTN0
yIvpmckGYFHBHAPKhjw6GWtvtXtTDZSNotX+sqjVVxdqizjXg5ta1cp1niZfioiXlCZn0h062G9Z
yy2etxDS64gMrr04+UYD1Gsa46Zo4WBIeh1iVwKLYjCk5ptGPJP1in336cdPTQGG5AAuQckluM8w
ZEyEgXx4VntaHyOci8xMpPoGPeWdW8cPhmQpu9Tr60UhJdDdeom08Up6SJDuFwvLzD4OyFYvAhme
29z2tpp9Z/qoo4dWHy6NpmEsX5v7vur5B36HWYEOpZ/Lc0bImLuBGRXV8uQPvans/USG3E8PERIJ
qrsxdF+kIJKe1GT06LrDzh77ebqGS0vehna3N8K8vut7ioXAS+9RLBx2DRILuWs8BOC6FwPKfI8u
61w2zUgWYBrt3pebjrE3iEZQshuX10+wWObhEzB1ryEoNU2CMoQjxNrabEInMOTqQxs6xTb02X1P
qgKSi9RaGyWC9EH4BmF0s1ErciPXA0hjIUm4NDNytjJt+ltJ6qhG0VlOo8rdhwElOG80NygILJlk
LZ5q1cpIggZG5dvcXmRSiTJBz+v6+lLEXghQacCizHtx/hzEPkTdIRka/NZJcuc5zMvsTgq6V5VU
MzGZBsKRllDAVss4aG6MkVqp1hvdHn37eqkhQwAtfbRuOim81WK0Yqw6g7sOTXlV47p//5n/O9/y
jynu/uv5ls2P7z/KL0eM8tlPSOW/lVn6owq+HFMpTn/PX7PLpvZPCN4NemnEdeCNJEJ/0cZr1j91
4MEazWa+NySLf8+7KIikTfc3cH6DOMzExq/ZZf6EaxEvAdIM87z8W9Mup8noNOsCg5kO7/ik02a/
0zweJ6OBFmaJg+TGA0KrS8WuEXeYNGZRHUzUhee8HO3W4583yL8ecfnLGqNmJtSnlMCnAZ9ja2Mw
KNKA3NFDJrU3JTQrujyT3p/mDFhgRJN5fgD3JveoLvJBwN5c5E2a6A8M4qlLP+ko+KOSOBNxznaN
4ir3NaPXCn1hTbwfE9uSWsOO64cc1UzI1QxmTGDb3HZNjgromFFYLhR9Jh0SYIrvawMmhKoeGBjG
k96xvkcPhzpIgxw2keqhQgj4XnHTn7k1xCs4WGxe1RNZjQKC32AQeTWMzITQrqUOkrbmbPPy9Dn9
1y/B/TTGYnlEibpaYN47yam18qFO4X3ORgCGrlYqb5D6ezduV3trB2HLjR5o7mp0JAuGNto5HXzY
MGe0yq7vo2g9xFp0ZxmuBQOTqpEkF/mN17dvWaqD2826apUWjb1VEqMllJt6e2cqpfvs0q1DRMPP
6mXh2uY9UtDm03U3Fd4u/7M+oIrUCjgY77WTo52O7XCQvHSsHgrfKTea0X3KIBhglhwx9syrvU3Y
59oTIjVIGLiWvzfwCAZsCvfgoifFIzoY1pY6vLiNnb2VhT48uklUr0jtyGpIWWbS/dPbfPq5zIwh
zIXbwwhArnF6rJJ0GJqECPPAlKq57Syaaj2I8GWpdfDul9ocDuv8kKHnoCkOoQnILDnzqT0jdtJo
jPTgATmySUYGxuR6NfMJzl3s1IaQE2q1iRCVoQUP1RqoHlyRGy6+lYdQAH6xYNh7rQKXy1ZwbM7c
wee7aU303Uwu84R1mIw9XV2OxI3XM9/+ENQb5u/ug9RaGPZwNzDGe32RGlH8KM+ePhymKEhNSTbx
SkSmqrUfldGgBg/1Brrz5/DFOaT35i3+rryF98lC3qb3/UHdWpt8U716P4AkP+3zfbZToQ2EmGZp
/Oxg9ToEM7s/Ocyv/P/8dwkOBXsF2kDRGDxo3d1AVpGn5loqa0B24yYMrIWf2JDpzOAvzrwKwmCT
NA4oPWk0z6DTfddHqUByKegf6iL9qUfD1nBh6Lu+42ff9t0GEqMMAE5zlkKyDiF4LiNC3T9QgKH4
BzMP0wGt/thHM0We82AtWJo+/VEICUM/dE1Uox5g2lsB674JV9+MZbmsDvnMZXT2sbD0Pu1ocpPT
VZ5eV0eWvCGRY3MijAhRnkJZatNRcVGGL+34KaDqGk8dIWumh3l2Ot9t8mgjFYHuSqQS1+MRWZE0
7x+cOEXBPlq4lr22/Afb+VDFQFGKmWt9zp6YOEg1BO4K9niVgqrMHtoRGkblp1m7O4+arhrNGLzk
jFOZkMIA6Rb/ON1UWW2tvjCz/gEd0H7XwcOytGJ7boDk7NNBaUG2LwOLh8iGjP/UihdnTdwZVbG3
Whgz0Zso6Nw74BszH1pMxnTgqNxB5zrjMWe7+W6WzI+cD/yc+MgY41SDoq8o9pITPMlStKld4rhV
rQs1++zEtGZBdF4/eBdWSsGVdjdDiNDlighFuJgV3Z1WCn3IOkvcnaHpm8qwNqNcLl01eWqM9LZy
dtetnh13x4SRDZ1dciYOhjiFlwTMxXY51FqB7q4GfVi75dailI3I3Lfrlt4d4jhkMl5ITxBYB3O4
PKjFO9HO4lL3tVF70B+kg37b7aNb01iqLy6Xlb9Utvk6XevWopkk0Wc+p5iN/ml6MgpHzyQjdepF
PbKJqkP1js6UueTaXBmIoA3AjismekosXl/qRXNc/iDWGdci4pyag3cn0HqP6XHPlpdh98gw7jbu
hrtJglgteCX9/b76/3gxvK/tyJiQBpgBb+Qgfzd2Z0ufFff5d/9+nfRu+g+HHAYPYTGqlddaIJvS
Q4H2LYJyo0mVHEjedStTrfvUORClImHnv7DXUMo83TJdoeugJpm3Twun3aRF9RnSwvgGhRVtc92S
GLdUsFXcobytNNBWjoizgg1VTkZ/DPZ1FQYPvp7aq9bX5vrv4rki6puTlpQ+kVBR/BJ2zVOGMTCk
IT34kmZuY9/WXsY2V74GPuMVhRzP0DGL8Qpz4PMcyEnwbkUVMzK9bEN/hDz0EMI7C2fSoWOSVh6U
1VCpHxCmpb87c5wvLJBn6vvn4l1Ohnb6wfLCH4uwaKuDpsUAZ5RuZ3ijDDbPuitaa8YHz7yD5ZFn
TmQTTGmjYHJqrMoyyoNuWR3gO32ixDswhGvdIvs7M8Bx5htcNu8kWqTtNiRK06KPEgU3ytM40Krq
0MTZXdDcJbKz/U3vEywIfjHUURjR9KkOhWUDJTzYaTQTfC7sFUJ6BB68juaGCPvOsxZuUK+uDhbJ
myTfqtVOCvLV9WUIjTMII6d1/LIiYr0TpRpdJ8KK/pofLHh0P0XZUoLB6yn4Biws/kGvDpbi61an
zTkJEoJRITe1+njIkgyj8OPWjF8qa1dbAb825u6LC8eJswuHCs1w/ke8FRmiKSp78jcklXmTZo+6
K6FiEPlMV5VrqVbQA57D2Ir3/7SjSHFDE859DE3L5JtHvud7CjzwzlgeGAZTKXvvtfCm0ha5B16G
futMFDx7wE/mEAIC/WbwRDXEeStzdIfIMYySD2jc5I/euGAq6G68ix687biNdtqtczt+lr539iL/
kX26/iEvnbNj40Lw0EsUB8cW4zLwHi17jKw5kY5LX5CGwyQv6Ey8fELESNysa9sEC9wnK58x6CjR
V5pnBESOce8O6ecsDWaC8IVDAcWqSrrPZ4TQQ3w7UdCz1VaTukOvKFBptY+mowIZqZCQpVqudpQO
Ge+PPveog5uZs+jgTwVIen1vz88/vE8yVRmotgBzyIIfSWXaDgwLjAcF9QqLInzd7wzn+3Ujl5bK
jcNQiQ0mh7k99dRbi9LuA7Z+OCgqw+ULR1nqaAV/s9/6fbcovrYfy1fYfK8bPb9yWNmRTcFrKiUq
UrfzWFnqLeGNnhTCE4TkDePxuiEBLjhFN4MZUcorE2kZCn/CHhZjQEUzV8ZDQqChO1wsIAZWv1uf
W1q/yaq6115Ha33d6PmZOLU5fdej8+/C3+RF8jAefOB6cv8pZ0jwuoX3d+5p/Dw1IVxvmhKgeazL
40GjVKTdFQ/9gjn7Je/FO2knrYIdbE5bGPKCbBHsym3yc5JPtNPV9Z8xt1DhCqyq3OOR0I8Hxw9u
1f7GMvOZp6nA6fDX95tKJBY5A0RHwkUxqlaEnns1HoZbBgzNbfbR/96WOz9DPWHRbeMP9oe9spae
5G9wa0hP0lO4Lz9GL8XKWYNlupsTszgrdbz7k6OiXQoyEsYR4duOVGGtwkjkQ/SRqgOlOeQ3mUL/
oEkL64+5J93FswkW4G9rwmeO8kStLXmy9rP9biCbWWydalEB85/IDRYGqLmbLNi4Mw8RYd7tr10/
sit8WITV9UbrsJv8DJ6Njb/RV9HOfITV/ENw79+NxUL+1M8c1fM4j0sjwsiH5nOfFXZlquaDJ2FT
/qlb91F7k+xi7QOX9SwFwnnywauB0M62ThxFjhB9msLIuLXM4dC/1Zvgi/UyfnPusucI6qY7+ZVh
A0b0S5wNNPNbc/P7R4Z+EHJe9DVgGRK+qCG5DsJX7nAYVXPRS4hHzmWNF/KBaXm/TAgfz9Lj3AJi
MBzkW2PVrvrN8DO/T+/VbXWb7sKdvo1uCn2t7dNwF4CNmsnsLsWEY+vCdT10fqIijzseUPWTFnkv
bYoGGYh/YxdhKp3SVqoe4uSxHUO4lZbNCNM5xwGYcVV8um7h0t0Lk9HfFoRlSElbSHlM3KnKj2MQ
3cWDdVMk8ow3XLgHqRRB3ER2Q5VRF6JbEDRjPUxhvHH2zrBpuk9lulb+6mD/yynfC/6OIA7UZHRE
bHjiBH8f7SLMwsFFJNjT94O3acLX1K+fhvHekfSZu+88952yJYgF6RVOLLKCf9sjc0+hkxp7NXSW
Suu/9s5ODu4c1Or8BFx2na7Gdq7kcCFOTtSo5C58MY1WlvC1iiGqy7BoIMVplJt8HHcDJCquLTH+
sxusep3U5jpO001bfm2ZZ4X8l5dOu7nuMucfkxaaZfAbJjARlF+n177pa7ldRnK/D1w6KOpgbaj9
F9BBVC+VLc21Lc4zG0Zq6KYjv4DsKvej4Du5H1VS16veweUpuuhrdGAlb1fHjDPF7tanXjW4IZyq
/s72ntuyWeeON5OGnB0SOjrIvk6M4HS4LVtIHd2Wwc7M0519UNicQT2nc2LAvKFHXjDTEL5oyplE
3kjpeA4LX1hLi74LSNb3rjEa6zgG4SlXLuMXWRX9rgvz0qaihKo4TXWb5t/pd4z7Wg4aTx4O3Qhg
nk5Q7/8I+tfRCO/lpAXwBI/cTIvh7NRMJqd3Pp9z6pAJIVsvNLUESDAcqqJeUB2+6R1lFejaIxWU
5aDWu6Eat2PXzORv06adZJFT1R8uYWWqbDGeKXy/LMitGJKL8tCqBboHUtveObE7rntoJxZhKO8D
IFO71hyymaNywXknWDIFZI7spNMqhAk6XoVnx0WFZcQpA+vGSOE6UHiWe4b/lcbO2gvlTeutcLxt
69rKwmzNGe+9sHr2lOsDij5eluLcWFyV/eBbRXmIRkluAYHoaGpVTr6kn1x9B4UFXKrOlccWavWZ
+0sA0uHDFmT8lMAAY0IByyvz1MeMFpBYFDfloTQktFMcU4qhIozgS7Gy9AE66+HOcvzxbiiHZJk3
5SQVPqJ07yCWJVlOv+wG/9MghdpqLAfmctxWBxdljpsgC5lunIRkotLsF6jdFtvrYe7sgp9++hTi
oNujoSK+qFDLHn00FEskzJxmjTRYsOol05k5EQKI+c8donA36ctwEHUR1asX+dinDhWiMHRIk2ol
X5tG8xZFoXKH0kiw0sfxyUtjpldDzV6Hdln8Zo92+kbT/C7wF7o4Z1fZGKSuD51edTDbvNmNJRJs
fWfHM9t5fvQpiE6HAADzVKgUPEF3gCzYrlYdqsrUmXEdky+dmzpLcxi6D1EcNWicNMENlObdPiv0
+Pn617x0CDiHcOkTdqamwKkjlnpX1E1iVocuRLjITAttFWYtDPw045S8CzdmC/gOUfRh5ghMf7EQ
ewjn6FjAHMMMlVjntiW3992oM/dRTQenQSpgq1bISbn4/VIKZe0Gmu5v1xd7ZnPSpGaTwT2jRsj5
O11sQldL8S1P49R9laSHoHOXaHyvlPhj53Uz0eXswhJsTcfoqAjQo4UgNbmrHhwgmZGt36GIcAfR
8YyZy0uaOo0Kd5ZmCoE0Gz3A0pGuHnQDPhyPaiPY9Yfm0/WNu7yYX1amX3G0GNNp61oOyZraor/J
MmsZtLe+N87U7M98cRoRJiKCDwEKTwn11ApvowgW9Ug9IEZpjjeDdtuXnPy1kj3W/Yz7nSVrFC1l
RDYo8ZGmcvud2pLqIZZjq2dFb4m5NOJ1/9HTZup3Z0d7sgFLMg3ZSYdc7FUqUedUNRt38HVkK9wq
eo0AcNtgSka9WroKCmjVoO7S0pu518+v11PLIryE4lCjjE4h8z6CUK/JghvypKU0fiuT4DlD060a
K2T30NsbPzuNjD6cNgMVn/bv5HhPvwDBIRA/Ctg5MaPhdrcRhcuVA2LSG0vy1r7zaUA9sUmeak+b
OQTn+f9kbYrSQAXJ/8X3YElyChNNoRziXll1lrlFy2Vd+eqqq8OPev/mxuqbn30wunzVIYg4NuVu
gM/o+iG55FLT+DXLRaUGNOupS6WJkkWhryoH8MqrqvqsJVCBVN/lak7r+JJfgdMgg5oEcXisnBoa
I8cOy7JUDtqHsN005eciuMu+x+5zoR+A+Pz+qoDKKrxnuIVpTZ4aC2RlqKJI0Q5paz9bo3zX9dFD
XSZvZWTNnJcLUQaMxi9TwpnswwDJvV7V6NWoz54Jh1TdA77vZk7HJdecHi2AlCdFJLGEVyRlo4cK
AhYOuqdLL3Te3LYJFrXefNSi7qYwIay4vofnJRnepmR5sCCYeOcZX3eepE0QKZAAykFiv8WDgmpE
mYy3muoPSy9Jyh3h8EcsR9BiRnq27hjYav323sgNWP5krio3SBBVD4qHIR79hzyqvmVKHGwDo2o/
zfzY888wPbKghmGqa4I+Cl/ciKBRZpij5pZkIkC30z8Kp87XSBIZS68kJOukonet6kgLX67ldWzl
7Xoo4LSBNgoKWr9jqA3NesQKnTmCnvNvByEerzN0ahSyBpEcreR66JijJVtqbaip6vA+LH191Ro9
k0ymdGe74dxYuTA8zFbQNZzI1kGbAmDkmXR6Ahxfrbtgwrt27mB99uzG/95Fdfxh6BrJQ7G37T73
ieYgZzImyR9ZE2gm45WTeGND/+ZDX9jB3oYTtEL5nMb+YkDs6DWKQ+lzXshKwrPHAhcsDU7wmQmw
MV90OInDyLyqPoV+De2h7KvjbRfWxpOeqxJy7V6MGJKjxuh8yE7kvtg6clyLoUd8dMkMSrVPpZxy
pqIE0R9Uz4cQTm7J+qyHavcUwYEbLeq86b4OlUlnt03C5AV6jQK8bmwi16sryVeUPaE9TIvEO/Qd
7YyZEzHt2fH1QEsWQAUXMNNCE5W9kB3JuVeBHDGLA6F7hXjogIik5tdLpdte92bRmUVD058fZS6d
JHeVVmCosdFnltqlHR8cCAKuW5l+7rXlCC6SUufJ2hQrhgyGFqbaDDrm6ybEHaNAQO2OOw75HZV0
WSj36Lak1KkStoc4YX7UT3Zt4IQLpwwZkYuorl23Ji6IVitIx0kNinkpkLvCtoUpELY8bttD4FPZ
GWQmcSobvP91K2cXGeVVCiy8r5hHZBpQ2LbWNPtWkQJAGn67LquJOLC2nuui20DLvxjakXaknS6H
IPpNr+CdhWHIeVVQ5KAehYeA3Zl9nRUJj0u4bzMI5qwiWLT2zPKmTTr2incrdOcpb7CdXJ+nvsd7
DhCbllLkkNqV2hxsJYCHRvlN3xOtiJ8qcCE2MDOeqWGcrhPH/UTvodtc/1LCyCZBcNqx6YnIenhC
iTXkxhg72bdD3om1u4pD61Bk46Kuf9DHXUZjvg5N/QY2MWIXmh9w0C80DbHwaOxucmnuKJy7DbkP
3WPab/wu2kWn+zokcZP1uus/TrRpqWPeRlm+GiMgUmqN8q2+KeqnSnVmjsTZ1cPwC5S2qFswDQAL
unpqVR8cfaB1FDyaNN6cTdDfGuPSgyP+0/WtPj96XG2UHiZU+FTgFb6nnpSVoqZS8BgrtbSRR5PW
uAFFxXUrZ/UVXlg8f9T3+aR3zOHpcjwztoLYU7lJNadf6JGqgPLpBmgv9IXcWTClFbZOeaf6Ug28
WIIsnwPWiQvlF7w3Psj4ZCpgurDQtAuKBgI9mJGBXi+zIekgJ0iymaRyzooQYxCsBN+cyfUBvdqD
kQDwt5jImfGNS0YQ+XjfU2rG77J2R7dM3yVx3FPDPWieybUZyWn+Ko2KPHMKp996HFCmHeOyRGkM
Pgd0FwUXtEh67Cx4P4RWuim6oFwlvlQynGkHm6IqivV1JzlbFimWClIDCDWBiq7OqY8gJRcaqaYU
B8+EArn+WRiv1w1Mn/hkQe8GQCvjCMRj8SSTm5uZ3BrFIba8hROQx9Ai8j/+Z0aEm7MvUzxAwUgA
G09YfOrGD4VV/q4HCCsRPk0aGaUH7V9xULLPHTDKYBxm4rwY9chkJnWdv/dKuLOSwjfz3teKQ1Ys
4QeEb4yDGtKlXrj1uptrZs19mck1jjw6c3s7BmRVHBLtRYkQHu/uKGDMbJoYUsUlTT/iyIiSa0Ma
Tp8//8Z6xl2hL3qLF/qMmctu/GvnhBBgJ6jPMJJUHIb2K+xTi2DuiTC3WdM6j9ahBcyvSr1eHGxq
+VLyaBkviv3zP/Ni4SzGsZQEYYwNbwAPbH/Rko/wM/1nNiYXPFpHkJmIsLW4WMiUfKMAzYo/xbPt
6JnPIQJOu7EKq9xhJS1csDqk3QUUpNcXchYoT8+KCN+LKxaRF2pxsJTwprA6xhIOnZqvtfzrdUMX
PZjxAIgHGfigkni6Y3Lt+oAfOfY8LdY2vRqj+2wNGvSmz64x0xK56GVHtoTTYgeMX6bZ9JQpHbhE
75X21YRk4fqC5owIZ6WEuzTu1CmOtTl68TeyjabDv/P8Yzbg17YJB6buIqes3q2o/jI3oNOVIG6U
g2WT/r5LA6CkvUEhkma5JqzHlFSYpCWZ4G/mSx0eUt7LsMTPWLkQmykmgSbiQfuux3fqBkVThW5e
VsUBeXkZoCEydMlChRVOo6u6tOeemxc+EubIyMHEUZQ4a8EVmks/vsO9iz9GSleRhsKStbnuCWdF
1fen85EV0d96A+nhCCtFsp5eLvv8MXoKIfrPF1W7KL6ND/7TLGPvxaUZQCjITuloiNPIUR2okuo3
fC8nXrlu98OEz06P52RaLpo5qj8I17VlUyGnE0HiEX7pwXrF0j5qvl/fwAtB6KTGIVzYqq5EtQGT
zyFEs0nWn0rltaqD7QgN3HVDl7/U0WqE46RVYdfWFeGug9hApZ23GO3+oezUtyz2VhrcvmbbbGlI
PxtWvoSZ97a1tG2rer8fdk9WLNxRVhZRVu2mCBXW8HCqK5htFqAetnb+m3ScdIqECpJwV8EBkimM
qBSHChLtcpW6i/qlerZuImh0llqyog+WwYG6cZOZ3b5wfR0vUuQSjBQpjrrJsBJC74wMRTs8zXzP
6QErpMUnJsSMtUHWkbpFcYDswHlroO77Cn1OVDNztnK8TWLMLGnGU0XyKU9BNtgBCnGAZGUVDQ9q
EAEvTSGP/Lci1y9PFaGXgRFRbAqwFKjFWg9ui6jdKNHH6/s3c7gd4VJOksYrq/cvlPY3RnOnQdwu
hzPh8cLNf/KNhOjoSpWqZxrfSE66rdKW0Lh7a7XpFlK0LxVve31JFy+Yo32bvuBRZqbkZSAZ0761
Ctk/fPhVts1HSG/0V6vmzDMp3CB0eN3onFsIYaUd/8coOHbCysHvXu3+01jNDFuIbd8/TzI9Mwa7
pwlrYW0QKKdpU5Oe12m2iQx5QSl6YQJytpx8Q51u34yfri/sskWLjG3K2sBfnu4mws5hkcQj92fu
oGwf3ufpsEwRZZIN+zlyHNi45sBGZ8DxP1f5y6ZwG9Re4HSmz1s6RUKl0956GPdtrV2OXbDJMogX
1J3irLXqVpsdYj37jkx7gkyEMorOE6UlYbkIOptxpUrGvs7/0NCaqJnKzYxsBbZ+/ZsbK1gSFuk4
oa13iWfuS/nRLeSdVrHAkKdqHbzWOaL05tw79b20chIrBZPCYdcGszMVF5P6dqXeVh/VcUnPrIdF
pVoAJEGT0FsnSzoyH43bwXyGDz+8C1Zz/YyzDh8cwCjHQ2mFmLfCzJBQkyykdIzbkZ8RfKy+dD8h
V99Vz+UH78l6ztfxl2bXfMgeMU4LbTXb/r74gY+MC/fF0Heja6oYNx+QxHPgD1EWWrjUqmV7B9Hy
Y7+NXzPIJn/M0Yece/W07Al7C7CGlFOEZUZaotmV45v7vly17cJBj6deldI6qNcuiq8r9cGccbGz
uCtYFO59OR4GLcqwWAzOk5q+KGOA1GO7Kt2PI/Sm1/357CY5NSa2G2Un9Qu/mvyZKTC7XNtWseod
eSa4z1kRPl8sjalbRiwJVRQvLLlBvEWmfLu+lLOYJyxFCAIdyGQtMScH9ZOtWiMplzo3WtmvywSy
nqJEIqycebBedEsQ5zgGpC/0Tk/DLALVJX0x19jHNlLoSIoY0UqKb/25Ia/L+/fLjhACgjhW23G0
jX3gMfak7XN5i4bn9e2bW8v0G44u4C6LR6XKHGJo9oIM2UqDhdFmwCo1NtcNnXVa3iPJ0a5Nv+TI
0ujKWlbRL0M1ZiE/Od/qD6m8CO7VXfy1+da9QZ5hQyg8l9XO7aFw13dG38slffB9WsGd3EGbPIkE
vl5f25wR4X2gFYoX5gYXkS45azuAZzz5Aenm+rqVfxGUfvmDECIkGRiOo+J3FQzV+gEVS+eL/Z2X
j/lJklcN6rBzCl3XvUOVheifVSC4eQoY+yLbas5dbL1UDBxEcziSOTNCoBiHXPdjj49kePkSSktQ
wG8p2pdOObOFZ+nme7D4nx0863XJjGGF2sCHgisbXV/i0TQYvoWzRJYmOcrrH2xuWUKcqGVJziKb
3av1b66p3+bFV17/yw7NkOuGzh/KoJjQcqT0ZDI3dDaZneiplVZVb+x75vfCdpk8w51Psf67067M
xQc0d75ctziFHiE7AdzA/D7zIDS6xXEvfQBGXtIb3jvaekAVQObsXrdw4UxhYeoTcgNDuSg4uwNW
XJMkLMh+4VKxi6vNkEHKZ0XG3NU7Y0rMcZCjbHWfIaN9MpH1FutQRckh+PkfrUfEOdh2LAcFGJa9
rCLUXZUrs8qXKE3OePjcWoTrUA3BNWkta7EsJLBoPMjBl6ydG5C57HAAXWjpToOGYjnLdMYkrQvZ
2EPGvXc/Fj1MEbzm9RW6XwzflcVCrRdQ5fw7e/jLqhBns3GQM63HajZBk15q482co+G7lHfjd79s
CH43DUCNVjYae5Bq9wbKK4iVW3u07j/EG3tVrdqf4Rdjqy2TjfpVrhfOH9nXOdr1y9/w758golx1
F3iFUgzGflAa3qfOiqdpnL1e38vLJ/iXESHmZkrhov/JOjvp4+B/Ges/fu/vh+0bJCLgVbAV4GDM
aZFH131UyG4deEXzWIVjvGJY8IfUy3NzhmdfawoOE+4QLriJd1qEotgABpW4UtrHSErlSWnelT5r
fWq+VDT6DrqaFghimU35KYwTyqGJ3lS8EXuv++hDAr4cwTIni6BTAJgPsdp9Vszc6JcAMdDvy5lp
/aTlQREue0rWwyKBZitdJFJVS8zcF/VMJiu+AKa1gPdV0XsirYRN5nTHnEbLa0+P60dfjceXNi3a
RVgWCfVMaJpTJdlNZJ4zJ0rMnt9tQh/CreHA3Cde8FrcJFnhaPUjEb39oXRhtwQHGyzSbhI3zrXx
j0huX3vN2F33DtHFsQsz8sR3CUoC1ImQ2mLSUApZ7h4zR4nusmzMl3kdF0tIzPyZV8iFbZ12FB+E
m5H3nODoQwyishuNDjprOEd9t/0hcaR0TX6ptfHBbeL2N6/9aW3HBoUQHBrQ8Baa1T3SPfHXXSy9
OInZLdSBYayqcn/zMYI1FgXDqQlGHD0jIclQ7NwMPbnvHh3XVxFpKMNn0+0+ZrHlfq/Kdo61RMxp
JnMwHIHPxh4YCsFJuV5UM/bS7tGw4AXSBgT6PGjgoLOPXGQsC3vm650lvQzRAaQDpwqmjeaQeMI9
w6hyNOC0x9j6GWjeswGDZ5TrN5FM5uZOQiT2ndolD2GR3+vhXDn+7HyAoYOdAQ4RECowPwtRzClt
QwqZs3vUhvBzr1febpC9etml9Ucn14oFXMHWIsznOJjOBh1Y9Ynd6TMcRc/ONbt46DVWHSqf+kHf
+IZ210kqE6n5YszqRQUYt6zcXdgpgGB7jVGcdCY2iDeEMbGmMIMOHm1iUBVRMmVsy1IwWuajEcn2
KtOMdNFVw+8iMt+t4DQULBFVZ6jidKUKX7echtQeY8kttmmixaR4THBcjzdn1H4TrS49P2ZBYd02
ZHEGx7IzrckaKXjqe7N5VRMbbUS3c+WDM7pphnp8an5Jw4rRhjjIfETI49qGD99K8xcPjswnuQz6
bTjUO6/Kos3oyWjLhFL45xXwv5zs/5iGOf7mDFx9qb/814+0Duph/yX58d//2JQ/0m/+fz3yxDhn
Yef/+ScLu6Ro+j9RrZ/IoIDVWe+x/E8adh4C+j+nPgKPIBmphnfMbQqrv//f/5Csf4J0h+aQgSWE
BShjEiOrrHn/M9X6J9ydQMDABGv8k0rf//0/JwwElfDvx9zo7+M/v95FE9Z3UsGYBo/xZ8AaQvZY
h71SB8ANH7qgcTcF6cld3YVAZFuOZ1R27UPT191aUWp7AdXWeNukWbpW5ShedSVyWqGR9yveOhDe
6L68kUw9WDRjnNwWpoxwuR80L0FiIiyRjh/LvnkthuBLF/bNixs1+lY2ePRJEsMKRx9j2nQvS4+X
JYAqWRZxgHuaMUqT3eN+Oz2kXeE5GWehf0DXyd7Bfyh/zinYQJElbd9/qMxrw6sC/1E3g4GHbjY3
1ybQLPMT+AW6BWcVlystFXFu1gxMJ9RyRX4Y/XbzZhdD+sjsfJjdtJG0Tu2y3yi9i3yVp6ve2yQT
lC9b260/yaOSPYVdilBmZg4ozdYZyu5JBIh6AeFo+tZkRvgNip7kEGpRc9tplaUsUtkId73Wgd7w
x3DH6IF+X5ZFhnJr5lSIXTVhXy2KCpEGRY0dYwGmNbQIwnOlEaFs9r5uojBDdnAdT+RrQvpSFn4z
KEXZPySGoz3HXl2MC+gLpGaR6VXxUwl8CFfaOO42hD5AR33n6re9wTC/WjgLBVQSCLQhCf+wKH20
M1eE8A6cfh3nieMIryNCBzDbnzpGGAWhE3eK+hDC3fIljX2UhywEd7ZGMejILnfGsI5KzTuEXt7f
xu3/4+y8ehxHgmX9iwiQRf8qUaatpB6zM/1CzI4hWfTe/Przse8FzohqNLEHGGB3scBUieUyIyMj
kK3bGoLyK9nvgBwfaTGXbx/7K8SV67drnpeNhyG7hD5FgttlClVHtWvFVd0/VZF8bebSV+ess2Ov
69lvo9C3AOoyxyj0VC/ers43A/rcy+lJJfnYVlVPMGQonF0z/BSXZXNPWDH91kKh7MJJhWuaJkq1
T4sm/ZwmeRDhXdIkFt+ik5sJ98/OQwUPHeZUVw56M3VEqFlJA4lry2cLLVBP18YGiebMuaQaMmoY
4rg/RjNHAGMIR0iTtRYZn4zBSV/ttHqNTCo3uzBCtp4uzdAzmqzy+oRi9QZyPaZAtY2X6xRb5S82
XuzxDCdrAdQ7+5drg6uXBjjCfSpI1zukmnqRy3DAkrrNm28iHg18TMfMrJisrmyVPKr3PuUzo5YF
FmpTa3+ywjJFdsNOI9frP2dbvZLJr5Ubbd6YVxc1t4jN7qDjn+SUrrDradV13cR94Y5PWYE0s+JP
4ikerdTzhd7epb06bXGT6e+mvOu/TlNe7kdp2scxidNvKzOZA/TFTOYWEQS44CNDslqEmFg4BjIr
FPVJGXJqmH5iBmgA6CySrI3Wc4n09jLIJdYeuTq+ksVhBpzXfMB4MPNiF1ucpU07Dpb38cyuQ33K
bmxtwj/0pKB5wpaeJ/5XDNroSRMkjd9d7Dj7UQg+k2OG8VZFa3UbD2IlI1xoc70Nh2DnrH+Mawqx
9iLkVVqnCrCV6i6pKL/xCqiHqnoKZYUOetbFnizdCGvP9pfaGsVRV7+V7r9AXRTj9AmZmKp2ycyd
NebP8h6ZFW/AU4G4sLZCzGSxOMpgDkgJWOqlHvTyuzEk4T6VVXb8+EvfvK/ABwQuiE6Q5hCbLolv
iiLMuC0D7TKqCGp2daLs6jJFkMwn8h47Ks1Y8b0Wto+dNTpbrzLts7VEa/4pf+9D5jCHSNC3cGoj
wFpkdpNLmFBn7XhpB3c42HVW7HtDrXe24GyEtvPcufaTU1vyaNPBR6tI5+MOGj+n/L2b3HchN6h6
N219w18TelokgfPeIAEBHbEdlgP5quXcZG22IvGTi5tp/TZu8IiNnIGGBAOHqD6MdIADiv5F2Jgv
sYbmOpKi5mNNHLWWRyyv/LeZsBcwqeLd42+5PhRGkA1DqurJRUu15GAGiPfRiKh5jvfcmdQ48eqT
D2ZqUBTEvWZtjZa31nL0xRkBz2p1IdXkQmdGtdGLWt0NKg5ppC/lF79EdTjKaMRCLAXhWQWP9EjP
9o50g7UNe3M3oCHKRkV9i5gZlZ3FZxhizRiyQQkvdlHRF0Ww7hVD1hz9Vs8vmcxyLwih1WeKn2F/
9z03m+81JcWhspovfT3ZZ0k76ZM1DdO+D5M1kOL2PM0Sp/NupjLBu/y2n/66uloFSMu3ZXTRgzb0
Bt+uLr0+Hc3BCh402fP2VGr7LGXjPsAghFYQFGtaBfOWvDpOTIEWObASm+SChOB6ozhRJkMd3/KL
avjU9E31xQjGfEfa79/VjaZt8tYPn53SLs4fXybvLQ2sGEChWbOLXOh6YCQDzCCdfAYuzXqvt2yP
MI2jLRY+4R7sJlnZC2L5gIn5lyLpTRiCTi9EnOsBx0SmjVFJeTHdBGaGL/u70sKPNihT6y5qynFT
1NjQpi02gHOD4raanOjQq3j8tUqp3A9q/1pK2e7Hqsx2ZtdjVwkg66kyN7y+8MfXOkwtzxyar1ZV
aPvA0oMVFa53vxlRLNCWAK6+CeQi+pOrqI0uom2jnRLrkxcl8pvUUIjVUsNYyafmL3KzNyzUwsHR
5md28cWcQfVbZUrkpQztz7SfdIcidUJ64sJ/c+k+5q6+xk+8fV0R21Qx2BPkby5dtovE1IyjKQlV
tMmlWYFu+OKbOsNHPY0dsLyRjojsBuHf/MV1nl0zf476qHnMm/ZQgTzuxKZW+PL/daPSQEqqMpsv
zq2kixOSBXYXKjl3iFYPztbI7a9CdJepCTVv8vM1n54FAsQbwhdwKEXQnEoWRYxxvU3Rto+bdmyi
S6ZMZrKtEAZCYMoMhIpD8FT9wlz2DGa9x5SP0CsRdM9GAI/1Vq3D6dBhfNhshHnsgtH8QlE3+cHn
NtfUg95mcb01ZnF8OjFnSUPElxdBF/lAWkb9JGGgp/qpG7TpS9P14V3oJtQrMhB5jK+TPMFanIqi
JN2L4l1uc9Y8zZL6p97s2mfNTZKfDsUXEDsNI6K4tlrDE3WmP2UQEh8DSxkvWWKKbx+v6Jsk92L2
tCNg0e0Ct1DzWSyp7fg5KUgWXJJsnDZ+6ZS7hGLGMXMnsY1aTffIMMQ2bSPhBXF88MdefxhrPI0t
X3OPYy/wec/jY1XiJS1aGXqqholoQWnHCm17I5y4vxfzwzYozbautWkbcZ+6g+97RmW5m7wzjS0Z
+W8gauXerF4cK4s/oVxceIYRD16ZKJ+CLGuexiqmyBsPxbHHN3dfZlayHRsX/85ENgenJTFa+TY3
Z57OBkyL0Gii2Vg1F3mQMsZqYA+Tch6LoN2ItC68zJyiFTrP27OyXAHyLEphdLkTuC8ScjeotVwb
0uBS2+XoGWZh34kMr+CYt8ir6H3aFHHZ7GpFmz4hRqWjMBq1J5pgP4d+Nj3Rz5jfJ24CNdsofgg7
/dLGru3xzn62xuG736fhbgrSnVqX/aEUjX/wBZiT0bEkuOeVKynITfgN7xCJMlJ47IMxf1/8Gkdt
x4odpZz1GkvDqRLJ2Z3C/4+6XqF4H8JbXGEomIDwo0RACW55OfpKAfilWuk5ijhYfmcT1QYDSbue
nYy6odEhtPeolxWek6pPZmWmK++PdvsiMAN+IO5P8DcIca8vJ7WBgTmMZnrGmeJzVBwo4Cv+uLH/
lXjTl429q+34QZt2Lp3M1Tg86qV76If2qQj/BCLaDtJdAVAWxM/5umRGlCNRMpsdaZbp2FQmvkJd
KT1PQaMfdWrSG22MxH6Ss198nKUPtOyqn7uyTLl0ary4G2vaqj72gKrTjDt9iDuvzyf5S6HodT+m
Cm5IgYlcJ2QpAq7Y+c97ZX5MyF5osYH8vLw54TsYpRYb6bmDz7kb+7rfRi5cs4+P8U2WxGcBYQaO
Yxg0Huaw76/IMlGRhhlNPT07YVcf4rYPtomm154/ts7KULdBCcZ8c3hNT4TOvy72RNhFlpr3rjxP
URp4YoS7HfgIyke2kNtYV9dW/J2f9r/jQehePJDCkLLqrCg+y8S5i5yOO0BvHurYPYaGtiv08Clz
ivtEL7YwZjaRgjlzduj1ceN05X0wrEQH86+7vsjA9+dXBJQfS7llT3iQNg06llVyLmI/3BQmYJch
8Z/Mu/AorJgYMXKaDWG+uZXKsJrnvTc89XSqnDOISDp8vc5m1WVJaQ7yHBnGdLDsqvrkj6X9ZOv9
fYiMH9qBQn/qDaWFIqK1UE5HbHwzJXjMuhqCnBJl4/0YV9oxUIEmMh8ZeaUYgye3kdFjo/mfP96X
t+kGKkwIWKBuQsMepYzr+eaF5es62N65nuijZQXhhnfS9DI04rZBkk372lZOuZOv9Tq/k2uBXYDc
zBJCgAf6fIf/dSLsJOvZH6hWgCuO+x4hts4xpi9dJ36pTjD902husdErVd9i8OxjxWCmK+H07cZl
BvNO0ebQjjrt9QxEOdB/0U3h2a3rl6yoxJkmTOSGsixb+co3eDcKNTysZHX82rmlY3EmRyn7smhz
hhryo7TRjlCcWH9qlbx+sNP6uUC24znsWq9AXRKZRC+oYPxRR3hu8Rhf+d3vrLmGyTxGQFx8iOcs
4GfR29bU6mN01vFnpVs+rp8dKzYvwpm+RVV9rKws/aSmiVxpbJlXdHE0NUyLZ3Y8IR48+evvjahC
WdqilmfNN82DYtF24YrO9T7e0bfXH6s5wwvAYpCJ3jKav/YV3FN/ivUsPMtq6O5cGfRb4MdiN1nG
p1obVwwZ3tlD3OwGuCMwLAjT/P//Gs0orbinT0eeldL9nGRVvB8nYFWAhP7u4991+9STJjuU1qE1
Ip6zLE1UouyHGpmsc9drv/KGpmrNF9VXZIN/JmOj/oLutGbc8d6PY1A0PzV0jxD0uP5xeRmlopdI
r2hSVx4tvf4aoMx7TCz198e/7Z01A+inzormBQnMsuUpzIduqnmbT2Ukun2RNNbRimjPEH3xMMKe
WjkA72RLM2bO3iBEmckKi+OoFYkP1iS00xRm9pMptGrvhNH0TNELwMOMaNaU3TGM7emR4p1zX1LC
+ua2hVdFpX1Xhb44VoE5UWKp7OBn2zTDoS2GP3o4xC8QSuptOsXRCmHnnfXnqpo3GSGEy6pcL4YI
kcW1aLE7VZVteEVXyIuSG4+NTbCZVUpNIwaalh+vy7sfCgYEtXMwS/DTxZEd/ajImrYUJzPODlBY
7pv6c9z+0RXxm4Dq2IToRI/+xkhTLJDdZiMDNB7ze8M/1Fm6ic3uizMpLneMtTV87Sj7duVOuf0q
XCYgIjOxyKaxffFVUh+RJtS5grPI1XPbui91r+rPpXAeDbVKX/qsDFfCq9tbbM5TOQ5zcgGiu9g7
RVFjVlv6wRkgTW5yN3OQX9faw8df/ha6RkLhr2GWsENGxN/nlh2crXIvqsaL3eS+M125pbz4zUqm
b5PTHNJAeayM4V88RNaqOKsTWHxZc4wCPerc4Mzu2Cs9vCEzctUNSeG+LcS+c+MnJXG/pf69T6dn
6k5rzhm3lwJhCbsdKQnuLjCY6w3f+2VsdHrO7VPqCGmhS5mO7R8twCE8rf/5+HO/gY3Xb9MM9LxZ
CFC0uanrJY0uo0iowVkv5YuqEYQlBYLnY5YKGj/0fG+MsvpD5hI8zGD0d00tnYfGsLKjUXMVxzgT
bghz3Md6DNQ/siks/JQSxZKbwil/F7UPxt5O5Vfwhb5G3DA4KHaMzKFhDOmD4oZh7PkIR3pIH8pd
FAhU7IZkfJJO6O6FOcbPwkmKvd+l1r+6Uibbphj9bwid+Y8Oi7Ry1by39pwo/COoL6JqvgxXfL1s
3biIonMLK+reSqff8NnKe18oe70T7b1pdwDwUwSyZQf5jnq29qXQi+PHi3Ibp1BkJa0mxcYGB4/T
6w3QqAaAb6WFZ5NtiKx5/MedyujQVX38SJZTelrT/kqTRv3zn8clgIASZM82lzx91+MKxDODrO6C
c4B97EYS6F/yFtMIfxRnlSDubkAg/JjJxl4RfH4HbaWOB9xI3kZIQWn3euRcgVxcUlM4q4LaHeTG
P42fSi/VRVJsy4AOoSLp/Xu3UL6qQ+NeRjGKA4xseBJNGO7MOoIeVBgn6diXj7/JOxEsuCL3K1Ao
srcIVF1PLVKQZQYjck/SFT8KsJBt8Y+AHQCVHsvpeIg/WU382Fpkm71I71s7/l0j8fo0xsFa7/A7
N/CMuAB14mIGUXzeN3/FXDnN7JWFzy1mifHww82p46r2FK/sgtvgh8IhTwvBD9i3tqwF5UkE6Iu/
1SnN21OXhMNjLd3q0HeVFa08Ke88YvhZkq0C4XLRLbm4Ipv0yBK9f0qB23ax28l9UAbZprStziv1
vNsmhVjTSXwHO+KA8/Vm5zk8J5YrmpUisio6w+jYRzBwY1SGua1z1PxyI/oOIdjepJ0VHpJ25PqV
mfA92mov+uSER9SKSjRTK9vd1k2h3OMzjTlU4ah/6tb4urLz5nt+cTXD3AOb4STir6IuHtypV8pu
UlPnFPRWesxFaUFXnuS2qUT7DxfIj0zTi8ehGdV7ZuXcOSW20rINf67MYx7neh6zK4ZBMYTYkVLA
/F79te3cmLaipvSLcztlxT8WajB3JJCSUKzqvZECr2eRrB2F5X9RjLHfdcTxXjcO20IZMi8txp0Y
pPnYK8jPNlMS7YcC27ZsHJSHJAnXRL7m2VzNFvSBaBHaKrrODqKl17PVTFDznMvkrJZDu1WHCuS/
kV/caXK3w+T+5y3McMjtc08TjBFYLz5OTKoALVYPSKFbCYtxSveD4pSeU2XJ3gqz2uPRTVbuy5uL
YB4UdjWXAK0I9jJCqNjCNpqRwbkHidmCTSc4lKTjyjP0VptffMr5VM5AAVr8eMRcf0ryVlT51MI9
xbU8AJMAa2cbNBM2bXvnRsgWBLqXBoe+/Z10D7lyN8Tqqeu+iDynzlI8KEPsBegDDVF/yEu5N4sv
GMxujKjjn8bKZG94U4QunGmiXi4vC4rSAtCpMrzOyjRXTg2Fg52ddoiUV/Iw50GfodHFxyRqFW+s
3Bd7rM37LkWXOUt8alfqoGZA/ap9jOC1362cnps7Dq8ilovVIl9GZXwxLzLyuB/GMTi3VNP3QeVH
x4Ak6Y5WA/ScrfhoFFSDSRmCZ0eV8oCzS+8ZfdgeGmhUwaZxnBZ5Xz5aM0a/A6qRF9hg0+Hjad6c
GoP3bRalAKidAZt5x/11xo2gqBot1MTLSGl+n2b/Bkin6lMGu7tPvY/Hun1S505whmGxiOYBiBaD
xVNMtEgeVyiOdapy42RHAx6jsiNsDAr7PrRq8TDHu0buyAfUMlR6ndV/9TZCJZt64/7jCd1me4hp
8tBhJ6UJGLNLCoAztS4hiHDPrVG7h6GtJ/QL1ACQEvLQS4s0x1PVud8xfReH3qH/385LoXi0YrKG
5ZAekIP1UZwt688OlKCfRamABtPQVZU7vQ38zeg6fyAtI/f+8cxvlo2JAyFSgyGK127SVCPG40xT
feM8hf1uGiJ7q4j8QoGO54IC0H8fDOYmBTmCkHnA62WDj0W3VWUa5zSOx0fLzLKtn1FtbHDVOCL+
IFbGu7nl+HGALwaeZpxS9sr1eE3GBkz7lh+HS92mEAiB2Z26dsu9Owq7EMNzdiK0vetR0tQqSqey
jDMSa8O2K0oIOK5ergAKbyjV1V3KDQACyDOq4sgIsnQ9DHRpiXTjYJ9TTXSPqtK0X/I46L227s0X
R8/UWayKDEPaE3L6wOw7TbaT6dkid0I82Cvzh+HDBNrWoRa/5EQowWYKR/+P3Yz2N2es/U99W6EB
F2Sq1WzmqHWbhGA4pHJqn226oXJ2ws6DZztO4y+QviH6RENdVxsk6+p95md0kqhjHmOO65rpncQP
eBMo/PcWJmfxww27Y6EC425dv6LhdwpEWGxKC+HurewS4VEg8XkAoWDG+L/ZuaY0uyIetL1vJHDf
iyAagk1nJ7Q98WwFK2f45iTwUtEECCOQtBxD1kVsTNYyhW3hqmcjyqJdDQ8Y9b3aYFZJ7OkUGlY2
51s/9dWCwqvHtmymXxIso1p7vaBNasZdk+B5q3XqvWN/1zr9tWmdxyhMoClXm0Del85rHo4vfRJv
NHjepUyOOoI0vrsFMN0JvTkKjI4U+3fd/kmM3xSFqRUL6sLRpiiTfUNVOfIVLxEXnRoFYgYPBYWk
DNAuVb443dig8a9dUIHc51q2UxPFa/qV+vhNMjD/ylnPBao6wOGyP6MleO/VvsCYcuzI9EVVPw5B
mfyKpu7zx7fLuyPRKvH/CiOUdq+/Zx/oYeeExnTqpD3+Q5H7gU2d3U1Nk+w+Huk22+RHASjPTle0
SNy0UMEI1HzLLadTbg4vUW38rJPk4lgQAfOuPkZdrm+MsfkTVdgnmvUmkcm551GOw94rHAB8tVzZ
TLdcm3lGPIrEkYgzkRJd//hYiEgdVcxSw9putnErjLtcdOHGbgw/2ECXK3aVGKxDmmjOo+xSajXW
fZ3StaAPSubZGmhJZxXOs60Xwsv7pFopuN/ckrO+JM2ShNbMkXv5eoK5SvJn57Z2UiZX3plOSQQY
1+eVhZl/5vWZgoXHQWZlqJPQGnk9Ste7DU0YAptj8r69Jvo+5ulMzLueWHTThL7zvc3ds5674mgl
0bD1JxWOHA0qBysK6VZtitZ+6kL/Vx/OjKgoClnKWIs3nWKkK9vojYGymC2VQzqgeBLhIzuLMCaW
RqEZodKebItXsHNldLCNyNyniB+WZB51cu+ayvgU4dKxKYxaPZDBI1afoWztB3p1TpCPOqR6ZXFL
waXThgyBjarCGkSr2nEbFuhsTFqbbjsK7BvcEYND19qKvdGDjJ+UG8BmaoJCr5GnB1ef9m6W1j9j
UeMKDRXEvytNP/CyZmwOmZtk1F172oFGO9oDI4g79nm/CxtZecMoonuKj7/TMWoPXaE3n6Kxd/ZY
El6cUXPZiIUWvfaD6p6aIs/3FPSHnd+Zz7zaj7Uu3UOrINv+8XZ4a2pefGCaUtB4eEs+idCut0MR
V5Ea681wsnLBy+aaTXAJ8DjtA3+C+F+qHpYmX2tN+s9U3+1TZBj4rapWdK6m0jnpBVlnm9rRoQyH
+jBhzfLQtCEtHXUwPBfwSx5GP7Z/Y3OiewD+6gar3/rogr6ubOybDBqzmjn45w/MH+CO6x/SWUNs
jmHY46TTa7sQvxiP7dsdqkxTf7O7fpZNhD5lM3bNPh4qbY2pMJ+b5YeElY9ALH53s2Ls9fhpSY2j
xrP0JKS0v2pKDe/ZHpz7oSciJQAZD5qMyi+tGdSvtUKW0iLjVWt+vwlaZ82w9q20vpgNjVlQrlDi
nom3i8tuDHTRtUVjn+jik3eqVcJzdSbTfrSG8WVyWrVjdg3abLLTgdpl/SOlFfWn1ibjCwWH+rPe
+dYmJTh8kpXqXsq4zB9GPbOflTpNZ5O1eE+HWLpxCjWlcd2S+2aS3c4aAlIbd6RntahDquqpUZl3
Imqs1xHTm09ZURTuyh6+CUtmtiYsdKJzsLSb0m+uB0CeldOedKQbkTmq5QnOjTzAANa2VdlXK8jA
bRrszjVmYEg4xvBulv4cPQT7AtsI56ShTLm3i2x6JYEIniK3wF4lrlRPVlq7Z/d3B2OYSqS9je5X
G9r5D1h41Y4bVWwFLk4rH+LmAQFAoABOXRoe0G2mMna6NDI8tk4Fmor0IObWXSH6NZ2V+Rm62lpU
TeZkm1oxaYqx5DTpWiZVEU3uyRXNU5cL5Wsj+nt6GbV/P76b3h+ITBEAESbFspAq09BMuhC3UzTl
syeEKvOt7Yf1oaiFXEnNb7PT2fEH9IVq+xtIPn/av3JzPGX00RGJc1K6Mf2VZVK/kIOq360K4xpX
TuFjMkbfdAVFx6HM5wAxdT8F6mhuUJ2pXxVFkTBzC+s4pmPK06LIb1audEea04NuowMp0glkur8/
/kI3b/lbgzClbeGy8bkAr2c9tomDgWjjnPDAQHJQ1eqNFeFzBgO36x9jZ3SfFDMbv0xlvGYndAO5
MPRM2WYjgGdwFK6H7nIzJNHDRNdpJ7lT+xd7sFWvR3yuaqxwE4/+Gvr03o+1OeozyAO3f3mlVWYQ
6XGsOCdOZ+xNnWJ5XZEFzywrvot054WPDrWlZmOFwxrCdJta8nPB0OmghmWjMovrnztU0g3jvHZO
TTRqn9QM1TY9RGdiqpz8Ke5abR/VvrsfnQo98sBxJs9MtHyb6XWAe01J2BCU3WNvVpTqylF9RaiT
NpnImtB4mdqUDLIM+XQTHZFt3KiPk4nHmCnDDsNUXq3QH7EeMclZdxONnMemCe23joRgxyZoaDca
k31XV+NJwb0zAMzBQ0oqTYcHEi73XaoYmwLnhGkDSzI6VmoU3YcTAifmRPew4fh3flYWdzLomieJ
ydk2L3tD3wBwRNvUGcat1ar65483r3a7oPTEz0whsn76UZZGkpjJaVHSxlgQKrqJmVFHLyM+UU9R
OuFIZTYi3jZ82gdi+i9lk2hb2ViRhxZOd0es+ClqhNyF9OHRx9rCE/DTvn6yfSPaqZpYIyvc3kXM
FY4C3EeANW2pLaV1VqvUUUL1C2WfH76T7fSJnu5gil4+/iq3jxlFCGSDZs8ZQt6l4M4wRQW8n0Y/
adOZYBWSam/bx0YUn0dLWwmZbt8LBpiJo7yZkNWWF6ydD3moJyZ2k33YPWt1Y27TblC8//yLeJxZ
JKB0KDhLoo81CIMqgqKfylEQf3UtLoZp+G9oYHpg+zAPPh7unR8Fl53SPlc5DJyl3nCppS1mStQp
J6Wnzmm3PiU1v29X1umWYghIy+9CZwyTRNghi3hzzKu+tcgPTmoQvJptCIF+9JHur9VGblSreIjG
Qe6nIal2SHgYFxHGnz7+pW9xxvVLTE1vpokQwcNrWvrqJkMz9Vo56admiuOdnib9ccoi59yY/gU6
xfidjjyeBLPKk69aYZVbC9R+cOn8buWoP1Ui/Ccyx/6JDob2oRz7Ya80qnPQkXvfu4VfnwMtDzbh
ZHR3ftID3HX1w5gYmyao6NOuRbF1uvRBxrTmJBC2850Nj2ZT0cHsVUEU3stMy9dir/miXfxmNFmo
Q/BOky0vk+QqHMvKdVvjFKUt0vu2PTwmOSGWHifiFNhO+U+luGcQKW48KgXQGjS7+/7xh79JNYgG
6N8j1CKJpjt1AWeaIepCVarrJ4fmpLvWNHHSpr3yIU+d1kOD7kdjNtketvLJKkd9JVR55ybCSmyu
u5HHQ1xZRPa5JmTU24V+SkLzUXSNSDZ5hgu1UUFJ/vh3vnOUyLxdC44W9S/InNePnmZHI7b3uXPK
+zH6N3Cz17IL1ZVd/N5BYhmJI2dBIzbxfCP+FXopVqEqCr4JJ+SlabBJegWGI6/fLLRICamWj7bS
5chUZfbBTP3fZUzfzsc/9J2XCFCIfgo0qwg1zUXuFktFd1o9dU94DTwKY3wWY5peLFDr7Vjm6aMr
eRJTnFc/Hvad70sTw4z3EE/PAjHXv3xq6sgAbXRPeRpr+8INtF1QYHP6fxgFfw3uejYrHOHrUVIt
7cKq9d2TQuPpOYnUR10bksvHg7yTE9Eexvme2/PnesniE5pt4NbtYDmnItHPVAkxRKWB514Pi+Kx
sIzyRc+N8cmwu68yGNSLGabm3q/tep8YWX8X20Fz35rNygN3e1AFkOrsRYOVm20v6bqlNlIzgpeF
6934qnR18yBL2gd9N+/kVqoNYmFWT3u45Aq6V3zDWXmLbvcVr6vL8Drt83z/xdauHDXQYo2swsA3
8r7P+tyrG9wv9fhS1kh3Z5kHaLlGbboNzekRILCa6y2IJCxfpiSMVGcsNftkT/m3JO6gm6Fnkffy
hdLtD13pupUraaEMRl8OKP3cbyv4iXNdYLH4cRdrQV0p04nYrD2MlRkdCndCtmr0qyfNCva2U2kP
hoxyj16FdOfgB+P18Bi2FO7XjLVuuSczMYFInRaVWaV1mRWpStGToHI9t0Vm7lTJI4URvExfYyor
D3U2Fqcmc7RfqhtgCwy5ZJxizx0GqEY0kOtfDRWJHeFP6a401PBc6DpQks67/p8PpqBZnfkRqHDx
LRt8ZZRWaimIKTUjss6Wmz0lbRuuHIE3AO/6wRQEklzg86MF/3mxNpCOW6lRLTsFeYrHaxji4SKj
ZtinY/MQxmnmmc007rJWFXtXbz/VE8ZNheG7f1ZuiHe2Jc8ldtJszDkcXGSMvoIunygU7dSPWnwX
yCm/KwyTBAgISSJnrxTGqx+OiANnbXxIans8R3p519I++L0OCufJLRCyIeerSGtG3JLvApGm9267
llXf3hqEFmjsA+xAhb/VkaXgWytSs06TUKbfQY1+Ut5puN4Ym1G3j+EgvyRaPb3mSF+tbIk38OR6
tRh7lhdG1oOC85JZo7STLnt3sE7YO2zARB6bUi82sYuilnI/TT+r9FfZDT9z6WwgqN1lVnvvAEhs
sok4j3YWTGwG+WQ39aZzHqSFqACuQLWJvqT73+Qy50PP3kVsAQotGlzgJtfvShjmcAOD0HgOHeNP
1kXFc5oEhecaXXj38da5zYnm7IEO+Dncoe9yEYeogayVtOgRm9dQHSzxQdj3iZ3vaggXuzlxXwkH
botXjIWyFdwbokyXzoHrn2aqDQWRJtGfq953gPlT46AkET29UWL9FJlr3ltlFm76Od4349lpwg93
QCLG58QKFWzLpb2vujLa5tJaCxpuRMfAemgUB4tgg8yUoTlA/Dte4nbPR72xToH/DCmgqLCLH8Of
ofFNSTUvQnepi62HLssesUAftujxbGLxb2NOFyuoH2rlaDlIHn1WaDpWimHjqs+VeIqci9XBuA0T
EnHdq9x+O6tADbBwh/rY5IdOsdc2+zuRH7+EKBoDXkHIsBRcJbmfMos/AGzh17CaHQumCkc32RaX
wHdir0ar41trafUWYariUBfKSofN7Z1EJoFMFgWDt1xxsbMQARNuIC1xsvpIeywS5YK5/K7tjSet
K2H7Rf2Xj7fyW26wPODsKojPkP3QF1iEBIHWWFU4BGTDZnpvmNWuo1ARYhAT1/Uubl8c2P6GAiVd
jfbTmG3bEGqkld+lZf41UK1tOb0MTrFVzfvQf8wNfyOV4jQOuyYOt04jjomOZRHe7lnz8vHM33lI
+Fb0TXGNCLiSSy+uUs3tLIx1cSKtHp5DxFVfgm6Q+PrU2pa3jAfe7oKdaSjqoa4Nc+dHIvLqCSL6
xzMx3rmgAXg4BhxQct/lkzaIKMNTLjWQk5vgHRgPEuPEIhXnOOp3bvyiyUvaSs9RwmOJOiaHCKbA
uFPMcgdmdHbDvQiVc1d8HZR7mJNm9VUqh8pEss75GanPJrJ6xfl/ODuP5biNdg1fEaqQwxaYxGEA
KVJxg5JkG2jknK7+POC/0QxYg9JZuLSQ7R50/MIbMD55M8PqVDn5abDULyK/M2WJfyX0rbjZD8FT
0COthp60G0YAIdrkd6Aax0qdX+DUv6Y5Nh9GSx9klqwveec8LsoBpC5bHP53reCrHUUe/K7pQoUF
svHlfWAWS7Ja9rJfI86kS1z7c+CayVdpHLyO0EdYz1P8RsGvodmIvYUmMLZ6iMb/Zu3riNlU2PtU
08YhOpQhrHmY1EUu33W29gOJPtO18vQFPQd/xqKs/VygLSQbp9sL+kHygLgEzAhSTK42zVqS/j+u
NHRjEJWru9nXI2N+iCQVyQOyxeesDLKDmNX0GDfF8NgVQXyUpToAjJ5kkwufuttJhpzeW33a3UVh
b2+RFdYpGgAGIkluWiTAzGsZ/qFPtKkEEeyPrTjHWAq6whyMk2KntjvjS0JxN2t/EIhOB4K4/neb
z+JgzLHsOk7xVgTZ+K2vm41L5KOLk6Yv3FpQDDQu3g/IH/M1jGqgxymUNmIh5dzo6nfC2wjd3cJ5
6bNIHE0TXyCtVsGoUWk+W5G2pbK4vDJXuw6uKTpCMJGZGvPq9e8lJzYKDXxHqCUnBZkAMAIwtu7n
KNoKNNa0/6XMQlGPnAbF5RVjxAiMwunbYPIbe+rPyG09zHqVng1oa49hgkBeNUCTwXo6+h4Cpm1B
AWVs2D6a73mFs10ep7yKpSa6R6dXlZ+OFFontQ7NF3marUdNBPLGu7Juq1NKYEuDXeKaV9Hyu9zR
nZIIu6qc0e/k7AytYvRFS+PbjWSVeqAw3JQb2jVHS39p5Cm6lwWN88DB6L7tk/CMPqJwVTuanpo6
G30li+2nwbD2XWm1D9gXVXsyqGMYNugX5FXy3LXSr9BEmGXjqv0o8kLtAtEm8AE2gJHLz8i6WQe/
1mlPcZ3tEEkIdsB4/H7WOs8p9Y3B1meNqIs8mT4WkCfrOrABumdHRlVpT6PUKV4ladauaup/b981
630L64d2MXcKWQ8P2uUXJfEUl0BRUz/Qo9yv7ObTJBzjcU7Kv879l4FokVLXwg5AvqrTwXwPel1t
Ut8KpfzkVP0/deqc40HE3qAkDzmxv1sn2V/LOAFXN2gGQl4BKsvuu/y+vggSJ5azwheWE37RZuO7
OkVvepkAZnHs7pRERXC4PaXrdVuGhAegLVYvKy5dACvbyua28KXQNh+Q/VEfWmMLHLWO1BYEIPkr
2QZ8UUu9/C550PoMlQ9iHaAf+7idbGquRby3zEx1R1UdXSntk41jvA40FnV+FHKgq5EMXgMeLTsP
A9TGSz+fjOHIEyx9akq9e6pj+6dT6w+0xxVq0Nr0UASUODbOw5obwFr+Ofzy8/645oUVS3OcNKU/
y7XbZy9B+iiByhp6vAsHbLFk4y3I+pMO3L3ofhV2TzEN7aA6f63whC2NzxWxe9Ie5+qhx0KLsvoP
u6yfnVDgSKZ8ipwtvcaPdgL5FmpuNO0hUC1//8cPduQ8L+1JVBSMUZBuA0fd206xZRT30Vag40L+
wxPI5Xp1smQZirQRySUyOEl4l4qIyUnyL5Od5e4Ud/WzNetbccAHYyJdBHuc69zm466WQq0ms5lN
I/OX9r4J+lU3mk+GlO2ENu3jKvBqtJ27/hfiEk9x+Zo59qeilzwe7zNGAM+6Fh3zYetMrG9ncAkL
2oitCZDvurI7zsXUlYmS+3ExfG1Nq6AiIpt3s56hqlGVm2nxehJA4HE7Ew7Rg+Fiu1zeUq0rwTd3
ftrr+dckTcNDXdnzFzGpQK5UATc91ePhKWnU4K7VnU85B/pzLiqiIQudwToAY+Y6Zqh9ytpc3MWl
Nf/MHCN6u30hfZCqLAB6Ll7iI8STzKvLohAGQLC6ROKc4OXUWGrw0A6a2Xi6mXwbnfY5yJtDXVDi
cxXJzD9XM7boBfnGxhuwXiASW15OIlowadQiLycstpVwSBvQi3KNOqkmDdKha5zqWJQG3UKl2FJq
W9ebGY+gY7kq6VFfN6ZAHFZxASXLFz028mpWlXujtePHrNYPrT0qD8WArkAnxni3MeNLPHMZDoJB
oSEKBm/poOhXZ1K1Zk2ye6vzEyEbe5E36rGfDOkcNDA8snaQXqJwhDJUtkikQen9LvhbMBLC8Geg
8bshc7bkcj7YreSHAKEARbEJrj1WEvwW5YymjZ+1qnkikg3OhlHlO7p0xXfAts6+T8fvt+dhfQHy
VoCJWQrPBpJZV69vO4VDVYixpxBOSmoriYWdD5pnt0dZxzAgld5JIsid0n9c/v6Pazau8P+o07ry
EctowA9mzdFWSvlljhyx0W/96IMW/hDsXAACrPHlUIv/zWTbQemPgrghANNCTaieN97Z95bE5fZZ
qL/AK7hcmbdrBSv4oKQzuRw8xQ1daHNK8zsCqIc8M0xPxblmXxbGr3LSx/seHbl/nRZKu2aRYad1
ku87ugh7Kc0azzTmnyOR0WFQA+FCodfQEkhRqS7NbD9Jvf77b1eCfUVaAmEY7Cc1w8vpqc3WmgBQ
BE9Y3FOnSeDtFWbeHIea8u3toT5I+ghCloBSZu258q+WosmQ9AUOU/lQPX62ZHmfRN0H+yEJcSkX
tuOm3NwnTZZo3tvzosXYNhsbbxniz2XSsNUj9DKp2i1mSNef246dVedG2z5R75QOgy3CvXAm+0tv
p+I0JIU49UbT+H2kPRQ95olbU3B9pDWUnJYbBpFjzpZ+jcISk7BEaQ/WU4fm8/1gq9WdqMLDGCxS
b3K8z2NOdaTpM7l58l10ZnAn9dD/WvKNT6XU40WUVtFhitRvY5APp0Io3f72Mq1+IlND4kc5nG3M
o7wcqD/OphOGcEYmXTz3TvVPNAwGNRe7vpONpPC1GsCsJvLu2+0xV/23xc6MQioxKgEnf1wNGuZo
scMpj58zTQ9fh9CBX2TEKMiktDztEe41cqrRSdLU1hsbKX9AQj3zEnMuDXhQ5VZCcP3svf8cjDn/
F52QbV3OQQeUAEieLZ4HyfkVq+23TDOO+NJi4VUV/caeXL7tYk8u3/7HYFdHkJxZUK63xLPeCfs+
QIcbpABaubeneP1JEBeXVi7BLUH56mVV+lCdxl48q62TvdlpQA7CKns11j0nhYxyY6tfX/GUORSA
i4QxnDSUea6ueJV6jghyvmoIjV+zoSd3RtKWXjRJW8/khyMt/RtSVF6u6xu+0CXyt24Uz5iH2Iab
o93lpmOvzS7JY+zdnsbVRf/+XUS9oHqXJ0W++q4hgcnJFQ97QGm9UosPmr10rwQSgsM4zt4cdJ/K
BNQR5XCYONbeCKeTnM2HMksep3mCX0FRHDskj8DGRVblEGrhA2oyZxEmG0H/dTS1/NaFcK4vgDze
86vfioyeFcSmI56jclIhgOT2p7lV833Zo0NRyGLYFZMR7PVy3Mo7P1oTGl0GUo5ks/QBLw9Qnth1
jdudeBaZobtKF2v3Ig0CN5T1/C9JR8tH0hlevhMkCk/85VDSbE5GLZDhioSV4XE7mp7kDMPGuq8P
6XJKgeSxzYgSr9uaQZRIbdyH8XMJr5FmQUIYBpPwcHt3fXRIeRpIz9haCJgsf//H3WsicghFcRDP
gRM8pWHQ+zU12XMlDeOTQEft7v8z3MLTRekCY5erBxngDqYnJWcUmgdCpOZ/hJjV3pHsX2qqjvvb
g63fFWaQ+jh9MiwHiMQuvw25VbWMR5lrbuwNd4yjfyu5Qqqri4djmtnPsdr8vj3iehNqSC0wke8V
ZlCvlyP2s1pGnT7QBtdNcMXpWB+Q/uzcXquGjdt1VekgQMO1R6fYwQW7wKwvx0p6A0JVrhpANrSD
2gSHkSrobrQb6MhDe5aGVtrZkf3LKF7VUD2N4jHVn4vxc5Q9NzWQQ/2sgGFWI8qh6XwQ0qh6tZV/
xnUhwG6oPdiphpJUsfGzV3kmP5v6HrXKRaYPgM+y7f/YcEMpzNEhvfQTjHLcONOGHTrlxK5RbO+S
yii/xigGumbbmk+K3PfnXkHlJbacdmPnf7BWJDnQckk9DEKBq7Uy6rY24wRxbuzNlPulNX8aJQGn
FfD2xkcv33T53lqLgwAwBS4n0pCrdhMy/kblZNLo51GIYhOqgYdRrvOvtzff+ihfjnL1QUVYlmYd
hBNlTBtsuqZi4GArx0SjqRWEW5bi7x3D649abNigpmMqCCr9ciEVCeEdu24mP8yVg9QEb6WtBl7S
QCqM8AQ4V8N3KQ4fOuUhj5/N4RxXn0T8ZYp9I3hQx9+h7Rvxs7oYsU5eV/VeaT4Dk/PT8meT/Grq
czb8E7YhfsQI8BxU9R97/jV3SNnjMYA5u227XfB9QF58cs6OjZ5Li/j3t7Z8DscH4fwaHA2TghrG
9Ql7P89RXjXjRZrfZHlPZisNL62DXlh8NKr/nP5uUL4gm99TjsR8w7Wi/yTHK4zM7eOTuegM/crD
r4OUuHn8m356EkFhaX5a4t88/y+DIW8HOmHGeWrOivq1dJ7sDgSUusuREpbAb1vpHb4n7u3VXuU2
i48mQFNUjKnLUz64nn/bEGNELgV6sKNF2TnKF2T4jd+tM4b3lRqFyMNnyh10Cf2hANbnortrbTm6
vIfJV7uAtGJBCxK5o/C9nLI/jnOWjDZkrmDw2xpDSyGf4/I0Ge1PLCQoFEXpvzQB092cGr8VnBpl
5Wc8UenL3Q4gToWVnnbuxfyQNt/s8Z9Z+ddRTqkNn0N66vSfEsgKHGUfk+J+bA9xYX3VC/XFyH5a
I91jlDE8ynYbt8I6gAEiTG5Ks4Mnd0X1NeQosgYz1XxVwL/WojeJyqknIOkc9NzI79HsdzWnMjaG
XbVztfc2HXjQxRwOkMNVSK5UORJnxjj5nc4ixVZTHccZ8cvUCNqjHoPIQ3u4V74JLTi2WZ6+Jp1m
PIoiLZ+Totcf264LPBNo7F8/2JRlsAtEbxRM8woYWSSJEaUY0/oNgrQF4tUHvc9tj5qZWy1AtNub
en1RYvLCXULZT3MWBOjlbsJ9PpQnUTAakreHqexyCLDjFhhi1RxlsnmlufoXCU0Ej6+OjgU9V1VK
FVp7Jt0F3MjtHVBmvEJf+yxjD/YRrTTDCxUp9OIQdOas/IqD/LdZlJqb180rWqPHOkm9foRzr82b
7u/ryGVh1vGqU7cgcbrOBkXMX7cT8gaN0Q4vMGHFM7Gv6fW29SnA1OiVNov23+25X7+H/E+ZfuRM
QSMD7b6ce3Q3KpPyuOyrEuzs1omaQx8W414zt+LnD84YTH0eK4Nm4kJxuRxpzvQ5kkKgCxaSZ7tQ
AG2E+tu5QTQ/hNGRwlrwezC6z7e/b4VxXVaduAMkEYBrQGDL+/nHVaVlBfiiKJ39AYb4lwyg4j3t
rwLRfWXyc4rafpRXA8Y35Pm6JP0uWgn9KjGVXquFwCnI9Y49rNQ7Exa8K6d1j2/UkPy4/TM/WHre
VG4D6iELtv8qVhA4fMRTY6LfoQUF5K5Gecmrxnwq9Vl4gzDivdZ3Wx3QD9aeQggoZLDXZDTX+pI5
cm51MCisCFnzPCo2FW88IYAD9Bu7bIUTZBVgm4OChH5DCnUt5jhJE1At2wG3osbmTullHIPr+XNa
JjOoS6fV/50adLqcMn2hC+CaWGZ+Lx1jPOpoK36vx+RNC/v60Lea9tdRGtwUk3yOn0fF4ppGpuIs
HzVjWfu0N0L0kQzJLccy27jiPtqGS7fv/X1Z1vlqG6ZVCXjGqGpfNDPIojSa7m1E/FylAkLXapJ+
iMdqL6utOBCMmDthDciB57WPXoS2B5iVH4pO/g71bPbSxYVlSsZx60cuz83ls44KFvk7HUNmgtrc
5Vmx2w4cttkVftt9E4h+ndWgrs96agzf8hzYTB46ECGDyXiYMeR5bnFg2ctZGX3r5OE8ZH/tPqkt
snngG6gs0EUjw7/8PVarIhdu1KUfQU37rBtD+TTb8bdsFM43qYmt134Cuy8J+0Gqo9S3zcj8qaIZ
ignh8DUWNX2TSk7//rlaRH2AJdIzIUe/fq66FgOcrqGrmoZR+SaaIjr0eTLvb98I60eR1ghPMJh0
tB/AfF5+eweOu62A2vuWnUUP3SxQ/jUne2P3L9vuesXxgAUsQBUA+ZCreydNQTrIVVFBxicnglBZ
7SvbmHemFAG0H+O/bJIsC8pY1KMJHjXArJcfNRh2OY+lWvg4jLX3cicTBA7WRi9xfa1xz9DoJXZZ
7Fiuj5rayiHZt1ki1BGGkMubl2JU0t8OKoy3l2glHcfnUHpa2lg824v02eXnqMocWankND4PGUIe
nRKcVCs+mnEzHQt0If4pa/Uk2nb60Y+T8IC6dl6naglq0dpbbOVbGmUrzOzyg5YC1RLiIAZlX4U4
ZQsOI8Zb1m+i4dTphmvHpeLAGOgCCM1ZIntFNmivEQd5VzjyXm4HZzfLXfcV88WF/ak7BQ37YnCd
CO0aBwXeB/5b202ytt/HA6K4vI1G/8PO4s5FXnJ661tHvmsKUXty2tazG2kCCF2aab9uT/YSHlzs
VDo6hCcLpJu+KYt7OddlN84ofk6yLzdAWPRoFsgBFs65U9AKyTJb3PUgMt8KpRR3QpZm7/bw67Wm
RYpkGs1yfSG/XRfm7DSqnTlOFT8ds+QtsJ1TGc/jKUi1A2hLEO99ExyR/PqRl3HiGUVv7iwsHdQZ
y7xpHvKNRuBqk/NzFtYSrXbsCFZONqFitjSYMsWngZ+eUzWMHiYogD+rLNjKOVc30TIUPUeId+wv
JHAuZz7oonYynEKhwlDMz5JhNd6o0ie/PcGr8JBRbKxaqcvAloBNcjkK9II0QuJe9heCsJeqbXbS
CmVAc2wafY5W/VoZRr+vEF3fePZWPAGaQRR2yWKprUEVuC5fAxivettpGx9XZ6zlsqT5JuEUshuz
Qb2vWmU6WZHxNZcBI8ZFCH4Suz9/6iL7dbLwlaWh3GMfEgavKYLjp7LH8reoqx/g1p/J1GVXSZz2
PDlj5ktRwztOaeY/PV04J4gkqqcS6ayDNmLNOpTSoQQlsUtzQ/pO60Q9TL2zZTyyijX5XCqxEFb5
h4bJVSCeFsLpMb6m+1jVSKNSw9pZM56f8aRgFqA5HdpWVnLcWN7lar88v4y6tGmAE+IMtHLUtGY7
yXq98RH5O4LssJovBlVAqeyBSe87YutKTzy1OGb1G9o47jCcWwgZUv4tjMGHZy9h0+yWa7bUdeqd
L8GAaIRaLhpoJynGz8r5WQ7qIWnjXVo8tZGEC8IBCeeoowOiZKcy0LCzRGxHtJ6tJ/tQZfojtA8f
4Z2HieFJbbGL+uEQW/EBNt7JSoc9XNwdingZEIWoRvYzj06jnu+bON0tgWKaDF7KfxYY+2Q8tXoI
6BPIChhje68Z9SG38cTmz3CQcYK2D3oqdoF0B4L7mFqKl4S/ZH7NqB87VT02wXTMqJMgIlX3UczD
CD3+9iKsU2CKHPTILHLLpXZ83ZbOzUamX1XLftDNbinNePBiNIh+m/MgaVPoT8zWcSQW26lmWsN/
QeIR58XqPJnWf5JWFXepkVu7gDaFh2d1uJdgHeya2tYeSd+2hIVXuhcgypH+otzFnuHqvzbbcBI7
UKRUpcxktMUpL0X1gFKrQuFwkO71OVSeIjkVbgSsWxlsfS/XbbBvUk25x/76OzAHP7doky+CMpU3
J/FwCDQnf9ayeevlXd+R4Axo81PqpfNAL/Ly9jJnvdWaCbxUScVgN2VjeJhUq3q5vX4fjbIQF2jY
EHjSvr4cxSllo4cc2EH3s7ETKxDDNWVU2m6P8sFTRzQDag15pKUsdh0U1l0eBbLWdM9YIVlnumHf
VfwQ3DpT/x1lOH2anuH92B+pzXlJ3SBiY8UzBt5hIu6ZX2UjRl03D0hOQQnQViZ9gp99FdUUWW3U
oZSUz7WTa55WJINv5yh35yI0DqKKfuJT3O8HQH5eXhB6ScgveyJpX2/Py3r2FygH80HNBQr69bQY
IhxjvF/y59mxfjo6Js1lKBcbz+BqEB04PA4YSDnRZ141SnKnCTH8iCV/RnjzAU4iFcBmLDZu41Uw
tYyCtCGbH5ISCcDlRooF21RTJsmX9GLet2lf7juz6E9OCRbCtqP40InBvJMm2zqCEZQ2IvR3PYSL
xwDfMsChi0Q55Rlqn5fja+qca7ExGE/GIBBkx6LVVUYca6oiCndknjosLWqFriOo4tsTCmoi+2dy
es0VSYqdJHJljZpMHqI4X+O+B0wUSj0Wi7WlPo9ObJ1sWs/3SdMP7oTr+/72Rlg9oGR/8LoQ98J3
ZtECvvz1xZhlbdsaiZ9klbKj+pTDqYopGA3tsVbEnSk6eetMrp5PRGd4qxc9WZaMlbscs9bHmmmk
zZPhpOS1WJo8DzHyIdZY6L8toYm7saA+rcyz8YgnBl6XgVneNbOwjxMSj97tGVhFn9QnOQT8GKJC
eshX1QwHnf2gFHMJ3wI9YKyatK8VosL/SZOkb5z+9YGgeQZtHjY0b8kqQ41GQw8SCchCJeXJweoX
yBJSihujrKJPZg2kLkyUZVVprVxObwfHYaJWEPuB1eWHOMILNUHC7IDUefilygbxNSmC6FDT+toY
eX27IQqGeSjOW3AdlyzycuhkHAK9M9vS74bW2I2R3D3iwhDjQRgfCn1MDiHcTrdOo+LOwuegR7DR
i3O9/3V7SddXwiJwxIMLiIZC/DViLLAGnX5Nk/mGAVYEWZH22BqWp8TT8FLG04QUOk2eQh+QWQ4a
dWMW1keKpAqZfACU70IfVzHpoOIUMctD5kOvidwc0tRR74x+xwn8FPeJvc+VeMtXbV2TAwDB/WPL
ZDXUWK4r0kiizgh92eoTD5e+J0At90R6ZbZrEz38HkpydorkGZJ/geypS9kncouxQ5I9NJPHvExU
r2jnkgakJv8wyo5Dn5SJdq+lsvO3521hVyOLAcOapivQ8ss9Es95b5fjKD/pkvqZTnlPxUlHvyfo
N56f1TqA0SAJAuJCmRZe93Ia/6iWSxmYibJgoFnyrSz7bmE9mRfIT9R18iXIgq1+8vL/u3gIlvHo
PCwFqEWB/2rzz7We17T75Sfop60bWaPwzDBNN75qdV0toyAbTa5D+Znq6+VX5UkaIBg3yE+SlKGF
jT/cncqN7VJmnzcqXOvgibF06CzvfDYukqursRyFkmVzIz9FpvqqLeBaDF4STwcV9a/ejf2xb+TH
oFRfhdm4Klj7yk3q0DmGGR3TfLT/uX2s35Wqr2cYF4EFDUtzgdDx8tu1zq7F6FTykx2W0y43o2CP
HEh8Vgqtc1M5cI6xHCWnOZDj/0oTd0wXXnL0w1FnDeH2NnP2mGo1xzq0Whf78fwQ0Ko4mnZanVCb
/Gc00+gEhFI6yonxb5Ak5a6q1YlrStLujSHJnsRcRD8rM5i+1ei3n9JCNe47oZt+lbeKx32OBave
Vw88ZM6bknebDjvL3X05AzQyAegQb8Biw0P+cgYsq4jjTi1hGCqduTMH6ONDr7wkseo5xWDsGNPc
NUONdp9mh15VS9VGwLDul1NWwK+JqAt00FJuvfwJgWnFapjDB1Fz6awZ0kOnhc2+qq3xPkOv79xE
6c9h7uP7XEZHEJPJEu5BrOG3kWTiIU2ZUC2clSPutP1/Zpvqu6CpMWlOoeDHZXiqCXKOMU/2viL6
2Q/KKD80dlaeK6G1niyhvO/NE6zKedLMxzwQumsXmfSgaEqF52LOXW+h2yTy59u774MrFnEQ6uSL
pg/C7df3STVKZdxVCSybSZMOOmr0gak1iG0IpeK6FG33kElOvauT+ZQO82tbpbtUw/5W7hvjLovp
wxIEtsEr/U9nR1HD7+xB27hd15cePxIeCGkVMQYPweXq2CFYqtpuJPDienVupgjZxBT2UmyDUxF1
PLpNr8kbL9765qNSS9OJkpfDw3etvheX0lgunAy/CsP5Fd2w+lGO4q0W37K3L/b+QkDSwGUumiCI
oF29q2g4V3wEIgoy+1+d9GFfjEOyb4e4AlS66UOwvv0oKiDSRRhFfR9Yw/LVf7wftslNa6ST4sdJ
icZ32ZjURLqx+VYMurSvghp3Ak08TY2i3sVaZHhJgXa8Ko3NTo3T8RXo21Zot1rd5Sch6EVswcVG
Q+XyJ+WNJGRrQk0HCbpv/JN5aVZmv7MCqEqoy+LzFGyJsa/W9n1IUO0I+JDnvGvo/jELmESP5lQE
ij8JI/RapE938VgMf1sCRgmJnuUi9EqTiKL45YfJMtLVCQ1RX6+V8GDPqf2tQ779lEmF9nr7HK+C
QyIzhqETxQTCFrs6IXE5xEgPI6Un10n3JJL7zqkxA3QcKfUQGNJkjxb7XkXx/QxReGPwNUoGo693
AUmqQbRbrnERc2KXtjDbzB+QwDsivxicEsOqKUgoCuRNLK7k/VDJb7Idlfu+SRWcCop+n1EUd8vB
CLwwNKeNK30dti8/aoFfQF0mtrjmrdtJL/GwR5kvNL25o6gt74qicI4J5ihuQtPorpfVT5Exeokc
o9wkklOgpltl1TUejJ9BdWSRuCGNIJG43AQasEpMfobUzyvlcZJF+IjeprYnygbMpFTFLoXXsXM6
OdmNOQbfaZJvBFfr80VUQepA8kA1YWWVkc1hwtPSwxPv9Fddl8K7NkY5S4rKdoee1z7Vqq0j/cFX
g9UCJA1PR8YoR18Cvj8OWIpkZ9tkRepPZV4jxVo6P+pIwpGuTShdDrYMvIPKQUzFjE3aVPtmdCgS
3D4U61N++SOu4oqMGlFS113qS4mQDpUpxfu0iMPPfz0KBH96PDRoIeJfQ8Sy1lGkJIsjXx0icHay
Iu2GHCLT7VHeGamXDwVlGFqGULcRAqTmejmjYpL1qp3yyA+dYcdj7mbJl1QTO/hKh9H45qjPsXFu
tS/6kHtWrLsAaV0n7XaThN1w92QFE5rMAq9C2W3FT3VOnrT8bOj/dqGOafyrGn0ORpwlEuCX3eDZ
DVCTKj0RmR/sfPgMGerBDvsvZf2jwCdtX5e/UDz++/WCBMgbCLaBh+CamQzxpws7oYY+vir3diap
+EU0mxHPkrFcT6QNkBA5wYUocB1vozM7EqFUkZ8gXn8qjcnyAlh6p8kpDpFkhXtsOmpvsGPHs8DT
nfJUVVxwF83Gin6wOxfmFxhn8LMkc1evQ4Owh9OhMeIPfazR3MBwUF4qpLf3zfrwwy9j3yw3AJK1
17dg2Tl9KKw89PO5fhvk2XmtGqt9k7iocEIRFikOG/jTXw9KOA1Khbge8NZ1QB81gKgiG3mhWW7S
uxmziHvA5XiwBOMhTaR+RyS65Xa6/lBSYiaSVBVLbQjul+ej0ceIrnCbo6wCRtAwY+OLbM/tzs5H
Zcc2Cu9FlaXH2x/6bsVxuZkYFXASQBMQcyhVXI7qZPTRqqnO/dbx5yLwlAiPQyNFdSxzC1gG83Do
4GnnbyM4XHl4SyWyOX0fDHdlcCqpVZnJU9vdId7iWvZLL37oleOZ03RKppOi4VADBQx+VlYctCFy
Y+1VyR616MlyKAOHRvNizsphksGtNyk6j40reFYdkR2CNjs2yGX2Srtrkcy0muRnBvh5P6XgZu1a
El7U4hg01MPp9pQsmdKfM0JJggodjrPWgrwBJHk5I9bM2ZYHMXzKeRxOlYw3WoUh5EkqZI3eHDoK
rdVb+6zTt67I96jtYmj0bgEjEbQvng6UEi6Htp0smnmU0k+IZapuiwjta5caz7Xahnd4uNBCC5nr
wM6CvRZzvM1u0E9xC5o8Mycks/pMxZnXFOcC0ICXJ5lzqLgyLQxcX+cM660x+HJ7slb9PuQlyPzt
RXqQXbSyexzHMIn02pReSL1PCKmU5wK4lF9GabOXSqM+SV2zSw253EkDAcw0yvY+0CXlObaFcxpb
XI47SurmpGI53iva62T39a4twuQ5U2N1Y7uvAr0FsQMpH4MSblCaH1eHrJCcqrP6WnsJlJBEQdWb
A2SC4hso8x9S0KFEhpCBJ6tB8RjOtuFWptN5KBAHhwqrKo/3ijLEOOob7YrrqxTYHp29JY1dWBxU
ii8XPilmqXCKUX0JijDax6bU7LowCjYqRx+OAk0GizN4+HRpL0cZyzTKh3mx05hEecCCj2NXVe3d
7S3xrsTy5y6myAbwCni39p45XL8LfaakSptKxkusONXBrPXJK1F7hRMt/0Qd4DwkWrJP7PTNXHQ6
pqbb531c7qcR4V/Hbut9kY3Jyckd5YzgytcaJx+3i16jSETIJdufY0Med72WF2fq7Ca3AxkQ6iqV
p4ZKtM91q3pwgsw4RVGZe8osJQeKs4any5mFemeL8hte1V5e6fqbnZippydWtY9lO914uVbHmYlg
FugocLkSh75vxj9iSFEOs9NiFfhCrLM3Dmi+e5PX34k9Zf770Sseox00P7/80f4rXoONJ2zZMler
sCDsAe4s5UiyxMvFRmy5VaO6VV8AfJ5gcuq1tTP1o0K6cHu9V4Sx988EdYEoFWR0kN6XI+G8aGec
fvWlfLCP5jF5Gg/lnXKAbe2Ge8WVD5mnHcsv/d56MY7WWd7lx3AXudLh9u+4fj+vf4Z6+TNGs+tE
L1fqC0rBroEcXGr80MpjrZqgSjf2+PVJIlYG17LEXkQmyIlcfbKuLdWUCMW1UcmNR8sOvzS542xk
3x8PAnaash4P87XPBQFVVQdpBnha4KhYiFjsQbGKjU9ZHviLfYI2CRAIev2LfB3Pz+W0GUOEnOtc
5r7ZhTg4w7dGEroIF3Z+sEMw4wetgey5AjPnScm8tXnW37hgCf9XzaGsfc3aozg8wUVl9EpOTBiU
U7FkWFvmlVejAPZaUAZ48C7tdUp42uU3ZimVnwzxCZ8Kbta5MzDfU0pC/XJ7B75LY/wxl/8bhxo4
OiDUwjjzl+NYNfIYYPsyBBrBH6Wt3R2HonxRc+MfeTYUlClNMbnRhGAUfLpgNw1m/2iUotxjqGSe
0CtsdpUSDa7cK4Irst0hIwigc9Cigy6nR5K/QxaLnYzHsueE1ptiJY+xnDj/x92Z9caNZHv+qxj1
Tl/uy+B2A5fMTGVql1JeVC+EJMvc9+D66edHlW+3ktIoxzUvM4NCN2DIVjDIiBMnzvkvK6cSm1Gj
1F44knHkVrNIiP6aFb0h+lgzOHspozDCHvdFzqwqJ7gZdUq+Nd/KgBDqouYTuXqAVmWpyPbvbeiX
cXW6RERxsipatIdvcwQMaaFlTlGmUYwvaZZGp2XLtU7oWeCmlfWtKY/ZQr+zUEClgFKmqMZ0l6iF
ROcw6asovRKWHm79cbI58qFIvayT/3ga/kfwXFz/tSKaf/4nf34qypEGbigWf/znVfmc70X9/Cwu
Hsr/nP/pv/7qPw//yL/89ZtXD+Lh4A/rHA7peNM+1+Ptc4O50MuYPMP8N/93f/jp+eW33I3l8z/+
eCraXMy/Dd2x/I9fP9r9+Mcfs7nHf7z+9b9+dvmQ8c829XP+FH7aF60In+v800P+49N/Ya5RP4no
6dM5f2yWv+z5oRH/+MOyPtM5It0lh+TNA2z641P/PP9Ecz7PdcA5ws6E7pdGYV7UIvzHH9ztPlOv
YCvz7wi+L8YyzTw2P9Odz+AG4JTRzacd98d/P/PBZ/n3Z/qUt9l1EeWi4WFYYP/ezrO+GAfnzE6D
zEWMWqKCYlxjRDEFoacZYXOXaFaCu4tiPnSy7m9SrQPeh/n6+tWL+/UQrwd9QcgdjErzhlIXxzbD
E0kWuSCFaj/lmhF7adKuqvZSMc5T67F2zqf4Vo9zr6tvGvW2EvE6m213nXSlxHdVvtejZNX1963R
u4Ul77L6kS7PBrtiN+m2iICl1rDLaDyY7Q0Ehk3nI36oB14Un6vOXaXQAG8Sl2TYdWAa6M3gjW1+
0oWKW8qkR+WJio+voCb68XQXCDxe8mK6i/NHq4l8KGHEnrW3L6LLym3dzJ1W0qbw6qtyrd2kX+vU
VTzVdY6cfIdx7e3Ii9tWP0yS7IPloWHUti6Q2Su//h4o8brKo5/tYOz05ueRyc7f7qNvOx/GrzLC
wjBB9mgMCXBmvanWG7GiOeumG+PE3xY7XB43+4+HfLOGD1/vkpI4FkVPK4ERQ/LO9Gry9E1/5Frx
7hAk7jPngiLC8k6ltN2kCJVi6GA9TTZJinEdVGi4FV+z+P7j2SxgXb++2auxFqslNWqr6ubCa3CZ
0/z5YZ9UX+rtcFacQCC6DJ6DU/VK50g6y2/Ck0C42t0Qu/23j59iUZl/eYrZfAwmE9WROT87/Ix6
2rR1HKeJ16Dsq6wQXQqRnnS7cV2abhi4keKqxzCT7yydgzEXqzVTalPGho0xuT112NbmAp+BYKDb
VCTT5sgM345Gwkndy6BQS3a2dKemBCVlErq4nlVIuheo6XATOHCVkzE0V3mhaVsubmKTT2V2oWO1
uQKCYT/gB9Vum0qrMO5u2iuu4uoV3KnkeUxM/fdWHeGRVIT2H8ESTV+Uag+/gWJICvEvQkrTCOeG
tkwPwon8M00aAfT5Ejho+iRHQsZhfoCs4+x2CFAYXhH/AWM5HFRWMidV1MxECt5o3MwO6g15T7T9
+O3PUeBVlAC7zpwoq1KpmE/GZTUgHSmoRnYzgo7GngPEutlSAjdz466WIYUNxWid0ZkC95/UphVR
dTWP3R4XbVbOvTlRpldN7gXqGAOXw5kqJVBINYY2r9IaWxtK6lAOJG3WkXhyTT0rsG4v/wzNOvei
yqnP4pCSQhIpo+dIwj/tWuqCH7+VRZihnEADHog2GDaQbNRJD59oKhyRB5iPbIRmTmDXpuosLqtq
p9f2swaZcQuSNT5yGC/UvOYaBuPJ89UI2hP/LV5DoRWxkPKQQcch25dZK2+i1km+WGqcbENNqzN8
GsZppeORQE6MldvgRsAPRs+Gv6i7iE8fYzkvWlPzM4FRZi1yLQTMpiylRjtVDou+mqpNiFQSAj5j
cuZbnUaVsvY3sm//SHoKKQW6TEqAhYtwKvPIReftawHURq/fhsyKsTGVysNvYUx+BQesQh6QJRJ6
tGwUVkXayQUIqyK8zc1Y7TeTAbFwW5YT4Iqwrh4stJBNTLv7iSg5VP7jxwtkQQHmxbww8iCBINbF
f8urrB70jdRVaoePt4Z0IYXc6TYGxr3NQR3eWoaIKlfWu5JyejAOTxgCGPYqtbQR4eC6jq/tLMsU
t1ctCfu8apq+RKoWRKsjT7kIrfMxiYqjPWtZUT9AkuDw3aFYJ6zeys0tMcA/x5Mw+670ie8ipoje
Uzcqm0TDKdC2AsoYUO12tKPxV7GF4yHu2no63ljeJAxUosoEpKBojxQjl3v/5Qmp30HhIIkGPb24
Liej1lgtXYNt7o9Win8BoigiCnGor0vV9UVZrv06LQEt+hq6ffDV8efN1nFgK16ow+UDDdEfOZEW
kfflmfjCkA6pkaNftVhxZaUJARje3Ip4Eh4qIKZXDsoxKPAcQ15F3nmUGZtKcOcKSIl0UdeRhdFG
mUCRHl7is1zTfem1mlo/BYZjee/8Eg+HgnNL3REeJUIrb2Q2laaqhspI/O1Yx0+jE8XIbyghjSWs
7qM01+8o41YPrdYUrimSGnfwuvbQlLW9fsBfxELc9MiuXtQrZ/Esmh5wH2cUBnY9SzJ0rxHE4KH5
W1+I+MeQavqN0xo7OUglL8aD44QgX5yloXA2uVSrXxQKGW7P99gMfYQmvS+1Z43ZzWyNzhbruhf5
aTI12YkAH3dbcRyvlW6qdx9vqLffjKcGCcRlj3uTvGwQphxfNrqk/rbtrOk8ihCBGdpK3qa+PB7Z
u/MiW3wzSiCoO86uj4AC5kX6Kn03ksAxh8hwtkWpt3d2HQfxpgJt+H0sfREjc2VlJ2qsJNtipKK2
qfPYOCb8vHAzePlIXIqprc9t5lmp9fAZRrNNkqZQ/W3e9NW3oveTG32gkVaGg5asUmDm2Mkb+Ht5
AirPj5ytBCVNL/X1ZMtYpGMNL75YmCYHa72Ii9DVLORgul5CGSauwgFhQy3FUb4TnXbednX8kBmx
UWytjCbOSWEZEHQVNIyO3FPenGosPk7ZGSNHjXHmHh3OS6CRgVAy8/LhBm6ydu5q977YAu5r10aW
5pustOJ1Q39uDQs4XQWq1Z789lLiwg1UDzIQOIXlBjAh/E92wwZwBqvbRGU6nfhdap5lanIMETin
p4ulNMsAUdyaAy2aNIfTjeXORJ9clrZh6hurVuvCFaWGBiXLwV4N6ImguoiPhyis0vt4ku8s4hkS
OBdQAE4CJD4cOQUNMcZJJW0bua5XagsavcCwx8NARFkrSZmvpCyX11kFYQDH6uJI4Htnu87pG1IV
1EgxK1ms36gu08Se4mBXFoFx7rejfJ2z+FwJLsiRmS4zRpbUwVDzo7zaroMIM9lGknfHprXp5OKG
0spmuhlJ61ad4berQkmTIzHi3fnBtZgpei9mVoeDZlrH+dEihi8Cu1uLRvpmEQZwB+vLIyO9Oz0Q
nrNUhMM9SD0cqQtVVdiFwvS4lqwgsbicbtG9NXX+qZb5+t6Qpz8/XjtvcxeCH6gjnI2AHmpLPZdE
H+3er5gcgiowuCzpTyt1YKHGCRchMtEjM3wnKMzjsRNxF4BBvSSGw5cwkzCOgl3fN6dRo34dpqR9
AGqmrgetI4tU6+gu8fN8MxpFuYk4wY48wtuXjNbjbLw7A6sNHuHwJQ9TGjtwsIKdFtr5TrLBDKVq
N1zW1pxGRqW/kocpO5aBzXvwMDqwOVCsmnN8Nuuy8tgPTZmaeLzsgsHs/xRKACDC7HJUD1QVWNRU
YwflVlOf7RRZMkK3KhRp2KGTp5ymoyNVR17Cgr8+HzpUYDFII+kHhAfW5/AtEK+HfEocZ1vZKDf2
egNvpSYXNcMKIX/CidfktbFS6frunCYeT5OQi5oZSBi8WnIFMiH1b7IEdQgRKgUs9KY9reJ+/J5Z
MVp6udyss0EzzyI/Lq9T3W53Vp4kuzQfB7jWsdih5p5dK4OvXYhRS09lLQJU0nfV6TDSt41sYR3J
Kt5+d2IjVKD5fkU/wNAPZ9zrUVGDxQCi0IarWr2cagAZxve8uoy6Y9Ted8aaMxeSWy4F9BMXZ8EA
y7XOapqUUWSFF1XrfKfvIZ8hlI5KRpneNdNRguE7OwvAFghqfKNMEqdl+SRC/mAKQJhg/omIiKIF
W1OEA3biOGUj19FsEdxFxtxxkpUtNOvcL0b/yCt+G0x4BE4Bbm3wgcioDl9xEeGMMqmgORMbS2nF
dB6ktgpW5jipa7NPjukdvw3MaFnwcmmKg5gG3HM4XJ7DCC0xydzZ+dieKlJUXUyD2p2n4yiOqBW/
PWLn1oFJD5BE2kF37nCoUYzt2Id5uBts8zQo/Brhvcxa6Trk/Ya3STLv+3tQRuaq0vv4yFVpWZ5k
t841KsIWiBwucMbixcKE0qRukiKOWFgZ+RjZuyrQwnXhaLXHep+2zZhJj02XKmsb542rvJC+oc5r
OUfO+rcLGzAL8Zt7G+xqtP4O34OdxkY2YISwy5FCMNNqWCmZNN23aa9d1KEmd148HjNDmzfmYeic
x0TgwwSXSG1i/javDn2/jnvcYSw4sloarX0lDi/IX/sja/ftYkL7V6GhDFCLVuESf98iaiTlFZIw
fY62RKpW6larEfqHYiiOFDrfWUzzG5ypI3iTEyEOJ+TUWq/3Vhrv0qJBtdY37lLZTM5QhJG3Cncq
T++K9DwuZYSwc3y9f/fEZ6Ikiir3QoqfLwX5V6+zVIo28e0y3sERT9eDXxWbyjcqdyi03dRZzZGd
85LmLz8fqelMo9IZcxmXdCF6ZB/Qh45lLVz1pjWsWTfSqs67PHD9NmpO5aCON5xUiafYItyGQnRu
1dZ4Isotyr9tFD3KbT3CbCqs7SgMf0VqizlD5JS7QsICcwor+0TIcXACrX+48CcJAysKsQ9GJ240
sxFfPn6H7wTbWSlagY9ORACBttgHQaKETZs38Y7+Z4wZBAYYNjZGbujnARLE9RngMvm0H0S7sgd+
OACWPnKEvxRIli8WswjONG6PiK8tYhI5UzbiEpHsRIvWyECZe1Wqg2a7RaN8BZMaX0kVBGUKc4W+
BT4jzoEt2N8VpRtP5M4Ot2pR3bd9Nq2bEB2nxjR7iJSGsbUlDWCijt2wRZ59mitcQK06am/8zkaq
XZL03NW7/jke7ocmqrlvBuip6M4x9OR7wQZVOZJ+Qg759yK+V1kZxSGG0Iju6vFGlEq+nqoxxIwk
0FboWONQUubjw8ef9r04AGiG0AbzEdb8/PNX20NXYqnDhCPeVWZruHIxFBR+e23l1EZx5Dbz9rjU
qcfPNF3qvhYgxsOhoqBplVjULCKpUBAtkoOzNgA5q2rDcILyyDH42juBFEEMdiAnL+J4S8K6U9Sz
xg6LVmkUc6XpNTIoyAseWZdv78HMCrERgvaMU1vGF2nChkgKpnjng4XZUi8JPeC+vdek3MCFnDuX
ktoXKzaQfyTJfnd+MzWOJWPS5V+8TxHEXRmrdrxrFBtCvCIVX/HsrI/wE9/7anSnXtRn54C2yO1G
5E8pd0jEs8FR1kUg+xfj2ElbyZKSG9Nvjgknvz8ewAGuLPMtfxFq0DbJ6r7lfXZRvAajU2xUgF0e
rTIImeJYU/K9r0emQQuUvGq25jtckwlA0MCxGM1qlOwM3YBkBYF32g7J5NXKeGFWw/dACor1x7vu
3UnSF2OX06l6I1Xh0AGq/dyId2GpwkqNrWoTKGnrBv4oXViRbNz8jfFghs3DYWG1bMiJKtedrAsx
/igVYOpTmp/7MZ+udyhudkV/jIz/zpEPWG3GAs8nL0ny4WvV8rSwo4oLEJVPyesxndgODbmjgHSy
k2S9WDs4llF1dcJtL0vhkYzjnaBGUj7z8+cisLJMzNEXMjmDzWRXMjfOXGO4HOL6zwENie3HL/b9
kVg6s/YImflid4T0sp2kCtOd0sX+OoiceltHdM8ppCZHtvt7h/CLNcCs8IFY7/J8AGc4KA2V6F0o
i/Ax0aZqN46VBUI+xrrIbEsu27l90ReT75ERNd+Nrjmm6/KmcTYDe8gAEIOby7dwlg+/bAkLI/eV
Md5xbfc92URLiGQdOH/mTJvQ6iCzWZmyZe2jEJ2HhReYWsgy8MstQv/dycevH4UTxjvMCuBd0ulF
FwFmHZDHw+fRJfjBajVJ2yiuFMUVVlj8zISuXFmFFU4nAJ1GfSvKRP+R1qlfnZi6358PVW/cN6Ic
qDybyt7Mh/pCDDUUEKUd1G+xZHWnRt9pX2EDJ7I74lx2PdkD7txyEo6hq3ZBt7OT+07kt9QzWpwm
ptbe0PLMnv0o74c1XHrjHmf2xiaMxCtuj2i+l9Ot2irpZS7gFoDVl24zXS+vJS2MYzfvMzG6iSGP
KTJvZKeryqd25EYBDq9Iaedi1eEVGZ/rYYAPQy/BqNnUNGxT18da4KSNq5Lkx4AI5yZxYzOoIdKn
AgXdr1kWceJmQ9s/2uWYXtgICX7TsWsJUeUJaUObvea7bWvRrEfeLFNXGAGb53KtlBdDpaIXp8VD
9l1tiIZ1TUnnhPYjz4a8WZu4ox42aywznIdqLJqv2YT+4UoxMqxFokZIe8Fjo2CcBJmymqJMuc/k
PNi3QxHhAiDMxHIrWUR7iQIY3ARrtAd3akFkpkpsnPd2+YzN7dfAkixjPaS58r0SUT5s1ZEu7CUl
9/6xAvq+TmRo8y7l4lhZBbGlbef3bV0hhNuMbo9g4plNcSf3spYczIsG3WrWGiLW36CpJo9WqHZi
bXLS3OuF1Qe4JpjjvaMI0zqlBa4jZtdF1mU5jeGDkUS+s6slS9lJda3leHV07SWetQ1qTFmfZy7W
lrV/khsFFvAzFwAx4wLIj2S2/oUzmPXeT3rFcGuAEMp6kPzJdqM2tzjqJBQGV1LkTPtMj2iitn5h
wzWAsIOmcdjlXzKtROoKBKjY6mFR3PZAWXcTHNoVaonyBe7B5S3usVS9/baiBWF1XXdT5lNFd6dx
EuGmU6vcyT7RZFunbXw+ybV8jaBxpruJP8DmNyUpGdzR7OXwpIzkYNualTZ6fja29kppzItiNIen
vEL2yRO65Xdu0FeiWhWqnCKOaGTyj3DyEzBM0yTb1OeD8rval91j0CSxAxgPTp/b1HJ5rxlR8ezo
qdhrxtQ+THKkDCzmQVvpaLzzJEEfX8UiGA2vGQ3j0RB9LXv+UMklRn621LMMQ8CAg1HvUVCwI9f2
CV9e3hrmQ9OEYwbzOiwekjjp47UERP27miA+G1F31FzNjsrMC6L596RximcCcCF9J/eF8mhQMU1O
/H6wr+k8BaqbJ4Ueewl3mxUEDP1rhA7baV6NMeqGkYLDgBTkHX7uqp7/6fQUWBGPiLC2KKMxiNaa
imVMyPFRgKeoRo0FkmjGWudU/m6NWRi6oVOyk/SIppXXymEdbNq8Hcd1GkYtfh3jlNIUi80UU7a8
uYZCO+auNljBijBQPxXNkH2TtFjfZYWjxq4cgvKcbRGandMP2tcpybsfaGEBO46ioAs8JUr8xmsS
xY5wyZIkIGZh2t7XvewkHuq0zZ9BjASjq/aTXW2QMkB3Pm7F135MzdGDclbpbqCl2Jrw3GG2CoGf
6lST9bHaOW0sYBOE2WXaV37m2lU9APPMhHEby5PGzbuEVOJWeT1ch2glIQ9d9nzQlqW7aWcFvbCe
wJv7XH7QsQrG6zqGuQyyIBY5QoqdwVKPyuiaAB503mRoaDTq0xg89NTcJo+l19EY6URy3sXJ8Nj5
efhojUqvgkoHdeKisOAgm5RMzu3YYIeyagpaSmezDNxd2qKv4459QJm8NxtZWbPzBlh6Y5t4sW6l
N5lciSejjM/EFH0DFK+3mxL5CIh/PkTeXWLVpbwqJbRRM3Co/coH99a7aTeU9Yq1UITXZahDKVEq
K98W6tQFp40UWtaKFpZ0006aGa+jeKpvm6gNbx27w7KFl3mHMed5ZjjfuDrG8cpsOWyQ3ydyJF3e
niNsMeEdzAK+L9uujBBUZW3JaYDKrxmgauFleeZPaztp1WjdJlF0F6dacJ8oVfiVX4/vESUpvtOU
jP7pFCCp6kYSm8WlrlP8LHRfbV1FSNmXDITkl7ZJq4ZJpYPpKiMKJitHkubyRk4u4oaNMeIXOGnG
rT2ilpmiZ32eVonO2h4k3GPyVkj12u6dOsAsw/dZTGGCSiVyN1hdOgX+bZhyJmtonaWACkN+NWVN
Z7lDFYrQo+OHBk/i9IgXyPbg7ERTKPddF+CVGfSd7ZpKmSleEUj9GYsZEqellVaH7UxfliuzEBhn
pFoh4H06QIbH3Czus6pqrkoSRNhymjPgeRhSdfZUiOWy25cYEK7VqlO+S6FhXyDR7fzyf/r/GlPv
kNf/rzH1J+1D9ho0P//tv0DzqNR9prgLbp7/n7X0uT/8BZqff8K1jysRteeXdtkvyLyifeaOTfkb
cT+Ypcas6/0LMc+PyPYx8gRJOess6OrvYOaX8PXZaXIuL80PB+ON33yYUQYvqox9AGvDKMWdnbXt
1q+1+FHp6tom6nU5pWYrdLYgcdJdP/XV2ioGLVizLw3Byh3rbaReRGOIR0glkuA2QwTkVsO/5SrO
HPUb+yW6U4zG/xN5Um1dlL1bcnxdKoU8dpshyD1jTPQvgTS0Z0LqpFtJrbRVNPjDFwWUxuTaACXO
Q4DET748bMhfxE00JEnlIjkNsVelnhp6vTHZpxl5aLPBr4PA3/fVOWhZ9e+QQS6ip7poip/ikPlx
yCD5f44yApHmo/WNnjH5a/bQfNo1KQyR12v95Z/+Wuyy8RlM1lw3pReH5jxXmF+LnZ8gjMJyA6g2
L1+qD/9iiMif6YFocNu5aiGUMGMF/5shosiwR5CJBkw610nm3/gbJJFlxdoEzIDrDMYe7EQ8G5e4
VEdDngQOtLKtykY7RYCl7t1KyqxwVZbGCinsaiKXyCI65LFWbXQHNkMtw2bvtP48Y1MUrtLIj4hC
l7vQDK659gCi7dRbJ9XJejsR15dVCEejC/zpqasGxaMMgTMoxf58p/vNRdH1v8C2vxVO/6ttRP2Q
Rg/5J7etnx/aT8XPT3vxQP0NVk+zXKsHHKb/O0hLcJw/WoGXz/0n7yF9/lHkEXXfv3hQM9np5d/9
Wn6W+pmrOk1v4OZEtVk/8NfyM+zP8wqbzW1skBUzdelfy8/+TKccOTxU/Gmx0gv89/JT1c+zRjmi
FnRzaKoArf6N5beooCBPQ3+RkI72IMsQjabDcFvYlgiovfu3WfnYk9jI38LiCA+Vo+F1jeCvIZgn
T0wx6I26nYQAzRjqg3+rRTJEoO/Cida686AEd6LTj3QMl73Ll8EoCM8QrHkzLREffuT0M+ZYuu1p
j3jjpVOth+rEpiQUeZm+zU9U68iQ701vbkLP6l30w5dYCzkWSqljvXvb/iz+LL7oewgcRwdZVCxf
pjVjdKi1ILEDoP7wM5Hw9raWG/5tGdtuZwVIWdeebsSbKYh+fz4kr2CraIHMWcJiKB84TQCs3b+l
eu5J+pcy/W6Wpas6jWtSWnu1Ya7/qhQdsNXerg0IP8DAKVISapfuuBZ38LKgorAPATuZNbbax9oe
ywVOU4XVjQbVXOplL81v9lWHpRdJmA/hGOxLXz5HSVUOjJXU9uuP57EoZIMsPhxlXiSvRtEr1e7G
YAr2frf2JdfUvvlX5qaza9c65jm06Du8DAWqBww/OxfVvMWElCbA7sQJwn1TdrWXJJvKUJMjvaKX
t/KqrvfXIJx+KBA4oFiWknRDr2l5THFqX/+wE1Q3vLEEjrobHoud+ojJIZXFcHDVb2iyADXsf8/9
l4YGrxMhJKZpaXOyuYhKKsJ/uVCLcN+lX0a92od9sS2U5KmvyiMfblnWfTPUvH5efTmOKljCfRXu
MVrH6cu65XJ4VW3U8+EiO1IXf/fLvZrV4svNd2crQw1+r5jdrg4nLxC/CQWaZ0OyQx6JDCG8siVI
RTZREHXSmtnIyKSPxpkRoQeCWqVQlG2YH4t9bzfX/H3A3RJoZy3euRHx+uU1hlaOmhrsh1DFDpXg
Klbc6D/eW+8NMjcSIBMAeQW9fzgIsssU/2tiRBEmPyV1i5X5F9LpI0v+7ccBBD6bE/HiaLQv3XNi
O0ecIlTDfSWM+E5X8I8ILV8KfzPggQiD4D/rOfO25j7z4WTkYaw1DEHCvZ1R6Jgq21O4vhyZy3tv
bGZFz9oPjLKkITROiuS8GRBV+3rdppdhGl1j2HHy8Xd5542B/gXDpoEXIg9ZHBRZNZmTgTz+Xkk9
pUsUr9alY+pdy+yYBU2X49Ugi48vaMujH8ggq4urO22r6q7zrbuiROkF28fb68kbV8garspT/awe
XCylz0b35m/Mc6Y1wGeE17EEPMORK8JQaqK9RityRoVcBrlY/5+NoR4ui7BJI8eXK76Ynm7tcYD8
cKR/9e7XejWLxb16jNHBC0UZ7Xth1+vQaFcCztKRrfr+IBBbMYql47+0suwbGn5c2aN9ntTbmOJm
mB/p+B0bYXHQCsCO2TB2jECAa+TAC/MjL2qhRzMfPrOZ3b8nMZ/1r4KaZbVO3EdDtK836gkUtZNp
Fbl3mWevome/5ISIvlw/WSf96nJ0x8dedv1b29OPsBXfnSccVep7lFWQzjx8CCPsO1HLU7Rvk3YX
TMkqkI4h6Y8MsewlBlFVSGE0RnvnyrajkyY/pqiz0DP59SYRpoJDLhO+l1dbvYJx4fcam/eRDs4J
Fkeb5qS4SC6MS//OWj/dn26tFd/RvE0vko26LTb1Sbge3R9/Y3O9eoxFzA2zuAmiRIn2trnP2zmN
PSb3qc5h6DBfYs28GmKxLFNFwUAtsaI9nZoT/3R8bhKMwKDZIWFkeaaLrvk6XZcn6FHOzuKgpq6C
zTGE6rsflNIEYPeXzG0xz0nEUjTgybsPzOqkb6vsgdKV//zxy5x/yZuZQpiiBY7J3ZuOr6DhQB5v
RvuouPQ1VCaks7HVvGI4hg15dzavBpoPuVfbUMklpy86XilqY55mlzRQjw3x7gIFVAMTi/+hbLYI
ikOYpxPUmXh/8ZidphvlTPkWDG63tdbVavI0L1vlHjbq6/YsWKVei7bETb8NT+Wz7d84Y0jocdcF
mMXTLCbb5hE5wZTFe71oLrU4uxyUY6CXF5O4wy83yxLO2sgkbZRWF3HNLNoIRZwEl+i8s56bSer2
SjyI2oWOD2LK0PvhvsM8+2c59On3ccItvUm09Eupd/GFqQ3qbYQNxWmNDRcei6NE67WIO//JRgSO
6DjNPcwsFtVF68fyzyFQxqfOzOTINRGOu+hlCDNkPIoGtMcmLrhh3UmYW6uNfpdWaoGMRSrlN9DU
5QvV9PmzASLW8ZoM3xg3SUs7oVM96sOslzs0iK4r+aWPrjzGF9qk305VFl6gkW7Cxh2o0a4HDHAK
105rfAHUvqMXFtVqH630JKxS10Ghw0cLyJ+gYBtK8X20ZUTmVPaXTEsZFQAKvY398+Pd8/a6wZYh
/yOkUxEBrbH40FgwpuUwxM5dYuJZDokTkf1WTjVXqhzpoq0t/Yo9K51lYTxdNBpPhPme8+3jp5ij
0cFKUBhbgTUK9RoM3lJxI8v1Mo+iuNvDIL4cy9tCN3466dynv+RE+t2TDB4TVxLITOqcESxB3FMU
JWE/BDKDya6lYNlQHwlJdBgW84Hlw95hdXM/0Hm7h6FCLnU1yAo9urNR5qejJNLy3kTj9gekA9F4
tp7Lt5JWS51rDFqtACU3rNM6DuOfWZQE161TkdipIgFlnktjWn9pg66JX1AKX33hc9+VVbv44dtq
di0NQ/lTtKb8Q22m9s8RI1/H9f1Oi+B3DMjeZK1d4pM8tXnpwtxKbs3KAReLm4UyomU6BGeBoWY3
duIMX+zQ1uDixhVWoUYIbmsNoljN3Roa3UVQg1Rx00xJjJOBZnno0vdDPeHjtbCEFNlot8kAs1mK
uGzNdcXDl2dJVROKqovuJMApF7KN6oCstLWHnFtR0LdIxZ+m1Uintl9Av/ED7TbIgydAB/06dMxj
vl9LnPHL46CANl+PZkeQN49TFk5bVUVyl8gJzjWZEqwG37e30iiX6wIq0xkwd6DbkJ/2dVlabjtq
xRdNBn/kDnrbrJvK7i5rwx9OQUfK3lSk0t4pg3Dj4DNAMbC39r6fbqR+LC40+qobeaiUTToa4ylx
scBno50uutRyVmGv09qOhbb++JW/UPQP9h/Xc6CqXJyBAyLvuFivPf6/tSMU+c6x0jkUFbr42dnQ
V92yUNSzCM2U+6zspp2m1BJyTKnQb3rtBTMiI/AbcOW+y+2xfmjNabwGXhB+5XRT7pqx1DJ3xHp1
9MaiL69FlnE2jyQmWueBxlPugExUN0aUkE1aWZtcmKCMIneqYAN4rRPYz/A7hu9h3dSWSxEmeqaZ
FZSeaYet7IVSVSEmbiZd5UWyNIBlbCC6l37hfJNAl1wDUzcTV447VbhdZiXf1S6qnui4+b2rlKX8
taKOuu+lWFyoSdvqbmc60spPEwvRnY9f8ptKMAvasSgdgS5V6XEuK9ujZUaV3/XOXds4mAkLMy6a
i8bBFcxt0ra7a8dkjFZV2JQxgCeqhF5bNbZ+MoHpaVHE9tuvHz/Rm4SGHhMqYDSTKG7BD17kiFOi
lwjQd8ld08bOluPKWIncsq4/HmUhUUvSPSsC0IWlf0Ap480dTA6USDKiLL/z/VJxq741AZsiOY36
wTbhqPEwzMnGwDzx1dlodBKY12Y+MizNiBhf2BvXDXtw8/FTvTN39GhmpDSGrvN9/jDIFCIIjUzr
87u8t+1NLQpjPU3ZMZ/ct/nczC+EljbbIHPdWBKn8MVVQtAHxV2a1c1ZaMr+pS0F5taeL+3lmOxF
UWXnSmDp6z4FdjOh9LHOAiPzWnzM1rDeB7cC7OcNUHLc3sdfC4Kktpqy5NZugPa0/fA/uTuP5biR
LQ2/yrwAbsCbLYCqois6kXIbhNSS4JEAEv7p5wPvnRgSxWGFtrNSRLe6szKR5pjflBc23uAXPRib
i0EZ6uvOQq3KzXIZLHD/d0QaaSAj4xyefo0M3lwa69x4selH0jXi2ni7hLEbW40jG/E04scSShtk
rzRVCsy5lRw+/lrrlb8disWjpMcuoqexeRK6hW1qNot4cu0uu/aizN45NYr7U4Zx8FDgXVkORf7k
aUi61QgYXn48/MlmYaYWYqIOpD4qZVsIgG0XIprtrn4iMF2pJlN0qwLEOtOWeqEGbGe5gg04iXDM
6M69XdAadJ0EC9U8gR6lYd9BNPPzpVt2eWMnB71Muz3mgupjXEY2L7x2BIaAHZRmKhd6UcxXaAyU
fj3lcGa7SQe6kzp/UgWptHxpJr8iik54vcs0cNVY3091NYUfr9NJGEdmzUanxrfqbmgrJuN1hoTE
VqVU6dA8eVO/BJrVAtFXMT2xpPWpq6H16rBwPh7ypM/xMiTc9HVY19n6lCVGlPBuL81TrlgGvmH4
ybvdYuzwFGCNlN7xuV9Jd/NCO1PTfG+yiPijlotuLmW4zdfqdFracbO0T16OyI4bdS7K8MtS7ExQ
SmGumv0n4ernxA7e2YqsLUU/mm/Mdhuuq21pqlIz2qdMClzSpzSCrpycU0g9Pdqk06SfHjgAotgt
t0oDudbVbK4n/FszDDOTnx16FkGPrM9fbxnDpW/Mm0ivDdeOdb6vkuo+lkNtJ5bxFFccLc8DNc9b
vxxmBVEyG6hDaClGfGbTbAWBmBVblPII3W/McUCwvx1Vj110E0ahPGXpJHYmJG85gJP2IuT/O1y0
PfdaS/qnVW+yi1wgioP12EVm7Uf5OQT96Qclu6Yorq9HhyhzU2htDWmmWNIoT0lHYwvLxj9T2v8H
TPZGn/V1V3Pdi29vFlzsVg9zqC3waLbtq8JQS3xxMVoBJOTtbF1g0KijBGUIt9zBVIgPH5/K0xie
WOcFEkBeBzPgxNRqNl1FtTrnSab2d9EYhzhqcz8zk4cp+oTHHfDvCoh776dVroFSx4U8b84c0NNJ
r0qsLlQMoAQcl83WoixFyomo1pNReRbG5/NyhSi/Q1dAzKsRs3rmlXg3wIPCs2Z8qzvZllVTVjxf
vJbuU5KqwLaxPtC/VWAp7qW+ZIPf0tJ5NOcFt/jCmKwlUHQxJvsoLcxfHe/+X5dTV7TQC9AI1QV4
UptNXjbFNKBu4z3BYvR8NVaUFdL85+MvbZ2kugjKvRDDVwaKxdv89ijNrdoWaWSWz2lUD2TsQ8m+
crPuom4XbQmsYugu1TnRzENn9uYY5I0z534pK0EvFQgzllTu8FOtAd8FJnTHOHTN0SuCOtXpdZG6
3qmFQHrdaPOvS4kzoW/1NTXuRLNi9NjtyL0nOau+1Ek7Tqt+YOuFo4452mxNOaYMc3uHdXKrhl0x
9yTASjpc6n2WAFfNI+UzKbReBVkqvW8p5BH0CTQHlX2ETZGRUVCVQWd+0Z+FtwCWxkxbVXwJy5Vf
FtV9HFZqZsm9zFJj9mv0JO5mvcmmgDOItVJSi8dCbdRfHy/5O/sMewWsRgGerrprWzp8glCIHJqu
fo49q983HvB3bzGUArkU1whMcN2BFRUoHGXZlTWAIYyzOn9uou5cW+/07kI9ClTQ2qeEn7yV5BdN
XTq1VmfPWHzE17Md46hi2u25y2SNxd/eXgxDjoK2Apo5KLu/3WKqJVWtzaPseYyd7KJJVfc6duyS
2g06HavX8UXkpnKX9kryqPWj47PRZPjxop9eJiuuDjQN0CSQdlsPCPxHbHMRdvqsYuN2pJk9PY9T
q94CsH8y5qk9JyP8znjUzCEhYnjAw7ANOWvd1THRmNLnMse+Skni4WLR15cIr4i9FSfnunGnAAve
YaCsqLSs3eATCVhSfISaMTl/RoC1u5jlSjyQZrxbtWwQQ2kaSqUjh88Ttj/ZXrEXkWuE2OniReqC
L52ctPoE41teJmhShBlJw5k+2Gmot/5C7nEyKfK27ZLgg5H0VMayZ1fjE1itB5yK4aETTlC6Vin/
aeib5yo9W5Z/Z5+v8EqQTiTLqznnZgM2yNQBrc+eKVlBUCTI3FNZPNfwf+fRdB2QYrpLBkDcte1O
2Yk6mYNrAyZwKGOhjouTEDbSe4tSwQEfLmNfD47h57nd3sxWn19ZEJvCKlGNcAS5cWbHr8/D5tRR
rQC8QfkfzI2zudgbbWpapary57T07qZ8/mO74smO4m+Rk91KMfz8+ICdhpzEgVD24OxR0j5p3mNc
MjupEPnzuFj1ta3E1qPiLl8pYWpnJnaaTAJ/JHVF/R/4Go/126/ZxZFVllKvnq3F+57HanfvIUdx
m434urSaHHeoQI6XZafJMHVT+1yt7XRZyRioBbgIY0J73Owlt4cIlNPpfHYWR70qW0qAtWqDGS+t
c9hDGLYng3lQISmpr7qXyCBugku71kW2eFH7XHNE6wt1SI1QdSHrIAMry11tKnkdiMoYvy/WbKiH
SFn9W5s+Ez8qUWT9tRMVRXkYkQhCDhFt5NzXa2F90twmvp81ZYl3trHoe8MWBa2KdMTRDDb/blD7
xNghlFDc2ilfItQRe/6hDaP5J0Me7mLQ6ta8suGS/5hy9Dd9/EbJaR1cn7BMxk8+4iwTEYRx66bf
PNHP/cEZwf6NZMU/XR0/Zd/FEfl+6mfzZxXnXhrgbYCCvG2gKtkVznhj1JU3roHG/Bgl/D1/IMV/
9KoMVg9pBia58D+fZazOfsVxDJMVx3al1hX2fBZTk9AurQEddWD/NnqChfNJCqs5OlZvufsEw8YB
XUYdBSe7qUrFh+BYXMw1n8FfWwxUruibXDp9r1/FVDqfRKNEf0iAcbpIp17FuqdRhq+L1tNzWqy8
2PWiVxfwc85UBmkl+CcqkBnIAOoKLVBxplMPubZyo2LRJX2golZZ+0s3JwSYYnQOnkKzia9AewDN
xnm5a+Nc+da4ndoFlakNPQCixvB8Gk2zG44i0+m0WKvXJP22RPeJGHG0ogSV7+wqqr8sVmTjTzaQ
YGIOWUT2Pa7I9EtqmelQ4Dy1h9bmwXYKpZHYUZgndgFhb2irL9zUnQh7fSoc30Wyv9sJalGoro7N
fI1IiPczpaD7MxrMEvmAOFH5H7XC3lnw5hps2coF+mGFGUfYm1Z6mXq9AswUDuQzb4Re+kPhCvI1
ZzBuPYLLyncKQW7Kxqi+wWhELkNQrVanSe64AqyrGH+1pwX+ZhBb6RTqi4nH0pREy4z35XT7ogV5
Z8u8NXyHTkAVpsLJ22Ap2/TRo6X3CY3irMMLfImvEvxjjkCd5h8ZJVQ70JepdFF66BfVl4pjZH7c
I3ortar87VpllPkT9fWn1os8PqMbJw8dB+8bMjQO5Cy3uVe6ufjd90Vx05ovfiqxKa4nnH+8ULFl
/LPpZPyFlqVih25dqfcLoGbhS5k+m6OZH7SiEfjbGUD5AvKu8rMjzP66sefk4DZ10vumPiYutQk1
LYNG1vNnMZPNs0T5YgdtYsJ5inU8hWcP7qE/Edd8QQygeRS5rn5vZOu1vP1p+9i0rSP9VhKk+0s0
WEevS9suyNwl2demrVS7rDN37dzlzzOkk9taS0fFhweG8GKqLSjFWEDLGMEe0++V4tp38VLFPyu4
6px9BX2jqwJfUD60dzdUrv01ohveEvIoUKYdZZm+00UlZ4d6jVSBHRtZ2BaF7VHK0kQTRkqOgh4C
8vOvxvW662HK9AtXjizD3CRBDuM4HIdUvclH1f6VtC6C+4nojS+qsYx3fA52XkzRDVqxAlPeF7Ew
Pqf8Oxl6qkDMMS3s/mmZCPOf8nHR0PTovOXXpOUaFtte8SvWPaH46NzVn7y4cGDVyuWnY00mHTcI
HUFXDcVhjjG0jE2jokTb1MufAd9FWSq3Q+ZdemqJzyAMiF82fYvQLHO6gKABvsRmbjcBG1sXvtG5
xlGJyWzAj0fNVYnJi0p6l6Jn0rnaLPwpHrAw191Z/aMPTXRPtDZ+iiNl/gzLcL7yKqJ1Xxkjm3CS
+hxlpKSZf2eut7B8TY/u4mRx69dCn5QADovOJ4uKFFaeaBrVJ37J4tBc2HvccbiDolg/ZA+Vm6c3
6pgJLeTbVVCY3c780mpWNJ8p35wGgh4uZDyilN1eGAmbBxwFc63J5+Y5smV5FUtLD4TrFiGfDrmk
QvHCfhzmiz62zkXlW91ACkceDqHk7HQoEXTaQpTayTbyeC7655zkGqMNnt2LxKziHTxKawxV4bgl
pdkOf6tpnnnSsIGex0AxyjooKinvZKTmR93MdPik8Jev1NxZfvDWycvZkSjEVKOG/Su11RaeZGl1
dx7XtBOyID2wgrFNn4u4q+Dc6sSfUsNJy6fojZV9gtASPrd4OSOwP1FFxqlSix96u7CHM4WVU0Aa
q055mowIQC8J6KayYJp5pnu91j7reo1OQDbbD2Nn/iiRY7u1vEbdiVZU6K9W6SEzxi5sy3IKxtLB
71pknAPb6ehtdcaNOQ48n8VcXNQSsTZ4BPotXJbhUAOcPwx9pu9Gc3EvuymuH6nbxFcm9eUz8eBp
5LnWagDB8mkdJDE3zYWMV26aPat9HhZWM58FuuSJgktVaVtnVm4NLd/G1K+HOglyPR3LzVhx2ue5
T+KdkY5W6C3LOZW6dyaEECGMCZ16H+2ETYA7qWYyo+JWPUdK/WMcvP4udt0mMBTF+vNx0P7OfDgQ
sBjo8a0CdZuNUAOL7+PUFs/tyqGdKO/6FuIIZwoA74xCBLsmRASz1Hw3mQgamm5jY6r2nEw8cV2B
4lluY+Xxd3NBS8yGfWpToeAG44S/vVVmVYnoVg/NZ+So80D0ZhrUHQCMj0d5SeJebwFGYLFMDCVp
9UBo2SzZIjqrm/Vo+Cz873jlSH/xReAEtf8Hq8fgLJhiuxe2w23WzrbrFBdphlMDy0cKIZRBulN2
3OWMle2uVD/dfzzDNYHZTpCCPjBs+8UtcgOQJhAAV4N1wWe79u46g8jcqLOfeD/9VqQ4U3Ld7ox1
dq/H2uQ3UYZuvm4qw+ehvDGtf9Ls6eO5vPTkP5rMmmC9ak/o2kgVcWL5rj2/8T2/C/vdEF7+NIPC
d30teEyCA1dbqO/Rtw5V/wxBY1sSIHtbdYLhwa3riW3HZrdABRF2pRvTc95UqoaWgZgp883oHAV1
rssr5K2BlNVV1qm7XKR6DZhsdhJgRWph7sgZrLtClUt1Jol90cF6tS4vv4v7hViYRqVDWeztuqht
mkSKaOZneKDT117repQ+SGUdJVku+8aMAjx1okdHpAZdHA+9WxTe/ViR491c1fa+99r2rmmGh1GT
xQ0U6S6cGzUOUzPPHz/+hps98vJT0dRaO0zoAgHDeftTF/JLojp7evYWRwn7uQFdMpFafjzKZtdz
lDUKk1yGWDkg//aiS/Rqo0hzMBRkX5xndFLdh7RU1CCvZR/klN0uInv8jyzaX/FZ/5+yrFfNpv9b
ReD+R93/+K+V6Xro0+r3jzc01/U//Q/N1fL+BWEffWsKqCg9r1zq/5EUUP9FFRGoE1gncDivWdb8
GyIArPZWsz26n6Ab/pfnqmn/ogS9smVoGa5cWO1veK6bbUnwyrHhleGPF9uDzXMzGhN4JbiwN5Li
dwZitFP+VIBkL14tzv2/j+Trzt+m2LUOQ08GgAumglyW2woQGh9CKWTt3ihdXayoNKx9QLvctnVV
fYkVzfyCGoAOrqtUvzSJbZ+p2Z7OEsutVQYalW0dgbDN/YkJdCutyoqPlbp0By13y7Ccxr874cwR
Je81fuN081m36JBEdboC2fjkCHQD5R1Mu4JCb8+B2Tcv6csolGdXGWJt/XOd6qsTrqAog7lrmhxV
MmSy2qrEgGKhSeSW57RN31s1NDGhztFUQd10szfyvmFbt31yzOas/8cTrrJXy9YozsQi7w2zWkCR
yLwoDmw+DvZS1uz1zGgaym6XjCibFFZ+DqGxbVetC0dNhu/P1yFr2kqKpoMUijaoyTH2RA2EWBDx
GOh8ikj/PSLCG7bSdndGj2LaiEhGOEyL2LWl7f39XiRZpdlPRZTe/zaMpJ5oRsroJkeMz/urxAXu
1i9O8f3jA7d5CF5mu/J6iVMR1Xshyr/eJt6Mrs5EynxscvXXSCPP9+z6wapRo5r1yQ4/Hu2dTwh2
nn3CVcVTvO3A9ax5m3p2ckx7s0fzzcDETcIv/3iUd7Y+jEZcFcknIOdve7xRmw62XrbZ0Vim6DB5
RRM25fx7VKNzPZCT+aD0slp5rDhbSEYvYiyvDlmZtxr1k6w8dlWOkhgDy4vIk9qZG+PkI5lsBFAB
CMusBNUX/ParYcDqlLnr1NwYS5mGdlzmv2hedr7dl+6DoFn/t5+J8bBFWT8QyqkAPt7eHbMGn4G6
WYo0M6amSSYAnRtALz7+TKeLpyPcu8Y4BsBGJKffjtIU/di4GRXVCf7A5ZIBsRV1fg4sfHqeQegT
idJL5kijYrK5nQTQerzXo/JY2yghtxM140xvpl/UrL190sX63bwMD4bbyD/10Iq7SB9oqC9i3v/t
dEnWOc3Y2WFvpRub6yu1illoiNIfzcScd0mv/MIk8Ryk7XRNmSBg+jX+dpjw5suRXoi+STlgXtT1
u6hq0xAgb/PX++PtKJupCBmj2WjMyRFDTC9IdHNCRM89J018cox5UtbDRdyBFSbgp7f7w8OJp1A1
UR5LRTfD2B7n7xSV+x3y+u79x9/m/aGop2C7Rcy0pQ+pwh1dEDYU90vN/oTk1hD5ejN2n3NgOef6
XGsO+yoZ4abgFeMGpFNOMR/ZkLfzWloZz9gKiWPZFvcTPbfLZjJXX7c50JDkLxoVjaRqHM6EVqdb
g2Hx/eFQr7fItgpm5POENc4kjq4GEsUoU/B/c/6X9jv/npxDIEggy9neBnBuguyBolni2AC4qoNB
V/ryullkFAdz1+Ek8/GHe2ctIXyt7BjQcZCzNmvp0OeWw5LXR0eijryLmqX4XCQIVe5Ld3FvY/yk
fs1Kbx+nWknlmYDk9FomGCHmVoE9UDndDh5DNhLG5DRH0XVaFeZ0jzBGr9rsW5IUxvekUMG7fjzf
k41K5ANci+sMDB7Dbs63DmxANmjpHWM8x/wChbz7BeEuADSadcYK4GS/MBQBCNgFOki8p5ulVVSy
ebsW3XEFGf8xgRHc1mA5szOL+M6MiG+4ssBlERJvU3OUCeG0VcVwXHptuKaHUGI+JvFFUaLo68eL
d/K9iDzITlahKNwFgUe/PXjCy2HYW21/bN1ShgUf6WqcGmBmroIcqda5ZyK4d6YG7onsi4BVA5+6
rvCrZ5u2JyBiT/ZHRWdCK1Y6rNpqDKZ6cs4c7pNzsE4NlKhDcECSuGVwsfXaSYURclwlXH6MaoFc
a0yVabKc8bZaWpH6whuAoQPWP+NQ8c4+YS25VWhwU/JcBZpez3JZ9DzppNYfx7xS9w0lmO+VkSxn
WHBr2ePNpblO8NUom29nN2kT957eH41S/UbbFI1iM/UuSkVET1hBj+iAZuPfxpEvYxJn4/4BwGUL
1jbwq1l0GE7H0c1xj0mVr02WtFDM5nPeCe/ulBUaR4oPYm/r52rrSFYandMfvbpcAoHqoy/hewTU
jc+FIe8Oxf38AvlcIZdvP1c1immYXbs/LuMgLhHtU7+qkbrg7mVWZ77ZthwI1pywDg8eiu2rCNe2
si91e0CKVB+OrtLAjaltN7tdoD9daYYdH1XEqquLqXYseAPIN5h+HSOf6jRtdde0ufbQJlahn7lA
39mtcOlXJUYwpkS3mzNZQ1ZTeQiHI6auNMyj0bwyh/SctdJ7o6D/iJEn+fCKEXq7yEu6KN3SMcqC
8RbU1H7a54Shu7++z8jrKZK8SGug9/N2lDTBsGSmj3fUkZkOUp7Ag9oipu7QYv/aS5n99X2msWok
+Wv5AkTQurVe3Wfj7CVS6dTlOGb0MFH9bwOIjU1Ag/+ct97pVc2mQb2I5IDcgD/eDjVLpxIL8I5j
prZcW6WUuubXBvWMUIGBGAUFit7nVJtOL1ETdjeBBGo59KK2jLfYKSMa37F3NPvJm48ZIpfpQemq
or1cDDeqdxLF9OG+8PBiPRYUXpwzm/P0kiPLoy7Li4Hu/wlwr090tdH6VDnabutejYBV7+ZSkYdS
akPpZ1KZzDCTUWqeGfd0u740E7HiICyE8bb+rlcf1sJzlqdZREeMm9wd2iPAJkSUnHmjTkdZXwcq
Gqj2UGPb3gaqHmFqINzoGOXdsp9NPdkBoTtXjPo3hPvNU4F3sqXTZ6GlQyl1mwNZtWIWfGj9rhlY
sIfJmRRzJ93Rch9iD9nm/Vos1RHjBfB9E3utboJrq4SgwVR7U7nPwAkPQamVYOuWaFFt6O8tAB41
KAFRAybsDQojhjmqyqVj260RWnChhV8a0E9Cqx+iz4pdKZRrZgM1mryOaj2Eqy/4kBhGVX7U1I0M
+wm98NBUMQWCSEKj+XubLeUc1FG5fCkqPc3v8z7ljOlpLe3rKpJpVoAXyWvxSVtN0H21Hgxr3w5l
n/1I82Hs9sagm9F90gMLucuBev+xZKsNyHMXSnJTCbjJl3rl9d1DX8Q1Eg0Wuta+2diFemF0pZqH
mdnLr3G5IOi8mi7HN64bYT0/TQZ8ExvcVOknhe0ON6lW1DeqOhWfu85pDcwA3SR9smfQT5ogYv4x
GXOh3ya5rNM75HmmeZdWi/tdUl76ougUsg4Leu7JXkJsiQ9LPkb9lyJvcuVmyqbMwbotQrJlByoh
0h4y9OYbX5Qwqu4Wc1DGPWBk54dhzpobJiVYjktRyRVUM/XuctE49bj4TZEKWjSQaR1/EJ7ZXQ5m
liLf3I6Zu490Zfqk4ElRhLXaZF/brqwTVA2cErNvk6cqMHrDLMPYi9IfdbLiGRqa1NjjUNG9VLo4
z0JNSlX69VRChSyRJP8Zjbr92I0TBULCyQGASWeKZFfXpvd76Ap3gS9aDGmQdmQMhyiJ5jJcbKU2
j0o1WOM+X5xR41fg5ljtEgoWOAAYit0FjYK090/eQ5CE6Fr3MY4LhdW4u9pZjDQQiid+2njn/rRb
UesBsL2i35tyjPOHvE11NPzxYtW/T5Tlkt/ogY36hZJaLqCNSMXNYRoSmOBJbCf9fpnM3No7Vlao
lxHNI28vrXzUIAnkDpw4inY5Qtxq0kxX8A+lfZl3BqQn3yrc3vRTb+jGsOoaAwpDripFKBdAdIi1
d3l3bUMLh9lctC3M/1lr5N4b0bfZpzleBjtDN+rxSuKfKaU/G9ZUXbvWCHK+USy2ezbIMr1uZVUg
gGMrnfZrBLFU1eizZUl97KfCGgMh4YHzXjSRftkhzJcerCyqlR/2UIrKrx2vGFapf1EcBpmCJXLi
wn6gm5BgfASoXFN9O2pi69L2Ej3eO0Ut2sPSg/m8THP+Y3/OsCDdLW2HqU/djYl6xUtp2qE9FA2O
EmRNOJ31an1vx9UITGykyXEn27bL/W6odfdrXBR5Ofi0H9rq86INdvRr0boq/joj/jkCHyviqYao
oZZJf1kvOcIhvgKQTP6oi8bqHnNO+3yj1GQ5hxyblu4G6lvXgSRKpgiR9gWtv1/pUHUAAqpMqNxZ
e7WqpJ1coTU/Xxj5+Adw1c8JXkaQawUSel1fX7WVrv2GpPKta5272EuK0K6tT/M4sd8iwIeytdSd
Y8nyj+wnwHiV3oPymT2/AtNYKoiV+KnR9gfZyVuIRF8qibL8ksagEjL9rksV0/GtJc+eZ0IUXEE8
cdX39aG0Md/w4EOsgNHSN6K4vo0abdx7i2n6GY4c+wx4IAgjuKLalDQPWaR0YHtRji/S5i6tTbA5
o6NcuL1AziSlbKfMFuop7ehbqX3M2hhoTGRhVtII87LQvTscYKrdgKTGBWIqP+dkGMPcUW4Mq5M7
QHb13qKideh6lBOMmdbTbEyVX0Ad+Gob3YXjZvXe7VLjqR/FjTdky26aQc6iDYNLkF4NQaXp94uZ
ZGHfVdphHvJrpFuc9R/DIZNLe3DlLO8KuDhExHGyM+2qPppa+d0oLS2Is/mhcRDmwthM7iFM4m+C
xPHXaMzysJrmr1LTKbfp6ujjj6pf2UlRHdoGJVO3/I2h0b4Yo+jC7OxoTmAXN5Mm6U7AibnQerCz
QWuXM9kgDbxRfKq7uKHJnHW9uB/LzFsugIKZxQOsGMsLlCbVlCvuSa+/sot4SC/auDSswG4TV9yh
DTJW/0xLtUz3KN07VqgqrXCnIFPxkPk9t7MY/uTprA+PXi7i7jbLsDn4PVIlMQ51qyT671IHQdjx
jlnL8jRXgDQXX1XgWF410C/bfwoxqe29KsoqDVVONPbjdV94V3h5oIoPR7F4VKSROodiXIz5oGV9
CeE800jZhpW0sO9kEWOo05RRrwUJb23mhiXgKa8PUOsxbqLYMf/RFif1fkRc0sDDpYrduV1laEmI
ytXGDC2RtDMuMgAyM9pTmbDqoIYBWART5ADg1AGyfR0KJFFveL2cyHeTLMlDRY/zW4wtvHZHkco1
Q0cO3ucyKV0eXJAlvzyvqnUswcCJXnsllpn+JOwSsYppdIF0omBtXiTa4KnIoiy1F3hJ6fDZAPaS
LVWq+afqonbxx9JqNL8nIi2g5Gfpd550o/XRPW2qoFb65CppYUKB3jbSNNRx6y33zVioQNEBu4Dp
7IFFih7FjCezS5J/mnLEO0wdeFVuGs2reAZdHurQHbtevcVcrEDPqUorGbIuBG/Y3Zg1aUBc/+pG
GWmhKPulBtM50x+blMS076upXNoLD6U0QFCT0uTdPioSbz600eIlN+2UqGPsi1Yzppusc2KK4wJo
fVjqraZcuhOV30BtwXwH1WBDy1y6BkEPvywmD6hrlmlITvVNxgNml5b1gF9HFgex1lePNfa5LS+z
ms93CUoeUygaS5qPfeXG7X3bFBn3ZYprFfyfEUVvrnUpbr3agPHZtaNH0m81dnORaqMWHUZHjPqV
0yaD8rD62BQg0NX6O1GBfZ8U9Fv9Sh+l52fx1Ke7giD/O1G+Wl41HEkSet3Iul99ojY3JpBXp/HT
pNCXA4+FlQVdn+fD5Bt52ndBtERWdZiwLrIDMSSRecgHQtBgGISq+zzAPcohmotAjjFJ4nTFxWJk
b6LDaof49hXw/WTT2eo1LTJ0nD2FFsm+5eb6Mw96ll7y1xE5M2X3Wbb11A7+MK2xRNJOdR64da7A
0p7EpId5arFrLLMtlcfKaCDjOvPMu9DEEZB21Hgk1wRPSy2vp6qof1lroHk5DJWDrVCaZDRcgEKC
NNU5puMBOL4xHzV1isW+xg54waOmVPuDXmKO4pvAgsqgzCgBhu1o1/ml1ynJ59QpIeYbQjifKjDh
Lmbb6Nsc3D7yfuFVhqiEbJGlYlugGeG39RL/oGzSVBczMX21LzKAR74RI+N+pnJ5kq1RcNNo5XCp
6rSWXlRqXmVN4MpTV0uH5LZCNv42Q4iZu0Wr7njIol2pd/MMs280zox6Ur95GRX+IsEfzcdtC5Wg
Pm8FeMxbh2fssrWqdAcr3AkRIzw3wZMkfB0KzTMKDFQWqSu+TQspnmta3S3Jrceh8VsFKPDswm/w
yyXSg1YX6Rn82EmGyIAUTQyd/bgatm7KJk4MCd4SenI7lYbzNXYt7Vvu4bb3cdnk3VHo2IKgNPC9
3ILU1Gbq68lwkltt0Rt5oVi1Hd1586Im+78faC3/qtTPaUFusZODbQ4IUXXpbQNr5VIv5LJDhOgc
3/S9DUFa7YIoQSdMfxGEerUN604mCsZl6S3YlfjCA47g21NWHZ3CPlcgeW9DsB1Am67taHoQbzdE
0c4E6+OY3lpq+9gVHtcENvE+od432rxfP169d+fFvkPpibNF/fXtYJlInBbER3pbycK8UxHM+meR
UxsYs36uUP/ejqDqQ7l3lVegN/Z2qKrA8NHoCoqTGLHzyLZDJD8rnpMMTx/P6d2BKL7S/ePaOJEp
LMw0rQwi89soqmBB2IpjfzbU0ftLOVygYKtihAHbGqtDB/7g2wkVvApmpWQZfN+8/+LM9tSFYqmL
v1STZZxVVno1m6Fctxp0vh1naapIX3o2hJMgiBsnmr6fHTf59LerRpcV7D6WBOr6lTajIAUx85pi
MeO204QT06DelHZenKFpnO43cM5Ui1DlhB8ObfftXFaLqwlnLefYiwKbNgAzAUEQvISq0Hd/O6G3
Q22aGaosBrTiZufojL12bNTKvaM5VZ15Kd7ZbIQeAMDWUipl280BcuO6bMxq9I41jpCXTT9gcEXK
e6YDe7pswAzof67aFbAstm3lAZcUUyva+LYekhHVtFIn5TcbZfKLxss+/+3CISHDw+eBTQHWuGU2
O4OD7FnpxbeYSqvtXQVWsDzS3jX3H4/zztP+ZpxNQRRh7tJLlDK57XT8uIZK2Wnyt+KgQ+JE1rKX
btwdPh7xvWUEHkLXHIbvejm83X351LnpGoDfurOJmZ+ej+UVMk96ejFac/LPx4O9szNQaAbNDycG
wRNn/TGvnoxZHzMFJnFym5aOdutoHSaWZY4u48fDnM6JcjHQMsPGvAUf680qUvxEfYBo9VbGRfZt
QWlpb/WCXL9QlnMkn3NjrbX9V1PK3MKFobfkt0OqLw9gS81QSHXcUW05pxZzunprWRnRK9S9gIts
TZd7qn1RPE3pbVca0WcKA9qe/qrzt80W6Eprl271fGG0bTOitOvV8rvMboc8lc5Os0evf2xBtQ0B
xnyuceYYvzspPhUQXwtcyvay+G/OzmtHbmNd21dEgDmcstPMSENZkiVZ64RwkJlzMV79fmrWj73V
bP5NtOwDYy0Bqq5ihS+8QYV85Vi9QRQxjlQEYKIehAbP8f6OkAHcVWneBfDFE8vLJJFf6mpH6LLe
b/U8tOGQTCSDQEgwNEwszDxVt3rfu2P6PlViJTDNCuevSStQqbr/EzY2CmIHgNtQJKFl7a02itWl
1IHmJg2cjpI5KduC3FxfpdU3LZLU7/ujyb/tZsIwS2TXgwBNXd30ZmTWY6y0aWD2RncmC6LJadfi
IDlpL3bai3dR2elPrUfH9/7IGx8UMqRs6RDhyn+uD0QyJImXo4IbYLGbH71Gwzdx1OedXbo1CmK4
YNrAMiEWtLpJLHfK1KIRaQCdc/hmqylumvyfSXS4Pxv5xK/XEUkVBBkZgzh3NZuQUkdoTawjmjfL
Z1uY9efUicKDHZJ11dR/9yzAt7YJARRnD+4gEEj5g366TwoHf95oVJIA+WCLKocynPNO8V4EWgk7
4Y387Tdzk/5q8hX1brKeUppOpmaYBFnU9WfORASG9LUedPVrleL7mC7DXsNvc3bygxFVoeK1DnhH
qvF5oiRpYA2aeS7IJF8cZVJ8WNnd5f6X2zoBdDMJ4CGQEcetTkCbCHAbE/dYn4j8s4109LsGI86X
UZTqcdCsFCPhsPZeuswZTveH3pwlfAI5UcohaxuPibK4aaG+iBi43f3H8EQKc6Bb0G+YDZwId47C
5hZFJQOtZu4XbrjrHRPHRTPD404Dt4fuFNZGjaQWLqDloJXvbHUxv9+f3ea2+Wk8edf+vEPrlsIW
da+gGPFHTZ38R9QrSFUhgfdC4wqZziwvdhAdWyuKVjQoQhSUSDVXMTICy/HoKbKyGYYII6SxO/pD
3JffwxiztZ27c631LbML2sT/N9pq61B2oruV6mmgtV1tHqeyQRxgUMLf0j6dLiX+7PQUKQTPwu0d
v3OM8hv0kb3IYq2+99+fAfNFAllAT67rPF4YL96YoCIzjCMVzzJ3yn+aLKaeJByDiu1QRUN+KG2a
hrSwqvFja+nhb31SR08FqoTPEz4Upxhd9v9Hqvr/yuRt7QBdaowCUdJ0jGqud4CLWICNVHwazFof
w6dLx+5cahkFYnAMfXYZS+cvHvt6p0qzuQlQNALURmKOVt1q2NYNw76nEd5b9HqQY/m6pKF6anJb
2bk7tl4X8jGiLAmzB2F5PVLjKm3oCu4OY6I5hBMyBnvzoJ7vH6StG4riFm3bt9BkjRcQFeJ+XT+n
QQVwBqVUu/uMV3n3XjfH4tPiCO+dEZriSWvCaAdiubmSaKPx7dBRgsd1PT+zzdS6K7U0yLzMOnnd
0pwifTBewJw0O+GA/KvWjwyAEgjJaAIgMbpaSh6wPiEMz4Jlan8UHltVdM3yo2sM/Tu1v/kSx+78
vXKr4gc9z24HI7h5hmA16lDIAHS/2d/+fFnlatTwJ2EWtOQEF5RXBZSWJUUTS5/q9nNWJ+IbqiY5
XftR+2cqrO9zOZjn2u1RKVcVur+xNS7fH//wsFEsMCLgtOw1PjObZ2S6dUIktTIonraYkJzDehF/
6uM8UKrLy//QVeg+KZpu7yzI1p6D0qPy9tqgVdbR2Whkg1epwOGcKhydQ4z7KC2QlD4Z6gPqWGKM
btH41dBbqI45Drz9ztHaujsMz5IcUAPQ6LrUqiBESzLQpYG+oAfSAK34As8ofdUmBXFkNbYuXjxg
hHp/xbfeSLD8cFgoIcozfb3hUUObqL7VaZBjoRD5VmVWsnkVKx8GKuXPRqnteehsHTGTWjK5FGE/
VPnrEaM5njI6WmnQGloToerQV94xx8Y7xNEyz/eina1lNRGzgHhEKk/kcT3csIRq4aLXFGgItjDO
2PyFjgu4HS9O4vM4jt6/MZnW119YVikqDGoAxYEbdfA66+0EsmTQDxP91CXKC1rm9FwvkijZn41e
677cH3JrXclMEcElKYJEvFrXSaTVjNIHQ05G+cGJo2k+1m00xEDRzezjLwwGcRvcNoBS0rbrVU0i
VNbnUpDcW23+1epBB56rKcn/ap2MBvr9wW5Rq4QdDIZpI3Zl4PFWsMrJK7sGiXipGkceo6QoYCng
WE90ZHGj16LDkJvax0TtyqOT6vFxXhzaP1GH1qcyxXtNmK2LG1AeLwSoKYoNqx0ly1S9kxQZvdc+
+x4WQgRZFVOcJN5xAyObmg89YkC2b9B3fW+5NAF2no5bBpVcEO4qCLm8VNzh18vfQCNqLIWf0Gad
efBwS57eL4M1H/HdWD7UrqdIp7LxN6EJ872SOBqelloPKWEc9/LArXsThDR9IFIyCrWrkGeI0rgx
ojYL0OZ1zxSukHI0l6h519fufO772PvbnIr8ta5Q59rZF/K7r59QglFuLthbgLRX+6Jr+znKlSwP
ygJ0qs+tZf4h3LT/Q8HxsD3Yc9ddjKFHu2oZayEFdJrJAvwLo3onYtm6ZcimqGLABGGjrvZEOhZ5
luG5EGgodw3Y8tBfOpgYECB0NVPxP2PbHv6rKLm67MR+WyM7NOh00hxu1HVjQTCvEjGnXGJ8NMeP
0PeKT70izE95DzTBb0EfHXopGbKz+lv3Dcxi2fJEjgNLt+s9aE5eNZsYXwS5VeXvtakZD6ZaNp8G
PXF28o6tOcLlZIsRmDHVVdqh2EucAOWg3QC4/RxOokSBXrOfwf0q77oi/pqWg7qzrtvT+78xV+FZ
Z7nAAusyC1QqY+/GOfoElqB8F1Z18Xx/G289wVQt6Vk79PAg4V4vZAXEr1FBGwRh1TiTP+oo712a
su+9g6OXUe+PvdLuRDubY0JKhPcO6Q1I/PWYoWdAT5rrLBhL2vG+iUGC4nPCYU5lhnfCpWzv2d+6
JwgoZXCFAaC1rtFOStI3maFnwZSAWwuLGjScXobNk65n9rvRSWKBi0nRHxWv3Wu+be4fIirKKjLa
NuSf/5SYxwPorUFn/yhR+1JhoWGnE6QOu/+oJCi2z8VenWMzUUY34n9HXK1viQ2O5k5pFpQ6+FnE
fNRjVzfhCUB5++KgjXtcnPJ7gc7WRRfDckniXt+5krZSNemCRHQP7YO7+XrS1GwBw9ZsK70orUuC
yLPvouOzU2PZ/Ky2h+asRCVQdbweJV9iA9+XLguw4s3OFrV9lNltF3PHIX4/AFk/D2LG6k7B4fLh
9iDSGz8NvfqqdoyAJ/gmmhl0hxXfs/P4S+OCefRVR4KI75/SzeWU6gPy0AAgWH3RKOmG1uzyPJiV
Bf0odxiIrOpmnPaqG1sXD0A5iZQHpeCsezS6oCCvJTIxc1El9FPbmgTgX62goNCqYOLvz2tzOKJx
SfZDf2vdear1eknSyGWn2nQckNPPm2+AYLt/FTvs81/Yk+R2sjUtOzXGKmzMpzRWykXhquvzGl8q
Faofgo47e3JzSmjzSpgv7ZM1WR5mQFdFXpIHgp6Giig82NiLUcbi89g5bvcLGRShIIx4OEw4E6+C
EKWjS+71bR70lZF9FqaYv7eGF/+BPIvpHjpKCL9QZSJhQyNCg/hDrroKNsJSK1G4WPLAchSHGL+o
L4MnwCLmQNMPVTybvzVhNz89vFFQLkS9XBbg0Z9fnXSBIrxrlARb5mJgfoUYc07zEHya7yqdvpNf
bEW4EFzfknFklqHWXt8r3Nih3epUf9q8hLeBYP1LYub5czOX88WOWv0s9LB4n4I8q32rVZujYnbO
H7nWlTu7Sc5rFWR6tG3YSRZUTvKQ619id6GSc4Oi7zyYU/3ctyGIwrBQwYq2yWL8Lsq2+8/9pd54
r9AdkuV5WF1sq1VEgEse18oyEtNRZ/1LqyI4K22ingp1MD5A+QrPAOCdYecm2LjhKFtKvipnE6+t
1ZJ3cY1OMrJfgVkus3JsY0eAkRx1Nzvdn95W7YkbDi4zRR4pt7OKrSAhOkpVtniCtrOZnbTWowGH
qUj+ZRFIy0pIf/qUYsmWDlZ6ImwojnETwa5GfeU1zLvmyS4n5bf7v2rrO8uumcUpJsZcU64W5HUb
MugiAPyknQT+gbmvIAt7gUijPkNGrb/fH3ArSMBCTBb/sNfgNK9eaD0cxVAgGRkQAYWIuwrvsNT6
DNNBHSWrAgUwGsDoTPegYlVW7HdVycqdaW/tNa5KQk/6MTwCq3eN/hLwII9jTVl1+T1plj9dJZ+f
FHNwPtfg9c9stz29BbmT1kfKwDiFdjNzubEKmLLcVEa6zoFbGPOnPlLt5V1N+b49eNQUUCLOv2W0
pGaQPn00+6hcGcvX+4u/9bUJByllwyukqb+6Q+sRYomFSi2dqLmVKqulaR0t0sMfTlsO4p239Fa1
81JsLTWOcZp08SNtX2tZtS0i1+g950Gn5MMXPV2U50JNzVdnHmrcRVTlKYYOeL4/0c1BKddTaqbx
jI7S9fU1TdZstCIqAkcfqhMELuWizgk8Y4xFniAuiO9jpoidTfW2dddfGOQjxUzKIVBGV1tbyUWY
C8UqcP5Nqm8UexMA4874tV2q8aIaEdrFyXwCur/4ihlGRxtlpwMtnfpZW0R8ctvKvFQ15L37i7F5
81jYA7BjpPnc+uYJKyXhzlaLoHShEAyK8I7A8kYczcAEHBQN3hfa/bY/JDMKxegj0omYfRig4QGx
wpbyb5zuvKtbO5G0hEyaEAJBmtVliEFDPepxUwS0mZ0RpyioqKxOL0mIidryygxzuac2uHUCZdtB
ZtP8d12v0EQVh2gQFoEy19rZahv9Gfn05BkKf3OeLDADnosBzVBMYeTD3Zv3NsjWtsRWgCowwSDS
O/LPf0rJ8mSMy5Kuc4ArCkodY0+fzh8MAxoBePblgii79crmOjQwPNGyofBtQ770uVTaQ4uvzkva
tfO/KIlT45ha6WUrIowwVX3M/7m/aeRevd7LnDqZ4chuIzKyq9cYgaDWTEMgon2tjv0BtoT2xchb
c9k5qbdhK0xf2c/kZqTIue5AZOmEnorsrYmGqt3M/7R4BOu+etFyB7riw7OCKQhIUG47Blttu2bp
PegKNmDe3LQjXEOrZrmYUdKMD4cVrBuCUtiTyeBxjdvARaFAc5muOPLeDXyyqkA9P9qTopPP1Ooj
YYAGqoeuIUHFTYlINzpmS3mBBniVAP9ya/cIjCTp/TIx4q+FUhYw6DrAKn6jetnw5/3lvD1QvGY2
1RsJvsUWerVJ8AnBoTRNsgCklfObB3NpOZX6oEZ/1EpbU4uEevw34v4JT4sQXXcalWp+mK2Oggo1
SIkvxT7aWgfNTUxHIlHGLHCSOT/lGVZ0NOGTKuPEaDOIp8blsDS5vhPJ3F5hPGiADySImjOyDp2c
KIkqQhXSunbSwwO6aPh6YDVezBerYPhjPJj144hQBgXpapJz8dnXyIcSWchan/jirZkv/1AOXA7O
YA0XMzea9yTmyR+NN3g7n3ljpoDfadDRaJFiWKuwQcF6te57ip62OXrUeQnf0QTJS2iXxuQlUKFy
1d0JGzbuBRmPEilqPKloklxflWmcx0W2UGJZVOjYx74YnOwpb4zG8N1C6X+/v5G3ZkhTQ6IpufDM
tYp1QzUAY6aC5NIeDajCJfwm/BKUL24nxoBqu1B2LoiN+dGBROvQtLheAXddz68CSmHXXpgHmi5U
+3kRKkbcgvZL/RW9h/bh5xbNYfyBkCRgQO6E69EWM+2tWTfKwMiX6qiisRAMRQs9jVLWxaRL8eXh
9ZRuQeQTQOWoT68eOiTTshJvAZiwqZ0/LcIw/MLT5x+l3WGtLuCy7l2Ft08r2lBSDESiu3Ti6+sZ
KnmspQlm7QHECl051lP4IUS4w8cbJ3/CkMZ75+WYVe3s0o1XkvIAFzAVCQA6614MtYoY8OxSBlxA
+hcFwtxfTRPPz/dXc3MUZLAQAgVJf6OqpLWR2afA84NqqqpTbHTDwVXGvTBx4wywdlB3WD8Jx1vt
SNRby8ZspgpoBvnw2UzAG/ljYqX6edHdWD93+qxlO8fgdlDwrzACkeghMYGLcv3ZjDhqk77zyiAW
ifXJiRfzs4HowI8lDq3PedXb1vHRtYShRMYHSFTC3Nc0pbSUerSqUQW9bSunvoYeHg5C2emjbE0L
+Vaq7nTp0A5c7cYyMs00xvkr6AsHZqKewwIvqhD2bUupeNGN8y/MSsI4gIDIgGP17dI5dISLSkBg
K6PxGgvImEY17zwDt0eMvx8DemC29B29tYKlUBS6bG3WBGNepi9liGlvGA0D72yBzxUiNdMfYeSG
2s4Wub0p5bCUThDEhRmz7rXWIVjNyfDqAAGV4QPmbRpeLB2CACikZ8rj2wOYETpRBmgYafp6vR+T
nhxOj+ImaO3h774uepxnHte5QUmSnSdPGsrnN7ujgRo+e8PYBmnflIZP6bv5Y+6o/J3u74qNXUho
jcg6GlDsijVPbg5LM8opaAU6rrX+UDvRC3rv/+p5XQaTUu9BvW+H4wamho8hBMCaGwm9uTIR3ciW
MYir6PvUuM5BUbuPtjW4uE/MeyTA29j37b5/i8GoC6/13gqBtD/aFlOgVYoNXi3EzzNUU5GdeL69
9+VQxB5KXk3RnEYszfba8LeHgcsS+hS9PR5WKjrXG8UtgfaXWTNzwhGALt32m9CWrxF4qkNjjR/K
Wm3OD35NHjWgjhLnQoGBxOx6xN7CS9FoPOU1xk/q2E7mSdGRtYhLl/dt0R6NGN5Gczh2oBxY39UN
pqkdHLRaU16TXFefSNCkNU4ilicefBtHZ+6HnRFvzjkFZwK+t0RQp9m0WlHp7lblDRknUm6LfZyw
1hR+FOrOP60aT9bO2bh5UxmNd1smTUyOWPp6NWnCGqAoJHtmwPvJnHrlo9nPe4DDrTlJrXzEzzkQ
eCdejzKNbYRPuJME47Qg7+Hib+wWrvKi5OX4aJDAhCT1jfPuyG7d6oPlsZWWaCWnQVNN9QtInvw0
a6O+00KXH+Eq42QUhDZlPkfgc0NR5bbHwQwtpqCnvPJ7BWAUDdckpZgoiigs/xrLJFNzDN0iLXrX
G+FU+TjC6d6est3WwhLH0uxi+ZDpWy1srKhhhMMIuEHTC6tTrzdVd0TmwRpeU8/uf2GzAM8knuUe
pawof81PdRuvG6zewa0rcEuA1rqqVslRVKUQO6/P1qx4ESSAjkiMlsT1OGM7FzM4GwA1uZOivtsn
7j+Jqy8HLUS55pcGAztCAY7Ubo2fDjG6gtHBYIBAB6oGXhqdUAtoPy1FMe9p1N4eNy4RLEqBa5so
990gLnH+LeKIgvsw1+YpQcwDR4PFe7Rr9bZ2PN3AAeWboK7WDz0fYY8KPdCi8WB0Wa1IkKAw0r+h
picfdLtIHz51fC2eO/pkVEC0deBV1EimUB8rAroVkgc0OqVyFkWFBtijtz+IFUpkkEi4WiHLXE9t
SMswtlpql20uhsZXaw3zTGSbqvnoDHUS+U0j6xz3B7155FhPzhjfi0SVaa5Omb2QpSZNEQVRZSpB
oirqWUFjC+WXtnha6u673sXGTpR5E0XQBCTll9cYleqbNllKiwRfcUihZjolJ9HW5vfKa8ZPvBwp
xskoP+5M8vbQsSOlpwgNVxDQhvxBPx1uPF69aRppUGQTtY+jVznd34oazb+3CtaOl/srejs7eiF0
YFyge8DfndUj11S4jNng5oJiUpTqoOutWh/HelYaNHicGEkqq2j2PDhuPyPyBSBiJMybPGstoJF6
Zm7bhcgDD2/SF7SbkQjLZ1N80gkffZFOEWJofaLtvBW3Z95EK5fzTqOPCGkNfkLFrEdijLaDNy5g
Ur0UeObktA+HRbAzYZCRa8nO6lod1y6B4y0OHUwsAX8II07+zcuy/+qaZQMYlRb65/tfcLVd6BGT
0qHqKFHAMM7XJ34BDdkpejW9cqeGB03271yUlY6xcPZUtlcLKIdiR+IVD7GdK2YtFK0CnlJr155f
S9TZP7dJZVNRXZKduGtrFBoxGHXziym3rQ65WNCJKsU8vapmR72E9+eUmsauG528e3+KHORk5IGm
Sgw2BTLo6g21QgxSq9iaXyWfJzsYWtrop9JrkXJMGs7K0Rs6Zzo4jTP/iy13XflAXez3EcmhEYzo
Mn7Xosr5VKmimU5dWRi6b4t8qg6m3SXKiTmoih+BCBswBgUO+zyqSIy9mFWqiNdu4IQcqhGv3jPd
Z3O86LNRxWc1Dwv7Q9+OzXDUzdj74TkFftZNOJL6+bPpRNH71Ha6+DWr3a48efXcjodIbVVWyiR5
e1KB3czPpdcUX7IsdhY/bGtjemyPv60dUH6ifipcHKnVJ1p0rUakyVVfm77snsO89k5akaO15qUN
qmqN/hghSI5H0Rx4Dy0Zcv11VUYrMsVUilF7NcbGPGhGbZ0kuNHvFyPduRA3dp+r6YQ7vNo0idch
D52JwZ7DRXtVMyH8PgL1sHTR3uspF2i1+VxA43Qb2YKIy64W0HRQp8vayXjFwkRBYbGdwvPodNop
0jLloM/9vyLV7Oo8D1Do7t8XWxOE70SA5QBeumn7G8o4YPaWT6+NVRbHEl/fj6qeOzs7ZHXF88Uo
a4K5onBHM4RS5PUjZqCfaU8In7yitPW7nSCiNbmq35TxjwhZGX8O9zKb22mZOiePFqEEUNDCvR5Q
KfvRbktFe02RDXzq0vLLbNZ7lLjNQd4EPSiSyLDuehCv6nqR2o3+Ggkg/H2kxWfui+V4/wvd3ujU
xvFlRRb4zZVzFTWKvBaGQu/8FRBEWJ2HeuksH3A19XHUaHfZhBufiiIapHjUhwHmriflOKIJZyy8
X6fY0773KBc+G9DiX0AsRK8N1PzzlM3pzlu8MUfwsAwLdQWQ1VquS7G0bkaoz3wlKVb+Md02/LKM
CQQv/FOax6Jw9iKgbk4b7oE0Wc11m90aZy1pU9d8RSQMbXPFyo5mHcMuQwLwGNKU2zlhq5jqv+PJ
BpzUUqAuInfRTwFcVthjFFKQeU3DbDxOoVUcnKlDQ7LChx5pyenj/f1y+wFlRPzm90Hrkcbj9XhJ
lUAcRCvjlVjYGQ7hbNTi2VHcsn3WvM5p3nXwdADr50Vm7cSqt/eYZdBcg9OAHYYszFwPLVRCvHHR
rNcESdJDOKnhXwChAUuBk7pMbTR/MmEzHiZt2BMR21hkiSoFmksFAJaocT1ySkc7ml20guinjsc6
DQWCknOImixSeGU52Q9/VKom3NQWjQj5Oqx6jhCymxoiLNUuJyp9KOTZJVuS+GAkeTb4zTAP/97/
qrd3DeOheU4iDICWVOB6grO3xGaeCOWV1Td9IUp0Qdxmr/2whniyWRkGCpWcGH2PG52iaTEzJ7OV
V0uxgtLMlmM3YDdsqf9awoh8NxGfk9jtjo46fxg168lNp2lnE61qOP/9CVBXOKTMlnvveqbgxgF8
EtkEvWn38dGeMNr8nFUkA0hHeq5ADxZdgeKCtncc/ug1DdVI3KXLBwkub79DNmLIuUhr6aJf/47F
1Js4S7Io8JrQ8+e2rzX69F39p11DwK1TmItmPDV7RZbb6UvHQ5IvKpUkRWtFm8HxJhqlRRJU9mw/
QQ7o5pNZF7Xqd7Fuz6hbqvafhj5bll8vhvhSao3549G9RiuDwqohG1E81qtj7Dit6iQj8LQYkanX
LtPSk1U2486Ovj2y1JJk6R+bJTbcGmOVTk6Y5eCFg1LRVX9Mxxd6R67vDcoLOIK9WsHt+WE06mPA
ITDQIWq8/ppcVqJJI1EEWOmU3zOjNE+ul45P91fuLRu5juTkMCweInmofK3r7jFa4uaiK1WQpO5i
637D6mV+21IYvfS9lvyoSlNdjl451siPKoiijy8Rihjj0S1Rq7RrdXAOdoFj0mdk3rx/Irokmq95
wI8Paac21XHWvMh45sZx0h3uxtYSUW3m9aVtIFsH10tUpL1Tlb1XBKnW2wea/8rBqVD4vb9Et089
ACfppAjhCLzxTbFywqFm9sIycPArw9fTtY9jmNuHGhj0+f5QNxOiqAd6CxgvISep3So+68PFrksn
rAKhYVg9DrFycBGK3Wmm3ry3jMJZYU+RA9H/W91XVZj2pZaPNQe2SM5NaxBKtLOt+GGI2Y4PGH44
97Ye72y1jclJPQviJejaTHO1oQ1jzG2UTJpA2GI5dEoP69bUptPDS0h+RT6MPy5Vy3XJMi+mJJsx
QQjGUBsOohMRaWedHO+PcrMnEKmTtyydQN5TfFOudx7q7lbSJCNzQQL4aZnt9DUntDlS+dlrOt4O
hUDSW6wJTxfa22rZpgUrmMFb6mAZO/vS9aZzHCIb2qISP/yAEABBPYGeQfVOIuCuZ0UlJjNQ922C
Xpv0b3ybDBUUrAdPaTNPid+MfYjszaI/Gt/KYfHvws/xDUm4mqEq0lKP67YJUt2AUCfmFBn3cPke
ZnFx9opceZCtBKuTAQEtEEqTa90UzxPRyEpE2QSqm9dPLijtS5xl4tRnzoNtv7ehWEyJ/aRjTNXw
ekknS+vNvNUYKtHqJzVFqrNLzP6UURt6lyLl+vH+xrw9ZGiqEAxRuSPDw/7lejzTqVNPCY0mAJ5s
n6rCKs+FpjwIMv3vrKgQcgSA/FNCuR7FanozyQevCZAgVY+RqxV+PtrL2dLneidu3ZwQZUjaZNjY
Qma7HsrRMnsUi9sEi6WFf4K0Gn/rxLzs3PG3VyLL9tMoq89EywvvhKJuA2gi1iGxHTEdjFRv8cUA
1/qPYo1/9/aQfvmFj4Uqvbyr+GTrxK5xSkuD2N0GS+RGL6NUXDcwtHh8BdnugFjII9FYWNs4W6YI
lbi126BH2pejnGKnEifzwzciEYmENkvpMWiHq7c4RIy/aV02ehem2cFEPjZwm2h6cbAn+O3+sm3c
iDiJ00CTvGOeiNUeB7gYQVxbmiAavOhz3i7q86zF76I5GXaerM2RqCkAh5XY23UpN6FsZ5XCaVDv
VPuj27mJr8Wpe5gT+gv3J7Wxz6UnFvcuaBkJ377e54QxwhiKtA3EFCmHotbLsx4Zn35hECqRsppA
93UdwRaq3dtdXLaBJjN7USyjL2Zt7zDdxMlvO4HQV7JFKEKu7vN2QGe/7gc2HCf1uanR+W9mLEwI
1prnqCj33Ke3vpIugTIyisXBVh7un+oVTkJVy+tnZpWEU0ocOPfKuVQS8aEfrKrf2RNbHwrkIGg0
KSJCwe56NAOqaVjMSwv926gvSaRiPmzh/XP/S23P6X9HWWPDQg9qGhqrbdAlSXukzF8emhRvmiqO
ftwfaWs+dBAIYgjMDDAA1/OBgygWCpNt0CrJ8JyOi3mIuik8/cIoZIh8JLbfDeQ50ssKIUKvDWqk
7Y6tNv+tFbhK/MIgUiyHbggR+zpST9pmVKIx64JQj3EWHsV4iWfr8SCd4JmXj48DQvAG+4vyoOv1
btUFACbc/2jGYHnPJkad+uUXZgMBVnLceMvXSS1WVMJewqJDKbZdFt/LJtX227Js9qRTN3cAsNo3
ThnNELkXfzo/wrMEhK6EZSvm+Uhq4PgYlD2cz3JnS8gCIHvEsXjzrkfJe2tKBhNpObyujFNYd5hH
OUAxHl40cjQpqoMUFTwGfTXKADbaam0E7PJBO6RpohyNun/8hiMYAU/CjcMeuMGVRENqYyFqwRrA
iuI3PUnUv2HCGR+jRWTPE5fQn/dnJeOpqySdshLzoc9HuYuq+upxdcuhciYXMPbi1Gr/VMWiUT6P
8dwvr+E4V81rOYWhfU4c3LqfaESL6OEQncohlWC0zUhBgE5fL+tYsOSTOdRB1naUaOMo0n7UOa6S
B9hhyh8IDPV7N+DtK0LWw4hSL5k9sw4oTC/FK2s2OWZEMP2hLBWzOINjWC6GhRmK7+hFsVcOvh1T
6l5J0DaVGyKl1UlQe4iiKTC5IJrVMT56at7Y3/LFGKIvitkqxp91lkY7RQz5d15/2+sx5W/66fRF
3ThM1HxFIHpVf59RHDvacSH+mDNi0Pvb6Pagy+uEq56Ou7RmXn1F1106U0HjMYCxpRynFhR13kT1
zgO5tYhsVbTcqZVR81lNKBk0Mahd0wezkX0tzK73sdB63y/6c59We8Ht1upJt1t63NCPcYe8Xr2q
0paMkm4fYDTXvSAo9hfI5vniLhiT31+8m5Hk7cWOhoNAW4sn5nokxaDyV4tJBG5VK8cUtVAISUbn
J8vc7gx18524t3iRQUubhDM33ItibqrExuc5CEtUv7LU64+pqPcO2MaEiAIBgAOzkujp1YXcNdOg
JRiboXySNLofieSfKQsLDM8t7McfXjyq4zaABc4yjc7VnjBxzG5GVx8AIdkVLPUarioWSJ5WHxqc
K/emdnNfviHqQceRjcj7Y7UriJustivMMdDdkWegB2pYHnDLsNsn3Mgs2sZzh48Wrbrha0PK1+8E
IrdLSyAq1Th5hyh23WBHZ9w7+MRqYOd5chootRw6Lewv42Lt6S3cZK5UiNmYEPU42/RdV8E24KYl
bsbCAOWLyShedBXZiZuesWY2Az1vnb9yI0we7X7SMONu5k2S0s+kztdnwY2mhk5u6wS9CzfiQgco
si5osmvY+A7KvKe8dHseqLoiv8zeoVtGD/R6uGnshywSlQu5eVAPItZsX9V3b8fbj4YKHPEJLVbw
r4Sp16MoBvpmnpEuQR5DLT+2rmB3OqJzS5wfEQ7bOeTyeF3d+wjD0reiGQelQJJ1r4ertVQaNMxG
gBW5eYwrIE/27LZn3ZpUXKUb/dD1Cf1kisBPXaPvvQU3+wbRwTf9bJqB3DJreRs7BsNR9M4SIPLW
Rmd3bBmiMzqRv6PN1VoYi+JIie0kfjPn+5fBzelkaEAjYFOoPZNGGdczN7UYf82w0lApd+v6nA5G
rJ29Oo71Eyd1mI48u5Z7sOIpX0610pkPiu1IxBRIOlYf3LV0hlkljI1NFFVpgxmkC+5zVua5v2kx
sVQ8dtpnvFj3miw3nxrYGZgccgX+pRO6umlFX3jJstgWHCmlfdKVMLOfrcrKaVPyRp6yMsG4b2wc
oBGm0HE+M8mUjdP9Vb85RPJHSFNxydZyCI2vV10BJVHMeWZRYEB4hyspf1lKS9/pLdwcIigAyEeT
r1Bj1YFlXo9SdPXiDi7iaGOsVS/j7GTHmrr/sbd2beg3h5LtVqDzXLLe6gDRKSFp0dwwsDxhzmeB
h0xxiLAeXA5mjx6s/+j6ISlMlZp/CYMpIV/PzDEap5gG4QSTV0e+HSG13CRJvZP03QRPUtyOZA9k
KVWUG2nsWvdoNmWuEwzU6T44bqv/7QBkea5HvMm9olT/c39Wt4vIpiBbBnfJQvLhrmeVD4qxiN71
gnh2M2goyCEcaOjmH21k1x698XidKLrLbr3k8q+9SFrdyrH57MIALn2Jyroyt0elbuuT2pkWdqFY
/AKVVNxCP2lKbOeI35vLzvpuzJfmEx1PKfsumzfX801ry6Wfwqap0Hx/qrS+PyZF5Z4Gp58/3l/a
N+741Q1vEP1Ss+Z1pu0MJvp6LNvIJdtizD60odYIP8b/uL6kfHjjQ6Y2fXuyEy7cI3aKeKa0RAri
rLZta17qYZ6VJ27EnFzAijqYGKP0B02NOJ2/oPFStmclTcbQ10thZ+/axWiHo5t41r9t11iVX1mD
NmMkmxfD4NtNjQh1nHlG/7WdE5NREERvj2mf9+I452mFQNPMaTL9LGqhVcLyKsPfM9MMxyc1q9zI
b7lQFH/U7O4yU6AOD8gKmcYlM8X0QSuEPX4MPTsMn9MeuNx7bVSa9lWLmrY9dl6NnsZUJqbxXOpW
leIyaooCAF1uFt/gt83LuTXbcDrM6TIVv/cO5NxLG6lRdEp10S1H1SIv8t3cnv5E36VMD6rBgTgl
RYFAYJ1C3D25RTS5/uguRvMx6/QBm+fWtpQnVIXD4cA5G6Mz66qap+V/KDuz5riRZEv/lWv1jh7s
y9jtfkBuJCUSKWor6QUmqVjY9x2/fr7g7ZlWAmmJ4VuVSaIzArF4HD/neIJdz4cup3TXuMo0Dc5R
jqym/hp2CbbdbsprTMNCpKpa3aulofrW8b36z3Ff29n3Ue267CxFNThwUAaJ/2ms6JBGU3l/DP0H
W4vy7uyPqjw9O1rRTHBSIiW4n4daKd0Se6ryBMHJIP8l8zQ/QJy1i7vbi259foDtguXB26YwSS5z
uebgnjZ0CswSj3RT+z5U1fwl1GiyoJV2dpTkMt/IBNd3Oa9XClz0XKQ2gwfoZbx8VGaMmPrSK4bU
eKdwY/d7H3vzr4DP4cNApfYR6lX/0ozKuPFwXmcwFJ94ktE+nNsKWcVlaF/Tm6mXxPlvpuqeTkfF
p1rGnPeQdxJtd/Qmdwww57j/8/YUry9SoHOGi+MWS0db6uqwiIhq+iDFnlTFA22Rp0F3Q7sy841H
xPpTUnjAzRUHewp5VIAvx1cViS53XGrekLTswb5Q079T9MJf2BzQjOpUMcrD7aGtT0dCMiKGB7IJ
ef0ypBaqNHirtMSTkrlQjyrt1tNDjmK4f49txGxvLNb1TPIKwjFS+KQJOu/i8okKMBxbxjshw936
kPaTcvSzt0riyfagAUCiERkn/+EstkQ+DsGMGNJ/SjS9PZVQJ5+Lbu7vZCzxDgkUie7NmQIB+WDC
UEQUChbpparHekzTGP8JVZ16cmLaW9As6o09GsWwUFtC4uAye3XmuvxWGQhVbppR7DnsMk+bQ3Nn
SYG18YnE/r28w2ze7cKpFJWZ6K51GSVJg4xGwnrl5ShY+7syTzGhxcRjpsnPpFnFacLoo30YFMRn
p5nq0gZzfr1EiM8bQXAgqLYsjal7KyJhKrTSC2lycWhoi+mWatBsrPt1FJxDUB+DbbIWeWpejjIz
mqxMu3TwABa7D2Wm94c4VLeq5leiiEEwn9D9oFyJP/8N6UsDdQY1MAdPV/PpAa9r380AZja+2LUo
mNuL55UIsqS0+gkgvmmko/dK76wyKXoZy3Le8gdZHxVgDpwVpIyscezKLweTQxlDEdSPXlzn70Jf
snZJG8S0zkFUc/tQeu3+eLkGBbWbFzlPF9jBSzRnjvRKq7V48ujiOucw8YPwuTInGmpb6azm+14d
ZvtcNkEtH8g/jOo8JmaruANSleFHkEngZ9Uw54EbG51kHwzfGt4bQyAZfzkhzWA2FtOVmREaI3I+
ZMP8votTTbLSQCHrmTwSIIFEpvLdqLSdZ1tkM7enZn1F4P9HfsnGYIdSiLj8CIEm992MrM4jo+1r
t0E3fJeHQ/9XQfn1k2QOdXO8HfHa4Mh4eN5hIcQlsXgFaX5SD4kRz16fdP0DcsVsN4Ev7u3ZUjbm
8cpCdnhFCm0+NjswaC4H59eJFOhtknnyJCt3bTCHOwSvycYUrrMIMgjOUJzvQUJ5el1GsSJZmyXE
tF5X9d2dGuvlFxSTxkECF3Qd3Cz3addNG+WUa0ODgi0s07ErWj1dhSN8MDotQUuE+GWUZzsVjHRr
41z5WDAxQLQwTuEyX2YqQd13sRTnuReVwAkOhYwTXKR8N8hactanufzeYQSQuYjGhpNfDw+jrA/f
9ThIH1L6NL6jel4fggKam6lnW+4WqzkArBTmyoIzghjv1WTxt9MQa+VJnaxO8fosByQw7MaVJUu9
v71e11EEhA41FHYPmOVyh1CVQ2AW0Ig3nODszlGiHGx49xtLdelUydYDQicNFXokwURdrKKYN2+R
qG33lKrZZLqOTmb6gsVD17wPZqOSH/OOJ+0dJekJSd5s2eUplezZfqiCPFB3fhfH7YFO7PPojubQ
A5/MU7Zl7LZaDsJVibybVQ7oCPvzcqmbCkXCrq67J1VSKzeONHh2mPq4kpqoG0tvPe1CZgDEBvcf
rHgJlsAi4AGGjvuJSkq9662wOGlx4uzf+nHFliWCCCLMbC4HlGI2TN/yqn8a9QaOiaOGJ9DT7K3p
nFAYC14OTGPgwmVzYllPGgUuvfw0S6byUPRJtpe7SdpYQquj/DUKahBwQrpTLrnMFZo2ePI1UXjE
uF1s/Oy0+a6oaDxj+sFWw9b1UgDEYiFQnxBFuiVMZwwxj89UU8C6HT9ytQQ5iNFUAUh3qn29/ZWu
xhK1ctGXirYmi71R+A0STuwun6Q8xl28DvVdIXFvOCaA7+1Q62XHsERLHVzLoLEuHxT0y0s7TBiU
p6ENzJ0iB/4+mqutKvHqyuBTwf1FQIwDCYf44tadk3Ro1ZnJo6dcsR+6fAKf6aSPrYZ0p9aK8qiY
0ZYI7OrQQG5l8RJcv3ZH0w4boEPlaZ6m5qjlYIJh0m1BdFejkFKgIYHfzD1/uaOUrg2asNCVp1Az
s13X5NU7rQu2GltcjwKFBnNyIdpY4OFmO05jBZ+TvlatsfPjuLqXpGZLYXU1CjpvTiEEFCt2ZWKE
WHRONuuutvDvjzmXq1baooJcXQzot4T0hSfzkoyYTUlu9jycnugiNe/ULPJM2f+UFtqnuCgf+9x/
W6tObhoW33/iLWH8UI4N+uPwheKy/Z4HtDrpnKDcG3m3xQZfVS1EJB5e1LxBklateRrskzt9kpQn
baAZZ6/ad1GQ31khRiBaNX+u5uK73/kf6PfwRgeJ1zEymyhhwQeoaoov+1tq0KS10cYR6wMjBP+k
dv0Ex9jJ71IwprfmswxS0Ksg1/C8AAC/DJW0LIt5ZpGEnaPuaJRtu4WjgUYO7dY75tp65MCFCM41
QkayOAdlAOeGcq1KW0+HroROJj2YqKhPt4/Aa6etCRQnaHDAf0v9dzTqnTHVlfpU+5Z9oA3Piw89
Ym8HyVaRfdlQjc8EIwhgm7oulBKKFpdzh5ijKf2umJ9yLQnxLx3hHk2luksLKz8NtLPwujkcH7te
6Y+l0vpH8M7yLm+DARjU2nJSWk8vJHHySOw4yMYQaV3+NlmuTYY+6/PTaATTLk8dzLbnXHtzYsND
FA6W4OxQv106TlP7qQNsRtWnnGndB23/3RirLXuC9VA4FlmPmO5QQFi5YFLyTUBxtekpkErpqAQ9
fdDsVt9YKauMA+sSuBiUu4XgnMv5csJ8P+yU0Amtp6gy30+28dgj5XRD7LsoP28tltWQDKot2FKj
kIQTBCXjMpgzYifax43xhKWWvh8ynbY3mbZluXktCrJKQTGkusM3uowC8bePnbE3nozaqFxT7Z2j
nnRb+uirUUBl0a1CR4DhcRnFtmvIOOgEnpC5R4iGJY0O94H/8fZGvhJFeFOISxJbAApml1FKaBf6
jEj0KdCKeU8jeOXQt9K4vx1ldVxQkkMLg02v4GuvUuhxctpmlGIbh6ym/VilVI0iLWl/4YvSbWyd
a6HwdkKgyecRFM3LAdkRhs41v8hT1vW5W8xqf7J0ioyRE9dvrUIzKghNogMqORGv38tQ4KIpTlIZ
lUYpCff0X8V7RMafvMnmLVrYlc9EwyOhCqW+zrJbhIqKos2khqJmINPwtfOV7lGx2+mtt74YEOoh
QHIeOlRqLwdUh+B9kRYxIEf/FtEW+l7rHGwH7PGt6KEwboCZRAs5ck0MDi4D5S0+LlGQBZ6G29DB
LtVfBaZ0Gy8qhHj8mAtIj5cASDxvN/C8tQJLzsmlVLOzn4a6nop9qdrBuaJP3bjrqJXp0JzVwvK4
TKt0H07JEHyJpmK0P1j0iFQfAkoJw9c0kpP8MOUV5mom6WO5o8ioPpV10vtflWEoZzfUWgqghSL1
hqvGvandl4Zk1y6NApCquK3ZjDRMxnM4P9H4NGn2mTNNqVvYciDtVXrkjLvEJCM++m3amK6ixoN+
KORx0I6ZM7TV0VGaITsFdEccH7reNquTY/nZMcJOzJpc6iej+jxlxTz8CdmNAqtZjfZDkIR6dYcJ
qxPeD05S/J2yB19IYDXlOA+xHbx38lCPjsJgvmvdUZ/laD+U8Fmex5G8/YOf6GF4mgalBqORoql+
rw62QbsDUFnaxCp5Orpa4zvfi6xjwZOgOjKSfzpAuFGRZx/NEALobix1NXELzILz91zlY32s9Hh+
ltPG+pYoQ1rw26ZluB9nSf9u64AHB3vKZ/Wj2WtGexfREFfdIf2SVBd3iApzY8svTfVgwmAo/2qy
LvkAU0RRsAEh9TrmrUGr3Kymg5YXK/icPUx1OQynsaHd0jGJkYXf+bwOMYDAGK3/MERK/00C5YUr
w11opDsnlHz9BfgxkHfmPKbT3zRqs9RdTCuSdpePWdnsUjP2reeZFMs5Vr1e9rs86+f+ZCi5Ed+1
pjUix8+KaZAeuRLRM+q1HpwLpij66ViDnxxkULPwWNmJ9mdo5Lq2Q9yXlgdnSDLrg5xMKWrv3g+f
g0Fy0l1pNqWE7ZJcVfveigeZhdH16n4Yw5Beomi39XdJ0ifKQzb4U8RDcXLic4tKebrT6zyZXT6G
RBm+sSp7l2HfNu0o9sfh3/MUtPbOCerslx80+bMZ0HXMNci1ml0ZDPFzN2mj/CmdO+1xkseUzses
NMXBj8yU492UG1Kxp51qMd+3rZy1e7MBIPlgzHoa79tQlyJP0VMpPsW8LYMTLBEzPMxSYauHKWw7
WBniM3ytSqVRjwAEqrGT43goj2MRl/IJjkin7pTECiuXgrcznqgPxZMbRun8HRM/sxctP9hPrl75
erqP8Jn53it0K9o3cCJKF9H+qO5trVKMfUlLeONQt41svihKlcm7UKvVBH6Go54rTY7MsyIXTZG4
KLKaPxP2rbIzjSRQYY+lSnssGl3+dftmXB/sHC8wxSgto55b4ZNdFUSAqwqV9CF/pttr+FnCefP5
jUG4xQHRFQAmi7LTkhJDfbmL+mTOvV6mlFw3OK1bqjTsbkdZ3bwmiJJwxUeqDFd0CVgogzwMqVTU
XgCEdWydMrozIkn9UrdY+t4OtZo1kazQwgISE2ky78fL+4POI0aoNk3tGWVr3oX9kO20XtH2b4xC
sY7iJ5pGnm6CQ3kZBdm/Tzmgb73E6W1jnw2D/M4YnfGNbb9REKGEBqXmI0GrADK9jKM22jiV6Lww
iUTKWCZhn7kQFOPP1BH0wwgb5xiYXR5sDE88nC5vR+pdmO9AFxStfJZqizQKR78dyMwrq/fvLetn
rAx0EAsaBLBJTkU+bE1XrTvpzRod+IFIsSleY1SMF89ivIGMZdJcmuZTXirjSRct0/Ad+nj7461H
R1bGw/Q1RTdgCV5Oaq3NWiYcu54025eOpqRr72JqcXujtPVjmqjv0gjjFqcZtDfnNuSDPA1xnSRB
IM+5DKx1FTeL1jpPQ8X8BTCu3jU0RNvIPdfPKijnvHR47fCuWnX64w1SVYMpOU9158cfnMSKj4pe
Sl/bkLI1HgHz59vTuYondpyo9+J5QDa1rCrnLSVgmsHXXgUm8IC6o0Z9y4sfGcaRJgB/3Y623t8Q
+MDzOUV4m/L6uZzDSnJ8OR3iznOKYcKbzyxcOZCrw+0o63qKQDrxm0V5K8xPlgxdBJVWF3BseZOU
5YOrSDkNtKoyQGjux4rauYmt2eGhSbIu+0txJuHjmkg+lLpkKJr3eZoU4zGtEI4/JlZqdC4d3f2t
Kt76WOWXBEbnZhRUq6VGUyn5waHvDB6nr0zWUsf7mFTYDbtxq2/slVA88Kgukf0z98uyaxCwYsNR
7rzMmPo9vnTJZ1wztXdlIXUbtcmroUCYYS1SMUTqf/mFpbCanCHUO6+OgtHacdAB6RhB0JErynVl
Hjc+tThTLg47QBRRnBONYnh86OL3+Q3sm8q0ldXJGryWr5h5SDcl2mPNqYEjpE1rt13T8c/uc6O2
VLfQern6bOv07IXdWMYW9t9KFNzREZ2KyaCE0RYWs3qp8OtB2uYeYBmKdrOXv549SG0LL7/3LEmJ
dtoQk7dSRnsfqQ4lJ6NCnjlKWxWGK7sMQBIVEJJzgDVV/FK/zUmo4fIxUXj1uCC60KXjjXH2mZON
uV9/arGXWVFCxrh+kU8pvptJNo+e2lES3mlSMXu0YXWifTfNerCRGlyJ9j+qF0vQjVdw4ZRFswJ2
NnsIJKe7KOogsfpR9B4t0M/ba2r9zYRSEphVvJYxpVrcME5BY9ts8keP00r6gFdjYNyDmav7PLO1
7IgdTDXt0mSow92bA1NsB0Xm6Hr1s738bqkVQDmBqeoBP5R7IHXJDRVp2HeyU3hKVaV3g8jnbwdd
XwDQzEi6AMvF7W0tjmRrxpS76IPJy9PJeY76OXiXS4aDXV/Uv2+yBEf52wGvfEjASR7oHBH0eV26
pyp61/AyzAnI5D8GVoynCZ7gn32/jU63Q603Ahc2OCUfEqzfWdYpzdxXtNnKJq+R7fCdGie4EGbR
VqeEazNIRoBeGDfTNdRW6Fqg8DqbPN0Ppy+WETX7QDHSk9zF/r7DIXuD1HZlAmkfiYeYyk5gpS4S
kXY2G2wkctlTUsekJ2vZcVPTzC6ux63GOVcmkFDY3Ag/dUEZvFyRtOLpi6ipZE8LBv+Apbl+p2vx
mxFRgBx2G1AlNUPOysWAtCxNwxzDa88YWv0+GZzpESxny+fhyljw+ANv5SCGGbSs7g5501CerhWv
sWBLJGk7oiwds/3tJffaCe3yQmIEoLsYwHLwUzy8nLLBigLJtnzZ66kZanu/1CDPFQAvmAgWo/xT
Gm0o7S2s4w9THVbOEep/EwSgRqXk3E21rCY71XfGL5M1TvMPdchT65DLVmfsaA862F6t5nK6k00o
hg+JX9e/LD8y24eiinr7M2/RUsZbLKJSqRlhGB+nsJfe2B6e5xnVC9GmGTYd07lkTrS4s6V9Xime
nkXWE/kcvv5JGQlWoqJ8vT2hV3aXEDuyhXkXguotFsdYZxwisax4aSGj21YMWLEu2jrtDFBcN4c6
jVVzIwlfLxXuRArLoGGiB92ySmq32JeNY07fGClRT6odwWOa9WZjqYjf/HKlgGYjo2YahVxXXYws
UZU+TzBp8Byz6H+mRtMfWbjacz6Da01jbX7V6et9r0yyvsF9X58gvEwhkvLQxoeCc+RyjXa+BmUo
ZI1iolG+T+tJ+dIlMPyHCRDz9ue7MpWEog4MRoH8aUln5MJppaYglK+lw6PGUnmI1M66vx1lfWWT
EYBMoCjlAMEH7HJAVotnNW3gNQ/gt97nxmAcszG3H0e1Dj4mkZn+5dA7/ng76HpoOHLjqgaHFeUn
1N/LoDgtp3WRq5pHFcbZmXUSfbGd0HhzQi2YUHwlLOEpoy87pE1lrE8FraM8mjpG7+nMy1a3B/PR
rKwt7u96WQC7QDrlkCSp5r8vB5SNllNKFEE9Rw5/1rPT3stdOR2HsNmq5105JXGjgzBNfQq7Qg7M
y1ChCcCsV5rhQU9PJHoaI/CLD0mM8dO9otPvcR/pQ4n6iKZKyoMZznOzr8yq8GSnsuuDGo3l9DWK
Rgen0l4XFa5Rl+O7wOqjczUlwbSfaqn6i57PQfTBgicS3KlYbGQHM5ejEImSTcNnpcsix4WzUvnI
n9Jm2kp1xIRd7nA2ODo8POJYAzywL0eJP3vuD3aheXUT/V20lbaz9O6+9BEAqVHzY+rD+ymp6Wkm
baSwV5amUPEAIpCSCELYZWAzbeYB1Fv1NKcw38+6JP1IjVrZ2ACvPLzF+Ki0cwngyUKcJVzX48hS
z3ZteEii7B34v/GU2ma3D+K2/aBYTePJuPieJqMrduM0lGfaDkT7wmy3+sStV65oW8ydTlJJOVIR
58NvLx4ecV2EDYHtWbSdcEErpV09VgXo/Zwc3rrrhfJPbEYuQOG2dRmqNYsg86mlebpkRweN5hZU
RSiN3I5yZUBQinkzAh3SsGPJvZ3mpCwlOzVIicDAMyMKTr060xE7ZO3cDrW+hixRxSdxFYjoqh6N
uVvidGVjeEpgSfsp6NrPppL0u6C2QT4UO0QROCpTvB+1tNzQf63XKbEByTm4Wa1AUZeTOaRyGckq
seMocvZzpKU8dtRof3uEVyeTfgYIb4HE8aq+jGL1KR1rmt7wornsTgFNe9+HPMSONKPfegusdzwD
sgQRXLRqgDl2GaqqpZGWqrLhTVAy8Q7ljnh2oqz5GrJs94mmZX+lddz96YNxBm4QmM6Wg+m1wYoG
vawayg6r+0KP9LBn7RheidLh4yiF/SNei8FXMzO2sMor+58rF7M+FihM7FWvkqLWsarwVdPD0Ke3
7vy5lyw3qUwHdaQVx9aucMLhS9FEdUbyOqb9SXaaqHo0a4WOUxWErHzjxXdt/kmYucV4wZOnLhaU
nkwWDqC16elBM4Etphll1+lT2VQHvTANt/GVn40THJUifbPRL1x5dJPQRhRgKJj5l59+puXJIDrU
eKTO9q6PZB9GelCforrtNkZ57RsL3xXuUKYfFcBlqIbCCfBwaHl9PqounCbTk1oTj5LE159v7501
TYthYVzDgiIDAe1ZxGoHerJXwWCxntpe2iN9G17itMKlMZOy+cOgNNPkWnOXetOQROMela2fHNui
7Z6bODPHk5ao4RZSIoJeXjziSU/iBYoAhLjkUfV50DZVEdreINf6U9Fn/eMIm+zT7bFficIbBwNH
/FBFi6jFFzWjoERD0jmeNXQjnJO8Kb73hjltHMBXvqbQMSCE4pXNx1rQjswitLpZymxulCyBdjRN
z4OhDEclNPWNEYmEYzFvHINiysiRMVJe3JNWrM9W18u2l9pt/7k3Qv8d9DrKt1Yqu7Lud1/ePIMY
2UAHRj5CtVNfnLy5VFQqmJbtmZafumWbouy1262G6Ncm8LWAIWw2uZcXE9j1jRY4duJ4SZZ3B9/u
up1SWBmGvPJWe6srS+JVsQYpSFiLLT1XDSOwAqtKHa8Zq2k/tGW5w/Fuy2bgWhTRbQEeH7OGF9bl
/g7rehw70B/PaOl90mKut4+Bee7e/HGoNGF3LTiy1CEWZ+WohDnVmiQ4cysap7wYOlfW/C1xy5Wx
QKZiFbDeOD+WqZmJnzA2G1hClYOW7rrISu4TTsgtTGyVxbBPX01+KRuTnC0bpNrxoFgZLXXPemZ3
837i0Jo/K0mTg4u1o2Tfd9y1+T7Gs0ndVY0qI941W5jd6WjrzQdczNXxmaaZkC8ABup0R3JO921h
MyHFrsEx9y2SMV1xK3rYOnvaPTn8d9Ll0l3qA1Y92vZQQOiQrZy6SmQY2ecaI5Nzy9kS0XDXbGXX
6QZsuHBXmNKfBR0768fCwlLBVYIgfc67pJs+DTke+YmrmrGu7xiC1rwrax9OkBZIEQ4L9PN03EQ1
4l9DQn/R5yg22uKuVgvVOOg4Gw3vRjytLFdWQIq/DbUczXhWKZP5TtIjxfIiJy2q+4hGCj4ylAFn
qVydHIqmczNPLt0w+tKVsChN6n0AX1D/qbT04nl548KzoBa/Auwcemt/rZ4UALeQyfY6EoC9qWXB
vs2wkb8dZXXWiSgIe1DIiQRlmYo1kqSoSKJszy66+GzSrsjN+kB/l2rjePCHtPnzdrzVQhee+wa1
b4AV9D7LY9zRK6fgTxUv7qLiWKlY1oa1brx5VEJvSJIJ7gC0bS6OBgPRhozxhOrVgVXvCysujyjS
pHdGOUr3hlptqY7Xs8gbUqibYUcrXLpi3/3+soplqTPrRvPov6Sf6X/nhG4IV/tL4GtS4ModDZ1v
z6MYwcUdBRwGaVnYFggi7hKcmhqnLROtJ4Wrs8zaG1ZZvejDFJYnM+f4PVWGNBpHmi6M5gbU8mr3
twiNLAdGK7xmAa0vrivYhKInneN4WTN201M5OumvxMqTP2trSIKjlajdd9oNUclLkzEYcXh0cFfp
HL97Kduske6dlNZRrmamkrNnTdrwBjWqz59D027UEw/Get5HkW4hoqzGtvymWVmAkVwXT8auTOou
OhSgPfW+i4yi/ej4pvm3r/bWV8SlWu9GEw6FrgwT8UffULo93p74Ve5MpdLEUwbBvniNLY2Qg7Sl
ejvjBlCX8fBcJ0H3FDuDwaljStJPc5Y/53a/n7DV/1UXffPtdvTVJS6gO7I5kB4o3uR0lwutDqFy
4angeFKcRKehrZWairEaJLupTZINAHR1W9jkQCB2whheaKAXH9oftDZv6sbxnAAS48BzyUW3+t0c
M93NpeqU5+qHwOb4vz3G1RHBmxClNawceCtIwMRm+20z9VqNBAVgylPVrD22DSqzLEAu8tYoACEw
H0BCedabq5msrUw2kig+D1HR/TlIReriY6x+uR1l/b2IglpCgWjBSJbArlHNNPRK8vjc9FJysjJF
fp+Pc3IE3Np6Wa3OIJ7sBAIkACwASFueQc7QZBisAbmkDn0kzPHbmATWzkeM33Z9uHH+rAeGvlXA
WtxQKnYLi2hBmI9FUJbBuR76cgd2QI05LbUnJeve3IwQ4ANmNtA4gwJPUi/XQzaO+OPRveIcjwXl
narOjn2KH8ztL7VedYwC+0RgCXBI3ouXUSRgukLNK+7A2k93ZBzhfREHzul2lCvTJt5KXE5UsAGq
xeny29quQquwkiFMmLZEC/Zl4ZTf7Rkhrxs3eSjvb0dbXRKUS7hjGZGFOzC1jMtohh8NZjZwr8tG
MLtGhqeaU0m/6rJ/J8V9cYJLuuW4eGWA3IHwzXGcEXfvImTHiWTOSZucIbiX977RUvSaWilld7V+
v3EaXvlmjqibcNELDeIrA/632QytMdDloMQuqmiCRwdb6k+xnhWH27N4LQplV5X7XRg+LWexVyfA
qNTOzpjEYqrVtM6hd6atb3Utiii84ljJtgKNvvxWYRArOZYF2VntbP+IMsX8EYRG/P2tY8FGSocg
JSzIAYEXUcyGdhja4Gdn0x8TWonQPS1psaa8HWV9cRDF4KMgE8PIcrljZ0ue1aLJ83ORavMpQ891
cKZkPuIl1d7rkjq6Fc7h79oqM7cIMOslrwknAg4k3iJCynE5jf6glDCnw+xcKFY/PKt1ZsZPqGLU
8VzziMw/TWrZ/TRL34jfbPH+2otBwz+FeiHYlvjVfluNTZk2Sjw0xTkNzcHeFaVDCzra6759i1E3
pxxEUsQXxJvoMk4aTb4120Fx9nucWtAJZDsjw/bMSU3rzYeiMFvg/uLmwrF1mWVqcVbAPW+Lc17O
3RFcxDwXcVtsZJRrhFR4OiCOwuSG7AWGzeWIoibWOklKi3MfJ8OdmejJMbQk/8QrLDqoQ2nuswwu
MMi4vRtpOXXo7UF/yjnzNo7n9R2KXp+tTkVb1C6Wq4e9nYJQWsW5pMnOaahy082GMD9oUu3vlYQK
2u2Nst70xEOtD2AI6L7ivxfVZFRGEJdnv4hiRFrVRDfhfCtlvTYqnrNc2MIMZFWCzdVU5/jqyjO6
nmA3a068yx0fNanql4dslpu726O6sgcRCELm5oECvXH5GuLRMtdTbZVntoq243rSDhGF7aOTwm+0
Z0AFyMHBj9tBr0wl+YFAO4XiCfzucg1xbvv4KwpfIl91dj4+mMZOJYO1Nz7ZlckE1AK8Rr9Fc6Yl
00KBqz0ak1ydizaX/47MvHjOEjP/0tDb76CW0ZtZqYjEEGpxl8JlwhNvkZfYaj1wYtvlGXau9iDc
tI/qqJu7WNP/vD2D4ty4eNcRiXMFJJLji4x1ke7XdQXlM2BkADDaoQnSqt9hFobGqlITLEyiNJM/
mxOabacP2/s6LouN3+DKwgFHRqoGC40TdInoNZ1a9fMcN2fOuEI7cF7X6kFThi57cAqlrO5xNZCe
80I2io3XwKty+XLwsGaojXJ5iBRwaZ4ehlEMHagzzmlFCw2LC8oo8U/F96AMHrD+rKJ7p4QT9T7E
27z+u7TG2TrJQxY3H3NrRjznJoU5m38rZlNU76RRc6ZTO6pVI5RJcn5/+1MtFyF6DJYC30hQK8QT
7XKxdwNM635W0nNv5c2+n5OHQPLPuR58pWz81peSCAb3BpRIvAZXFquqUnSKNcf5OSwahWavaU/7
Vfmtzxei4NrMISVYTLyVFkNq0lJts7ytzzQuNHeGITknltpnwymLHSSJduPOWS52EQ6yHk94XhaU
58QM/3ZZlzqkTduemnNUStap1bljUqdXDujC+t1gj+mpmQb7UNdmsFOnKtw4RZanFeFR5ZEkkR5x
jy/9btK2bFoSr/asSbSd0VIlOEomArvby2QdhX38avLAqciRvDg7zAbnX20OujMGNfZjheQtuxuz
atjKkF8rIr/vHhWVuwIYgh0CULm5zBPMJpVyp+uGM8AQDXRULR7tU+PM8gNWs3N+TO05/qYbUqV8
CGu8JuY9yiWcYyEFtNgk2XLXVCAYKuretAyiT3GvyfMJdV487ux+wF1m6jGaQSjqxLHbJaY9nwI/
M38mlpx9inywCTerw5gmy3bg/DlhA4uqQZY+a2Zjxm9MihgssAHvXrhaouXgopCiJQgWxyofz4Uj
fVd7PTyFRWxu7PCVOkNEsTkFcQ8gFNv8coFqVaDaWVROYLK9ohzq0Wh1t4LvNu1nKcfwyRlH8DBp
bB2MeoMxyM+pxu4/xUZgN0daXMd4sdTAiO6IrY20p8akDW98Gom2C6xkti01XVCUxWuvrOwBuG8u
z71jk2xnivUkZR01+9d1/L9+jf87eCl4BcCzz5t//Tf//6soJ0QPYbv433955Uv+sa1fXtrHH+V/
i3/6//7q5T/812MEstYUf7fLv3Xxj/j5/46//9H+uPifQ95G7fShe6mn55emS9vXAPym4m/+//7h
f728/pRPU/nyzz9+FR1HFz8tQPv7x7//6P6vf/4BgPrblhY//99/+PQj49+df6Q/utXff/nRtPxT
Tf8HXHQKOa/4EonPH/81vPzPnyj/oHTw+pI0QBqEdC8vEBr+8w/7H4KFBMwBrUwDLuJ51BSd+BP1
H4DBQB84uOkkbvyFP/7vsC8+0H8+2H/lGDEXUd42/NyLXIJ3JbQfoCgycAFTrwDxXsUIvyis6T20
jnZPG4bGDXWb2okS4fxcTq1banSwjuCa/TY///5Ffg8sVtx/TiIR2CA0aSC0OdEMY3HkyWUwOQir
6/d2OCdub8Ymkgs1v1NG6W2uBP8ORf5DJQObYu6gyx3apxXNoYa8fl/4iJSTtjePo2FGGwPSxXGy
GBFOwdBQhbUuWac45H+7qaKgCTqaNXTvbQT4rlzb4bGRjfQzbUH7hzaSh6ORpIp6aOsRpE+NsVTM
0XD3rlzZRu2OU4sivVRybT+rVX2SZtVvd6ZSlIWrzpbqVVqHlHnQ5epbESWPLLiuc/N2mj4r/dR8
Tfpq+KuPQumbJWmpa8yVY7jR/2Huu7Yj15Egf2V/gLMkQfsK0JV38i88UksiAXpvvn6DmtndUalX
de7b3tO3rbppCkhkRkZGjKLf97VUAFAa4+ksMlW917qhem4jxdxE8fimN0I+wUltcNR+7EDyCeUq
pyHJxhd7VqR/Bhp/fRhL1oDMHJUxNLKvim9VaTIVM7jtNhnMzrOHInPCbrzlhPQ97/r3VbB9sL7w
PxgCV5+FIWQwZgar2epz/NBXDun2MIYpfWKEtyjBX5SRq88d+D50xhdyIiZFl5X+X59700Uj18uw
2WKk3asmmalR5lQh8QTmaro/kfBKVYdjHSbVITs06bXX9S2yFplaLbSIagBJr4ksVrwqPiJJc+PB
AhRzIM1IB3WvNzbUhCYWD8TRswcLfj1dldFhRvZDtkp97PlablnZnENZ0Fh+0fij6NdNwdKcSRA8
iE3ZjRLVhQ8Qs0TnSb2gYvaVuIS64mMTHkQxnWD4C6vIrUCOM4rTZHyE7cM0i83Az4hKXqqsQ1ix
lhD2Mic2GB6xIlftB/z01STpAdIYQd6da1E7v0eJv20qnFeQbwJsiEL/2tEHpi+we2uUZlvEXPHx
S8+wctkTSf7Bk2ICR0jhWyOaX7OqkHxzttGmbPv4TkmSPc9L2dPDWHKyODQ2RZ0NNAtlCv3ZJ/Ra
vV77wIldsxR4iZP1eX0SjcyPCS8SZkvapTWVGeIAhDClGTmzBuU9LfV2lZh6v7GL3twZWlMtHRbF
qTEDdCGJUa6SkQ/4pPLJV/MyvpFtfBUMPxYb0KRFggy4vnUFm4FSLJeiM9qt3ljEwawE9xCQpvVc
zjrTctJ/2sOIGG6mPYWsIXmCWoK6yiGOQKPBNlgfGhXlilAcHZwrJiFPpIrc2wyKEB0LEWyCMWzw
L3dJ5moaGue/f6BfSdf1A2DgGd59UFrEMXaVLkldrMd4se02g1Q8E21UsSayDb8tJ81trCH3U2tK
NsjsR1oq3SNmVacb4NFfjh7QQxZVd6DRgFiv6uch13o5UZNuK1ngQYW2JDaQeNd9Sw9vyZz99VI4
W5f5GSSh12dCrsVV1cxdt7WrGsog2qS4mZrIzzEaPbfe7N+uhaEtVGaYHV14tt/jkKy0VqOD+rpN
S7ndZ1ZmOcAFyWno22GDl0FoEs8WM4c62caKXLqVCkVkCGNM0LGrwPHsCsNTW9FgwD9Tb7Qovwql
75875l5wNIIBjO9/DKFEJnRfGujMbKM6VN0GyCvVDTkGn6UpLah8wHbMjCxofLTkKaw4cTBdGgZ6
PgxersyGb6TDHAB7hEvf3MvwQZxuybT+TIUA8H3VDKg4Fz237+9PC6MYbDVSbouxBVaU14UbJ2O6
NuY6980pTlYCSh5bBc3Wf1T+4bQChAIVNXCXkDdgivWqpK4iWenMOM83GFixXHNKSidCc+EflUPL
VZDlIatcrBpA6bg2Xip7u+yrUWibTK5HT8443r2ZS97vG/zHyQtUAKJMKJmR3iFkX20uI5KNOZ36
eZNNik/Kug66WQYaoZgV9F7+o1j4jwqO/2cZ8a30+LUs+f+y4ECa+j//d2b/o+DYvdZN/Jqm/2PV
pK/5e/O99sBf/U/tYSr/wiwP6NMo9qHVt1QY/6k9DPlfC0N+WRCYNgCw8H9qD0X7l4F2O7LyZcIQ
eurYCf8pPrR/LSUkMGNohAP2g4DZPyk+vq8VbDEMkyjorQJ+Xrga18LIg5Kl2SDz7FyPcs2USqGz
bF36wSA0HivrRtj/vr//fTX02xfHL32Z1b06eQwRDWMqldkZHtmJl53UOToMRGCMvt0VJOYU2D8P
/utD+UuV85drIvJjDgGvGGXO9XBrJsJY7bIxOfeTeRi5jdO1Hf2y4a7cF6bP1WTD7VsDqH95rV89
eFSUgKF/vNbe6O2uUNL0rM76HPSttWpH+7GVLIiJGLeE6XG0IC7+38iO9wq9UGD5APWX94pj7nvc
RK6fWyKVjTMInr0HBRrCHSt5l0eqjBFk+N85mOp5/tRFF0WATra32gPJAz2hdcjkyFFbNiuv9kyX
+eL43YrereJ+rOBCdJT7Vdt/Em1lCRf2TG3speJOaw5GvEkxoaO7vGdmzOrMt5rnuY1oHiGrrZl6
19WrJna0rTgVsTuR96m40/pLnEPj+TCbzzCXm0vfsvxQPxMTkmsnWTtbuqCNEgFFV0GiObWy5EMw
rzMD7o9qIEXwcwTDkJytcEV8c03QpY8zCmk2+2F+NWIn01uG84I/a4/Jm1qyRDrO+p9UynbcKBnG
ZKviOGD4TMs+LPl5si669Vqhuzn1qOPKk1q9gYfuNIWAq8dHH75gxo/mNo06ryGrvsihUp5CbfYp
nE9h7kCITR7A5ex6PDHwpenJFClVyKPEN/W4NowZJ2VJbWUjl1Droc0x5xjFxQwaK6KIRbaHtQCx
3DrZaKFjDs+dxAzNh9YbL1agdP2+Ea7yvn+vEpxsi2XsF5PxCoyrRFRHGTLQ88CzihlGqMGUaAod
jIPGWAih5lkNJ9t8qMBDkKq7otVuzfn+2BfYDEtTHcRdEMJ+oKyT2YJ6NRnaubVe26mNWTs0MzPK
waZAR9Qb+djfrgZexWLSAY4Umobft4UuQQG/AGHknHb2fRiXMTWNDvzqXmzHOm5vXO1HoAGD5EuB
G8kVpJIWjOm/i9BwMHupI2N6NyLvpYA9Ha01780yXLVDtjFsfj/V+S2A9Yvt/G3r46pgQKAZg54A
qK9Xpe8URrA+S8zkrp7059YM4gxD23aLGotbSeUqSJhoHRsjtGmGAExerOUyvuNZfzKG3KJNZ5FV
1iaFi1YOehXi/Pui+2oDf7s/YGhw9YVvFGT3F+jn+1vhqo4ZBDWyL3m5Mzsfn7ZJWGsFuurYqOo4
1eRgSgLFG1fy4JYhVOtoXLrSR4JFaIMOSntQ6S5tICQmvGxXb5R1tdLXJiBv2qHUrJi9Mzo8I8MX
1jXF31MGp8JgN4MYEGAYyBp7MhVAhGUqvUvbZl0EekmNffMWXeK1uqlf0nXkxT70CFwV/GWJqiZV
hBOe9eff38ZXIP75NsDZRWoGwv/1ARiV6OdNVWJfrPthYuQPSi8BFRlsgRqgHws/zU1xn7ZUPaYb
vAh4B4SyU0IJ0aYwkKwfYNEjVay6lLthIz6KNzyHWVLACb/f55eFzW/3eQURwe9uALwR2xexKrfa
RMHRiFe1V2yKQApyhNFPBe/2KdnPXnjqn5RDvp3WnWvSELZWqo+GebiLV3aAPoR6JiuymAB7vAjs
zi1SR6qcNHYg5TgnW6Exa7xvYycndKjo2FK9YTjBeosmwGGoGZibcDUcldN4xjhta9IS0EvljEDW
Yqfq/NSgZD5o42bWvSbc2cVxgixZ8dy257xipKbaU7oPaeFpAdwOT+WuOEAQobjUO+Hfyry/Uuvr
9wakGINNADqXcbnvqz3B6EUGdzLrwh/ktXJQVvNBbJt9trepHkiP2kNDs1NXYbXSJKHRSHXoYzYM
usCSgkqcDS/Z6AI1sgrWjKt6ONY1jDkwEQItPoa/l9Z+h/KEe6iV4wpWaI41MN45k0DpzMKSdjmm
Zl0lZs1WbPTEyV9w7kB4W4rXVYlN56Uv1UVadyvrUbwYj8qu38OH74iDh8CC44QeUgbnQgSPSydT
XbvY/SrWHeyHqgiI5kgFjB5hG+3YvQv/K7mlWUzFjRlOspTJP98ishZo1pBF+un7W5wEcpwMOc8l
3IU7/tCtySq+D1nppNsqZvLoSjItCi9uGEbUwDPLdsaq89JNvuF+5dinYjW6qqd5ck7VR+Dn6e6W
rSG6Slf3CPQC5RwKRlDQbEj6XMXdUitgGRBW0ym1fJ75hbIWNoVdsoH9GKUq4v8mKUPa2G4WraJo
XfJVap6M/iTylWyvMVfRlM+afW+16wY6bNFOn5hMnCkMBGfVn9Lyop6CPtR+Toc4dDDRTk55S2uZ
qgrV3pOK2q8YgflUDbcr7qPpyaoPyujizwEyphMVMTTjmdW5usmGAZqzXl04XL3MhdNUzjSsC7FH
R6FOnZD7aexBtKo1c+Q2MYMfMrUJ5DHWvXwPHi6sMPdzsisrPxZLkEX2x4VJ53zfapx1pu2o+b1B
4K3iYGP2oK5bXtX6AD3FGRKh3Rta4cS4JN1GqF6RnHrJN6a3CbmikWOWBHx3I6eVSdwE2lI1NL9T
DY+Im9EKsAoA2gyChRmVECOJzrBE8zgBaR3SO7Ah1B2jiSjcfWltbrPxbMbHvts1Fvd664Gbd9B9
oZnA27olYnmdXGAAyQCGha0Oqi1KqKutHmZqA6X+WD7DPxQKvqNYhcZE3CpUG8zZmDdOjh9XA2CH
lhNYO5BiRBfrKrmQM6EZaDnUZwA0702N1I0kiUDfwsT0RHkTKrregeifAAQBhWEpDxda4vcdiFaJ
0YB8El2EkVW0UypMGeT5H7QTljx/DYtYmXFzlfc92UaQmgWpw9HmqIZJrLmuC3LLB+S6xbvwh1BL
oVBFaoX++TWRTxqExmUozp1hsPxYD7HuIXEExmpsI9KBMBuFfktwqEoZJA4lSMibJ90oMlQj8smc
IBnw+wF5nevhdpDWQAsTWRfoYvZVZonYNEYQjZzPcKnyNUiTw7ethT4xFJjRsHHmrAjpwvm6cS5/
xxehraIvEuxIH0C7AQ3/mpI6ctKaGD6Szx0vG1dOGpn1StRAOhkr758+4dK3R5aC6WO8+GuEVopS
LY6g13xuYVJCi9BtRzQm0cuJUVm+ECIMJ1E07/eLIjm/DqsYL4BL0+Kvh7iPRvn3hTfWaknqslTP
SQJVEpaJVay92ylhSbGfU7imBJ29N6NXqChT0ttooyAoyHtL3ul2QsviWa/utPYclg+5fBzHTT5e
pvJhat6qFqtkvMTpdmjfuLHR2i2y5STfQMLLmoK82k1zAGqEoqFNE6OIayjXMvaEgaE265lYmVWQ
qAWCHyo86zCDSDAHtaBjeTI5dv0x73a6EWTys1whgGvSvpoDbdol0meBmmOGXHGjcgqFURNHr/Zk
ROfOPpvFQ2WiEgpM3Ih1kCJPJX/S4kGf3GLcN5EzGAHOuN48pfLK1jd15ij5p20K5ANbw4aHHx46
cyRog/Ge9vBJm+gsubb0aIl7dd6r8RkVtmk4IZ6J4y1Ka1X7CDtf71+VAkYZJ17dpShvofckFD8e
SqefVgLvSsJBWzumtOXokJUZ6D1W6BB9BzeG7k9cSPBNflUUvFP9BRYK0IWmpeGnCosbSHif8gnF
TlAvs4mrElw/bYX62TDv+u4uxpfyxGA1uTQTG62HzvYU4qokAEbBQxTOS6xuSpeg93VL++bHqY20
bGHpQk8L6Cv20/flVfF8iODhop1jHqUo2GEqVJZWS3NYetJJl2rGlfIWM/hHNg3SBxx3wBVAIMVl
r3OFeI6WcW+ZnGfjPe/BvplhBeLKVUStYpNUn420B0dMQ4Ori06kXUfQTc19Jdxp1UObeQgozfgs
WV5q7rJxB21RrkI/XT9ZKAX006S8hBHTNFoCT0DSWK+HFO1GWhvrCcM0mkAPAm92WleF19tOv1bN
bU4zco+sbj6GITPsk913rhzTpcEZeT3xVAxzSqyx1nB8oKW8zuX12HxEuafpbpu6xXto+DLenby2
T32y28+E1sMhFk/FpFM9rWnFoZPQQSjmVJoFNesHk6yjnvH6kBLPHGnObyhsQULgR+gAkx0jRF9t
JSB+VzWL1UCPdcqJeuZkjS4vsoV+m64gVOmmbPjsobu/m3taP2kmdHpYOEEsgy4mTH14kuf1WFQU
WumEjeaujLep9rb8IoJDGM8e0JTKeifN6Vw6KoH4GoOcu3SZ9sW8FuYuzneHAlhbwuQuR9asrTSc
zWT6GHvowpGnzsIrKPAD+hqrTCk9jN7Z6YvNXyexs4H5gIQL51p+iUHhHgPprTwqzQ7aKUq0iXon
Nx7C6b7vemZFEDefXiPtRMoehdIOfvSScSgJJcgDZCVj2YCAUB+m6dVCx6uQUTCdJY457G7bO0XF
wvYsS8DsCgah1txSQZNyIp2CZVYbfkxoFt01euGG3ZuCHqqQEqrXd7CtWl7ZhHqwSwIZx0C9U1Fc
C9TwnIL1VyUjNUxnelC2nbqriK8O1JD3Gj/XrwO0C48DBpnnjlrSLjU0GlUHPdyHYnA4lPDrd4LY
Fu/Ubgx4C7n9Qd/m9bHRH5QoDJII5Xh5qFr3VYerj969FaO+hT7cCqqk1BorWo7Qo3Yy80M2Ylpl
JW3mGHIcfl5Dk7XyzPYPxivNLERc9+AQvJRCISSSZjgD1IiZyUQl7S4r1+G0GmH82AHX67pjRKCS
Y7yV6btO7lQKP3tp9PUE/W/kzIFYHKBwFiDN9wqL3uPD9POXB/VNKr0YYxyhJ8uOOEv3newo7+Af
WCheKg+kMrtgdgKK2i6JfZwH/andjzNKYA9SGKCnMpH60HASXmj6hcxpkblVsp5Sp7xvkw1gVQ/j
QbM7gqlWUhKtZAezZP4AQVxYDLlRs+OdG5ueEdhO4yI+xM8JlABfoo3tFfvkVTpWMc0U2p9Ht1sN
AcgmzaEDlmqsTOAu5/glyukoUTmoLlzg7iYNZxnjq3IjHjUqh2w61ZqjPd7ybb9qTi6pDfRCl4GC
ZaYBFfQVTlQgl88SGEacRQ1yeM9LmY4gVaNAjKlBNEjAKrYr5FzFBgWuFaWdg+noDfwVNArDoD30
d+4bydw2cnKD/vojFwZ+CJ7zF9kbFKZr6Su0jTMugSBzFnHasUhXCyfJ+1vKoj8ySjw6LMbAxjE0
UCavKSyk5WFliUk+C+g201LvHuRYPsKqHkX+/NrK83EQ9o2YCaWi65gJrBKg5WKLiTePHsL38xAs
IUkVYlLOGfilM5NNJ5MDAFF8RiTwqtwB/j0STJMEuboXkh9jnc4PKWIsUPhyZX0o3HlD+CnbBbLo
0o2pnCMBbS5QoKqKjf2e64gZmyn+6IzjPHwo2ZPZbOT0re+OGCAsxEPef86Wh9Z4LxiYIFDbqiSK
TkMiHChUIudUgMJTs/KwBkTs5ROrJxA63QKZlFjzepWbzgjmVMdSzrBjBoxLTxSdhzhdW4CVPZAy
AnUDQCNAInJqXBSTDHihA+jKV7yJVW7vNW60t07hS/EZ3ief5VPh6k6xQR8FX4eukVe5hts/J4/Z
m/JcbZSV+jKdJPyoHwcYBoFGJKONAoNnB9/yKJgVL5nPvRRM+YqY23E45b5FgjJ765M/UwYVwY3c
gwa0k8WhHVZSk1NIRYN6FvT6RVRbuXjKnLzaYoPPqsertZJsbIA40SrlQU48O/HBzcCBDQ9pcLDx
fX+W76pn2FhkzxNg7gK6cBTNPElDCKSwXzGf+dvvuToK3Z+LB+wXNOwXBORnNTK1YDNaaTefY8Uh
VTAagRBbTfOU0QttF0klfl8zHJWv0IKjcsmwsLUXu3Jqze3Lu9x864o9sHhr3rVIrOHMofg9p2Xs
xrOncxqhfBM0KllzTp+lpzJjxb5hSK6BEKTUuLShOyiOyFz1EF6mJwPEwskrCqqftKf+QfmMz/lD
htVwirZlgBtaV7vYS/AP2C/p4IyYBt+Gh84zXdzjKn8oX/WH3ofZWE4lnSUXhPtPkALBtgKqDEtp
rjhdSTluMIgPZpCWVH7FRIEZGKsS/nnKHYSavHIdv+Qgfmk0dZtV+wkkEAenQptnfZfg1nZkp7s2
k9zMT3zDabxoa1AcJkz2MPiXUOlVAKDBhhKMvABrkS/hNryTB+AdQH3kd3UV+QIYjwCRjFa7Yj3s
SdAHxnuDaO0WnvqmPooNJED0E0YytLsKfKsn7Km8dMXsJIk7TGsdGKriznkgo2fVv5fmaepXE7nE
5ezr49aOPdEw/BnkQZZDIafmWX7OH5Od8dwNsIKl0S67ryqKb2bp4hsGvgwpMAoPLihKSxuDxQmD
WN6Ayw2BvZgCbax+Vwwy0LqnZlpjWsBEfH/rA9O3MtbOQO3dIfbBOelP4MEp98O7/tHv1BZdDFrj
X7Johh5l4gJBkvqgNlgasRA2fonf6L7a7pMUbEzP1Bx8MbhjuUbjjxij93BdE2wUjjU5cueF+jq0
nVps4GykK15IVoriWcU6Hk4JINYoMLpPjSOfuhC0iPuAV36j7eAJRprDgNJEuG3r4Dc7k8IxuSic
dkCoo+B9JXD3g9QchTnAZKN9h07kjdr/JwQCU8Ol04OpNA39nuuJH02vMwxuZfM560wYCAzY4SEf
U5r06HdgEm/dJmel3hpqd8wLFyxF1ZHwH8PsPiBektxAaX8gUrgdHBtwg8O0C7x0rw7smtQjBH5i
5aw82bk9ubIO6aKyQFtjtG6cU2j1/Qg1IM4gM7AXFzVAA1dgm5yGBJ5F5XwenSyo1t1+3A4PIFR6
tjscsTV4BZsplsXrbrwrE4ZRKAUQ8b161O4mQa0jUHLRHyExJoCYS6hHUAl7kOpscqZy34qp9We+
Bx2U6a8ZHGJ0arQsNWkKKzDLa7C2j6rpZu0hbdjQu2a2HFCdcMfCqVGWtVQ+is9lox+m564PiLiL
tP3UuwTh+Tgdy436XAfRKtu27ryOfO7b58SX3HYzHTUn8YGtPuLrDgjvD/nrsC33qjcgLpE9qIGV
2JtYkqHTCFefYXGxnrjfJru5PY7JLtNwH452HAUD4qtVSzgMCdpfrmSeFBw5CtNMfDZsOEr3S2zc
yUfcfvQC86/oXj6ivyY/kU8JMTLdACc2Ixo+z7ODPgwKIsQY40jOhmM4BVOo7s1b5LeeRnHeOqo3
f2IsRbapdJ+/YVASdle43+R+wL6zaPWBF72EmmBeG0/xuSkovyvuUApJ6/KUVtigfb6cmva7fRwk
pimgoFH8fvPWI2ihlZSgwKDdZ+Hmu+rAnwCbrK19t7YD4yw+IpzPw7repnf6n2mt7pI3jBAj7JpH
gML4URrX4p4QtJUdrUMJTVtlo5Nlq4JAlvanJtxYzX6wHclLinXaB9MILdxT1x65tos0j4MjbDgS
cUrF4xaCDsKDk0q+3fg2caQumLkP/zBM4QDF0EpmvACwNhoEbidrmC6wWmjyaOd0YRZI1HCn9lh2
O1UNps5Tp7Oq7ZKGxQZr8Nz5Vup2aQvNPczt6DubP2CSLmyoeYMC+Jc9i04FSEiLDgWGJK8aK1YH
b4lwbOfzPGflQSI83/SZMtKwHzW3avXpH8cIkLGh0QUm5OKPdN2cFoUxiWGQkjOMbgzWcgsRs67W
hZy8T5Z0i+n55W38332jBdxBzgGGHebFECeuooQtSgKvNCs5iyYsHTjWv+lq3h0JfLIwMfUHHLiQ
T6iS4rbAkD0YF/GYg6Od40iFEjBrM0zb47Qy7EnyMRQES1AbzGs7av78njpdfwx480CDFnQdYs+Y
FrwCOasRUwStyPi5nO0CrZ0Oy9QwWgfFDpsHtVv9frmvQY7/fi/L9TCwip7kQoOA6Mn3LD8p7Wwu
m5SfLT4Pm7SatqMILS9p4gbiQfOfykBFNQnC3cma0WiJLdMDNJyzQkvrTV+jZsTz1FQSWhhAf60D
rFeaW5iO3jjjvqjH3+4UQh8Q8ALnDUM5qE2u3kyTSRWUwsh8UV86XE+h4FCnd9JB8/VL6FvrzC1O
6JfGl2hdfJBHhHo0RflLmjApA15La3CxxVErPMjuAK5JQYDo9hkAF+5J3EsSBymJHjoqoB+F4/y/
dNpe6wP7nIlNpGzykOnwti0x0spETeHxQyAMBe3N2dWtHjJVK5gYdTWSCA+tT3tAfu1U2S5XAd6e
pPA8IN0XLq9cYAJIRKYNfkokyt8KdzphZKAyMdCzRAkgGT0BRMI40iXkcjiPHltEP3CsTIbx9lg4
NZJAaDgNN17xF+nl+hVj9gNtnS9hMe0qBiSGYgJ+TeXLXNZbjC0lDjFHnaUxDspSGlWKXfva5zg/
ywTZVSYfNCX8FPCFXKEpcvx9aV5jdgasSWC5tTiIQi4EEwbfVyZK4djAls0vqsoVdHHSg6YNvR/y
PzBVQtZ6P/VFIIbRvsGFusaBv66LaSsEJ9g5QZjn+3VzAidAo+H5pbclr1VA6ipHMVNuhDRTuQow
y2huNFR+bHo86qKQiYIJHQ5oI3+/pKQpbaOQKruIQvRubW4mTMKgyEM2L7LE+/29/uViy0aCzhq4
xtCwvMK5ISWm81LX8V5F9cTjHAk2sT4KpbufUn4rM71OzvDPA0QAtQHp4HKsXGWCBIaIALej4RLO
CSC3vEGuraJl8/sjfR0W3xcuZK6Ao6M1tMwiX8+SCkySNkpl9Beo8APMKjAncxcLOhhUnrH9kfQx
C0UvD6z0qMMxRXahM62D0Jrfd3xV5BsRnyX7UI6bUndF6Be2zvTUS3VXzTBj63ajM1R7Ut+VjZNC
y73xR8mxtaBJnJZjiGXTKvBLW+X2JtJcTErUc2CHrq2jRe0onygn0bWGxwgyRzj78rvsTnkwR9hq
uISzco/cC3+ePiQYNitoFbtKxaDUpvasa1mBlmG6xxh/yzF0vBcmJPKXIh6zQ5bEIOpeV15FXGjV
iU2bBXLoJ4Pf73L/lifyNQqFj3Lhy0FnGuHB+jEsoclSBsNMubvIycxsoz+gx0dnWx1Z39ZPnV4c
oMp0KyItEef7Bws9T/SZsYyWxXpt/pGbMSxJMIlwwdCCQBk4OlNmxi5macHt6hvNwdA9IKF+DHKp
jdyqKG+1l38+9iICRkDRxoyyZn4dS/81PyZHMyxz9TG/pJL2kPKMs1qLQyaqvHJboaqOKD5h8pje
ePKfuxQhGHzMxckR5OtrO8emg1Y/78v6MkEQcd1avgQunh7rLFMiyf99+/xgfwJTRA6AeQADUwiL
UuBV/GnlLhzqAhcbrEslKwGUTAVaAp/xcCykHCqdCuTIZhstpLQsbiSCf7k6mKeLzBBYgChdrwdA
C5z3cQ5n4IuUyzZ6FrMDyeUd6fTK0TnfTduhEgJNwOgBnbmn3x/952uGJB9mHSGQhwlshN7vT65q
vIx6K68vTdZsoNS6DNHbiBedQUe7uRmnfqxmXA2wGJSVFlb/NZBtD3INip/eXECtaAMAWUO7GjEF
SDvVeCCLcjWG0iY0mBPrxnL6wQUFBRxPiY8YQC5YKUT9/qAxnsaUSnTAMjhUqUkt38XgQ+fdpWul
TV5DF7BX0ZIeW1PCMCQEgsAQtTBZvDLsCBTMMpW9dpY9c9CMS4M+++8fw4/0HLcHtRSC0x6NfZg7
XB32okwlkHEj+TxVcBKOxukz7qvGM4qyoWqC7j6SARPUdbQybUz9oK5GEV3Fjy1X0ezSMs1rra5w
MwPpXknOkK3p3DoD460UN271x4oBXRViBRBJwsZEpn51pz0Mc4wxN8qLXYK/PTfomNhlpUAqJ/kD
P8L2xgf34wBdONkQWMQCVaDLdG1zajddo+QYz7rAoYmAUg7eShp26Y09qP+Is5CcAIUGuA0aAWDi
XiXXg16TolFTfqlAVuM0s9VnooznJp5XccWLraGBrRZNM5rAWlVuDB33YUsp2Y2dcQjlyD5ieht6
jDPoPaOpr3uYW+5L+MBvEkglU2N+0qwMrd1aGAc7lsAbmjs4iKt/LBB5pTh8s6NYWuE2gJYCFFbT
cW9XOtBu+LYxeAaBbSAjUWk1aS0lYXG2M8grkxYfwDxrfmnKzakDOhq2Vn+aTTeFeNEZtIIJgsVH
s4LHfctvpKc/Kye8MtAQMR+D4wmH0xXPp+GwneuaVFzmNhMsgqkO6+WqcMxUKZg8A/Ljog3XXZcc
EczvMPwz0Fa2P+RW3kEyyiWj1j/CUoHNNXCAWrVrDzPT2o3U6GokFa4Ey23iFhf5/sWh8WrjV2oe
dbaV84s+SNwnQ08OSltIbtS3KiQFsZy6sACboERJVAA4JeguyjX2ftxVklMSJXGkpgcbELrQczLz
1QyNysyEAl2idT6MbJqtJkWbNlTU4Peg8OPkxULEPAAUFhaVPey47yGLdHktxfrQL7wu2ydYGlt0
2Ggkg8BuYTSdpha8Y//5NREm/xd757XcRpZ16Vfp6OtJRnpzMRcDQxAkJVI0IFU3GbLpvc+nn++A
YAkA2cKoEH8EJqKzqyu6iypmHrfPNmutjU4mrbiAku69s1MNcLp2W96pYf1tjKsfiR8/xW60TGyX
q5DqlyT7579/p7Iv3MYa4fXzMoGoo/fS/r1Ap45SNekRd5cGMy2Ft3xvOXRD6VdpSu/fZuIpz0by
ATZSXVwmJsgdEJrBhFkhUvVQ9y3mQUCDD1g9QzKVYWYEdjXTiNeqAXSBO068EUCG+tWqAQF/NZGa
zbSrkrQfDCC1vWmRpY31izClK/ud2n9swfjk0YU73NbxzBrmaUTESTi0quJi2uaPifK1K+YVRbzG
WOrOueP/BPwb++QHzYVLXj3RH83swn5KzVmXPmvaVQfdRihiT6tbw543A/UwYD8US8252UzXYjT9
Tym/o6vFJClmaQ+L+4Nu3ljlo0sWz3zSY31uRzfos0zKOxrgtNl57tF2h3zsxyGfDfZE+oztpewV
GEvXOofOyKFCLjpKoVhwqQOHXCj5AeP89i5wCEPRjYIdCgZzHwoZy0M3NCZa7pWmgZ/oSXG6wUcP
cG3WtdGBrfmi9rHjDLNNxElwuBMQGdmnwAZGkshBoXd3jX7eqZ8yc+KON1XF4snF1KjmRky6wHi2
7C9O/sFlETP33q+f/eay0j5r+g9F/9F3JLryWy//EUsffHdSjHM9ehobNJCpuF25MpWYR8V+HIYG
keInD/36unEmiEOfBxTLpHBau9Q1gFa0IEe6aOk2d53/IVMXnv3cOACl8u9qVaKORxaDFaqaYKog
HVQXOfv5yXEvB7+cGHB6OtOYDinZdfIpfVUvW1+aax1tRaYdMDq9a0igdKTmSC9H9WxoAUlQUXMy
WA0hSvkDmUlZByWMjlHiTSTth2J8D6R8kiq3znNPSFXC/pKA86fkDLznIksWLZ8+kNUu+akKkalz
ZbKsK7AxEzmggUvFnRJR5m4/G39BIOjIyJeTcNUCWYqnqv2pzO/C6LtOCTlSHbICSxuCtOM9ON6n
oPycmXcyuBn/OQPBY14V9KUZoRUBd0vCO5eP0Z2lky2a/DMgKsDM/SzWwFCwY5sFLcVt0Onko4ul
rU7GVcbNN3X9ieNMybZQTWse1Z/Kfe/PqIMrOhCv6FqFr6BPLT7Ynzf5J+kTtcH2q3aFXAdZ+mCR
pVO9nNPVnnwUHXIrsjZg2NRZBp6Pq1KeRfbXTl1Jzjzz4L3za2Yt/V+juadNUeoym4UVXtA0xyFC
di8DwIzdX05FYnKpWstiOA/L805w8gbUUSTEKcQ/7ocb5LiYYf55/yT7A1W5z032uaeaCxa382fW
qvs+0p0omDf2AoohZdpSfXCiS+SCU/XSq589exmPf1ntl5GdaUNhsXE6RMW68ecRdox9Qm3UWWTN
XLNndn8FKh5TyF9pe11K9xH4qGhJZNbTszIGPnCdNPMw/2gCF0mrr5GoKveTqFqmyiedj5fy763y
qY3v3f4+pORY0d2gv7LLpcm9nkWPqf8hdT9qykL1Fn5yqXsLN7yOmsswviwaEeRr4wUYyXS8UdIr
U5ml+nli3A3dE3Q+rX1s4vNk2WQ3g73o9fM8eCgjCIJ3SnPbUP53n2i/MBn7peHMHfsaOHtiXCC0
gxiEDxjq0qQseUhnTBd3/p4hscDCEekhgY7T98aHzWi4Ww/t3UgZMABhGof1xEKs5nxQ5PswjLvl
WJjdjV4X+qRKPMS26ZPlIna58GVyKUWjkh2OetEdAtxcEeEEW61WTy0zAc2QuBRSJo3TPthh+lC7
ooqrZvPYksFACDhYCmSrTvx+UfQeeZgWIZC24pqKHTmaGv4TKgPKJLeSAsws4ok4I2ZRT4PYBPU5
ZouoBaB14A5+4wDjGcE7FNEg3ZyQidx1NqQcoR3Fl+J71ZW7W9NvZ4WWzlTdbSdjq3AZt1BabO9r
31SoB8neoS5Lyps14QMES1AwIEUMLj5wK89gNEprjYYR3xPC6ddefktOYDjPa/1nUAEgrGvkhOKS
FHE59N00jcbvUMepPOVs9N/PhVj9nd0hvgS1HJUiEHr16yzx1pd0Y+w7Meok92Msf/aMkbt7IO7K
cHgXJpI3Dnb9929cu1VvXmnStgcgv0EQuBeGp4lGE0FVJwFadfXMztJuWkfWNy137NtE96BPNOrS
LNMEVGzlzl29vCl79UHjMrws7AFcn5k8emh8Qh8cSlygtJ3WZTRx1B9Wz6UFB7o/MEtrbNfuN8M1
EPpfuP4g0/Yd62B0g2gIiggwHPujVVJ/0fayOu3cpp0pXVDP87gdJ6pH0GSC2UX12rutAVp4FB2b
NG7Pdc9RFoMsNwu10SdGgSpQROeQc8+tzHMjzZyFbQkmTBICyajqalEpuXkxZGCvENr8NqRWdT0o
yaIb1D+U0WYhhEI8RoJea5A59mXcqyHv3Uwfo3sVasUEqaaHgY6XB1b9jYO/95K9VXc9I1LVyAVO
U8mUO2iefR4oZQ6ahr/pNrw/y1MR0IlJyMYogpmV81w0N2kf5+ehRbslGmBMFdqT9DYsoa4F+EXt
aSoDaJiNaLLjxHIz9DCYEnRoQfDbF7nuQU7IJevcmbG62iFX/u0pFil1lVwWzdkALu6d4jywTRR0
RunOrIE3ofo8zgu5JUVge93SzwlaRL+6xrs2epHk9bwScq1tAtPq7AMbdF+LVawh9QsTyKQoZLxR
Ya4d3R0Ik6S7pogXRq21i6JmFqVRX2aGClVBpd/qCDZPj9D4VQbtxglqnATYEnPPwAkzEuotoXUI
zvjuh9GCTOiMkd1EqmLX1KV5l4ZxWUp3hTOM09rr7rSxWOIfxDNsGxTgtP7cNu6sd1nDxJeuZLIJ
U2sAK9XS8hAlOv8+S/rnA9tRxHZ7B5rTrHKSWTdC+r3Yr2zQehy83LuPXTv9OBLPmlqzcGO7uxpT
d2m6qFflke1Ne72Xpzp/ampWuXllGMo8lK767FqjVqrLdGnyqjrBVzB/po4/nBdDKtOSNHvZbP9V
V/k3kfDW2r1RV7n/glrivy5+xD/SL//rX/+n+vYjrRCE/BdKK/96KIOq/pL+6/uXf02b1P+yrbyy
/rUvyiuSfoaGNxUwwimASnRX4yS/SK9ICKwgo0L4T84ETfG1KstG91Gyzkyd7k4orEDzQmTXxE/Y
iK9IunyGZpZBQGhQKmFXv8rD3L7sshcpzveFH/eS4iCabEMVtUC03BFfAdK1e0bGPumDJPMv5chv
4/PKojtNPEthlaYXZaq0ySP1vTz76kV6D5XUl7QS119pcLNC1fJB629N8Ob7tvUg99wTaj6wCzkX
DBqqisgm7X4PTUiHyHZgmca0iwDDUzT47m2YJ6U2NbUhC75JbWUjAZIZSQtooRoNp7roq1GTSIRZ
NJWW5r05qsSspXMIu7KXQDEpWziE3/RsFyqvDprXu1/nOUns4IA2k4ySDJj5PGkKnP/a8mkIjKMr
AbTxqduA7xVwFIyOEdvFbZjGvXNO9wMBiPI8Wz6AqdnLEQJSEPoG4NLIassiQyCuiy1XSqX+mSJI
fFmmRpwN81Fu9P5aogUuJeSCzsE0TytNdSSQbeQoLVZYP71dRooTWPZUaUPXtKdaJw0jWEsnRchO
N4cqfEiU2HrCI437dhaVYQAqu2yNBoSRqwzypnHM/4CdecgS/trXi90RevqPclAnKPJEPX7rlLwx
Qw9Z9GNPV3b9b2wsDNWsM8Sc8QNoqK4alF5+WRhLPUPsywDWAKB/bStelWUl+4wzppF7FB2PkEES
J//VwjhnlCIxTIQIlKFkwDp/YGLWOf1f9x2cCkpCuPjU3uhlCMhC39uc0BmG0czle1X5pBU3qTdz
z8P006BeZepV5y01+S73rqFNTVyo/+bHPJlX4fl4qTuT8smJpiNUKOeySRdZfumxod1+4v0E3QrE
7YHUQDbDO2vDW6v/CA21iWeefpP4056GJabgYTvdwhvmvXZdoK0MC9Ac0SELiTUmnNbQffTLz3Iw
TfJpsYBUVbf2g2TmsxoGpRJeGultEPwlKZ/N9KaX6VlzURU3sXqTwjGUgbrb5gclWnk6OTCkiwb9
YgDE6N23/QRO9KS4qYpLjPifGcnNjHLLsOSUauh6ujujnazWme0n8n0VGM9G6wUzOutYV9po/WX1
DeULh6KqdN49ITdtfLC0oZ2FHZCirV34nq0WC7e7sKJaTTETxBS3136nnTSt7Fyr9PE+8tWV0ij2
neHJwRU5XyMIn+kR/8XM9cdE7iWyWuUCzUp1amjxcE/31BnR7uPvv2fXzWdWCCHZXtSVbPE9+l5o
nWW26g2a3d2XaimfN3ngnFej/lxrwyIJzUvRtG4JYG8jffU/YLb+fxOfY0a2VuAdu5SKrh8vwtlC
HXv95/+2StoZVSv0zghPIIoLQfRXv8fCvpA0AAOK7aFYxEK++j2KcSb+NIYMx517TUjXv1olVT9D
sVDoGtmvFusPzNIelh07SaSC+LQAa0L4lvcLrBbN5Aw/6I3H3s6ca73OqqUTJtIsDeFFG1x5F0h0
pg+IXiPukEWItump2i/pdFdOibXoZ1iPyIT5SjnOt6bxnYMlNur2ucIPI87XUPcgrkJpbe94J30u
e14g1Y+u7JfUGqkwFGah3AI8is5LSY/Pf/++/XO8fp+4PBRNQ+tkPyXkt+DdxsFrH1GJbeZxl8MP
DivlkLnYTX3xexkWCC28JnT+oPPvZQN9N48UN/Xbx9yCBJJKTga1ybclpHqc7o4Gtwj8hDaSsKqp
zWqraqdSUTa3vx+rmLuduUXyiwbbIMRA8ZNw2PPggijUK9exs5VkSMNFparS81DAbUQntXkaSrkG
N5k0t2qRybAMgbH//vV7/jaTQGmdZBe3q7iUyULtmm5JN6pRyUTJrYZi7mZA/Ru1t281uVY+ZobV
zhojVK+0ouo/hr3+3OB3HViIN8uNEiRxp2j2BacQKODuJ6R1JI1V7NWrUlVd2DDkWOvSMg+8RQxk
d6J5C+dXaNFywghTdlzSvg+7QvH7elWYWrlUgwj+kE9L5jKU/AOv2sOTikmlETNSFJxiaCnAvXff
NeZtp9BjdFgNSmVAUqijj1IGs0YmlLhsVcP3J1nuQxKppWezg2Ucg+K6CKQ0eHI9V02mgRYf6ru6
m918+SYuI8UiXCBTY+yV7XWyymHSlN3K1KS/GpBJVLbTi7A3PiE/OfGD/BDo5+2EE8EBYiORhn2E
xbk7CapNn2Mzj4dV1ocgCdG3mHl06ECcMLAO7OI3ryIGImIkGKLTEfft3g6qC2OoCDTaVdzAdU4C
6OwjTYagBFd/JsfLNPIq0nc2poNIlTTT7qjSvAhz3+2aVSOlyXlvOdKl25jl1C0N4y4bTHmuWKVF
e+fkkPrIe4MkMyeADQBLgSLuvjmsGz/Xo7JfoVSvX6AWLiHzk8XnujEc6s75xuAzSIAHKDQQXgrF
qd1X9bTnDJxR7Veu7l5bVfRM+/p40lsBCqiV9vX3JujNxhQBLOEA54SrlkndfZmVq6iCt26zivoc
6jx+VTqN6PhwkQ9Jfj0GUnLVpLAk/vittHogU4jt5Y5R99axHMeIPLIvr8Yocb9GHUI+QQlOJFCl
C6kRUuODpP38/TvFtO2YIBwMkspg+Wl6Sv5870TwFXrbOoW8aj10H5zOJZbgF1z88VtI0BBCIcYO
lnKtvLEVe6dtR/KndseVWfnO3DeqemJrvXv++7esC0N7g2HeDIIxAY/Fc9ldNpcOW21utOYqzO0P
CQzI3IPwW+c030JXoZwrGtKLNBgIL/x41dO0LZQHZGYHtBFwH/rV7z/nncMhPAXSz0IMCR9u92sK
zc9pAJiYKxuOQAUJY8z6mUrroN+/5t1RC6w1CReNlnv7IPkhstAApDi/QvMHvFaH8ulV8MG+7/S5
BhJroi6Lb4gwet9hObmHEPrvDXL75XsnhZaUsZOUlblKnQ96c21ZHz3/AK3w7SvI7RHHEbkgKwUP
Z3ceWy1N5VgK6yek+eNFPNIsN4ksRPtjI/rjfcom5eDjV8KU4X/tvkrqEl33o8ZZFZ3ZzSOV9BqM
o/xAiW0tL7i7T9V1f1exM/Dg9b17T7HCMqD66Kxsu80i+CpZ/cPrYmgtbgiiYuZm4DYmZjYWaMTE
ySKva/9nkcaABzylD61pVuj6Z7lJHCoHrulHM+BQ6ffESJHOTWsFcpCLnj7ZcTsK6oVvxJYLwTyK
UZrT6uFKz4v2FlwtxBkbPhN4Xx1KfCNl8oUXFOyVShfKpBrKkj/tjNznAUP31ugwfg0nEzo6lc11
2LFlDgwlKqjEddYqreJsnieuRu20OtTJ6Y0bCzYH202cANBXIMZ3FzOl31yp2pWzGkSbhshV0PRx
68xSL1UnoAJU6EN93XRINoRuJDRYqzj5I4CquJmp6K+z03wGkNq9KGUkqUg/DMlbGZ3qLHsK1jNV
jqILqcvSeeSDiPi9LXg7sUjLknql3wXELNLEu0OmSlgkSllHK7n0opk1Iv9mJtCpfv+WtxPLW0TK
jIyYKBvtHUi1V9w+VKto5XNTg3XTcoMOLgUiMF1r3KZeW155KVUareiBNXpefsAgvPt+EZaCRiQE
XhvEre2Dgq4ej1YareiCEnzM6/azVMDtCjKcHDORkDfse3R2tEx6LnzlUIF8L8EtFpXhQ0MwqZeh
9bcvxtHHnS35vhmuYpjrHdLXXK/llUWbSTJoQ/4Q+h5qOwPAFHic6dQsxviiGBT9wN56Z61FM3ug
5IDeoA/tr4Kb60YusQowCcdFH9Sgs5usWvx+rd99C5VnBR8HduKbNNroOUVhsaOyoibnGPf9ZS6H
h4QM330L9tbh1nYE02x338ZdQhNnO4pWZg2ZsOv8HIK0VR2wu2vC5q7dFb6cYkO0fClR7L6mcVsa
drdyuBqkyEaCOKs+SEaJ6oNXGdMmSG5HysLqxBl05ynrCv9DnDjJI/3G5W+ygxx55rr9XEuR/7X6
9qclN4Cn+84CaieN6fBTiSR1ofcaXbqMuhzmcRChuuYiWeC2CqC736/MO6eAwUBKEaMR4fruYNTe
o4LqNuEqGakpNxZnnUbCYMskBXjWoOpTyc2+Jqn6KW+HQ9jcvRrU+hBABkRYEceRVdsP3bIEnmpO
3L1K49KYM3fgCqVcWZYy1MsoV8LFoPXWRVc08nlhdMbHrHWHu96Vg3Mvcv1/cBZgFYs6NpUxfX8u
TDI/Tpek4cqJZWtJa6IMZpaeHjgLYkbfbB98g/V7SLHt+cqtY/Vl3Y7BarS7aOpGPXKsjpcsgyQZ
l2Nm9Afe984kCxF4phjmFKWwfbeZmn3Jdi2rldO1n3MLlZPMV41Jp5jDcuw181mp2+dWR3+wzbpw
qTQyah1yW11pZRbNf7/d3mRlBBoIDww30xZQe5F13K6f+UECNG1IazL5qlKgMVVXlwRKydxzKn/B
rq+emDi6Tnk6INDcFxShQj6w6d9kJMVXcJdTkyU7Q7y7t+sLiXWONKsWKQObSkZRP+GeestOBoLY
ydCMkxRSll4m6flAF7mvdaMND66k/kgdWv8N9R1txZwDCTNLOGxbO4O7QORXqC4K2UL8jX2HLuvs
FFR6+2xx2197TR4+m1UF2NmFV4sqmWWjg1mV0EcmwJSND54dF89mMeg1AuYjemhDrMUfi7Rx//KV
Wii3WbHxwbR8rZq0Hdw6NM5iE4aF1yoPiU4DvIk0+NlNTQcZUOVg9Z7Rbm/6yVh36UNBZ2E01DUj
vq26SvlEug30ZABj50Gtcq2HLV0gG1hmXvGXF8T+N9QA9Yc4yUJkLMYKGG9PmAYINx/BIqqGW9y1
nZT+lSalshpsB01vo6HL2ETXXMq4YIr9L6pcjyCe/ci5ynoz/QCDzftGV62UWwkprq/aSF+JTPG1
77Ca0HsIo0T9qrV2gFaa2etfFccrPumjjEZvnlIimeS5jDM7speQttT8b7ljJQgNdTjnmtEIpKPj
lA9SlYE+TsLcGQErjqhhZn4efpbTxH0JDf5bwqAkwSH6z/1zHpr2S9zs1jD4F/6uYThnoqIKUlDA
EdaFik3bHMs8k016l3GrQ1Fd11xfSxgG0A1K8DRLJ13FBSayY68lDEU+o2eO8ANU/jU8yD8prK5T
qFsnE6eFfl1YTiHGQ/Co7wUBlaXntZEbNdBfQM0JFIGrXgNcbCSNfhE0lb1Mqz5ZmF6Z3aqtll/q
uZufx4M53lZa3141URRDuk8Xngcl0M6K6Npx6uJBUfr02krx+Ux6t1zoZTVeBcooowBoVC7656jQ
0pWkPODC7MbCIsTH30Xsl8Q46XnuhV0jLOulQT8QTb83QCfOvCS156Ftf6O9ibTcWuTblynaRpmI
7MSvidu8SSAlKAKQcdsnuzVJ5YRd3hj3agL12vd7mysHOb3UyBMA9b75IW9E01MnVsYDRv6dQfJG
4ibRyZrS7V7ixLfzrLcT2b03AvTrUR73rmJXB4hrmMOBW+3Nq9hkNiEMY6TDHXSf3fkM2Tet0ybF
g9SZ9bk/mF8S05dpQawYB1ZOE/74zoRSq6JVFNsQAA+g4r2bC9SQ6SXmUDxElnyeeNWSvPG5PdbX
aSHPiz45p4vUxNCWqRdNW/0JC/1JydRpiOKF+wXZTHJr01KqLvyuvhySW7mEItDqy0QnHRLfG43/
2BtoIiVC8qy6QrbkqmwBufqoVzaqcuDGEx+7OxjgCppwPAFJE4jtOex2P4Smr8YR3SM7BP5k4LK9
m6qTZKizaaBLh5Jcb3YjjGghdU4CiGoJO2N3nfIONcmQNMUD4B5zMbo9pH6pRwopcdNl3nfOp0iy
QE6WB3fIbmjCOeDNogbKyQPFSZJ9981WGPbQbrk6G4uUkJenKDypbnLgtO3jMHkNURxi5RTcoNnJ
lviMrZhWyRUK/sh6PDSugpSG5EcXOjWoRZRY6NLZ8Qw2XDVxPSgOXglytHJ9c1LqFY1JkpIguEm1
uUQjzab48od2AMlJxwKQD4ZGKKjvGdC8L+ImC13vMXC9bOrGdXNjKZDv3BwujgKxbd4qCDZYwLZ+
/+K9aI2ZFwGhibfHf6nWCADQzpTUI10PTaN8rHXIPxCOqFEht9Cln4pqeCq19iGMh2FqeY4s/Kev
NR2yOg0hyER3kSNsbv0O9wmk6peszhdRo/7wFK2ekKv9mkFs10XUnBOzI/H4+y/fc5X5coFVtNmx
JLgozuxDzSSg8rpHTvaxMNQPLi0ZuzifZbbzsXLoB5PqU0M0MJb0J2WjIfRfL+XfmM2tVXgDtHii
w19QrWGn503dpOzyLdCF+Hf/dlhMIBIiowyllMX51edPIlEiUGICiCH8iFdnRdHOhF9DPRjEl5Dk
wgT87azoZ4LET5s/rLoJzlP5E29lzwoQVRMNWMQSJjk8Mjv7AZ9Ho+cgUOT6MWxC3PBSS+KPfRpY
8tQgebgQogWTsPe8aD4OavsV4CetOGy5gmuhmdGjW9TFx7jXkjugh+OiIn48cF8KO/vL7q8/EBwc
LAsQuZRy9pXCOtD9cknO+LEI0UlD/OcSsT4bIkVS6AdM4q7h3byK8gmVDZL/rNfu8a9bq4OVMNaP
gzSgWduV3tyT/fCAavAbB1Hc/qDuRO2L4/qmY0UHuUoqIUCtCKGbhWLCskqQ2ugBN0whVBfw/Jsc
tnjtctnFg/1xLKQPURlflb6L/qDipcTd0Tinx4hxn9jMuKQ40Swchujccu8iC4p+BDj3IvQoZ+eV
7y5gcxt05nHkQ/kCEYLvrg4YfjxrrKUsdFL2pmzAMyyHpPJXliX53y3uhFtSadUUJ4u4PMgd+I3K
Za/TLKHRh3zRxuPUGyJ5ltQGegDoisZVUqJE8WDobThvIy94WdT/2ifsk/M7+3T/Jcn2bBJ//m+b
pJwBRnBwtEWBGwLzFhBMPaORDE2KyXfji+zaJdrg4rqCnQDrjvewY5cwIQKeSpKOC5QOCn+AA1sX
pHY2Fm4XdRRq73wEIdmeR+4VjZQk9qjQpieAB1KiHYEMiDvm3/PARQe4NoyJ5ClePyVmiLOprYwu
9GGadormM3LR0VQsT9E4tRwknLsuGSdVbJq3OjE7ndxkrYqmXjSo1owe1tl9OEp/lW2FYGiqdtlX
mYzqIHo/UCJC1UK6o94z+qLE1SYTNW6HfN7Ihv89MXOb7FgKwJu+SiVy1Ukd57eBhotc1F1bTDu1
7Zt5HhSF9Bk9A+cm6D0yDglp4WUUtwB8vBT532LoxwMO8xtrRlYSORWSedSB0DPbc2ZKVjYgT6s8
xHLg0mKkKadJorezrT11+7Ii20HbG/PMWxQox9QOBQ1+HYNseZFxiXtW5AE5olSv5qmflee9VtHJ
Hj2budYmhxqpvbMxGAqRqGiwQxpJMDe2fbRGTdJRQ0jnwZTzgapP1n7uNVvSzjvXKcxJDjQrnqhK
6Cxo3eyzGRSrSyaVliNe0GcUqPPaDWn6l+rfklSuf7hy5tCpExU7a1pbHZIY3pDp93pA39SpmuvD
Y2MNBromGjyHeZDDQkyHrqzm1EJRL+CCjrLZOCqDOYmabqynfm6l5gRRmvCmUipErXUtH1C5pgGe
5KB7MjP1HN1X1yruTN/t/0LbzkKlsGq0L0Zglj/1JArxsXUYsBMdREhyINZ9s2ICqIDWp65QCxWz
uDuBdKAHNdOb/UPtpT/dMbvyJOZmVJ0LtFWC8/X2+K/1/Td6VZhICh4ikAe6Q7Vq6+S88RbRmM/z
H2UNUemlK/S2t/ju73q11LJzhiagoOBsqEW/LDU/wgbD9KNAQJwv0LwbF5KUFqVCDiXYF8FqE0HU
xoPkR2CnQOUJDwRHByGJPzDUxGS7LsD+NOzXKBBBDZqg0cNlk1z5ejixlB8JVlKn1C8hEa4MH1FV
ULvZUEyH8bHwaL43h0sXGnObrh3uJelkHwk8Tp8+z6IL61vE6aHvh3lXFLem+3F0FnCc9PjCGp9o
XRJa30WTkhQ6YFB/K/RPin7teg+tu/RJT1lTeq0oxpfAv7eBGzYfrfyyUK8q8zazr/XwlkpFxN+v
JPdqDG6qfmHbCL26VwrCCmrwsZTIbcNKHOuPlmi3S+uU6KuVXrgoeDorI7jJaD9aphPEQUsBWnCQ
AkVrPP6QoC3aLk3lvHWv6JJipg+krCNtqtJYPbxQy6XffVFb2jtmKKa61TRs7pLh3tceRnkpRU/K
+FcbLS3/g1tdJPXSxLB1C3rcm925iR8HgdO5NhUQFfHKoeliNK17wM83/bAwA6BvN75zrXTzML6q
8ovev9S6D0N7O8iTyoUrfDlSrkahhV4CBJ4anAxp4moXFmrp4zNtfS5QRBZ/Zeej/uT3n5roIe/I
5odXCQqmxsdSvy+qezf+EPoX6N+HdN+050EqJNSjcVZTdzMvS+mC9oYqetXKuZovCv/mz+3I+/wi
YYq+ZflQBqjzQrLbmCZxAHf+zzytETX41Pwoh7sfVRPXv//p33Q98YtusyCtH5CT3vsV/09/6PVw
vf+LNjHjw5D/+N///pY1KWXaux8ehMZtA/GGEbn+ovVgfvcL4i98cPOd3yxp+hlGBKAftaL1g7WK
s9R7/bnJz6FBgh2juCseQk4y9Fuz+Z8m4ffje51rVgnu4zFzIPCXOzWDP50DygZAVYS08ssMCGTB
9hTYMBmE3CSS9S9TgOd7WlNAQfbIObDPhOKzwOxt5mB/G5Cq4GdwdjY/x+8+rTlQ3kQ9f7oPNJh5
7HQ2wusgd/eBdaaRYSHj8LpNXi72EzoKosnlUUfBhIEIjorUCU3XxYMXvX0UHPMMF1uBjiFkQF5+
flrbQAQaR02BJFyk9bM/eIPs23rQayH8Uxw8GjFHjl7Vzsj7Q7YR4f32ykNxOoMJJBptvrzjhLY9
buyRw+aWo8IHKhIC7frZNX+OdWatBU/AGq6fl012QlOAROCRU6BpZ4Lwy+HeXXmd2w85SxgIG5Pw
8qITGvs63XTUmWfsZLQcshVspK1d75wRDdHJe3PvAx1YT/IJjV34KkcNHQonqAiKDwJhvjV0ycEM
UhwmVCTKFM/J3fgCqnHU2A2FLY8wBPb8ZYi7p15cBKT8wYuA/hDP6e18UUM4agoYI1UUkzLvr9O9
vQtMpggNYJSGT87qKwJtfdTgNRXwjxBTJ1Xz8uwcAQPFF4q9otp2ouuPx37kFEjmGcgWLnWxyOtn
zwxYxhl1b/w9au/r5+XQnZAJpCJ65CRQVhUkWwoK/+EQyESIFNKpbrzMwcldA8fHPoT5ZM0Z48bD
2b0IuSDBenEOXrMAJ2cKBcHkKGMgEf7RRpWGB6oof4lnxxpICLcAuqH6tQEpntARECIuRw1eJ64j
shUawjuDVs84+xoYv9cpeXE3TmjoKDsdOXY8IDiRJMlBaK4ffuHWFYhnfUYpS9yRJ7fphSLmUetO
2kdA55CqfNnxwqXaGrskbn9+jhP4+qxfeELrT1bqyDkQGU6KXlSTd/e+pIDBoaZN57WN2T+9zX90
1Gc4Z6aI7gR7Z/1wl25tACF6R7EYealXF+nk1v9Nee1P035MAXIUqIuIrS6evfOPh4xy0xr7y1k7
oa0PYP3IrS+ptsj+UwcU5fKtdVfx+sgGA7A4OXfv6PU2SePRzwiFtc16vxk6WR6EfDb1jtOz+gi0
HbvumDYACOBxBIh4e90dEQ5iDQW84rR2O2XsI0dtEOtwzQsE7+Y22x27fgbHjW2xKaqd0EkH8Xzk
2DUZZVNBPHlNdezaeaqAkCsEvW/znODyH+vnGcYZgibksfSNn7e39VFAO73Cnmi4e5SHp+PdCqbx
muQktv2uk4NKG0RkZw1CfjkUp3buhcL6UTNA2YZ9L/hf76874r3I+4uax8veP7nc/rHWnktejAxV
4pcV3gtsVVwATgUia5vn5MIc89gEjwFyFbsOzP7XGm/deug3gwCAy/ta2Du9O19gzo87BdgBdgDy
1r9KWFtTIPxAoLuO4Auf2L2/+aQ9oMgfYFw0Yhyq+qTwdm2fWHZ+IKhEm4Pxcsue0MUverActeyq
SdUWUQ5R41g/u8GN6pzRrRDy+uvFf3LGD0bLkVOAADvAHdA9r1H8rusjaWdC5pjcrnKq9k/QfI7b
BSS4aUpJffd1p+94vpT6cAxpA4oi4fp5sbcndA7WTKejpoAMp6AQr3fCep13vT8bwCzoBsEwfHlO
zhSA1z9yF+gEd6RyAYtt4p/dgwBHHm41mOXTPQeCM3/cLqCiT14DVsYmoc2cbt2ClADo8gg3AqTL
iR6EY2fAkEWvCog4788A4QDypyT8Xi+E0/MHrGMrPXiDKlReIay3s/ogIaD4C6njjQ04uXzvmhN4
1AGgkEewt8a67oxdM87gtNMgHT/p5VmftBO6AnBSjj383PQQ9hHl3NS6d30hRYWNK66G163/ctRO
aQqEcOBRyy+2PkBZtLLexXcqUEpQJuG2PVVXiDzGsVNAhlP080PV8uXZK3mhdk9mGA7jqydwclZg
k6b65wGRcASAu9FTcHPV7/pCFERpti4c5l8xA7vulA7CJj19xBTYTAG6XWue4JYHwAnQUfRCvW2D
+Ts9I3BsOki3aEglgH3CodweOkBPPANEaH6hYE5r2VXBRj7K/hEF0MKNVA9C0+tnb+ev+38J8Pdr
qmz9vhPa+TjoR04BiC96iAlR1ldU664BxBPAOwYKtVUpOK1toBxtAEkIsfqagWTQy7MLeSYvxLN7
RZzYFBxd+sUKIDBCv5f34wDsoEiZkxl7dYZP7iQcnRJVTApCHASM3suzGw8zQzZlYJARm11ycrkx
eDhHGgOqQ8LbQd9oA//AumxfCYRECOphd0+uMqYdi3zWAf8Kzei1kPDWmIE+0GVINA88OcTz0Whv
uBwIKLPpBTFcPLs7XsEzEKJ+65YWp2XwNuyDf+7waaLCgcY9SJ6dLQ66DwIAVoAq6OuUnNbQBSeF
L/rnQxfEfsDyuDRYsK2dzpSg1SKUazcR78n5ukefcZH61wSva3OL7e53LLzoqSQaH724ASc3AZCO
j138M5RGKXMJXuTu2uuCzAv/4WXbvySXT8jTpTv1kUMXAE5EkLFowlvaGjxRAJOCOtVWUey0zjy6
i0cOnsqesPHc67sLb9qixbGI7zcR0MntedGm9yh7pxHhCAar8lrn2F196N0C6AUW6PRy26JX2lFj
V1VYe1g00ejn5dnZ+aKXo+iwjj7Ni8U7PR/nxRD989uOC12xKPXj3P1t1LfOPgx2pCyQ5xHAd/Gc
3gyIZlFHbQL4TDRggs+6udbeIJqpdgoP97Vj6ClZ/eMVTWQhi/R3gkcsMfO5tQNQJQMPhaizLToP
npbdF2HYWvr5qPWnWzQHnDqmEOVbP3uZPmIc5PMI+6j2iufk5oEqxJFngEtgLWRsc/uvn71Mn0p0
j+I2WdCXGPqUzoDoK3bUBmDw9PJSDHrmvXcLwGgH8Ibc2+mF9UdneCX2NiIuLCs6Z+/cgOysM9Rs
FZqnvByOk9v7R5t/zBsD55Lb3fIS7eWpbq+V3V6OxMldffqxp15iiDbkBf6zWfzdiA95E8TN6Wl5
spSuzZ30z/0fJHwg9NFJA9LS+tnNdwjCN32SqIO/JnZfwqwTsn8bgZl/PgUkdsna0rt5596X0DIQ
fRxQjP4FgT2t63+t6X+U5Zd0BsnpRqTq1yC3nR+MgPALyAe9XDIntO6kKY7HeChnJnxNjvirAdjZ
AwQHlsIOwPd5MYEnZ/1Rrj3y8v+/3F3NchvHEX6VrVxsV8WxAIkidYirCBD8EQmKJiC64tsAGAEj
LjD07C5pMJWqXPIQOeekQ2455sY3yZPk6wGGRi+WAMjpMmWVKy5TYnpnenr6b7q/pukFiyc+7xH9
jA4atRWRe6RsLhDzKbV1f44Le8YbJiBs69CAQcn5731OLIivY0ElFzxc7LLS0sESotIJ+CUByY3Q
zD4vbVePNveo7AcsxxaeM+axfsnjefPmT0A1hCkMmaCZf7GRHGzwS/cwn82RSQceBdTobAFKdO0v
hLT+MoHFmRGE0n2Pxet/lWBBZ8S1xx6ln79nKKG+XGfhL+n9YOFH9rvZ0i/PN7/4rcU/Ylut3EP4
w0OjnXL90dT/X6bzXZ2qMbBHm2qiBmoRzpSKG35d5BLu6b1lXEX1wGk9SdVkEEgdDf78B3KFYwm3
9S+mbwMdourh9mLJdhQwZJMz8MlpPzSkbX4uNJTZ4pfqlKaK/dL7icn1IOnkKtdZIEf78BcxlnoT
BJxKk92xdqbPjhUP6OSLPfgFLGajo20qZ3o9rRhrEN7jEZfGPq2hXyXA91VtyxeQA9Q+/u/nyyH+
YnoQ0lrhSixeqhWX8nnuZEONHAQyMNNLORySB1m76clNr1zBZI4Qi2KpHqhbBXF25irQ8uslSxdL
+siVpIzAxqKJZk7pNNDxa6US9GiyTv0cqHii5PHFEn1r3aDEAoKAiyV7XNwokwc6frUEpxRL9kT3
1ISrTF8rH0v33bjEA4JeiCX6A5DDXSDjWUBN2bFUO6oYmGTXqZ7hypfwPKOJA0adU6UcZSzVuUGi
NSetsXFLdolCmdiP/KizPGmoyWUgRRxH+iP8WImwvpE5+osea6Yp/WSo2PWe2gRC91WWlH0Y9HHG
r/nAgmzSKXoDk0Fx9tlVxHuRhFruFpPefJgFU/lUUY7RQgLKabdXJO0iYxI5py7Ao7+etzqt84vW
3t8SEh7twLCy/FPVCBCBqVeKxoK+wlPKusN5Pv8D9Xtvot2PFa7KM8UPux+GIzWBHHMd/XLdQcwS
i6tiiN1b7XrKfOSEBVTGroPK4JpUQPVDuw1TNdDZKGzd6zgBRrSnajLmxopQ0mJ1XGNUlA9NQNM3
XDHRJqyOWEC5tNi1NtW4Zwf8zAiKKJZux5nkBGaJKTHKCsUSRnzBZ05SQU0s0UOMBEmO6V+d3fNA
zvsuLwRO7mgysBOdcSbXqBQgdt2gXKYqcC3eqiuuGpBwjl/r8dQNp7dldYY6rXjSp9blI5yf00zc
ajT+KZbFHVtU0xYQjGNEeJejZZYI3OsTZbl3QqMEY3nRVn1ll64IvehGU8bds2lJlmn0TTRhlWIw
Fk8I1V4LqIy2StW0fKcJ0CR2xaf6SvEoelvg6M6UU32dVjquOyL0L5dcFV/mGcuOMySfMUPOQIEG
3nrzT1U9sbQ7ZjJUV1AbgZSnTMOCYyl3R8qUI5y6hG/RVR/NMqfrdYEj7Cpzw/W+f62LZkXhLskt
LKs5vF/F8/n9bU9XsIN6P2PXfWF0PlHjQMiLhoSqe4fI1F4nRzlmRl8l3yWt3DqbFxXzEQnMSmAj
8w8eY1Z3NjIOnwz/aao+CoRMAR+ic4V8Rzqt0jcva5Qvjj6fthkMUp20VJYHYnRGs2z0w9ShRTZK
f8y51hmZSwtvHly7/8/lSZZoPtlGs1VYx9OTLt6qKByQM+n//v7P7FJNVXLgpnhJwgoOVc+OVTg1
pg/xBoGBmAK5xq4ZW/ftCWUGwnaIrfelm7HXqqMRFFwGcc++2zPKThEvmeSHYjJQ7AWKMM3q2wLS
uGcvBxYM7KpLhJFmrBa3hlpBdEyvPbznS3AAy2D7xUYZDryWTnBAS48rPLth+3hkWvM7n8ML6u6H
8lPb9nIEOd/yhrd6d4LkdD8vveChmHDp+B9Jt+QJ+pxUSQk9jmKrcPaKXUGgtRNCFL+AjyM6C5Sq
3jD9I3wU7d0Chk2VfHh6G41k7SwAq1izb/CK48c7ugk86kBh4Q4mbAMhAGUX6DMBemrcN87wHjK0
5a+QykEXA/4HqCoMEybwRn6yxa8zUTe1WZAZVRJEqgZ7Vd9BoxgmPaAXEg2yAh9qqBR3qOKtfRsj
l5EwBuI89ofmNHQqCHyurTN7BSs85keFLPUWML4J9Rk9McA7oOrSaCa21XDkdC9Q8sYPY1PoH8BM
ouSKwCUkPnT/3p+c6nykHcULzKbT0DZUQKGTC1hemOCKBt+wqgoPYyYkz2elZmUQv48yAJ2aW6Zb
JZ7imhYhTnJesi0SSYxWmnRUeq0G1gUBmPlk4acKcdjQIB4UeJYcI5cRSBHhZWu4oIw2JIyU6oDU
0SJdPGKFH5++4lMw2KlhwVZcW1mBs+GSz1CxxV1DVJKvW/DzXThyhmKvG3cMPwunLx2iwoodrkAa
cJfSi4zoklfyeBFv2DxDxoSRrUnQRbaEv7wLZEoaSDfgtSCIM11ziQRMc6QGizSXPdTH8/VcXxW9
FP6F/ZDAMCZNSg6zj6yygxte9j09tn3kKPCZ9d8TkEA8tGlneRHP+lf19Y+5TYt4nef6twSeVO7r
HX0MNrnn0eIxrPTtNjyGprrSyYV2A2aOV3rDG1Le+2h6eLthEk9dIQ86iBvSbQ2nVyzjJJH0b/0M
O2yh99LkoEAMz3TKawGd0nImLz2PbdcEmJGPjL3i6loiYdPFtT/A0zSnvCPgPhwgh8aUKw0ZjZWJ
A1RqsCNbDnofrwaXBQHFwPFrbd79J9fJ4Kuja2v4ywewA+PJH+vJlLHCg7zEMvjE9MpegcdKjaaL
yDIfMeNSk8iiYr0lLlAjduxq20gDD1UG/zfQIjPuoWTiSU9tzlO+wFEJn3m6t04J7RumgzF6TIRs
iajALW7DkPZLPRDr88LrTXRbIZ2fm4LHQq8F7vKMcjmFVZMwc217S/oXzRrhtLys0bCaWFk7NXDx
AxlPVcJkeKrcXngozdjVztTwtw2TZapgq6ZO3ljq53efionhFgkz2wUIIzLh7Ud1iVqmjp72RzpN
NRNmDNGMX/E80buU9PeDIGP5jGcnPeR1FYCJF1g0dTap5ESjwitQI5GuE9ZR9KLx2ldOqEt0anSK
UvMDcovxq+1aHqXVCZQtmgV3/7JJ147vPvnusTN39+9J3/CHEYABxX8IZd2mlDuvE0xL7Aa6anJb
VtAe5jiW8Pvh0gWXKNxEnuASFZbJvsqYW4SZEvHMQGekKfn0dZEEKfIwePpkLgEmvsUv+KelGATo
GgJkzbinejdcY0g038x06PL9pqkisQLXQO1IF84cK07DA1k85d3elFc2b6OgCZWhQHHaBmoCFPX6
eOr58rD3LZqxydjFLZDHjRboxT9q4a03Dx3Y7Fvhb8Ifriz+d0WPx2cC54eVISHvNXRDuR7MSyDq
bWH44elhBPK3hUl5BleiTo9Wi2cV5swQSkfsXaH8BZpN8ZzASEvUUTfVFB1UVYVVElVvzZJ0SARr
e3YM3cybpiW0aKBbnZ2UKPJFt325iV+iwQuPbgP0wBfcjZEIJw7RfsqsIOBA46X5LeS4dH7AlY+n
21aOrHY5xpTIX7ftJM/INWepWmDGxa/6rNAut/TQyx0kiQbGGVzCscnzzGvTU31tuAaRqAidfeWk
6PNwuS6i+RxOdKAGfvld20PtS2C5twUEyhetXeGjzvjThFzarEoZ1glbOvZDM0ZdmEkflPyO6D1q
phWWKtIlMnwNShRlo+TCuKGpVPLozIzf1/vOyi8IxG0NO1Gl9HJ9W4BuEzUFaEIJLPAiJZE96iju
FdW3BfQb+gvypIW6OAQnPPtXpyEvMtIJFyYf3X1K9XgaSBJXtmSyG9hAW+ELvBWchokKJFxn12tm
BZKv9wFK0dffLG7iJeqe1sYXVT7yCs9ZEPlkVpEZvO4mwSTN/fYVdRW/h8LbFHgT3DasPYX1afBd
tEHCIC+er4Cn7ctO+VprAle3odOhKXj3Ry0s/elxTMNmYKy3JIfa3eqhvS61s0rYRyxelQBpJKxh
o0iHwChiJ0hYd7F6bE9TFzZDsKDpR7FkjxzYwIGyJF4vWlleruZFdX70apu3uj/ivJWwEftmCS1s
W0Bz7ytndZXbtbIEd8MKi5khCCwlY7YjcKMPTA/l6SVsGhpEEStnB4gHJplm1nd93eB6fXmgHQJ9
TlaCD0CQ6+uwbeKuxHNT01k4OUw1+Pldscw9LNCi6RgT/LyTWLpHaIYtKQeMCw1cebqCP8pVylcr
EVS91a4kYJj1Hr/Yt8gjtdWU+3Z+Glose09Ufl2SBonHiROTj4qya1KTqDnspPZaXZaXLMDjEwO9
DvcZ/XS8qLMm8aByUvyiAeBRuGGQBrrQmHEWfny6JLdtOgBPAiFPd0sggkNmRvHMSW1LwA9EoUnO
FyuRYnygM6Mm8Z6CZqwbxXWFhGk+IwysATs2iZzlGTA2itILek0CePQcj9ylYAPY3mH9T5dfutEo
pGYy4Ufsxuq2jteaSHPxLIRE1NG5KqFTovFHgBPXCgGdYzJRr0uw+EYPuPGoS4Azdm5MDoiqshhj
oE88L95fEgAoc3/QGidAd4Y+ewxEiYHlYeNyz2rxa2vfhi7xBRWqQ+6aJmcaoy5So4dcOZXHOC7Q
ElFNB0hjpSsoUXaMDnxN3QFtjldR26pJoHjOumQBdqOB28RXPwfxj1Uhxzaz14zbmGjyCtM74wXx
7h90b6pCM+CIAy0cU1FrL3eAtvjy1frPPWNqjVqyv8DMWmX/OWZRrzv45zuJWQv3F3gUVf3qNKAp
9nJDfXyw6eX8CgZ65D+/hn4CmPcbDKutYUAZeu7XWvfnO/dZe/0XeO5uSCfM+zUkAGkaADArBb0S
1qjh1C2vuZKoq6THCuYFSXQ9NG1qyz07EpBJrT4KJnjv8+u1GnN9gm0f1R39ETVclbp3JKK7fZVe
PmiJBez8QQHwUhbc1FaiEmzoaHbQqoAuaCYaNYmkLgHQoUaMea+1na2gHp8e551pVwQqPkmxXqmu
F433rigvti5xQy7gZ99i/gU7OCA8hA08xIbnMwNVeChfoFGYjfUAFLYaW3Y4EknhBjL55ZpIifCb
1K2trBKRQFVtWiqt+fpYAy1jMvymKqSQKHnx0RahkKMOgBRx1Xck8o5Na4NPxiqqJJKP++ajCVeY
dJAEYuc+cis0MyCMtPHxrum7ZSjhldNhNtT7c1uI5OF0CapYAltjTt/Xp9NhU4x6D8ZFSNEl6BsB
w4AqS5aIWQZyenwe5lAjjzaXUL+Hdn8P+ew0/BmTLJSHBKF4SK+vt0THBlOBkP0JlLyJk2h4aY4c
MDlRoFwRqNQknvVP9U3SVGlFEkUis3RqSp2JEnmlCzVBHz53JyQKwU7RAcqpStxZYvBPGg22pXT/
jkCe9MzkfRTwVRoXwIgFaXy6XJ+pK3QM0BYq+tzfCLxzn4ExnOdvBK4jjFQ2Umk1kLIEbtKsJu5Q
p6g8/2Oym6HyNEN/qFc2XbqxyAIDDLRZTEbMTwG6W/yhdO0lfFPGtbqEK9EFggtfrQQ0e7fAw0Zp
sQKS+SOO18zKi/eLHKi5ga+kegE2F358uuwvOZl1iTbzJuFkU2l6uLRhobTuLVRSbm8DTm4LmeYX
QB+UeGp8vzhyL2njRcwl7wrA/sJfrHTjtglq9QVGy+wgCwaAxfXIJs8Y+FRANMYGPou7IfFZ3eG1
+NutxeYvwRLWKnzI33aXMxfIF8+GTYYFrOpjO9AWJfLsbkrg2J8XWbkLWKKDpnv3X7TVTvXilfRz
gikVmU8fUiVVEvDblDZXAXmGY3lqofPibj4P6a9CEP0Cd1kBX/rl7bIKLfUz2+XiBQi6js9Tpt/o
pwgyv/8/AAAA//8=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panose="020F0502020204030204"/>
          </a:endParaRPr>
        </a:p>
      </cx:txPr>
    </cx:legend>
  </cx:chart>
  <cx:spPr>
    <a:solidFill>
      <a:schemeClr val="accent1">
        <a:lumMod val="7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microsoft.com/office/2014/relationships/chartEx" Target="../charts/chartEx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53</xdr:col>
      <xdr:colOff>199402</xdr:colOff>
      <xdr:row>19</xdr:row>
      <xdr:rowOff>134738</xdr:rowOff>
    </xdr:from>
    <xdr:to>
      <xdr:col>60</xdr:col>
      <xdr:colOff>169003</xdr:colOff>
      <xdr:row>34</xdr:row>
      <xdr:rowOff>134739</xdr:rowOff>
    </xdr:to>
    <xdr:graphicFrame macro="">
      <xdr:nvGraphicFramePr>
        <xdr:cNvPr id="2" name="Chart 1">
          <a:extLst>
            <a:ext uri="{FF2B5EF4-FFF2-40B4-BE49-F238E27FC236}">
              <a16:creationId xmlns:a16="http://schemas.microsoft.com/office/drawing/2014/main" id="{66E004CD-8720-691D-F018-C25C01437C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426905</xdr:colOff>
      <xdr:row>19</xdr:row>
      <xdr:rowOff>124266</xdr:rowOff>
    </xdr:from>
    <xdr:to>
      <xdr:col>66</xdr:col>
      <xdr:colOff>123182</xdr:colOff>
      <xdr:row>34</xdr:row>
      <xdr:rowOff>151428</xdr:rowOff>
    </xdr:to>
    <xdr:graphicFrame macro="">
      <xdr:nvGraphicFramePr>
        <xdr:cNvPr id="3" name="Chart 2">
          <a:extLst>
            <a:ext uri="{FF2B5EF4-FFF2-40B4-BE49-F238E27FC236}">
              <a16:creationId xmlns:a16="http://schemas.microsoft.com/office/drawing/2014/main" id="{BEC6825A-DD6C-489C-A7CC-5AA9B498F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66</xdr:col>
      <xdr:colOff>202820</xdr:colOff>
      <xdr:row>19</xdr:row>
      <xdr:rowOff>80761</xdr:rowOff>
    </xdr:from>
    <xdr:to>
      <xdr:col>71</xdr:col>
      <xdr:colOff>284647</xdr:colOff>
      <xdr:row>34</xdr:row>
      <xdr:rowOff>107921</xdr:rowOff>
    </xdr:to>
    <xdr:graphicFrame macro="">
      <xdr:nvGraphicFramePr>
        <xdr:cNvPr id="5" name="Chart 4">
          <a:extLst>
            <a:ext uri="{FF2B5EF4-FFF2-40B4-BE49-F238E27FC236}">
              <a16:creationId xmlns:a16="http://schemas.microsoft.com/office/drawing/2014/main" id="{52CDD3AE-A268-1846-0D5F-0089029EBD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53</xdr:col>
      <xdr:colOff>84366</xdr:colOff>
      <xdr:row>3</xdr:row>
      <xdr:rowOff>38810</xdr:rowOff>
    </xdr:from>
    <xdr:to>
      <xdr:col>61</xdr:col>
      <xdr:colOff>447068</xdr:colOff>
      <xdr:row>18</xdr:row>
      <xdr:rowOff>65971</xdr:rowOff>
    </xdr:to>
    <xdr:graphicFrame macro="">
      <xdr:nvGraphicFramePr>
        <xdr:cNvPr id="6" name="Chart 5">
          <a:extLst>
            <a:ext uri="{FF2B5EF4-FFF2-40B4-BE49-F238E27FC236}">
              <a16:creationId xmlns:a16="http://schemas.microsoft.com/office/drawing/2014/main" id="{6FB528D8-0A9A-D052-8269-35A2E36EB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62</xdr:col>
      <xdr:colOff>224326</xdr:colOff>
      <xdr:row>0</xdr:row>
      <xdr:rowOff>0</xdr:rowOff>
    </xdr:from>
    <xdr:to>
      <xdr:col>69</xdr:col>
      <xdr:colOff>509186</xdr:colOff>
      <xdr:row>18</xdr:row>
      <xdr:rowOff>171628</xdr:rowOff>
    </xdr:to>
    <xdr:graphicFrame macro="">
      <xdr:nvGraphicFramePr>
        <xdr:cNvPr id="10" name="Chart 9">
          <a:extLst>
            <a:ext uri="{FF2B5EF4-FFF2-40B4-BE49-F238E27FC236}">
              <a16:creationId xmlns:a16="http://schemas.microsoft.com/office/drawing/2014/main" id="{C9675259-10A6-39E1-A3FA-2EB2F5128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72</xdr:col>
      <xdr:colOff>206810</xdr:colOff>
      <xdr:row>19</xdr:row>
      <xdr:rowOff>2722</xdr:rowOff>
    </xdr:from>
    <xdr:to>
      <xdr:col>79</xdr:col>
      <xdr:colOff>536736</xdr:colOff>
      <xdr:row>34</xdr:row>
      <xdr:rowOff>92530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A86EDE34-C0F6-CC50-3347-41CAA2BAD4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895522" y="3572640"/>
              <a:ext cx="4567899" cy="29081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71</xdr:col>
      <xdr:colOff>32658</xdr:colOff>
      <xdr:row>2</xdr:row>
      <xdr:rowOff>108858</xdr:rowOff>
    </xdr:from>
    <xdr:to>
      <xdr:col>78</xdr:col>
      <xdr:colOff>533400</xdr:colOff>
      <xdr:row>17</xdr:row>
      <xdr:rowOff>76201</xdr:rowOff>
    </xdr:to>
    <xdr:graphicFrame macro="">
      <xdr:nvGraphicFramePr>
        <xdr:cNvPr id="4" name="Chart 3">
          <a:extLst>
            <a:ext uri="{FF2B5EF4-FFF2-40B4-BE49-F238E27FC236}">
              <a16:creationId xmlns:a16="http://schemas.microsoft.com/office/drawing/2014/main" id="{8926D96E-67CB-AC62-0B91-2DEEE7F21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41813</xdr:colOff>
      <xdr:row>24</xdr:row>
      <xdr:rowOff>150723</xdr:rowOff>
    </xdr:from>
    <xdr:to>
      <xdr:col>17</xdr:col>
      <xdr:colOff>561034</xdr:colOff>
      <xdr:row>42</xdr:row>
      <xdr:rowOff>25121</xdr:rowOff>
    </xdr:to>
    <xdr:sp macro="" textlink="">
      <xdr:nvSpPr>
        <xdr:cNvPr id="47" name="Rectangle: Rounded Corners 46">
          <a:extLst>
            <a:ext uri="{FF2B5EF4-FFF2-40B4-BE49-F238E27FC236}">
              <a16:creationId xmlns:a16="http://schemas.microsoft.com/office/drawing/2014/main" id="{A9023058-A247-BDFA-119B-A1B1DB7AB418}"/>
            </a:ext>
          </a:extLst>
        </xdr:cNvPr>
        <xdr:cNvSpPr/>
      </xdr:nvSpPr>
      <xdr:spPr>
        <a:xfrm>
          <a:off x="4320736" y="4571998"/>
          <a:ext cx="6631968" cy="3190354"/>
        </a:xfrm>
        <a:custGeom>
          <a:avLst/>
          <a:gdLst>
            <a:gd name="connsiteX0" fmla="*/ 0 w 6631912"/>
            <a:gd name="connsiteY0" fmla="*/ 554066 h 3324331"/>
            <a:gd name="connsiteX1" fmla="*/ 554066 w 6631912"/>
            <a:gd name="connsiteY1" fmla="*/ 0 h 3324331"/>
            <a:gd name="connsiteX2" fmla="*/ 6077846 w 6631912"/>
            <a:gd name="connsiteY2" fmla="*/ 0 h 3324331"/>
            <a:gd name="connsiteX3" fmla="*/ 6631912 w 6631912"/>
            <a:gd name="connsiteY3" fmla="*/ 554066 h 3324331"/>
            <a:gd name="connsiteX4" fmla="*/ 6631912 w 6631912"/>
            <a:gd name="connsiteY4" fmla="*/ 2770265 h 3324331"/>
            <a:gd name="connsiteX5" fmla="*/ 6077846 w 6631912"/>
            <a:gd name="connsiteY5" fmla="*/ 3324331 h 3324331"/>
            <a:gd name="connsiteX6" fmla="*/ 554066 w 6631912"/>
            <a:gd name="connsiteY6" fmla="*/ 3324331 h 3324331"/>
            <a:gd name="connsiteX7" fmla="*/ 0 w 6631912"/>
            <a:gd name="connsiteY7" fmla="*/ 2770265 h 3324331"/>
            <a:gd name="connsiteX8" fmla="*/ 0 w 6631912"/>
            <a:gd name="connsiteY8" fmla="*/ 554066 h 3324331"/>
            <a:gd name="connsiteX0" fmla="*/ 0 w 6631912"/>
            <a:gd name="connsiteY0" fmla="*/ 554066 h 3332705"/>
            <a:gd name="connsiteX1" fmla="*/ 554066 w 6631912"/>
            <a:gd name="connsiteY1" fmla="*/ 0 h 3332705"/>
            <a:gd name="connsiteX2" fmla="*/ 6077846 w 6631912"/>
            <a:gd name="connsiteY2" fmla="*/ 0 h 3332705"/>
            <a:gd name="connsiteX3" fmla="*/ 6631912 w 6631912"/>
            <a:gd name="connsiteY3" fmla="*/ 554066 h 3332705"/>
            <a:gd name="connsiteX4" fmla="*/ 6631912 w 6631912"/>
            <a:gd name="connsiteY4" fmla="*/ 2770265 h 3332705"/>
            <a:gd name="connsiteX5" fmla="*/ 6295560 w 6631912"/>
            <a:gd name="connsiteY5" fmla="*/ 3332705 h 3332705"/>
            <a:gd name="connsiteX6" fmla="*/ 554066 w 6631912"/>
            <a:gd name="connsiteY6" fmla="*/ 3324331 h 3332705"/>
            <a:gd name="connsiteX7" fmla="*/ 0 w 6631912"/>
            <a:gd name="connsiteY7" fmla="*/ 2770265 h 3332705"/>
            <a:gd name="connsiteX8" fmla="*/ 0 w 6631912"/>
            <a:gd name="connsiteY8" fmla="*/ 554066 h 3332705"/>
            <a:gd name="connsiteX0" fmla="*/ 56 w 6631968"/>
            <a:gd name="connsiteY0" fmla="*/ 554066 h 3357825"/>
            <a:gd name="connsiteX1" fmla="*/ 554122 w 6631968"/>
            <a:gd name="connsiteY1" fmla="*/ 0 h 3357825"/>
            <a:gd name="connsiteX2" fmla="*/ 6077902 w 6631968"/>
            <a:gd name="connsiteY2" fmla="*/ 0 h 3357825"/>
            <a:gd name="connsiteX3" fmla="*/ 6631968 w 6631968"/>
            <a:gd name="connsiteY3" fmla="*/ 554066 h 3357825"/>
            <a:gd name="connsiteX4" fmla="*/ 6631968 w 6631968"/>
            <a:gd name="connsiteY4" fmla="*/ 2770265 h 3357825"/>
            <a:gd name="connsiteX5" fmla="*/ 6295616 w 6631968"/>
            <a:gd name="connsiteY5" fmla="*/ 3332705 h 3357825"/>
            <a:gd name="connsiteX6" fmla="*/ 294540 w 6631968"/>
            <a:gd name="connsiteY6" fmla="*/ 3357825 h 3357825"/>
            <a:gd name="connsiteX7" fmla="*/ 56 w 6631968"/>
            <a:gd name="connsiteY7" fmla="*/ 2770265 h 3357825"/>
            <a:gd name="connsiteX8" fmla="*/ 56 w 6631968"/>
            <a:gd name="connsiteY8" fmla="*/ 554066 h 3357825"/>
            <a:gd name="connsiteX0" fmla="*/ 56 w 6631968"/>
            <a:gd name="connsiteY0" fmla="*/ 562440 h 3366199"/>
            <a:gd name="connsiteX1" fmla="*/ 361529 w 6631968"/>
            <a:gd name="connsiteY1" fmla="*/ 0 h 3366199"/>
            <a:gd name="connsiteX2" fmla="*/ 6077902 w 6631968"/>
            <a:gd name="connsiteY2" fmla="*/ 8374 h 3366199"/>
            <a:gd name="connsiteX3" fmla="*/ 6631968 w 6631968"/>
            <a:gd name="connsiteY3" fmla="*/ 562440 h 3366199"/>
            <a:gd name="connsiteX4" fmla="*/ 6631968 w 6631968"/>
            <a:gd name="connsiteY4" fmla="*/ 2778639 h 3366199"/>
            <a:gd name="connsiteX5" fmla="*/ 6295616 w 6631968"/>
            <a:gd name="connsiteY5" fmla="*/ 3341079 h 3366199"/>
            <a:gd name="connsiteX6" fmla="*/ 294540 w 6631968"/>
            <a:gd name="connsiteY6" fmla="*/ 3366199 h 3366199"/>
            <a:gd name="connsiteX7" fmla="*/ 56 w 6631968"/>
            <a:gd name="connsiteY7" fmla="*/ 2778639 h 3366199"/>
            <a:gd name="connsiteX8" fmla="*/ 56 w 6631968"/>
            <a:gd name="connsiteY8" fmla="*/ 562440 h 3366199"/>
            <a:gd name="connsiteX0" fmla="*/ 56 w 6631968"/>
            <a:gd name="connsiteY0" fmla="*/ 595935 h 3399694"/>
            <a:gd name="connsiteX1" fmla="*/ 361529 w 6631968"/>
            <a:gd name="connsiteY1" fmla="*/ 33495 h 3399694"/>
            <a:gd name="connsiteX2" fmla="*/ 6253748 w 6631968"/>
            <a:gd name="connsiteY2" fmla="*/ 0 h 3399694"/>
            <a:gd name="connsiteX3" fmla="*/ 6631968 w 6631968"/>
            <a:gd name="connsiteY3" fmla="*/ 595935 h 3399694"/>
            <a:gd name="connsiteX4" fmla="*/ 6631968 w 6631968"/>
            <a:gd name="connsiteY4" fmla="*/ 2812134 h 3399694"/>
            <a:gd name="connsiteX5" fmla="*/ 6295616 w 6631968"/>
            <a:gd name="connsiteY5" fmla="*/ 3374574 h 3399694"/>
            <a:gd name="connsiteX6" fmla="*/ 294540 w 6631968"/>
            <a:gd name="connsiteY6" fmla="*/ 3399694 h 3399694"/>
            <a:gd name="connsiteX7" fmla="*/ 56 w 6631968"/>
            <a:gd name="connsiteY7" fmla="*/ 2812134 h 3399694"/>
            <a:gd name="connsiteX8" fmla="*/ 56 w 6631968"/>
            <a:gd name="connsiteY8" fmla="*/ 595935 h 3399694"/>
            <a:gd name="connsiteX0" fmla="*/ 56 w 6631968"/>
            <a:gd name="connsiteY0" fmla="*/ 595935 h 3399694"/>
            <a:gd name="connsiteX1" fmla="*/ 361529 w 6631968"/>
            <a:gd name="connsiteY1" fmla="*/ 33495 h 3399694"/>
            <a:gd name="connsiteX2" fmla="*/ 6253748 w 6631968"/>
            <a:gd name="connsiteY2" fmla="*/ 0 h 3399694"/>
            <a:gd name="connsiteX3" fmla="*/ 6631968 w 6631968"/>
            <a:gd name="connsiteY3" fmla="*/ 595935 h 3399694"/>
            <a:gd name="connsiteX4" fmla="*/ 6631968 w 6631968"/>
            <a:gd name="connsiteY4" fmla="*/ 2812134 h 3399694"/>
            <a:gd name="connsiteX5" fmla="*/ 6295616 w 6631968"/>
            <a:gd name="connsiteY5" fmla="*/ 3374574 h 3399694"/>
            <a:gd name="connsiteX6" fmla="*/ 3383000 w 6631968"/>
            <a:gd name="connsiteY6" fmla="*/ 3382947 h 3399694"/>
            <a:gd name="connsiteX7" fmla="*/ 294540 w 6631968"/>
            <a:gd name="connsiteY7" fmla="*/ 3399694 h 3399694"/>
            <a:gd name="connsiteX8" fmla="*/ 56 w 6631968"/>
            <a:gd name="connsiteY8" fmla="*/ 2812134 h 3399694"/>
            <a:gd name="connsiteX9" fmla="*/ 56 w 6631968"/>
            <a:gd name="connsiteY9" fmla="*/ 595935 h 33996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631968" h="3399694">
              <a:moveTo>
                <a:pt x="56" y="595935"/>
              </a:moveTo>
              <a:cubicBezTo>
                <a:pt x="56" y="289933"/>
                <a:pt x="55527" y="33495"/>
                <a:pt x="361529" y="33495"/>
              </a:cubicBezTo>
              <a:lnTo>
                <a:pt x="6253748" y="0"/>
              </a:lnTo>
              <a:cubicBezTo>
                <a:pt x="6559750" y="0"/>
                <a:pt x="6631968" y="289933"/>
                <a:pt x="6631968" y="595935"/>
              </a:cubicBezTo>
              <a:lnTo>
                <a:pt x="6631968" y="2812134"/>
              </a:lnTo>
              <a:cubicBezTo>
                <a:pt x="6631968" y="3118136"/>
                <a:pt x="6601618" y="3374574"/>
                <a:pt x="6295616" y="3374574"/>
              </a:cubicBezTo>
              <a:lnTo>
                <a:pt x="3383000" y="3382947"/>
              </a:lnTo>
              <a:lnTo>
                <a:pt x="294540" y="3399694"/>
              </a:lnTo>
              <a:cubicBezTo>
                <a:pt x="-11462" y="3399694"/>
                <a:pt x="56" y="3118136"/>
                <a:pt x="56" y="2812134"/>
              </a:cubicBezTo>
              <a:lnTo>
                <a:pt x="56" y="595935"/>
              </a:lnTo>
              <a:close/>
            </a:path>
          </a:pathLst>
        </a:custGeom>
        <a:solidFill>
          <a:srgbClr val="3D3D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108859</xdr:colOff>
      <xdr:row>12</xdr:row>
      <xdr:rowOff>142352</xdr:rowOff>
    </xdr:from>
    <xdr:to>
      <xdr:col>6</xdr:col>
      <xdr:colOff>594529</xdr:colOff>
      <xdr:row>42</xdr:row>
      <xdr:rowOff>33493</xdr:rowOff>
    </xdr:to>
    <xdr:sp macro="" textlink="">
      <xdr:nvSpPr>
        <xdr:cNvPr id="27" name="Rectangle 26">
          <a:extLst>
            <a:ext uri="{FF2B5EF4-FFF2-40B4-BE49-F238E27FC236}">
              <a16:creationId xmlns:a16="http://schemas.microsoft.com/office/drawing/2014/main" id="{21DD3557-A6B0-9876-B9DC-4D33180179C6}"/>
            </a:ext>
          </a:extLst>
        </xdr:cNvPr>
        <xdr:cNvSpPr/>
      </xdr:nvSpPr>
      <xdr:spPr>
        <a:xfrm>
          <a:off x="108859" y="2352989"/>
          <a:ext cx="4153318" cy="5417735"/>
        </a:xfrm>
        <a:prstGeom prst="rect">
          <a:avLst/>
        </a:prstGeom>
        <a:solidFill>
          <a:srgbClr val="3D3D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200967</xdr:colOff>
      <xdr:row>12</xdr:row>
      <xdr:rowOff>33495</xdr:rowOff>
    </xdr:from>
    <xdr:to>
      <xdr:col>17</xdr:col>
      <xdr:colOff>510792</xdr:colOff>
      <xdr:row>24</xdr:row>
      <xdr:rowOff>75362</xdr:rowOff>
    </xdr:to>
    <xdr:sp macro="" textlink="">
      <xdr:nvSpPr>
        <xdr:cNvPr id="26" name="Rectangle 25">
          <a:extLst>
            <a:ext uri="{FF2B5EF4-FFF2-40B4-BE49-F238E27FC236}">
              <a16:creationId xmlns:a16="http://schemas.microsoft.com/office/drawing/2014/main" id="{F1B0EECC-F228-2B6F-FCD7-CB97E79F7332}"/>
            </a:ext>
          </a:extLst>
        </xdr:cNvPr>
        <xdr:cNvSpPr/>
      </xdr:nvSpPr>
      <xdr:spPr>
        <a:xfrm>
          <a:off x="7536264" y="2244132"/>
          <a:ext cx="3366198" cy="2252505"/>
        </a:xfrm>
        <a:prstGeom prst="rect">
          <a:avLst/>
        </a:prstGeom>
        <a:solidFill>
          <a:srgbClr val="3D3D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602901</xdr:colOff>
      <xdr:row>5</xdr:row>
      <xdr:rowOff>83737</xdr:rowOff>
    </xdr:from>
    <xdr:to>
      <xdr:col>25</xdr:col>
      <xdr:colOff>527539</xdr:colOff>
      <xdr:row>41</xdr:row>
      <xdr:rowOff>159099</xdr:rowOff>
    </xdr:to>
    <xdr:sp macro="" textlink="">
      <xdr:nvSpPr>
        <xdr:cNvPr id="24" name="Rectangle 23">
          <a:extLst>
            <a:ext uri="{FF2B5EF4-FFF2-40B4-BE49-F238E27FC236}">
              <a16:creationId xmlns:a16="http://schemas.microsoft.com/office/drawing/2014/main" id="{FA023128-9A36-4D91-4AB5-6DD9F1E9F367}"/>
            </a:ext>
          </a:extLst>
        </xdr:cNvPr>
        <xdr:cNvSpPr/>
      </xdr:nvSpPr>
      <xdr:spPr>
        <a:xfrm>
          <a:off x="10994571" y="1004836"/>
          <a:ext cx="4814836" cy="6707274"/>
        </a:xfrm>
        <a:prstGeom prst="rect">
          <a:avLst/>
        </a:prstGeom>
        <a:solidFill>
          <a:srgbClr val="3D3D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58616</xdr:colOff>
      <xdr:row>5</xdr:row>
      <xdr:rowOff>150725</xdr:rowOff>
    </xdr:from>
    <xdr:to>
      <xdr:col>17</xdr:col>
      <xdr:colOff>552660</xdr:colOff>
      <xdr:row>11</xdr:row>
      <xdr:rowOff>175846</xdr:rowOff>
    </xdr:to>
    <xdr:sp macro="" textlink="">
      <xdr:nvSpPr>
        <xdr:cNvPr id="22" name="Rectangle: Rounded Corners 21">
          <a:extLst>
            <a:ext uri="{FF2B5EF4-FFF2-40B4-BE49-F238E27FC236}">
              <a16:creationId xmlns:a16="http://schemas.microsoft.com/office/drawing/2014/main" id="{35EDD11F-CCE3-36A6-7ABC-3FD000B2F3D2}"/>
            </a:ext>
          </a:extLst>
        </xdr:cNvPr>
        <xdr:cNvSpPr>
          <a:spLocks noChangeAspect="1"/>
        </xdr:cNvSpPr>
      </xdr:nvSpPr>
      <xdr:spPr>
        <a:xfrm>
          <a:off x="3726264" y="1071824"/>
          <a:ext cx="7218066" cy="113044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112998</xdr:colOff>
      <xdr:row>0</xdr:row>
      <xdr:rowOff>92473</xdr:rowOff>
    </xdr:from>
    <xdr:to>
      <xdr:col>25</xdr:col>
      <xdr:colOff>142352</xdr:colOff>
      <xdr:row>5</xdr:row>
      <xdr:rowOff>17107</xdr:rowOff>
    </xdr:to>
    <xdr:sp macro="" textlink="">
      <xdr:nvSpPr>
        <xdr:cNvPr id="2" name="Rectangle: Rounded Corners 1">
          <a:extLst>
            <a:ext uri="{FF2B5EF4-FFF2-40B4-BE49-F238E27FC236}">
              <a16:creationId xmlns:a16="http://schemas.microsoft.com/office/drawing/2014/main" id="{554429FD-275C-D680-C3D6-EF8C795FF956}"/>
            </a:ext>
          </a:extLst>
        </xdr:cNvPr>
        <xdr:cNvSpPr/>
      </xdr:nvSpPr>
      <xdr:spPr>
        <a:xfrm>
          <a:off x="3780646" y="92473"/>
          <a:ext cx="11643574" cy="845733"/>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4800"/>
            <a:t>    </a:t>
          </a:r>
          <a:r>
            <a:rPr lang="en-IN" sz="5400"/>
            <a:t>NOBEL PRIZE LAUREATES(1900-2023)</a:t>
          </a:r>
          <a:endParaRPr lang="en-IN" sz="4800"/>
        </a:p>
      </xdr:txBody>
    </xdr:sp>
    <xdr:clientData/>
  </xdr:twoCellAnchor>
  <xdr:twoCellAnchor>
    <xdr:from>
      <xdr:col>0</xdr:col>
      <xdr:colOff>184219</xdr:colOff>
      <xdr:row>14</xdr:row>
      <xdr:rowOff>108857</xdr:rowOff>
    </xdr:from>
    <xdr:to>
      <xdr:col>6</xdr:col>
      <xdr:colOff>468924</xdr:colOff>
      <xdr:row>26</xdr:row>
      <xdr:rowOff>167473</xdr:rowOff>
    </xdr:to>
    <xdr:graphicFrame macro="">
      <xdr:nvGraphicFramePr>
        <xdr:cNvPr id="4" name="Chart 3">
          <a:extLst>
            <a:ext uri="{FF2B5EF4-FFF2-40B4-BE49-F238E27FC236}">
              <a16:creationId xmlns:a16="http://schemas.microsoft.com/office/drawing/2014/main" id="{C73366A0-9013-4F64-A1BE-CFE125D3E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33494</xdr:colOff>
      <xdr:row>7</xdr:row>
      <xdr:rowOff>25484</xdr:rowOff>
    </xdr:from>
    <xdr:to>
      <xdr:col>25</xdr:col>
      <xdr:colOff>343319</xdr:colOff>
      <xdr:row>23</xdr:row>
      <xdr:rowOff>159099</xdr:rowOff>
    </xdr:to>
    <xdr:graphicFrame macro="">
      <xdr:nvGraphicFramePr>
        <xdr:cNvPr id="6" name="Chart 5">
          <a:extLst>
            <a:ext uri="{FF2B5EF4-FFF2-40B4-BE49-F238E27FC236}">
              <a16:creationId xmlns:a16="http://schemas.microsoft.com/office/drawing/2014/main" id="{A64B29AC-D72E-4AAB-8434-8750A1D69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251208</xdr:colOff>
      <xdr:row>12</xdr:row>
      <xdr:rowOff>83736</xdr:rowOff>
    </xdr:from>
    <xdr:to>
      <xdr:col>17</xdr:col>
      <xdr:colOff>427055</xdr:colOff>
      <xdr:row>22</xdr:row>
      <xdr:rowOff>150725</xdr:rowOff>
    </xdr:to>
    <xdr:graphicFrame macro="">
      <xdr:nvGraphicFramePr>
        <xdr:cNvPr id="9" name="Chart 8">
          <a:extLst>
            <a:ext uri="{FF2B5EF4-FFF2-40B4-BE49-F238E27FC236}">
              <a16:creationId xmlns:a16="http://schemas.microsoft.com/office/drawing/2014/main" id="{47C09080-3669-4AAF-A9D1-7A09929782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477297</xdr:colOff>
      <xdr:row>26</xdr:row>
      <xdr:rowOff>108857</xdr:rowOff>
    </xdr:from>
    <xdr:to>
      <xdr:col>17</xdr:col>
      <xdr:colOff>477298</xdr:colOff>
      <xdr:row>41</xdr:row>
      <xdr:rowOff>66989</xdr:rowOff>
    </xdr:to>
    <xdr:graphicFrame macro="">
      <xdr:nvGraphicFramePr>
        <xdr:cNvPr id="11" name="Chart 10">
          <a:extLst>
            <a:ext uri="{FF2B5EF4-FFF2-40B4-BE49-F238E27FC236}">
              <a16:creationId xmlns:a16="http://schemas.microsoft.com/office/drawing/2014/main" id="{998ED098-B3FD-43C0-944A-45F65A4C6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41867</xdr:colOff>
      <xdr:row>25</xdr:row>
      <xdr:rowOff>133978</xdr:rowOff>
    </xdr:from>
    <xdr:to>
      <xdr:col>25</xdr:col>
      <xdr:colOff>343319</xdr:colOff>
      <xdr:row>41</xdr:row>
      <xdr:rowOff>16746</xdr:rowOff>
    </xdr:to>
    <xdr:graphicFrame macro="">
      <xdr:nvGraphicFramePr>
        <xdr:cNvPr id="13" name="Chart 12">
          <a:extLst>
            <a:ext uri="{FF2B5EF4-FFF2-40B4-BE49-F238E27FC236}">
              <a16:creationId xmlns:a16="http://schemas.microsoft.com/office/drawing/2014/main" id="{BDD95B5B-0728-451E-BD47-1C093DC8A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226089</xdr:colOff>
      <xdr:row>29</xdr:row>
      <xdr:rowOff>33494</xdr:rowOff>
    </xdr:from>
    <xdr:to>
      <xdr:col>6</xdr:col>
      <xdr:colOff>494044</xdr:colOff>
      <xdr:row>41</xdr:row>
      <xdr:rowOff>92110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65E0C815-A6CF-4098-B7F1-E2EEA6BDB6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26089" y="5337014"/>
              <a:ext cx="3925555" cy="22531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200967</xdr:colOff>
      <xdr:row>6</xdr:row>
      <xdr:rowOff>59873</xdr:rowOff>
    </xdr:from>
    <xdr:to>
      <xdr:col>17</xdr:col>
      <xdr:colOff>468922</xdr:colOff>
      <xdr:row>8</xdr:row>
      <xdr:rowOff>167474</xdr:rowOff>
    </xdr:to>
    <mc:AlternateContent xmlns:mc="http://schemas.openxmlformats.org/markup-compatibility/2006" xmlns:a14="http://schemas.microsoft.com/office/drawing/2010/main">
      <mc:Choice Requires="a14">
        <xdr:graphicFrame macro="">
          <xdr:nvGraphicFramePr>
            <xdr:cNvPr id="12" name="Decade">
              <a:extLst>
                <a:ext uri="{FF2B5EF4-FFF2-40B4-BE49-F238E27FC236}">
                  <a16:creationId xmlns:a16="http://schemas.microsoft.com/office/drawing/2014/main" id="{CCCAEBF2-8576-C825-6EB3-94665994723D}"/>
                </a:ext>
              </a:extLst>
            </xdr:cNvPr>
            <xdr:cNvGraphicFramePr/>
          </xdr:nvGraphicFramePr>
          <xdr:xfrm>
            <a:off x="0" y="0"/>
            <a:ext cx="0" cy="0"/>
          </xdr:xfrm>
          <a:graphic>
            <a:graphicData uri="http://schemas.microsoft.com/office/drawing/2010/slicer">
              <sle:slicer xmlns:sle="http://schemas.microsoft.com/office/drawing/2010/slicer" name="Decade"/>
            </a:graphicData>
          </a:graphic>
        </xdr:graphicFrame>
      </mc:Choice>
      <mc:Fallback xmlns="">
        <xdr:sp macro="" textlink="">
          <xdr:nvSpPr>
            <xdr:cNvPr id="0" name=""/>
            <xdr:cNvSpPr>
              <a:spLocks noTextEdit="1"/>
            </xdr:cNvSpPr>
          </xdr:nvSpPr>
          <xdr:spPr>
            <a:xfrm>
              <a:off x="3868615" y="1165192"/>
              <a:ext cx="6991977" cy="476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385188</xdr:colOff>
      <xdr:row>9</xdr:row>
      <xdr:rowOff>48657</xdr:rowOff>
    </xdr:from>
    <xdr:to>
      <xdr:col>17</xdr:col>
      <xdr:colOff>494044</xdr:colOff>
      <xdr:row>11</xdr:row>
      <xdr:rowOff>100485</xdr:rowOff>
    </xdr:to>
    <mc:AlternateContent xmlns:mc="http://schemas.openxmlformats.org/markup-compatibility/2006" xmlns:a14="http://schemas.microsoft.com/office/drawing/2010/main">
      <mc:Choice Requires="a14">
        <xdr:graphicFrame macro="">
          <xdr:nvGraphicFramePr>
            <xdr:cNvPr id="15" name="gender">
              <a:extLst>
                <a:ext uri="{FF2B5EF4-FFF2-40B4-BE49-F238E27FC236}">
                  <a16:creationId xmlns:a16="http://schemas.microsoft.com/office/drawing/2014/main" id="{416F0146-55D4-F7AC-F67B-7002BB05E7F3}"/>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943034" y="1706635"/>
              <a:ext cx="1942680" cy="4202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117231</xdr:colOff>
      <xdr:row>0</xdr:row>
      <xdr:rowOff>83737</xdr:rowOff>
    </xdr:from>
    <xdr:to>
      <xdr:col>5</xdr:col>
      <xdr:colOff>586152</xdr:colOff>
      <xdr:row>12</xdr:row>
      <xdr:rowOff>92110</xdr:rowOff>
    </xdr:to>
    <xdr:sp macro="" textlink="">
      <xdr:nvSpPr>
        <xdr:cNvPr id="21" name="Rectangle: Rounded Corners 20">
          <a:extLst>
            <a:ext uri="{FF2B5EF4-FFF2-40B4-BE49-F238E27FC236}">
              <a16:creationId xmlns:a16="http://schemas.microsoft.com/office/drawing/2014/main" id="{8573A7EF-66E8-859A-6168-495B0BC42A6D}"/>
            </a:ext>
          </a:extLst>
        </xdr:cNvPr>
        <xdr:cNvSpPr/>
      </xdr:nvSpPr>
      <xdr:spPr>
        <a:xfrm>
          <a:off x="117231" y="83737"/>
          <a:ext cx="3525295" cy="2219010"/>
        </a:xfrm>
        <a:prstGeom prst="roundRect">
          <a:avLst/>
        </a:prstGeom>
        <a:solidFill>
          <a:schemeClr val="accent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83736</xdr:colOff>
      <xdr:row>0</xdr:row>
      <xdr:rowOff>50243</xdr:rowOff>
    </xdr:from>
    <xdr:to>
      <xdr:col>6</xdr:col>
      <xdr:colOff>41868</xdr:colOff>
      <xdr:row>12</xdr:row>
      <xdr:rowOff>133978</xdr:rowOff>
    </xdr:to>
    <xdr:pic>
      <xdr:nvPicPr>
        <xdr:cNvPr id="18" name="Picture 17" descr="Nobel Prize - Wikipedia">
          <a:extLst>
            <a:ext uri="{FF2B5EF4-FFF2-40B4-BE49-F238E27FC236}">
              <a16:creationId xmlns:a16="http://schemas.microsoft.com/office/drawing/2014/main" id="{F8920ED5-BF55-C14E-0EA5-BD932D573E5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736" y="50243"/>
          <a:ext cx="3625780" cy="2294372"/>
        </a:xfrm>
        <a:prstGeom prst="rect">
          <a:avLst/>
        </a:prstGeom>
        <a:noFill/>
      </xdr:spPr>
    </xdr:pic>
    <xdr:clientData/>
  </xdr:twoCellAnchor>
  <xdr:twoCellAnchor editAs="absolute">
    <xdr:from>
      <xdr:col>6</xdr:col>
      <xdr:colOff>211014</xdr:colOff>
      <xdr:row>9</xdr:row>
      <xdr:rowOff>45887</xdr:rowOff>
    </xdr:from>
    <xdr:to>
      <xdr:col>14</xdr:col>
      <xdr:colOff>360067</xdr:colOff>
      <xdr:row>11</xdr:row>
      <xdr:rowOff>117230</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26C24013-BD1D-8E17-49CB-F6B2DE9D3FB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78662" y="1703865"/>
              <a:ext cx="5039251" cy="4481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19</xdr:col>
      <xdr:colOff>368439</xdr:colOff>
      <xdr:row>5</xdr:row>
      <xdr:rowOff>125604</xdr:rowOff>
    </xdr:from>
    <xdr:to>
      <xdr:col>23</xdr:col>
      <xdr:colOff>251208</xdr:colOff>
      <xdr:row>7</xdr:row>
      <xdr:rowOff>25121</xdr:rowOff>
    </xdr:to>
    <xdr:sp macro="" textlink="">
      <xdr:nvSpPr>
        <xdr:cNvPr id="28" name="TextBox 27">
          <a:extLst>
            <a:ext uri="{FF2B5EF4-FFF2-40B4-BE49-F238E27FC236}">
              <a16:creationId xmlns:a16="http://schemas.microsoft.com/office/drawing/2014/main" id="{006C86BD-DA76-ACEA-84A7-598546515188}"/>
            </a:ext>
          </a:extLst>
        </xdr:cNvPr>
        <xdr:cNvSpPr txBox="1"/>
      </xdr:nvSpPr>
      <xdr:spPr>
        <a:xfrm>
          <a:off x="11982659" y="1046703"/>
          <a:ext cx="2327868" cy="267956"/>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Nobel</a:t>
          </a:r>
          <a:r>
            <a:rPr lang="en-IN" sz="1200" baseline="0">
              <a:solidFill>
                <a:schemeClr val="bg1"/>
              </a:solidFill>
            </a:rPr>
            <a:t> Prize Winners By Category</a:t>
          </a:r>
          <a:endParaRPr lang="en-IN" sz="1200">
            <a:solidFill>
              <a:schemeClr val="bg1"/>
            </a:solidFill>
          </a:endParaRPr>
        </a:p>
      </xdr:txBody>
    </xdr:sp>
    <xdr:clientData/>
  </xdr:twoCellAnchor>
  <xdr:twoCellAnchor>
    <xdr:from>
      <xdr:col>18</xdr:col>
      <xdr:colOff>510792</xdr:colOff>
      <xdr:row>24</xdr:row>
      <xdr:rowOff>25121</xdr:rowOff>
    </xdr:from>
    <xdr:to>
      <xdr:col>24</xdr:col>
      <xdr:colOff>66990</xdr:colOff>
      <xdr:row>25</xdr:row>
      <xdr:rowOff>108856</xdr:rowOff>
    </xdr:to>
    <xdr:sp macro="" textlink="">
      <xdr:nvSpPr>
        <xdr:cNvPr id="29" name="TextBox 28">
          <a:extLst>
            <a:ext uri="{FF2B5EF4-FFF2-40B4-BE49-F238E27FC236}">
              <a16:creationId xmlns:a16="http://schemas.microsoft.com/office/drawing/2014/main" id="{9966EFDC-AF32-FD5D-2A92-6822B5D8DD20}"/>
            </a:ext>
          </a:extLst>
        </xdr:cNvPr>
        <xdr:cNvSpPr txBox="1"/>
      </xdr:nvSpPr>
      <xdr:spPr>
        <a:xfrm>
          <a:off x="11513737" y="4446396"/>
          <a:ext cx="3223846" cy="267955"/>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200">
              <a:solidFill>
                <a:schemeClr val="bg1"/>
              </a:solidFill>
              <a:effectLst/>
              <a:latin typeface="+mn-lt"/>
              <a:ea typeface="+mn-ea"/>
              <a:cs typeface="+mn-cs"/>
            </a:rPr>
            <a:t>Nobel</a:t>
          </a:r>
          <a:r>
            <a:rPr lang="en-IN" sz="1200" baseline="0">
              <a:solidFill>
                <a:schemeClr val="bg1"/>
              </a:solidFill>
              <a:effectLst/>
              <a:latin typeface="+mn-lt"/>
              <a:ea typeface="+mn-ea"/>
              <a:cs typeface="+mn-cs"/>
            </a:rPr>
            <a:t> Prize Winners By Category </a:t>
          </a:r>
          <a:r>
            <a:rPr lang="en-IN" sz="1200">
              <a:solidFill>
                <a:schemeClr val="bg1"/>
              </a:solidFill>
            </a:rPr>
            <a:t>in each Decade</a:t>
          </a:r>
        </a:p>
      </xdr:txBody>
    </xdr:sp>
    <xdr:clientData/>
  </xdr:twoCellAnchor>
  <xdr:twoCellAnchor>
    <xdr:from>
      <xdr:col>1</xdr:col>
      <xdr:colOff>284704</xdr:colOff>
      <xdr:row>27</xdr:row>
      <xdr:rowOff>100486</xdr:rowOff>
    </xdr:from>
    <xdr:to>
      <xdr:col>5</xdr:col>
      <xdr:colOff>276331</xdr:colOff>
      <xdr:row>29</xdr:row>
      <xdr:rowOff>8373</xdr:rowOff>
    </xdr:to>
    <xdr:sp macro="" textlink="">
      <xdr:nvSpPr>
        <xdr:cNvPr id="31" name="TextBox 30">
          <a:extLst>
            <a:ext uri="{FF2B5EF4-FFF2-40B4-BE49-F238E27FC236}">
              <a16:creationId xmlns:a16="http://schemas.microsoft.com/office/drawing/2014/main" id="{4DC3050A-B6A3-4B6E-9AEB-2862EB983274}"/>
            </a:ext>
          </a:extLst>
        </xdr:cNvPr>
        <xdr:cNvSpPr txBox="1"/>
      </xdr:nvSpPr>
      <xdr:spPr>
        <a:xfrm>
          <a:off x="895979" y="5074420"/>
          <a:ext cx="2436726" cy="276327"/>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Nobel</a:t>
          </a:r>
          <a:r>
            <a:rPr lang="en-IN" sz="1200" baseline="0">
              <a:solidFill>
                <a:schemeClr val="bg1"/>
              </a:solidFill>
            </a:rPr>
            <a:t> Prize Winners in each country</a:t>
          </a:r>
          <a:endParaRPr lang="en-IN" sz="1200">
            <a:solidFill>
              <a:schemeClr val="bg1"/>
            </a:solidFill>
          </a:endParaRPr>
        </a:p>
      </xdr:txBody>
    </xdr:sp>
    <xdr:clientData/>
  </xdr:twoCellAnchor>
  <xdr:twoCellAnchor>
    <xdr:from>
      <xdr:col>1</xdr:col>
      <xdr:colOff>452178</xdr:colOff>
      <xdr:row>13</xdr:row>
      <xdr:rowOff>8375</xdr:rowOff>
    </xdr:from>
    <xdr:to>
      <xdr:col>5</xdr:col>
      <xdr:colOff>334947</xdr:colOff>
      <xdr:row>14</xdr:row>
      <xdr:rowOff>92111</xdr:rowOff>
    </xdr:to>
    <xdr:sp macro="" textlink="">
      <xdr:nvSpPr>
        <xdr:cNvPr id="33" name="TextBox 32">
          <a:extLst>
            <a:ext uri="{FF2B5EF4-FFF2-40B4-BE49-F238E27FC236}">
              <a16:creationId xmlns:a16="http://schemas.microsoft.com/office/drawing/2014/main" id="{FAA4BBF5-AAC4-4E1D-BA09-9FA7505C27C1}"/>
            </a:ext>
          </a:extLst>
        </xdr:cNvPr>
        <xdr:cNvSpPr txBox="1"/>
      </xdr:nvSpPr>
      <xdr:spPr>
        <a:xfrm>
          <a:off x="1063453" y="2403232"/>
          <a:ext cx="2327868" cy="267956"/>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Nobel</a:t>
          </a:r>
          <a:r>
            <a:rPr lang="en-IN" sz="1200" baseline="0">
              <a:solidFill>
                <a:schemeClr val="bg1"/>
              </a:solidFill>
            </a:rPr>
            <a:t> Prize Winners per Decade</a:t>
          </a:r>
          <a:endParaRPr lang="en-IN" sz="1200">
            <a:solidFill>
              <a:schemeClr val="bg1"/>
            </a:solidFill>
          </a:endParaRPr>
        </a:p>
      </xdr:txBody>
    </xdr:sp>
    <xdr:clientData/>
  </xdr:twoCellAnchor>
  <xdr:twoCellAnchor>
    <xdr:from>
      <xdr:col>13</xdr:col>
      <xdr:colOff>100484</xdr:colOff>
      <xdr:row>22</xdr:row>
      <xdr:rowOff>150725</xdr:rowOff>
    </xdr:from>
    <xdr:to>
      <xdr:col>16</xdr:col>
      <xdr:colOff>594527</xdr:colOff>
      <xdr:row>24</xdr:row>
      <xdr:rowOff>50241</xdr:rowOff>
    </xdr:to>
    <xdr:sp macro="" textlink="">
      <xdr:nvSpPr>
        <xdr:cNvPr id="35" name="TextBox 34">
          <a:extLst>
            <a:ext uri="{FF2B5EF4-FFF2-40B4-BE49-F238E27FC236}">
              <a16:creationId xmlns:a16="http://schemas.microsoft.com/office/drawing/2014/main" id="{7043B54F-3651-428A-A122-3ABA2814B572}"/>
            </a:ext>
          </a:extLst>
        </xdr:cNvPr>
        <xdr:cNvSpPr txBox="1"/>
      </xdr:nvSpPr>
      <xdr:spPr>
        <a:xfrm>
          <a:off x="8047055" y="4203560"/>
          <a:ext cx="2327868" cy="267956"/>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Nobel</a:t>
          </a:r>
          <a:r>
            <a:rPr lang="en-IN" sz="1200" baseline="0">
              <a:solidFill>
                <a:schemeClr val="bg1"/>
              </a:solidFill>
            </a:rPr>
            <a:t> Prize Winners By Gender</a:t>
          </a:r>
          <a:endParaRPr lang="en-IN" sz="1200">
            <a:solidFill>
              <a:schemeClr val="bg1"/>
            </a:solidFill>
          </a:endParaRPr>
        </a:p>
      </xdr:txBody>
    </xdr:sp>
    <xdr:clientData/>
  </xdr:twoCellAnchor>
  <xdr:twoCellAnchor>
    <xdr:from>
      <xdr:col>13</xdr:col>
      <xdr:colOff>152400</xdr:colOff>
      <xdr:row>25</xdr:row>
      <xdr:rowOff>1675</xdr:rowOff>
    </xdr:from>
    <xdr:to>
      <xdr:col>17</xdr:col>
      <xdr:colOff>217715</xdr:colOff>
      <xdr:row>26</xdr:row>
      <xdr:rowOff>75363</xdr:rowOff>
    </xdr:to>
    <xdr:sp macro="" textlink="">
      <xdr:nvSpPr>
        <xdr:cNvPr id="37" name="TextBox 36">
          <a:extLst>
            <a:ext uri="{FF2B5EF4-FFF2-40B4-BE49-F238E27FC236}">
              <a16:creationId xmlns:a16="http://schemas.microsoft.com/office/drawing/2014/main" id="{45986A56-42DC-4E7F-80B3-F0A8D4DA6B07}"/>
            </a:ext>
          </a:extLst>
        </xdr:cNvPr>
        <xdr:cNvSpPr txBox="1"/>
      </xdr:nvSpPr>
      <xdr:spPr>
        <a:xfrm>
          <a:off x="8098971" y="4607170"/>
          <a:ext cx="2510414" cy="257907"/>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Nobel</a:t>
          </a:r>
          <a:r>
            <a:rPr lang="en-IN" sz="1200" baseline="0">
              <a:solidFill>
                <a:schemeClr val="bg1"/>
              </a:solidFill>
            </a:rPr>
            <a:t> Prize Winners By prize Sharing</a:t>
          </a:r>
          <a:endParaRPr lang="en-IN" sz="1200">
            <a:solidFill>
              <a:schemeClr val="bg1"/>
            </a:solidFill>
          </a:endParaRPr>
        </a:p>
      </xdr:txBody>
    </xdr:sp>
    <xdr:clientData/>
  </xdr:twoCellAnchor>
  <xdr:twoCellAnchor>
    <xdr:from>
      <xdr:col>7</xdr:col>
      <xdr:colOff>108855</xdr:colOff>
      <xdr:row>12</xdr:row>
      <xdr:rowOff>83736</xdr:rowOff>
    </xdr:from>
    <xdr:to>
      <xdr:col>12</xdr:col>
      <xdr:colOff>108857</xdr:colOff>
      <xdr:row>17</xdr:row>
      <xdr:rowOff>92110</xdr:rowOff>
    </xdr:to>
    <xdr:sp macro="" textlink="Pivot!F10">
      <xdr:nvSpPr>
        <xdr:cNvPr id="38" name="Rectangle: Rounded Corners 37">
          <a:extLst>
            <a:ext uri="{FF2B5EF4-FFF2-40B4-BE49-F238E27FC236}">
              <a16:creationId xmlns:a16="http://schemas.microsoft.com/office/drawing/2014/main" id="{0A57B329-5C26-45F4-1342-9CBA66E9465C}"/>
            </a:ext>
          </a:extLst>
        </xdr:cNvPr>
        <xdr:cNvSpPr/>
      </xdr:nvSpPr>
      <xdr:spPr>
        <a:xfrm>
          <a:off x="4387778" y="2294373"/>
          <a:ext cx="3056376" cy="929473"/>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4C34B85-EEFF-4884-9F95-BBEAAA39A558}" type="TxLink">
            <a:rPr lang="en-US" sz="2400" b="1" i="0" u="none" strike="noStrike">
              <a:solidFill>
                <a:schemeClr val="bg1"/>
              </a:solidFill>
              <a:latin typeface="Calibri"/>
              <a:ea typeface="Calibri"/>
              <a:cs typeface="Calibri"/>
            </a:rPr>
            <a:pPr algn="l"/>
            <a:t>Total No. of Nobel Prize Laureates: 12</a:t>
          </a:fld>
          <a:endParaRPr lang="en-US" sz="2400" b="1">
            <a:solidFill>
              <a:schemeClr val="bg1"/>
            </a:solidFill>
          </a:endParaRPr>
        </a:p>
      </xdr:txBody>
    </xdr:sp>
    <xdr:clientData/>
  </xdr:twoCellAnchor>
  <xdr:twoCellAnchor>
    <xdr:from>
      <xdr:col>7</xdr:col>
      <xdr:colOff>75362</xdr:colOff>
      <xdr:row>18</xdr:row>
      <xdr:rowOff>41868</xdr:rowOff>
    </xdr:from>
    <xdr:to>
      <xdr:col>12</xdr:col>
      <xdr:colOff>125603</xdr:colOff>
      <xdr:row>24</xdr:row>
      <xdr:rowOff>108857</xdr:rowOff>
    </xdr:to>
    <xdr:sp macro="" textlink="Pivot!P9">
      <xdr:nvSpPr>
        <xdr:cNvPr id="40" name="Rectangle: Rounded Corners 39">
          <a:extLst>
            <a:ext uri="{FF2B5EF4-FFF2-40B4-BE49-F238E27FC236}">
              <a16:creationId xmlns:a16="http://schemas.microsoft.com/office/drawing/2014/main" id="{A964404D-E474-74AC-66CB-A0FDCC6A55F3}"/>
            </a:ext>
          </a:extLst>
        </xdr:cNvPr>
        <xdr:cNvSpPr/>
      </xdr:nvSpPr>
      <xdr:spPr>
        <a:xfrm>
          <a:off x="4354285" y="3357824"/>
          <a:ext cx="3106615" cy="1172308"/>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554F97E-58E1-45B6-9A4E-2D3B013B57C7}" type="TxLink">
            <a:rPr lang="en-US" sz="2000" b="1" i="0" u="none" strike="noStrike">
              <a:solidFill>
                <a:schemeClr val="bg1"/>
              </a:solidFill>
              <a:latin typeface="Calibri"/>
              <a:ea typeface="Calibri"/>
              <a:cs typeface="Calibri"/>
            </a:rPr>
            <a:pPr algn="ctr"/>
            <a:t>TOTAL NO. OF NOBEL PRIZE AWARDED TILL 2023: 7</a:t>
          </a:fld>
          <a:endParaRPr lang="en-IN" sz="3600" b="1">
            <a:solidFill>
              <a:schemeClr val="bg1"/>
            </a:solidFill>
          </a:endParaRPr>
        </a:p>
      </xdr:txBody>
    </xdr:sp>
    <xdr:clientData/>
  </xdr:twoCellAnchor>
  <xdr:twoCellAnchor>
    <xdr:from>
      <xdr:col>7</xdr:col>
      <xdr:colOff>569407</xdr:colOff>
      <xdr:row>25</xdr:row>
      <xdr:rowOff>25121</xdr:rowOff>
    </xdr:from>
    <xdr:to>
      <xdr:col>12</xdr:col>
      <xdr:colOff>23447</xdr:colOff>
      <xdr:row>26</xdr:row>
      <xdr:rowOff>98809</xdr:rowOff>
    </xdr:to>
    <xdr:sp macro="" textlink="">
      <xdr:nvSpPr>
        <xdr:cNvPr id="46" name="TextBox 45">
          <a:extLst>
            <a:ext uri="{FF2B5EF4-FFF2-40B4-BE49-F238E27FC236}">
              <a16:creationId xmlns:a16="http://schemas.microsoft.com/office/drawing/2014/main" id="{6C155725-466E-4F99-850C-A36AC8A23FED}"/>
            </a:ext>
          </a:extLst>
        </xdr:cNvPr>
        <xdr:cNvSpPr txBox="1"/>
      </xdr:nvSpPr>
      <xdr:spPr>
        <a:xfrm>
          <a:off x="4848330" y="4630616"/>
          <a:ext cx="2510414" cy="257907"/>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Nobel</a:t>
          </a:r>
          <a:r>
            <a:rPr lang="en-IN" sz="1200" baseline="0">
              <a:solidFill>
                <a:schemeClr val="bg1"/>
              </a:solidFill>
            </a:rPr>
            <a:t> Prize Winners as per their age</a:t>
          </a:r>
          <a:endParaRPr lang="en-IN" sz="1200">
            <a:solidFill>
              <a:schemeClr val="bg1"/>
            </a:solidFill>
          </a:endParaRPr>
        </a:p>
      </xdr:txBody>
    </xdr:sp>
    <xdr:clientData/>
  </xdr:twoCellAnchor>
  <xdr:twoCellAnchor>
    <xdr:from>
      <xdr:col>7</xdr:col>
      <xdr:colOff>108803</xdr:colOff>
      <xdr:row>26</xdr:row>
      <xdr:rowOff>150724</xdr:rowOff>
    </xdr:from>
    <xdr:to>
      <xdr:col>12</xdr:col>
      <xdr:colOff>427055</xdr:colOff>
      <xdr:row>41</xdr:row>
      <xdr:rowOff>75363</xdr:rowOff>
    </xdr:to>
    <xdr:graphicFrame macro="">
      <xdr:nvGraphicFramePr>
        <xdr:cNvPr id="5" name="Chart 4">
          <a:extLst>
            <a:ext uri="{FF2B5EF4-FFF2-40B4-BE49-F238E27FC236}">
              <a16:creationId xmlns:a16="http://schemas.microsoft.com/office/drawing/2014/main" id="{1D1C22AF-F0C7-465B-9480-25C3B8DF2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 Pratap Singh" refreshedDate="45753.836607060184" createdVersion="8" refreshedVersion="8" minRefreshableVersion="3" recordCount="1000" xr:uid="{38712532-49CB-47F5-9C86-1339946DBC7C}">
  <cacheSource type="worksheet">
    <worksheetSource ref="A1:P1001" sheet="nobel_laureates_data2"/>
  </cacheSource>
  <cacheFields count="16">
    <cacheField name="year" numFmtId="0">
      <sharedItems containsSemiMixedTypes="0" containsString="0" containsNumber="1" containsInteger="1" minValue="1901" maxValue="2023"/>
    </cacheField>
    <cacheField name="Decade" numFmtId="0">
      <sharedItems containsSemiMixedTypes="0" containsString="0" containsNumber="1" containsInteger="1" minValue="1900" maxValue="2020" count="13">
        <n v="2000"/>
        <n v="1980"/>
        <n v="2010"/>
        <n v="1990"/>
        <n v="1910"/>
        <n v="1940"/>
        <n v="2020"/>
        <n v="1930"/>
        <n v="1960"/>
        <n v="1920"/>
        <n v="1900"/>
        <n v="1950"/>
        <n v="1970"/>
      </sharedItems>
    </cacheField>
    <cacheField name="Age" numFmtId="0">
      <sharedItems containsSemiMixedTypes="0" containsString="0" containsNumber="1" containsInteger="1" minValue="2" maxValue="300"/>
    </cacheField>
    <cacheField name="Age Category" numFmtId="0">
      <sharedItems containsBlank="1" count="5">
        <s v="Middle Age "/>
        <s v="Adult "/>
        <s v="Senior"/>
        <s v="Youth"/>
        <m u="1"/>
      </sharedItems>
    </cacheField>
    <cacheField name="category" numFmtId="0">
      <sharedItems count="6">
        <s v="chemistry"/>
        <s v="literature"/>
        <s v="physics"/>
        <s v="medicine"/>
        <s v="economics"/>
        <s v="peace"/>
      </sharedItems>
    </cacheField>
    <cacheField name="motivation" numFmtId="0">
      <sharedItems longText="1"/>
    </cacheField>
    <cacheField name="prizeShare" numFmtId="0">
      <sharedItems containsSemiMixedTypes="0" containsString="0" containsNumber="1" containsInteger="1" minValue="1" maxValue="4" count="4">
        <n v="2"/>
        <n v="1"/>
        <n v="4"/>
        <n v="3"/>
      </sharedItems>
    </cacheField>
    <cacheField name="laureateID" numFmtId="0">
      <sharedItems containsSemiMixedTypes="0" containsString="0" containsNumber="1" containsInteger="1" minValue="1" maxValue="1034"/>
    </cacheField>
    <cacheField name="fullName" numFmtId="0">
      <sharedItems/>
    </cacheField>
    <cacheField name="gender" numFmtId="0">
      <sharedItems count="3">
        <s v="male"/>
        <s v="female"/>
        <s v="org"/>
      </sharedItems>
    </cacheField>
    <cacheField name="born" numFmtId="0">
      <sharedItems containsDate="1" containsMixedTypes="1" minDate="1900-03-13T00:00:00" maxDate="1972-04-22T00:00:00"/>
    </cacheField>
    <cacheField name="bornCountry" numFmtId="0">
      <sharedItems count="89">
        <s v="Switzerland"/>
        <s v="Nigeria"/>
        <s v="United Kingdom"/>
        <s v="USA"/>
        <s v="Australia"/>
        <s v="France"/>
        <s v="Italy"/>
        <s v="Guatemala"/>
        <s v="Norway"/>
        <s v="Canada"/>
        <s v="India"/>
        <s v="China"/>
        <s v="the Netherlands"/>
        <s v="Madagascar"/>
        <s v="Colombia"/>
        <s v="Romania"/>
        <s v="Peru"/>
        <s v="Germany"/>
        <s v="Portugal"/>
        <s v="Poland"/>
        <s v="Argentina"/>
        <s v="Azerbaijan"/>
        <s v="Lebanon"/>
        <s v="Northern Ireland"/>
        <s v="Ethiopia"/>
        <s v="Slovakia"/>
        <s v="Belarus"/>
        <s v="Belgium"/>
        <s v="Ukraine"/>
        <s v="Hungary"/>
        <s v="Democratic Republic of the Congo"/>
        <s v="Zimbabwe"/>
        <s v="Egypt"/>
        <s v="South Africa"/>
        <s v="Venezuela"/>
        <s v="Morocco"/>
        <s v="Saint Lucia"/>
        <s v="Trinidad and Tobago"/>
        <s v="Japan"/>
        <s v="Bangladesh"/>
        <s v="Scotland"/>
        <s v="Algeria"/>
        <s v="Denmark"/>
        <s v="East Timor"/>
        <s v="Bosnia and Herzegovina"/>
        <s v="Ireland"/>
        <s v="Luxembourg"/>
        <s v="Sweden"/>
        <s v="Austria"/>
        <s v="Israel"/>
        <s v="Iran"/>
        <s v="Finland"/>
        <s v="Costa Rica"/>
        <s v="Tanzania"/>
        <s v="Taiwan"/>
        <s v="Greece"/>
        <s v="Spain"/>
        <s v="Turkey"/>
        <s v="Turkiye"/>
        <s v="Pakistan"/>
        <s v="Russia"/>
        <s v="Iraq"/>
        <s v="Ghana"/>
        <s v="Slovenia"/>
        <s v="Philippines"/>
        <s v="New Zealand"/>
        <s v="Mexico"/>
        <s v="South Korea"/>
        <s v="Liberia"/>
        <s v="Vietnam"/>
        <s v="Cyprus"/>
        <s v="Kenya"/>
        <s v="organisation"/>
        <s v="Chile"/>
        <s v="Czech Republic"/>
        <s v="Guadeloupe Island"/>
        <s v="Iceland"/>
        <s v="Latvia"/>
        <s v="Brazil"/>
        <s v="Bulgaria"/>
        <s v="Netherlands"/>
        <s v="Indonesia"/>
        <s v="Lithuania"/>
        <s v="North Macedonia"/>
        <s v="Yemen"/>
        <s v="Faroe Islands (Denmark)"/>
        <s v="Tunisia"/>
        <s v="Croatia"/>
        <s v="Myanmar"/>
      </sharedItems>
    </cacheField>
    <cacheField name="bornCity" numFmtId="0">
      <sharedItems/>
    </cacheField>
    <cacheField name="OrganizationName" numFmtId="0">
      <sharedItems/>
    </cacheField>
    <cacheField name="organizationCountry" numFmtId="0">
      <sharedItems/>
    </cacheField>
    <cacheField name="organizationCity" numFmtId="0">
      <sharedItems/>
    </cacheField>
  </cacheFields>
  <extLst>
    <ext xmlns:x14="http://schemas.microsoft.com/office/spreadsheetml/2009/9/main" uri="{725AE2AE-9491-48be-B2B4-4EB974FC3084}">
      <x14:pivotCacheDefinition pivotCacheId="10271058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2002"/>
    <x v="0"/>
    <n v="64"/>
    <x v="0"/>
    <x v="0"/>
    <s v="for his development of nuclear magnetic resonance spectroscopy for determining the three-dimensional structure of biological macromolecules in solution"/>
    <x v="0"/>
    <n v="758"/>
    <s v="Kurt Wuthrich"/>
    <x v="0"/>
    <d v="1938-10-04T00:00:00"/>
    <x v="0"/>
    <s v="Aarberg"/>
    <s v="Swiss Federal Institute of Technology"/>
    <s v="Switzerland"/>
    <s v="Aarberg"/>
  </r>
  <r>
    <n v="1986"/>
    <x v="1"/>
    <n v="52"/>
    <x v="0"/>
    <x v="1"/>
    <s v="who in a wide cultural perspective and with poetic overtones fashions the drama of existence"/>
    <x v="1"/>
    <n v="663"/>
    <s v="Wole Soyinka"/>
    <x v="0"/>
    <n v="12613"/>
    <x v="1"/>
    <s v="Abeokuta"/>
    <s v="Individual"/>
    <s v="Nigeria"/>
    <s v="Abeokuta"/>
  </r>
  <r>
    <n v="2016"/>
    <x v="2"/>
    <n v="73"/>
    <x v="0"/>
    <x v="2"/>
    <s v="for theoretical discoveries of topological phase transitions and topological phases of matter"/>
    <x v="2"/>
    <n v="930"/>
    <s v="J. Michael Kosterlitz"/>
    <x v="0"/>
    <d v="1943-06-22T00:00:00"/>
    <x v="2"/>
    <s v="Aberdeen"/>
    <s v="Brown University"/>
    <s v="United Kingdom"/>
    <s v="Aberdeen"/>
  </r>
  <r>
    <n v="1996"/>
    <x v="3"/>
    <n v="51"/>
    <x v="0"/>
    <x v="2"/>
    <s v="for their discovery of superfluidity in helium-3"/>
    <x v="3"/>
    <n v="150"/>
    <s v="Douglas D. Osheroff"/>
    <x v="0"/>
    <d v="1945-08-01T00:00:00"/>
    <x v="3"/>
    <s v="Aberdeen WA"/>
    <s v="Stanford University"/>
    <s v="USA"/>
    <s v="Aberdeen WA"/>
  </r>
  <r>
    <n v="2005"/>
    <x v="0"/>
    <n v="68"/>
    <x v="0"/>
    <x v="3"/>
    <s v="for their discovery of the bacterium &lt;i&gt;Helicobacter pylori&lt;/i&gt; and its role in gastritis and peptic ulcer disease"/>
    <x v="0"/>
    <n v="790"/>
    <s v="J. Robin Warren"/>
    <x v="0"/>
    <n v="13677"/>
    <x v="4"/>
    <s v="Adelaide"/>
    <s v="Individual"/>
    <s v="Australia"/>
    <s v="Adelaide"/>
  </r>
  <r>
    <n v="1915"/>
    <x v="4"/>
    <n v="25"/>
    <x v="1"/>
    <x v="2"/>
    <s v="for their services in the analysis of crystal structure by means of X-rays"/>
    <x v="0"/>
    <n v="21"/>
    <s v="Lawrence Bragg"/>
    <x v="0"/>
    <s v="1890-03-31"/>
    <x v="4"/>
    <s v="Adelaide"/>
    <s v="Victoria University"/>
    <s v="Australia"/>
    <s v="Adelaide"/>
  </r>
  <r>
    <n v="1945"/>
    <x v="5"/>
    <n v="47"/>
    <x v="1"/>
    <x v="3"/>
    <s v="for the discovery of penicillin and its curative effect in various infectious diseases"/>
    <x v="3"/>
    <n v="341"/>
    <s v="Sir Howard Florey"/>
    <x v="0"/>
    <s v="1898-09-24"/>
    <x v="4"/>
    <s v="Adelaide"/>
    <s v="University of Oxford"/>
    <s v="Australia"/>
    <s v="Adelaide"/>
  </r>
  <r>
    <n v="2022"/>
    <x v="6"/>
    <n v="75"/>
    <x v="0"/>
    <x v="2"/>
    <s v="for experiments with entangled photons establishing the violation of Bell inequalities and  pioneering quantum information science"/>
    <x v="3"/>
    <n v="1012"/>
    <s v="Alain Aspect"/>
    <x v="0"/>
    <d v="1947-06-15T00:00:00"/>
    <x v="5"/>
    <s v="Agen"/>
    <s v="Institut d'Optique Graduate School - Universite Paris-Saclay"/>
    <s v="France"/>
    <s v="Agen"/>
  </r>
  <r>
    <n v="1934"/>
    <x v="7"/>
    <n v="67"/>
    <x v="0"/>
    <x v="1"/>
    <s v="for his bold and ingenious revival of dramatic and scenic art"/>
    <x v="1"/>
    <n v="607"/>
    <s v="Luigi Pirandello"/>
    <x v="0"/>
    <s v="1867-06-28"/>
    <x v="6"/>
    <s v="Agrigento Sicily"/>
    <s v="Individual"/>
    <s v="Italy"/>
    <s v="Agrigento Sicily"/>
  </r>
  <r>
    <n v="2017"/>
    <x v="2"/>
    <n v="75"/>
    <x v="0"/>
    <x v="0"/>
    <s v="for developing cryo-electron microscopy for the high-resolution structure determination of biomolecules in solution"/>
    <x v="3"/>
    <n v="944"/>
    <s v="Jacques Dubochet"/>
    <x v="0"/>
    <d v="1942-06-08T00:00:00"/>
    <x v="0"/>
    <s v="Aigle"/>
    <s v="University of Lausanne"/>
    <s v="Switzerland"/>
    <s v="Aigle"/>
  </r>
  <r>
    <n v="1965"/>
    <x v="8"/>
    <n v="63"/>
    <x v="0"/>
    <x v="3"/>
    <s v="for their discoveries concerning genetic control of enzyme and virus synthesis"/>
    <x v="3"/>
    <n v="381"/>
    <s v="Andr Lwoff"/>
    <x v="0"/>
    <d v="1902-05-08T00:00:00"/>
    <x v="5"/>
    <s v="Ainay le Chacteau"/>
    <s v="Institut Pasteur"/>
    <s v="Lithuania"/>
    <s v="Seteniai"/>
  </r>
  <r>
    <n v="1996"/>
    <x v="3"/>
    <n v="53"/>
    <x v="0"/>
    <x v="0"/>
    <s v="for their discovery of fullerenes"/>
    <x v="3"/>
    <n v="286"/>
    <s v="Richard E. Smalley"/>
    <x v="0"/>
    <d v="1943-06-06T00:00:00"/>
    <x v="3"/>
    <s v="Akron OH"/>
    <s v="Rice University"/>
    <s v="USA"/>
    <s v="Akron OH"/>
  </r>
  <r>
    <n v="2018"/>
    <x v="2"/>
    <n v="74"/>
    <x v="0"/>
    <x v="2"/>
    <s v="for their method of generating high-intensity ultra-short optical pulses"/>
    <x v="2"/>
    <n v="961"/>
    <s v="Gerard Mourou"/>
    <x v="0"/>
    <d v="1944-06-22T00:00:00"/>
    <x v="5"/>
    <s v="Albertville"/>
    <s v="Ecole Polytechnique"/>
    <s v="France"/>
    <s v="Albertville"/>
  </r>
  <r>
    <n v="2018"/>
    <x v="2"/>
    <n v="77"/>
    <x v="2"/>
    <x v="4"/>
    <s v="for integrating climate change into long-run macroeconomic analysis"/>
    <x v="0"/>
    <n v="968"/>
    <s v="William D. Nordhaus"/>
    <x v="0"/>
    <d v="1941-05-31T00:00:00"/>
    <x v="3"/>
    <s v="Albuquerque NM"/>
    <s v="Yale University"/>
    <s v="USA"/>
    <s v="Albuquerque NM"/>
  </r>
  <r>
    <n v="1992"/>
    <x v="3"/>
    <n v="33"/>
    <x v="1"/>
    <x v="5"/>
    <s v="for her struggle for social justice and ethno-cultural reconciliation based on respect for the rights of indigenous peoples"/>
    <x v="1"/>
    <n v="554"/>
    <s v="Rigoberta Menchu Tum"/>
    <x v="1"/>
    <n v="21559"/>
    <x v="7"/>
    <s v="Aldea Chimel"/>
    <s v="Individual"/>
    <s v="Guatemala"/>
    <s v="Aldea Chimel"/>
  </r>
  <r>
    <n v="2014"/>
    <x v="2"/>
    <n v="52"/>
    <x v="0"/>
    <x v="3"/>
    <s v="for their discoveries of cells that constitute a positioning system in the brain"/>
    <x v="2"/>
    <n v="905"/>
    <s v="Edvard I. Moser"/>
    <x v="0"/>
    <d v="1962-04-27T00:00:00"/>
    <x v="8"/>
    <s v="Alesund"/>
    <s v="Norwegian University of Science and Technology (NTNU)"/>
    <s v="Norway"/>
    <s v="Alesund"/>
  </r>
  <r>
    <n v="1996"/>
    <x v="3"/>
    <n v="63"/>
    <x v="0"/>
    <x v="0"/>
    <s v="for their discovery of fullerenes"/>
    <x v="3"/>
    <n v="284"/>
    <s v="Robert F. Curl Jr."/>
    <x v="0"/>
    <d v="1933-08-23T00:00:00"/>
    <x v="3"/>
    <s v="Alice TX"/>
    <s v="Rice University"/>
    <s v="USA"/>
    <s v="Alice TX"/>
  </r>
  <r>
    <n v="2018"/>
    <x v="2"/>
    <n v="70"/>
    <x v="0"/>
    <x v="3"/>
    <s v="for their discovery of cancer therapy by inhibition of negative immune regulation"/>
    <x v="0"/>
    <n v="958"/>
    <s v="James P. Allison"/>
    <x v="0"/>
    <d v="1948-08-07T00:00:00"/>
    <x v="3"/>
    <s v="Alice TX"/>
    <s v="Parker Institute for Cancer Immunotherapy"/>
    <s v="USA"/>
    <s v="Alice TX"/>
  </r>
  <r>
    <n v="1923"/>
    <x v="9"/>
    <n v="32"/>
    <x v="1"/>
    <x v="3"/>
    <s v="for the discovery of insulin"/>
    <x v="0"/>
    <n v="313"/>
    <s v="Frederick G. Banting"/>
    <x v="0"/>
    <s v="1891-11-14"/>
    <x v="9"/>
    <s v="Alliston"/>
    <s v="University of Toronto"/>
    <s v="Canada"/>
    <s v="Alliston"/>
  </r>
  <r>
    <n v="1902"/>
    <x v="10"/>
    <n v="45"/>
    <x v="1"/>
    <x v="3"/>
    <s v="for his work on malaria by which he has shown how it enters the organism and thereby has laid the foundation for successful research on this disease and methods of combating it"/>
    <x v="1"/>
    <n v="294"/>
    <s v="Ronald Ross"/>
    <x v="0"/>
    <s v="1857-05-13"/>
    <x v="10"/>
    <s v="Almora"/>
    <s v="University College"/>
    <s v="India"/>
    <s v="Almora"/>
  </r>
  <r>
    <n v="2009"/>
    <x v="0"/>
    <n v="85"/>
    <x v="2"/>
    <x v="2"/>
    <s v="for the invention of an imaging semiconductor circuit - the CCD sensor"/>
    <x v="2"/>
    <n v="839"/>
    <s v="Willard S. Boyle"/>
    <x v="0"/>
    <d v="1924-08-19T00:00:00"/>
    <x v="9"/>
    <s v="Amherst NS"/>
    <s v="Bell Laboratories"/>
    <s v="Canada"/>
    <s v="Amherst NS"/>
  </r>
  <r>
    <n v="1956"/>
    <x v="11"/>
    <n v="54"/>
    <x v="0"/>
    <x v="2"/>
    <s v="for their researches on semiconductors and their discovery of the transistor effect"/>
    <x v="3"/>
    <n v="67"/>
    <s v="Walter H. Brattain"/>
    <x v="0"/>
    <d v="1902-02-10T00:00:00"/>
    <x v="11"/>
    <s v="Amoy"/>
    <s v="Bell Telephone Laboratories"/>
    <s v="Ireland"/>
    <s v="Dublin"/>
  </r>
  <r>
    <n v="1911"/>
    <x v="4"/>
    <n v="73"/>
    <x v="0"/>
    <x v="5"/>
    <s v="for his role as co-founder of the Institut de droit international initiator of the Conferences on International Private Law (Conferences de Droit international prive) at the Hague and pioneer in the field of international legal relations"/>
    <x v="0"/>
    <n v="478"/>
    <s v="Tobias Asser"/>
    <x v="0"/>
    <s v="1838-04-28"/>
    <x v="12"/>
    <s v="Amsterdam"/>
    <s v="Individual"/>
    <s v="the Netherlands"/>
    <s v="Amsterdam"/>
  </r>
  <r>
    <n v="1995"/>
    <x v="3"/>
    <n v="62"/>
    <x v="0"/>
    <x v="0"/>
    <s v="for their work in atmospheric chemistry particularly concerning the formation and decomposition of ozone"/>
    <x v="3"/>
    <n v="281"/>
    <s v="Paul J. Crutzen"/>
    <x v="0"/>
    <d v="1933-12-03T00:00:00"/>
    <x v="12"/>
    <s v="Amsterdam"/>
    <s v="Max Planck Institute for Chemistry"/>
    <s v="the Netherlands"/>
    <s v="Amsterdam"/>
  </r>
  <r>
    <n v="1953"/>
    <x v="11"/>
    <n v="65"/>
    <x v="0"/>
    <x v="2"/>
    <s v="for his demonstration of the phase contrast method especially for his invention of the phase contrast microscope"/>
    <x v="1"/>
    <n v="60"/>
    <s v="Frits Zernike"/>
    <x v="0"/>
    <s v="1888-07-16"/>
    <x v="12"/>
    <s v="Amsterdam"/>
    <s v="Groningen University"/>
    <s v="the Netherlands"/>
    <s v="Amsterdam"/>
  </r>
  <r>
    <n v="1954"/>
    <x v="11"/>
    <n v="39"/>
    <x v="1"/>
    <x v="3"/>
    <s v="for their discovery of the ability of poliomyelitis viruses to grow in cultures of various types of tissue"/>
    <x v="3"/>
    <n v="357"/>
    <s v="Thomas H. Weller"/>
    <x v="0"/>
    <d v="1915-06-15T00:00:00"/>
    <x v="3"/>
    <s v="Ann Arbor MI"/>
    <s v="Research Division of Infectious Diseases Children's Medical Center"/>
    <s v="Switzerland"/>
    <s v="Liestal"/>
  </r>
  <r>
    <n v="1976"/>
    <x v="12"/>
    <n v="40"/>
    <x v="1"/>
    <x v="2"/>
    <s v="for their pioneering work in the discovery of a heavy elementary particle of a new kind"/>
    <x v="0"/>
    <n v="106"/>
    <s v="Samuel C.C. Ting"/>
    <x v="0"/>
    <d v="1936-01-27T00:00:00"/>
    <x v="3"/>
    <s v="Ann Arbor MI"/>
    <s v="Massachusetts Institute of Technology (MIT)"/>
    <s v="USA"/>
    <s v="Ann Arbor MI"/>
  </r>
  <r>
    <n v="2014"/>
    <x v="2"/>
    <n v="54"/>
    <x v="0"/>
    <x v="0"/>
    <s v="for the development of super-resolved fluorescence microscopy"/>
    <x v="3"/>
    <n v="909"/>
    <s v="Eric Betzig"/>
    <x v="0"/>
    <d v="1960-01-13T00:00:00"/>
    <x v="3"/>
    <s v="Ann Arbor MI"/>
    <s v="Janelia Research Campus Howard Hughes Medical Institute"/>
    <s v="USA"/>
    <s v="Ann Arbor MI"/>
  </r>
  <r>
    <n v="1985"/>
    <x v="1"/>
    <n v="72"/>
    <x v="0"/>
    <x v="1"/>
    <s v="who in his novel combines the poet's and the painter's creativeness with a deepened awareness of time in the depiction of the human condition"/>
    <x v="1"/>
    <n v="662"/>
    <s v="Claude Simon"/>
    <x v="0"/>
    <n v="5032"/>
    <x v="13"/>
    <s v="Antananarivo"/>
    <s v="Individual"/>
    <s v="Madagascar"/>
    <s v="Antananarivo"/>
  </r>
  <r>
    <n v="1982"/>
    <x v="1"/>
    <n v="55"/>
    <x v="0"/>
    <x v="1"/>
    <s v="for his novels and short stories in which the fantastic and the realistic are combined in a richly composed world of imagination reflecting a continent's life and conflicts"/>
    <x v="1"/>
    <n v="659"/>
    <s v="Gabriel Garcia Marquez"/>
    <x v="0"/>
    <n v="9927"/>
    <x v="14"/>
    <s v="Aracataca"/>
    <s v="Individual"/>
    <s v="Colombia"/>
    <s v="Aracataca"/>
  </r>
  <r>
    <n v="2014"/>
    <x v="2"/>
    <n v="52"/>
    <x v="0"/>
    <x v="0"/>
    <s v="for the development of super-resolved fluorescence microscopy"/>
    <x v="3"/>
    <n v="910"/>
    <s v="Stefan W. Hell"/>
    <x v="0"/>
    <d v="1962-12-23T00:00:00"/>
    <x v="15"/>
    <s v="Arad"/>
    <s v="Max Planck Institute for Biophysical Chemistry"/>
    <s v="Romania"/>
    <s v="Arad"/>
  </r>
  <r>
    <n v="2010"/>
    <x v="2"/>
    <n v="74"/>
    <x v="0"/>
    <x v="1"/>
    <s v="for his cartography of structures of power and his trenchant images of the individual's resistance revolt and defeat"/>
    <x v="1"/>
    <n v="854"/>
    <s v="Mario Vargas Llosa"/>
    <x v="0"/>
    <n v="13237"/>
    <x v="16"/>
    <s v="Arequipa"/>
    <s v="Individual"/>
    <s v="Peru"/>
    <s v="Arequipa"/>
  </r>
  <r>
    <n v="1979"/>
    <x v="12"/>
    <n v="77"/>
    <x v="2"/>
    <x v="4"/>
    <s v="for their pioneering research into economic development research with particular consideration of the problems of developing countries"/>
    <x v="0"/>
    <n v="692"/>
    <s v="Theodore W. Schultz"/>
    <x v="0"/>
    <d v="1902-04-30T00:00:00"/>
    <x v="3"/>
    <s v="Arlington SD"/>
    <s v="University of Chicago"/>
    <s v="North Macedonia"/>
    <s v="Skopje"/>
  </r>
  <r>
    <n v="1902"/>
    <x v="10"/>
    <n v="49"/>
    <x v="1"/>
    <x v="2"/>
    <s v="in recognition of the extraordinary service they rendered by their researches into the influence of magnetism upon radiation phenomena"/>
    <x v="0"/>
    <n v="2"/>
    <s v="Hendrik A. Lorentz"/>
    <x v="0"/>
    <s v="1853-07-18"/>
    <x v="12"/>
    <s v="Arnhem"/>
    <s v="Leiden University"/>
    <s v="the Netherlands"/>
    <s v="Arnhem"/>
  </r>
  <r>
    <n v="1934"/>
    <x v="7"/>
    <n v="56"/>
    <x v="0"/>
    <x v="3"/>
    <s v="for their discoveries concerning liver therapy in cases of anaemia"/>
    <x v="3"/>
    <n v="326"/>
    <s v="George H. Whipple"/>
    <x v="0"/>
    <s v="1878-08-28"/>
    <x v="3"/>
    <s v="Ashland NH"/>
    <s v="University of Rochester"/>
    <s v="USA"/>
    <s v="Ashland NH"/>
  </r>
  <r>
    <n v="1964"/>
    <x v="8"/>
    <n v="48"/>
    <x v="1"/>
    <x v="2"/>
    <s v="for fundamental work in the field of quantum electronics which has led to the construction of oscillators and amplifiers based on the maser-laser principle"/>
    <x v="2"/>
    <n v="83"/>
    <s v="Aleksandr M. Prokhorov"/>
    <x v="0"/>
    <d v="1916-07-11T00:00:00"/>
    <x v="4"/>
    <s v="Atherton"/>
    <s v="P.N. Lebedev Physical Institute"/>
    <s v="USA"/>
    <s v="New York NY"/>
  </r>
  <r>
    <n v="1964"/>
    <x v="8"/>
    <n v="35"/>
    <x v="1"/>
    <x v="5"/>
    <s v="for his non-violent struggle for civil rights for the Afro-American population"/>
    <x v="1"/>
    <n v="524"/>
    <s v="Martin Luther King Jr."/>
    <x v="0"/>
    <n v="10608"/>
    <x v="3"/>
    <s v="Atlanta GA"/>
    <s v="Individual"/>
    <s v="USA"/>
    <s v="Atlanta GA"/>
  </r>
  <r>
    <n v="1954"/>
    <x v="11"/>
    <n v="38"/>
    <x v="1"/>
    <x v="3"/>
    <s v="for their discovery of the ability of poliomyelitis viruses to grow in cultures of various types of tissue"/>
    <x v="3"/>
    <n v="358"/>
    <s v="Frederick C. Robbins"/>
    <x v="0"/>
    <d v="1916-08-25T00:00:00"/>
    <x v="3"/>
    <s v="Auburn AL"/>
    <s v="Western Reserve University"/>
    <s v="Sweden"/>
    <s v="Marbacka"/>
  </r>
  <r>
    <n v="1929"/>
    <x v="9"/>
    <n v="56"/>
    <x v="0"/>
    <x v="0"/>
    <s v="for their investigations on the fermentation of sugar and fermentative enzymes"/>
    <x v="0"/>
    <n v="187"/>
    <s v="Hans von Euler-Chelpin"/>
    <x v="0"/>
    <s v="1873-02-15"/>
    <x v="17"/>
    <s v="Augsburg"/>
    <s v="Stockholm University"/>
    <s v="Germany"/>
    <s v="Augsburg"/>
  </r>
  <r>
    <n v="2022"/>
    <x v="6"/>
    <n v="69"/>
    <x v="0"/>
    <x v="4"/>
    <s v="for research on banks and financial crises"/>
    <x v="3"/>
    <n v="1021"/>
    <s v="Ben Bernanke"/>
    <x v="0"/>
    <d v="1953-12-13T00:00:00"/>
    <x v="3"/>
    <s v="Augusta GA"/>
    <s v="The Brookings Institution"/>
    <s v="USA"/>
    <s v="Augusta GA"/>
  </r>
  <r>
    <n v="1908"/>
    <x v="10"/>
    <n v="62"/>
    <x v="0"/>
    <x v="1"/>
    <s v="in recognition of his earnest search for truth his penetrating power of thought his wide range of vision and the warmth and strength in presentation with which in his numerous works he has vindicated and developed an idealistic philosophy of life"/>
    <x v="1"/>
    <n v="578"/>
    <s v="Rudolf Eucken"/>
    <x v="0"/>
    <s v="1846-01-05"/>
    <x v="17"/>
    <s v="Aurich"/>
    <s v="Individual"/>
    <s v="Germany"/>
    <s v="Aurich"/>
  </r>
  <r>
    <n v="1907"/>
    <x v="10"/>
    <n v="64"/>
    <x v="0"/>
    <x v="5"/>
    <s v="for his decisive influence upon the conduct and outcome of the Hague and Geneva Conferences"/>
    <x v="0"/>
    <n v="472"/>
    <s v="Louis Renault"/>
    <x v="0"/>
    <s v="1843-05-21"/>
    <x v="5"/>
    <s v="Autun"/>
    <s v="Sorbonne University"/>
    <s v="France"/>
    <s v="Autun"/>
  </r>
  <r>
    <n v="1949"/>
    <x v="5"/>
    <n v="75"/>
    <x v="0"/>
    <x v="3"/>
    <s v="for his discovery of the therapeutic value of leucotomy in certain psychoses"/>
    <x v="0"/>
    <n v="348"/>
    <s v="Egas Moniz"/>
    <x v="0"/>
    <s v="1874-11-29"/>
    <x v="18"/>
    <s v="Avanca"/>
    <s v="University of Lisbon"/>
    <s v="Portugal"/>
    <s v="Avanca"/>
  </r>
  <r>
    <n v="1998"/>
    <x v="3"/>
    <n v="76"/>
    <x v="2"/>
    <x v="1"/>
    <s v="who with parables sustained by imagination compassion and irony continually enables us once again to apprehend an elusory reality"/>
    <x v="1"/>
    <n v="675"/>
    <s v="Jose Saramago"/>
    <x v="0"/>
    <n v="8356"/>
    <x v="18"/>
    <s v="Azinhaga"/>
    <s v="Individual"/>
    <s v="Portugal"/>
    <s v="Azinhaga"/>
  </r>
  <r>
    <n v="2007"/>
    <x v="0"/>
    <n v="71"/>
    <x v="0"/>
    <x v="0"/>
    <s v="for his studies of chemical processes on solid surfaces"/>
    <x v="1"/>
    <n v="816"/>
    <s v="Gerhard Ertl"/>
    <x v="0"/>
    <d v="1936-10-10T00:00:00"/>
    <x v="17"/>
    <s v="Bad Cannstatt"/>
    <s v="Fritz-Haber-Institut der Max-Planck-Gesellschaft"/>
    <s v="Germany"/>
    <s v="Bad Cannstatt"/>
  </r>
  <r>
    <n v="2020"/>
    <x v="6"/>
    <n v="68"/>
    <x v="0"/>
    <x v="2"/>
    <s v="for the discovery of a supermassive compact object at the centre of our galaxy"/>
    <x v="2"/>
    <n v="989"/>
    <s v="Reinhard Genzel"/>
    <x v="0"/>
    <d v="1952-03-24T00:00:00"/>
    <x v="17"/>
    <s v="Bad Homburg vor der Hohe"/>
    <s v="Max Planck Institute for Extraterrestrial Physics"/>
    <s v="Germany"/>
    <s v="Bad Homburg vor der Hohe"/>
  </r>
  <r>
    <n v="1988"/>
    <x v="1"/>
    <n v="67"/>
    <x v="0"/>
    <x v="2"/>
    <s v="for the neutrino beam method and the demonstration of the doublet structure of the leptons through the discovery of the muon neutrino"/>
    <x v="3"/>
    <n v="134"/>
    <s v="Jack Steinberger"/>
    <x v="0"/>
    <d v="1921-05-25T00:00:00"/>
    <x v="17"/>
    <s v="Bad Kissingen"/>
    <s v="CERN"/>
    <s v="Canada"/>
    <s v="Toronto"/>
  </r>
  <r>
    <n v="1912"/>
    <x v="4"/>
    <n v="50"/>
    <x v="1"/>
    <x v="1"/>
    <s v="primarily in recognition of his fruitful varied and outstanding production in the realm of dramatic art"/>
    <x v="1"/>
    <n v="582"/>
    <s v="Gerhart Hauptmann"/>
    <x v="0"/>
    <s v="1862-11-15"/>
    <x v="19"/>
    <s v="Bad Salzbrunn"/>
    <s v="Individual"/>
    <s v="Poland"/>
    <s v="Bad Salzbrunn"/>
  </r>
  <r>
    <n v="1984"/>
    <x v="1"/>
    <n v="57"/>
    <x v="0"/>
    <x v="3"/>
    <s v="for theories concerning the specificity in development and control of the immune system and the discovery of the principle for production of monoclonal antibodies"/>
    <x v="3"/>
    <n v="431"/>
    <s v="Cesar Milstein"/>
    <x v="0"/>
    <d v="1927-10-08T00:00:00"/>
    <x v="20"/>
    <s v="Bahia Blanca"/>
    <s v="MRC Laboratory of Molecular Biology"/>
    <s v="Argentina"/>
    <s v="Bahia Blanca"/>
  </r>
  <r>
    <n v="1962"/>
    <x v="8"/>
    <n v="54"/>
    <x v="0"/>
    <x v="2"/>
    <s v="for his pioneering theories for condensed matter especially liquid helium"/>
    <x v="1"/>
    <n v="77"/>
    <s v="Lev Landau"/>
    <x v="0"/>
    <d v="1908-01-22T00:00:00"/>
    <x v="21"/>
    <s v="Baku"/>
    <s v="Academy of Sciences"/>
    <s v="China"/>
    <s v="Ganzhou"/>
  </r>
  <r>
    <n v="1994"/>
    <x v="3"/>
    <n v="69"/>
    <x v="0"/>
    <x v="3"/>
    <s v="for their discovery of G-proteins and the role of these proteins in signal transduction in cells"/>
    <x v="0"/>
    <n v="451"/>
    <s v="Martin Rodbell"/>
    <x v="0"/>
    <d v="1925-12-01T00:00:00"/>
    <x v="3"/>
    <s v="Baltimore MD"/>
    <s v="National Institute of Environmental Health Sciences"/>
    <s v="USA"/>
    <s v="Baltimore MD"/>
  </r>
  <r>
    <n v="1966"/>
    <x v="8"/>
    <n v="87"/>
    <x v="2"/>
    <x v="3"/>
    <s v="for his discovery of tumour-inducing viruses"/>
    <x v="0"/>
    <n v="383"/>
    <s v="Peyton Rous"/>
    <x v="0"/>
    <s v="1879-10-05"/>
    <x v="3"/>
    <s v="Baltimore MD"/>
    <s v="Rockefeller University"/>
    <s v="USA"/>
    <s v="Baltimore MD"/>
  </r>
  <r>
    <n v="1963"/>
    <x v="8"/>
    <n v="49"/>
    <x v="1"/>
    <x v="3"/>
    <s v="for their discoveries concerning the ionic mechanisms involved in excitation and inhibition in the peripheral and central portions of the nerve cell membrane"/>
    <x v="3"/>
    <n v="376"/>
    <s v="Alan Hodgkin"/>
    <x v="0"/>
    <d v="1914-02-05T00:00:00"/>
    <x v="2"/>
    <s v="Banbury"/>
    <s v="University of Cambridge"/>
    <s v="Norway"/>
    <s v="Kvikne"/>
  </r>
  <r>
    <n v="2016"/>
    <x v="2"/>
    <n v="65"/>
    <x v="0"/>
    <x v="0"/>
    <s v="for the design and synthesis of molecular machines"/>
    <x v="3"/>
    <n v="933"/>
    <s v="Bernard L. Feringa"/>
    <x v="0"/>
    <d v="1951-05-18T00:00:00"/>
    <x v="12"/>
    <s v="Barger-Compascuum"/>
    <s v="University of Groningen"/>
    <s v="the Netherlands"/>
    <s v="Barger-Compascuum"/>
  </r>
  <r>
    <n v="1987"/>
    <x v="1"/>
    <n v="60"/>
    <x v="0"/>
    <x v="2"/>
    <s v="for their important break-through in the discovery of superconductivity in ceramic materials"/>
    <x v="0"/>
    <n v="131"/>
    <s v="K. Alex Muller"/>
    <x v="0"/>
    <d v="1927-04-20T00:00:00"/>
    <x v="0"/>
    <s v="Basel"/>
    <s v="IBM Zurich Research Laboratory"/>
    <s v="Switzerland"/>
    <s v="Basel"/>
  </r>
  <r>
    <n v="1996"/>
    <x v="3"/>
    <n v="52"/>
    <x v="0"/>
    <x v="3"/>
    <s v="for their discoveries concerning the specificity of the cell mediated immune defence"/>
    <x v="0"/>
    <n v="456"/>
    <s v="Rolf M. Zinkernagel"/>
    <x v="0"/>
    <d v="1944-01-06T00:00:00"/>
    <x v="0"/>
    <s v="Basel"/>
    <s v="University of Zurich Institute of Experimental Immunology"/>
    <s v="Switzerland"/>
    <s v="Basel"/>
  </r>
  <r>
    <n v="2010"/>
    <x v="2"/>
    <n v="85"/>
    <x v="2"/>
    <x v="3"/>
    <s v="for the development of in vitro fertilization"/>
    <x v="1"/>
    <n v="848"/>
    <s v="Robert G. Edwards"/>
    <x v="0"/>
    <d v="1925-09-27T00:00:00"/>
    <x v="2"/>
    <s v="Batley"/>
    <s v="University of Cambridge"/>
    <s v="United Kingdom"/>
    <s v="Batley"/>
  </r>
  <r>
    <n v="1968"/>
    <x v="8"/>
    <n v="81"/>
    <x v="2"/>
    <x v="5"/>
    <s v="for his struggle to ensure the rights of man as stipulated in the UN Declaration"/>
    <x v="1"/>
    <n v="526"/>
    <s v="Ren Cassin"/>
    <x v="0"/>
    <s v="1887-10-05"/>
    <x v="5"/>
    <s v="Bayonne"/>
    <s v="Individual"/>
    <s v="France"/>
    <s v="Bayonne"/>
  </r>
  <r>
    <n v="2016"/>
    <x v="2"/>
    <n v="82"/>
    <x v="2"/>
    <x v="2"/>
    <s v="for theoretical discoveries of topological phase transitions and topological phases of matter"/>
    <x v="0"/>
    <n v="928"/>
    <s v="David J. Thouless"/>
    <x v="0"/>
    <d v="1934-09-21T00:00:00"/>
    <x v="2"/>
    <s v="Bearsden"/>
    <s v="University of Washington"/>
    <s v="United Kingdom"/>
    <s v="Bearsden"/>
  </r>
  <r>
    <n v="2021"/>
    <x v="6"/>
    <n v="54"/>
    <x v="0"/>
    <x v="3"/>
    <s v="for their discoveries of receptors for temperature and touch"/>
    <x v="0"/>
    <n v="998"/>
    <s v="Ardem Patapoutian"/>
    <x v="0"/>
    <d v="1967-03-05T00:00:00"/>
    <x v="22"/>
    <s v="Beirut"/>
    <s v="Scripps Research"/>
    <s v="Lebanon"/>
    <s v="Beirut"/>
  </r>
  <r>
    <n v="1976"/>
    <x v="12"/>
    <n v="33"/>
    <x v="1"/>
    <x v="5"/>
    <s v="for the courageous efforts in founding a movement to put an end to the violent conflict in Northern Ireland"/>
    <x v="0"/>
    <n v="535"/>
    <s v="Betty Williams"/>
    <x v="1"/>
    <n v="15848"/>
    <x v="23"/>
    <s v="Belfast"/>
    <s v="Individual"/>
    <s v="Northern Ireland"/>
    <s v="Belfast"/>
  </r>
  <r>
    <n v="1976"/>
    <x v="12"/>
    <n v="32"/>
    <x v="1"/>
    <x v="5"/>
    <s v="for the courageous efforts in founding a movement to put an end to the violent conflict in Northern Ireland"/>
    <x v="0"/>
    <n v="536"/>
    <s v="Mairead Corrigan"/>
    <x v="1"/>
    <n v="16098"/>
    <x v="23"/>
    <s v="Belfast"/>
    <s v="Individual"/>
    <s v="Northern Ireland"/>
    <s v="Belfast"/>
  </r>
  <r>
    <n v="1998"/>
    <x v="3"/>
    <n v="54"/>
    <x v="0"/>
    <x v="5"/>
    <s v="for their efforts to find a peaceful solution to the conflict in Northern Ireland"/>
    <x v="0"/>
    <n v="567"/>
    <s v="David Trimble"/>
    <x v="0"/>
    <n v="16360"/>
    <x v="23"/>
    <s v="Belfast"/>
    <s v="Individual"/>
    <s v="Northern Ireland"/>
    <s v="Belfast"/>
  </r>
  <r>
    <n v="2021"/>
    <x v="6"/>
    <n v="53"/>
    <x v="0"/>
    <x v="0"/>
    <s v="for the development of asymmetric organocatalysis"/>
    <x v="0"/>
    <n v="1003"/>
    <s v="David MacMillan"/>
    <x v="0"/>
    <d v="1968-03-16T00:00:00"/>
    <x v="2"/>
    <s v="Bellshill"/>
    <s v="Princeton University"/>
    <s v="United Kingdom"/>
    <s v="Bellshill"/>
  </r>
  <r>
    <n v="1973"/>
    <x v="12"/>
    <n v="44"/>
    <x v="1"/>
    <x v="2"/>
    <s v="for their experimental discoveries regarding tunneling phenomena in semiconductors and superconductors respectively"/>
    <x v="2"/>
    <n v="98"/>
    <s v="Ivar Giaever"/>
    <x v="0"/>
    <d v="1929-04-05T00:00:00"/>
    <x v="8"/>
    <s v="Bergen"/>
    <s v="General Electric Company"/>
    <s v="Norway"/>
    <s v="Bergen"/>
  </r>
  <r>
    <n v="1956"/>
    <x v="11"/>
    <n v="52"/>
    <x v="0"/>
    <x v="3"/>
    <s v="for their discoveries concerning heart catheterization and pathological changes in the circulatory system"/>
    <x v="3"/>
    <n v="361"/>
    <s v="Werner Forssmann"/>
    <x v="0"/>
    <d v="1904-08-29T00:00:00"/>
    <x v="17"/>
    <s v="Berlin"/>
    <s v="Mainz University"/>
    <s v="South Africa"/>
    <s v="Springs"/>
  </r>
  <r>
    <n v="1945"/>
    <x v="5"/>
    <n v="39"/>
    <x v="1"/>
    <x v="3"/>
    <s v="for the discovery of penicillin and its curative effect in various infectious diseases"/>
    <x v="3"/>
    <n v="340"/>
    <s v="Ernst B. Chain"/>
    <x v="0"/>
    <d v="1906-06-19T00:00:00"/>
    <x v="17"/>
    <s v="Berlin"/>
    <s v="University of Oxford"/>
    <s v="South Africa"/>
    <s v="Klerksdorp"/>
  </r>
  <r>
    <n v="1969"/>
    <x v="8"/>
    <n v="63"/>
    <x v="0"/>
    <x v="3"/>
    <s v="for their discoveries concerning the replication mechanism and the genetic structure of viruses"/>
    <x v="3"/>
    <n v="391"/>
    <s v="Max Delbrck"/>
    <x v="0"/>
    <d v="1906-09-04T00:00:00"/>
    <x v="17"/>
    <s v="Berlin"/>
    <s v="California Institute of Technology (Caltech)"/>
    <s v="Japan"/>
    <s v="Uchiko"/>
  </r>
  <r>
    <n v="2017"/>
    <x v="2"/>
    <n v="85"/>
    <x v="2"/>
    <x v="2"/>
    <s v="for decisive contributions to the LIGO detector and the observation of gravitational waves"/>
    <x v="0"/>
    <n v="941"/>
    <s v="Rainer Weiss"/>
    <x v="0"/>
    <d v="1932-09-29T00:00:00"/>
    <x v="17"/>
    <s v="Berlin"/>
    <s v="LIGO/VIRGO Collaboration"/>
    <s v="Germany"/>
    <s v="Berlin"/>
  </r>
  <r>
    <n v="1910"/>
    <x v="4"/>
    <n v="80"/>
    <x v="2"/>
    <x v="1"/>
    <s v="as a tribute to the consummate artistry permeated with idealism which he has demonstrated during his long productive career as a lyric poet dramatist novelist and writer of world-renowned short stories"/>
    <x v="1"/>
    <n v="580"/>
    <s v="Paul Heyse"/>
    <x v="0"/>
    <s v="1830-03-15"/>
    <x v="17"/>
    <s v="Berlin"/>
    <s v="Individual"/>
    <s v="Germany"/>
    <s v="Berlin"/>
  </r>
  <r>
    <n v="1926"/>
    <x v="9"/>
    <n v="48"/>
    <x v="1"/>
    <x v="5"/>
    <s v="for their crucial role in bringing about the Locarno Treaty"/>
    <x v="0"/>
    <n v="491"/>
    <s v="Gustav Stresemann"/>
    <x v="0"/>
    <s v="1878-05-10"/>
    <x v="17"/>
    <s v="Berlin"/>
    <s v="Individual"/>
    <s v="Germany"/>
    <s v="Berlin"/>
  </r>
  <r>
    <n v="1966"/>
    <x v="8"/>
    <n v="75"/>
    <x v="0"/>
    <x v="1"/>
    <s v="for her outstanding lyrical and dramatic writing which interprets Israel's destiny with touching strength"/>
    <x v="0"/>
    <n v="640"/>
    <s v="Nelly Sachs"/>
    <x v="1"/>
    <s v="1891-12-10"/>
    <x v="17"/>
    <s v="Berlin"/>
    <s v="Individual"/>
    <s v="Germany"/>
    <s v="Berlin"/>
  </r>
  <r>
    <n v="1986"/>
    <x v="1"/>
    <n v="57"/>
    <x v="0"/>
    <x v="0"/>
    <s v="for their contributions concerning the dynamics of chemical elementary processes"/>
    <x v="3"/>
    <n v="266"/>
    <s v="John C. Polanyi"/>
    <x v="0"/>
    <d v="1929-01-23T00:00:00"/>
    <x v="17"/>
    <s v="Berlin"/>
    <s v="University of Toronto"/>
    <s v="Germany"/>
    <s v="Berlin"/>
  </r>
  <r>
    <n v="1905"/>
    <x v="10"/>
    <n v="70"/>
    <x v="0"/>
    <x v="0"/>
    <s v="in recognition of his services in the advancement of organic chemistry and the chemical industry through his work on organic dyes and hydroaromatic compounds"/>
    <x v="1"/>
    <n v="164"/>
    <s v="Adolf von Baeyer"/>
    <x v="0"/>
    <s v="1835-10-31"/>
    <x v="17"/>
    <s v="Berlin"/>
    <s v="Munich University"/>
    <s v="Germany"/>
    <s v="Berlin"/>
  </r>
  <r>
    <n v="1928"/>
    <x v="9"/>
    <n v="52"/>
    <x v="0"/>
    <x v="0"/>
    <s v="for the services rendered through his research into the constitution of the sterols and their connection with the vitamins"/>
    <x v="1"/>
    <n v="185"/>
    <s v="Adolf Windaus"/>
    <x v="0"/>
    <s v="1876-12-25"/>
    <x v="17"/>
    <s v="Berlin"/>
    <s v="Goettingen University"/>
    <s v="Germany"/>
    <s v="Berlin"/>
  </r>
  <r>
    <n v="1979"/>
    <x v="12"/>
    <n v="82"/>
    <x v="2"/>
    <x v="0"/>
    <s v="for their development of the use of boron- and phosphorus-containing compounds respectively into important reagents in organic synthesis"/>
    <x v="0"/>
    <n v="253"/>
    <s v="Georg Wittig"/>
    <x v="0"/>
    <s v="1897-06-16"/>
    <x v="17"/>
    <s v="Berlin"/>
    <s v="University of Heidelberg"/>
    <s v="Germany"/>
    <s v="Berlin"/>
  </r>
  <r>
    <n v="1909"/>
    <x v="10"/>
    <n v="68"/>
    <x v="0"/>
    <x v="3"/>
    <s v="for his work on the physiology pathology and surgery of the thyroid gland"/>
    <x v="1"/>
    <n v="303"/>
    <s v="Theodor Kocher"/>
    <x v="0"/>
    <s v="1841-08-25"/>
    <x v="0"/>
    <s v="Bern"/>
    <s v="Berne University"/>
    <s v="Switzerland"/>
    <s v="Bern"/>
  </r>
  <r>
    <n v="2005"/>
    <x v="0"/>
    <n v="60"/>
    <x v="0"/>
    <x v="0"/>
    <s v="for the development of the metathesis method in organic synthesis"/>
    <x v="3"/>
    <n v="796"/>
    <s v="Richard R. Schrock"/>
    <x v="0"/>
    <d v="1945-01-04T00:00:00"/>
    <x v="3"/>
    <s v="Berne IN"/>
    <s v="Massachusetts Institute of Technology (MIT)"/>
    <s v="USA"/>
    <s v="Berne IN"/>
  </r>
  <r>
    <n v="2019"/>
    <x v="2"/>
    <n v="43"/>
    <x v="1"/>
    <x v="5"/>
    <s v="for his efforts to achieve peace and international cooperation and in particular for his decisive initiative to resolve the border conflict with neighbouring Eritrea"/>
    <x v="1"/>
    <n v="981"/>
    <s v="Abiy Ahmed Ali"/>
    <x v="0"/>
    <n v="27987"/>
    <x v="24"/>
    <s v="Beshasha"/>
    <s v="Individual"/>
    <s v="Ethiopia"/>
    <s v="Beshasha"/>
  </r>
  <r>
    <n v="1925"/>
    <x v="9"/>
    <n v="62"/>
    <x v="0"/>
    <x v="5"/>
    <s v="for his crucial role in bringing about the Locarno Treaty"/>
    <x v="0"/>
    <n v="488"/>
    <s v="Sir Austen Chamberlain"/>
    <x v="0"/>
    <s v="1863-10-16"/>
    <x v="2"/>
    <s v="Birmingham"/>
    <s v="Individual"/>
    <s v="United Kingdom"/>
    <s v="Birmingham"/>
  </r>
  <r>
    <n v="1993"/>
    <x v="3"/>
    <n v="61"/>
    <x v="0"/>
    <x v="0"/>
    <s v="for his fundamental contributions to the establishment of oligonucleotide-based site-directed mutagenesis and its development for protein studies"/>
    <x v="0"/>
    <n v="279"/>
    <s v="Michael Smith"/>
    <x v="0"/>
    <d v="1932-04-26T00:00:00"/>
    <x v="2"/>
    <s v="Blackpool"/>
    <s v="University of British Columbia"/>
    <s v="United Kingdom"/>
    <s v="Blackpool"/>
  </r>
  <r>
    <n v="1955"/>
    <x v="11"/>
    <n v="44"/>
    <x v="1"/>
    <x v="2"/>
    <s v="for his precision determination of the magnetic moment of the electron"/>
    <x v="0"/>
    <n v="64"/>
    <s v="Polykarp Kusch"/>
    <x v="0"/>
    <d v="1911-01-26T00:00:00"/>
    <x v="17"/>
    <s v="Blankenburg"/>
    <s v="Columbia University"/>
    <s v="Iran"/>
    <s v="Hamadan"/>
  </r>
  <r>
    <n v="1937"/>
    <x v="7"/>
    <n v="56"/>
    <x v="0"/>
    <x v="2"/>
    <s v="for their experimental discovery of the diffraction of electrons by crystals"/>
    <x v="0"/>
    <n v="44"/>
    <s v="Clinton Davisson"/>
    <x v="0"/>
    <s v="1881-10-22"/>
    <x v="3"/>
    <s v="Bloomington IL"/>
    <s v="Bell Telephone Laboratories"/>
    <s v="USA"/>
    <s v="Bloomington IL"/>
  </r>
  <r>
    <n v="1967"/>
    <x v="8"/>
    <n v="64"/>
    <x v="0"/>
    <x v="3"/>
    <s v="for their discoveries concerning the primary physiological and chemical visual processes in the eye"/>
    <x v="3"/>
    <n v="386"/>
    <s v="Keffer Hartline"/>
    <x v="0"/>
    <d v="1903-12-22T00:00:00"/>
    <x v="3"/>
    <s v="Bloomsburg PA"/>
    <s v="Rockefeller University"/>
    <s v="Russia"/>
    <s v="Kislovodsk"/>
  </r>
  <r>
    <n v="1994"/>
    <x v="3"/>
    <n v="66"/>
    <x v="0"/>
    <x v="4"/>
    <s v="for their pioneering analysis of equilibria in the theory of non-cooperative games"/>
    <x v="3"/>
    <n v="712"/>
    <s v="John F. Nash Jr."/>
    <x v="0"/>
    <d v="1928-06-13T00:00:00"/>
    <x v="3"/>
    <s v="Bluefield WV"/>
    <s v="Princeton University"/>
    <s v="USA"/>
    <s v="Bluefield WV"/>
  </r>
  <r>
    <n v="1967"/>
    <x v="8"/>
    <n v="40"/>
    <x v="1"/>
    <x v="0"/>
    <s v="for their studies of extremely fast chemical reactions effected by disturbing the equilibrium by means of very short pulses of energy"/>
    <x v="0"/>
    <n v="233"/>
    <s v="Manfred Eigen"/>
    <x v="0"/>
    <d v="1927-05-09T00:00:00"/>
    <x v="17"/>
    <s v="Bochum"/>
    <s v="Max Planck Institute for Physical Chemistry"/>
    <s v="Germany"/>
    <s v="Bochum"/>
  </r>
  <r>
    <n v="2016"/>
    <x v="2"/>
    <n v="65"/>
    <x v="0"/>
    <x v="5"/>
    <s v="for his resolute efforts to bring the country's more than 50-year-long civil war to an end"/>
    <x v="1"/>
    <n v="934"/>
    <s v="Juan Manuel Santos"/>
    <x v="0"/>
    <n v="18850"/>
    <x v="14"/>
    <s v="Bogota"/>
    <s v="Individual"/>
    <s v="Colombia"/>
    <s v="Bogota"/>
  </r>
  <r>
    <n v="1909"/>
    <x v="10"/>
    <n v="35"/>
    <x v="1"/>
    <x v="2"/>
    <s v="in recognition of their contributions to the development of wireless telegraphy"/>
    <x v="0"/>
    <n v="13"/>
    <s v="Guglielmo Marconi"/>
    <x v="0"/>
    <s v="1874-04-25"/>
    <x v="6"/>
    <s v="Bologna"/>
    <s v="Marconi Wireless Telegraph Co. Ltd."/>
    <s v="Italy"/>
    <s v="Bologna"/>
  </r>
  <r>
    <n v="1952"/>
    <x v="11"/>
    <n v="67"/>
    <x v="0"/>
    <x v="1"/>
    <s v="for the deep spiritual insight and the artistic intensity with which he has in his novels penetrated the drama of human life"/>
    <x v="1"/>
    <n v="623"/>
    <s v="Franois Mauriac"/>
    <x v="0"/>
    <s v="1885-10-11"/>
    <x v="5"/>
    <s v="Bordeaux"/>
    <s v="Individual"/>
    <s v="France"/>
    <s v="Bordeaux"/>
  </r>
  <r>
    <n v="1946"/>
    <x v="5"/>
    <n v="79"/>
    <x v="2"/>
    <x v="5"/>
    <s v="for her lifelong work for the cause of peace"/>
    <x v="0"/>
    <n v="506"/>
    <s v="Emily Greene Balch"/>
    <x v="1"/>
    <s v="1867-01-08"/>
    <x v="3"/>
    <s v="Boston MA"/>
    <s v="Individual"/>
    <s v="USA"/>
    <s v="Boston MA"/>
  </r>
  <r>
    <n v="1965"/>
    <x v="8"/>
    <n v="48"/>
    <x v="1"/>
    <x v="0"/>
    <s v="for his outstanding achievements in the art of organic synthesis"/>
    <x v="1"/>
    <n v="231"/>
    <s v="Robert B. Woodward"/>
    <x v="0"/>
    <d v="1917-04-10T00:00:00"/>
    <x v="3"/>
    <s v="Boston MA"/>
    <s v="Harvard University"/>
    <s v="France"/>
    <s v="Nantes"/>
  </r>
  <r>
    <n v="1990"/>
    <x v="3"/>
    <n v="67"/>
    <x v="0"/>
    <x v="4"/>
    <s v="for their pioneering work in the theory of financial economics"/>
    <x v="3"/>
    <n v="705"/>
    <s v="Merton H. Miller"/>
    <x v="0"/>
    <d v="1923-05-16T00:00:00"/>
    <x v="3"/>
    <s v="Boston MA"/>
    <s v="University of Chicago"/>
    <s v="USA"/>
    <s v="Boston MA"/>
  </r>
  <r>
    <n v="1990"/>
    <x v="3"/>
    <n v="64"/>
    <x v="0"/>
    <x v="2"/>
    <s v="for their pioneering investigations concerning deep inelastic scattering of electrons on protons and bound neutrons which have been of essential importance for the development of the quark model in particle physics"/>
    <x v="3"/>
    <n v="139"/>
    <s v="Henry W. Kendall"/>
    <x v="0"/>
    <d v="1926-12-09T00:00:00"/>
    <x v="3"/>
    <s v="Boston MA"/>
    <s v="Massachusetts Institute of Technology (MIT)"/>
    <s v="USA"/>
    <s v="Boston MA"/>
  </r>
  <r>
    <n v="1980"/>
    <x v="1"/>
    <n v="48"/>
    <x v="1"/>
    <x v="0"/>
    <s v="for their contributions concerning the determination of base sequences in nucleic acids"/>
    <x v="2"/>
    <n v="255"/>
    <s v="Walter Gilbert"/>
    <x v="0"/>
    <d v="1932-03-21T00:00:00"/>
    <x v="3"/>
    <s v="Boston MA"/>
    <s v="Harvard University Biological Laboratories"/>
    <s v="USA"/>
    <s v="Boston MA"/>
  </r>
  <r>
    <n v="1990"/>
    <x v="3"/>
    <n v="56"/>
    <x v="0"/>
    <x v="4"/>
    <s v="for their pioneering work in the theory of financial economics"/>
    <x v="3"/>
    <n v="706"/>
    <s v="William F. Sharpe"/>
    <x v="0"/>
    <d v="1934-06-16T00:00:00"/>
    <x v="3"/>
    <s v="Boston MA"/>
    <s v="Stanford University"/>
    <s v="USA"/>
    <s v="Boston MA"/>
  </r>
  <r>
    <n v="2013"/>
    <x v="2"/>
    <n v="74"/>
    <x v="0"/>
    <x v="4"/>
    <s v="for their empirical analysis of asset prices"/>
    <x v="3"/>
    <n v="894"/>
    <s v="Eugene F. Fama"/>
    <x v="0"/>
    <d v="1939-02-14T00:00:00"/>
    <x v="3"/>
    <s v="Boston MA"/>
    <s v="University of Chicago"/>
    <s v="USA"/>
    <s v="Boston MA"/>
  </r>
  <r>
    <n v="2007"/>
    <x v="0"/>
    <n v="56"/>
    <x v="0"/>
    <x v="4"/>
    <s v="for having laid the foundations of mechanism design theory"/>
    <x v="3"/>
    <n v="822"/>
    <s v="Roger B. Myerson"/>
    <x v="0"/>
    <d v="1951-03-29T00:00:00"/>
    <x v="3"/>
    <s v="Boston MA"/>
    <s v="University of Chicago"/>
    <s v="USA"/>
    <s v="Boston MA"/>
  </r>
  <r>
    <n v="2022"/>
    <x v="6"/>
    <n v="56"/>
    <x v="0"/>
    <x v="0"/>
    <s v="for the development of click chemistry and bioorthogonal chemistry"/>
    <x v="3"/>
    <n v="1015"/>
    <s v="Carolyn Bertozzi"/>
    <x v="1"/>
    <d v="1966-10-10T00:00:00"/>
    <x v="3"/>
    <s v="Boston MA"/>
    <s v="Stanford University"/>
    <s v="USA"/>
    <s v="Boston MA"/>
  </r>
  <r>
    <n v="1934"/>
    <x v="7"/>
    <n v="49"/>
    <x v="1"/>
    <x v="3"/>
    <s v="for their discoveries concerning liver therapy in cases of anaemia"/>
    <x v="3"/>
    <n v="327"/>
    <s v="George R. Minot"/>
    <x v="0"/>
    <s v="1885-12-02"/>
    <x v="3"/>
    <s v="Boston MA"/>
    <s v="Harvard University"/>
    <s v="USA"/>
    <s v="Boston MA"/>
  </r>
  <r>
    <n v="1958"/>
    <x v="11"/>
    <n v="49"/>
    <x v="1"/>
    <x v="3"/>
    <s v="for their discovery that genes act by regulating definite chemical events"/>
    <x v="2"/>
    <n v="365"/>
    <s v="Edward Tatum"/>
    <x v="0"/>
    <d v="1909-12-14T00:00:00"/>
    <x v="3"/>
    <s v="Boulder CO"/>
    <s v="Rockefeller Institute for Medical Research"/>
    <s v="USA"/>
    <s v="Duluth MN"/>
  </r>
  <r>
    <n v="1947"/>
    <x v="5"/>
    <n v="55"/>
    <x v="0"/>
    <x v="2"/>
    <s v="for his investigations of the physics of the upper atmosphere especially for the discovery of the so-called Appleton layer"/>
    <x v="1"/>
    <n v="52"/>
    <s v="Edward V. Appleton"/>
    <x v="0"/>
    <s v="1892-09-06"/>
    <x v="2"/>
    <s v="Bradford"/>
    <s v="Department of Scientific and Industrial Research"/>
    <s v="United Kingdom"/>
    <s v="Bradford"/>
  </r>
  <r>
    <n v="1980"/>
    <x v="1"/>
    <n v="77"/>
    <x v="2"/>
    <x v="3"/>
    <s v="for their discoveries concerning genetically determined structures on the cell surface that regulate immunological reactions"/>
    <x v="3"/>
    <n v="421"/>
    <s v="George D. Snell"/>
    <x v="0"/>
    <d v="1903-12-19T00:00:00"/>
    <x v="3"/>
    <s v="Bradford MA"/>
    <s v="Jackson Laboratory"/>
    <s v="South Africa"/>
    <s v="Qunu"/>
  </r>
  <r>
    <n v="1905"/>
    <x v="10"/>
    <n v="43"/>
    <x v="1"/>
    <x v="2"/>
    <s v="for his work on cathode rays"/>
    <x v="1"/>
    <n v="9"/>
    <s v="Philipp Lenard"/>
    <x v="0"/>
    <s v="1862-06-07"/>
    <x v="25"/>
    <s v="Bratislava"/>
    <s v="Kiel University"/>
    <s v="Slovakia"/>
    <s v="Bratislava"/>
  </r>
  <r>
    <n v="1927"/>
    <x v="9"/>
    <n v="69"/>
    <x v="0"/>
    <x v="5"/>
    <s v="for their contribution to the emergence in France and Germany of a public opinion which favours peaceful international cooperation"/>
    <x v="0"/>
    <n v="493"/>
    <s v="Ludwig Quidde"/>
    <x v="0"/>
    <s v="1858-03-23"/>
    <x v="17"/>
    <s v="Bremen"/>
    <s v="Individual"/>
    <s v="Germany"/>
    <s v="Bremen"/>
  </r>
  <r>
    <n v="1939"/>
    <x v="7"/>
    <n v="36"/>
    <x v="1"/>
    <x v="0"/>
    <s v="for his work on sex hormones"/>
    <x v="0"/>
    <n v="199"/>
    <s v="Adolf Butenandt"/>
    <x v="0"/>
    <d v="1903-03-24T00:00:00"/>
    <x v="17"/>
    <s v="Bremerhaven-Lehe"/>
    <s v="Kaiser Wilhelm Institute (now Max Planck Institute) for Biochemistry"/>
    <s v="Algeria"/>
    <s v="Mondovi"/>
  </r>
  <r>
    <n v="1978"/>
    <x v="12"/>
    <n v="65"/>
    <x v="0"/>
    <x v="5"/>
    <s v="for jointly having negotiated peace between Egypt and Israel in 1978"/>
    <x v="0"/>
    <n v="539"/>
    <s v="Menachem Begin"/>
    <x v="0"/>
    <n v="4977"/>
    <x v="26"/>
    <s v="Brest Litovsk"/>
    <s v="Individual"/>
    <s v="Belarus"/>
    <s v="Brest Litovsk"/>
  </r>
  <r>
    <n v="1974"/>
    <x v="12"/>
    <n v="56"/>
    <x v="0"/>
    <x v="2"/>
    <s v="for their pioneering research in radio astrophysics: Ryle for his observations and inventions in particular of the aperture synthesis technique and Hewish for his decisive role in the discovery of pulsars"/>
    <x v="0"/>
    <n v="100"/>
    <s v="Martin Ryle"/>
    <x v="0"/>
    <d v="1918-09-27T00:00:00"/>
    <x v="2"/>
    <s v="Brighton"/>
    <s v="University of Cambridge"/>
    <s v="Denmark"/>
    <s v="Farso"/>
  </r>
  <r>
    <n v="1996"/>
    <x v="3"/>
    <n v="56"/>
    <x v="0"/>
    <x v="3"/>
    <s v="for their discoveries concerning the specificity of the cell mediated immune defence"/>
    <x v="0"/>
    <n v="455"/>
    <s v="Peter C. Doherty"/>
    <x v="0"/>
    <d v="1940-10-15T00:00:00"/>
    <x v="4"/>
    <s v="Brisbane"/>
    <s v="St. Jude Children's Research Hospital"/>
    <s v="Australia"/>
    <s v="Brisbane"/>
  </r>
  <r>
    <n v="1933"/>
    <x v="7"/>
    <n v="31"/>
    <x v="1"/>
    <x v="2"/>
    <s v="for the discovery of new productive forms of atomic theory"/>
    <x v="0"/>
    <n v="40"/>
    <s v="Paul A.M. Dirac"/>
    <x v="0"/>
    <d v="1902-08-08T00:00:00"/>
    <x v="2"/>
    <s v="Bristol"/>
    <s v="University of Cambridge"/>
    <s v="Greece"/>
    <s v="Iraklion"/>
  </r>
  <r>
    <n v="1922"/>
    <x v="9"/>
    <n v="36"/>
    <x v="1"/>
    <x v="3"/>
    <s v="for his discovery relating to the production of heat in the muscle"/>
    <x v="0"/>
    <n v="311"/>
    <s v="Archibald V. Hill"/>
    <x v="0"/>
    <s v="1886-09-26"/>
    <x v="2"/>
    <s v="Bristol"/>
    <s v="London University"/>
    <s v="United Kingdom"/>
    <s v="Bristol"/>
  </r>
  <r>
    <n v="1976"/>
    <x v="12"/>
    <n v="64"/>
    <x v="0"/>
    <x v="4"/>
    <s v="for his achievements in the fields of consumption analysis monetary history and theory and for his demonstration of the complexity of stabilization policy"/>
    <x v="1"/>
    <n v="688"/>
    <s v="Milton Friedman"/>
    <x v="0"/>
    <d v="1912-07-31T00:00:00"/>
    <x v="3"/>
    <s v="Brooklyn NY"/>
    <s v="University of Chicago"/>
    <s v="Liberia"/>
    <s v="Monrovia"/>
  </r>
  <r>
    <n v="1959"/>
    <x v="11"/>
    <n v="41"/>
    <x v="1"/>
    <x v="3"/>
    <s v="for their discovery of the mechanisms in the biological synthesis of ribonucleic acid and deoxyribonucleic acid"/>
    <x v="0"/>
    <n v="368"/>
    <s v="Arthur Kornberg"/>
    <x v="0"/>
    <d v="1918-03-03T00:00:00"/>
    <x v="3"/>
    <s v="Brooklyn NY"/>
    <s v="Stanford University"/>
    <s v="Sweden"/>
    <s v="Trono"/>
  </r>
  <r>
    <n v="1986"/>
    <x v="1"/>
    <n v="64"/>
    <x v="0"/>
    <x v="3"/>
    <s v="for their discoveries of growth factors"/>
    <x v="0"/>
    <n v="434"/>
    <s v="Stanley Cohen"/>
    <x v="0"/>
    <d v="1922-11-17T00:00:00"/>
    <x v="3"/>
    <s v="Brooklyn NY"/>
    <s v="Vanderbilt University School of Medicine"/>
    <s v="USA"/>
    <s v="Brooklyn NY"/>
  </r>
  <r>
    <n v="1987"/>
    <x v="1"/>
    <n v="63"/>
    <x v="0"/>
    <x v="4"/>
    <s v="for his contributions to the theory of economic growth"/>
    <x v="1"/>
    <n v="701"/>
    <s v="Robert M. Solow"/>
    <x v="0"/>
    <d v="1924-08-23T00:00:00"/>
    <x v="3"/>
    <s v="Brooklyn NY"/>
    <s v="Massachusetts Institute of Technology (MIT)"/>
    <s v="USA"/>
    <s v="Brooklyn NY"/>
  </r>
  <r>
    <n v="2004"/>
    <x v="0"/>
    <n v="78"/>
    <x v="2"/>
    <x v="0"/>
    <s v="for the discovery of ubiquitin-mediated protein degradation"/>
    <x v="3"/>
    <n v="781"/>
    <s v="Irwin Rose"/>
    <x v="0"/>
    <d v="1926-07-16T00:00:00"/>
    <x v="3"/>
    <s v="Brooklyn NY"/>
    <s v="University of California"/>
    <s v="USA"/>
    <s v="Brooklyn NY"/>
  </r>
  <r>
    <n v="1976"/>
    <x v="12"/>
    <n v="45"/>
    <x v="1"/>
    <x v="2"/>
    <s v="for their pioneering work in the discovery of a heavy elementary particle of a new kind"/>
    <x v="0"/>
    <n v="105"/>
    <s v="Burton Richter"/>
    <x v="0"/>
    <d v="1931-03-22T00:00:00"/>
    <x v="3"/>
    <s v="Brooklyn NY"/>
    <s v="Stanford Linear Accelerator Center"/>
    <s v="USA"/>
    <s v="Brooklyn NY"/>
  </r>
  <r>
    <n v="1998"/>
    <x v="3"/>
    <n v="57"/>
    <x v="0"/>
    <x v="3"/>
    <s v="for their discoveries concerning nitric oxide as a signalling molecule in the cardiovascular system"/>
    <x v="3"/>
    <n v="459"/>
    <s v="Louis J. Ignarro"/>
    <x v="0"/>
    <d v="1941-05-31T00:00:00"/>
    <x v="3"/>
    <s v="Brooklyn NY"/>
    <s v="University of California School of Medicine"/>
    <s v="USA"/>
    <s v="Brooklyn NY"/>
  </r>
  <r>
    <n v="1932"/>
    <x v="7"/>
    <n v="51"/>
    <x v="0"/>
    <x v="0"/>
    <s v="for his discoveries and investigations in surface chemistry"/>
    <x v="1"/>
    <n v="191"/>
    <s v="Irving Langmuir"/>
    <x v="0"/>
    <s v="1881-01-31"/>
    <x v="3"/>
    <s v="Brooklyn NY"/>
    <s v="General Electric Company"/>
    <s v="USA"/>
    <s v="Brooklyn NY"/>
  </r>
  <r>
    <n v="1913"/>
    <x v="4"/>
    <n v="59"/>
    <x v="0"/>
    <x v="5"/>
    <s v="for his unparalleled contribution to the organization of peaceful internationalism"/>
    <x v="1"/>
    <n v="481"/>
    <s v="Henri La Fontaine"/>
    <x v="0"/>
    <s v="1854-04-22"/>
    <x v="27"/>
    <s v="Brussels"/>
    <s v="Individual"/>
    <s v="Belgium"/>
    <s v="Brussels"/>
  </r>
  <r>
    <n v="1966"/>
    <x v="8"/>
    <n v="78"/>
    <x v="2"/>
    <x v="1"/>
    <s v="for his profoundly characteristic narrative art with motifs from the life of the Jewish people"/>
    <x v="0"/>
    <n v="639"/>
    <s v="Shmuel Agnon"/>
    <x v="0"/>
    <s v="1888-07-17"/>
    <x v="28"/>
    <s v="Buchach"/>
    <s v="Individual"/>
    <s v="Ukraine"/>
    <s v="Buchach"/>
  </r>
  <r>
    <n v="1986"/>
    <x v="1"/>
    <n v="53"/>
    <x v="0"/>
    <x v="2"/>
    <s v="for their design of the scanning tunneling microscope"/>
    <x v="2"/>
    <n v="129"/>
    <s v="Heinrich Rohrer"/>
    <x v="0"/>
    <d v="1933-06-06T00:00:00"/>
    <x v="0"/>
    <s v="Buchs"/>
    <s v="IBM Zurich Research Laboratory"/>
    <s v="Switzerland"/>
    <s v="Buchs"/>
  </r>
  <r>
    <n v="1971"/>
    <x v="12"/>
    <n v="71"/>
    <x v="0"/>
    <x v="2"/>
    <s v="for his invention and development of the holographic method"/>
    <x v="1"/>
    <n v="93"/>
    <s v="Dennis Gabor"/>
    <x v="0"/>
    <d v="1900-06-05T00:00:00"/>
    <x v="29"/>
    <s v="Budapest"/>
    <s v="Imperial College"/>
    <s v="United Kingdom"/>
    <s v="London"/>
  </r>
  <r>
    <n v="1963"/>
    <x v="8"/>
    <n v="61"/>
    <x v="0"/>
    <x v="2"/>
    <s v="for his contributions to the theory of the atomic nucleus and the elementary particles particularly through the discovery and application of fundamental symmetry principles"/>
    <x v="0"/>
    <n v="78"/>
    <s v="Eugene Wigner"/>
    <x v="0"/>
    <d v="1902-11-17T00:00:00"/>
    <x v="29"/>
    <s v="Budapest"/>
    <s v="Princeton University"/>
    <s v="United Kingdom"/>
    <s v="London"/>
  </r>
  <r>
    <n v="2002"/>
    <x v="0"/>
    <n v="73"/>
    <x v="0"/>
    <x v="1"/>
    <s v="for writing that upholds the fragile experience of the individual against the barbaric arbitrariness of history"/>
    <x v="1"/>
    <n v="761"/>
    <s v="Imre Kertesz"/>
    <x v="0"/>
    <n v="10906"/>
    <x v="29"/>
    <s v="Budapest"/>
    <s v="Individual"/>
    <s v="Hungary"/>
    <s v="Budapest"/>
  </r>
  <r>
    <n v="1994"/>
    <x v="3"/>
    <n v="74"/>
    <x v="0"/>
    <x v="4"/>
    <s v="for their pioneering analysis of equilibria in the theory of non-cooperative games"/>
    <x v="3"/>
    <n v="711"/>
    <s v="John C. Harsanyi"/>
    <x v="0"/>
    <d v="1920-05-29T00:00:00"/>
    <x v="29"/>
    <s v="Budapest"/>
    <s v="University of California"/>
    <s v="Ukraine"/>
    <s v="Buchach"/>
  </r>
  <r>
    <n v="1994"/>
    <x v="3"/>
    <n v="67"/>
    <x v="0"/>
    <x v="0"/>
    <s v="for his contribution to carbocation chemistry"/>
    <x v="1"/>
    <n v="280"/>
    <s v="George A. Olah"/>
    <x v="0"/>
    <d v="1927-05-22T00:00:00"/>
    <x v="29"/>
    <s v="Budapest"/>
    <s v="University of Southern California"/>
    <s v="Hungary"/>
    <s v="Budapest"/>
  </r>
  <r>
    <n v="1943"/>
    <x v="5"/>
    <n v="58"/>
    <x v="0"/>
    <x v="0"/>
    <s v="for his work on the use of isotopes as tracers in the study of chemical processes"/>
    <x v="1"/>
    <n v="201"/>
    <s v="George de Hevesy"/>
    <x v="0"/>
    <s v="1885-08-01"/>
    <x v="29"/>
    <s v="Budapest"/>
    <s v="Stockholm University"/>
    <s v="Hungary"/>
    <s v="Budapest"/>
  </r>
  <r>
    <n v="1937"/>
    <x v="7"/>
    <n v="44"/>
    <x v="1"/>
    <x v="3"/>
    <s v="for his discoveries in connection with the biological combustion processes with special reference to vitamin C and the catalysis of fumaric acid"/>
    <x v="1"/>
    <n v="332"/>
    <s v="Albert Szent Gyorgyi"/>
    <x v="0"/>
    <s v="1893-09-16"/>
    <x v="29"/>
    <s v="Budapest"/>
    <s v="Szeged University"/>
    <s v="Hungary"/>
    <s v="Budapest"/>
  </r>
  <r>
    <n v="1961"/>
    <x v="8"/>
    <n v="62"/>
    <x v="0"/>
    <x v="3"/>
    <s v="for his discoveries of the physical mechanism of stimulation within the cochlea"/>
    <x v="1"/>
    <n v="371"/>
    <s v="Georg von Bekesy"/>
    <x v="0"/>
    <s v="1899-06-03"/>
    <x v="29"/>
    <s v="Budapest"/>
    <s v="Harvard University"/>
    <s v="Hungary"/>
    <s v="Budapest"/>
  </r>
  <r>
    <n v="1980"/>
    <x v="1"/>
    <n v="49"/>
    <x v="1"/>
    <x v="5"/>
    <s v="for being a source of inspiration to repressed people especially in Latin America"/>
    <x v="1"/>
    <n v="541"/>
    <s v="Adolfo Prez Esquivel"/>
    <x v="0"/>
    <n v="11653"/>
    <x v="20"/>
    <s v="Buenos Aires"/>
    <s v="Individual"/>
    <s v="Argentina"/>
    <s v="Buenos Aires"/>
  </r>
  <r>
    <n v="1936"/>
    <x v="7"/>
    <n v="58"/>
    <x v="0"/>
    <x v="5"/>
    <s v="for his role as father of the Argentine Antiwar Pact of 1933 which he also used as a means to mediate peace between Paraguay and Bolivia in 1935"/>
    <x v="1"/>
    <n v="501"/>
    <s v="Carlos Saavedra Lamas"/>
    <x v="0"/>
    <s v="1878-11-01"/>
    <x v="20"/>
    <s v="Buenos Aires"/>
    <s v="Individual"/>
    <s v="Argentina"/>
    <s v="Buenos Aires"/>
  </r>
  <r>
    <n v="1947"/>
    <x v="5"/>
    <n v="60"/>
    <x v="0"/>
    <x v="3"/>
    <s v="for his discovery of the part played by the hormone of the anterior pituitary lobe in the metabolism of sugar"/>
    <x v="0"/>
    <n v="345"/>
    <s v="Bernardo Houssay"/>
    <x v="0"/>
    <s v="1887-04-10"/>
    <x v="20"/>
    <s v="Buenos Aires"/>
    <s v="Instituto de Biologia y Medicina Experimental (Institute for Biology and Experimental Medicine)"/>
    <s v="Argentina"/>
    <s v="Buenos Aires"/>
  </r>
  <r>
    <n v="2018"/>
    <x v="2"/>
    <n v="63"/>
    <x v="0"/>
    <x v="5"/>
    <s v="for their efforts to end the use of sexual violence as a weapon of war and armed conflict"/>
    <x v="0"/>
    <n v="966"/>
    <s v="Denis Mukwege"/>
    <x v="0"/>
    <n v="20149"/>
    <x v="30"/>
    <s v="Bukavu"/>
    <s v="Individual"/>
    <s v="Democratic Republic of the Congo"/>
    <s v="Bukavu"/>
  </r>
  <r>
    <n v="1960"/>
    <x v="8"/>
    <n v="62"/>
    <x v="0"/>
    <x v="5"/>
    <s v="for his non-violent struggle against apartheid"/>
    <x v="1"/>
    <n v="519"/>
    <s v="Albert Lutuli"/>
    <x v="0"/>
    <s v="1898-00-00"/>
    <x v="31"/>
    <s v="Bulawayo"/>
    <s v="Individual"/>
    <s v="Zimbabwe"/>
    <s v="Bulawayo"/>
  </r>
  <r>
    <n v="1971"/>
    <x v="12"/>
    <n v="56"/>
    <x v="0"/>
    <x v="3"/>
    <s v="for his discoveries concerning the mechanisms of the action of hormones"/>
    <x v="1"/>
    <n v="397"/>
    <s v="Earl W. Sutherland Jr."/>
    <x v="0"/>
    <d v="1915-11-19T00:00:00"/>
    <x v="3"/>
    <s v="Burlingame KS"/>
    <s v="Vanderbilt University"/>
    <s v="France"/>
    <s v="La Fleche"/>
  </r>
  <r>
    <n v="2003"/>
    <x v="0"/>
    <n v="47"/>
    <x v="1"/>
    <x v="0"/>
    <s v="for structural and mechanistic studies of ion channels"/>
    <x v="0"/>
    <n v="770"/>
    <s v="Roderick MacKinnon"/>
    <x v="0"/>
    <d v="1956-02-19T00:00:00"/>
    <x v="3"/>
    <s v="Burlington MA"/>
    <s v="Rockefeller University"/>
    <s v="USA"/>
    <s v="Burlington MA"/>
  </r>
  <r>
    <n v="1998"/>
    <x v="3"/>
    <n v="73"/>
    <x v="0"/>
    <x v="0"/>
    <s v="for his development of computational methods in quantum chemistry"/>
    <x v="0"/>
    <n v="291"/>
    <s v="John Pople"/>
    <x v="0"/>
    <d v="1925-10-31T00:00:00"/>
    <x v="2"/>
    <s v="Burnham on Sea"/>
    <s v="Northwestern University"/>
    <s v="United Kingdom"/>
    <s v="Burnham on Sea"/>
  </r>
  <r>
    <n v="1964"/>
    <x v="8"/>
    <n v="54"/>
    <x v="0"/>
    <x v="0"/>
    <s v="for her determinations by X-ray techniques of the structures of important biochemical substances"/>
    <x v="1"/>
    <n v="230"/>
    <s v="Dorothy Crowfoot Hodgkin"/>
    <x v="1"/>
    <d v="1910-05-12T00:00:00"/>
    <x v="32"/>
    <s v="Cairo"/>
    <s v="University of Oxford Royal Society"/>
    <s v="Poland"/>
    <s v="Popowo"/>
  </r>
  <r>
    <n v="1988"/>
    <x v="1"/>
    <n v="77"/>
    <x v="2"/>
    <x v="1"/>
    <s v="who through works rich in nuance - now clear-sightedly realistic now evocatively ambiguous - has formed an Arabian narrative art that applies to all mankind"/>
    <x v="1"/>
    <n v="665"/>
    <s v="Naguib Mahfouz"/>
    <x v="0"/>
    <n v="4363"/>
    <x v="32"/>
    <s v="Cairo"/>
    <s v="Individual"/>
    <s v="Egypt"/>
    <s v="Cairo"/>
  </r>
  <r>
    <n v="1994"/>
    <x v="3"/>
    <n v="65"/>
    <x v="0"/>
    <x v="5"/>
    <s v="for their efforts to create peace in the Middle East"/>
    <x v="3"/>
    <n v="557"/>
    <s v="Yasser Arafat"/>
    <x v="0"/>
    <n v="10829"/>
    <x v="32"/>
    <s v="Cairo"/>
    <s v="Individual"/>
    <s v="Egypt"/>
    <s v="Cairo"/>
  </r>
  <r>
    <n v="2005"/>
    <x v="0"/>
    <n v="63"/>
    <x v="0"/>
    <x v="5"/>
    <s v="for their efforts to prevent nuclear energy from being used for military purposes and to ensure that nuclear energy for peaceful purposes is used in the safest possible way"/>
    <x v="0"/>
    <n v="798"/>
    <s v="Mohamed ElBaradei"/>
    <x v="0"/>
    <n v="15509"/>
    <x v="32"/>
    <s v="Cairo"/>
    <s v="Individual"/>
    <s v="Egypt"/>
    <s v="Cairo"/>
  </r>
  <r>
    <n v="1983"/>
    <x v="1"/>
    <n v="62"/>
    <x v="0"/>
    <x v="4"/>
    <s v="for having incorporated new analytical methods into economic theory and for his rigorous reformulation of the theory of general equilibrium"/>
    <x v="1"/>
    <n v="697"/>
    <s v="Gerard Debreu"/>
    <x v="0"/>
    <d v="1921-07-04T00:00:00"/>
    <x v="5"/>
    <s v="Calais"/>
    <s v="University of California"/>
    <s v="USA"/>
    <s v="New Albany MS"/>
  </r>
  <r>
    <n v="1913"/>
    <x v="4"/>
    <n v="52"/>
    <x v="0"/>
    <x v="1"/>
    <s v="because of his profoundly sensitive fresh and beautiful verse by which with consummate skill he has made his poetic thought expressed in his own English words a part of the literature of the West"/>
    <x v="1"/>
    <n v="583"/>
    <s v="Rabindranath Tagore"/>
    <x v="0"/>
    <s v="1861-05-07"/>
    <x v="10"/>
    <s v="Calcutta"/>
    <s v="Individual"/>
    <s v="India"/>
    <s v="Calcutta"/>
  </r>
  <r>
    <n v="1946"/>
    <x v="5"/>
    <n v="69"/>
    <x v="0"/>
    <x v="1"/>
    <s v="for his inspired writings which while growing in boldness and penetration exemplify the classical humanitarian ideals and high qualities of style"/>
    <x v="1"/>
    <n v="617"/>
    <s v="Hermann Hesse"/>
    <x v="0"/>
    <s v="1877-07-02"/>
    <x v="17"/>
    <s v="Calw"/>
    <s v="Individual"/>
    <s v="Germany"/>
    <s v="Calw"/>
  </r>
  <r>
    <n v="2002"/>
    <x v="0"/>
    <n v="60"/>
    <x v="0"/>
    <x v="3"/>
    <s v="for their discoveries concerning genetic regulation of organ development and programmed cell death'"/>
    <x v="3"/>
    <n v="752"/>
    <s v="John E. Sulston"/>
    <x v="0"/>
    <d v="1942-03-27T00:00:00"/>
    <x v="2"/>
    <s v="Cambridge"/>
    <s v="The Wellcome Trust Sanger Institute"/>
    <s v="United Kingdom"/>
    <s v="Cambridge"/>
  </r>
  <r>
    <n v="1937"/>
    <x v="7"/>
    <n v="45"/>
    <x v="1"/>
    <x v="2"/>
    <s v="for their experimental discovery of the diffraction of electrons by crystals"/>
    <x v="0"/>
    <n v="45"/>
    <s v="George Paget Thomson"/>
    <x v="0"/>
    <s v="1892-05-03"/>
    <x v="2"/>
    <s v="Cambridge"/>
    <s v="London University"/>
    <s v="United Kingdom"/>
    <s v="Cambridge"/>
  </r>
  <r>
    <n v="1967"/>
    <x v="8"/>
    <n v="70"/>
    <x v="0"/>
    <x v="0"/>
    <s v="for their studies of extremely fast chemical reactions effected by disturbing the equilibrium by means of very short pulses of energy"/>
    <x v="2"/>
    <n v="234"/>
    <s v="Ronald G.W. Norrish"/>
    <x v="0"/>
    <s v="1897-11-09"/>
    <x v="2"/>
    <s v="Cambridge"/>
    <s v="Institute of Physical Chemistry"/>
    <s v="United Kingdom"/>
    <s v="Cambridge"/>
  </r>
  <r>
    <n v="1993"/>
    <x v="3"/>
    <n v="73"/>
    <x v="0"/>
    <x v="4"/>
    <s v="for having renewed research in economic history by applying economic theory and quantitative methods in order to explain economic and institutional change"/>
    <x v="0"/>
    <n v="710"/>
    <s v="Douglass C. North"/>
    <x v="0"/>
    <d v="1920-11-05T00:00:00"/>
    <x v="3"/>
    <s v="Cambridge MA"/>
    <s v="Washington University"/>
    <s v="United Kingdom"/>
    <s v="London"/>
  </r>
  <r>
    <n v="2012"/>
    <x v="2"/>
    <n v="89"/>
    <x v="2"/>
    <x v="4"/>
    <s v="for the theory of stable allocations and the practice of market design"/>
    <x v="0"/>
    <n v="883"/>
    <s v="Lloyd S. Shapley"/>
    <x v="0"/>
    <d v="1923-06-02T00:00:00"/>
    <x v="3"/>
    <s v="Cambridge MA"/>
    <s v="University of California"/>
    <s v="USA"/>
    <s v="Cambridge MA"/>
  </r>
  <r>
    <n v="1946"/>
    <x v="5"/>
    <n v="64"/>
    <x v="0"/>
    <x v="2"/>
    <s v="for the invention of an apparatus to produce extremely high pressures and for the discoveries he made therewith in the field of high pressure physics"/>
    <x v="1"/>
    <n v="51"/>
    <s v="Percy W. Bridgman"/>
    <x v="0"/>
    <s v="1882-04-21"/>
    <x v="3"/>
    <s v="Cambridge MA"/>
    <s v="Harvard University"/>
    <s v="USA"/>
    <s v="Cambridge MA"/>
  </r>
  <r>
    <n v="1946"/>
    <x v="5"/>
    <n v="59"/>
    <x v="0"/>
    <x v="0"/>
    <s v="for his discovery that enzymes can be crystallized"/>
    <x v="0"/>
    <n v="204"/>
    <s v="James B. Sumner"/>
    <x v="0"/>
    <s v="1887-11-19"/>
    <x v="3"/>
    <s v="Canton MA"/>
    <s v="Cornell University"/>
    <s v="USA"/>
    <s v="Canton MA"/>
  </r>
  <r>
    <n v="1939"/>
    <x v="7"/>
    <n v="38"/>
    <x v="1"/>
    <x v="2"/>
    <s v="for the invention and development of the cyclotron and for results obtained with it especially with regard to artificial radioactive elements"/>
    <x v="1"/>
    <n v="47"/>
    <s v="Ernest Lawrence"/>
    <x v="0"/>
    <d v="1901-08-08T00:00:00"/>
    <x v="3"/>
    <s v="Canton SD"/>
    <s v="University of California"/>
    <s v="Sweden"/>
    <s v="Jamshog"/>
  </r>
  <r>
    <n v="2003"/>
    <x v="0"/>
    <n v="63"/>
    <x v="0"/>
    <x v="1"/>
    <s v="who in innumerable guises portrays the surprising involvement of the outsider"/>
    <x v="1"/>
    <n v="763"/>
    <s v="J. M. Coetzee"/>
    <x v="0"/>
    <n v="14650"/>
    <x v="33"/>
    <s v="Cape Town"/>
    <s v="Individual"/>
    <s v="South Africa"/>
    <s v="Cape Town"/>
  </r>
  <r>
    <n v="1980"/>
    <x v="1"/>
    <n v="60"/>
    <x v="0"/>
    <x v="3"/>
    <s v="for their discoveries concerning genetically determined structures on the cell surface that regulate immunological reactions"/>
    <x v="3"/>
    <n v="419"/>
    <s v="Baruj Benacerraf"/>
    <x v="0"/>
    <d v="1920-10-29T00:00:00"/>
    <x v="34"/>
    <s v="Caracas"/>
    <s v="Harvard Medical School"/>
    <s v="Germany"/>
    <s v="Hamburg"/>
  </r>
  <r>
    <n v="2007"/>
    <x v="0"/>
    <n v="69"/>
    <x v="0"/>
    <x v="2"/>
    <s v="for the discovery of Giant Magnetoresistance"/>
    <x v="0"/>
    <n v="814"/>
    <s v="Albert Fert"/>
    <x v="0"/>
    <d v="1938-03-07T00:00:00"/>
    <x v="5"/>
    <s v="Carcassonne"/>
    <s v="Paris-Sud University"/>
    <s v="France"/>
    <s v="Carcassonne"/>
  </r>
  <r>
    <n v="1912"/>
    <x v="4"/>
    <n v="58"/>
    <x v="0"/>
    <x v="0"/>
    <s v="for his method of hydrogenating organic compounds in the presence of finely disintegrated metals whereby the progress of organic chemistry has been greatly advanced in recent years"/>
    <x v="0"/>
    <n v="173"/>
    <s v="Paul Sabatier"/>
    <x v="0"/>
    <s v="1854-11-05"/>
    <x v="5"/>
    <s v="Carcassonne"/>
    <s v="Toulouse University"/>
    <s v="France"/>
    <s v="Carcassonne"/>
  </r>
  <r>
    <n v="1973"/>
    <x v="12"/>
    <n v="33"/>
    <x v="1"/>
    <x v="2"/>
    <s v="for his theoretical predictions of the properties of a supercurrent through a tunnel barrier in particular those phenomena which are generally known as the Josephson effects"/>
    <x v="0"/>
    <n v="99"/>
    <s v="Brian D. Josephson"/>
    <x v="0"/>
    <d v="1940-01-04T00:00:00"/>
    <x v="2"/>
    <s v="Cardiff"/>
    <s v="University of Cambridge"/>
    <s v="United Kingdom"/>
    <s v="Cardiff"/>
  </r>
  <r>
    <n v="2012"/>
    <x v="2"/>
    <n v="68"/>
    <x v="0"/>
    <x v="2"/>
    <s v="for ground-breaking experimental methods that enable measuring and manipulation of individual quantum systems"/>
    <x v="0"/>
    <n v="876"/>
    <s v="Serge Haroche"/>
    <x v="0"/>
    <d v="1944-09-11T00:00:00"/>
    <x v="35"/>
    <s v="Casablanca"/>
    <s v="College de France"/>
    <s v="Morocco"/>
    <s v="Casablanca"/>
  </r>
  <r>
    <n v="1995"/>
    <x v="3"/>
    <n v="56"/>
    <x v="0"/>
    <x v="1"/>
    <s v="for works of lyrical beauty and ethical depth which exalt everyday miracles and the living past"/>
    <x v="1"/>
    <n v="672"/>
    <s v="Seamus Heaney"/>
    <x v="0"/>
    <n v="14348"/>
    <x v="23"/>
    <s v="Castledawson"/>
    <s v="Individual"/>
    <s v="Northern Ireland"/>
    <s v="Castledawson"/>
  </r>
  <r>
    <n v="1979"/>
    <x v="12"/>
    <n v="64"/>
    <x v="0"/>
    <x v="4"/>
    <s v="for their pioneering research into economic development research with particular consideration of the problems of developing countries"/>
    <x v="0"/>
    <n v="693"/>
    <s v="Sir Arthur Lewis"/>
    <x v="0"/>
    <d v="1915-01-23T00:00:00"/>
    <x v="36"/>
    <s v="Castries"/>
    <s v="Princeton University"/>
    <s v="Switzerland"/>
    <s v="Tramelan"/>
  </r>
  <r>
    <n v="1992"/>
    <x v="3"/>
    <n v="62"/>
    <x v="0"/>
    <x v="1"/>
    <s v="for a poetic oeuvre of great luminosity sustained by a historical vision the outcome of a multicultural commitment"/>
    <x v="1"/>
    <n v="669"/>
    <s v="Derek Walcott"/>
    <x v="0"/>
    <n v="10981"/>
    <x v="36"/>
    <s v="Castries"/>
    <s v="Individual"/>
    <s v="Saint Lucia"/>
    <s v="Castries"/>
  </r>
  <r>
    <n v="1975"/>
    <x v="12"/>
    <n v="61"/>
    <x v="0"/>
    <x v="3"/>
    <s v="for their discoveries concerning the interaction between tumour viruses and the genetic material of the cell"/>
    <x v="3"/>
    <n v="407"/>
    <s v="Renato Dulbecco"/>
    <x v="0"/>
    <d v="1914-02-22T00:00:00"/>
    <x v="6"/>
    <s v="Catanzaro"/>
    <s v="Imperial Cancer Research Fund Laboratory"/>
    <s v="Switzerland"/>
    <s v="Geneva"/>
  </r>
  <r>
    <n v="1931"/>
    <x v="7"/>
    <n v="71"/>
    <x v="0"/>
    <x v="5"/>
    <s v="for their assiduous effort to revive the ideal of peace and to rekindle the spirit of peace in their own nation and in the whole of mankind"/>
    <x v="0"/>
    <n v="496"/>
    <s v="Jane Addams"/>
    <x v="1"/>
    <s v="1860-09-06"/>
    <x v="3"/>
    <s v="Cedarville IL"/>
    <s v="Individual"/>
    <s v="USA"/>
    <s v="Cedarville IL"/>
  </r>
  <r>
    <n v="2008"/>
    <x v="0"/>
    <n v="76"/>
    <x v="2"/>
    <x v="3"/>
    <s v="for their discovery of human immunodeficiency virus"/>
    <x v="2"/>
    <n v="825"/>
    <s v="Luc Montagnier"/>
    <x v="0"/>
    <d v="1932-08-18T00:00:00"/>
    <x v="5"/>
    <s v="Chabris"/>
    <s v="World Foundation for AIDS Research and Prevention"/>
    <s v="France"/>
    <s v="Chabris"/>
  </r>
  <r>
    <n v="2001"/>
    <x v="0"/>
    <n v="69"/>
    <x v="0"/>
    <x v="1"/>
    <s v="for having united perceptive narrative and incorruptible scrutiny in works that compel us to see the presence of suppressed histories"/>
    <x v="1"/>
    <n v="747"/>
    <s v="V. S. Naipaul"/>
    <x v="0"/>
    <n v="11918"/>
    <x v="37"/>
    <s v="Chaguanas"/>
    <s v="Individual"/>
    <s v="Trinidad and Tobago"/>
    <s v="Chaguanas"/>
  </r>
  <r>
    <n v="1981"/>
    <x v="1"/>
    <n v="63"/>
    <x v="0"/>
    <x v="4"/>
    <s v="for his analysis of financial markets and their relations to expenditure decisions employment production and prices"/>
    <x v="1"/>
    <n v="695"/>
    <s v="James Tobin"/>
    <x v="0"/>
    <d v="1918-03-05T00:00:00"/>
    <x v="3"/>
    <s v="Champaign IL"/>
    <s v="Yale University"/>
    <s v="France"/>
    <s v="Clamecy"/>
  </r>
  <r>
    <n v="2011"/>
    <x v="2"/>
    <n v="52"/>
    <x v="0"/>
    <x v="2"/>
    <s v="for the discovery of the accelerating expansion of the Universe through observations of distant supernovae"/>
    <x v="0"/>
    <n v="864"/>
    <s v="Saul Perlmutter"/>
    <x v="0"/>
    <d v="1959-06-05T00:00:00"/>
    <x v="3"/>
    <s v="Champaign Urbana IL"/>
    <s v="Lawrence Berkeley National Laboratory"/>
    <s v="USA"/>
    <s v="Champaign Urbana IL"/>
  </r>
  <r>
    <n v="2010"/>
    <x v="2"/>
    <n v="55"/>
    <x v="0"/>
    <x v="5"/>
    <s v="for his long and non-violent struggle for fundamental human rights in China"/>
    <x v="1"/>
    <n v="855"/>
    <s v="Xiaobo Liu"/>
    <x v="0"/>
    <n v="20451"/>
    <x v="11"/>
    <s v="Changchun"/>
    <s v="Individual"/>
    <s v="China"/>
    <s v="Changchun"/>
  </r>
  <r>
    <n v="2010"/>
    <x v="2"/>
    <n v="75"/>
    <x v="0"/>
    <x v="0"/>
    <s v="for palladium-catalyzed cross couplings in organic synthesis"/>
    <x v="3"/>
    <n v="852"/>
    <s v="Ei-ichi Negishi"/>
    <x v="0"/>
    <d v="1935-07-14T00:00:00"/>
    <x v="11"/>
    <s v="Changchun"/>
    <s v="Purdue University"/>
    <s v="China"/>
    <s v="Changchun"/>
  </r>
  <r>
    <n v="1998"/>
    <x v="3"/>
    <n v="82"/>
    <x v="2"/>
    <x v="3"/>
    <s v="for their discoveries concerning nitric oxide as a signalling molecule in the cardiovascular system"/>
    <x v="3"/>
    <n v="458"/>
    <s v="Robert F. Furchgott"/>
    <x v="0"/>
    <d v="1916-06-04T00:00:00"/>
    <x v="3"/>
    <s v="Charleston SC"/>
    <s v="SUNY Health Science Center"/>
    <s v="Denmark"/>
    <s v="Roholte"/>
  </r>
  <r>
    <n v="1906"/>
    <x v="10"/>
    <n v="50"/>
    <x v="1"/>
    <x v="2"/>
    <s v="in recognition of the great merits of his theoretical and experimental investigations on the conduction of electricity by gases"/>
    <x v="1"/>
    <n v="10"/>
    <s v="J.J. Thomson"/>
    <x v="0"/>
    <s v="1856-12-18"/>
    <x v="2"/>
    <s v="Cheetham Hill"/>
    <s v="University of Cambridge"/>
    <s v="United Kingdom"/>
    <s v="Cheetham Hill"/>
  </r>
  <r>
    <n v="1912"/>
    <x v="4"/>
    <n v="41"/>
    <x v="1"/>
    <x v="0"/>
    <s v="for the discovery of the so-called Grignard reagent which in recent years has greatly advanced the progress of organic chemistry"/>
    <x v="0"/>
    <n v="172"/>
    <s v="Victor Grignard"/>
    <x v="0"/>
    <s v="1871-05-06"/>
    <x v="5"/>
    <s v="Cherbourg"/>
    <s v="Nancy University"/>
    <s v="France"/>
    <s v="Cherbourg"/>
  </r>
  <r>
    <n v="1987"/>
    <x v="1"/>
    <n v="68"/>
    <x v="0"/>
    <x v="0"/>
    <s v="for their development and use of molecules with structure-specific interactions of high selectivity"/>
    <x v="3"/>
    <n v="267"/>
    <s v="Donald J. Cram"/>
    <x v="0"/>
    <d v="1919-04-22T00:00:00"/>
    <x v="3"/>
    <s v="Chester VT"/>
    <s v="University of California"/>
    <s v="USA"/>
    <s v="Uniontown PA"/>
  </r>
  <r>
    <n v="1955"/>
    <x v="11"/>
    <n v="54"/>
    <x v="0"/>
    <x v="0"/>
    <s v="for his work on biochemically important sulphur compounds especially for the first synthesis of a polypeptide hormone"/>
    <x v="1"/>
    <n v="218"/>
    <s v="Vincent du Vigneaud"/>
    <x v="0"/>
    <d v="1901-05-18T00:00:00"/>
    <x v="3"/>
    <s v="Chicago IL"/>
    <s v="Cornell University"/>
    <s v="France"/>
    <s v="Paris"/>
  </r>
  <r>
    <n v="1972"/>
    <x v="12"/>
    <n v="59"/>
    <x v="0"/>
    <x v="0"/>
    <s v="for their contribution to the understanding of the connection between chemical structure and catalytic activity of the active centre of the ribonuclease molecule"/>
    <x v="2"/>
    <n v="242"/>
    <s v="Stanford Moore"/>
    <x v="0"/>
    <d v="1913-09-04T00:00:00"/>
    <x v="3"/>
    <s v="Chicago IL"/>
    <s v="Rockefeller University"/>
    <s v="Belgium"/>
    <s v="Ostend"/>
  </r>
  <r>
    <n v="1975"/>
    <x v="12"/>
    <n v="49"/>
    <x v="1"/>
    <x v="2"/>
    <s v="for the discovery of the connection between collective motion and particle motion in atomic nuclei and the development of the theory of the structure of the atomic nucleus based on this connection"/>
    <x v="3"/>
    <n v="103"/>
    <s v="Ben R. Mottelson"/>
    <x v="0"/>
    <d v="1926-07-09T00:00:00"/>
    <x v="3"/>
    <s v="Chicago IL"/>
    <s v="Nordita"/>
    <s v="USA"/>
    <s v="Chicago IL"/>
  </r>
  <r>
    <n v="1990"/>
    <x v="3"/>
    <n v="63"/>
    <x v="0"/>
    <x v="4"/>
    <s v="for their pioneering work in the theory of financial economics"/>
    <x v="3"/>
    <n v="704"/>
    <s v="Harry M. Markowitz"/>
    <x v="0"/>
    <d v="1927-08-24T00:00:00"/>
    <x v="3"/>
    <s v="Chicago IL"/>
    <s v="City University of New York"/>
    <s v="USA"/>
    <s v="Chicago IL"/>
  </r>
  <r>
    <n v="1962"/>
    <x v="8"/>
    <n v="34"/>
    <x v="1"/>
    <x v="3"/>
    <s v="for their discoveries concerning the molecular structure of nucleic acids and its significance for information transfer in living material"/>
    <x v="3"/>
    <n v="373"/>
    <s v="James Watson"/>
    <x v="0"/>
    <d v="1928-04-06T00:00:00"/>
    <x v="3"/>
    <s v="Chicago IL"/>
    <s v="Harvard University"/>
    <s v="USA"/>
    <s v="Chicago IL"/>
  </r>
  <r>
    <n v="1990"/>
    <x v="3"/>
    <n v="60"/>
    <x v="0"/>
    <x v="2"/>
    <s v="for their pioneering investigations concerning deep inelastic scattering of electrons on protons and bound neutrons which have been of essential importance for the development of the quark model in particle physics"/>
    <x v="3"/>
    <n v="138"/>
    <s v="Jerome I. Friedman"/>
    <x v="0"/>
    <d v="1930-03-28T00:00:00"/>
    <x v="3"/>
    <s v="Chicago IL"/>
    <s v="Massachusetts Institute of Technology (MIT)"/>
    <s v="USA"/>
    <s v="Chicago IL"/>
  </r>
  <r>
    <n v="1980"/>
    <x v="1"/>
    <n v="49"/>
    <x v="1"/>
    <x v="2"/>
    <s v="for the discovery of violations of fundamental symmetry principles in the decay of neutral K-mesons"/>
    <x v="0"/>
    <n v="116"/>
    <s v="James Cronin"/>
    <x v="0"/>
    <d v="1931-09-29T00:00:00"/>
    <x v="3"/>
    <s v="Chicago IL"/>
    <s v="University of Chicago"/>
    <s v="USA"/>
    <s v="Chicago IL"/>
  </r>
  <r>
    <n v="2000"/>
    <x v="0"/>
    <n v="56"/>
    <x v="0"/>
    <x v="4"/>
    <s v="for his development of theory and methods for analyzing selective samples"/>
    <x v="0"/>
    <n v="732"/>
    <s v="James J. Heckman"/>
    <x v="0"/>
    <d v="1944-04-19T00:00:00"/>
    <x v="3"/>
    <s v="Chicago IL"/>
    <s v="University of Chicago"/>
    <s v="USA"/>
    <s v="Chicago IL"/>
  </r>
  <r>
    <n v="2008"/>
    <x v="0"/>
    <n v="61"/>
    <x v="0"/>
    <x v="0"/>
    <s v="for the discovery and development of the green fluorescent protein GFP"/>
    <x v="3"/>
    <n v="830"/>
    <s v="Martin Chalfie"/>
    <x v="0"/>
    <d v="1947-01-15T00:00:00"/>
    <x v="3"/>
    <s v="Chicago IL"/>
    <s v="Columbia University"/>
    <s v="USA"/>
    <s v="Chicago IL"/>
  </r>
  <r>
    <n v="2002"/>
    <x v="0"/>
    <n v="55"/>
    <x v="0"/>
    <x v="3"/>
    <s v="for their discoveries concerning genetic regulation of organ development and programmed cell death'"/>
    <x v="3"/>
    <n v="751"/>
    <s v="H. Robert Horvitz"/>
    <x v="0"/>
    <d v="1947-05-08T00:00:00"/>
    <x v="3"/>
    <s v="Chicago IL"/>
    <s v="Massachusetts Institute of Technology (MIT)"/>
    <s v="USA"/>
    <s v="Chicago IL"/>
  </r>
  <r>
    <n v="1989"/>
    <x v="1"/>
    <n v="42"/>
    <x v="1"/>
    <x v="0"/>
    <s v="for their discovery of catalytic properties of RNA"/>
    <x v="0"/>
    <n v="274"/>
    <s v="Thomas R. Cech"/>
    <x v="0"/>
    <d v="1947-12-08T00:00:00"/>
    <x v="3"/>
    <s v="Chicago IL"/>
    <s v="University of Colorado"/>
    <s v="USA"/>
    <s v="Chicago IL"/>
  </r>
  <r>
    <n v="2022"/>
    <x v="6"/>
    <n v="69"/>
    <x v="0"/>
    <x v="4"/>
    <s v="for research on banks and financial crises"/>
    <x v="3"/>
    <n v="1022"/>
    <s v="Douglas Diamond"/>
    <x v="0"/>
    <d v="1953-10-25T00:00:00"/>
    <x v="3"/>
    <s v="Chicago IL"/>
    <s v="University of Chicago"/>
    <s v="USA"/>
    <s v="Chicago IL"/>
  </r>
  <r>
    <n v="2011"/>
    <x v="2"/>
    <n v="54"/>
    <x v="0"/>
    <x v="3"/>
    <s v="for their discoveries concerning the activation of innate immunity"/>
    <x v="2"/>
    <n v="861"/>
    <s v="Bruce A. Beutler"/>
    <x v="0"/>
    <d v="1957-12-29T00:00:00"/>
    <x v="3"/>
    <s v="Chicago IL"/>
    <s v="University of Texas Southwestern Medical Center at Dallas"/>
    <s v="USA"/>
    <s v="Chicago IL"/>
  </r>
  <r>
    <n v="2009"/>
    <x v="0"/>
    <n v="57"/>
    <x v="0"/>
    <x v="0"/>
    <s v="for studies of the structure and function of the ribosome"/>
    <x v="3"/>
    <n v="841"/>
    <s v="Venkatraman Ramakrishnan"/>
    <x v="0"/>
    <d v="1952-03-30T00:00:00"/>
    <x v="10"/>
    <s v="Chidambaram Tamil Nadu"/>
    <s v="MRC Laboratory of Molecular Biology"/>
    <s v="India"/>
    <s v="Chidambaram Tamil Nadu"/>
  </r>
  <r>
    <n v="2014"/>
    <x v="2"/>
    <n v="85"/>
    <x v="2"/>
    <x v="2"/>
    <s v="for the invention of efficient blue light-emitting diodes which has enabled bright and energy-saving white light sources"/>
    <x v="3"/>
    <n v="906"/>
    <s v="Isamu Akasaki"/>
    <x v="0"/>
    <d v="1929-01-30T00:00:00"/>
    <x v="38"/>
    <s v="Chiran"/>
    <s v="Meijo University"/>
    <s v="Japan"/>
    <s v="Chiran"/>
  </r>
  <r>
    <n v="2006"/>
    <x v="0"/>
    <n v="66"/>
    <x v="0"/>
    <x v="5"/>
    <s v="for their efforts to create economic and social development from below"/>
    <x v="0"/>
    <n v="809"/>
    <s v="Muhammad Yunus"/>
    <x v="0"/>
    <n v="14790"/>
    <x v="39"/>
    <s v="Chittagong"/>
    <s v="Individual"/>
    <s v="Bangladesh"/>
    <s v="Chittagong"/>
  </r>
  <r>
    <n v="1937"/>
    <x v="7"/>
    <n v="54"/>
    <x v="0"/>
    <x v="0"/>
    <s v="for his investigations on carbohydrates and vitamin C"/>
    <x v="0"/>
    <n v="196"/>
    <s v="Norman Haworth"/>
    <x v="0"/>
    <s v="1883-03-19"/>
    <x v="2"/>
    <s v="Chorley"/>
    <s v="Birmingham University"/>
    <s v="United Kingdom"/>
    <s v="Chorley"/>
  </r>
  <r>
    <n v="1950"/>
    <x v="11"/>
    <n v="48"/>
    <x v="1"/>
    <x v="0"/>
    <s v="for their discovery and development of the diene synthesis"/>
    <x v="0"/>
    <n v="211"/>
    <s v="Kurt Alder"/>
    <x v="0"/>
    <d v="1902-07-10T00:00:00"/>
    <x v="19"/>
    <s v="Chorzow"/>
    <s v="Cologne University"/>
    <s v="Vietnam"/>
    <s v="Nam Ha province"/>
  </r>
  <r>
    <n v="1915"/>
    <x v="4"/>
    <n v="49"/>
    <x v="1"/>
    <x v="1"/>
    <s v="as a tribute to the lofty idealism of his literary production and to the sympathy and love of truth with which he has described different types of human beings"/>
    <x v="1"/>
    <n v="584"/>
    <s v="Romain Rolland"/>
    <x v="0"/>
    <s v="1866-01-29"/>
    <x v="5"/>
    <s v="Clamecy"/>
    <s v="Individual"/>
    <s v="France"/>
    <s v="Clamecy"/>
  </r>
  <r>
    <n v="1905"/>
    <x v="10"/>
    <n v="62"/>
    <x v="0"/>
    <x v="3"/>
    <s v="for his investigations and discoveries in relation to tuberculosis"/>
    <x v="1"/>
    <n v="297"/>
    <s v="Robert Koch"/>
    <x v="0"/>
    <s v="1843-12-11"/>
    <x v="17"/>
    <s v="Clausthal Zellerfeld"/>
    <s v="Institute for Infectious Diseases"/>
    <s v="Germany"/>
    <s v="Clausthal Zellerfeld"/>
  </r>
  <r>
    <n v="1976"/>
    <x v="12"/>
    <n v="57"/>
    <x v="0"/>
    <x v="0"/>
    <s v="for his studies on the structure of boranes illuminating problems of chemical bonding"/>
    <x v="1"/>
    <n v="249"/>
    <s v="William Lipscomb"/>
    <x v="0"/>
    <d v="1919-12-09T00:00:00"/>
    <x v="3"/>
    <s v="Cleveland OH"/>
    <s v="Harvard University"/>
    <s v="USA"/>
    <s v="Sauk Centre MN"/>
  </r>
  <r>
    <n v="1960"/>
    <x v="8"/>
    <n v="34"/>
    <x v="1"/>
    <x v="2"/>
    <s v="for the invention of the bubble chamber"/>
    <x v="1"/>
    <n v="74"/>
    <s v="Donald A. Glaser"/>
    <x v="0"/>
    <d v="1926-09-21T00:00:00"/>
    <x v="3"/>
    <s v="Cleveland OH"/>
    <s v="University of California"/>
    <s v="USA"/>
    <s v="Cleveland OH"/>
  </r>
  <r>
    <n v="2023"/>
    <x v="6"/>
    <n v="80"/>
    <x v="2"/>
    <x v="0"/>
    <s v="for the discovery and synthesis of quantum dots"/>
    <x v="3"/>
    <n v="1030"/>
    <s v="Louis Brus"/>
    <x v="0"/>
    <d v="1943-05-02T00:00:00"/>
    <x v="3"/>
    <s v="Cleveland OH"/>
    <s v="Columbia University"/>
    <s v="USA"/>
    <s v="Cleveland OH"/>
  </r>
  <r>
    <n v="1912"/>
    <x v="4"/>
    <n v="67"/>
    <x v="0"/>
    <x v="5"/>
    <s v="for bringing about better understanding between the countries of North and South America and initiating important arbitration agreements between the United States and other countries"/>
    <x v="1"/>
    <n v="480"/>
    <s v="Elihu Root"/>
    <x v="0"/>
    <s v="1845-02-15"/>
    <x v="3"/>
    <s v="Clinton NY"/>
    <s v="Individual"/>
    <s v="USA"/>
    <s v="Clinton NY"/>
  </r>
  <r>
    <n v="1923"/>
    <x v="9"/>
    <n v="47"/>
    <x v="1"/>
    <x v="3"/>
    <s v="for the discovery of insulin"/>
    <x v="0"/>
    <n v="314"/>
    <s v="John Macleod"/>
    <x v="0"/>
    <s v="1876-09-06"/>
    <x v="40"/>
    <s v="Cluny"/>
    <s v="University of Toronto"/>
    <s v="Scotland"/>
    <s v="Cluny"/>
  </r>
  <r>
    <n v="2020"/>
    <x v="6"/>
    <n v="89"/>
    <x v="2"/>
    <x v="2"/>
    <s v="for the discovery that black hole formation is a robust prediction of the general theory of relativity"/>
    <x v="0"/>
    <n v="988"/>
    <s v="Roger Penrose"/>
    <x v="0"/>
    <d v="1931-08-08T00:00:00"/>
    <x v="2"/>
    <s v="Colchester"/>
    <s v="University of Oxford"/>
    <s v="United Kingdom"/>
    <s v="Colchester"/>
  </r>
  <r>
    <n v="1972"/>
    <x v="12"/>
    <n v="55"/>
    <x v="0"/>
    <x v="1"/>
    <s v="for his writing which through its combination of a broad perspective on his time and a sensitive skill in characterization has contributed to a renewal of German literature"/>
    <x v="1"/>
    <n v="647"/>
    <s v="Heinrich Boll"/>
    <x v="0"/>
    <n v="6565"/>
    <x v="17"/>
    <s v="Cologne"/>
    <s v="Individual"/>
    <s v="Germany"/>
    <s v="Cologne"/>
  </r>
  <r>
    <n v="1931"/>
    <x v="7"/>
    <n v="57"/>
    <x v="0"/>
    <x v="0"/>
    <s v="in recognition of their contributions to the invention and development of chemical high pressure methods"/>
    <x v="0"/>
    <n v="189"/>
    <s v="Carl Bosch"/>
    <x v="0"/>
    <s v="1874-08-27"/>
    <x v="17"/>
    <s v="Cologne"/>
    <s v="University of Heidelberg"/>
    <s v="Germany"/>
    <s v="Cologne"/>
  </r>
  <r>
    <n v="2021"/>
    <x v="6"/>
    <n v="61"/>
    <x v="0"/>
    <x v="4"/>
    <s v="for their methodological contributions to the analysis of causal relationships"/>
    <x v="2"/>
    <n v="1008"/>
    <s v="Joshua Angrist"/>
    <x v="0"/>
    <d v="1960-09-18T00:00:00"/>
    <x v="3"/>
    <s v="Columbus OH"/>
    <s v="Massachusetts Institute of Technology (MIT)"/>
    <s v="USA"/>
    <s v="Columbus OH"/>
  </r>
  <r>
    <n v="1997"/>
    <x v="3"/>
    <n v="64"/>
    <x v="0"/>
    <x v="2"/>
    <s v="for development of methods to cool and trap atoms with laser light"/>
    <x v="3"/>
    <n v="153"/>
    <s v="Claude Cohen-Tannoudji"/>
    <x v="0"/>
    <d v="1933-04-01T00:00:00"/>
    <x v="41"/>
    <s v="Constantine"/>
    <s v="College de France"/>
    <s v="Algeria"/>
    <s v="Constantine"/>
  </r>
  <r>
    <n v="1975"/>
    <x v="12"/>
    <n v="53"/>
    <x v="0"/>
    <x v="2"/>
    <s v="for the discovery of the connection between collective motion and particle motion in atomic nuclei and the development of the theory of the structure of the atomic nucleus based on this connection"/>
    <x v="3"/>
    <n v="102"/>
    <s v="Aage N. Bohr"/>
    <x v="0"/>
    <d v="1922-06-19T00:00:00"/>
    <x v="42"/>
    <s v="Copenhagen"/>
    <s v="Niels Bohr Institute"/>
    <s v="Denmark"/>
    <s v="Copenhagen"/>
  </r>
  <r>
    <n v="2022"/>
    <x v="6"/>
    <n v="68"/>
    <x v="0"/>
    <x v="0"/>
    <s v="for the development of click chemistry and bioorthogonal chemistry"/>
    <x v="3"/>
    <n v="1016"/>
    <s v="Morten Meldal"/>
    <x v="0"/>
    <d v="1954-10-09T00:00:00"/>
    <x v="42"/>
    <s v="Copenhagen"/>
    <s v="University of Copenhagen"/>
    <s v="Denmark"/>
    <s v="Copenhagen"/>
  </r>
  <r>
    <n v="1922"/>
    <x v="9"/>
    <n v="37"/>
    <x v="1"/>
    <x v="2"/>
    <s v="for his services in the investigation of the structure of atoms and of the radiation emanating from them"/>
    <x v="1"/>
    <n v="27"/>
    <s v="Niels Bohr"/>
    <x v="0"/>
    <s v="1885-10-07"/>
    <x v="42"/>
    <s v="Copenhagen"/>
    <s v="Copenhagen University"/>
    <s v="Denmark"/>
    <s v="Copenhagen"/>
  </r>
  <r>
    <n v="1943"/>
    <x v="5"/>
    <n v="48"/>
    <x v="1"/>
    <x v="3"/>
    <s v="for his discovery of vitamin K"/>
    <x v="0"/>
    <n v="335"/>
    <s v="Henrik Dam"/>
    <x v="0"/>
    <s v="1895-02-21"/>
    <x v="42"/>
    <s v="Copenhagen"/>
    <s v="Polytechnic Institute"/>
    <s v="Denmark"/>
    <s v="Copenhagen"/>
  </r>
  <r>
    <n v="1906"/>
    <x v="10"/>
    <n v="63"/>
    <x v="0"/>
    <x v="3"/>
    <s v="in recognition of their work on the structure of the nervous system"/>
    <x v="0"/>
    <n v="298"/>
    <s v="Camillo Golgi"/>
    <x v="0"/>
    <s v="1843-07-07"/>
    <x v="6"/>
    <s v="Corteno"/>
    <s v="Pavia University"/>
    <s v="Italy"/>
    <s v="Corteno"/>
  </r>
  <r>
    <n v="2001"/>
    <x v="0"/>
    <n v="50"/>
    <x v="1"/>
    <x v="2"/>
    <s v="for the achievement of Bose-Einstein condensation in dilute gases of alkali atoms and for early fundamental studies of the properties of the condensates"/>
    <x v="3"/>
    <n v="740"/>
    <s v="Carl Wieman"/>
    <x v="0"/>
    <d v="1951-03-26T00:00:00"/>
    <x v="3"/>
    <s v="Corvallis OR"/>
    <s v="University of Colorado JILA"/>
    <s v="USA"/>
    <s v="Corvallis OR"/>
  </r>
  <r>
    <n v="1975"/>
    <x v="12"/>
    <n v="58"/>
    <x v="0"/>
    <x v="2"/>
    <s v="for the discovery of the connection between collective motion and particle motion in atomic nuclei and the development of the theory of the structure of the atomic nucleus based on this connection"/>
    <x v="3"/>
    <n v="104"/>
    <s v="James Rainwater"/>
    <x v="0"/>
    <d v="1917-12-09T00:00:00"/>
    <x v="3"/>
    <s v="Council ID"/>
    <s v="Columbia University"/>
    <s v="USA"/>
    <s v="Livingston Manor NY"/>
  </r>
  <r>
    <n v="1970"/>
    <x v="12"/>
    <n v="56"/>
    <x v="0"/>
    <x v="5"/>
    <s v="for having given a well-founded hope - the green revolution"/>
    <x v="1"/>
    <n v="528"/>
    <s v="Norman Borlaug"/>
    <x v="0"/>
    <n v="5198"/>
    <x v="3"/>
    <s v="Cresco IA"/>
    <s v="Individual"/>
    <s v="USA"/>
    <s v="Cresco IA"/>
  </r>
  <r>
    <n v="1992"/>
    <x v="3"/>
    <n v="68"/>
    <x v="0"/>
    <x v="2"/>
    <s v="for his invention and development of particle detectors in particular the multiwire proportional chamber"/>
    <x v="1"/>
    <n v="142"/>
    <s v="Georges Charpak"/>
    <x v="0"/>
    <d v="1924-08-01T00:00:00"/>
    <x v="19"/>
    <s v="Dabrovica"/>
    <s v="Ecole Superieure de Physique et Chimie"/>
    <s v="Poland"/>
    <s v="Dabrovica"/>
  </r>
  <r>
    <n v="1999"/>
    <x v="3"/>
    <n v="53"/>
    <x v="0"/>
    <x v="0"/>
    <s v="for his studies of the transition states of chemical reactions using femtosecond spectroscopy"/>
    <x v="1"/>
    <n v="292"/>
    <s v="Ahmed Zewail"/>
    <x v="0"/>
    <d v="1946-02-26T00:00:00"/>
    <x v="32"/>
    <s v="Damanhur"/>
    <s v="California Institute of Technology (Caltech)"/>
    <s v="Egypt"/>
    <s v="Damanhur"/>
  </r>
  <r>
    <n v="1995"/>
    <x v="3"/>
    <n v="68"/>
    <x v="0"/>
    <x v="0"/>
    <s v="for their work in atmospheric chemistry particularly concerning the formation and decomposition of ozone"/>
    <x v="3"/>
    <n v="283"/>
    <s v="F. Sherwood Rowland"/>
    <x v="0"/>
    <d v="1927-06-28T00:00:00"/>
    <x v="3"/>
    <s v="Delaware OH"/>
    <s v="University of California"/>
    <s v="USA"/>
    <s v="Delaware OH"/>
  </r>
  <r>
    <n v="1999"/>
    <x v="3"/>
    <n v="53"/>
    <x v="0"/>
    <x v="2"/>
    <s v="for elucidating the quantum structure of electroweak interactions in physics"/>
    <x v="0"/>
    <n v="158"/>
    <s v="Gerardus 't Hooft"/>
    <x v="0"/>
    <d v="1946-07-05T00:00:00"/>
    <x v="12"/>
    <s v="Den Helder"/>
    <s v="Utrecht University"/>
    <s v="the Netherlands"/>
    <s v="Den Helder"/>
  </r>
  <r>
    <n v="2005"/>
    <x v="0"/>
    <n v="71"/>
    <x v="0"/>
    <x v="2"/>
    <s v="for their contributions to the development of laser-based precision spectroscopy including the optical frequency comb technique"/>
    <x v="2"/>
    <n v="792"/>
    <s v="John L. Hall"/>
    <x v="0"/>
    <d v="1934-08-21T00:00:00"/>
    <x v="3"/>
    <s v="Denver CO"/>
    <s v="University of Colorado JILA"/>
    <s v="USA"/>
    <s v="Denver CO"/>
  </r>
  <r>
    <n v="2018"/>
    <x v="2"/>
    <n v="63"/>
    <x v="0"/>
    <x v="4"/>
    <s v="for integrating technological innovations into long-run macroeconomic analysis"/>
    <x v="0"/>
    <n v="969"/>
    <s v="Paul M. Romer"/>
    <x v="0"/>
    <d v="1955-07-06T00:00:00"/>
    <x v="3"/>
    <s v="Denver CO"/>
    <s v="NYU Stern School of Business"/>
    <s v="USA"/>
    <s v="Denver CO"/>
  </r>
  <r>
    <n v="1993"/>
    <x v="3"/>
    <n v="50"/>
    <x v="1"/>
    <x v="3"/>
    <s v="for their discoveries of split genes"/>
    <x v="0"/>
    <n v="448"/>
    <s v="Richard J. Roberts"/>
    <x v="0"/>
    <d v="1943-09-06T00:00:00"/>
    <x v="2"/>
    <s v="Derby"/>
    <s v="New England Biolabs"/>
    <s v="United Kingdom"/>
    <s v="Derby"/>
  </r>
  <r>
    <n v="1997"/>
    <x v="3"/>
    <n v="55"/>
    <x v="0"/>
    <x v="3"/>
    <s v="for his discovery of Prions - a new biological principle of infection"/>
    <x v="1"/>
    <n v="457"/>
    <s v="Stanley B. Prusiner"/>
    <x v="0"/>
    <d v="1942-05-28T00:00:00"/>
    <x v="3"/>
    <s v="Des Moines IA"/>
    <s v="University of California School of Medicine"/>
    <s v="USA"/>
    <s v="Des Moines IA"/>
  </r>
  <r>
    <n v="1950"/>
    <x v="11"/>
    <n v="46"/>
    <x v="1"/>
    <x v="5"/>
    <s v="for his work as mediator in Palestine in 1948-1949"/>
    <x v="1"/>
    <n v="511"/>
    <s v="Ralph Bunche"/>
    <x v="0"/>
    <d v="1904-08-07T00:00:00"/>
    <x v="3"/>
    <s v="Detroit MI"/>
    <s v="Harvard University"/>
    <s v="Poland"/>
    <s v="Krnik"/>
  </r>
  <r>
    <n v="2013"/>
    <x v="2"/>
    <n v="67"/>
    <x v="0"/>
    <x v="4"/>
    <s v="for their empirical analysis of asset prices"/>
    <x v="3"/>
    <n v="896"/>
    <s v="Robert J. Shiller"/>
    <x v="0"/>
    <d v="1946-03-29T00:00:00"/>
    <x v="3"/>
    <s v="Detroit MI"/>
    <s v="Yale University"/>
    <s v="USA"/>
    <s v="Detroit MI"/>
  </r>
  <r>
    <n v="2020"/>
    <x v="6"/>
    <n v="72"/>
    <x v="0"/>
    <x v="4"/>
    <s v="for improvements to auction theory and inventions of new auction formats"/>
    <x v="0"/>
    <n v="995"/>
    <s v="Paul Milgrom"/>
    <x v="0"/>
    <d v="1948-04-20T00:00:00"/>
    <x v="3"/>
    <s v="Detroit MI"/>
    <s v="Stanford University"/>
    <s v="USA"/>
    <s v="Detroit MI"/>
  </r>
  <r>
    <n v="1928"/>
    <x v="9"/>
    <n v="49"/>
    <x v="1"/>
    <x v="2"/>
    <s v="for his work on the thermionic phenomenon and especially for the discovery of the law named after him"/>
    <x v="1"/>
    <n v="35"/>
    <s v="Owen Willans Richardson"/>
    <x v="0"/>
    <s v="1879-04-26"/>
    <x v="2"/>
    <s v="Dewsbury"/>
    <s v="London University"/>
    <s v="United Kingdom"/>
    <s v="Dewsbury"/>
  </r>
  <r>
    <n v="1929"/>
    <x v="9"/>
    <n v="37"/>
    <x v="1"/>
    <x v="2"/>
    <s v="for his discovery of the wave nature of electrons"/>
    <x v="1"/>
    <n v="36"/>
    <s v="Louis de Broglie"/>
    <x v="0"/>
    <s v="1892-08-15"/>
    <x v="5"/>
    <s v="Dieppe"/>
    <s v="Sorbonne University, Henri Poincare Institute"/>
    <s v="France"/>
    <s v="Dieppe"/>
  </r>
  <r>
    <n v="1977"/>
    <x v="12"/>
    <n v="53"/>
    <x v="0"/>
    <x v="3"/>
    <s v="for their discoveries concerning the peptide hormone production of the brain"/>
    <x v="2"/>
    <n v="411"/>
    <s v="Roger Guillemin"/>
    <x v="0"/>
    <d v="1924-01-11T00:00:00"/>
    <x v="5"/>
    <s v="Dijon"/>
    <s v="The Salk Institute"/>
    <s v="France"/>
    <s v="Dijon"/>
  </r>
  <r>
    <n v="1996"/>
    <x v="3"/>
    <n v="47"/>
    <x v="1"/>
    <x v="5"/>
    <s v="for their work towards a just and peaceful solution to the conflict in East Timor"/>
    <x v="0"/>
    <n v="563"/>
    <s v="Jose Ramos-Horta"/>
    <x v="0"/>
    <n v="18258"/>
    <x v="43"/>
    <s v="Dili"/>
    <s v="Individual"/>
    <s v="East Timor"/>
    <s v="Dili"/>
  </r>
  <r>
    <n v="1958"/>
    <x v="11"/>
    <n v="48"/>
    <x v="1"/>
    <x v="5"/>
    <s v="for his efforts to help refugees to leave their camps and return to a life of freedom and dignity"/>
    <x v="1"/>
    <n v="517"/>
    <s v="Georges Pire"/>
    <x v="0"/>
    <n v="3694"/>
    <x v="27"/>
    <s v="Dinant"/>
    <s v="Individual"/>
    <s v="Belgium"/>
    <s v="Dinant"/>
  </r>
  <r>
    <n v="2012"/>
    <x v="2"/>
    <n v="79"/>
    <x v="2"/>
    <x v="3"/>
    <s v="for the discovery that mature cells can be reprogrammed to become pluripotent"/>
    <x v="0"/>
    <n v="874"/>
    <s v="Sir John B. Gurdon"/>
    <x v="0"/>
    <d v="1933-10-02T00:00:00"/>
    <x v="2"/>
    <s v="Dippenhall"/>
    <s v="Gurdon Institute"/>
    <s v="United Kingdom"/>
    <s v="Dippenhall"/>
  </r>
  <r>
    <n v="1961"/>
    <x v="8"/>
    <n v="69"/>
    <x v="0"/>
    <x v="1"/>
    <s v="for the epic force with which he has traced themes and depicted human destinies drawn from the history of his country"/>
    <x v="1"/>
    <n v="633"/>
    <s v="Ivo Andric"/>
    <x v="0"/>
    <s v="1892-10-10"/>
    <x v="44"/>
    <s v="Dolac"/>
    <s v="Individual"/>
    <s v="Bosnia and Herzegovina"/>
    <s v="Dolac"/>
  </r>
  <r>
    <n v="1981"/>
    <x v="1"/>
    <n v="61"/>
    <x v="0"/>
    <x v="2"/>
    <s v="for their contribution to the development of laser spectroscopy"/>
    <x v="2"/>
    <n v="118"/>
    <s v="Nicolaas Bloembergen"/>
    <x v="0"/>
    <d v="1920-03-11T00:00:00"/>
    <x v="12"/>
    <s v="Dordrecht"/>
    <s v="Harvard University"/>
    <s v="France"/>
    <s v="Bordeaux"/>
  </r>
  <r>
    <n v="1969"/>
    <x v="8"/>
    <n v="63"/>
    <x v="0"/>
    <x v="1"/>
    <s v="for his writing which - in new forms for the novel and drama - in the destitution of modern man acquires its elevation"/>
    <x v="1"/>
    <n v="643"/>
    <s v="Samuel Beckett"/>
    <x v="0"/>
    <n v="2295"/>
    <x v="45"/>
    <s v="Dublin"/>
    <s v="Individual"/>
    <s v="Ireland"/>
    <s v="Dublin"/>
  </r>
  <r>
    <n v="1925"/>
    <x v="9"/>
    <n v="69"/>
    <x v="0"/>
    <x v="1"/>
    <s v="for his work which is marked by both idealism and humanity its stimulating satire often being infused with a singular poetic beauty"/>
    <x v="1"/>
    <n v="596"/>
    <s v="George Bernard Shaw"/>
    <x v="0"/>
    <s v="1856-07-26"/>
    <x v="45"/>
    <s v="Dublin"/>
    <s v="Individual"/>
    <s v="Ireland"/>
    <s v="Dublin"/>
  </r>
  <r>
    <n v="1923"/>
    <x v="9"/>
    <n v="58"/>
    <x v="0"/>
    <x v="1"/>
    <s v="for his always inspired poetry which in a highly artistic form gives expression to the spirit of a whole nation"/>
    <x v="1"/>
    <n v="593"/>
    <s v="William Butler Yeats"/>
    <x v="0"/>
    <s v="1865-06-13"/>
    <x v="45"/>
    <s v="Dublin"/>
    <s v="Individual"/>
    <s v="Ireland"/>
    <s v="Dublin"/>
  </r>
  <r>
    <n v="2016"/>
    <x v="2"/>
    <n v="75"/>
    <x v="0"/>
    <x v="1"/>
    <s v="for having created new poetic expressions within the great American song tradition"/>
    <x v="1"/>
    <n v="937"/>
    <s v="Bob Dylan"/>
    <x v="0"/>
    <n v="15120"/>
    <x v="3"/>
    <s v="Duluth MN"/>
    <s v="Individual"/>
    <s v="USA"/>
    <s v="Duluth MN"/>
  </r>
  <r>
    <n v="1951"/>
    <x v="11"/>
    <n v="48"/>
    <x v="1"/>
    <x v="2"/>
    <s v="for their pioneer work on the transmutation of atomic nuclei by artificially accelerated atomic particles"/>
    <x v="0"/>
    <n v="57"/>
    <s v="Ernest T.S. Walton"/>
    <x v="0"/>
    <d v="1903-10-06T00:00:00"/>
    <x v="45"/>
    <s v="Dungarvan"/>
    <s v="Trinity College"/>
    <s v="Mexico"/>
    <s v="Mexico City"/>
  </r>
  <r>
    <n v="2017"/>
    <x v="2"/>
    <n v="72"/>
    <x v="0"/>
    <x v="4"/>
    <s v="for his contributions to behavioural economics"/>
    <x v="1"/>
    <n v="949"/>
    <s v="Richard H. Thaler"/>
    <x v="0"/>
    <d v="1945-09-12T00:00:00"/>
    <x v="3"/>
    <s v="East Orange NJ"/>
    <s v="University of Chicago"/>
    <s v="USA"/>
    <s v="East Orange NJ"/>
  </r>
  <r>
    <n v="1929"/>
    <x v="9"/>
    <n v="68"/>
    <x v="0"/>
    <x v="3"/>
    <s v="for his discovery of the growth-stimulating vitamins"/>
    <x v="0"/>
    <n v="320"/>
    <s v="Sir Frederick Hopkins"/>
    <x v="0"/>
    <s v="1861-06-20"/>
    <x v="2"/>
    <s v="Eastbourne"/>
    <s v="University of Cambridge"/>
    <s v="United Kingdom"/>
    <s v="Eastbourne"/>
  </r>
  <r>
    <n v="1921"/>
    <x v="9"/>
    <n v="44"/>
    <x v="1"/>
    <x v="0"/>
    <s v="for his contributions to our knowledge of the chemistry of radioactive substances and his investigations into the origin and nature of isotopes"/>
    <x v="1"/>
    <n v="179"/>
    <s v="Frederick Soddy"/>
    <x v="0"/>
    <s v="1877-09-02"/>
    <x v="2"/>
    <s v="Eastbourne"/>
    <s v="University of Oxford"/>
    <s v="United Kingdom"/>
    <s v="Eastbourne"/>
  </r>
  <r>
    <n v="2011"/>
    <x v="2"/>
    <n v="70"/>
    <x v="0"/>
    <x v="3"/>
    <s v="for their discoveries concerning the activation of innate immunity"/>
    <x v="2"/>
    <n v="862"/>
    <s v="Jules A. Hoffmann"/>
    <x v="0"/>
    <d v="1941-08-02T00:00:00"/>
    <x v="46"/>
    <s v="Echternach"/>
    <s v="University of Strasbourg"/>
    <s v="Luxembourg"/>
    <s v="Echternach"/>
  </r>
  <r>
    <n v="2016"/>
    <x v="2"/>
    <n v="74"/>
    <x v="0"/>
    <x v="0"/>
    <s v="for the design and synthesis of molecular machines"/>
    <x v="3"/>
    <n v="932"/>
    <s v="Sir J. Fraser Stoddart"/>
    <x v="0"/>
    <d v="1942-05-24T00:00:00"/>
    <x v="2"/>
    <s v="Edinburgh"/>
    <s v="Northwestern University"/>
    <s v="United Kingdom"/>
    <s v="Edinburgh"/>
  </r>
  <r>
    <n v="2017"/>
    <x v="2"/>
    <n v="72"/>
    <x v="0"/>
    <x v="0"/>
    <s v="for developing cryo-electron microscopy for the high-resolution structure determination of biomolecules in solution"/>
    <x v="3"/>
    <n v="946"/>
    <s v="Richard Henderson"/>
    <x v="0"/>
    <d v="1945-07-19T00:00:00"/>
    <x v="40"/>
    <s v="Edinburgh"/>
    <s v="MRC Laboratory of Molecular Biology"/>
    <s v="Scotland"/>
    <s v="Edinburgh"/>
  </r>
  <r>
    <n v="2015"/>
    <x v="2"/>
    <n v="70"/>
    <x v="0"/>
    <x v="4"/>
    <s v="for his analysis of consumption poverty and welfare"/>
    <x v="1"/>
    <n v="926"/>
    <s v="Angus Deaton"/>
    <x v="0"/>
    <d v="1945-10-19T00:00:00"/>
    <x v="40"/>
    <s v="Edinburgh"/>
    <s v="Princeton University"/>
    <s v="Scotland"/>
    <s v="Edinburgh"/>
  </r>
  <r>
    <n v="1931"/>
    <x v="7"/>
    <n v="69"/>
    <x v="0"/>
    <x v="5"/>
    <s v="for their assiduous effort to revive the ideal of peace and to rekindle the spirit of peace in their own nation and in the whole of mankind"/>
    <x v="0"/>
    <n v="497"/>
    <s v="Nicholas Murray Butler"/>
    <x v="0"/>
    <s v="1862-04-02"/>
    <x v="3"/>
    <s v="Elizabeth NJ"/>
    <s v="Columbia University"/>
    <s v="USA"/>
    <s v="Elizabeth NJ"/>
  </r>
  <r>
    <n v="2010"/>
    <x v="2"/>
    <n v="71"/>
    <x v="0"/>
    <x v="4"/>
    <s v="for their analysis of markets with search frictions"/>
    <x v="3"/>
    <n v="857"/>
    <s v="Dale T. Mortensen"/>
    <x v="0"/>
    <d v="1939-02-02T00:00:00"/>
    <x v="3"/>
    <s v="Enterprise OR"/>
    <s v="Northwestern University"/>
    <s v="USA"/>
    <s v="Enterprise OR"/>
  </r>
  <r>
    <n v="2013"/>
    <x v="2"/>
    <n v="81"/>
    <x v="2"/>
    <x v="2"/>
    <s v="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x v="0"/>
    <n v="887"/>
    <s v="Franois Englert"/>
    <x v="0"/>
    <d v="1932-11-06T00:00:00"/>
    <x v="27"/>
    <s v="Etterbeek"/>
    <s v="Universite Libre de Bruxelles"/>
    <s v="Belgium"/>
    <s v="Etterbeek"/>
  </r>
  <r>
    <n v="1902"/>
    <x v="10"/>
    <n v="50"/>
    <x v="1"/>
    <x v="0"/>
    <s v="in recognition of the extraordinary services he has rendered by his work on sugar and purine syntheses"/>
    <x v="1"/>
    <n v="161"/>
    <s v="Emil Fischer"/>
    <x v="0"/>
    <s v="1852-10-09"/>
    <x v="17"/>
    <s v="Euskirchen"/>
    <s v="Berlin University"/>
    <s v="Germany"/>
    <s v="Euskirchen"/>
  </r>
  <r>
    <n v="2006"/>
    <x v="0"/>
    <n v="73"/>
    <x v="0"/>
    <x v="4"/>
    <s v="for his analysis of intertemporal tradeoffs in macroeconomic policy"/>
    <x v="1"/>
    <n v="807"/>
    <s v="Edmund S. Phelps"/>
    <x v="0"/>
    <d v="1933-07-26T00:00:00"/>
    <x v="3"/>
    <s v="Evanston IL"/>
    <s v="Columbia University"/>
    <s v="USA"/>
    <s v="Evanston IL"/>
  </r>
  <r>
    <n v="1993"/>
    <x v="3"/>
    <n v="49"/>
    <x v="1"/>
    <x v="3"/>
    <s v="for their discoveries of split genes"/>
    <x v="0"/>
    <n v="449"/>
    <s v="Phillip A. Sharp"/>
    <x v="0"/>
    <d v="1944-06-06T00:00:00"/>
    <x v="3"/>
    <s v="Falmouth KY"/>
    <s v="Massachusetts Institute of Technology (MIT) Center for Cancer Research"/>
    <s v="USA"/>
    <s v="Falmouth KY"/>
  </r>
  <r>
    <n v="1903"/>
    <x v="10"/>
    <n v="75"/>
    <x v="0"/>
    <x v="5"/>
    <s v="for his longstanding and devoted effort in favour of the ideas of peace and arbitration"/>
    <x v="1"/>
    <n v="466"/>
    <s v="Randal Cremer"/>
    <x v="0"/>
    <s v="1828-03-18"/>
    <x v="2"/>
    <s v="Fareham"/>
    <s v="Individual"/>
    <s v="United Kingdom"/>
    <s v="Fareham"/>
  </r>
  <r>
    <n v="1944"/>
    <x v="5"/>
    <n v="71"/>
    <x v="0"/>
    <x v="1"/>
    <s v="for the rare strength and fertility of his poetic imagination with which is combined an intellectual curiosity of wide scope and a bold freshly creative style"/>
    <x v="1"/>
    <n v="614"/>
    <s v="Johannes V. Jensen"/>
    <x v="0"/>
    <s v="1873-01-20"/>
    <x v="42"/>
    <s v="Farso"/>
    <s v="Individual"/>
    <s v="Denmark"/>
    <s v="Farso"/>
  </r>
  <r>
    <n v="1926"/>
    <x v="9"/>
    <n v="42"/>
    <x v="1"/>
    <x v="0"/>
    <s v="for his work on disperse systems"/>
    <x v="1"/>
    <n v="183"/>
    <s v="The Svedberg"/>
    <x v="0"/>
    <s v="1884-08-30"/>
    <x v="47"/>
    <s v="Flerang"/>
    <s v="Uppsala University"/>
    <s v="Sweden"/>
    <s v="Flerang"/>
  </r>
  <r>
    <n v="1920"/>
    <x v="9"/>
    <n v="59"/>
    <x v="0"/>
    <x v="2"/>
    <s v="in recognition of the service he has rendered to precision measurements in Physics by his discovery of anomalies in nickel steel alloys"/>
    <x v="1"/>
    <n v="25"/>
    <s v="Charles Edouard Guillaume"/>
    <x v="0"/>
    <s v="1861-02-15"/>
    <x v="0"/>
    <s v="Fleurier"/>
    <s v="Bureau International des Poids et Mesures (International Bureau of Weights and Measures)"/>
    <s v="Switzerland"/>
    <s v="Fleurier"/>
  </r>
  <r>
    <n v="1984"/>
    <x v="1"/>
    <n v="63"/>
    <x v="0"/>
    <x v="0"/>
    <s v="for his development of methodology for chemical synthesis on a solid matrix"/>
    <x v="1"/>
    <n v="261"/>
    <s v="Bruce Merrifield"/>
    <x v="0"/>
    <d v="1921-07-15T00:00:00"/>
    <x v="3"/>
    <s v="Fort Worth TX"/>
    <s v="Rockefeller University"/>
    <s v="Spain"/>
    <s v="Sevilla"/>
  </r>
  <r>
    <n v="2014"/>
    <x v="2"/>
    <n v="51"/>
    <x v="0"/>
    <x v="3"/>
    <s v="for their discoveries of cells that constitute a positioning system in the brain"/>
    <x v="2"/>
    <n v="904"/>
    <s v="May-Britt Moser"/>
    <x v="1"/>
    <d v="1963-01-04T00:00:00"/>
    <x v="8"/>
    <s v="Fosnavag"/>
    <s v="Norwegian University of Science and Technology (NTNU)"/>
    <s v="Norway"/>
    <s v="Fosnavag"/>
  </r>
  <r>
    <n v="1974"/>
    <x v="12"/>
    <n v="50"/>
    <x v="1"/>
    <x v="2"/>
    <s v="for their pioneering research in radio astrophysics: Ryle for his observations and inventions in particular of the aperture synthesis technique and Hewish for his decisive role in the discovery of pulsars"/>
    <x v="0"/>
    <n v="101"/>
    <s v="Antony Hewish"/>
    <x v="0"/>
    <d v="1924-05-11T00:00:00"/>
    <x v="2"/>
    <s v="Fowey"/>
    <s v="University of Cambridge"/>
    <s v="United Kingdom"/>
    <s v="Fowey"/>
  </r>
  <r>
    <n v="2005"/>
    <x v="0"/>
    <n v="75"/>
    <x v="0"/>
    <x v="4"/>
    <s v="for having enhanced our understanding of conflict and cooperation through game-theory analysis"/>
    <x v="0"/>
    <n v="799"/>
    <s v="Robert J. Aumann"/>
    <x v="0"/>
    <d v="1930-06-08T00:00:00"/>
    <x v="17"/>
    <s v="Frankfurt-on-the-Main"/>
    <s v="University of Jerusalem Center for RationalityHebrew"/>
    <s v="Germany"/>
    <s v="Frankfurt-on-the-Main"/>
  </r>
  <r>
    <n v="1986"/>
    <x v="1"/>
    <n v="39"/>
    <x v="1"/>
    <x v="2"/>
    <s v="for their design of the scanning tunneling microscope"/>
    <x v="2"/>
    <n v="128"/>
    <s v="Gerd Binnig"/>
    <x v="0"/>
    <d v="1947-07-20T00:00:00"/>
    <x v="17"/>
    <s v="Frankfurt-on-the-Main"/>
    <s v="IBM Zurich Research Laboratory"/>
    <s v="Germany"/>
    <s v="Frankfurt-on-the-Main"/>
  </r>
  <r>
    <n v="1998"/>
    <x v="3"/>
    <n v="49"/>
    <x v="1"/>
    <x v="2"/>
    <s v="for their discovery of a new form of quantum fluid with fractionally charged excitations"/>
    <x v="3"/>
    <n v="156"/>
    <s v="Horst L. Stormer"/>
    <x v="0"/>
    <d v="1949-04-06T00:00:00"/>
    <x v="17"/>
    <s v="Frankfurt-on-the-Main"/>
    <s v="Columbia University"/>
    <s v="Germany"/>
    <s v="Frankfurt-on-the-Main"/>
  </r>
  <r>
    <n v="2021"/>
    <x v="6"/>
    <n v="53"/>
    <x v="0"/>
    <x v="0"/>
    <s v="for the development of asymmetric organocatalysis"/>
    <x v="0"/>
    <n v="1002"/>
    <s v="Benjamin List"/>
    <x v="0"/>
    <d v="1968-01-11T00:00:00"/>
    <x v="17"/>
    <s v="Frankfurt-on-the-Main"/>
    <s v="Max Planck Institute for Coal Research"/>
    <s v="Germany"/>
    <s v="Frankfurt-on-the-Main"/>
  </r>
  <r>
    <n v="1936"/>
    <x v="7"/>
    <n v="63"/>
    <x v="0"/>
    <x v="3"/>
    <s v="for their discoveries relating to chemical transmission of nerve impulses"/>
    <x v="0"/>
    <n v="331"/>
    <s v="Otto Loewi"/>
    <x v="0"/>
    <s v="1873-06-03"/>
    <x v="17"/>
    <s v="Frankfurt-on-the-Main"/>
    <s v="Graz University"/>
    <s v="Germany"/>
    <s v="Frankfurt-on-the-Main"/>
  </r>
  <r>
    <n v="1944"/>
    <x v="5"/>
    <n v="65"/>
    <x v="0"/>
    <x v="0"/>
    <s v="for his discovery of the fission of heavy nuclei"/>
    <x v="1"/>
    <n v="202"/>
    <s v="Otto Hahn"/>
    <x v="0"/>
    <s v="1879-03-08"/>
    <x v="17"/>
    <s v="Frankfurt-on-the-Main"/>
    <s v="Kaiser Wilhelm Institute (now Max Planck Institute) for Chemistry"/>
    <s v="Germany"/>
    <s v="Frankfurt-on-the-Main"/>
  </r>
  <r>
    <n v="1949"/>
    <x v="5"/>
    <n v="68"/>
    <x v="0"/>
    <x v="3"/>
    <s v="for his discovery of the functional organization of the interbrain as a coordinator of the activities of the internal organs"/>
    <x v="0"/>
    <n v="347"/>
    <s v="Walter Hess"/>
    <x v="0"/>
    <s v="1881-03-17"/>
    <x v="0"/>
    <s v="Frauenfeld"/>
    <s v="University of Zurich"/>
    <s v="Switzerland"/>
    <s v="Frauenfeld"/>
  </r>
  <r>
    <n v="1917"/>
    <x v="4"/>
    <n v="60"/>
    <x v="0"/>
    <x v="1"/>
    <s v="for his authentic descriptions of present-day life in Denmark"/>
    <x v="0"/>
    <n v="587"/>
    <s v="Henrik Pontoppidan"/>
    <x v="0"/>
    <s v="1857-07-24"/>
    <x v="42"/>
    <s v="Fredericia"/>
    <s v="Individual"/>
    <s v="Denmark"/>
    <s v="Fredericia"/>
  </r>
  <r>
    <n v="1931"/>
    <x v="7"/>
    <n v="48"/>
    <x v="1"/>
    <x v="3"/>
    <s v="for his discovery of the nature and mode of action of the respiratory enzyme"/>
    <x v="1"/>
    <n v="322"/>
    <s v="Otto Warburg"/>
    <x v="0"/>
    <s v="1883-10-08"/>
    <x v="17"/>
    <s v="Freiburg im Breisgau"/>
    <s v="Kaiser Wilhelm Institute (now Max Planck Institute) for Biology"/>
    <s v="Germany"/>
    <s v="Freiburg im Breisgau"/>
  </r>
  <r>
    <n v="2016"/>
    <x v="2"/>
    <n v="71"/>
    <x v="0"/>
    <x v="3"/>
    <s v="for his discoveries of mechanisms for autophagy"/>
    <x v="1"/>
    <n v="927"/>
    <s v="Yoshinori Ohsumi"/>
    <x v="0"/>
    <d v="1945-02-09T00:00:00"/>
    <x v="38"/>
    <s v="Fukuoka"/>
    <s v="Tokyo Institute of Technology"/>
    <s v="Japan"/>
    <s v="Fukuoka"/>
  </r>
  <r>
    <n v="1909"/>
    <x v="10"/>
    <n v="59"/>
    <x v="0"/>
    <x v="2"/>
    <s v="in recognition of their contributions to the development of wireless telegraphy"/>
    <x v="0"/>
    <n v="14"/>
    <s v="Ferdinand Braun"/>
    <x v="0"/>
    <s v="1850-06-06"/>
    <x v="17"/>
    <s v="Fulda"/>
    <s v="Strasbourg University"/>
    <s v="Germany"/>
    <s v="Fulda"/>
  </r>
  <r>
    <n v="1973"/>
    <x v="12"/>
    <n v="50"/>
    <x v="1"/>
    <x v="5"/>
    <s v="for jointly having negotiated a cease fire in Vietnam in 1973"/>
    <x v="0"/>
    <n v="530"/>
    <s v="Henry Kissinger"/>
    <x v="0"/>
    <n v="8548"/>
    <x v="17"/>
    <s v="Furth"/>
    <s v="Individual"/>
    <s v="Germany"/>
    <s v="Furth"/>
  </r>
  <r>
    <n v="2022"/>
    <x v="6"/>
    <n v="67"/>
    <x v="0"/>
    <x v="4"/>
    <s v="for research on banks and financial crises"/>
    <x v="3"/>
    <n v="1023"/>
    <s v="Philip Dybvig"/>
    <x v="0"/>
    <d v="1955-05-22T00:00:00"/>
    <x v="3"/>
    <s v="Gainesville FL"/>
    <s v="Washington University"/>
    <s v="USA"/>
    <s v="Gainesville FL"/>
  </r>
  <r>
    <n v="2000"/>
    <x v="0"/>
    <n v="60"/>
    <x v="0"/>
    <x v="1"/>
    <s v="for an universal validity bitter insights and linguistic ingenuity which has opened new paths for the Chinese novel and drama"/>
    <x v="1"/>
    <n v="734"/>
    <s v="Xingjian Gao"/>
    <x v="0"/>
    <n v="14614"/>
    <x v="11"/>
    <s v="Ganzhou"/>
    <s v="Individual"/>
    <s v="China"/>
    <s v="Ganzhou"/>
  </r>
  <r>
    <n v="2012"/>
    <x v="2"/>
    <n v="56"/>
    <x v="0"/>
    <x v="1"/>
    <s v="who with hallucinatory realism merges folk tales history and the contemporary"/>
    <x v="1"/>
    <n v="880"/>
    <s v="Mo Yan"/>
    <x v="0"/>
    <n v="20539"/>
    <x v="11"/>
    <s v="Gaomi"/>
    <s v="Individual"/>
    <s v="China"/>
    <s v="Gaomi"/>
  </r>
  <r>
    <n v="1902"/>
    <x v="10"/>
    <n v="85"/>
    <x v="2"/>
    <x v="1"/>
    <s v="the greatest living master of the art of historical writing with special reference to his monumental work &lt;I&gt;A history of Rome&lt;/I&gt;"/>
    <x v="1"/>
    <n v="571"/>
    <s v="Theodor Mommsen"/>
    <x v="0"/>
    <s v="1817-11-30"/>
    <x v="17"/>
    <s v="Garding"/>
    <s v="Individual"/>
    <s v="Germany"/>
    <s v="Garding"/>
  </r>
  <r>
    <n v="1970"/>
    <x v="12"/>
    <n v="55"/>
    <x v="0"/>
    <x v="4"/>
    <s v="for the scientific work through which he has developed static and dynamic economic theory and actively contributed to raising the level of analysis in economic science"/>
    <x v="1"/>
    <n v="679"/>
    <s v="Paul A. Samuelson"/>
    <x v="0"/>
    <d v="1915-05-15T00:00:00"/>
    <x v="3"/>
    <s v="Gary IN"/>
    <s v="Massachusetts Institute of Technology (MIT)"/>
    <s v="Sweden"/>
    <s v="Gothenburg"/>
  </r>
  <r>
    <n v="2001"/>
    <x v="0"/>
    <n v="58"/>
    <x v="0"/>
    <x v="4"/>
    <s v="for their analyses of markets with asymmetric information"/>
    <x v="3"/>
    <n v="746"/>
    <s v="Joseph E. Stiglitz"/>
    <x v="0"/>
    <d v="1943-02-09T00:00:00"/>
    <x v="3"/>
    <s v="Gary IN"/>
    <s v="Columbia University"/>
    <s v="USA"/>
    <s v="Gary IN"/>
  </r>
  <r>
    <n v="1999"/>
    <x v="3"/>
    <n v="72"/>
    <x v="0"/>
    <x v="1"/>
    <s v="whose frolicsome black fables portray the forgotten face of history"/>
    <x v="1"/>
    <n v="676"/>
    <s v="Gnter Grass"/>
    <x v="0"/>
    <n v="10151"/>
    <x v="19"/>
    <s v="Gdansk"/>
    <s v="Individual"/>
    <s v="Poland"/>
    <s v="Gdansk"/>
  </r>
  <r>
    <n v="2021"/>
    <x v="6"/>
    <n v="58"/>
    <x v="0"/>
    <x v="4"/>
    <s v="for their methodological contributions to the analysis of causal relationships"/>
    <x v="2"/>
    <n v="1009"/>
    <s v="Guido Imbens"/>
    <x v="0"/>
    <d v="1963-09-03T00:00:00"/>
    <x v="12"/>
    <s v="Geldrop"/>
    <s v="Stanford University"/>
    <s v="the Netherlands"/>
    <s v="Geldrop"/>
  </r>
  <r>
    <n v="2008"/>
    <x v="0"/>
    <n v="72"/>
    <x v="0"/>
    <x v="3"/>
    <s v="for his discovery of human papilloma viruses causing cervical cancer"/>
    <x v="0"/>
    <n v="823"/>
    <s v="Harald zur Hausen"/>
    <x v="0"/>
    <d v="1936-03-11T00:00:00"/>
    <x v="17"/>
    <s v="Gelsenkirchen"/>
    <s v="German Cancer Research Center"/>
    <s v="Germany"/>
    <s v="Gelsenkirchen"/>
  </r>
  <r>
    <n v="1901"/>
    <x v="10"/>
    <n v="73"/>
    <x v="0"/>
    <x v="5"/>
    <s v="for his humanitarian efforts to help wounded soldiers and create international understanding"/>
    <x v="0"/>
    <n v="462"/>
    <s v="Henry Dunant"/>
    <x v="0"/>
    <s v="1828-05-08"/>
    <x v="0"/>
    <s v="Geneva"/>
    <s v="Individual"/>
    <s v="Switzerland"/>
    <s v="Geneva"/>
  </r>
  <r>
    <n v="1902"/>
    <x v="10"/>
    <n v="69"/>
    <x v="0"/>
    <x v="5"/>
    <s v="for his untiring and skilful directorship of the Bern Peace Bureau"/>
    <x v="0"/>
    <n v="464"/>
    <s v="Elie Ducommun"/>
    <x v="0"/>
    <s v="1833-02-19"/>
    <x v="0"/>
    <s v="Geneva"/>
    <s v="Individual"/>
    <s v="Switzerland"/>
    <s v="Geneva"/>
  </r>
  <r>
    <n v="2019"/>
    <x v="2"/>
    <n v="53"/>
    <x v="0"/>
    <x v="2"/>
    <s v="for the discovery of an exoplanet orbiting a solar-type star"/>
    <x v="2"/>
    <n v="975"/>
    <s v="Didier Queloz"/>
    <x v="0"/>
    <d v="1966-02-23T00:00:00"/>
    <x v="0"/>
    <s v="Geneva"/>
    <s v="University of Geneva"/>
    <s v="Switzerland"/>
    <s v="Geneva"/>
  </r>
  <r>
    <n v="2020"/>
    <x v="6"/>
    <n v="83"/>
    <x v="2"/>
    <x v="4"/>
    <s v="for improvements to auction theory and inventions of new auction formats"/>
    <x v="0"/>
    <n v="996"/>
    <s v="Robert Wilson"/>
    <x v="0"/>
    <d v="1937-05-16T00:00:00"/>
    <x v="3"/>
    <s v="Geneva NE"/>
    <s v="Stanford University"/>
    <s v="USA"/>
    <s v="Geneva NE"/>
  </r>
  <r>
    <n v="2002"/>
    <x v="0"/>
    <n v="71"/>
    <x v="0"/>
    <x v="2"/>
    <s v="for pioneering contributions to astrophysics which have led to the discovery of cosmic X-ray sources"/>
    <x v="0"/>
    <n v="755"/>
    <s v="Riccardo Giacconi"/>
    <x v="0"/>
    <d v="1931-10-06T00:00:00"/>
    <x v="6"/>
    <s v="Genoa"/>
    <s v="Associated Universities Inc."/>
    <s v="Italy"/>
    <s v="Genoa"/>
  </r>
  <r>
    <n v="1975"/>
    <x v="12"/>
    <n v="79"/>
    <x v="2"/>
    <x v="1"/>
    <s v="for his distinctive poetry which with great artistic sensitivity has interpreted human values under the sign of an outlook on life with no illusions"/>
    <x v="1"/>
    <n v="651"/>
    <s v="Eugenio Montale"/>
    <x v="0"/>
    <s v="1896-10-12"/>
    <x v="6"/>
    <s v="Genoa"/>
    <s v="Individual"/>
    <s v="Italy"/>
    <s v="Genoa"/>
  </r>
  <r>
    <n v="1914"/>
    <x v="4"/>
    <n v="46"/>
    <x v="1"/>
    <x v="0"/>
    <s v="in recognition of his accurate determinations of the atomic weight of a large number of chemical elements"/>
    <x v="1"/>
    <n v="175"/>
    <s v="Theodore W. Richards"/>
    <x v="0"/>
    <s v="1868-01-31"/>
    <x v="3"/>
    <s v="Germantown PA"/>
    <s v="Harvard University"/>
    <s v="USA"/>
    <s v="Germantown PA"/>
  </r>
  <r>
    <n v="2002"/>
    <x v="0"/>
    <n v="75"/>
    <x v="0"/>
    <x v="3"/>
    <s v="for their discoveries concerning genetic regulation of organ development and programmed cell death'"/>
    <x v="3"/>
    <n v="750"/>
    <s v="Sydney Brenner"/>
    <x v="0"/>
    <d v="1927-01-13T00:00:00"/>
    <x v="33"/>
    <s v="Germiston"/>
    <s v="The Molecular Sciences Institute"/>
    <s v="South Africa"/>
    <s v="Germiston"/>
  </r>
  <r>
    <n v="1911"/>
    <x v="4"/>
    <n v="49"/>
    <x v="1"/>
    <x v="1"/>
    <s v="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
    <x v="1"/>
    <n v="581"/>
    <s v="Maurice Maeterlinck"/>
    <x v="0"/>
    <s v="1862-08-29"/>
    <x v="27"/>
    <s v="Ghent"/>
    <s v="Individual"/>
    <s v="Belgium"/>
    <s v="Ghent"/>
  </r>
  <r>
    <n v="1938"/>
    <x v="7"/>
    <n v="46"/>
    <x v="1"/>
    <x v="3"/>
    <s v="for the discovery of the role played by the sinus and aortic mechanisms in the regulation of respiration"/>
    <x v="1"/>
    <n v="333"/>
    <s v="Corneille Heymans"/>
    <x v="0"/>
    <s v="1892-03-28"/>
    <x v="27"/>
    <s v="Ghent"/>
    <s v="Ghent University"/>
    <s v="Belgium"/>
    <s v="Ghent"/>
  </r>
  <r>
    <n v="2004"/>
    <x v="0"/>
    <n v="61"/>
    <x v="0"/>
    <x v="4"/>
    <s v="for their contributions to dynamic macroeconomics: the time consistency of economic policy and the driving forces behind business cycles"/>
    <x v="0"/>
    <n v="786"/>
    <s v="Finn E. Kydland"/>
    <x v="0"/>
    <d v="1943-12-01T00:00:00"/>
    <x v="8"/>
    <s v="Gjesdal"/>
    <s v="Carnegie Mellon University"/>
    <s v="Norway"/>
    <s v="Gjesdal"/>
  </r>
  <r>
    <n v="1957"/>
    <x v="11"/>
    <n v="50"/>
    <x v="1"/>
    <x v="0"/>
    <s v="for his work on nucleotides and nucleotide co-enzymes"/>
    <x v="1"/>
    <n v="221"/>
    <s v="Lord Todd"/>
    <x v="0"/>
    <d v="1907-10-02T00:00:00"/>
    <x v="40"/>
    <s v="Glasgow"/>
    <s v="University of Cambridge"/>
    <s v="Northern Ireland"/>
    <s v="Castledawson"/>
  </r>
  <r>
    <n v="1934"/>
    <x v="7"/>
    <n v="71"/>
    <x v="0"/>
    <x v="5"/>
    <s v="for his untiring struggle and his courageous efforts as Chairman of the League of Nations Disarmament Conference 1931-34"/>
    <x v="1"/>
    <n v="499"/>
    <s v="Arthur Henderson"/>
    <x v="0"/>
    <s v="1863-09-13"/>
    <x v="40"/>
    <s v="Glasgow"/>
    <s v="Individual"/>
    <s v="Scotland"/>
    <s v="Glasgow"/>
  </r>
  <r>
    <n v="1904"/>
    <x v="10"/>
    <n v="52"/>
    <x v="0"/>
    <x v="0"/>
    <s v="in recognition of his services in the discovery of the inert gaseous elements in air and his determination of their place in the periodic system"/>
    <x v="1"/>
    <n v="163"/>
    <s v="Sir William Ramsay"/>
    <x v="0"/>
    <s v="1852-10-02"/>
    <x v="40"/>
    <s v="Glasgow"/>
    <s v="University College"/>
    <s v="Scotland"/>
    <s v="Glasgow"/>
  </r>
  <r>
    <n v="1927"/>
    <x v="9"/>
    <n v="58"/>
    <x v="0"/>
    <x v="2"/>
    <s v="for his method of making the paths of electrically charged particles visible by condensation of vapour"/>
    <x v="0"/>
    <n v="34"/>
    <s v="C.T.R. Wilson"/>
    <x v="0"/>
    <s v="1869-02-14"/>
    <x v="40"/>
    <s v="Glencorse"/>
    <s v="University of Cambridge"/>
    <s v="Scotland"/>
    <s v="Glencorse"/>
  </r>
  <r>
    <n v="2004"/>
    <x v="0"/>
    <n v="64"/>
    <x v="0"/>
    <x v="4"/>
    <s v="for their contributions to dynamic macroeconomics: the time consistency of economic policy and the driving forces behind business cycles"/>
    <x v="0"/>
    <n v="787"/>
    <s v="Edward C. Prescott"/>
    <x v="0"/>
    <d v="1940-12-26T00:00:00"/>
    <x v="3"/>
    <s v="Glens Falls NY"/>
    <s v="Arizona State University"/>
    <s v="USA"/>
    <s v="Glens Falls NY"/>
  </r>
  <r>
    <n v="1931"/>
    <x v="7"/>
    <n v="47"/>
    <x v="1"/>
    <x v="0"/>
    <s v="in recognition of their contributions to the invention and development of chemical high pressure methods"/>
    <x v="0"/>
    <n v="190"/>
    <s v="Friedrich Bergius"/>
    <x v="0"/>
    <s v="1884-10-11"/>
    <x v="19"/>
    <s v="Goldschmieden near Breslau"/>
    <s v="University of Heidelberg"/>
    <s v="Poland"/>
    <s v="Goldschmieden near Breslau"/>
  </r>
  <r>
    <n v="1984"/>
    <x v="1"/>
    <n v="50"/>
    <x v="1"/>
    <x v="2"/>
    <s v="for their decisive contributions to the large project which led to the discovery of the field particles W and Z communicators of weak interaction"/>
    <x v="0"/>
    <n v="124"/>
    <s v="Carlo Rubbia"/>
    <x v="0"/>
    <d v="1934-03-31T00:00:00"/>
    <x v="6"/>
    <s v="Gorizia"/>
    <s v="CERN"/>
    <s v="Italy"/>
    <s v="Gorizia"/>
  </r>
  <r>
    <n v="1989"/>
    <x v="1"/>
    <n v="67"/>
    <x v="0"/>
    <x v="2"/>
    <s v="for the development of the ion trap technique"/>
    <x v="2"/>
    <n v="136"/>
    <s v="Hans G. Dehmelt"/>
    <x v="0"/>
    <d v="1922-09-09T00:00:00"/>
    <x v="17"/>
    <s v="Gorlitz"/>
    <s v="University of Washington"/>
    <s v="Germany"/>
    <s v="Gorlitz"/>
  </r>
  <r>
    <n v="1908"/>
    <x v="10"/>
    <n v="64"/>
    <x v="0"/>
    <x v="5"/>
    <s v="for their long time work for the cause of peace as politicians peace society leaders orators and authors"/>
    <x v="0"/>
    <n v="473"/>
    <s v="Klas Pontus Arnoldson"/>
    <x v="0"/>
    <s v="1844-10-27"/>
    <x v="47"/>
    <s v="Gothenburg"/>
    <s v="Individual"/>
    <s v="Sweden"/>
    <s v="Gothenburg"/>
  </r>
  <r>
    <n v="2013"/>
    <x v="2"/>
    <n v="58"/>
    <x v="0"/>
    <x v="3"/>
    <s v="for their discoveries of machinery regulating vesicle traffic a major transport system in our cells"/>
    <x v="3"/>
    <n v="886"/>
    <s v="Thomas C. Sudhof"/>
    <x v="0"/>
    <d v="1955-12-22T00:00:00"/>
    <x v="17"/>
    <s v="Gottingen"/>
    <s v="Stanford University"/>
    <s v="Germany"/>
    <s v="Gottingen"/>
  </r>
  <r>
    <n v="1960"/>
    <x v="8"/>
    <n v="52"/>
    <x v="0"/>
    <x v="0"/>
    <s v="for his method to use carbon-14 for age determination in archaeology geology geophysics and other branches of science"/>
    <x v="1"/>
    <n v="224"/>
    <s v="Willard F. Libby"/>
    <x v="0"/>
    <d v="1908-12-17T00:00:00"/>
    <x v="3"/>
    <s v="Grand Valley CO"/>
    <s v="University of California"/>
    <s v="France"/>
    <s v="Lillebonne"/>
  </r>
  <r>
    <n v="1978"/>
    <x v="12"/>
    <n v="49"/>
    <x v="1"/>
    <x v="3"/>
    <s v="for the discovery of restriction enzymes and their application to problems of molecular genetics"/>
    <x v="3"/>
    <n v="414"/>
    <s v="Werner Arber"/>
    <x v="0"/>
    <d v="1929-06-03T00:00:00"/>
    <x v="0"/>
    <s v="Granichen"/>
    <s v="University Biozentrum"/>
    <s v="Switzerland"/>
    <s v="Granichen"/>
  </r>
  <r>
    <n v="1969"/>
    <x v="8"/>
    <n v="51"/>
    <x v="0"/>
    <x v="0"/>
    <s v="for their contributions to the development of the concept of conformation and its application in chemistry"/>
    <x v="0"/>
    <n v="237"/>
    <s v="Derek Barton"/>
    <x v="0"/>
    <d v="1918-09-08T00:00:00"/>
    <x v="2"/>
    <s v="Gravesend"/>
    <s v="Imperial College"/>
    <s v="United Kingdom"/>
    <s v="Holbeach"/>
  </r>
  <r>
    <n v="1964"/>
    <x v="8"/>
    <n v="49"/>
    <x v="1"/>
    <x v="2"/>
    <s v="for fundamental work in the field of quantum electronics which has led to the construction of oscillators and amplifiers based on the maser-laser principle"/>
    <x v="0"/>
    <n v="81"/>
    <s v="Charles H. Townes"/>
    <x v="0"/>
    <d v="1915-07-28T00:00:00"/>
    <x v="3"/>
    <s v="Greenville SC"/>
    <s v="Massachusetts Institute of Technology (MIT)"/>
    <s v="Germany"/>
    <s v="Aurich"/>
  </r>
  <r>
    <n v="1920"/>
    <x v="9"/>
    <n v="46"/>
    <x v="1"/>
    <x v="3"/>
    <s v="for his discovery of the capillary motor regulating mechanism"/>
    <x v="1"/>
    <n v="310"/>
    <s v="August Krogh"/>
    <x v="0"/>
    <s v="1874-11-15"/>
    <x v="42"/>
    <s v="Grenaa"/>
    <s v="Copenhagen University"/>
    <s v="Denmark"/>
    <s v="Grenaa"/>
  </r>
  <r>
    <n v="2019"/>
    <x v="2"/>
    <n v="77"/>
    <x v="2"/>
    <x v="1"/>
    <s v="for an influential work that with linguistic ingenuity has explored the periphery and the specificity of human experience"/>
    <x v="1"/>
    <n v="980"/>
    <s v="Peter Handke"/>
    <x v="0"/>
    <n v="15681"/>
    <x v="48"/>
    <s v="Griffen"/>
    <s v="Individual"/>
    <s v="Austria"/>
    <s v="Griffen"/>
  </r>
  <r>
    <n v="1913"/>
    <x v="4"/>
    <n v="60"/>
    <x v="0"/>
    <x v="2"/>
    <s v="for his investigations on the properties of matter at low temperatures which led inter alia to the production of liquid helium"/>
    <x v="1"/>
    <n v="18"/>
    <s v="Heike Kamerlingh Onnes"/>
    <x v="0"/>
    <s v="1853-09-21"/>
    <x v="12"/>
    <s v="Groningen"/>
    <s v="Leiden University"/>
    <s v="the Netherlands"/>
    <s v="Groningen"/>
  </r>
  <r>
    <n v="1967"/>
    <x v="8"/>
    <n v="68"/>
    <x v="0"/>
    <x v="1"/>
    <s v="for his vivid literary achievement deep-rooted in the national traits and traditions of Indian peoples of Latin America"/>
    <x v="1"/>
    <n v="641"/>
    <s v="Miguel Angel Asturias"/>
    <x v="0"/>
    <s v="1899-10-19"/>
    <x v="7"/>
    <s v="Guatemala City"/>
    <s v="Individual"/>
    <s v="Guatemala"/>
    <s v="Guatemala City"/>
  </r>
  <r>
    <n v="1966"/>
    <x v="8"/>
    <n v="64"/>
    <x v="0"/>
    <x v="2"/>
    <s v="for the discovery and development of optical methods for studying Hertzian resonances in atoms"/>
    <x v="1"/>
    <n v="87"/>
    <s v="Alfred Kastler"/>
    <x v="0"/>
    <d v="1902-05-03T00:00:00"/>
    <x v="5"/>
    <s v="Guebwiller"/>
    <s v="Ecole Normale Superieure"/>
    <s v="Mexico"/>
    <s v="Zamora"/>
  </r>
  <r>
    <n v="2021"/>
    <x v="6"/>
    <n v="65"/>
    <x v="0"/>
    <x v="4"/>
    <s v="for his empirical contributions to labour economics"/>
    <x v="0"/>
    <n v="1007"/>
    <s v="David Card"/>
    <x v="0"/>
    <d v="1956-10-09T00:00:00"/>
    <x v="9"/>
    <s v="Guelph"/>
    <s v="University of California"/>
    <s v="Canada"/>
    <s v="Guelph"/>
  </r>
  <r>
    <n v="2018"/>
    <x v="2"/>
    <n v="59"/>
    <x v="0"/>
    <x v="2"/>
    <s v="for their method of generating high-intensity ultra-short optical pulses"/>
    <x v="2"/>
    <n v="962"/>
    <s v="Donna Strickland"/>
    <x v="1"/>
    <d v="1959-05-27T00:00:00"/>
    <x v="9"/>
    <s v="Guelph"/>
    <s v="University of Waterloo"/>
    <s v="Canada"/>
    <s v="Guelph"/>
  </r>
  <r>
    <n v="2004"/>
    <x v="0"/>
    <n v="57"/>
    <x v="0"/>
    <x v="0"/>
    <s v="for the discovery of ubiquitin-mediated protein degradation"/>
    <x v="3"/>
    <n v="779"/>
    <s v="Aaron Ciechanover"/>
    <x v="0"/>
    <d v="1947-10-01T00:00:00"/>
    <x v="49"/>
    <s v="Haifa"/>
    <s v="Technion - Israel Institute of Technology"/>
    <s v="Israel"/>
    <s v="Haifa"/>
  </r>
  <r>
    <n v="2007"/>
    <x v="0"/>
    <n v="82"/>
    <x v="2"/>
    <x v="3"/>
    <s v="for their discoveries of principles for introducing specific gene modifications in mice by the use of embryonic stem cells"/>
    <x v="3"/>
    <n v="813"/>
    <s v="Oliver Smithies"/>
    <x v="0"/>
    <d v="1925-06-23T00:00:00"/>
    <x v="2"/>
    <s v="Halifax"/>
    <s v="University of North Carolina"/>
    <s v="United Kingdom"/>
    <s v="Halifax"/>
  </r>
  <r>
    <n v="1997"/>
    <x v="3"/>
    <n v="56"/>
    <x v="0"/>
    <x v="0"/>
    <s v="for their elucidation of the enzymatic mechanism underlying the synthesis of adenosine triphosphate (ATP)"/>
    <x v="2"/>
    <n v="288"/>
    <s v="John E. Walker"/>
    <x v="0"/>
    <d v="1941-01-07T00:00:00"/>
    <x v="2"/>
    <s v="Halifax"/>
    <s v="MRC Laboratory of Molecular Biology"/>
    <s v="United Kingdom"/>
    <s v="Halifax"/>
  </r>
  <r>
    <n v="1966"/>
    <x v="8"/>
    <n v="65"/>
    <x v="0"/>
    <x v="3"/>
    <s v="for his discoveries concerning hormonal treatment of prostatic cancer"/>
    <x v="0"/>
    <n v="384"/>
    <s v="Charles B. Huggins"/>
    <x v="0"/>
    <d v="1901-09-22T00:00:00"/>
    <x v="9"/>
    <s v="Halifax Nova Scotia"/>
    <s v="University of Chicago Ben May Laboratory for Cancer Research"/>
    <s v="Poland"/>
    <s v="Leoncin"/>
  </r>
  <r>
    <n v="1982"/>
    <x v="1"/>
    <n v="48"/>
    <x v="1"/>
    <x v="3"/>
    <s v="for their discoveries concerning prostaglandins and related biologically active substances"/>
    <x v="3"/>
    <n v="426"/>
    <s v="Bengt I. Samuelsson"/>
    <x v="0"/>
    <d v="1934-05-21T00:00:00"/>
    <x v="47"/>
    <s v="Halmstad"/>
    <s v="Karolinska Institutet"/>
    <s v="Sweden"/>
    <s v="Halmstad"/>
  </r>
  <r>
    <n v="2003"/>
    <x v="0"/>
    <n v="56"/>
    <x v="0"/>
    <x v="5"/>
    <s v="for her efforts for democracy and human rights. She has focused especially on the struggle for the rights of women and children"/>
    <x v="1"/>
    <n v="773"/>
    <s v="Shirin Ebadi"/>
    <x v="1"/>
    <n v="17339"/>
    <x v="50"/>
    <s v="Hamadan"/>
    <s v="Individual"/>
    <s v="Iran"/>
    <s v="Hamadan"/>
  </r>
  <r>
    <n v="2014"/>
    <x v="2"/>
    <n v="54"/>
    <x v="0"/>
    <x v="2"/>
    <s v="for the invention of efficient blue light-emitting diodes which has enabled bright and energy-saving white light sources"/>
    <x v="3"/>
    <n v="907"/>
    <s v="Hiroshi Amano"/>
    <x v="0"/>
    <d v="1960-09-11T00:00:00"/>
    <x v="38"/>
    <s v="Hamamatsu"/>
    <s v="Nagoya University"/>
    <s v="Japan"/>
    <s v="Hamamatsu"/>
  </r>
  <r>
    <n v="1971"/>
    <x v="12"/>
    <n v="67"/>
    <x v="0"/>
    <x v="0"/>
    <s v="for his contributions to the knowledge of electronic structure and geometry of molecules particularly free radicals"/>
    <x v="1"/>
    <n v="240"/>
    <s v="Gerhard Herzberg"/>
    <x v="0"/>
    <d v="1904-12-25T00:00:00"/>
    <x v="17"/>
    <s v="Hamburg"/>
    <s v="National Research Council of Canada"/>
    <s v="Italy"/>
    <s v="Leggiuno-Sangiano"/>
  </r>
  <r>
    <n v="1963"/>
    <x v="8"/>
    <n v="56"/>
    <x v="0"/>
    <x v="2"/>
    <s v="for their discoveries concerning nuclear shell structure"/>
    <x v="2"/>
    <n v="80"/>
    <s v="J. Hans D. Jensen"/>
    <x v="0"/>
    <d v="1907-06-25T00:00:00"/>
    <x v="17"/>
    <s v="Hamburg"/>
    <s v="University of Heidelberg"/>
    <s v="Ghana"/>
    <s v="Kumasi"/>
  </r>
  <r>
    <n v="2021"/>
    <x v="6"/>
    <n v="90"/>
    <x v="2"/>
    <x v="2"/>
    <s v="for the physical modelling of Earths climate quantifying variability and reliably predicting global warming"/>
    <x v="2"/>
    <n v="1000"/>
    <s v="Klaus Hasselmann"/>
    <x v="0"/>
    <d v="1931-10-25T00:00:00"/>
    <x v="17"/>
    <s v="Hamburg"/>
    <s v="Max Planck Institute for Meteorology"/>
    <s v="Germany"/>
    <s v="Hamburg"/>
  </r>
  <r>
    <n v="1935"/>
    <x v="7"/>
    <n v="46"/>
    <x v="1"/>
    <x v="5"/>
    <s v="for his burning love for freedom of thought and expression and his valuable contribution to the cause of peace"/>
    <x v="1"/>
    <n v="500"/>
    <s v="Carl von Ossietzky"/>
    <x v="0"/>
    <s v="1889-10-03"/>
    <x v="17"/>
    <s v="Hamburg"/>
    <s v="Individual"/>
    <s v="Germany"/>
    <s v="Hamburg"/>
  </r>
  <r>
    <n v="1950"/>
    <x v="11"/>
    <n v="74"/>
    <x v="0"/>
    <x v="0"/>
    <s v="for their discovery and development of the diene synthesis"/>
    <x v="0"/>
    <n v="210"/>
    <s v="Otto Diels"/>
    <x v="0"/>
    <s v="1876-01-23"/>
    <x v="17"/>
    <s v="Hamburg"/>
    <s v="Kiel University"/>
    <s v="Germany"/>
    <s v="Hamburg"/>
  </r>
  <r>
    <n v="1925"/>
    <x v="9"/>
    <n v="43"/>
    <x v="1"/>
    <x v="2"/>
    <s v="for their discovery of the laws governing the impact of an electron upon an atom"/>
    <x v="0"/>
    <n v="30"/>
    <s v="James Franck"/>
    <x v="0"/>
    <s v="1882-08-26"/>
    <x v="17"/>
    <s v="Hamburg"/>
    <s v="Goettingen University"/>
    <s v="Germany"/>
    <s v="Hamburg"/>
  </r>
  <r>
    <n v="1925"/>
    <x v="9"/>
    <n v="38"/>
    <x v="1"/>
    <x v="2"/>
    <s v="for their discovery of the laws governing the impact of an electron upon an atom"/>
    <x v="0"/>
    <n v="31"/>
    <s v="Gustav Hertz"/>
    <x v="0"/>
    <s v="1887-07-22"/>
    <x v="17"/>
    <s v="Hamburg"/>
    <s v="Halle University"/>
    <s v="Germany"/>
    <s v="Hamburg"/>
  </r>
  <r>
    <n v="1939"/>
    <x v="7"/>
    <n v="51"/>
    <x v="0"/>
    <x v="1"/>
    <s v="for his deep understanding of his country's peasantry and the exquisite art with which he has portrayed their way of life and their relationship with Nature"/>
    <x v="1"/>
    <n v="613"/>
    <s v="Frans Eemil Sillanpaa"/>
    <x v="0"/>
    <s v="1888-09-16"/>
    <x v="51"/>
    <s v="Hameenkyro"/>
    <s v="Individual"/>
    <s v="Finland"/>
    <s v="Hameenkyro"/>
  </r>
  <r>
    <n v="1963"/>
    <x v="8"/>
    <n v="46"/>
    <x v="1"/>
    <x v="3"/>
    <s v="for their discoveries concerning the ionic mechanisms involved in excitation and inhibition in the peripheral and central portions of the nerve cell membrane"/>
    <x v="3"/>
    <n v="377"/>
    <s v="Andrew Huxley"/>
    <x v="0"/>
    <d v="1917-11-22T00:00:00"/>
    <x v="2"/>
    <s v="Hampstead"/>
    <s v="University College"/>
    <s v="Austria"/>
    <s v="Vienna"/>
  </r>
  <r>
    <n v="1922"/>
    <x v="9"/>
    <n v="38"/>
    <x v="1"/>
    <x v="3"/>
    <s v="for his discovery of the fixed relationship between the consumption of oxygen and the metabolism of lactic acid in the muscle"/>
    <x v="0"/>
    <n v="312"/>
    <s v="Otto Meyerhof"/>
    <x v="0"/>
    <s v="1884-04-12"/>
    <x v="17"/>
    <s v="Hanover"/>
    <s v="Kiel University"/>
    <s v="Germany"/>
    <s v="Hanover"/>
  </r>
  <r>
    <n v="1922"/>
    <x v="9"/>
    <n v="45"/>
    <x v="1"/>
    <x v="0"/>
    <s v="for his discovery by means of his mass spectrograph of isotopes in a large number of non-radioactive elements and for his enunciation of the whole-number rule"/>
    <x v="1"/>
    <n v="180"/>
    <s v="Francis W. Aston"/>
    <x v="0"/>
    <s v="1877-09-01"/>
    <x v="2"/>
    <s v="Harborne"/>
    <s v="University of Cambridge"/>
    <s v="United Kingdom"/>
    <s v="Harborne"/>
  </r>
  <r>
    <n v="1983"/>
    <x v="1"/>
    <n v="81"/>
    <x v="2"/>
    <x v="3"/>
    <s v="for her discovery of mobile genetic elements"/>
    <x v="1"/>
    <n v="428"/>
    <s v="Barbara McClintock"/>
    <x v="1"/>
    <d v="1902-06-16T00:00:00"/>
    <x v="3"/>
    <s v="Hartford CT"/>
    <s v="Cold Spring Harbor Laboratory"/>
    <s v="United Kingdom"/>
    <s v="St. Columb Minor"/>
  </r>
  <r>
    <n v="1981"/>
    <x v="1"/>
    <n v="68"/>
    <x v="0"/>
    <x v="3"/>
    <s v="for his discoveries concerning the functional specialization of the cerebral hemispheres"/>
    <x v="0"/>
    <n v="422"/>
    <s v="Roger W. Sperry"/>
    <x v="0"/>
    <d v="1913-08-20T00:00:00"/>
    <x v="3"/>
    <s v="Hartford CT"/>
    <s v="California Institute of Technology (Caltech)"/>
    <s v="United Kingdom"/>
    <s v="Fareham"/>
  </r>
  <r>
    <n v="2023"/>
    <x v="6"/>
    <n v="64"/>
    <x v="0"/>
    <x v="1"/>
    <s v="for his innovative plays and prose which give voice to the unsayable"/>
    <x v="1"/>
    <n v="1032"/>
    <s v="Jon Fosse"/>
    <x v="0"/>
    <n v="21822"/>
    <x v="8"/>
    <s v="Haugesund"/>
    <s v="Individual"/>
    <s v="Norway"/>
    <s v="Haugesund"/>
  </r>
  <r>
    <n v="2013"/>
    <x v="2"/>
    <n v="63"/>
    <x v="0"/>
    <x v="3"/>
    <s v="for their discoveries of machinery regulating vesicle traffic a major transport system in our cells"/>
    <x v="3"/>
    <n v="884"/>
    <s v="James E. Rothman"/>
    <x v="0"/>
    <d v="1950-11-03T00:00:00"/>
    <x v="3"/>
    <s v="Haverhill MA"/>
    <s v="Yale University"/>
    <s v="USA"/>
    <s v="Haverhill MA"/>
  </r>
  <r>
    <n v="1986"/>
    <x v="1"/>
    <n v="80"/>
    <x v="2"/>
    <x v="2"/>
    <s v="for his fundamental work in electron optics and for the design of the first electron microscope"/>
    <x v="0"/>
    <n v="127"/>
    <s v="Ernst Ruska"/>
    <x v="0"/>
    <d v="1906-12-25T00:00:00"/>
    <x v="17"/>
    <s v="Heidelberg"/>
    <s v="Fritz-Haber-Institut der Max-Planck-Gesellschaft"/>
    <s v="South Africa"/>
    <s v="Johannesburg"/>
  </r>
  <r>
    <n v="2005"/>
    <x v="0"/>
    <n v="64"/>
    <x v="0"/>
    <x v="2"/>
    <s v="for their contributions to the development of laser-based precision spectroscopy including the optical frequency comb technique"/>
    <x v="2"/>
    <n v="793"/>
    <s v="Theodor W. Hansch"/>
    <x v="0"/>
    <d v="1941-10-30T00:00:00"/>
    <x v="17"/>
    <s v="Heidelberg"/>
    <s v="Max Planck Institute of Quantum Optics"/>
    <s v="Germany"/>
    <s v="Heidelberg"/>
  </r>
  <r>
    <n v="2001"/>
    <x v="0"/>
    <n v="44"/>
    <x v="1"/>
    <x v="2"/>
    <s v="for the achievement of Bose-Einstein condensation in dilute gases of alkali atoms and for early fundamental studies of the properties of the condensates"/>
    <x v="3"/>
    <n v="739"/>
    <s v="Wolfgang Ketterle"/>
    <x v="0"/>
    <d v="1957-10-21T00:00:00"/>
    <x v="17"/>
    <s v="Heidelberg"/>
    <s v="Massachusetts Institute of Technology (MIT)"/>
    <s v="Germany"/>
    <s v="Heidelberg"/>
  </r>
  <r>
    <n v="1963"/>
    <x v="8"/>
    <n v="65"/>
    <x v="0"/>
    <x v="0"/>
    <s v="for their discoveries in the field of the chemistry and technology of high polymers"/>
    <x v="0"/>
    <n v="228"/>
    <s v="Karl Ziegler"/>
    <x v="0"/>
    <s v="1898-11-26"/>
    <x v="17"/>
    <s v="Helsa"/>
    <s v="Max Planck Institute for Coal Research"/>
    <s v="Germany"/>
    <s v="Helsa"/>
  </r>
  <r>
    <n v="1967"/>
    <x v="8"/>
    <n v="67"/>
    <x v="0"/>
    <x v="3"/>
    <s v="for their discoveries concerning the primary physiological and chemical visual processes in the eye"/>
    <x v="3"/>
    <n v="385"/>
    <s v="Ragnar Granit"/>
    <x v="0"/>
    <d v="1900-10-30T00:00:00"/>
    <x v="51"/>
    <s v="Helsinki"/>
    <s v="Karolinska Institutet"/>
    <s v="Japan"/>
    <s v="Tabuse"/>
  </r>
  <r>
    <n v="2016"/>
    <x v="2"/>
    <n v="67"/>
    <x v="0"/>
    <x v="4"/>
    <s v="for their contributions to contract theory"/>
    <x v="0"/>
    <n v="936"/>
    <s v="Bengt Holmstrom"/>
    <x v="0"/>
    <d v="1949-04-18T00:00:00"/>
    <x v="51"/>
    <s v="Helsinki"/>
    <s v="Massachusetts Institute of Technology (MIT)"/>
    <s v="Finland"/>
    <s v="Helsinki"/>
  </r>
  <r>
    <n v="1945"/>
    <x v="5"/>
    <n v="50"/>
    <x v="1"/>
    <x v="0"/>
    <s v="for his research and inventions in agricultural and nutrition chemistry especially for his fodder preservation method"/>
    <x v="1"/>
    <n v="203"/>
    <s v="Artturi Virtanen"/>
    <x v="0"/>
    <s v="1895-01-15"/>
    <x v="51"/>
    <s v="Helsinki"/>
    <s v="University of Helsinki"/>
    <s v="Finland"/>
    <s v="Helsinki"/>
  </r>
  <r>
    <n v="1998"/>
    <x v="3"/>
    <n v="59"/>
    <x v="0"/>
    <x v="2"/>
    <s v="for their discovery of a new form of quantum fluid with fractionally charged excitations"/>
    <x v="3"/>
    <n v="157"/>
    <s v="Daniel C. Tsui"/>
    <x v="0"/>
    <d v="1939-02-28T00:00:00"/>
    <x v="11"/>
    <s v="Henan"/>
    <s v="Princeton University"/>
    <s v="China"/>
    <s v="Henan"/>
  </r>
  <r>
    <n v="1987"/>
    <x v="1"/>
    <n v="47"/>
    <x v="1"/>
    <x v="5"/>
    <s v="for his work for lasting peace in Central America"/>
    <x v="1"/>
    <n v="549"/>
    <s v="Oscar Arias Sanchez"/>
    <x v="0"/>
    <n v="14867"/>
    <x v="52"/>
    <s v="Heredia"/>
    <s v="Individual"/>
    <s v="Costa Rica"/>
    <s v="Heredia"/>
  </r>
  <r>
    <n v="2015"/>
    <x v="2"/>
    <n v="56"/>
    <x v="0"/>
    <x v="2"/>
    <s v="for the discovery of neutrino oscillations which shows that neutrinos have mass"/>
    <x v="0"/>
    <n v="919"/>
    <s v="Takaaki Kajita"/>
    <x v="0"/>
    <d v="1959-03-09T00:00:00"/>
    <x v="38"/>
    <s v="Higashimatsuyama"/>
    <s v="University of Tokyo"/>
    <s v="Japan"/>
    <s v="Higashimatsuyama"/>
  </r>
  <r>
    <n v="1953"/>
    <x v="11"/>
    <n v="53"/>
    <x v="0"/>
    <x v="3"/>
    <s v="for his discovery of the citric acid cycle"/>
    <x v="0"/>
    <n v="354"/>
    <s v="Hans Krebs"/>
    <x v="0"/>
    <d v="1900-08-25T00:00:00"/>
    <x v="17"/>
    <s v="Hildesheim"/>
    <s v="Sheffield University"/>
    <s v="Sweden"/>
    <s v="Svartbjornsbyn"/>
  </r>
  <r>
    <n v="1938"/>
    <x v="7"/>
    <n v="46"/>
    <x v="1"/>
    <x v="1"/>
    <s v="for her rich and truly epic descriptions of peasant life in China and for her biographical masterpieces"/>
    <x v="1"/>
    <n v="610"/>
    <s v="Pearl Buck"/>
    <x v="1"/>
    <s v="1892-06-26"/>
    <x v="3"/>
    <s v="Hillsboro WV"/>
    <s v="Individual"/>
    <s v="USA"/>
    <s v="Hillsboro WV"/>
  </r>
  <r>
    <n v="2021"/>
    <x v="6"/>
    <n v="73"/>
    <x v="0"/>
    <x v="1"/>
    <s v="for his uncompromising and compassionate penetration of the effects of colonialism and the fate of the refugee in the gulf between cultures and continents"/>
    <x v="1"/>
    <n v="1004"/>
    <s v="Abdulrazak Gurnah"/>
    <x v="0"/>
    <n v="17534"/>
    <x v="53"/>
    <s v="Hobart"/>
    <s v="Individual"/>
    <s v="Tanzania"/>
    <s v="Hobart"/>
  </r>
  <r>
    <n v="2009"/>
    <x v="0"/>
    <n v="61"/>
    <x v="0"/>
    <x v="3"/>
    <s v="for the discovery of how chromosomes are protected by telomeres and the enzyme telomerase"/>
    <x v="3"/>
    <n v="835"/>
    <s v="Elizabeth H. Blackburn"/>
    <x v="1"/>
    <d v="1948-11-26T00:00:00"/>
    <x v="4"/>
    <s v="Hobart Tasmania"/>
    <s v="University of California"/>
    <s v="Australia"/>
    <s v="Hobart Tasmania"/>
  </r>
  <r>
    <n v="1930"/>
    <x v="7"/>
    <n v="49"/>
    <x v="1"/>
    <x v="0"/>
    <s v="for his researches into the constitution of haemin and chlorophyll and especially for his synthesis of haemin"/>
    <x v="1"/>
    <n v="188"/>
    <s v="Hans Fischer"/>
    <x v="0"/>
    <s v="1881-07-27"/>
    <x v="17"/>
    <s v="Hoechst"/>
    <s v="Technische Hochschule (Institute of Technology)"/>
    <s v="Germany"/>
    <s v="Hoechst"/>
  </r>
  <r>
    <n v="1957"/>
    <x v="11"/>
    <n v="35"/>
    <x v="1"/>
    <x v="2"/>
    <s v="for their penetrating investigation of the so-called parity laws which has led to important discoveries regarding the elementary particles"/>
    <x v="0"/>
    <n v="68"/>
    <s v="Chen Ning Yang"/>
    <x v="0"/>
    <d v="1922-09-22T00:00:00"/>
    <x v="11"/>
    <s v="Hofei Anhwei"/>
    <s v="Institute for Advanced Study"/>
    <s v="China"/>
    <s v="Hofei Anhwei"/>
  </r>
  <r>
    <n v="1933"/>
    <x v="7"/>
    <n v="61"/>
    <x v="0"/>
    <x v="5"/>
    <s v="for having exposed by his pen the illusion of war and presented a convincing plea for international cooperation and peace"/>
    <x v="1"/>
    <n v="498"/>
    <s v="Sir Norman Angell"/>
    <x v="0"/>
    <s v="1872-12-26"/>
    <x v="2"/>
    <s v="Holbeach"/>
    <s v="Individual"/>
    <s v="United Kingdom"/>
    <s v="Holbeach"/>
  </r>
  <r>
    <n v="1908"/>
    <x v="10"/>
    <n v="63"/>
    <x v="0"/>
    <x v="2"/>
    <s v="for his method of reproducing colours photographically based on the phenomenon of interference"/>
    <x v="1"/>
    <n v="12"/>
    <s v="Gabriel Lippmann"/>
    <x v="0"/>
    <s v="1845-08-16"/>
    <x v="46"/>
    <s v="Hollerich"/>
    <s v="Sorbonne University"/>
    <s v="Luxembourg"/>
    <s v="Hollerich"/>
  </r>
  <r>
    <n v="2009"/>
    <x v="0"/>
    <n v="48"/>
    <x v="1"/>
    <x v="5"/>
    <s v="for his extraordinary efforts to strengthen international diplomacy and cooperation between peoples"/>
    <x v="1"/>
    <n v="845"/>
    <s v="Barack Obama"/>
    <x v="0"/>
    <n v="22497"/>
    <x v="3"/>
    <s v="Honolulu HI"/>
    <s v="Individual"/>
    <s v="USA"/>
    <s v="Honolulu HI"/>
  </r>
  <r>
    <n v="1988"/>
    <x v="1"/>
    <n v="83"/>
    <x v="2"/>
    <x v="3"/>
    <s v="for their discoveries of important principles for drug treatment"/>
    <x v="3"/>
    <n v="439"/>
    <s v="George H. Hitchings"/>
    <x v="0"/>
    <d v="1905-04-18T00:00:00"/>
    <x v="3"/>
    <s v="Hoquiam WA"/>
    <s v="Wellcome Research Laboratories"/>
    <s v="Romania"/>
    <s v="Sighet"/>
  </r>
  <r>
    <n v="1978"/>
    <x v="12"/>
    <n v="42"/>
    <x v="1"/>
    <x v="2"/>
    <s v="for their discovery of cosmic microwave background radiation"/>
    <x v="2"/>
    <n v="112"/>
    <s v="Robert Woodrow Wilson"/>
    <x v="0"/>
    <d v="1936-01-10T00:00:00"/>
    <x v="3"/>
    <s v="Houston TX"/>
    <s v="Bell Laboratories"/>
    <s v="USA"/>
    <s v="Houston TX"/>
  </r>
  <r>
    <n v="1986"/>
    <x v="1"/>
    <n v="50"/>
    <x v="1"/>
    <x v="0"/>
    <s v="for their contributions concerning the dynamics of chemical elementary processes"/>
    <x v="3"/>
    <n v="265"/>
    <s v="Yuan T. Lee"/>
    <x v="0"/>
    <d v="1936-11-19T00:00:00"/>
    <x v="54"/>
    <s v="Hsinchu"/>
    <s v="University of California"/>
    <s v="Taiwan"/>
    <s v="Hsinchu"/>
  </r>
  <r>
    <n v="1943"/>
    <x v="5"/>
    <n v="50"/>
    <x v="1"/>
    <x v="3"/>
    <s v="for his discovery of the chemical nature of vitamin K"/>
    <x v="0"/>
    <n v="336"/>
    <s v="Edward A. Doisy"/>
    <x v="0"/>
    <s v="1893-11-13"/>
    <x v="3"/>
    <s v="Hume IL"/>
    <s v="Saint Louis University"/>
    <s v="USA"/>
    <s v="Hume IL"/>
  </r>
  <r>
    <n v="1974"/>
    <x v="12"/>
    <n v="62"/>
    <x v="0"/>
    <x v="3"/>
    <s v="for their discoveries concerning the structural and functional organization of the cell"/>
    <x v="3"/>
    <n v="405"/>
    <s v="George E. Palade"/>
    <x v="0"/>
    <d v="1912-11-19T00:00:00"/>
    <x v="15"/>
    <s v="Iasi"/>
    <s v="Yale University School of Medicine"/>
    <s v="Yemen"/>
    <s v="Ta'izz"/>
  </r>
  <r>
    <n v="2014"/>
    <x v="2"/>
    <n v="60"/>
    <x v="0"/>
    <x v="2"/>
    <s v="for the invention of efficient blue light-emitting diodes which has enabled bright and energy-saving white light sources"/>
    <x v="3"/>
    <n v="908"/>
    <s v="Shuji Nakamura"/>
    <x v="0"/>
    <d v="1954-05-22T00:00:00"/>
    <x v="38"/>
    <s v="Ikata"/>
    <s v="University of California"/>
    <s v="Japan"/>
    <s v="Ikata"/>
  </r>
  <r>
    <n v="1963"/>
    <x v="8"/>
    <n v="60"/>
    <x v="0"/>
    <x v="0"/>
    <s v="for their discoveries in the field of the chemistry and technology of high polymers"/>
    <x v="0"/>
    <n v="229"/>
    <s v="Giulio Natta"/>
    <x v="0"/>
    <d v="1903-02-26T00:00:00"/>
    <x v="6"/>
    <s v="Imperia"/>
    <s v="Institute of Technology"/>
    <s v="Madagascar"/>
    <s v="Antananarivo"/>
  </r>
  <r>
    <n v="1977"/>
    <x v="12"/>
    <n v="54"/>
    <x v="0"/>
    <x v="2"/>
    <s v="for their fundamental theoretical investigations of the electronic structure of magnetic and disordered systems"/>
    <x v="3"/>
    <n v="107"/>
    <s v="Philip W. Anderson"/>
    <x v="0"/>
    <d v="1923-12-13T00:00:00"/>
    <x v="3"/>
    <s v="Indianapolis IN"/>
    <s v="Bell Telephone Laboratories"/>
    <s v="USA"/>
    <s v="Indianapolis IN"/>
  </r>
  <r>
    <n v="1979"/>
    <x v="12"/>
    <n v="68"/>
    <x v="0"/>
    <x v="1"/>
    <s v="for his poetry which against the background of Greek tradition depicts with sensuous strength and intellectual clear-sightedness modern man's struggle for freedom and creativeness"/>
    <x v="1"/>
    <n v="655"/>
    <s v="Odysseus Elytis"/>
    <x v="0"/>
    <n v="4324"/>
    <x v="55"/>
    <s v="Iraklion"/>
    <s v="Individual"/>
    <s v="Greece"/>
    <s v="Iraklion"/>
  </r>
  <r>
    <n v="1989"/>
    <x v="1"/>
    <n v="73"/>
    <x v="0"/>
    <x v="1"/>
    <s v="for a rich and intensive prose which with restrained compassion forms a challenging vision of man's vulnerability"/>
    <x v="1"/>
    <n v="666"/>
    <s v="Camilo Jose Cela"/>
    <x v="0"/>
    <n v="5976"/>
    <x v="56"/>
    <s v="Iria Flavia"/>
    <s v="Individual"/>
    <s v="Spain"/>
    <s v="Iria Flavia"/>
  </r>
  <r>
    <n v="1951"/>
    <x v="11"/>
    <n v="39"/>
    <x v="1"/>
    <x v="0"/>
    <s v="for their discoveries in the chemistry of the transuranium elements"/>
    <x v="0"/>
    <n v="213"/>
    <s v="Glenn T. Seaborg"/>
    <x v="0"/>
    <d v="1912-04-19T00:00:00"/>
    <x v="3"/>
    <s v="Ishpeming MI"/>
    <s v="University of California"/>
    <s v="Russia"/>
    <s v="Samara"/>
  </r>
  <r>
    <n v="2006"/>
    <x v="0"/>
    <n v="54"/>
    <x v="0"/>
    <x v="1"/>
    <s v="who in the quest for the melancholic soul of his native city has discovered new symbols for the clash and interlacing of cultures"/>
    <x v="1"/>
    <n v="808"/>
    <s v="Orhan Pamuk"/>
    <x v="0"/>
    <n v="19152"/>
    <x v="57"/>
    <s v="Istanbul"/>
    <s v="Individual"/>
    <s v="Turkey"/>
    <s v="Istanbul"/>
  </r>
  <r>
    <n v="2015"/>
    <x v="2"/>
    <n v="67"/>
    <x v="0"/>
    <x v="1"/>
    <s v="for her polyphonic writings a monument to suffering and courage in our time"/>
    <x v="1"/>
    <n v="924"/>
    <s v="Svetlana Alexievich"/>
    <x v="1"/>
    <n v="17684"/>
    <x v="28"/>
    <s v="Ivano-Frankivsk"/>
    <s v="Individual"/>
    <s v="Ukraine"/>
    <s v="Ivano-Frankivsk"/>
  </r>
  <r>
    <n v="1963"/>
    <x v="8"/>
    <n v="63"/>
    <x v="0"/>
    <x v="1"/>
    <s v="for his eminent lyrical writing inspired by a deep feeling for the Hellenic world of culture"/>
    <x v="1"/>
    <n v="635"/>
    <s v="Giorgos Seferis"/>
    <x v="0"/>
    <d v="1900-03-13T00:00:00"/>
    <x v="58"/>
    <s v="Izmir"/>
    <s v="Individual"/>
    <s v="Turkiye"/>
    <s v="Izmir"/>
  </r>
  <r>
    <n v="1974"/>
    <x v="12"/>
    <n v="70"/>
    <x v="0"/>
    <x v="1"/>
    <s v="for writings that catch the dewdrop and reflect the cosmos"/>
    <x v="0"/>
    <n v="650"/>
    <s v="Harry Martinson"/>
    <x v="0"/>
    <n v="1588"/>
    <x v="47"/>
    <s v="Jamshog"/>
    <s v="Individual"/>
    <s v="Sweden"/>
    <s v="Jamshog"/>
  </r>
  <r>
    <n v="2000"/>
    <x v="0"/>
    <n v="77"/>
    <x v="2"/>
    <x v="2"/>
    <s v="for his part in the invention of the integrated circuit"/>
    <x v="0"/>
    <n v="728"/>
    <s v="Jack Kilby"/>
    <x v="0"/>
    <d v="1923-11-08T00:00:00"/>
    <x v="3"/>
    <s v="Jefferson City MO"/>
    <s v="Texas Instruments"/>
    <s v="USA"/>
    <s v="Jefferson City MO"/>
  </r>
  <r>
    <n v="2019"/>
    <x v="2"/>
    <n v="97"/>
    <x v="2"/>
    <x v="0"/>
    <s v="for the development of lithium-ion batteries"/>
    <x v="3"/>
    <n v="976"/>
    <s v="John Goodenough"/>
    <x v="0"/>
    <d v="1922-07-25T00:00:00"/>
    <x v="17"/>
    <s v="Jena"/>
    <s v="University of Texas"/>
    <s v="Germany"/>
    <s v="Jena"/>
  </r>
  <r>
    <n v="2009"/>
    <x v="0"/>
    <n v="70"/>
    <x v="0"/>
    <x v="0"/>
    <s v="for studies of the structure and function of the ribosome"/>
    <x v="3"/>
    <n v="843"/>
    <s v="Ada E. Yonath"/>
    <x v="1"/>
    <d v="1939-06-22T00:00:00"/>
    <x v="49"/>
    <s v="Jerusalem"/>
    <s v="Weizmann Institute of Science"/>
    <s v="Israel"/>
    <s v="Jerusalem"/>
  </r>
  <r>
    <n v="1994"/>
    <x v="3"/>
    <n v="72"/>
    <x v="0"/>
    <x v="5"/>
    <s v="for their efforts to create peace in the Middle East"/>
    <x v="3"/>
    <n v="559"/>
    <s v="Yitzhak Rabin"/>
    <x v="0"/>
    <n v="8096"/>
    <x v="49"/>
    <s v="Jerusalem"/>
    <s v="Individual"/>
    <s v="Israel"/>
    <s v="Jerusalem"/>
  </r>
  <r>
    <n v="1979"/>
    <x v="12"/>
    <n v="53"/>
    <x v="0"/>
    <x v="2"/>
    <s v="for their contributions to the theory of the unified weak and electromagnetic interaction between elementary particles including inter alia the prediction of the weak neutral current"/>
    <x v="3"/>
    <n v="114"/>
    <s v="Abdus Salam"/>
    <x v="0"/>
    <d v="1926-01-29T00:00:00"/>
    <x v="59"/>
    <s v="Jhang Maghiana"/>
    <s v="International Centre for Theoretical Physics"/>
    <s v="Pakistan"/>
    <s v="Jhang Maghiana"/>
  </r>
  <r>
    <n v="1979"/>
    <x v="12"/>
    <n v="55"/>
    <x v="0"/>
    <x v="3"/>
    <s v="for the development of computer assisted tomography"/>
    <x v="0"/>
    <n v="417"/>
    <s v="Allan M. Cormack"/>
    <x v="0"/>
    <d v="1924-02-23T00:00:00"/>
    <x v="33"/>
    <s v="Johannesburg"/>
    <s v="Tufts University"/>
    <s v="South Africa"/>
    <s v="Johannesburg"/>
  </r>
  <r>
    <n v="1993"/>
    <x v="3"/>
    <n v="57"/>
    <x v="0"/>
    <x v="5"/>
    <s v="for their work for the peaceful termination of the apartheid regime and for laying the foundations for a new democratic South Africa"/>
    <x v="0"/>
    <n v="556"/>
    <s v="F.W. de Klerk"/>
    <x v="0"/>
    <n v="13227"/>
    <x v="33"/>
    <s v="Johannesburg"/>
    <s v="Individual"/>
    <s v="South Africa"/>
    <s v="Johannesburg"/>
  </r>
  <r>
    <n v="1961"/>
    <x v="8"/>
    <n v="56"/>
    <x v="0"/>
    <x v="5"/>
    <s v="for developing the UN into an effective and constructive international organization capable of giving life to the principles and aims expressed in the UN Charter"/>
    <x v="1"/>
    <n v="520"/>
    <s v="Dag Hammarskjld"/>
    <x v="0"/>
    <n v="2037"/>
    <x v="47"/>
    <s v="Jonkoping"/>
    <s v="Individual"/>
    <s v="Sweden"/>
    <s v="Jonkoping"/>
  </r>
  <r>
    <n v="2020"/>
    <x v="6"/>
    <n v="52"/>
    <x v="0"/>
    <x v="0"/>
    <s v="for the development of a method for genome editing"/>
    <x v="0"/>
    <n v="991"/>
    <s v="Emmanuelle Charpentier"/>
    <x v="1"/>
    <d v="1968-12-11T00:00:00"/>
    <x v="5"/>
    <s v="Juvisy-sur-Orge"/>
    <s v="Max Planck Unit for the Science of Pathogens"/>
    <s v="France"/>
    <s v="Juvisy-sur-Orge"/>
  </r>
  <r>
    <n v="2005"/>
    <x v="0"/>
    <n v="54"/>
    <x v="0"/>
    <x v="3"/>
    <s v="for their discovery of the bacterium &lt;i&gt;Helicobacter pylori&lt;/i&gt; and its role in gastritis and peptic ulcer disease"/>
    <x v="0"/>
    <n v="789"/>
    <s v="Barry J. Marshall"/>
    <x v="0"/>
    <d v="1951-09-30T00:00:00"/>
    <x v="4"/>
    <s v="Kalgoorlie"/>
    <s v="NHMRC Helicobacter pylori Research Laboratory QEII Medical Centre"/>
    <s v="Australia"/>
    <s v="Kalgoorlie"/>
  </r>
  <r>
    <n v="1910"/>
    <x v="4"/>
    <n v="63"/>
    <x v="0"/>
    <x v="0"/>
    <s v="in recognition of his services to organic chemistry and the chemical industry by his pioneer work in the field of alicyclic compounds"/>
    <x v="1"/>
    <n v="169"/>
    <s v="Otto Wallach"/>
    <x v="0"/>
    <s v="1847-03-27"/>
    <x v="60"/>
    <s v="Kaliningrad"/>
    <s v="Goettingen University"/>
    <s v="Russia"/>
    <s v="Kaliningrad"/>
  </r>
  <r>
    <n v="1953"/>
    <x v="11"/>
    <n v="54"/>
    <x v="0"/>
    <x v="3"/>
    <s v="for his discovery of co-enzyme A and its importance for intermediary metabolism"/>
    <x v="0"/>
    <n v="355"/>
    <s v="Fritz Lipmann"/>
    <x v="0"/>
    <s v="1899-06-12"/>
    <x v="60"/>
    <s v="Kaliningrad"/>
    <s v="Harvard Medical School"/>
    <s v="Russia"/>
    <s v="Kaliningrad"/>
  </r>
  <r>
    <n v="1928"/>
    <x v="9"/>
    <n v="46"/>
    <x v="1"/>
    <x v="1"/>
    <s v="principally for her powerful descriptions of Northern life during the Middle Ages"/>
    <x v="1"/>
    <n v="601"/>
    <s v="Sigrid Undset"/>
    <x v="1"/>
    <s v="1882-05-20"/>
    <x v="42"/>
    <s v="Kalundborg"/>
    <s v="Individual"/>
    <s v="Denmark"/>
    <s v="Kalundborg"/>
  </r>
  <r>
    <n v="2017"/>
    <x v="2"/>
    <n v="73"/>
    <x v="0"/>
    <x v="3"/>
    <s v="for their discoveries of molecular mechanisms controlling the circadian rhythm"/>
    <x v="3"/>
    <n v="939"/>
    <s v="Michael Rosbash"/>
    <x v="0"/>
    <d v="1944-03-07T00:00:00"/>
    <x v="3"/>
    <s v="Kansas City MO"/>
    <s v="Brandeis University"/>
    <s v="USA"/>
    <s v="Kansas City MO"/>
  </r>
  <r>
    <n v="2004"/>
    <x v="0"/>
    <n v="67"/>
    <x v="0"/>
    <x v="0"/>
    <s v="for the discovery of ubiquitin-mediated protein degradation"/>
    <x v="3"/>
    <n v="780"/>
    <s v="Avram Hershko"/>
    <x v="0"/>
    <d v="1937-12-31T00:00:00"/>
    <x v="29"/>
    <s v="Karcag"/>
    <s v="Technion - Israel Institute of Technology"/>
    <s v="Hungary"/>
    <s v="Karcag"/>
  </r>
  <r>
    <n v="1931"/>
    <x v="7"/>
    <n v="67"/>
    <x v="0"/>
    <x v="1"/>
    <s v="The poetry of Erik Axel Karlfeldt"/>
    <x v="1"/>
    <n v="604"/>
    <s v="Erik Axel Karlfeldt"/>
    <x v="0"/>
    <s v="1864-07-20"/>
    <x v="47"/>
    <s v="Karlbo"/>
    <s v="Individual"/>
    <s v="Sweden"/>
    <s v="Karlbo"/>
  </r>
  <r>
    <n v="1915"/>
    <x v="4"/>
    <n v="43"/>
    <x v="1"/>
    <x v="0"/>
    <s v="for his researches on plant pigments especially chlorophyll"/>
    <x v="1"/>
    <n v="176"/>
    <s v="Richard Willstatter"/>
    <x v="0"/>
    <s v="1872-08-13"/>
    <x v="17"/>
    <s v="Karlsruhe"/>
    <s v="Kaiser Wilhelm Institute (now Max Planck Institute) for Chemistry"/>
    <s v="Germany"/>
    <s v="Karlsruhe"/>
  </r>
  <r>
    <n v="1963"/>
    <x v="8"/>
    <n v="57"/>
    <x v="0"/>
    <x v="2"/>
    <s v="for their discoveries concerning nuclear shell structure"/>
    <x v="2"/>
    <n v="79"/>
    <s v="Maria Goeppert Mayer"/>
    <x v="1"/>
    <d v="1906-06-28T00:00:00"/>
    <x v="19"/>
    <s v="Katowice"/>
    <s v="University of California"/>
    <s v="Argentina"/>
    <s v="Buenos Aires"/>
  </r>
  <r>
    <n v="1952"/>
    <x v="11"/>
    <n v="77"/>
    <x v="2"/>
    <x v="5"/>
    <s v="for his altruism reverence for life and tireless humanitarian work which has helped making the idea of brotherhood between men and nations a living one"/>
    <x v="1"/>
    <n v="513"/>
    <s v="Albert Schweitzer"/>
    <x v="0"/>
    <s v="1875-01-14"/>
    <x v="5"/>
    <s v="Kaysersberg"/>
    <s v="Individual"/>
    <s v="France"/>
    <s v="Kaysersberg"/>
  </r>
  <r>
    <n v="2007"/>
    <x v="0"/>
    <n v="88"/>
    <x v="2"/>
    <x v="1"/>
    <s v="that epicist of the female experience who with scepticism fire and visionary power has subjected a divided civilisation to scrutiny"/>
    <x v="1"/>
    <n v="817"/>
    <s v="Doris Lessing"/>
    <x v="1"/>
    <n v="7235"/>
    <x v="50"/>
    <s v="Kermanshah"/>
    <s v="Individual"/>
    <s v="Iran"/>
    <s v="Kermanshah"/>
  </r>
  <r>
    <n v="1908"/>
    <x v="10"/>
    <n v="63"/>
    <x v="0"/>
    <x v="3"/>
    <s v="in recognition of their work on immunity"/>
    <x v="0"/>
    <n v="301"/>
    <s v="Ilya Mechnikov"/>
    <x v="0"/>
    <s v="1845-05-15"/>
    <x v="28"/>
    <s v="Kharkiv"/>
    <s v="Institut Pasteur"/>
    <s v="Ukraine"/>
    <s v="Kharkiv"/>
  </r>
  <r>
    <n v="2013"/>
    <x v="2"/>
    <n v="73"/>
    <x v="0"/>
    <x v="0"/>
    <s v="for the development of multiscale models for complex chemical systems"/>
    <x v="3"/>
    <n v="891"/>
    <s v="Arieh Warshel"/>
    <x v="0"/>
    <d v="1940-11-20T00:00:00"/>
    <x v="49"/>
    <s v="Kibbutz Sde Nahum"/>
    <s v="University of Southern California"/>
    <s v="Israel"/>
    <s v="Kibbutz Sde Nahum"/>
  </r>
  <r>
    <n v="1918"/>
    <x v="4"/>
    <n v="60"/>
    <x v="0"/>
    <x v="2"/>
    <s v="in recognition of the services he rendered to the advancement of Physics by his discovery of energy quanta"/>
    <x v="1"/>
    <n v="23"/>
    <s v="Max Planck"/>
    <x v="0"/>
    <s v="1858-04-23"/>
    <x v="17"/>
    <s v="Kiel"/>
    <s v="Berlin University"/>
    <s v="Germany"/>
    <s v="Kiel"/>
  </r>
  <r>
    <n v="1949"/>
    <x v="5"/>
    <n v="69"/>
    <x v="0"/>
    <x v="5"/>
    <s v="for his lifelong effort to conquer hunger and want thereby helping to remove a major cause of military conflict and war"/>
    <x v="1"/>
    <n v="510"/>
    <s v="John Boyd Orr"/>
    <x v="0"/>
    <s v="1880-09-23"/>
    <x v="40"/>
    <s v="Kilmaurs"/>
    <s v="Individual"/>
    <s v="Scotland"/>
    <s v="Kilmaurs"/>
  </r>
  <r>
    <n v="1932"/>
    <x v="7"/>
    <n v="65"/>
    <x v="0"/>
    <x v="1"/>
    <s v="for his distinguished art of narration which takes its highest form in &lt;I&gt;The Forsyte Saga&lt;/I&gt;"/>
    <x v="1"/>
    <n v="605"/>
    <s v="John Galsworthy"/>
    <x v="0"/>
    <s v="1867-08-14"/>
    <x v="2"/>
    <s v="Kingston Hill"/>
    <s v="Individual"/>
    <s v="United Kingdom"/>
    <s v="Kingston Hill"/>
  </r>
  <r>
    <n v="1999"/>
    <x v="3"/>
    <n v="67"/>
    <x v="0"/>
    <x v="4"/>
    <s v="for his analysis of monetary and fiscal policy under different exchange rate regimes and his analysis of optimum currency areas"/>
    <x v="1"/>
    <n v="720"/>
    <s v="Robert Mundell"/>
    <x v="0"/>
    <d v="1932-10-24T00:00:00"/>
    <x v="9"/>
    <s v="Kingston ON"/>
    <s v="Columbia University"/>
    <s v="Canada"/>
    <s v="Kingston ON"/>
  </r>
  <r>
    <n v="1970"/>
    <x v="12"/>
    <n v="52"/>
    <x v="0"/>
    <x v="1"/>
    <s v="for the ethical force with which he has pursued the indispensable traditions of Russian literature"/>
    <x v="1"/>
    <n v="644"/>
    <s v="Alexandr Solzhenitsyn"/>
    <x v="0"/>
    <n v="6920"/>
    <x v="60"/>
    <s v="Kislovodsk"/>
    <s v="Individual"/>
    <s v="Russia"/>
    <s v="Kislovodsk"/>
  </r>
  <r>
    <n v="1984"/>
    <x v="1"/>
    <n v="53"/>
    <x v="0"/>
    <x v="5"/>
    <s v="for his role as a unifying leader figure in the non-violent campaign to resolve the problem of apartheid in South Africa"/>
    <x v="1"/>
    <n v="546"/>
    <s v="Desmond Tutu"/>
    <x v="0"/>
    <n v="11603"/>
    <x v="33"/>
    <s v="Klerksdorp"/>
    <s v="Individual"/>
    <s v="South Africa"/>
    <s v="Klerksdorp"/>
  </r>
  <r>
    <n v="1977"/>
    <x v="12"/>
    <n v="78"/>
    <x v="2"/>
    <x v="4"/>
    <s v="for their pathbreaking contribution to the theory of international trade and international capital movements"/>
    <x v="0"/>
    <n v="689"/>
    <s v="Bertil Ohlin"/>
    <x v="0"/>
    <s v="1899-04-23"/>
    <x v="47"/>
    <s v="Klippan"/>
    <s v="Stockholm School of Economics"/>
    <s v="Sweden"/>
    <s v="Klippan"/>
  </r>
  <r>
    <n v="2001"/>
    <x v="0"/>
    <n v="63"/>
    <x v="0"/>
    <x v="0"/>
    <s v="for their work on chirally catalysed hydrogenation reactions"/>
    <x v="2"/>
    <n v="742"/>
    <s v="Ryoji Noyori"/>
    <x v="0"/>
    <d v="1938-09-03T00:00:00"/>
    <x v="38"/>
    <s v="Kobe"/>
    <s v="Nagoya University"/>
    <s v="Japan"/>
    <s v="Kobe"/>
  </r>
  <r>
    <n v="1924"/>
    <x v="9"/>
    <n v="57"/>
    <x v="0"/>
    <x v="1"/>
    <s v="for his great national epic &lt;I&gt;The Peasants&lt;/I&gt;"/>
    <x v="1"/>
    <n v="594"/>
    <s v="Wladyslaw Reymont"/>
    <x v="0"/>
    <s v="1867-05-07"/>
    <x v="19"/>
    <s v="Kobiele Wielkie"/>
    <s v="Individual"/>
    <s v="Poland"/>
    <s v="Kobiele Wielkie"/>
  </r>
  <r>
    <n v="2018"/>
    <x v="2"/>
    <n v="25"/>
    <x v="1"/>
    <x v="5"/>
    <s v="for their efforts to end the use of sexual violence as a weapon of war and armed conflict"/>
    <x v="0"/>
    <n v="967"/>
    <s v="Nadia Murad"/>
    <x v="1"/>
    <n v="34156"/>
    <x v="61"/>
    <s v="Kojo"/>
    <s v="Individual"/>
    <s v="Iraq"/>
    <s v="Kojo"/>
  </r>
  <r>
    <n v="1996"/>
    <x v="3"/>
    <n v="73"/>
    <x v="0"/>
    <x v="1"/>
    <s v="for poetry that with ironic precision allows the historical and biological context to come to light in fragments of human reality"/>
    <x v="1"/>
    <n v="673"/>
    <s v="Wislawa Szymborska"/>
    <x v="1"/>
    <n v="8584"/>
    <x v="19"/>
    <s v="Krnik"/>
    <s v="Individual"/>
    <s v="Poland"/>
    <s v="Krnik"/>
  </r>
  <r>
    <n v="1978"/>
    <x v="12"/>
    <n v="84"/>
    <x v="2"/>
    <x v="2"/>
    <s v="for his basic inventions and discoveries in the area of low-temperature physics"/>
    <x v="0"/>
    <n v="110"/>
    <s v="Pyotr Kapitsa"/>
    <x v="0"/>
    <s v="1894-07-09"/>
    <x v="60"/>
    <s v="Kronshtadt"/>
    <s v="Academy of Sciences"/>
    <s v="Russia"/>
    <s v="Kronshtadt"/>
  </r>
  <r>
    <n v="2001"/>
    <x v="0"/>
    <n v="63"/>
    <x v="0"/>
    <x v="5"/>
    <s v="for their work for a better organized and more peaceful world"/>
    <x v="0"/>
    <n v="749"/>
    <s v="Kofi Annan"/>
    <x v="0"/>
    <n v="13978"/>
    <x v="62"/>
    <s v="Kumasi"/>
    <s v="Individual"/>
    <s v="Ghana"/>
    <s v="Kumasi"/>
  </r>
  <r>
    <n v="1903"/>
    <x v="10"/>
    <n v="71"/>
    <x v="0"/>
    <x v="1"/>
    <s v="as a tribute to his noble magnificent and versatile poetry which has always been distinguished by both the freshness of its inspiration and the rare purity of its spirit"/>
    <x v="1"/>
    <n v="572"/>
    <s v="Bjornstjerne Bjornson"/>
    <x v="0"/>
    <s v="1832-12-08"/>
    <x v="8"/>
    <s v="Kvikne"/>
    <s v="Individual"/>
    <s v="Norway"/>
    <s v="Kvikne"/>
  </r>
  <r>
    <n v="1965"/>
    <x v="8"/>
    <n v="59"/>
    <x v="0"/>
    <x v="2"/>
    <s v="for their fundamental work in quantum electrodynamics with deep-ploughing consequences for the physics of elementary particles"/>
    <x v="3"/>
    <n v="84"/>
    <s v="Sin-Itiro Tomonaga"/>
    <x v="0"/>
    <d v="1906-03-31T00:00:00"/>
    <x v="38"/>
    <s v="Kyoto"/>
    <s v="Tokyo University of Education"/>
    <s v="the Netherlands"/>
    <s v="Waalwijk"/>
  </r>
  <r>
    <n v="2008"/>
    <x v="0"/>
    <n v="80"/>
    <x v="2"/>
    <x v="0"/>
    <s v="for the discovery and development of the green fluorescent protein GFP"/>
    <x v="3"/>
    <n v="829"/>
    <s v="Osamu Shimomura"/>
    <x v="0"/>
    <d v="1928-08-27T00:00:00"/>
    <x v="38"/>
    <s v="Kyoto"/>
    <s v="Marine Biological Laboratory (MBL)"/>
    <s v="Japan"/>
    <s v="Kyoto"/>
  </r>
  <r>
    <n v="2018"/>
    <x v="2"/>
    <n v="76"/>
    <x v="2"/>
    <x v="3"/>
    <s v="for their discovery of cancer therapy by inhibition of negative immune regulation"/>
    <x v="0"/>
    <n v="959"/>
    <s v="Tasuku Honjo"/>
    <x v="0"/>
    <d v="1942-01-27T00:00:00"/>
    <x v="38"/>
    <s v="Kyoto"/>
    <s v="Kyoto University"/>
    <s v="Japan"/>
    <s v="Kyoto"/>
  </r>
  <r>
    <n v="1909"/>
    <x v="10"/>
    <n v="57"/>
    <x v="0"/>
    <x v="5"/>
    <s v="for their prominent position in the international movement for peace and arbitration"/>
    <x v="0"/>
    <n v="476"/>
    <s v="Paul Henri d'Estournelles de Constant"/>
    <x v="0"/>
    <s v="1852-11-22"/>
    <x v="5"/>
    <s v="La Fleche"/>
    <s v="Individual"/>
    <s v="France"/>
    <s v="La Fleche"/>
  </r>
  <r>
    <n v="1939"/>
    <x v="7"/>
    <n v="44"/>
    <x v="1"/>
    <x v="3"/>
    <s v="for the discovery of the antibacterial effects of prontosil"/>
    <x v="1"/>
    <n v="334"/>
    <s v="Gerhard Domagk"/>
    <x v="0"/>
    <s v="1895-10-30"/>
    <x v="19"/>
    <s v="Lagow"/>
    <s v="Munster University"/>
    <s v="Poland"/>
    <s v="Lagow"/>
  </r>
  <r>
    <n v="1983"/>
    <x v="1"/>
    <n v="73"/>
    <x v="0"/>
    <x v="2"/>
    <s v="for his theoretical studies of the physical processes of importance to the structure and evolution of the stars"/>
    <x v="0"/>
    <n v="122"/>
    <s v="Subrahmanyan Chandrasekhar"/>
    <x v="0"/>
    <d v="1910-10-19T00:00:00"/>
    <x v="59"/>
    <s v="Lahore"/>
    <s v="University of Chicago"/>
    <s v="Myanmar"/>
    <s v="Yangon"/>
  </r>
  <r>
    <n v="2019"/>
    <x v="2"/>
    <n v="65"/>
    <x v="0"/>
    <x v="3"/>
    <s v="for their discoveries of how cells sense and adapt to oxygen availability"/>
    <x v="3"/>
    <n v="971"/>
    <s v="Peter Ratcliffe"/>
    <x v="0"/>
    <d v="1954-05-14T00:00:00"/>
    <x v="2"/>
    <s v="Lancashire"/>
    <s v="University of Oxford"/>
    <s v="United Kingdom"/>
    <s v="Lancashire"/>
  </r>
  <r>
    <n v="1991"/>
    <x v="3"/>
    <n v="47"/>
    <x v="1"/>
    <x v="3"/>
    <s v="for their discoveries concerning the function of single ion channels in cells"/>
    <x v="0"/>
    <n v="444"/>
    <s v="Erwin Neher"/>
    <x v="0"/>
    <d v="1944-03-20T00:00:00"/>
    <x v="17"/>
    <s v="Landsberg"/>
    <s v="Max Planck Institute for Biophysical Chemistry"/>
    <s v="Germany"/>
    <s v="Landsberg"/>
  </r>
  <r>
    <n v="1911"/>
    <x v="4"/>
    <n v="49"/>
    <x v="1"/>
    <x v="3"/>
    <s v="for his work on the dioptrics of the eye"/>
    <x v="1"/>
    <n v="305"/>
    <s v="Allvar Gullstrand"/>
    <x v="0"/>
    <s v="1862-06-05"/>
    <x v="47"/>
    <s v="Landskrona"/>
    <s v="Uppsala University"/>
    <s v="Sweden"/>
    <s v="Landskrona"/>
  </r>
  <r>
    <n v="1904"/>
    <x v="10"/>
    <n v="62"/>
    <x v="0"/>
    <x v="2"/>
    <s v="for his investigations of the densities of the most important gases and for his discovery of argon in connection with these studies"/>
    <x v="1"/>
    <n v="8"/>
    <s v="Lord Rayleigh"/>
    <x v="0"/>
    <s v="1842-11-12"/>
    <x v="2"/>
    <s v="Langford Grove Maldon Essex"/>
    <s v="Royal Institution of Great Britain"/>
    <s v="United Kingdom"/>
    <s v="Langford Grove Maldon Essex"/>
  </r>
  <r>
    <n v="1992"/>
    <x v="3"/>
    <n v="74"/>
    <x v="0"/>
    <x v="3"/>
    <s v="for their discoveries concerning reversible protein phosphorylation as a biological regulatory mechanism"/>
    <x v="0"/>
    <n v="447"/>
    <s v="Edwin G. Krebs"/>
    <x v="0"/>
    <d v="1918-06-06T00:00:00"/>
    <x v="3"/>
    <s v="Lansing IA"/>
    <s v="University of Washington"/>
    <s v="United Kingdom"/>
    <s v="Kingston Hill"/>
  </r>
  <r>
    <n v="2019"/>
    <x v="2"/>
    <n v="77"/>
    <x v="2"/>
    <x v="2"/>
    <s v="for the discovery of an exoplanet orbiting a solar-type star"/>
    <x v="2"/>
    <n v="974"/>
    <s v="Michel Mayor"/>
    <x v="0"/>
    <d v="1942-01-12T00:00:00"/>
    <x v="0"/>
    <s v="Lausanne"/>
    <s v="University of Geneva"/>
    <s v="Switzerland"/>
    <s v="Lausanne"/>
  </r>
  <r>
    <n v="1901"/>
    <x v="10"/>
    <n v="47"/>
    <x v="1"/>
    <x v="3"/>
    <s v="for his work on serum therapy especially its application against diphtheria by which he has opened a new road in the domain of medical science and thereby placed in the hands of the physician a victorious weapon against illness and deaths"/>
    <x v="1"/>
    <n v="293"/>
    <s v="Emil von Behring"/>
    <x v="0"/>
    <s v="1854-03-15"/>
    <x v="19"/>
    <s v="Lawice"/>
    <s v="Marburg University"/>
    <s v="Poland"/>
    <s v="Lawice"/>
  </r>
  <r>
    <n v="1977"/>
    <x v="12"/>
    <n v="72"/>
    <x v="0"/>
    <x v="2"/>
    <s v="for their fundamental theoretical investigations of the electronic structure of magnetic and disordered systems"/>
    <x v="3"/>
    <n v="108"/>
    <s v="Sir Nevill F. Mott"/>
    <x v="0"/>
    <d v="1905-09-30T00:00:00"/>
    <x v="2"/>
    <s v="Leeds"/>
    <s v="University of Cambridge"/>
    <s v="Russia"/>
    <s v="Privolnoye"/>
  </r>
  <r>
    <n v="1997"/>
    <x v="3"/>
    <n v="71"/>
    <x v="0"/>
    <x v="1"/>
    <s v="who emulates the jesters of the Middle Ages in scourging authority and upholding the dignity of the downtrodden"/>
    <x v="1"/>
    <n v="674"/>
    <s v="Dario Fo"/>
    <x v="0"/>
    <n v="9580"/>
    <x v="6"/>
    <s v="Leggiuno-Sangiano"/>
    <s v="Individual"/>
    <s v="Italy"/>
    <s v="Leggiuno-Sangiano"/>
  </r>
  <r>
    <n v="2018"/>
    <x v="2"/>
    <n v="67"/>
    <x v="0"/>
    <x v="0"/>
    <s v="for the phage display of peptides and antibodies"/>
    <x v="2"/>
    <n v="965"/>
    <s v="Sir Gregory P. Winter"/>
    <x v="0"/>
    <d v="1951-04-14T00:00:00"/>
    <x v="2"/>
    <s v="Leicester"/>
    <s v="MRC Laboratory of Molecular Biology"/>
    <s v="United Kingdom"/>
    <s v="Leicester"/>
  </r>
  <r>
    <n v="1910"/>
    <x v="4"/>
    <n v="73"/>
    <x v="0"/>
    <x v="2"/>
    <s v="for his work on the equation of state for gases and liquids"/>
    <x v="1"/>
    <n v="15"/>
    <s v="Johannes Diderik van der Waals"/>
    <x v="0"/>
    <s v="1837-11-23"/>
    <x v="12"/>
    <s v="Leiden"/>
    <s v="Amsterdam University"/>
    <s v="the Netherlands"/>
    <s v="Leiden"/>
  </r>
  <r>
    <n v="1970"/>
    <x v="12"/>
    <n v="59"/>
    <x v="0"/>
    <x v="3"/>
    <s v="for their discoveries concerning the humoral transmitters in the nerve terminals and the mechanism for their storage release and inactivation"/>
    <x v="3"/>
    <n v="394"/>
    <s v="Sir Bernard Katz"/>
    <x v="0"/>
    <d v="1911-03-26T00:00:00"/>
    <x v="17"/>
    <s v="Leipzig"/>
    <s v="University College"/>
    <s v="East Timor"/>
    <s v="Wailacama"/>
  </r>
  <r>
    <n v="1997"/>
    <x v="3"/>
    <n v="79"/>
    <x v="2"/>
    <x v="0"/>
    <s v="for the first discovery of an ion-transporting enzyme Na+ K+ -ATPase"/>
    <x v="0"/>
    <n v="289"/>
    <s v="Jens C. Skou"/>
    <x v="0"/>
    <d v="1918-10-08T00:00:00"/>
    <x v="42"/>
    <s v="Lemvig"/>
    <s v="Aarhus University"/>
    <s v="France"/>
    <s v="Kaysersberg"/>
  </r>
  <r>
    <n v="1993"/>
    <x v="3"/>
    <n v="49"/>
    <x v="1"/>
    <x v="0"/>
    <s v="for his invention of the polymerase chain reaction (PCR) method"/>
    <x v="0"/>
    <n v="278"/>
    <s v="Kary B. Mullis"/>
    <x v="0"/>
    <n v="16434"/>
    <x v="3"/>
    <s v="Lenoir NC"/>
    <s v="Individual"/>
    <s v="USA"/>
    <s v="Lenoir NC"/>
  </r>
  <r>
    <n v="1978"/>
    <x v="12"/>
    <n v="74"/>
    <x v="0"/>
    <x v="1"/>
    <s v="for his impassioned narrative art which with roots in a Polish-Jewish cultural tradition brings universal human conditions to life"/>
    <x v="1"/>
    <n v="654"/>
    <s v="Isaac Bashevis Singer"/>
    <x v="0"/>
    <n v="1657"/>
    <x v="19"/>
    <s v="Leoncin"/>
    <s v="Individual"/>
    <s v="Poland"/>
    <s v="Leoncin"/>
  </r>
  <r>
    <n v="1994"/>
    <x v="3"/>
    <n v="76"/>
    <x v="2"/>
    <x v="2"/>
    <s v="for the development of neutron spectroscopy"/>
    <x v="0"/>
    <n v="145"/>
    <s v="Bertram N. Brockhouse"/>
    <x v="0"/>
    <d v="1918-07-15T00:00:00"/>
    <x v="9"/>
    <s v="Lethbridge Alberta"/>
    <s v="McMaster University"/>
    <s v="France"/>
    <s v="Paris"/>
  </r>
  <r>
    <n v="1933"/>
    <x v="7"/>
    <n v="67"/>
    <x v="0"/>
    <x v="3"/>
    <s v="for his discoveries concerning the role played by the chromosome in heredity"/>
    <x v="1"/>
    <n v="325"/>
    <s v="Thomas H. Morgan"/>
    <x v="0"/>
    <s v="1866-09-25"/>
    <x v="3"/>
    <s v="Lexington KY"/>
    <s v="California Institute of Technology (Caltech)"/>
    <s v="USA"/>
    <s v="Lexington KY"/>
  </r>
  <r>
    <n v="2023"/>
    <x v="6"/>
    <n v="64"/>
    <x v="0"/>
    <x v="3"/>
    <s v="for their discoveries concerning nucleoside base modifications that enabled the development of effective mRNA vaccines against COVID-19"/>
    <x v="0"/>
    <n v="1025"/>
    <s v="Drew Weissman"/>
    <x v="0"/>
    <d v="1959-09-07T00:00:00"/>
    <x v="3"/>
    <s v="Lexington MA"/>
    <s v="Penn Institute for RNA Innovations University of Pennsylvania"/>
    <s v="USA"/>
    <s v="Lexington MA"/>
  </r>
  <r>
    <n v="1919"/>
    <x v="4"/>
    <n v="74"/>
    <x v="0"/>
    <x v="1"/>
    <s v="in special appreciation of his epic &lt;I&gt;Olympian Spring&lt;/I&gt;"/>
    <x v="1"/>
    <n v="588"/>
    <s v="Carl Spitteler"/>
    <x v="0"/>
    <s v="1845-04-24"/>
    <x v="0"/>
    <s v="Liestal"/>
    <s v="Individual"/>
    <s v="Switzerland"/>
    <s v="Liestal"/>
  </r>
  <r>
    <n v="1926"/>
    <x v="9"/>
    <n v="56"/>
    <x v="0"/>
    <x v="2"/>
    <s v="for his work on the discontinuous structure of matter and especially for his discovery of sedimentation equilibrium"/>
    <x v="1"/>
    <n v="32"/>
    <s v="Jean Baptiste Perrin"/>
    <x v="0"/>
    <s v="1870-09-30"/>
    <x v="5"/>
    <s v="Lille"/>
    <s v="Sorbonne University"/>
    <s v="France"/>
    <s v="Lille"/>
  </r>
  <r>
    <n v="2022"/>
    <x v="6"/>
    <n v="82"/>
    <x v="2"/>
    <x v="1"/>
    <s v="for the courage and clinical acuity with which she uncovers the roots estrangements and  collective restraints of personal memory"/>
    <x v="1"/>
    <n v="1017"/>
    <s v="Annie Ernaux"/>
    <x v="1"/>
    <n v="14855"/>
    <x v="5"/>
    <s v="Lillebonne"/>
    <s v="Individual"/>
    <s v="France"/>
    <s v="Lillebonne"/>
  </r>
  <r>
    <n v="1955"/>
    <x v="11"/>
    <n v="52"/>
    <x v="0"/>
    <x v="3"/>
    <s v="for his discoveries concerning the nature and mode of action of oxidation enzymes"/>
    <x v="1"/>
    <n v="359"/>
    <s v="Hugo Theorell"/>
    <x v="0"/>
    <d v="1903-07-06T00:00:00"/>
    <x v="47"/>
    <s v="Linkoping"/>
    <s v="Karolinska Institutet Nobel Medical Institute"/>
    <s v="USA"/>
    <s v="Cresco IA"/>
  </r>
  <r>
    <n v="2012"/>
    <x v="2"/>
    <n v="57"/>
    <x v="0"/>
    <x v="0"/>
    <s v="for studies of G-protein-coupled receptors"/>
    <x v="0"/>
    <n v="879"/>
    <s v="Brian Kobilka"/>
    <x v="0"/>
    <d v="1955-05-30T00:00:00"/>
    <x v="3"/>
    <s v="Little Falls MN"/>
    <s v="Stanford University School of Medicine"/>
    <s v="USA"/>
    <s v="Little Falls MN"/>
  </r>
  <r>
    <n v="1952"/>
    <x v="11"/>
    <n v="38"/>
    <x v="1"/>
    <x v="0"/>
    <s v="for their invention of partition chromatography"/>
    <x v="0"/>
    <n v="215"/>
    <s v="Richard L.M. Synge"/>
    <x v="0"/>
    <d v="1914-10-28T00:00:00"/>
    <x v="2"/>
    <s v="Liverpool"/>
    <s v="Rowett Research Institute"/>
    <s v="France"/>
    <s v="Paris"/>
  </r>
  <r>
    <n v="1946"/>
    <x v="5"/>
    <n v="81"/>
    <x v="2"/>
    <x v="5"/>
    <s v="for his contribution to the creation of a peace-promoting religious brotherhood across national boundaries"/>
    <x v="0"/>
    <n v="507"/>
    <s v="John R. Mott"/>
    <x v="0"/>
    <s v="1865-05-25"/>
    <x v="3"/>
    <s v="Livingston Manor NY"/>
    <s v="Individual"/>
    <s v="USA"/>
    <s v="Livingston Manor NY"/>
  </r>
  <r>
    <n v="1923"/>
    <x v="9"/>
    <n v="54"/>
    <x v="0"/>
    <x v="0"/>
    <s v="for his invention of the method of micro-analysis of organic substances"/>
    <x v="1"/>
    <n v="181"/>
    <s v="Fritz Pregl"/>
    <x v="0"/>
    <s v="1869-09-03"/>
    <x v="63"/>
    <s v="Ljubljana"/>
    <s v="Graz University"/>
    <s v="Slovenia"/>
    <s v="Ljubljana"/>
  </r>
  <r>
    <n v="1945"/>
    <x v="5"/>
    <n v="64"/>
    <x v="0"/>
    <x v="3"/>
    <s v="for the discovery of penicillin and its curative effect in various infectious diseases"/>
    <x v="3"/>
    <n v="339"/>
    <s v="Sir Alexander Fleming"/>
    <x v="0"/>
    <s v="1881-08-06"/>
    <x v="40"/>
    <s v="Lochfield"/>
    <s v="London University"/>
    <s v="Scotland"/>
    <s v="Lochfield"/>
  </r>
  <r>
    <n v="2017"/>
    <x v="2"/>
    <n v="77"/>
    <x v="2"/>
    <x v="2"/>
    <s v="for decisive contributions to the LIGO detector and the observation of gravitational waves"/>
    <x v="2"/>
    <n v="943"/>
    <s v="Kip S. Thorne"/>
    <x v="0"/>
    <d v="1940-06-01T00:00:00"/>
    <x v="3"/>
    <s v="Logan UT"/>
    <s v="LIGO/VIRGO Collaboration"/>
    <s v="USA"/>
    <s v="Logan UT"/>
  </r>
  <r>
    <n v="1920"/>
    <x v="9"/>
    <n v="61"/>
    <x v="0"/>
    <x v="1"/>
    <s v="for his monumental work &lt;I&gt;Growth of the Soil&lt;/I&gt;"/>
    <x v="1"/>
    <n v="589"/>
    <s v="Knut Hamsun"/>
    <x v="0"/>
    <s v="1859-08-04"/>
    <x v="8"/>
    <s v="Lom"/>
    <s v="Individual"/>
    <s v="Norway"/>
    <s v="Lom"/>
  </r>
  <r>
    <n v="1956"/>
    <x v="11"/>
    <n v="46"/>
    <x v="1"/>
    <x v="2"/>
    <s v="for their researches on semiconductors and their discovery of the transistor effect"/>
    <x v="3"/>
    <n v="65"/>
    <s v="William B. Shockley"/>
    <x v="0"/>
    <d v="1910-02-13T00:00:00"/>
    <x v="2"/>
    <s v="London"/>
    <s v="Semiconductor Laboratory of Beckman Instruments Inc."/>
    <s v="USA"/>
    <s v="New York NY"/>
  </r>
  <r>
    <n v="1952"/>
    <x v="11"/>
    <n v="42"/>
    <x v="1"/>
    <x v="0"/>
    <s v="for their invention of partition chromatography"/>
    <x v="0"/>
    <n v="214"/>
    <s v="Archer J.P. Martin"/>
    <x v="0"/>
    <d v="1910-03-01T00:00:00"/>
    <x v="2"/>
    <s v="London"/>
    <s v="National Institute for Medical Research"/>
    <s v="Northern Ireland"/>
    <s v="Belfast"/>
  </r>
  <r>
    <n v="1984"/>
    <x v="1"/>
    <n v="73"/>
    <x v="0"/>
    <x v="3"/>
    <s v="for theories concerning the specificity in development and control of the immune system and the discovery of the principle for production of monoclonal antibodies"/>
    <x v="3"/>
    <n v="429"/>
    <s v="Niels K. Jerne"/>
    <x v="0"/>
    <d v="1911-12-23T00:00:00"/>
    <x v="2"/>
    <s v="London"/>
    <s v="Basel Institute for Immunology"/>
    <s v="Guatemala"/>
    <s v="Aldea Chimel"/>
  </r>
  <r>
    <n v="1979"/>
    <x v="12"/>
    <n v="67"/>
    <x v="0"/>
    <x v="0"/>
    <s v="for their development of the use of boron- and phosphorus-containing compounds respectively into important reagents in organic synthesis"/>
    <x v="0"/>
    <n v="252"/>
    <s v="Herbert C. Brown"/>
    <x v="0"/>
    <d v="1912-05-22T00:00:00"/>
    <x v="2"/>
    <s v="London"/>
    <s v="Purdue University"/>
    <s v="Poland"/>
    <s v="Sulechow"/>
  </r>
  <r>
    <n v="1984"/>
    <x v="1"/>
    <n v="71"/>
    <x v="0"/>
    <x v="4"/>
    <s v="for having made fundamental contributions to the development of systems of national accounts and hence greatly improved the basis for empirical economic analysis"/>
    <x v="1"/>
    <n v="698"/>
    <s v="Richard Stone"/>
    <x v="0"/>
    <d v="1913-08-30T00:00:00"/>
    <x v="2"/>
    <s v="London"/>
    <s v="University of Cambridge"/>
    <s v="Switzerland"/>
    <s v="Geneva"/>
  </r>
  <r>
    <n v="2003"/>
    <x v="0"/>
    <n v="70"/>
    <x v="0"/>
    <x v="3"/>
    <s v="for their discoveries concerning magnetic resonance imaging"/>
    <x v="0"/>
    <n v="765"/>
    <s v="Sir Peter Mansfield"/>
    <x v="0"/>
    <d v="1933-10-09T00:00:00"/>
    <x v="2"/>
    <s v="London"/>
    <s v="University of Nottingham School of Physics and Astronomy"/>
    <s v="United Kingdom"/>
    <s v="London"/>
  </r>
  <r>
    <n v="2003"/>
    <x v="0"/>
    <n v="65"/>
    <x v="0"/>
    <x v="2"/>
    <s v="for pioneering contributions to the theory of superconductors and superfluids"/>
    <x v="3"/>
    <n v="768"/>
    <s v="Anthony J. Leggett"/>
    <x v="0"/>
    <d v="1938-03-26T00:00:00"/>
    <x v="2"/>
    <s v="London"/>
    <s v="University of Illinois"/>
    <s v="United Kingdom"/>
    <s v="London"/>
  </r>
  <r>
    <n v="2019"/>
    <x v="2"/>
    <n v="78"/>
    <x v="2"/>
    <x v="0"/>
    <s v="for the development of lithium-ion batteries"/>
    <x v="3"/>
    <n v="977"/>
    <s v="M. Stanley Whittingham"/>
    <x v="0"/>
    <d v="1941-12-22T00:00:00"/>
    <x v="2"/>
    <s v="London"/>
    <s v="Binghamton University State University of New York"/>
    <s v="United Kingdom"/>
    <s v="London"/>
  </r>
  <r>
    <n v="2016"/>
    <x v="2"/>
    <n v="68"/>
    <x v="0"/>
    <x v="4"/>
    <s v="for their contributions to contract theory"/>
    <x v="0"/>
    <n v="935"/>
    <s v="Oliver Hart"/>
    <x v="0"/>
    <d v="1948-10-09T00:00:00"/>
    <x v="2"/>
    <s v="London"/>
    <s v="Harvard University"/>
    <s v="United Kingdom"/>
    <s v="London"/>
  </r>
  <r>
    <n v="2020"/>
    <x v="6"/>
    <n v="71"/>
    <x v="0"/>
    <x v="3"/>
    <s v="for the discovery of Hepatitis C virus"/>
    <x v="3"/>
    <n v="986"/>
    <s v="Michael Houghton"/>
    <x v="0"/>
    <d v="1949-08-03T00:00:00"/>
    <x v="2"/>
    <s v="London"/>
    <s v="University of Alberta"/>
    <s v="United Kingdom"/>
    <s v="London"/>
  </r>
  <r>
    <n v="2016"/>
    <x v="2"/>
    <n v="65"/>
    <x v="0"/>
    <x v="2"/>
    <s v="for theoretical discoveries of topological phase transitions and topological phases of matter"/>
    <x v="2"/>
    <n v="929"/>
    <s v="F. Duncan M. Haldane"/>
    <x v="0"/>
    <d v="1951-09-14T00:00:00"/>
    <x v="2"/>
    <s v="London"/>
    <s v="Princeton University"/>
    <s v="United Kingdom"/>
    <s v="London"/>
  </r>
  <r>
    <n v="2009"/>
    <x v="0"/>
    <n v="57"/>
    <x v="0"/>
    <x v="3"/>
    <s v="for the discovery of how chromosomes are protected by telomeres and the enzyme telomerase"/>
    <x v="3"/>
    <n v="837"/>
    <s v="Jack W. Szostak"/>
    <x v="0"/>
    <d v="1952-11-09T00:00:00"/>
    <x v="2"/>
    <s v="London"/>
    <s v="Harvard Medical School"/>
    <s v="United Kingdom"/>
    <s v="London"/>
  </r>
  <r>
    <n v="1973"/>
    <x v="12"/>
    <n v="61"/>
    <x v="0"/>
    <x v="1"/>
    <s v="for an epic and psychological narrative art which has introduced a new continent into literature"/>
    <x v="1"/>
    <n v="648"/>
    <s v="Patrick White"/>
    <x v="0"/>
    <n v="4532"/>
    <x v="2"/>
    <s v="London"/>
    <s v="Individual"/>
    <s v="United Kingdom"/>
    <s v="London"/>
  </r>
  <r>
    <n v="2005"/>
    <x v="0"/>
    <n v="75"/>
    <x v="0"/>
    <x v="1"/>
    <s v="who in his plays uncovers the precipice under everyday prattle and forces entry into oppression's closed rooms"/>
    <x v="1"/>
    <n v="801"/>
    <s v="Harold Pinter"/>
    <x v="0"/>
    <n v="11241"/>
    <x v="2"/>
    <s v="London"/>
    <s v="Individual"/>
    <s v="United Kingdom"/>
    <s v="London"/>
  </r>
  <r>
    <n v="1937"/>
    <x v="7"/>
    <n v="73"/>
    <x v="0"/>
    <x v="5"/>
    <s v="for his tireless effort in support of the League of Nations disarmament and peace"/>
    <x v="1"/>
    <n v="502"/>
    <s v="Robert Cecil"/>
    <x v="0"/>
    <s v="1864-09-14"/>
    <x v="2"/>
    <s v="London"/>
    <s v="Individual"/>
    <s v="United Kingdom"/>
    <s v="London"/>
  </r>
  <r>
    <n v="1959"/>
    <x v="11"/>
    <n v="70"/>
    <x v="0"/>
    <x v="5"/>
    <s v="for his longstanding contribution to the cause of disarmament and peace"/>
    <x v="1"/>
    <n v="518"/>
    <s v="Philip Noel-Baker"/>
    <x v="0"/>
    <s v="1889-11-01"/>
    <x v="2"/>
    <s v="London"/>
    <s v="Individual"/>
    <s v="United Kingdom"/>
    <s v="London"/>
  </r>
  <r>
    <n v="1932"/>
    <x v="7"/>
    <n v="75"/>
    <x v="0"/>
    <x v="3"/>
    <s v="for their discoveries regarding the functions of neurons"/>
    <x v="0"/>
    <n v="323"/>
    <s v="Sir Charles Sherrington"/>
    <x v="0"/>
    <s v="1857-11-27"/>
    <x v="2"/>
    <s v="London"/>
    <s v="University of Oxford"/>
    <s v="United Kingdom"/>
    <s v="London"/>
  </r>
  <r>
    <n v="1936"/>
    <x v="7"/>
    <n v="61"/>
    <x v="0"/>
    <x v="3"/>
    <s v="for their discoveries relating to chemical transmission of nerve impulses"/>
    <x v="0"/>
    <n v="330"/>
    <s v="Sir Henry Dale"/>
    <x v="0"/>
    <s v="1875-06-09"/>
    <x v="2"/>
    <s v="London"/>
    <s v="National Institute for Medical Research"/>
    <s v="United Kingdom"/>
    <s v="London"/>
  </r>
  <r>
    <n v="1932"/>
    <x v="7"/>
    <n v="43"/>
    <x v="1"/>
    <x v="3"/>
    <s v="for their discoveries regarding the functions of neurons"/>
    <x v="0"/>
    <n v="324"/>
    <s v="Edgar Adrian"/>
    <x v="0"/>
    <s v="1889-11-30"/>
    <x v="2"/>
    <s v="London"/>
    <s v="University of Cambridge"/>
    <s v="United Kingdom"/>
    <s v="London"/>
  </r>
  <r>
    <n v="1956"/>
    <x v="11"/>
    <n v="59"/>
    <x v="0"/>
    <x v="0"/>
    <s v="for their researches into the mechanism of chemical reactions"/>
    <x v="0"/>
    <n v="219"/>
    <s v="Sir Cyril Hinshelwood"/>
    <x v="0"/>
    <s v="1897-05-19"/>
    <x v="2"/>
    <s v="London"/>
    <s v="University of Oxford"/>
    <s v="United Kingdom"/>
    <s v="London"/>
  </r>
  <r>
    <n v="1948"/>
    <x v="5"/>
    <n v="51"/>
    <x v="0"/>
    <x v="2"/>
    <s v="for his development of the Wilson cloud chamber method and his discoveries therewith in the fields of nuclear physics and cosmic radiation"/>
    <x v="1"/>
    <n v="53"/>
    <s v="Patrick M.S. Blackett"/>
    <x v="0"/>
    <s v="1897-11-18"/>
    <x v="2"/>
    <s v="London"/>
    <s v="Victoria University"/>
    <s v="United Kingdom"/>
    <s v="London"/>
  </r>
  <r>
    <n v="1998"/>
    <x v="3"/>
    <n v="61"/>
    <x v="0"/>
    <x v="5"/>
    <s v="for their efforts to find a peaceful solution to the conflict in Northern Ireland"/>
    <x v="0"/>
    <n v="566"/>
    <s v="John Hume"/>
    <x v="0"/>
    <n v="13533"/>
    <x v="23"/>
    <s v="Londonderry"/>
    <s v="Individual"/>
    <s v="Northern Ireland"/>
    <s v="Londonderry"/>
  </r>
  <r>
    <n v="1974"/>
    <x v="12"/>
    <n v="76"/>
    <x v="2"/>
    <x v="3"/>
    <s v="for their discoveries concerning the structural and functional organization of the cell"/>
    <x v="3"/>
    <n v="403"/>
    <s v="Albert Claude"/>
    <x v="0"/>
    <s v="1898-08-24"/>
    <x v="27"/>
    <s v="Longlier"/>
    <s v="Universite Catholique de Louvain"/>
    <s v="Belgium"/>
    <s v="Longlier"/>
  </r>
  <r>
    <n v="1993"/>
    <x v="3"/>
    <n v="62"/>
    <x v="0"/>
    <x v="1"/>
    <s v="who in novels characterized by visionary force and poetic import gives life to an essential aspect of American reality"/>
    <x v="1"/>
    <n v="670"/>
    <s v="Toni Morrison"/>
    <x v="1"/>
    <n v="11372"/>
    <x v="3"/>
    <s v="Lorain OH"/>
    <s v="Individual"/>
    <s v="USA"/>
    <s v="Lorain OH"/>
  </r>
  <r>
    <n v="1989"/>
    <x v="1"/>
    <n v="76"/>
    <x v="2"/>
    <x v="2"/>
    <s v="for the development of the ion trap technique"/>
    <x v="2"/>
    <n v="137"/>
    <s v="Wolfgang Paul"/>
    <x v="0"/>
    <d v="1913-08-10T00:00:00"/>
    <x v="17"/>
    <s v="Lorenzkirch"/>
    <s v="University of Bonn"/>
    <s v="Pakistan"/>
    <s v="Mingora"/>
  </r>
  <r>
    <n v="1955"/>
    <x v="11"/>
    <n v="42"/>
    <x v="1"/>
    <x v="2"/>
    <s v="for his discoveries concerning the fine structure of the hydrogen spectrum"/>
    <x v="0"/>
    <n v="63"/>
    <s v="Willis E. Lamb"/>
    <x v="0"/>
    <d v="1913-07-12T00:00:00"/>
    <x v="3"/>
    <s v="Los Angeles CA"/>
    <s v="Stanford University"/>
    <s v="Iraq"/>
    <s v="Kojo"/>
  </r>
  <r>
    <n v="2009"/>
    <x v="0"/>
    <n v="76"/>
    <x v="2"/>
    <x v="4"/>
    <s v="for her analysis of economic governance especially the commons"/>
    <x v="0"/>
    <n v="846"/>
    <s v="Elinor Ostrom"/>
    <x v="1"/>
    <d v="1933-08-07T00:00:00"/>
    <x v="3"/>
    <s v="Los Angeles CA"/>
    <s v="Indiana University"/>
    <s v="USA"/>
    <s v="Los Angeles CA"/>
  </r>
  <r>
    <n v="2001"/>
    <x v="0"/>
    <n v="62"/>
    <x v="0"/>
    <x v="3"/>
    <s v="for their discoveries of key regulators of the cell cycle"/>
    <x v="3"/>
    <n v="735"/>
    <s v="Leland Hartwell"/>
    <x v="0"/>
    <d v="1939-10-30T00:00:00"/>
    <x v="3"/>
    <s v="Los Angeles CA"/>
    <s v="Fred Hutchinson Cancer Research Center"/>
    <s v="USA"/>
    <s v="Los Angeles CA"/>
  </r>
  <r>
    <n v="1959"/>
    <x v="11"/>
    <n v="54"/>
    <x v="0"/>
    <x v="3"/>
    <s v="for their discovery of the mechanisms in the biological synthesis of ribonucleic acid and deoxyribonucleic acid"/>
    <x v="0"/>
    <n v="367"/>
    <s v="Severo Ochoa"/>
    <x v="0"/>
    <d v="1905-09-24T00:00:00"/>
    <x v="56"/>
    <s v="Luarca"/>
    <s v="New York University College of Medicine"/>
    <s v="USA"/>
    <s v="Lorain OH"/>
  </r>
  <r>
    <n v="1971"/>
    <x v="12"/>
    <n v="58"/>
    <x v="0"/>
    <x v="5"/>
    <s v="for paving the way for a meaningful dialogue between East and West"/>
    <x v="1"/>
    <n v="529"/>
    <s v="Willy Brandt"/>
    <x v="0"/>
    <n v="5101"/>
    <x v="17"/>
    <s v="Lubeck"/>
    <s v="Individual"/>
    <s v="Germany"/>
    <s v="Lubeck"/>
  </r>
  <r>
    <n v="1929"/>
    <x v="9"/>
    <n v="54"/>
    <x v="0"/>
    <x v="1"/>
    <s v="principally for his great novel &lt;I&gt;Buddenbrooks&lt;/I&gt; which has won steadily increased recognition as one of the classic works of contemporary literature"/>
    <x v="1"/>
    <n v="602"/>
    <s v="Thomas Mann"/>
    <x v="0"/>
    <s v="1875-06-06"/>
    <x v="17"/>
    <s v="Lubeck"/>
    <s v="Individual"/>
    <s v="Germany"/>
    <s v="Lubeck"/>
  </r>
  <r>
    <n v="1988"/>
    <x v="1"/>
    <n v="40"/>
    <x v="1"/>
    <x v="0"/>
    <s v="for the determination of the three-dimensional structure of a photosynthetic reaction centre"/>
    <x v="3"/>
    <n v="272"/>
    <s v="Hartmut Michel"/>
    <x v="0"/>
    <d v="1948-07-18T00:00:00"/>
    <x v="17"/>
    <s v="Ludwigsburg"/>
    <s v="Max Planck Institute for Biophysics"/>
    <s v="Germany"/>
    <s v="Ludwigsburg"/>
  </r>
  <r>
    <n v="1981"/>
    <x v="1"/>
    <n v="63"/>
    <x v="0"/>
    <x v="2"/>
    <s v="for his contribution to the development of high-resolution electron spectroscopy"/>
    <x v="0"/>
    <n v="120"/>
    <s v="Kai M. Siegbahn"/>
    <x v="0"/>
    <d v="1918-04-20T00:00:00"/>
    <x v="47"/>
    <s v="Lund"/>
    <s v="Uppsala University"/>
    <s v="USA"/>
    <s v="Boston MA"/>
  </r>
  <r>
    <n v="1970"/>
    <x v="12"/>
    <n v="66"/>
    <x v="0"/>
    <x v="2"/>
    <s v="for fundamental work and discoveries concerning antiferromagnetism and ferrimagnetism which have led to important applications in solid state physics"/>
    <x v="0"/>
    <n v="92"/>
    <s v="Louis Neel"/>
    <x v="0"/>
    <d v="1904-11-22T00:00:00"/>
    <x v="5"/>
    <s v="Lyon"/>
    <s v="University of Grenoble"/>
    <s v="South Korea"/>
    <s v="Mokpo"/>
  </r>
  <r>
    <n v="1936"/>
    <x v="7"/>
    <n v="52"/>
    <x v="0"/>
    <x v="0"/>
    <s v="for his contributions to our knowledge of molecular structure through his investigations on dipole moments and on the diffraction of X-rays and electrons in gases"/>
    <x v="1"/>
    <n v="195"/>
    <s v="Peter Debye"/>
    <x v="0"/>
    <s v="1884-03-24"/>
    <x v="12"/>
    <s v="Maastricht"/>
    <s v="Berlin University"/>
    <s v="the Netherlands"/>
    <s v="Maastricht"/>
  </r>
  <r>
    <n v="1972"/>
    <x v="12"/>
    <n v="64"/>
    <x v="0"/>
    <x v="2"/>
    <s v="for their jointly developed theory of superconductivity usually called the BCS-theory"/>
    <x v="3"/>
    <n v="66"/>
    <s v="John Bardeen"/>
    <x v="0"/>
    <d v="1908-05-23T00:00:00"/>
    <x v="3"/>
    <s v="Madison WI"/>
    <s v="University of Illinois"/>
    <s v="South Africa"/>
    <s v="Cape Town"/>
  </r>
  <r>
    <n v="1956"/>
    <x v="11"/>
    <n v="48"/>
    <x v="1"/>
    <x v="2"/>
    <s v="for their researches on semiconductors and their discovery of the transistor effect"/>
    <x v="3"/>
    <n v="66"/>
    <s v="John Bardeen"/>
    <x v="0"/>
    <d v="1908-05-23T00:00:00"/>
    <x v="3"/>
    <s v="Madison WI"/>
    <s v="University of Illinois"/>
    <s v="Kenya"/>
    <s v="Nyeri"/>
  </r>
  <r>
    <n v="1904"/>
    <x v="10"/>
    <n v="72"/>
    <x v="0"/>
    <x v="1"/>
    <s v="in recognition of the numerous and brilliant compositions which in an individual and original manner have revived the great traditions of the Spanish drama"/>
    <x v="0"/>
    <n v="574"/>
    <s v="Jose Echegaray"/>
    <x v="0"/>
    <s v="1832-04-19"/>
    <x v="56"/>
    <s v="Madrid"/>
    <s v="Individual"/>
    <s v="Spain"/>
    <s v="Madrid"/>
  </r>
  <r>
    <n v="1922"/>
    <x v="9"/>
    <n v="56"/>
    <x v="0"/>
    <x v="1"/>
    <s v="for the happy manner in which he has continued the illustrious traditions of the Spanish drama"/>
    <x v="1"/>
    <n v="592"/>
    <s v="Jacinto Benavente"/>
    <x v="0"/>
    <s v="1866-08-12"/>
    <x v="56"/>
    <s v="Madrid"/>
    <s v="Individual"/>
    <s v="Spain"/>
    <s v="Madrid"/>
  </r>
  <r>
    <n v="1995"/>
    <x v="3"/>
    <n v="53"/>
    <x v="0"/>
    <x v="3"/>
    <s v="for their discoveries concerning the genetic control of early embryonic development"/>
    <x v="3"/>
    <n v="453"/>
    <s v="Christiane Nusslein-Volhard"/>
    <x v="1"/>
    <d v="1942-10-20T00:00:00"/>
    <x v="17"/>
    <s v="Magdeburg"/>
    <s v="Max Planck Institute for Developmental Biology"/>
    <s v="Germany"/>
    <s v="Magdeburg"/>
  </r>
  <r>
    <n v="1904"/>
    <x v="10"/>
    <n v="74"/>
    <x v="0"/>
    <x v="1"/>
    <s v="in recognition of the fresh originality and true inspiration of his poetic production which faithfully reflects the natural scenery and native spirit of his people and in addition his significant work as a Proven&amp;ccedil;al philologist"/>
    <x v="0"/>
    <n v="573"/>
    <s v="Frederic Mistral"/>
    <x v="0"/>
    <s v="1830-09-08"/>
    <x v="5"/>
    <s v="Maillane"/>
    <s v="Individual"/>
    <s v="France"/>
    <s v="Maillane"/>
  </r>
  <r>
    <n v="1929"/>
    <x v="9"/>
    <n v="64"/>
    <x v="0"/>
    <x v="0"/>
    <s v="for their investigations on the fermentation of sugar and fermentative enzymes"/>
    <x v="0"/>
    <n v="186"/>
    <s v="Arthur Harden"/>
    <x v="0"/>
    <s v="1865-10-12"/>
    <x v="2"/>
    <s v="Manchester"/>
    <s v="London University"/>
    <s v="United Kingdom"/>
    <s v="Manchester"/>
  </r>
  <r>
    <n v="1935"/>
    <x v="7"/>
    <n v="44"/>
    <x v="1"/>
    <x v="2"/>
    <s v="for the discovery of the neutron"/>
    <x v="1"/>
    <n v="41"/>
    <s v="James Chadwick"/>
    <x v="0"/>
    <s v="1891-10-20"/>
    <x v="2"/>
    <s v="Manchester"/>
    <s v="Liverpool University"/>
    <s v="United Kingdom"/>
    <s v="Manchester"/>
  </r>
  <r>
    <n v="2021"/>
    <x v="6"/>
    <n v="58"/>
    <x v="0"/>
    <x v="5"/>
    <s v="for their efforts to safeguard freedom of expression which is a precondition for democracy and lasting peace"/>
    <x v="0"/>
    <n v="1005"/>
    <s v="Maria Ressa"/>
    <x v="1"/>
    <n v="23286"/>
    <x v="64"/>
    <s v="Manila"/>
    <s v="Individual"/>
    <s v="Philippines"/>
    <s v="Manila"/>
  </r>
  <r>
    <n v="1909"/>
    <x v="10"/>
    <n v="51"/>
    <x v="0"/>
    <x v="1"/>
    <s v="in appreciation of the lofty idealism vivid imagination and spiritual perception that characterize her writings"/>
    <x v="1"/>
    <n v="579"/>
    <s v="Selma Lagerlof"/>
    <x v="1"/>
    <s v="1858-11-20"/>
    <x v="47"/>
    <s v="Marbacka"/>
    <s v="Individual"/>
    <s v="Sweden"/>
    <s v="Marbacka"/>
  </r>
  <r>
    <n v="1925"/>
    <x v="9"/>
    <n v="60"/>
    <x v="0"/>
    <x v="5"/>
    <s v="for his crucial role in bringing about the Dawes Plan"/>
    <x v="0"/>
    <n v="489"/>
    <s v="Charles G. Dawes"/>
    <x v="0"/>
    <s v="1865-08-27"/>
    <x v="3"/>
    <s v="Marietta OH"/>
    <s v="Individual"/>
    <s v="USA"/>
    <s v="Marietta OH"/>
  </r>
  <r>
    <n v="1990"/>
    <x v="3"/>
    <n v="70"/>
    <x v="0"/>
    <x v="3"/>
    <s v="for their discoveries concerning organ and cell transplantation in the treatment of human disease"/>
    <x v="0"/>
    <n v="443"/>
    <s v="E. Donnall Thomas"/>
    <x v="0"/>
    <d v="1920-03-15T00:00:00"/>
    <x v="3"/>
    <s v="Mart TX"/>
    <s v="Fred Hutchinson Cancer Research Center"/>
    <s v="Guadeloupe Island"/>
    <s v="Pointe-a-Pitre"/>
  </r>
  <r>
    <n v="2000"/>
    <x v="0"/>
    <n v="73"/>
    <x v="0"/>
    <x v="0"/>
    <s v="for the discovery and development of conductive polymers"/>
    <x v="3"/>
    <n v="730"/>
    <s v="Alan MacDiarmid"/>
    <x v="0"/>
    <d v="1927-04-14T00:00:00"/>
    <x v="65"/>
    <s v="Masterton"/>
    <s v="University of Pennsylvania"/>
    <s v="New Zealand"/>
    <s v="Masterton"/>
  </r>
  <r>
    <n v="1990"/>
    <x v="3"/>
    <n v="61"/>
    <x v="0"/>
    <x v="2"/>
    <s v="for their pioneering investigations concerning deep inelastic scattering of electrons on protons and bound neutrons which have been of essential importance for the development of the quark model in particle physics"/>
    <x v="3"/>
    <n v="140"/>
    <s v="Richard E. Taylor"/>
    <x v="0"/>
    <d v="1929-11-02T00:00:00"/>
    <x v="9"/>
    <s v="Medicine Hat Alberta"/>
    <s v="Stanford University"/>
    <s v="Canada"/>
    <s v="Medicine Hat Alberta"/>
  </r>
  <r>
    <n v="1963"/>
    <x v="8"/>
    <n v="60"/>
    <x v="0"/>
    <x v="3"/>
    <s v="for their discoveries concerning the ionic mechanisms involved in excitation and inhibition in the peripheral and central portions of the nerve cell membrane"/>
    <x v="3"/>
    <n v="375"/>
    <s v="Sir John Eccles"/>
    <x v="0"/>
    <d v="1903-01-27T00:00:00"/>
    <x v="4"/>
    <s v="Melbourne"/>
    <s v="Australian National University"/>
    <s v="Belarus"/>
    <s v="Brest Litovsk"/>
  </r>
  <r>
    <n v="2005"/>
    <x v="0"/>
    <n v="75"/>
    <x v="0"/>
    <x v="0"/>
    <s v="for the development of the metathesis method in organic synthesis"/>
    <x v="3"/>
    <n v="794"/>
    <s v="Yves Chauvin"/>
    <x v="0"/>
    <d v="1930-10-10T00:00:00"/>
    <x v="27"/>
    <s v="Menin"/>
    <s v="French Institute of Petroleum"/>
    <s v="Belgium"/>
    <s v="Menin"/>
  </r>
  <r>
    <n v="1980"/>
    <x v="1"/>
    <n v="57"/>
    <x v="0"/>
    <x v="2"/>
    <s v="for the discovery of violations of fundamental symmetry principles in the decay of neutral K-mesons"/>
    <x v="0"/>
    <n v="117"/>
    <s v="Val Fitch"/>
    <x v="0"/>
    <d v="1923-03-10T00:00:00"/>
    <x v="3"/>
    <s v="Merriman NE"/>
    <s v="Princeton University"/>
    <s v="USA"/>
    <s v="Merriman NE"/>
  </r>
  <r>
    <n v="1990"/>
    <x v="3"/>
    <n v="62"/>
    <x v="0"/>
    <x v="0"/>
    <s v="for his development of the theory and methodology of organic synthesis"/>
    <x v="1"/>
    <n v="275"/>
    <s v="Elias James Corey"/>
    <x v="0"/>
    <d v="1928-07-12T00:00:00"/>
    <x v="3"/>
    <s v="Methuen MA"/>
    <s v="Harvard University"/>
    <s v="USA"/>
    <s v="Methuen MA"/>
  </r>
  <r>
    <n v="1995"/>
    <x v="3"/>
    <n v="52"/>
    <x v="0"/>
    <x v="0"/>
    <s v="for their work in atmospheric chemistry particularly concerning the formation and decomposition of ozone"/>
    <x v="3"/>
    <n v="282"/>
    <s v="Mario J. Molina"/>
    <x v="0"/>
    <d v="1943-03-19T00:00:00"/>
    <x v="66"/>
    <s v="Mexico City"/>
    <s v="Massachusetts Institute of Technology (MIT)"/>
    <s v="Mexico"/>
    <s v="Mexico City"/>
  </r>
  <r>
    <n v="1990"/>
    <x v="3"/>
    <n v="76"/>
    <x v="2"/>
    <x v="1"/>
    <s v="for impassioned writing with wide horizons characterized by sensuous intelligence and humanistic integrity"/>
    <x v="1"/>
    <n v="667"/>
    <s v="Octavio Paz"/>
    <x v="0"/>
    <n v="5204"/>
    <x v="66"/>
    <s v="Mexico City"/>
    <s v="Individual"/>
    <s v="Mexico"/>
    <s v="Mexico City"/>
  </r>
  <r>
    <n v="2017"/>
    <x v="2"/>
    <n v="68"/>
    <x v="0"/>
    <x v="3"/>
    <s v="for their discoveries of molecular mechanisms controlling the circadian rhythm"/>
    <x v="3"/>
    <n v="940"/>
    <s v="Michael W. Young"/>
    <x v="0"/>
    <d v="1949-03-28T00:00:00"/>
    <x v="3"/>
    <s v="Miami FL"/>
    <s v="Rockefeller University"/>
    <s v="USA"/>
    <s v="Miami FL"/>
  </r>
  <r>
    <n v="1977"/>
    <x v="12"/>
    <n v="78"/>
    <x v="2"/>
    <x v="2"/>
    <s v="for their fundamental theoretical investigations of the electronic structure of magnetic and disordered systems"/>
    <x v="3"/>
    <n v="109"/>
    <s v="John H. Van Vleck"/>
    <x v="0"/>
    <s v="1899-03-13"/>
    <x v="3"/>
    <s v="Middletown CT"/>
    <s v="Harvard University"/>
    <s v="USA"/>
    <s v="Middletown CT"/>
  </r>
  <r>
    <n v="1907"/>
    <x v="10"/>
    <n v="74"/>
    <x v="0"/>
    <x v="5"/>
    <s v="for his work in the press and in peace meetings both public and private for an understanding between France and Italy"/>
    <x v="0"/>
    <n v="471"/>
    <s v="Ernesto Teodoro Moneta"/>
    <x v="0"/>
    <s v="1833-09-20"/>
    <x v="6"/>
    <s v="Milan"/>
    <s v="Individual"/>
    <s v="Italy"/>
    <s v="Milan"/>
  </r>
  <r>
    <n v="1990"/>
    <x v="3"/>
    <n v="71"/>
    <x v="0"/>
    <x v="3"/>
    <s v="for their discoveries concerning organ and cell transplantation in the treatment of human disease"/>
    <x v="0"/>
    <n v="442"/>
    <s v="Joseph E. Murray"/>
    <x v="0"/>
    <d v="1919-04-01T00:00:00"/>
    <x v="3"/>
    <s v="Milford MA"/>
    <s v="Brigham and Women's Hospital"/>
    <s v="Scotland"/>
    <s v="Kilmaurs"/>
  </r>
  <r>
    <n v="1978"/>
    <x v="12"/>
    <n v="62"/>
    <x v="0"/>
    <x v="4"/>
    <s v="for his pioneering research into the decision-making process within economic organizations"/>
    <x v="1"/>
    <n v="691"/>
    <s v="Herbert Simon"/>
    <x v="0"/>
    <d v="1916-06-15T00:00:00"/>
    <x v="3"/>
    <s v="Milwaukee WI"/>
    <s v="Carnegie Mellon University"/>
    <s v="Germany"/>
    <s v="Bremen"/>
  </r>
  <r>
    <n v="2009"/>
    <x v="0"/>
    <n v="69"/>
    <x v="0"/>
    <x v="0"/>
    <s v="for studies of the structure and function of the ribosome"/>
    <x v="3"/>
    <n v="842"/>
    <s v="Thomas A. Steitz"/>
    <x v="0"/>
    <d v="1940-08-23T00:00:00"/>
    <x v="3"/>
    <s v="Milwaukee WI"/>
    <s v="Yale University"/>
    <s v="USA"/>
    <s v="Milwaukee WI"/>
  </r>
  <r>
    <n v="2012"/>
    <x v="2"/>
    <n v="68"/>
    <x v="0"/>
    <x v="2"/>
    <s v="for ground-breaking experimental methods that enable measuring and manipulation of individual quantum systems"/>
    <x v="0"/>
    <n v="877"/>
    <s v="David J. Wineland"/>
    <x v="0"/>
    <d v="1944-02-24T00:00:00"/>
    <x v="3"/>
    <s v="Milwaukee WI"/>
    <s v="National Institute of Standards and Technology"/>
    <s v="USA"/>
    <s v="Milwaukee WI"/>
  </r>
  <r>
    <n v="2014"/>
    <x v="2"/>
    <n v="17"/>
    <x v="3"/>
    <x v="5"/>
    <s v="for their struggle against the suppression of children and young people and for the right of all children to education"/>
    <x v="0"/>
    <n v="914"/>
    <s v="Malala Yousafzai"/>
    <x v="1"/>
    <n v="35623"/>
    <x v="59"/>
    <s v="Mingora"/>
    <s v="Individual"/>
    <s v="Pakistan"/>
    <s v="Mingora"/>
  </r>
  <r>
    <n v="1996"/>
    <x v="3"/>
    <n v="60"/>
    <x v="0"/>
    <x v="4"/>
    <s v="for their fundamental contributions to the economic theory of incentives under asymmetric information"/>
    <x v="0"/>
    <n v="715"/>
    <s v="James A. Mirrlees"/>
    <x v="0"/>
    <d v="1936-07-05T00:00:00"/>
    <x v="40"/>
    <s v="Minnigaff"/>
    <s v="University of Cambridge"/>
    <s v="Scotland"/>
    <s v="Minnigaff"/>
  </r>
  <r>
    <n v="2011"/>
    <x v="2"/>
    <n v="44"/>
    <x v="1"/>
    <x v="2"/>
    <s v="for the discovery of the accelerating expansion of the Universe through observations of distant supernovae"/>
    <x v="2"/>
    <n v="865"/>
    <s v="Brian P. Schmidt"/>
    <x v="0"/>
    <d v="1967-02-24T00:00:00"/>
    <x v="3"/>
    <s v="Missoula MT"/>
    <s v="Australian National University"/>
    <s v="USA"/>
    <s v="Missoula MT"/>
  </r>
  <r>
    <n v="1978"/>
    <x v="12"/>
    <n v="60"/>
    <x v="0"/>
    <x v="5"/>
    <s v="for jointly having negotiated peace between Egypt and Israel in 1978"/>
    <x v="0"/>
    <n v="538"/>
    <s v="Anwar al-Sadat"/>
    <x v="0"/>
    <n v="6934"/>
    <x v="32"/>
    <s v="Mit Abu al-Kawm"/>
    <s v="Individual"/>
    <s v="Egypt"/>
    <s v="Mit Abu al-Kawm"/>
  </r>
  <r>
    <n v="1978"/>
    <x v="12"/>
    <n v="58"/>
    <x v="0"/>
    <x v="0"/>
    <s v="for his contribution to the understanding of biological energy transfer through the formulation of the chemiosmotic theory"/>
    <x v="1"/>
    <n v="251"/>
    <s v="Peter Mitchell"/>
    <x v="0"/>
    <d v="1920-09-29T00:00:00"/>
    <x v="2"/>
    <s v="Mitcham"/>
    <s v="Glynn Research Laboratories"/>
    <s v="Chile"/>
    <s v="Vicuaa"/>
  </r>
  <r>
    <n v="1959"/>
    <x v="11"/>
    <n v="58"/>
    <x v="0"/>
    <x v="1"/>
    <s v="for his lyrical poetry which with classical fire expresses the tragic experience of life in our own times"/>
    <x v="1"/>
    <n v="630"/>
    <s v="Salvatore Quasimodo"/>
    <x v="0"/>
    <n v="598"/>
    <x v="6"/>
    <s v="Modica"/>
    <s v="Individual"/>
    <s v="Italy"/>
    <s v="Modica"/>
  </r>
  <r>
    <n v="1956"/>
    <x v="11"/>
    <n v="75"/>
    <x v="0"/>
    <x v="1"/>
    <s v="for his lyrical poetry which in Spanish language constitutes an example of high spirit and artistical purity"/>
    <x v="1"/>
    <n v="627"/>
    <s v="Juan Ramon Jimenez"/>
    <x v="0"/>
    <s v="1881-12-24"/>
    <x v="56"/>
    <s v="Moguer"/>
    <s v="Individual"/>
    <s v="Spain"/>
    <s v="Moguer"/>
  </r>
  <r>
    <n v="2000"/>
    <x v="0"/>
    <n v="75"/>
    <x v="0"/>
    <x v="5"/>
    <s v="for his work for democracy and human rights in South Korea and in East Asia in general and for peace and reconciliation with North Korea in particular"/>
    <x v="1"/>
    <n v="725"/>
    <s v="Kim Dae-jung"/>
    <x v="0"/>
    <n v="9469"/>
    <x v="67"/>
    <s v="Mokpo"/>
    <s v="Individual"/>
    <s v="South Korea"/>
    <s v="Mokpo"/>
  </r>
  <r>
    <n v="1957"/>
    <x v="11"/>
    <n v="44"/>
    <x v="1"/>
    <x v="1"/>
    <s v="for his important literary production which with clear-sighted earnestness illuminates the problems of the human conscience in our times"/>
    <x v="1"/>
    <n v="628"/>
    <s v="Albert Camus"/>
    <x v="0"/>
    <n v="5060"/>
    <x v="41"/>
    <s v="Mondovi"/>
    <s v="Individual"/>
    <s v="Algeria"/>
    <s v="Mondovi"/>
  </r>
  <r>
    <n v="1972"/>
    <x v="12"/>
    <n v="56"/>
    <x v="0"/>
    <x v="0"/>
    <s v="for his work on ribonuclease especially concerning the connection between the amino acid sequence and the biologically active conformation"/>
    <x v="0"/>
    <n v="241"/>
    <s v="Christian Anfinsen"/>
    <x v="0"/>
    <d v="1916-03-26T00:00:00"/>
    <x v="3"/>
    <s v="Monessen PA"/>
    <s v="National Institutes of Health"/>
    <s v="USA"/>
    <s v="Potsdam NY"/>
  </r>
  <r>
    <n v="2011"/>
    <x v="2"/>
    <n v="73"/>
    <x v="0"/>
    <x v="5"/>
    <s v="for their non-violent struggle for the safety of women and for women's rights to full participation in peace-building work"/>
    <x v="3"/>
    <n v="869"/>
    <s v="Ellen Johnson Sirleaf"/>
    <x v="1"/>
    <n v="14182"/>
    <x v="68"/>
    <s v="Monrovia"/>
    <s v="Individual"/>
    <s v="Liberia"/>
    <s v="Monrovia"/>
  </r>
  <r>
    <n v="2011"/>
    <x v="2"/>
    <n v="39"/>
    <x v="1"/>
    <x v="5"/>
    <s v="for their non-violent struggle for the safety of women and for women's rights to full participation in peace-building work"/>
    <x v="3"/>
    <n v="870"/>
    <s v="Leymah Gbowee"/>
    <x v="1"/>
    <n v="26330"/>
    <x v="68"/>
    <s v="Monrovia"/>
    <s v="Individual"/>
    <s v="Liberia"/>
    <s v="Monrovia"/>
  </r>
  <r>
    <n v="1958"/>
    <x v="11"/>
    <n v="33"/>
    <x v="1"/>
    <x v="3"/>
    <s v="for his discoveries concerning genetic recombination and the organization of the genetic material of bacteria"/>
    <x v="0"/>
    <n v="366"/>
    <s v="Joshua Lederberg"/>
    <x v="0"/>
    <d v="1925-05-23T00:00:00"/>
    <x v="3"/>
    <s v="Montclair NJ"/>
    <s v="University of Wisconsin"/>
    <s v="USA"/>
    <s v="Montclair NJ"/>
  </r>
  <r>
    <n v="2001"/>
    <x v="0"/>
    <n v="58"/>
    <x v="0"/>
    <x v="4"/>
    <s v="for their analyses of markets with asymmetric information"/>
    <x v="3"/>
    <n v="745"/>
    <s v="A. Michael Spence"/>
    <x v="0"/>
    <d v="1943-01-01T00:00:00"/>
    <x v="3"/>
    <s v="Montclair NJ"/>
    <s v="Stanford University"/>
    <s v="USA"/>
    <s v="Montclair NJ"/>
  </r>
  <r>
    <n v="1992"/>
    <x v="3"/>
    <n v="69"/>
    <x v="0"/>
    <x v="0"/>
    <s v="for his contributions to the theory of electron transfer reactions in chemical systems"/>
    <x v="1"/>
    <n v="277"/>
    <s v="Rudolph A. Marcus"/>
    <x v="0"/>
    <d v="1923-07-21T00:00:00"/>
    <x v="9"/>
    <s v="Montreal"/>
    <s v="California Institute of Technology (Caltech)"/>
    <s v="Canada"/>
    <s v="Montreal"/>
  </r>
  <r>
    <n v="1989"/>
    <x v="1"/>
    <n v="50"/>
    <x v="1"/>
    <x v="0"/>
    <s v="for their discovery of catalytic properties of RNA"/>
    <x v="0"/>
    <n v="273"/>
    <s v="Sidney Altman"/>
    <x v="0"/>
    <d v="1939-05-07T00:00:00"/>
    <x v="9"/>
    <s v="Montreal"/>
    <s v="Yale University"/>
    <s v="Canada"/>
    <s v="Montreal"/>
  </r>
  <r>
    <n v="2011"/>
    <x v="2"/>
    <n v="68"/>
    <x v="0"/>
    <x v="3"/>
    <s v="for his discovery of the dendritic cell and its role in adaptive immunity"/>
    <x v="0"/>
    <n v="863"/>
    <s v="Ralph M. Steinman"/>
    <x v="0"/>
    <d v="1943-01-14T00:00:00"/>
    <x v="9"/>
    <s v="Montreal"/>
    <s v="Rockefeller University"/>
    <s v="Canada"/>
    <s v="Montreal"/>
  </r>
  <r>
    <n v="1976"/>
    <x v="12"/>
    <n v="61"/>
    <x v="0"/>
    <x v="1"/>
    <s v="for the human understanding and subtle analysis of contemporary culture that are combined in his work"/>
    <x v="1"/>
    <n v="652"/>
    <s v="Saul Bellow"/>
    <x v="0"/>
    <n v="5640"/>
    <x v="9"/>
    <s v="Montreal"/>
    <s v="Individual"/>
    <s v="Canada"/>
    <s v="Montreal"/>
  </r>
  <r>
    <n v="2023"/>
    <x v="6"/>
    <n v="61"/>
    <x v="0"/>
    <x v="2"/>
    <s v="for experimental methods that generate attosecond pulses of light for the study of electron dynamics in matter"/>
    <x v="3"/>
    <n v="1027"/>
    <s v="Ferenc Krausz"/>
    <x v="0"/>
    <d v="1962-05-17T00:00:00"/>
    <x v="29"/>
    <s v="Mor"/>
    <s v="Max Planck Institute of Quantum Optics"/>
    <s v="Hungary"/>
    <s v="Mor"/>
  </r>
  <r>
    <n v="1923"/>
    <x v="9"/>
    <n v="55"/>
    <x v="0"/>
    <x v="2"/>
    <s v="for his work on the elementary charge of electricity and on the photoelectric effect"/>
    <x v="1"/>
    <n v="28"/>
    <s v="Robert A. Millikan"/>
    <x v="0"/>
    <s v="1868-03-22"/>
    <x v="3"/>
    <s v="Morrison IL"/>
    <s v="California Institute of Technology (Caltech)"/>
    <s v="USA"/>
    <s v="Morrison IL"/>
  </r>
  <r>
    <n v="2003"/>
    <x v="0"/>
    <n v="87"/>
    <x v="2"/>
    <x v="2"/>
    <s v="for pioneering contributions to the theory of superconductors and superfluids"/>
    <x v="3"/>
    <n v="767"/>
    <s v="Vitaly L. Ginzburg"/>
    <x v="0"/>
    <d v="1916-10-04T00:00:00"/>
    <x v="60"/>
    <s v="Moscow"/>
    <s v="P.N. Lebedev Physical Institute"/>
    <s v="Sweden"/>
    <s v="Olshammar"/>
  </r>
  <r>
    <n v="1977"/>
    <x v="12"/>
    <n v="60"/>
    <x v="0"/>
    <x v="0"/>
    <s v="for his contributions to non-equilibrium thermodynamics particularly the theory of dissipative structures"/>
    <x v="1"/>
    <n v="250"/>
    <s v="Ilya Prigogine"/>
    <x v="0"/>
    <d v="1917-01-25T00:00:00"/>
    <x v="60"/>
    <s v="Moscow"/>
    <s v="Universite Libre de Bruxelles"/>
    <s v="Sweden"/>
    <s v="Stockholm"/>
  </r>
  <r>
    <n v="2007"/>
    <x v="0"/>
    <n v="90"/>
    <x v="2"/>
    <x v="4"/>
    <s v="for having laid the foundations of mechanism design theory"/>
    <x v="3"/>
    <n v="820"/>
    <s v="Leonid Hurwicz"/>
    <x v="0"/>
    <d v="1917-08-21T00:00:00"/>
    <x v="60"/>
    <s v="Moscow"/>
    <s v="University of Minnesota"/>
    <s v="Scotland"/>
    <s v="Glasgow"/>
  </r>
  <r>
    <n v="2003"/>
    <x v="0"/>
    <n v="75"/>
    <x v="0"/>
    <x v="2"/>
    <s v="for pioneering contributions to the theory of superconductors and superfluids"/>
    <x v="3"/>
    <n v="766"/>
    <s v="Alexei Abrikosov"/>
    <x v="0"/>
    <d v="1928-06-25T00:00:00"/>
    <x v="60"/>
    <s v="Moscow"/>
    <s v="Argonne National Laboratory"/>
    <s v="Russia"/>
    <s v="Moscow"/>
  </r>
  <r>
    <n v="2023"/>
    <x v="6"/>
    <n v="78"/>
    <x v="2"/>
    <x v="0"/>
    <s v="for the discovery and synthesis of quantum dots"/>
    <x v="3"/>
    <n v="1031"/>
    <s v="Alexei Ekimov"/>
    <x v="0"/>
    <d v="1945-12-05T00:00:00"/>
    <x v="60"/>
    <s v="Moscow"/>
    <s v="Nanocrystals Technology Inc."/>
    <s v="Russia"/>
    <s v="Moscow"/>
  </r>
  <r>
    <n v="1975"/>
    <x v="12"/>
    <n v="54"/>
    <x v="0"/>
    <x v="5"/>
    <s v="for his struggle for human rights in the Soviet Union for disarmament and cooperation between all nations"/>
    <x v="1"/>
    <n v="534"/>
    <s v="Andrei Sakharov"/>
    <x v="0"/>
    <n v="7812"/>
    <x v="60"/>
    <s v="Moscow"/>
    <s v="Individual"/>
    <s v="Russia"/>
    <s v="Moscow"/>
  </r>
  <r>
    <n v="1958"/>
    <x v="11"/>
    <n v="68"/>
    <x v="0"/>
    <x v="1"/>
    <s v="for his important achievement both in contemporary lyrical poetry and in the field of the great Russian epic tradition"/>
    <x v="1"/>
    <n v="629"/>
    <s v="Boris Pasternak"/>
    <x v="0"/>
    <s v="1890-02-10"/>
    <x v="60"/>
    <s v="Moscow"/>
    <s v="Individual"/>
    <s v="Russia"/>
    <s v="Moscow"/>
  </r>
  <r>
    <n v="1937"/>
    <x v="7"/>
    <n v="48"/>
    <x v="1"/>
    <x v="0"/>
    <s v="for his investigations on carotenoids flavins and vitamins A and B2"/>
    <x v="0"/>
    <n v="197"/>
    <s v="Paul Karrer"/>
    <x v="0"/>
    <s v="1889-04-21"/>
    <x v="60"/>
    <s v="Moscow"/>
    <s v="University of Zurich"/>
    <s v="Russia"/>
    <s v="Moscow"/>
  </r>
  <r>
    <n v="1981"/>
    <x v="1"/>
    <n v="60"/>
    <x v="0"/>
    <x v="2"/>
    <s v="for their contribution to the development of laser spectroscopy"/>
    <x v="2"/>
    <n v="119"/>
    <s v="Arthur L. Schawlow"/>
    <x v="0"/>
    <d v="1921-05-05T00:00:00"/>
    <x v="3"/>
    <s v="Mount Vernon NY"/>
    <s v="Stanford University"/>
    <s v="Bosnia and Herzegovina"/>
    <s v="Dolac"/>
  </r>
  <r>
    <n v="2010"/>
    <x v="2"/>
    <n v="80"/>
    <x v="2"/>
    <x v="0"/>
    <s v="for palladium-catalyzed cross couplings in organic synthesis"/>
    <x v="3"/>
    <n v="853"/>
    <s v="Akira Suzuki"/>
    <x v="0"/>
    <d v="1930-09-12T00:00:00"/>
    <x v="38"/>
    <s v="Mukawa"/>
    <s v="Hokkaido University"/>
    <s v="Japan"/>
    <s v="Mukawa"/>
  </r>
  <r>
    <n v="1913"/>
    <x v="4"/>
    <n v="47"/>
    <x v="1"/>
    <x v="0"/>
    <s v="in recognition of his work on the linkage of atoms in molecules by which he has thrown new light on earlier investigations and opened up new fields of research especially in inorganic chemistry"/>
    <x v="1"/>
    <n v="174"/>
    <s v="Alfred Werner"/>
    <x v="0"/>
    <s v="1866-12-12"/>
    <x v="5"/>
    <s v="Mulhouse"/>
    <s v="University of Zurich"/>
    <s v="France"/>
    <s v="Mulhouse"/>
  </r>
  <r>
    <n v="2019"/>
    <x v="2"/>
    <n v="58"/>
    <x v="0"/>
    <x v="4"/>
    <s v="for their experimental approach to alleviating global poverty"/>
    <x v="3"/>
    <n v="982"/>
    <s v="Abhijit Banerjee"/>
    <x v="0"/>
    <d v="1961-02-21T00:00:00"/>
    <x v="10"/>
    <s v="Mumbai"/>
    <s v="Massachusetts Institute of Technology (MIT)"/>
    <s v="India"/>
    <s v="Mumbai"/>
  </r>
  <r>
    <n v="1907"/>
    <x v="10"/>
    <n v="42"/>
    <x v="1"/>
    <x v="1"/>
    <s v="in consideration of the power of observation originality of imagination virility of ideas and remarkable talent for narration which characterize the creations of this world-famous author"/>
    <x v="1"/>
    <n v="577"/>
    <s v="Rudyard Kipling"/>
    <x v="0"/>
    <s v="1865-12-30"/>
    <x v="10"/>
    <s v="Mumbai"/>
    <s v="Individual"/>
    <s v="India"/>
    <s v="Mumbai"/>
  </r>
  <r>
    <n v="1964"/>
    <x v="8"/>
    <n v="53"/>
    <x v="0"/>
    <x v="3"/>
    <s v="for their discoveries concerning the mechanism and regulation of the cholesterol and fatty acid metabolism"/>
    <x v="0"/>
    <n v="379"/>
    <s v="Feodor Lynen"/>
    <x v="0"/>
    <d v="1911-04-06T00:00:00"/>
    <x v="17"/>
    <s v="Munich"/>
    <s v="Max Planck Institute for Cell Chemistry"/>
    <s v="USA"/>
    <s v="Washington D.C."/>
  </r>
  <r>
    <n v="1973"/>
    <x v="12"/>
    <n v="55"/>
    <x v="0"/>
    <x v="0"/>
    <s v="for their pioneering work performed independently on the chemistry of the organometallic so called sandwich compounds"/>
    <x v="0"/>
    <n v="244"/>
    <s v="Ernst Otto Fischer"/>
    <x v="0"/>
    <d v="1918-11-10T00:00:00"/>
    <x v="17"/>
    <s v="Munich"/>
    <s v="Technical University"/>
    <s v="Germany"/>
    <s v="Lubeck"/>
  </r>
  <r>
    <n v="1961"/>
    <x v="8"/>
    <n v="32"/>
    <x v="1"/>
    <x v="2"/>
    <s v="for his researches concerning the resonance absorption of gamma radiation and his discovery in this connection of the effect which bears his name"/>
    <x v="0"/>
    <n v="76"/>
    <s v="Rudolf Mossbauer"/>
    <x v="0"/>
    <d v="1929-01-31T00:00:00"/>
    <x v="17"/>
    <s v="Munich"/>
    <s v="Technical University"/>
    <s v="Germany"/>
    <s v="Munich"/>
  </r>
  <r>
    <n v="1978"/>
    <x v="12"/>
    <n v="45"/>
    <x v="1"/>
    <x v="2"/>
    <s v="for their discovery of cosmic microwave background radiation"/>
    <x v="2"/>
    <n v="111"/>
    <s v="Arno Penzias"/>
    <x v="0"/>
    <d v="1933-04-26T00:00:00"/>
    <x v="17"/>
    <s v="Munich"/>
    <s v="Bell Laboratories"/>
    <s v="Germany"/>
    <s v="Munich"/>
  </r>
  <r>
    <n v="1988"/>
    <x v="1"/>
    <n v="51"/>
    <x v="0"/>
    <x v="0"/>
    <s v="for the determination of the three-dimensional structure of a photosynthetic reaction centre"/>
    <x v="3"/>
    <n v="271"/>
    <s v="Robert Huber"/>
    <x v="0"/>
    <d v="1937-02-20T00:00:00"/>
    <x v="17"/>
    <s v="Munich"/>
    <s v="Max Planck Institute for Biochemistry"/>
    <s v="Germany"/>
    <s v="Munich"/>
  </r>
  <r>
    <n v="1984"/>
    <x v="1"/>
    <n v="38"/>
    <x v="1"/>
    <x v="3"/>
    <s v="for theories concerning the specificity in development and control of the immune system and the discovery of the principle for production of monoclonal antibodies"/>
    <x v="3"/>
    <n v="430"/>
    <s v="Georges J.F. Kohler"/>
    <x v="0"/>
    <d v="1946-04-17T00:00:00"/>
    <x v="17"/>
    <s v="Munich"/>
    <s v="Basel Institute for Immunology"/>
    <s v="Germany"/>
    <s v="Munich"/>
  </r>
  <r>
    <n v="1907"/>
    <x v="10"/>
    <n v="47"/>
    <x v="1"/>
    <x v="0"/>
    <s v="for his biochemical researches and his discovery of cell-free fermentation"/>
    <x v="1"/>
    <n v="166"/>
    <s v="Eduard Buchner"/>
    <x v="0"/>
    <s v="1860-05-20"/>
    <x v="17"/>
    <s v="Munich"/>
    <s v="Landwirtschaftliche Hochschule (Agricultural College)"/>
    <s v="Germany"/>
    <s v="Munich"/>
  </r>
  <r>
    <n v="1986"/>
    <x v="1"/>
    <n v="67"/>
    <x v="0"/>
    <x v="4"/>
    <s v="for his development of the contractual and constitutional bases for the theory of economic and political decision-making"/>
    <x v="1"/>
    <n v="700"/>
    <s v="James M. Buchanan Jr."/>
    <x v="0"/>
    <d v="1919-10-03T00:00:00"/>
    <x v="3"/>
    <s v="Murfreesboro TN"/>
    <s v="Center for Study of Public Choice"/>
    <s v="Spain"/>
    <s v="Moguer"/>
  </r>
  <r>
    <n v="2004"/>
    <x v="0"/>
    <n v="58"/>
    <x v="0"/>
    <x v="1"/>
    <s v="for her musical flow of voices and counter-voices in novels and plays that with extraordinary linguistic zeal reveal the absurdity of society's clich&amp;eacute;s and their subjugating power"/>
    <x v="1"/>
    <n v="782"/>
    <s v="Elfriede Jelinek"/>
    <x v="1"/>
    <n v="17095"/>
    <x v="48"/>
    <s v="Murzzuschlag"/>
    <s v="Individual"/>
    <s v="Austria"/>
    <s v="Murzzuschlag"/>
  </r>
  <r>
    <n v="1908"/>
    <x v="10"/>
    <n v="71"/>
    <x v="0"/>
    <x v="5"/>
    <s v="for their long time work for the cause of peace as politicians peace society leaders orators and authors"/>
    <x v="0"/>
    <n v="474"/>
    <s v="Fredrik Bajer"/>
    <x v="0"/>
    <s v="1837-04-21"/>
    <x v="42"/>
    <s v="Naestved"/>
    <s v="Individual"/>
    <s v="Denmark"/>
    <s v="Naestved"/>
  </r>
  <r>
    <n v="2017"/>
    <x v="2"/>
    <n v="63"/>
    <x v="0"/>
    <x v="1"/>
    <s v="who in novels of great emotional force has uncovered the abyss beneath our illusory sense of connection with the world"/>
    <x v="1"/>
    <n v="947"/>
    <s v="Kazuo Ishiguro"/>
    <x v="0"/>
    <n v="20036"/>
    <x v="38"/>
    <s v="Nagasaki"/>
    <s v="Individual"/>
    <s v="Japan"/>
    <s v="Nagasaki"/>
  </r>
  <r>
    <n v="1987"/>
    <x v="1"/>
    <n v="48"/>
    <x v="1"/>
    <x v="3"/>
    <s v="for his discovery of the genetic principle for generation of antibody diversity"/>
    <x v="1"/>
    <n v="436"/>
    <s v="Susumu Tonegawa"/>
    <x v="0"/>
    <d v="1939-09-05T00:00:00"/>
    <x v="38"/>
    <s v="Nagoya"/>
    <s v="Massachusetts Institute of Technology (MIT)"/>
    <s v="Japan"/>
    <s v="Nagoya"/>
  </r>
  <r>
    <n v="2008"/>
    <x v="0"/>
    <n v="68"/>
    <x v="0"/>
    <x v="2"/>
    <s v="for the discovery of the origin of the broken symmetry which predicts the existence of at least three families of quarks in nature"/>
    <x v="2"/>
    <n v="828"/>
    <s v="Toshihide Maskawa"/>
    <x v="0"/>
    <d v="1940-02-07T00:00:00"/>
    <x v="38"/>
    <s v="Nagoya"/>
    <s v="Kyoto Sangyo University"/>
    <s v="Japan"/>
    <s v="Nagoya"/>
  </r>
  <r>
    <n v="2008"/>
    <x v="0"/>
    <n v="64"/>
    <x v="0"/>
    <x v="2"/>
    <s v="for the discovery of the origin of the broken symmetry which predicts the existence of at least three families of quarks in nature"/>
    <x v="2"/>
    <n v="827"/>
    <s v="Makoto Kobayashi"/>
    <x v="0"/>
    <d v="1944-04-07T00:00:00"/>
    <x v="38"/>
    <s v="Nagoya"/>
    <s v="High Energy Accelerator Research Organization (KEK)"/>
    <s v="Japan"/>
    <s v="Nagoya"/>
  </r>
  <r>
    <n v="1973"/>
    <x v="12"/>
    <n v="62"/>
    <x v="0"/>
    <x v="5"/>
    <s v="for jointly having negotiated a cease fire in Vietnam in 1973"/>
    <x v="0"/>
    <n v="531"/>
    <s v="Le Duc Tho "/>
    <x v="0"/>
    <n v="4305"/>
    <x v="69"/>
    <s v="Nam Ha province"/>
    <s v="Individual"/>
    <s v="Vietnam"/>
    <s v="Nam Ha province"/>
  </r>
  <r>
    <n v="1965"/>
    <x v="8"/>
    <n v="45"/>
    <x v="1"/>
    <x v="3"/>
    <s v="for their discoveries concerning genetic control of enzyme and virus synthesis"/>
    <x v="3"/>
    <n v="380"/>
    <s v="Franois Jacob"/>
    <x v="0"/>
    <d v="1920-06-17T00:00:00"/>
    <x v="5"/>
    <s v="Nancy"/>
    <s v="Institut Pasteur"/>
    <s v="Finland"/>
    <s v="Hameenkyro"/>
  </r>
  <r>
    <n v="1926"/>
    <x v="9"/>
    <n v="64"/>
    <x v="0"/>
    <x v="5"/>
    <s v="for their crucial role in bringing about the Locarno Treaty"/>
    <x v="0"/>
    <n v="490"/>
    <s v="Aristide Briand"/>
    <x v="0"/>
    <s v="1862-03-28"/>
    <x v="5"/>
    <s v="Nantes"/>
    <s v="Individual"/>
    <s v="France"/>
    <s v="Nantes"/>
  </r>
  <r>
    <n v="1981"/>
    <x v="1"/>
    <n v="63"/>
    <x v="0"/>
    <x v="0"/>
    <s v="for their theories developed independently concerning the course of chemical reactions"/>
    <x v="0"/>
    <n v="257"/>
    <s v="Kenichi Fukui"/>
    <x v="0"/>
    <d v="1918-10-04T00:00:00"/>
    <x v="38"/>
    <s v="Nara"/>
    <s v="Kyoto University"/>
    <s v="United Kingdom"/>
    <s v="Woodstock"/>
  </r>
  <r>
    <n v="1908"/>
    <x v="10"/>
    <n v="37"/>
    <x v="1"/>
    <x v="0"/>
    <s v="for his investigations into the disintegration of the elements and the chemistry of radioactive substances"/>
    <x v="1"/>
    <n v="167"/>
    <s v="Ernest Rutherford"/>
    <x v="0"/>
    <s v="1871-08-30"/>
    <x v="65"/>
    <s v="Nelson"/>
    <s v="Victoria University"/>
    <s v="New Zealand"/>
    <s v="Nelson"/>
  </r>
  <r>
    <n v="2001"/>
    <x v="0"/>
    <n v="58"/>
    <x v="0"/>
    <x v="3"/>
    <s v="for their discoveries of key regulators of the cell cycle"/>
    <x v="3"/>
    <n v="736"/>
    <s v="Tim Hunt"/>
    <x v="0"/>
    <d v="1943-02-19T00:00:00"/>
    <x v="2"/>
    <s v="Neston"/>
    <s v="Imperial Cancer Research Fund"/>
    <s v="United Kingdom"/>
    <s v="Neston"/>
  </r>
  <r>
    <n v="1957"/>
    <x v="11"/>
    <n v="50"/>
    <x v="1"/>
    <x v="3"/>
    <s v="for his discoveries relating to synthetic compounds that inhibit the action of certain body substances and especially their action on the vascular system and the skeletal muscles"/>
    <x v="1"/>
    <n v="363"/>
    <s v="Daniel Bovet"/>
    <x v="0"/>
    <d v="1907-03-23T00:00:00"/>
    <x v="0"/>
    <s v="Neuchatel"/>
    <s v="Superior Health Institute (Chief Institute of Public Health)"/>
    <s v="Northern Ireland"/>
    <s v="Londonderry"/>
  </r>
  <r>
    <n v="1983"/>
    <x v="1"/>
    <n v="68"/>
    <x v="0"/>
    <x v="0"/>
    <s v="for his work on the mechanisms of electron transfer reactions especially in metal complexes"/>
    <x v="1"/>
    <n v="260"/>
    <s v="Henry Taube"/>
    <x v="0"/>
    <d v="1915-11-30T00:00:00"/>
    <x v="9"/>
    <s v="Neudorf"/>
    <s v="Stanford University"/>
    <s v="Belgium"/>
    <s v="Brussels"/>
  </r>
  <r>
    <n v="1987"/>
    <x v="1"/>
    <n v="37"/>
    <x v="1"/>
    <x v="2"/>
    <s v="for their important break-through in the discovery of superconductivity in ceramic materials"/>
    <x v="0"/>
    <n v="130"/>
    <s v="J. Georg Bednorz"/>
    <x v="0"/>
    <d v="1950-05-16T00:00:00"/>
    <x v="17"/>
    <s v="Neuenkirchen"/>
    <s v="IBM Zurich Research Laboratory"/>
    <s v="Germany"/>
    <s v="Neuenkirchen"/>
  </r>
  <r>
    <n v="1937"/>
    <x v="7"/>
    <n v="56"/>
    <x v="0"/>
    <x v="1"/>
    <s v="for the artistic power and truth with which he has depicted human conflict as well as some fundamental aspects of contemporary life in his novel-cycle &lt;I&gt;Les Thibault&lt;/I&gt;"/>
    <x v="1"/>
    <n v="609"/>
    <s v="Roger Martin du Gard"/>
    <x v="0"/>
    <s v="1881-03-23"/>
    <x v="5"/>
    <s v="Neuilly sur Seine"/>
    <s v="Individual"/>
    <s v="France"/>
    <s v="Neuilly sur Seine"/>
  </r>
  <r>
    <n v="1949"/>
    <x v="5"/>
    <n v="52"/>
    <x v="0"/>
    <x v="1"/>
    <s v="for his powerful and artistically unique contribution to the modern American novel"/>
    <x v="1"/>
    <n v="620"/>
    <s v="William Faulkner"/>
    <x v="0"/>
    <s v="1897-09-25"/>
    <x v="3"/>
    <s v="New Albany MS"/>
    <s v="Individual"/>
    <s v="USA"/>
    <s v="New Albany MS"/>
  </r>
  <r>
    <n v="2001"/>
    <x v="0"/>
    <n v="61"/>
    <x v="0"/>
    <x v="4"/>
    <s v="for their analyses of markets with asymmetric information"/>
    <x v="3"/>
    <n v="744"/>
    <s v="George A. Akerlof"/>
    <x v="0"/>
    <d v="1940-06-17T00:00:00"/>
    <x v="3"/>
    <s v="New Haven CT"/>
    <s v="University of California"/>
    <s v="USA"/>
    <s v="New Haven CT"/>
  </r>
  <r>
    <n v="1994"/>
    <x v="3"/>
    <n v="53"/>
    <x v="0"/>
    <x v="3"/>
    <s v="for their discovery of G-proteins and the role of these proteins in signal transduction in cells"/>
    <x v="0"/>
    <n v="450"/>
    <s v="Alfred G. Gilman"/>
    <x v="0"/>
    <d v="1941-07-01T00:00:00"/>
    <x v="3"/>
    <s v="New Haven CT"/>
    <s v="University of Texas Southwestern Medical Center at Dallas"/>
    <s v="USA"/>
    <s v="New Haven CT"/>
  </r>
  <r>
    <n v="2006"/>
    <x v="0"/>
    <n v="46"/>
    <x v="1"/>
    <x v="3"/>
    <s v="for their discovery of RNA interference - gene silencing by double-stranded RNA"/>
    <x v="0"/>
    <n v="803"/>
    <s v="Craig C. Mello"/>
    <x v="0"/>
    <d v="1960-10-18T00:00:00"/>
    <x v="3"/>
    <s v="New Haven CT"/>
    <s v="University of Massachusetts Medical School"/>
    <s v="USA"/>
    <s v="New Haven CT"/>
  </r>
  <r>
    <n v="1936"/>
    <x v="7"/>
    <n v="31"/>
    <x v="1"/>
    <x v="2"/>
    <s v="for his discovery of the positron"/>
    <x v="0"/>
    <n v="43"/>
    <s v="Carl D. Anderson"/>
    <x v="0"/>
    <d v="1905-09-03T00:00:00"/>
    <x v="3"/>
    <s v="New York NY"/>
    <s v="California Institute of Technology (Caltech)"/>
    <s v="United Kingdom"/>
    <s v="London"/>
  </r>
  <r>
    <n v="1967"/>
    <x v="8"/>
    <n v="61"/>
    <x v="0"/>
    <x v="3"/>
    <s v="for their discoveries concerning the primary physiological and chemical visual processes in the eye"/>
    <x v="3"/>
    <n v="387"/>
    <s v="George Wald"/>
    <x v="0"/>
    <d v="1906-11-18T00:00:00"/>
    <x v="3"/>
    <s v="New York NY"/>
    <s v="Harvard University"/>
    <s v="USA"/>
    <s v="Omaha NE"/>
  </r>
  <r>
    <n v="1972"/>
    <x v="12"/>
    <n v="61"/>
    <x v="0"/>
    <x v="0"/>
    <s v="for their contribution to the understanding of the connection between chemical structure and catalytic activity of the active centre of the ribonuclease molecule"/>
    <x v="2"/>
    <n v="243"/>
    <s v="William H. Stein"/>
    <x v="0"/>
    <d v="1911-06-25T00:00:00"/>
    <x v="3"/>
    <s v="New York NY"/>
    <s v="Rockefeller University"/>
    <s v="Colombia"/>
    <s v="Bogota"/>
  </r>
  <r>
    <n v="1970"/>
    <x v="12"/>
    <n v="58"/>
    <x v="0"/>
    <x v="3"/>
    <s v="for their discoveries concerning the humoral transmitters in the nerve terminals and the mechanism for their storage release and inactivation"/>
    <x v="3"/>
    <n v="396"/>
    <s v="Julius Axelrod"/>
    <x v="0"/>
    <d v="1912-05-30T00:00:00"/>
    <x v="3"/>
    <s v="New York NY"/>
    <s v="National Institutes of Health"/>
    <s v="Philippines"/>
    <s v="Manila"/>
  </r>
  <r>
    <n v="1961"/>
    <x v="8"/>
    <n v="46"/>
    <x v="1"/>
    <x v="2"/>
    <s v="for his pioneering studies of electron scattering in atomic nuclei and for his thereby achieved discoveries concerning the structure of the nucleons"/>
    <x v="0"/>
    <n v="75"/>
    <s v="Robert Hofstadter"/>
    <x v="0"/>
    <d v="1915-02-05T00:00:00"/>
    <x v="3"/>
    <s v="New York NY"/>
    <s v="Stanford University"/>
    <s v="Czech Republic"/>
    <s v="Prague"/>
  </r>
  <r>
    <n v="1985"/>
    <x v="1"/>
    <n v="68"/>
    <x v="0"/>
    <x v="0"/>
    <s v="for their outstanding achievements in the development of direct methods for the determination of crystal structures"/>
    <x v="0"/>
    <n v="262"/>
    <s v="Herbert A. Hauptman"/>
    <x v="0"/>
    <d v="1917-02-14T00:00:00"/>
    <x v="3"/>
    <s v="New York NY"/>
    <s v="The Medical Foundation of Buffalo"/>
    <s v="India"/>
    <s v="Calcutta"/>
  </r>
  <r>
    <n v="2002"/>
    <x v="0"/>
    <n v="85"/>
    <x v="2"/>
    <x v="0"/>
    <s v="for their development of soft desorption ionisation methods for mass spectrometric analyses of biological macromolecules"/>
    <x v="2"/>
    <n v="756"/>
    <s v="John B. Fenn"/>
    <x v="0"/>
    <d v="1917-06-15T00:00:00"/>
    <x v="3"/>
    <s v="New York NY"/>
    <s v="Virginia Commonwealth University"/>
    <s v="Poland"/>
    <s v="Bad Salzbrunn"/>
  </r>
  <r>
    <n v="1988"/>
    <x v="1"/>
    <n v="70"/>
    <x v="0"/>
    <x v="3"/>
    <s v="for their discoveries of important principles for drug treatment"/>
    <x v="3"/>
    <n v="438"/>
    <s v="Gertrude B. Elion"/>
    <x v="1"/>
    <d v="1918-01-23T00:00:00"/>
    <x v="3"/>
    <s v="New York NY"/>
    <s v="Wellcome Research Laboratories"/>
    <s v="USA"/>
    <s v="Marietta OH"/>
  </r>
  <r>
    <n v="1965"/>
    <x v="8"/>
    <n v="47"/>
    <x v="1"/>
    <x v="2"/>
    <s v="for their fundamental work in quantum electrodynamics with deep-ploughing consequences for the physics of elementary particles"/>
    <x v="3"/>
    <n v="85"/>
    <s v="Julian Schwinger"/>
    <x v="0"/>
    <d v="1918-02-12T00:00:00"/>
    <x v="3"/>
    <s v="New York NY"/>
    <s v="Harvard University"/>
    <s v="India"/>
    <s v="Mumbai"/>
  </r>
  <r>
    <n v="1965"/>
    <x v="8"/>
    <n v="47"/>
    <x v="1"/>
    <x v="2"/>
    <s v="for their fundamental work in quantum electrodynamics with deep-ploughing consequences for the physics of elementary particles"/>
    <x v="3"/>
    <n v="86"/>
    <s v="Richard P. Feynman"/>
    <x v="0"/>
    <d v="1918-05-11T00:00:00"/>
    <x v="3"/>
    <s v="New York NY"/>
    <s v="California Institute of Technology (Caltech)"/>
    <s v="Poland"/>
    <s v="Kobiele Wielkie"/>
  </r>
  <r>
    <n v="1985"/>
    <x v="1"/>
    <n v="67"/>
    <x v="0"/>
    <x v="0"/>
    <s v="for their outstanding achievements in the development of direct methods for the determination of crystal structures"/>
    <x v="0"/>
    <n v="263"/>
    <s v="Jerome Karle"/>
    <x v="0"/>
    <d v="1918-06-18T00:00:00"/>
    <x v="3"/>
    <s v="New York NY"/>
    <s v="US Naval Research Laboratory"/>
    <s v="Norway"/>
    <s v="Stavanger"/>
  </r>
  <r>
    <n v="1977"/>
    <x v="12"/>
    <n v="56"/>
    <x v="0"/>
    <x v="3"/>
    <s v="for the development of radioimmunoassays of peptide hormones"/>
    <x v="0"/>
    <n v="413"/>
    <s v="Rosalyn Yalow"/>
    <x v="1"/>
    <d v="1921-07-19T00:00:00"/>
    <x v="3"/>
    <s v="New York NY"/>
    <s v="Veterans Administration Hospital"/>
    <s v="Sweden"/>
    <s v="Skattungbyn"/>
  </r>
  <r>
    <n v="1972"/>
    <x v="12"/>
    <n v="51"/>
    <x v="0"/>
    <x v="4"/>
    <s v="for their pioneering contributions to general economic equilibrium theory and welfare theory"/>
    <x v="0"/>
    <n v="682"/>
    <s v="Kenneth J. Arrow"/>
    <x v="0"/>
    <d v="1921-08-23T00:00:00"/>
    <x v="3"/>
    <s v="New York NY"/>
    <s v="Harvard University"/>
    <s v="Austria"/>
    <s v="Vienna"/>
  </r>
  <r>
    <n v="1988"/>
    <x v="1"/>
    <n v="66"/>
    <x v="0"/>
    <x v="2"/>
    <s v="for the neutrino beam method and the demonstration of the doublet structure of the leptons through the discovery of the muon neutrino"/>
    <x v="3"/>
    <n v="132"/>
    <s v="Leon M. Lederman"/>
    <x v="0"/>
    <d v="1922-07-15T00:00:00"/>
    <x v="3"/>
    <s v="New York NY"/>
    <s v="Fermi National Accelerator Laboratory"/>
    <s v="USA"/>
    <s v="New York NY"/>
  </r>
  <r>
    <n v="2018"/>
    <x v="2"/>
    <n v="96"/>
    <x v="2"/>
    <x v="2"/>
    <s v="for the optical tweezers and their application to biological systems"/>
    <x v="0"/>
    <n v="960"/>
    <s v="Arthur Ashkin"/>
    <x v="0"/>
    <d v="1922-09-02T00:00:00"/>
    <x v="3"/>
    <s v="New York NY"/>
    <s v="Bell Laboratories"/>
    <s v="USA"/>
    <s v="New York NY"/>
  </r>
  <r>
    <n v="1976"/>
    <x v="12"/>
    <n v="51"/>
    <x v="0"/>
    <x v="3"/>
    <s v="for their discoveries concerning new mechanisms for the origin and dissemination of infectious diseases"/>
    <x v="0"/>
    <n v="409"/>
    <s v="Baruch S. Blumberg"/>
    <x v="0"/>
    <d v="1925-07-28T00:00:00"/>
    <x v="3"/>
    <s v="New York NY"/>
    <s v="The Institute for Cancer Research"/>
    <s v="USA"/>
    <s v="New York NY"/>
  </r>
  <r>
    <n v="2005"/>
    <x v="0"/>
    <n v="80"/>
    <x v="2"/>
    <x v="2"/>
    <s v="for his contribution to the quantum theory of optical coherence"/>
    <x v="0"/>
    <n v="791"/>
    <s v="Roy J. Glauber"/>
    <x v="0"/>
    <d v="1925-09-01T00:00:00"/>
    <x v="3"/>
    <s v="New York NY"/>
    <s v="Harvard University"/>
    <s v="USA"/>
    <s v="New York NY"/>
  </r>
  <r>
    <n v="2000"/>
    <x v="0"/>
    <n v="75"/>
    <x v="0"/>
    <x v="3"/>
    <s v="for their discoveries concerning signal transduction in the nervous system"/>
    <x v="3"/>
    <n v="723"/>
    <s v="Paul Greengard"/>
    <x v="0"/>
    <d v="1925-12-11T00:00:00"/>
    <x v="3"/>
    <s v="New York NY"/>
    <s v="Rockefeller University"/>
    <s v="USA"/>
    <s v="New York NY"/>
  </r>
  <r>
    <n v="1980"/>
    <x v="1"/>
    <n v="54"/>
    <x v="0"/>
    <x v="0"/>
    <s v="for his fundamental studies of the biochemistry of nucleic acids with particular regard to recombinant-DNA"/>
    <x v="0"/>
    <n v="254"/>
    <s v="Paul Berg"/>
    <x v="0"/>
    <d v="1926-06-30T00:00:00"/>
    <x v="3"/>
    <s v="New York NY"/>
    <s v="Stanford University"/>
    <s v="USA"/>
    <s v="New York NY"/>
  </r>
  <r>
    <n v="1968"/>
    <x v="8"/>
    <n v="41"/>
    <x v="1"/>
    <x v="3"/>
    <s v="for their interpretation of the genetic code and its function in protein synthesis"/>
    <x v="3"/>
    <n v="390"/>
    <s v="Marshall W. Nirenberg"/>
    <x v="0"/>
    <d v="1927-04-10T00:00:00"/>
    <x v="3"/>
    <s v="New York NY"/>
    <s v="National Institutes of Health"/>
    <s v="USA"/>
    <s v="New York NY"/>
  </r>
  <r>
    <n v="1995"/>
    <x v="3"/>
    <n v="68"/>
    <x v="0"/>
    <x v="2"/>
    <s v="for the discovery of the tau lepton"/>
    <x v="0"/>
    <n v="147"/>
    <s v="Martin L. Perl"/>
    <x v="0"/>
    <d v="1927-06-24T00:00:00"/>
    <x v="3"/>
    <s v="New York NY"/>
    <s v="Stanford University"/>
    <s v="USA"/>
    <s v="New York NY"/>
  </r>
  <r>
    <n v="1993"/>
    <x v="3"/>
    <n v="66"/>
    <x v="0"/>
    <x v="4"/>
    <s v="for having renewed research in economic history by applying economic theory and quantitative methods in order to explain economic and institutional change"/>
    <x v="0"/>
    <n v="709"/>
    <s v="Robert W. Fogel"/>
    <x v="0"/>
    <d v="1927-07-01T00:00:00"/>
    <x v="3"/>
    <s v="New York NY"/>
    <s v="University of Chicago"/>
    <s v="USA"/>
    <s v="New York NY"/>
  </r>
  <r>
    <n v="1972"/>
    <x v="12"/>
    <n v="43"/>
    <x v="1"/>
    <x v="3"/>
    <s v="for their discoveries concerning the chemical structure of antibodies"/>
    <x v="0"/>
    <n v="398"/>
    <s v="Gerald M. Edelman"/>
    <x v="0"/>
    <d v="1929-07-01T00:00:00"/>
    <x v="3"/>
    <s v="New York NY"/>
    <s v="Rockefeller University"/>
    <s v="USA"/>
    <s v="New York NY"/>
  </r>
  <r>
    <n v="1969"/>
    <x v="8"/>
    <n v="40"/>
    <x v="1"/>
    <x v="2"/>
    <s v="for his contributions and discoveries concerning the classification of elementary particles and their interactions"/>
    <x v="1"/>
    <n v="90"/>
    <s v="Murray Gell-Mann"/>
    <x v="0"/>
    <d v="1929-09-15T00:00:00"/>
    <x v="3"/>
    <s v="New York NY"/>
    <s v="California Institute of Technology (Caltech)"/>
    <s v="USA"/>
    <s v="New York NY"/>
  </r>
  <r>
    <n v="1972"/>
    <x v="12"/>
    <n v="42"/>
    <x v="1"/>
    <x v="2"/>
    <s v="for their jointly developed theory of superconductivity usually called the BCS-theory"/>
    <x v="3"/>
    <n v="95"/>
    <s v="Leon N. Cooper"/>
    <x v="0"/>
    <d v="1930-02-28T00:00:00"/>
    <x v="3"/>
    <s v="New York NY"/>
    <s v="Brown University"/>
    <s v="USA"/>
    <s v="New York NY"/>
  </r>
  <r>
    <n v="1978"/>
    <x v="12"/>
    <n v="47"/>
    <x v="1"/>
    <x v="3"/>
    <s v="for the discovery of restriction enzymes and their application to problems of molecular genetics"/>
    <x v="3"/>
    <n v="416"/>
    <s v="Hamilton O. Smith"/>
    <x v="0"/>
    <d v="1931-08-23T00:00:00"/>
    <x v="3"/>
    <s v="New York NY"/>
    <s v="Johns Hopkins University School of Medicine"/>
    <s v="USA"/>
    <s v="New York NY"/>
  </r>
  <r>
    <n v="1988"/>
    <x v="1"/>
    <n v="56"/>
    <x v="0"/>
    <x v="2"/>
    <s v="for the neutrino beam method and the demonstration of the doublet structure of the leptons through the discovery of the muon neutrino"/>
    <x v="3"/>
    <n v="133"/>
    <s v="Melvin Schwartz"/>
    <x v="0"/>
    <d v="1932-11-02T00:00:00"/>
    <x v="3"/>
    <s v="New York NY"/>
    <s v="Digital Pathways Inc."/>
    <s v="USA"/>
    <s v="New York NY"/>
  </r>
  <r>
    <n v="1979"/>
    <x v="12"/>
    <n v="47"/>
    <x v="1"/>
    <x v="2"/>
    <s v="for their contributions to the theory of the unified weak and electromagnetic interaction between elementary particles including inter alia the prediction of the weak neutral current"/>
    <x v="3"/>
    <n v="113"/>
    <s v="Sheldon Glashow"/>
    <x v="0"/>
    <d v="1932-12-05T00:00:00"/>
    <x v="3"/>
    <s v="New York NY"/>
    <s v="Harvard University Lyman Laboratory"/>
    <s v="USA"/>
    <s v="New York NY"/>
  </r>
  <r>
    <n v="1979"/>
    <x v="12"/>
    <n v="46"/>
    <x v="1"/>
    <x v="2"/>
    <s v="for their contributions to the theory of the unified weak and electromagnetic interaction between elementary particles including inter alia the prediction of the weak neutral current"/>
    <x v="3"/>
    <n v="115"/>
    <s v="Steven Weinberg"/>
    <x v="0"/>
    <d v="1933-05-03T00:00:00"/>
    <x v="3"/>
    <s v="New York NY"/>
    <s v="Harvard University"/>
    <s v="USA"/>
    <s v="New York NY"/>
  </r>
  <r>
    <n v="2020"/>
    <x v="6"/>
    <n v="85"/>
    <x v="2"/>
    <x v="3"/>
    <s v="for the discovery of Hepatitis C virus"/>
    <x v="3"/>
    <n v="985"/>
    <s v="Harvey Alter"/>
    <x v="0"/>
    <d v="1935-09-12T00:00:00"/>
    <x v="3"/>
    <s v="New York NY"/>
    <s v="National Institutes of Health"/>
    <s v="USA"/>
    <s v="New York NY"/>
  </r>
  <r>
    <n v="1975"/>
    <x v="12"/>
    <n v="37"/>
    <x v="1"/>
    <x v="3"/>
    <s v="for their discoveries concerning the interaction between tumour viruses and the genetic material of the cell"/>
    <x v="3"/>
    <n v="406"/>
    <s v="David Baltimore"/>
    <x v="0"/>
    <d v="1938-03-07T00:00:00"/>
    <x v="3"/>
    <s v="New York NY"/>
    <s v="Massachusetts Institute of Technology (MIT)"/>
    <s v="USA"/>
    <s v="New York NY"/>
  </r>
  <r>
    <n v="2014"/>
    <x v="2"/>
    <n v="75"/>
    <x v="0"/>
    <x v="3"/>
    <s v="for their discoveries of cells that constitute a positioning system in the brain"/>
    <x v="0"/>
    <n v="903"/>
    <s v="John O'Keefe"/>
    <x v="0"/>
    <d v="1939-11-18T00:00:00"/>
    <x v="3"/>
    <s v="New York NY"/>
    <s v="University College"/>
    <s v="USA"/>
    <s v="New York NY"/>
  </r>
  <r>
    <n v="2010"/>
    <x v="2"/>
    <n v="70"/>
    <x v="0"/>
    <x v="4"/>
    <s v="for their analysis of markets with search frictions"/>
    <x v="3"/>
    <n v="856"/>
    <s v="Peter A. Diamond"/>
    <x v="0"/>
    <d v="1940-04-29T00:00:00"/>
    <x v="3"/>
    <s v="New York NY"/>
    <s v="Massachusetts Institute of Technology (MIT)"/>
    <s v="USA"/>
    <s v="New York NY"/>
  </r>
  <r>
    <n v="1985"/>
    <x v="1"/>
    <n v="44"/>
    <x v="1"/>
    <x v="3"/>
    <s v="for their discoveries concerning the regulation of cholesterol metabolism"/>
    <x v="0"/>
    <n v="432"/>
    <s v="Michael S. Brown"/>
    <x v="0"/>
    <d v="1941-04-13T00:00:00"/>
    <x v="3"/>
    <s v="New York NY"/>
    <s v="University of Texas Southwestern Medical Center at Dallas"/>
    <s v="USA"/>
    <s v="New York NY"/>
  </r>
  <r>
    <n v="2012"/>
    <x v="2"/>
    <n v="69"/>
    <x v="0"/>
    <x v="0"/>
    <s v="for studies of G-protein-coupled receptors"/>
    <x v="0"/>
    <n v="878"/>
    <s v="Robert J. Lefkowitz"/>
    <x v="0"/>
    <d v="1943-04-15T00:00:00"/>
    <x v="3"/>
    <s v="New York NY"/>
    <s v="Howard Hughes Medical Institute"/>
    <s v="USA"/>
    <s v="New York NY"/>
  </r>
  <r>
    <n v="1997"/>
    <x v="3"/>
    <n v="53"/>
    <x v="0"/>
    <x v="4"/>
    <s v="for a new method to determine the value of derivatives"/>
    <x v="0"/>
    <n v="717"/>
    <s v="Robert C. Merton"/>
    <x v="0"/>
    <d v="1944-07-31T00:00:00"/>
    <x v="3"/>
    <s v="New York NY"/>
    <s v="Harvard University"/>
    <s v="USA"/>
    <s v="New York NY"/>
  </r>
  <r>
    <n v="2017"/>
    <x v="2"/>
    <n v="72"/>
    <x v="0"/>
    <x v="3"/>
    <s v="for their discoveries of molecular mechanisms controlling the circadian rhythm"/>
    <x v="3"/>
    <n v="938"/>
    <s v="Jeffrey C. Hall"/>
    <x v="0"/>
    <d v="1945-05-03T00:00:00"/>
    <x v="3"/>
    <s v="New York NY"/>
    <s v="University of Maine"/>
    <s v="USA"/>
    <s v="New York NY"/>
  </r>
  <r>
    <n v="2023"/>
    <x v="6"/>
    <n v="77"/>
    <x v="2"/>
    <x v="4"/>
    <s v="for having advanced our understanding of womens labour market outcomes"/>
    <x v="1"/>
    <n v="1034"/>
    <s v="Claudia Goldin"/>
    <x v="1"/>
    <d v="1946-01-01T00:00:00"/>
    <x v="3"/>
    <s v="New York NY"/>
    <s v="Harvard University"/>
    <s v="USA"/>
    <s v="New York NY"/>
  </r>
  <r>
    <n v="2004"/>
    <x v="0"/>
    <n v="58"/>
    <x v="0"/>
    <x v="3"/>
    <s v="for their discoveries of odorant receptors and the organization of the olfactory system"/>
    <x v="0"/>
    <n v="774"/>
    <s v="Richard Axel"/>
    <x v="0"/>
    <d v="1946-07-02T00:00:00"/>
    <x v="3"/>
    <s v="New York NY"/>
    <s v="Columbia University"/>
    <s v="USA"/>
    <s v="New York NY"/>
  </r>
  <r>
    <n v="2004"/>
    <x v="0"/>
    <n v="55"/>
    <x v="0"/>
    <x v="2"/>
    <s v="for the discovery of asymptotic freedom in the theory of the strong interaction"/>
    <x v="3"/>
    <n v="777"/>
    <s v="H. David Politzer"/>
    <x v="0"/>
    <d v="1949-08-31T00:00:00"/>
    <x v="3"/>
    <s v="New York NY"/>
    <s v="California Institute of Technology (Caltech)"/>
    <s v="USA"/>
    <s v="New York NY"/>
  </r>
  <r>
    <n v="1993"/>
    <x v="3"/>
    <n v="43"/>
    <x v="1"/>
    <x v="2"/>
    <s v="for the discovery of a new type of pulsar a discovery that has opened up new possibilities for the study of gravitation"/>
    <x v="0"/>
    <n v="143"/>
    <s v="Russell A. Hulse"/>
    <x v="0"/>
    <d v="1950-11-28T00:00:00"/>
    <x v="3"/>
    <s v="New York NY"/>
    <s v="Princeton University"/>
    <s v="USA"/>
    <s v="New York NY"/>
  </r>
  <r>
    <n v="2007"/>
    <x v="0"/>
    <n v="57"/>
    <x v="0"/>
    <x v="4"/>
    <s v="for having laid the foundations of mechanism design theory"/>
    <x v="3"/>
    <n v="821"/>
    <s v="Eric S. Maskin"/>
    <x v="0"/>
    <d v="1950-12-12T00:00:00"/>
    <x v="3"/>
    <s v="New York NY"/>
    <s v="Institute for Advanced Study"/>
    <s v="USA"/>
    <s v="New York NY"/>
  </r>
  <r>
    <n v="2004"/>
    <x v="0"/>
    <n v="53"/>
    <x v="0"/>
    <x v="2"/>
    <s v="for the discovery of asymptotic freedom in the theory of the strong interaction"/>
    <x v="3"/>
    <n v="778"/>
    <s v="Frank Wilczek"/>
    <x v="0"/>
    <d v="1951-05-15T00:00:00"/>
    <x v="3"/>
    <s v="New York NY"/>
    <s v="Massachusetts Institute of Technology (MIT)"/>
    <s v="USA"/>
    <s v="New York NY"/>
  </r>
  <r>
    <n v="2012"/>
    <x v="2"/>
    <n v="61"/>
    <x v="0"/>
    <x v="4"/>
    <s v="for the theory of stable allocations and the practice of market design"/>
    <x v="0"/>
    <n v="882"/>
    <s v="Alvin E. Roth"/>
    <x v="0"/>
    <d v="1951-12-18T00:00:00"/>
    <x v="3"/>
    <s v="New York NY"/>
    <s v="Harvard University"/>
    <s v="USA"/>
    <s v="New York NY"/>
  </r>
  <r>
    <n v="2008"/>
    <x v="0"/>
    <n v="56"/>
    <x v="0"/>
    <x v="0"/>
    <s v="for the discovery and development of the green fluorescent protein GFP"/>
    <x v="3"/>
    <n v="831"/>
    <s v="Roger Y. Tsien"/>
    <x v="0"/>
    <d v="1952-02-01T00:00:00"/>
    <x v="3"/>
    <s v="New York NY"/>
    <s v="University of California"/>
    <s v="USA"/>
    <s v="New York NY"/>
  </r>
  <r>
    <n v="2008"/>
    <x v="0"/>
    <n v="55"/>
    <x v="0"/>
    <x v="4"/>
    <s v="for his analysis of trade patterns and location of economic activity"/>
    <x v="1"/>
    <n v="834"/>
    <s v="Paul Krugman"/>
    <x v="0"/>
    <d v="1953-02-28T00:00:00"/>
    <x v="3"/>
    <s v="New York NY"/>
    <s v="Princeton University"/>
    <s v="USA"/>
    <s v="New York NY"/>
  </r>
  <r>
    <n v="2021"/>
    <x v="6"/>
    <n v="66"/>
    <x v="0"/>
    <x v="3"/>
    <s v="for their discoveries of receptors for temperature and touch"/>
    <x v="0"/>
    <n v="997"/>
    <s v="David Julius"/>
    <x v="0"/>
    <d v="1955-11-04T00:00:00"/>
    <x v="3"/>
    <s v="New York NY"/>
    <s v="University of California"/>
    <s v="USA"/>
    <s v="New York NY"/>
  </r>
  <r>
    <n v="2019"/>
    <x v="2"/>
    <n v="63"/>
    <x v="0"/>
    <x v="3"/>
    <s v="for their discoveries of how cells sense and adapt to oxygen availability"/>
    <x v="3"/>
    <n v="972"/>
    <s v="Gregg Semenza"/>
    <x v="0"/>
    <d v="1956-07-12T00:00:00"/>
    <x v="3"/>
    <s v="New York NY"/>
    <s v="Johns Hopkins University"/>
    <s v="USA"/>
    <s v="New York NY"/>
  </r>
  <r>
    <n v="2019"/>
    <x v="2"/>
    <n v="62"/>
    <x v="0"/>
    <x v="3"/>
    <s v="for their discoveries of how cells sense and adapt to oxygen availability"/>
    <x v="3"/>
    <n v="970"/>
    <s v="William Kaelin"/>
    <x v="0"/>
    <d v="1957-11-23T00:00:00"/>
    <x v="3"/>
    <s v="New York NY"/>
    <s v="Harvard Medical School"/>
    <s v="USA"/>
    <s v="New York NY"/>
  </r>
  <r>
    <n v="2019"/>
    <x v="2"/>
    <n v="55"/>
    <x v="0"/>
    <x v="4"/>
    <s v="for their experimental approach to alleviating global poverty"/>
    <x v="3"/>
    <n v="984"/>
    <s v="Michael Kremer"/>
    <x v="0"/>
    <d v="1964-11-12T00:00:00"/>
    <x v="3"/>
    <s v="New York NY"/>
    <s v="Harvard University"/>
    <s v="USA"/>
    <s v="New York NY"/>
  </r>
  <r>
    <n v="2020"/>
    <x v="6"/>
    <n v="55"/>
    <x v="0"/>
    <x v="2"/>
    <s v="for the discovery of a supermassive compact object at the centre of our galaxy"/>
    <x v="2"/>
    <n v="990"/>
    <s v="Andrea Ghez"/>
    <x v="1"/>
    <d v="1965-06-16T00:00:00"/>
    <x v="3"/>
    <s v="New York NY"/>
    <s v="University of California"/>
    <s v="USA"/>
    <s v="New York NY"/>
  </r>
  <r>
    <n v="2020"/>
    <x v="6"/>
    <n v="77"/>
    <x v="2"/>
    <x v="1"/>
    <s v="for her unmistakable poetic voice that with austere beauty makes individual existence universal"/>
    <x v="1"/>
    <n v="993"/>
    <s v="Louise Gluck"/>
    <x v="1"/>
    <n v="15818"/>
    <x v="3"/>
    <s v="New York NY"/>
    <s v="Individual"/>
    <s v="USA"/>
    <s v="New York NY"/>
  </r>
  <r>
    <n v="1906"/>
    <x v="10"/>
    <n v="48"/>
    <x v="1"/>
    <x v="5"/>
    <s v="for his role in bringing to an end the bloody war recently waged between two of the world's great powers Japan and Russia"/>
    <x v="1"/>
    <n v="470"/>
    <s v="Theodore Roosevelt"/>
    <x v="0"/>
    <s v="1858-10-27"/>
    <x v="3"/>
    <s v="New York NY"/>
    <s v="Individual"/>
    <s v="USA"/>
    <s v="New York NY"/>
  </r>
  <r>
    <n v="1936"/>
    <x v="7"/>
    <n v="48"/>
    <x v="1"/>
    <x v="1"/>
    <s v="for the power honesty and deep-felt emotions of his dramatic works which embody an original concept of tragedy"/>
    <x v="1"/>
    <n v="608"/>
    <s v="Eugene O'Neill"/>
    <x v="0"/>
    <s v="1888-10-16"/>
    <x v="3"/>
    <s v="New York NY"/>
    <s v="Individual"/>
    <s v="USA"/>
    <s v="New York NY"/>
  </r>
  <r>
    <n v="1946"/>
    <x v="5"/>
    <n v="56"/>
    <x v="0"/>
    <x v="3"/>
    <s v="for the discovery of the production of mutations by means of X-ray irradiation"/>
    <x v="1"/>
    <n v="342"/>
    <s v="Hermann J. Muller"/>
    <x v="0"/>
    <s v="1890-12-21"/>
    <x v="3"/>
    <s v="New York NY"/>
    <s v="Indiana University"/>
    <s v="USA"/>
    <s v="New York NY"/>
  </r>
  <r>
    <n v="1979"/>
    <x v="12"/>
    <n v="60"/>
    <x v="0"/>
    <x v="3"/>
    <s v="for the development of computer assisted tomography"/>
    <x v="0"/>
    <n v="418"/>
    <s v="Godfrey N. Hounsfield"/>
    <x v="0"/>
    <d v="1919-08-28T00:00:00"/>
    <x v="2"/>
    <s v="Newark"/>
    <s v="Central Research Laboratories EMI"/>
    <s v="France"/>
    <s v="Neuilly sur Seine"/>
  </r>
  <r>
    <n v="1966"/>
    <x v="8"/>
    <n v="70"/>
    <x v="0"/>
    <x v="0"/>
    <s v="for his fundamental work concerning chemical bonds and the electronic structure of molecules by the molecular orbital method"/>
    <x v="1"/>
    <n v="232"/>
    <s v="Robert S. Mulliken"/>
    <x v="0"/>
    <s v="1896-06-07"/>
    <x v="3"/>
    <s v="Newburyport MA"/>
    <s v="University of Chicago"/>
    <s v="USA"/>
    <s v="Newburyport MA"/>
  </r>
  <r>
    <n v="2013"/>
    <x v="2"/>
    <n v="84"/>
    <x v="2"/>
    <x v="2"/>
    <s v="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x v="0"/>
    <n v="888"/>
    <s v="Peter Higgs"/>
    <x v="0"/>
    <d v="1929-05-29T00:00:00"/>
    <x v="2"/>
    <s v="Newcastle upon Tyne"/>
    <s v="University of Edinburgh"/>
    <s v="United Kingdom"/>
    <s v="Newcastle upon Tyne"/>
  </r>
  <r>
    <n v="1972"/>
    <x v="12"/>
    <n v="55"/>
    <x v="0"/>
    <x v="3"/>
    <s v="for their discoveries concerning the chemical structure of antibodies"/>
    <x v="0"/>
    <n v="399"/>
    <s v="Rodney R. Porter"/>
    <x v="0"/>
    <d v="1917-10-08T00:00:00"/>
    <x v="2"/>
    <s v="Newton-le-Willows"/>
    <s v="University of Oxford"/>
    <s v="United Kingdom"/>
    <s v="London"/>
  </r>
  <r>
    <n v="1949"/>
    <x v="5"/>
    <n v="54"/>
    <x v="0"/>
    <x v="0"/>
    <s v="for his contributions in the field of chemical thermodynamics particularly concerning the behaviour of substances at extremely low temperatures"/>
    <x v="1"/>
    <n v="209"/>
    <s v="William F. Giauque"/>
    <x v="0"/>
    <s v="1895-05-12"/>
    <x v="9"/>
    <s v="Niagara Falls"/>
    <s v="University of California"/>
    <s v="Canada"/>
    <s v="Niagara Falls"/>
  </r>
  <r>
    <n v="2008"/>
    <x v="0"/>
    <n v="68"/>
    <x v="0"/>
    <x v="1"/>
    <s v="author of new departures poetic adventure and sensual ecstasy explorer of a humanity beyond and below the reigning civilization"/>
    <x v="1"/>
    <n v="832"/>
    <s v="Jean Marie Gustave Le Clezio"/>
    <x v="0"/>
    <n v="14714"/>
    <x v="5"/>
    <s v="Nice"/>
    <s v="Individual"/>
    <s v="France"/>
    <s v="Nice"/>
  </r>
  <r>
    <n v="2010"/>
    <x v="2"/>
    <n v="62"/>
    <x v="0"/>
    <x v="4"/>
    <s v="for their analysis of markets with search frictions"/>
    <x v="3"/>
    <n v="858"/>
    <s v="Christopher A. Pissarides"/>
    <x v="0"/>
    <d v="1948-02-20T00:00:00"/>
    <x v="70"/>
    <s v="Nicosia"/>
    <s v="London School of Economics and Political Science"/>
    <s v="Cyprus"/>
    <s v="Nicosia"/>
  </r>
  <r>
    <n v="1999"/>
    <x v="3"/>
    <n v="63"/>
    <x v="0"/>
    <x v="3"/>
    <s v="for the discovery that proteins have intrinsic signals that govern their transport and localization in the cell"/>
    <x v="1"/>
    <n v="461"/>
    <s v="Gnter Blobel"/>
    <x v="0"/>
    <d v="1936-05-21T00:00:00"/>
    <x v="19"/>
    <s v="Niegoslawice"/>
    <s v="Rockefeller University"/>
    <s v="Poland"/>
    <s v="Niegoslawice"/>
  </r>
  <r>
    <n v="1929"/>
    <x v="9"/>
    <n v="71"/>
    <x v="0"/>
    <x v="3"/>
    <s v="for his discovery of the antineuritic vitamin"/>
    <x v="0"/>
    <n v="319"/>
    <s v="Christiaan Eijkman"/>
    <x v="0"/>
    <s v="1858-08-11"/>
    <x v="12"/>
    <s v="Nijkerk"/>
    <s v="Utrecht University"/>
    <s v="the Netherlands"/>
    <s v="Nijkerk"/>
  </r>
  <r>
    <n v="2009"/>
    <x v="0"/>
    <n v="56"/>
    <x v="0"/>
    <x v="1"/>
    <s v="who with the concentration of poetry and the frankness of prose depicts the landscape of the dispossessed"/>
    <x v="1"/>
    <n v="844"/>
    <s v="Herta Muller"/>
    <x v="1"/>
    <n v="19588"/>
    <x v="15"/>
    <s v="Nitzkydorf Banat"/>
    <s v="Individual"/>
    <s v="Romania"/>
    <s v="Nitzkydorf Banat"/>
  </r>
  <r>
    <n v="2010"/>
    <x v="2"/>
    <n v="36"/>
    <x v="1"/>
    <x v="2"/>
    <s v="for groundbreaking experiments regarding the two-dimensional material graphene"/>
    <x v="0"/>
    <n v="850"/>
    <s v="Konstantin Novoselov"/>
    <x v="0"/>
    <d v="1974-08-23T00:00:00"/>
    <x v="60"/>
    <s v="Nizhny Tagil"/>
    <s v="University of Manchester"/>
    <s v="Russia"/>
    <s v="Nizhny Tagil"/>
  </r>
  <r>
    <n v="1970"/>
    <x v="12"/>
    <n v="62"/>
    <x v="0"/>
    <x v="2"/>
    <s v="for fundamental work and discoveries in magnetohydro-dynamics with fruitful applications in different parts of plasma physics"/>
    <x v="0"/>
    <n v="91"/>
    <s v="Hannes Alfven"/>
    <x v="0"/>
    <d v="1908-05-30T00:00:00"/>
    <x v="47"/>
    <s v="Norrkoping"/>
    <s v="Royal Institute of Technology"/>
    <s v="France"/>
    <s v="Nice"/>
  </r>
  <r>
    <n v="1962"/>
    <x v="8"/>
    <n v="46"/>
    <x v="1"/>
    <x v="3"/>
    <s v="for their discoveries concerning the molecular structure of nucleic acids and its significance for information transfer in living material"/>
    <x v="3"/>
    <n v="372"/>
    <s v="Francis Crick"/>
    <x v="0"/>
    <d v="1916-06-08T00:00:00"/>
    <x v="2"/>
    <s v="Northampton"/>
    <s v="MRC Laboratory of Molecular Biology"/>
    <s v="Denmark"/>
    <s v="Fredericia"/>
  </r>
  <r>
    <n v="2003"/>
    <x v="0"/>
    <n v="54"/>
    <x v="0"/>
    <x v="0"/>
    <s v="for the discovery of water channels"/>
    <x v="0"/>
    <n v="769"/>
    <s v="Peter Agre"/>
    <x v="0"/>
    <d v="1949-01-30T00:00:00"/>
    <x v="3"/>
    <s v="Northfield MN"/>
    <s v="Johns Hopkins University School of Medicine"/>
    <s v="USA"/>
    <s v="Northfield MN"/>
  </r>
  <r>
    <n v="2018"/>
    <x v="2"/>
    <n v="77"/>
    <x v="2"/>
    <x v="0"/>
    <s v="for the phage display of peptides and antibodies"/>
    <x v="2"/>
    <n v="964"/>
    <s v="George P. Smith"/>
    <x v="0"/>
    <d v="1941-03-10T00:00:00"/>
    <x v="3"/>
    <s v="Norwalk CT"/>
    <s v="University of Missouri"/>
    <s v="USA"/>
    <s v="Norwalk CT"/>
  </r>
  <r>
    <n v="2001"/>
    <x v="0"/>
    <n v="52"/>
    <x v="0"/>
    <x v="3"/>
    <s v="for their discoveries of key regulators of the cell cycle"/>
    <x v="3"/>
    <n v="737"/>
    <s v="Sir Paul Nurse"/>
    <x v="0"/>
    <d v="1949-01-25T00:00:00"/>
    <x v="2"/>
    <s v="Norwich"/>
    <s v="Imperial Cancer Research Fund"/>
    <s v="United Kingdom"/>
    <s v="Norwich"/>
  </r>
  <r>
    <n v="1952"/>
    <x v="11"/>
    <n v="64"/>
    <x v="0"/>
    <x v="3"/>
    <s v="for his discovery of streptomycin the first antibiotic effective against tuberculosis"/>
    <x v="1"/>
    <n v="353"/>
    <s v="Selman A. Waksman"/>
    <x v="0"/>
    <s v="1888-07-22"/>
    <x v="28"/>
    <s v="Nova Pryluka"/>
    <s v="Rutgers University"/>
    <s v="Ukraine"/>
    <s v="Nova Pryluka"/>
  </r>
  <r>
    <n v="1958"/>
    <x v="11"/>
    <n v="54"/>
    <x v="0"/>
    <x v="2"/>
    <s v="for the discovery and the interpretation of the Cherenkov effect"/>
    <x v="3"/>
    <n v="70"/>
    <s v="Pavel A. Cherenkov"/>
    <x v="0"/>
    <d v="1904-07-28T00:00:00"/>
    <x v="60"/>
    <s v="Novaya Chigla"/>
    <s v="P.N. Lebedev Physical Institute"/>
    <s v="Germany"/>
    <s v="Furth"/>
  </r>
  <r>
    <n v="1926"/>
    <x v="9"/>
    <n v="55"/>
    <x v="0"/>
    <x v="1"/>
    <s v="for her idealistically inspired writings which with plastic clarity picture the life on her native island and with depth and sympathy deal with human problems in general"/>
    <x v="1"/>
    <n v="597"/>
    <s v="Grazia Deledda"/>
    <x v="1"/>
    <s v="1871-09-27"/>
    <x v="6"/>
    <s v="Nuoro Sardinia"/>
    <s v="Individual"/>
    <s v="Italy"/>
    <s v="Nuoro Sardinia"/>
  </r>
  <r>
    <n v="2004"/>
    <x v="0"/>
    <n v="64"/>
    <x v="0"/>
    <x v="5"/>
    <s v="for her contribution to sustainable development democracy and peace"/>
    <x v="1"/>
    <n v="783"/>
    <s v="Wangari Maathai"/>
    <x v="1"/>
    <n v="14702"/>
    <x v="71"/>
    <s v="Nyeri"/>
    <s v="Individual"/>
    <s v="Kenya"/>
    <s v="Nyeri"/>
  </r>
  <r>
    <n v="1964"/>
    <x v="8"/>
    <n v="52"/>
    <x v="0"/>
    <x v="3"/>
    <s v="for their discoveries concerning the mechanism and regulation of the cholesterol and fatty acid metabolism"/>
    <x v="0"/>
    <n v="378"/>
    <s v="Konrad Bloch"/>
    <x v="0"/>
    <d v="1912-01-21T00:00:00"/>
    <x v="19"/>
    <s v="Nysa"/>
    <s v="Harvard University"/>
    <s v="USA"/>
    <s v="Honolulu HI"/>
  </r>
  <r>
    <n v="1972"/>
    <x v="12"/>
    <n v="41"/>
    <x v="1"/>
    <x v="2"/>
    <s v="for their jointly developed theory of superconductivity usually called the BCS-theory"/>
    <x v="3"/>
    <n v="96"/>
    <s v="Robert Schrieffer"/>
    <x v="0"/>
    <d v="1931-05-31T00:00:00"/>
    <x v="3"/>
    <s v="Oak Park IL"/>
    <s v="University of Pennsylvania"/>
    <s v="USA"/>
    <s v="Oak Park IL"/>
  </r>
  <r>
    <n v="1954"/>
    <x v="11"/>
    <n v="55"/>
    <x v="0"/>
    <x v="1"/>
    <s v="for his mastery of the art of narrative most recently demonstrated in &lt;I&gt;The Old Man and the Sea&lt;/I&gt; and for the influence that he has exerted on contemporary style"/>
    <x v="1"/>
    <n v="625"/>
    <s v="Ernest Hemingway"/>
    <x v="0"/>
    <s v="1899-07-21"/>
    <x v="3"/>
    <s v="Oak Park IL"/>
    <s v="Individual"/>
    <s v="USA"/>
    <s v="Oak Park IL"/>
  </r>
  <r>
    <n v="2005"/>
    <x v="0"/>
    <n v="84"/>
    <x v="2"/>
    <x v="4"/>
    <s v="for having enhanced our understanding of conflict and cooperation through game-theory analysis"/>
    <x v="0"/>
    <n v="800"/>
    <s v="Thomas C. Schelling"/>
    <x v="0"/>
    <d v="1921-04-14T00:00:00"/>
    <x v="3"/>
    <s v="Oakland CA"/>
    <s v="University of Maryland Department of Economics and School of Public Policy"/>
    <s v="USA"/>
    <s v="Hillsboro WV"/>
  </r>
  <r>
    <n v="1989"/>
    <x v="1"/>
    <n v="50"/>
    <x v="1"/>
    <x v="3"/>
    <s v="for their discovery of the cellular origin of retroviral oncogenes"/>
    <x v="0"/>
    <n v="441"/>
    <s v="Harold E. Varmus"/>
    <x v="0"/>
    <d v="1939-12-18T00:00:00"/>
    <x v="3"/>
    <s v="Oceanside NY"/>
    <s v="University of California School of Medicine"/>
    <s v="USA"/>
    <s v="Oceanside NY"/>
  </r>
  <r>
    <n v="1916"/>
    <x v="4"/>
    <n v="57"/>
    <x v="0"/>
    <x v="1"/>
    <s v="in recognition of his significance as the leading representative of a new era in our literature"/>
    <x v="1"/>
    <n v="585"/>
    <s v="Verner von Heidenstam"/>
    <x v="0"/>
    <s v="1859-07-06"/>
    <x v="47"/>
    <s v="Olshammar"/>
    <s v="Individual"/>
    <s v="Sweden"/>
    <s v="Olshammar"/>
  </r>
  <r>
    <n v="1948"/>
    <x v="5"/>
    <n v="49"/>
    <x v="1"/>
    <x v="3"/>
    <s v="for his discovery of the high efficiency of DDT as a contact poison against several arthropods"/>
    <x v="1"/>
    <n v="346"/>
    <s v="Paul Muller"/>
    <x v="0"/>
    <s v="1899-01-12"/>
    <x v="0"/>
    <s v="Olten"/>
    <s v="Laboratorium der Farben-Fabriken J.R. Geigy A.G. (Laboratory of the J.R. Geigy Dye-Factory Co.)"/>
    <s v="Switzerland"/>
    <s v="Olten"/>
  </r>
  <r>
    <n v="1945"/>
    <x v="5"/>
    <n v="74"/>
    <x v="0"/>
    <x v="5"/>
    <s v="for his indefatigable work for international understanding and his pivotal role in establishing the United Nations"/>
    <x v="1"/>
    <n v="505"/>
    <s v="Cordell Hull"/>
    <x v="0"/>
    <s v="1871-10-02"/>
    <x v="3"/>
    <s v="Olympus TN"/>
    <s v="Individual"/>
    <s v="USA"/>
    <s v="Olympus TN"/>
  </r>
  <r>
    <n v="1980"/>
    <x v="1"/>
    <n v="60"/>
    <x v="0"/>
    <x v="4"/>
    <s v="for the creation of econometric models and the application to the analysis of economic fluctuations and economic policies"/>
    <x v="1"/>
    <n v="694"/>
    <s v="Lawrence R. Klein"/>
    <x v="0"/>
    <d v="1920-09-14T00:00:00"/>
    <x v="3"/>
    <s v="Omaha NE"/>
    <s v="University of Pennsylvania"/>
    <s v="USA"/>
    <s v="New York NY"/>
  </r>
  <r>
    <n v="2017"/>
    <x v="2"/>
    <n v="81"/>
    <x v="2"/>
    <x v="2"/>
    <s v="for decisive contributions to the LIGO detector and the observation of gravitational waves"/>
    <x v="2"/>
    <n v="942"/>
    <s v="Barry C. Barish"/>
    <x v="0"/>
    <d v="1936-01-27T00:00:00"/>
    <x v="3"/>
    <s v="Omaha NE"/>
    <s v="LIGO/VIRGO Collaboration"/>
    <s v="USA"/>
    <s v="Omaha NE"/>
  </r>
  <r>
    <n v="1956"/>
    <x v="11"/>
    <n v="61"/>
    <x v="0"/>
    <x v="3"/>
    <s v="for their discoveries concerning heart catheterization and pathological changes in the circulatory system"/>
    <x v="3"/>
    <n v="362"/>
    <s v="Dickinson W. Richards"/>
    <x v="0"/>
    <s v="1895-10-30"/>
    <x v="3"/>
    <s v="Orange NJ"/>
    <s v="Columbia University"/>
    <s v="USA"/>
    <s v="Orange NJ"/>
  </r>
  <r>
    <n v="1954"/>
    <x v="11"/>
    <n v="63"/>
    <x v="0"/>
    <x v="2"/>
    <s v="for the coincidence method and his discoveries made therewith"/>
    <x v="0"/>
    <n v="62"/>
    <s v="Walther Bothe"/>
    <x v="0"/>
    <s v="1891-01-08"/>
    <x v="17"/>
    <s v="Oranienburg"/>
    <s v="University of Heidelberg"/>
    <s v="Germany"/>
    <s v="Oranienburg"/>
  </r>
  <r>
    <n v="1924"/>
    <x v="9"/>
    <n v="38"/>
    <x v="1"/>
    <x v="2"/>
    <s v="for his discoveries and research in the field of X-ray spectroscopy"/>
    <x v="1"/>
    <n v="29"/>
    <s v="Manne Siegbahn"/>
    <x v="0"/>
    <s v="1886-12-03"/>
    <x v="47"/>
    <s v="Orebro"/>
    <s v="Uppsala University"/>
    <s v="Sweden"/>
    <s v="Orebro"/>
  </r>
  <r>
    <n v="1947"/>
    <x v="5"/>
    <n v="30"/>
    <x v="1"/>
    <x v="5"/>
    <s v="for their pioneering work in the international peace movement and compassionate effort to relieve human suffering thereby promoting the fraternity between nations"/>
    <x v="0"/>
    <n v="509"/>
    <s v="American Friends Service Committee "/>
    <x v="2"/>
    <d v="1917-01-01T00:00:00"/>
    <x v="72"/>
    <s v="organisation"/>
    <s v="American Friends Service Committee "/>
    <s v="USA"/>
    <s v="Cedarville IL"/>
  </r>
  <r>
    <n v="1969"/>
    <x v="8"/>
    <n v="50"/>
    <x v="1"/>
    <x v="5"/>
    <s v="for creating international legislation insuring certain norms for working conditions in every country"/>
    <x v="1"/>
    <n v="527"/>
    <s v="International Labour Organization "/>
    <x v="2"/>
    <d v="1919-01-01T00:00:00"/>
    <x v="72"/>
    <s v="organisation"/>
    <s v="International Labour Organization "/>
    <s v="Argentina"/>
    <s v="Buenos Aires"/>
  </r>
  <r>
    <n v="1963"/>
    <x v="8"/>
    <n v="44"/>
    <x v="1"/>
    <x v="5"/>
    <s v="for promoting the principles of the Geneva Convention and cooperation with the UN"/>
    <x v="0"/>
    <n v="523"/>
    <s v="League of Red Cross Societies "/>
    <x v="2"/>
    <d v="1919-01-01T00:00:00"/>
    <x v="72"/>
    <s v="organisation"/>
    <s v="League of Red Cross Societies "/>
    <s v="France"/>
    <s v="Paris"/>
  </r>
  <r>
    <n v="1938"/>
    <x v="7"/>
    <n v="17"/>
    <x v="3"/>
    <x v="5"/>
    <s v="for having carried on the work of Fridtjof Nansen to the benefit of refugees across Europe"/>
    <x v="1"/>
    <n v="503"/>
    <s v="Nansen International Office for Refugees "/>
    <x v="2"/>
    <d v="1921-01-01T00:00:00"/>
    <x v="72"/>
    <s v="organisation"/>
    <s v="Nansen International Office for Refugees "/>
    <s v="Sweden"/>
    <s v="Vaxjo"/>
  </r>
  <r>
    <n v="2001"/>
    <x v="0"/>
    <n v="56"/>
    <x v="0"/>
    <x v="5"/>
    <s v="for their work for a better organized and more peaceful world"/>
    <x v="0"/>
    <n v="748"/>
    <s v="United Nations "/>
    <x v="2"/>
    <d v="1945-01-01T00:00:00"/>
    <x v="72"/>
    <s v="organisation"/>
    <s v="United Nations "/>
    <s v="organisation"/>
    <s v="organisation"/>
  </r>
  <r>
    <n v="1965"/>
    <x v="8"/>
    <n v="19"/>
    <x v="3"/>
    <x v="5"/>
    <s v="for its effort to enhance solidarity between nations and reduce the difference between rich and poor states"/>
    <x v="1"/>
    <n v="525"/>
    <s v="United Nations Children's Fund "/>
    <x v="2"/>
    <d v="1946-01-01T00:00:00"/>
    <x v="72"/>
    <s v="organisation"/>
    <s v="United Nations Children's Fund "/>
    <s v="organisation"/>
    <s v="organisation"/>
  </r>
  <r>
    <n v="1988"/>
    <x v="1"/>
    <n v="40"/>
    <x v="1"/>
    <x v="5"/>
    <s v="for preventing armed clashes and creating conditions for negotiations"/>
    <x v="1"/>
    <n v="550"/>
    <s v="United Nations Peacekeeping Forces "/>
    <x v="2"/>
    <d v="1948-01-01T00:00:00"/>
    <x v="72"/>
    <s v="organisation"/>
    <s v="United Nations Peacekeeping Forces "/>
    <s v="organisation"/>
    <s v="organisation"/>
  </r>
  <r>
    <n v="1981"/>
    <x v="1"/>
    <n v="31"/>
    <x v="1"/>
    <x v="5"/>
    <s v="for promoting the fundamental rights of refugees"/>
    <x v="1"/>
    <n v="515"/>
    <s v="Office of the United Nations High Commissioner for Refugees "/>
    <x v="2"/>
    <d v="1950-12-14T00:00:00"/>
    <x v="72"/>
    <s v="organisation"/>
    <s v="Office of the United Nations High Commissioner for Refugees "/>
    <s v="organisation"/>
    <s v="organisation"/>
  </r>
  <r>
    <n v="1954"/>
    <x v="11"/>
    <n v="4"/>
    <x v="3"/>
    <x v="5"/>
    <s v="for its efforts to heal the wounds of war by providing help and protection to refugees all over the world"/>
    <x v="1"/>
    <n v="515"/>
    <s v="Office of the United Nations High Commissioner for Refugees "/>
    <x v="2"/>
    <d v="1950-12-14T00:00:00"/>
    <x v="72"/>
    <s v="organisation"/>
    <s v="Office of the United Nations High Commissioner for Refugees "/>
    <s v="organisation"/>
    <s v="organisation"/>
  </r>
  <r>
    <n v="2012"/>
    <x v="2"/>
    <n v="60"/>
    <x v="0"/>
    <x v="5"/>
    <s v="for over six decades contributed to the advancement of peace and reconciliation democracy and human rights in Europe"/>
    <x v="1"/>
    <n v="881"/>
    <s v="European Union "/>
    <x v="2"/>
    <d v="1952-10-10T00:00:00"/>
    <x v="72"/>
    <s v="organisation"/>
    <s v="European Union "/>
    <s v="organisation"/>
    <s v="organisation"/>
  </r>
  <r>
    <n v="1995"/>
    <x v="3"/>
    <n v="38"/>
    <x v="1"/>
    <x v="5"/>
    <s v="for their efforts to diminish the part played by nuclear arms in international politics and in the longer run to eliminate such arms"/>
    <x v="0"/>
    <n v="561"/>
    <s v="Pugwash Conferences on Science and World Affairs "/>
    <x v="2"/>
    <d v="1957-01-01T00:00:00"/>
    <x v="72"/>
    <s v="organisation"/>
    <s v="Pugwash Conferences on Science and World Affairs "/>
    <s v="organisation"/>
    <s v="organisation"/>
  </r>
  <r>
    <n v="2005"/>
    <x v="0"/>
    <n v="48"/>
    <x v="1"/>
    <x v="5"/>
    <s v="for their efforts to prevent nuclear energy from being used for military purposes and to ensure that nuclear energy for peaceful purposes is used in the safest possible way"/>
    <x v="0"/>
    <n v="797"/>
    <s v="International Atomic Energy Agency "/>
    <x v="2"/>
    <d v="1957-01-05T00:00:00"/>
    <x v="72"/>
    <s v="organisation"/>
    <s v="International Atomic Energy Agency "/>
    <s v="organisation"/>
    <s v="organisation"/>
  </r>
  <r>
    <n v="1977"/>
    <x v="12"/>
    <n v="16"/>
    <x v="3"/>
    <x v="5"/>
    <s v="for worldwide respect for human rights"/>
    <x v="1"/>
    <n v="537"/>
    <s v="Amnesty International "/>
    <x v="2"/>
    <d v="1961-01-01T00:00:00"/>
    <x v="72"/>
    <s v="organisation"/>
    <s v="Amnesty International "/>
    <s v="organisation"/>
    <s v="organisation"/>
  </r>
  <r>
    <n v="2020"/>
    <x v="6"/>
    <n v="59"/>
    <x v="0"/>
    <x v="5"/>
    <s v="for its efforts to combat hunger for its contribution to bettering conditions for peace in conflict-affected areas and for acting as a driving force in efforts to prevent the use of hunger as a weapon of war and conflict"/>
    <x v="1"/>
    <n v="994"/>
    <s v="World Food Programme "/>
    <x v="2"/>
    <d v="1961-05-07T00:00:00"/>
    <x v="72"/>
    <s v="organisation"/>
    <s v="World Food Programme "/>
    <s v="organisation"/>
    <s v="organisation"/>
  </r>
  <r>
    <n v="1999"/>
    <x v="3"/>
    <n v="28"/>
    <x v="1"/>
    <x v="5"/>
    <s v="in recognition of the organisation's pioneering humanitarian work on several continents"/>
    <x v="1"/>
    <n v="568"/>
    <s v="Doctors Without Borders "/>
    <x v="2"/>
    <d v="1971-01-01T00:00:00"/>
    <x v="72"/>
    <s v="organisation"/>
    <s v="Doctors Without Borders "/>
    <s v="organisation"/>
    <s v="organisation"/>
  </r>
  <r>
    <n v="2006"/>
    <x v="0"/>
    <n v="30"/>
    <x v="1"/>
    <x v="5"/>
    <s v="for their efforts to create economic and social development from below"/>
    <x v="0"/>
    <n v="810"/>
    <s v="Grameen Bank "/>
    <x v="2"/>
    <d v="1976-09-07T00:00:00"/>
    <x v="72"/>
    <s v="organisation"/>
    <s v="Grameen Bank "/>
    <s v="organisation"/>
    <s v="organisation"/>
  </r>
  <r>
    <n v="1985"/>
    <x v="1"/>
    <n v="5"/>
    <x v="3"/>
    <x v="5"/>
    <s v="for spreading authoritative information and by creating awareness of the catastrophic consequences of nuclear war"/>
    <x v="1"/>
    <n v="547"/>
    <s v="International Physicians for the Prevention of Nuclear War "/>
    <x v="2"/>
    <d v="1980-01-01T00:00:00"/>
    <x v="72"/>
    <s v="organisation"/>
    <s v="International Physicians for the Prevention of Nuclear War "/>
    <s v="organisation"/>
    <s v="organisation"/>
  </r>
  <r>
    <n v="2022"/>
    <x v="6"/>
    <n v="35"/>
    <x v="1"/>
    <x v="5"/>
    <s v="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x v="3"/>
    <n v="1019"/>
    <s v="Memorial "/>
    <x v="2"/>
    <d v="1987-04-06T00:00:00"/>
    <x v="72"/>
    <s v="organisation"/>
    <s v="Memorial "/>
    <s v="organisation"/>
    <s v="organisation"/>
  </r>
  <r>
    <n v="2007"/>
    <x v="0"/>
    <n v="19"/>
    <x v="3"/>
    <x v="5"/>
    <s v="for their efforts to build up and disseminate greater knowledge about man-made climate change and to lay the foundations for the measures that are needed to counteract such change"/>
    <x v="0"/>
    <n v="818"/>
    <s v="Intergovernmental Panel on Climate Change "/>
    <x v="2"/>
    <d v="1988-04-04T00:00:00"/>
    <x v="72"/>
    <s v="organisation"/>
    <s v="Intergovernmental Panel on Climate Change "/>
    <s v="organisation"/>
    <s v="organisation"/>
  </r>
  <r>
    <n v="1997"/>
    <x v="3"/>
    <n v="5"/>
    <x v="3"/>
    <x v="5"/>
    <s v="for their work for the banning and clearing of anti-personnel mines"/>
    <x v="0"/>
    <n v="564"/>
    <s v="International Campaign to Ban Landmines "/>
    <x v="2"/>
    <d v="1992-01-01T00:00:00"/>
    <x v="72"/>
    <s v="organisation"/>
    <s v="International Campaign to Ban Landmines "/>
    <s v="organisation"/>
    <s v="organisation"/>
  </r>
  <r>
    <n v="2013"/>
    <x v="2"/>
    <n v="16"/>
    <x v="3"/>
    <x v="5"/>
    <s v="for its extensive efforts to eliminate chemical weapons"/>
    <x v="1"/>
    <n v="893"/>
    <s v="Organisation for the Prohibition of Chemical Weapons "/>
    <x v="2"/>
    <d v="1997-11-12T00:00:00"/>
    <x v="72"/>
    <s v="organisation"/>
    <s v="Organisation for the Prohibition of Chemical Weapons "/>
    <s v="organisation"/>
    <s v="organisation"/>
  </r>
  <r>
    <n v="2017"/>
    <x v="2"/>
    <n v="10"/>
    <x v="3"/>
    <x v="5"/>
    <s v="for its work to draw attention to the catastrophic humanitarian consequences of any use of nuclear weapons and for its ground-breaking efforts to achieve a treaty-based prohibition of such weapons"/>
    <x v="1"/>
    <n v="948"/>
    <s v="International Campaign to Abolish Nuclear Weapons "/>
    <x v="2"/>
    <d v="2007-07-07T00:00:00"/>
    <x v="72"/>
    <s v="organisation"/>
    <s v="International Campaign to Abolish Nuclear Weapons "/>
    <s v="organisation"/>
    <s v="organisation"/>
  </r>
  <r>
    <n v="2022"/>
    <x v="6"/>
    <n v="15"/>
    <x v="3"/>
    <x v="5"/>
    <s v="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x v="3"/>
    <n v="1020"/>
    <s v="Center for Civil Liberties "/>
    <x v="2"/>
    <d v="2007-08-09T00:00:00"/>
    <x v="72"/>
    <s v="organisation"/>
    <s v="Center for Civil Liberties "/>
    <s v="organisation"/>
    <s v="organisation"/>
  </r>
  <r>
    <n v="2015"/>
    <x v="2"/>
    <n v="2"/>
    <x v="3"/>
    <x v="5"/>
    <s v="for its decisive contribution to the building of a pluralistic democracy in Tunisia in the wake of the Jasmine Revolution of 2011"/>
    <x v="1"/>
    <n v="925"/>
    <s v="National Dialogue Quartet "/>
    <x v="2"/>
    <d v="2013-07-13T00:00:00"/>
    <x v="72"/>
    <s v="organisation"/>
    <s v="National Dialogue Quartet "/>
    <s v="organisation"/>
    <s v="organisation"/>
  </r>
  <r>
    <n v="1947"/>
    <x v="5"/>
    <n v="300"/>
    <x v="2"/>
    <x v="5"/>
    <s v="for their pioneering work in the international peace movement and compassionate effort to relieve human suffering thereby promoting the fraternity between nations"/>
    <x v="0"/>
    <n v="508"/>
    <s v="Friends Service Council "/>
    <x v="2"/>
    <s v="1647-01-01"/>
    <x v="72"/>
    <s v="organisation"/>
    <s v="Friends Service Council "/>
    <s v="organisation"/>
    <s v="organisation"/>
  </r>
  <r>
    <n v="1963"/>
    <x v="8"/>
    <n v="100"/>
    <x v="2"/>
    <x v="5"/>
    <s v="for promoting the principles of the Geneva Convention and cooperation with the UN"/>
    <x v="0"/>
    <n v="482"/>
    <s v="International Committee of the Red Cross "/>
    <x v="2"/>
    <s v="1863-00-00"/>
    <x v="72"/>
    <s v="organisation"/>
    <s v="International Committee of the Red Cross "/>
    <s v="organisation"/>
    <s v="organisation"/>
  </r>
  <r>
    <n v="1944"/>
    <x v="5"/>
    <n v="81"/>
    <x v="2"/>
    <x v="5"/>
    <s v="for the great work it has performed during the war on behalf of humanity"/>
    <x v="1"/>
    <n v="482"/>
    <s v="International Committee of the Red Cross "/>
    <x v="2"/>
    <s v="1863-00-00"/>
    <x v="72"/>
    <s v="organisation"/>
    <s v="International Committee of the Red Cross "/>
    <s v="organisation"/>
    <s v="organisation"/>
  </r>
  <r>
    <n v="1917"/>
    <x v="4"/>
    <n v="54"/>
    <x v="0"/>
    <x v="5"/>
    <s v="for the efforts to take care of wounded soldiers and prisoners of war and their families"/>
    <x v="1"/>
    <n v="482"/>
    <s v="International Committee of the Red Cross "/>
    <x v="2"/>
    <s v="1863-00-00"/>
    <x v="72"/>
    <s v="organisation"/>
    <s v="International Committee of the Red Cross "/>
    <s v="organisation"/>
    <s v="organisation"/>
  </r>
  <r>
    <n v="1904"/>
    <x v="10"/>
    <n v="31"/>
    <x v="1"/>
    <x v="5"/>
    <s v="for its striving in public law to develop peaceful ties between nations and to make the laws of war more humane"/>
    <x v="1"/>
    <n v="467"/>
    <s v="Institute of International Law "/>
    <x v="2"/>
    <s v="1873-00-00"/>
    <x v="72"/>
    <s v="organisation"/>
    <s v="Institute of International Law "/>
    <s v="organisation"/>
    <s v="organisation"/>
  </r>
  <r>
    <n v="1910"/>
    <x v="4"/>
    <n v="19"/>
    <x v="3"/>
    <x v="5"/>
    <s v="for acting as a link between the peace societies of the various countries and helping them to organize the world rallies of the international peace movement"/>
    <x v="1"/>
    <n v="477"/>
    <s v="Permanent International Peace Bureau "/>
    <x v="2"/>
    <s v="1891-00-00"/>
    <x v="72"/>
    <s v="organisation"/>
    <s v="Permanent International Peace Bureau "/>
    <s v="organisation"/>
    <s v="organisation"/>
  </r>
  <r>
    <n v="1973"/>
    <x v="12"/>
    <n v="48"/>
    <x v="1"/>
    <x v="2"/>
    <s v="for their experimental discoveries regarding tunneling phenomena in semiconductors and superconductors respectively"/>
    <x v="2"/>
    <n v="97"/>
    <s v="Leo Esaki"/>
    <x v="0"/>
    <d v="1925-03-12T00:00:00"/>
    <x v="38"/>
    <s v="Osaka"/>
    <s v="IBM Thomas J. Watson Research Center"/>
    <s v="Japan"/>
    <s v="Osaka"/>
  </r>
  <r>
    <n v="2012"/>
    <x v="2"/>
    <n v="50"/>
    <x v="1"/>
    <x v="3"/>
    <s v="for the discovery that mature cells can be reprogrammed to become pluripotent"/>
    <x v="0"/>
    <n v="875"/>
    <s v="Shinya Yamanaka"/>
    <x v="0"/>
    <d v="1962-09-04T00:00:00"/>
    <x v="38"/>
    <s v="Osaka"/>
    <s v="Kyoto University"/>
    <s v="Japan"/>
    <s v="Osaka"/>
  </r>
  <r>
    <n v="1968"/>
    <x v="8"/>
    <n v="69"/>
    <x v="0"/>
    <x v="1"/>
    <s v="for his narrative mastery which with great sensibility expresses the essence of the Japanese mind"/>
    <x v="1"/>
    <n v="642"/>
    <s v="Yasunari Kawabata"/>
    <x v="0"/>
    <s v="1899-06-11"/>
    <x v="38"/>
    <s v="Osaka"/>
    <s v="Individual"/>
    <s v="Japan"/>
    <s v="Osaka"/>
  </r>
  <r>
    <n v="1968"/>
    <x v="8"/>
    <n v="65"/>
    <x v="0"/>
    <x v="0"/>
    <s v="for the discovery of the reciprocal relations bearing his name which are fundamental for the thermodynamics of irreversible processes"/>
    <x v="1"/>
    <n v="236"/>
    <s v="Lars Onsager"/>
    <x v="0"/>
    <d v="1903-11-27T00:00:00"/>
    <x v="8"/>
    <s v="Oslo"/>
    <s v="Yale University"/>
    <s v="USA"/>
    <s v="Taunton MA"/>
  </r>
  <r>
    <n v="1922"/>
    <x v="9"/>
    <n v="61"/>
    <x v="0"/>
    <x v="5"/>
    <s v="for his leading role in the repatriation of prisoners of war in international relief work and as the League of Nations' High Commissioner for refugees"/>
    <x v="1"/>
    <n v="487"/>
    <s v="Fridtjof Nansen"/>
    <x v="0"/>
    <s v="1861-10-10"/>
    <x v="8"/>
    <s v="Oslo"/>
    <s v="Individual"/>
    <s v="Norway"/>
    <s v="Oslo"/>
  </r>
  <r>
    <n v="1969"/>
    <x v="8"/>
    <n v="74"/>
    <x v="0"/>
    <x v="4"/>
    <s v="for having developed and applied dynamic models for the analysis of economic processes"/>
    <x v="0"/>
    <n v="677"/>
    <s v="Ragnar Frisch"/>
    <x v="0"/>
    <s v="1895-03-03"/>
    <x v="8"/>
    <s v="Oslo"/>
    <s v="University of Oslo"/>
    <s v="Norway"/>
    <s v="Oslo"/>
  </r>
  <r>
    <n v="1969"/>
    <x v="8"/>
    <n v="72"/>
    <x v="0"/>
    <x v="0"/>
    <s v="for their contributions to the development of the concept of conformation and its application in chemistry"/>
    <x v="0"/>
    <n v="238"/>
    <s v="Odd Hassel"/>
    <x v="0"/>
    <s v="1897-05-17"/>
    <x v="8"/>
    <s v="Oslo"/>
    <s v="University of Oslo"/>
    <s v="Norway"/>
    <s v="Oslo"/>
  </r>
  <r>
    <n v="1909"/>
    <x v="10"/>
    <n v="80"/>
    <x v="2"/>
    <x v="5"/>
    <s v="for their prominent position in the international movement for peace and arbitration"/>
    <x v="0"/>
    <n v="475"/>
    <s v="Auguste Beernaert"/>
    <x v="0"/>
    <s v="1829-07-26"/>
    <x v="27"/>
    <s v="Ostend"/>
    <s v="Individual"/>
    <s v="Belgium"/>
    <s v="Ostend"/>
  </r>
  <r>
    <n v="1969"/>
    <x v="8"/>
    <n v="61"/>
    <x v="0"/>
    <x v="3"/>
    <s v="for their discoveries concerning the replication mechanism and the genetic structure of viruses"/>
    <x v="3"/>
    <n v="392"/>
    <s v="Alfred D. Hershey"/>
    <x v="0"/>
    <d v="1908-12-04T00:00:00"/>
    <x v="3"/>
    <s v="Owosso MI"/>
    <s v="Carnegie Institution of Washington"/>
    <s v="Bangladesh"/>
    <s v="Chittagong"/>
  </r>
  <r>
    <n v="1962"/>
    <x v="8"/>
    <n v="45"/>
    <x v="1"/>
    <x v="0"/>
    <s v="for their studies of the structures of globular proteins"/>
    <x v="0"/>
    <n v="227"/>
    <s v="John C. Kendrew"/>
    <x v="0"/>
    <d v="1917-03-24T00:00:00"/>
    <x v="2"/>
    <s v="Oxford"/>
    <s v="MRC Laboratory of Molecular Biology"/>
    <s v="Norway"/>
    <s v="Oslo"/>
  </r>
  <r>
    <n v="2001"/>
    <x v="0"/>
    <n v="40"/>
    <x v="1"/>
    <x v="2"/>
    <s v="for the achievement of Bose-Einstein condensation in dilute gases of alkali atoms and for early fundamental studies of the properties of the condensates"/>
    <x v="3"/>
    <n v="738"/>
    <s v="Eric Cornell"/>
    <x v="0"/>
    <d v="1961-12-19T00:00:00"/>
    <x v="3"/>
    <s v="Palo Alto CA"/>
    <s v="University of Colorado JILA"/>
    <s v="USA"/>
    <s v="Palo Alto CA"/>
  </r>
  <r>
    <n v="1935"/>
    <x v="7"/>
    <n v="35"/>
    <x v="1"/>
    <x v="0"/>
    <s v="in recognition of their synthesis of new radioactive elements"/>
    <x v="0"/>
    <n v="193"/>
    <s v="Frederic Joliot"/>
    <x v="0"/>
    <d v="1900-03-19T00:00:00"/>
    <x v="5"/>
    <s v="Paris"/>
    <s v="Institut du Radium"/>
    <s v="France"/>
    <s v="Paris"/>
  </r>
  <r>
    <n v="1970"/>
    <x v="12"/>
    <n v="64"/>
    <x v="0"/>
    <x v="0"/>
    <s v="for his discovery of sugar nucleotides and their role in the biosynthesis of carbohydrates"/>
    <x v="1"/>
    <n v="239"/>
    <s v="Luis Leloir"/>
    <x v="0"/>
    <d v="1906-09-06T00:00:00"/>
    <x v="5"/>
    <s v="Paris"/>
    <s v="Institute for Biochemical Research"/>
    <s v="China"/>
    <s v="Taktser"/>
  </r>
  <r>
    <n v="1965"/>
    <x v="8"/>
    <n v="55"/>
    <x v="0"/>
    <x v="3"/>
    <s v="for their discoveries concerning genetic control of enzyme and virus synthesis"/>
    <x v="3"/>
    <n v="382"/>
    <s v="Jacques Monod"/>
    <x v="0"/>
    <d v="1910-02-09T00:00:00"/>
    <x v="5"/>
    <s v="Paris"/>
    <s v="Institut Pasteur"/>
    <s v="Egypt"/>
    <s v="Cairo"/>
  </r>
  <r>
    <n v="1988"/>
    <x v="1"/>
    <n v="77"/>
    <x v="2"/>
    <x v="4"/>
    <s v="for his pioneering contributions to the theory of markets and efficient utilization of resources"/>
    <x v="1"/>
    <n v="702"/>
    <s v="Maurice Allais"/>
    <x v="0"/>
    <d v="1911-05-31T00:00:00"/>
    <x v="5"/>
    <s v="Paris"/>
    <s v="Ecole Nationale Superieure des Mines de Paris"/>
    <s v="East Timor"/>
    <s v="Dili"/>
  </r>
  <r>
    <n v="1991"/>
    <x v="3"/>
    <n v="59"/>
    <x v="0"/>
    <x v="2"/>
    <s v="for discovering that methods developed for studying order phenomena in simple systems can be generalized to more complex forms of matter in particular to liquid crystals and polymers"/>
    <x v="1"/>
    <n v="141"/>
    <s v="Pierre-Gilles de Gennes"/>
    <x v="0"/>
    <d v="1932-10-24T00:00:00"/>
    <x v="5"/>
    <s v="Paris"/>
    <s v="College de France"/>
    <s v="France"/>
    <s v="Paris"/>
  </r>
  <r>
    <n v="2016"/>
    <x v="2"/>
    <n v="72"/>
    <x v="0"/>
    <x v="0"/>
    <s v="for the design and synthesis of molecular machines"/>
    <x v="3"/>
    <n v="931"/>
    <s v="Jean-Pierre Sauvage"/>
    <x v="0"/>
    <d v="1944-10-21T00:00:00"/>
    <x v="5"/>
    <s v="Paris"/>
    <s v="University of Strasbourg"/>
    <s v="France"/>
    <s v="Paris"/>
  </r>
  <r>
    <n v="2008"/>
    <x v="0"/>
    <n v="61"/>
    <x v="0"/>
    <x v="3"/>
    <s v="for their discovery of human immunodeficiency virus"/>
    <x v="2"/>
    <n v="824"/>
    <s v="Franoise Barr-Sinoussi"/>
    <x v="1"/>
    <d v="1947-07-30T00:00:00"/>
    <x v="5"/>
    <s v="Paris"/>
    <s v="Regulation of Retroviral Infections Unit Virology Department Institut Pasteur"/>
    <s v="France"/>
    <s v="Paris"/>
  </r>
  <r>
    <n v="2023"/>
    <x v="6"/>
    <n v="65"/>
    <x v="0"/>
    <x v="2"/>
    <s v="for experimental methods that generate attosecond pulses of light for the study of electron dynamics in matter"/>
    <x v="3"/>
    <n v="1028"/>
    <s v="Anne L Huillier"/>
    <x v="1"/>
    <d v="1958-08-16T00:00:00"/>
    <x v="5"/>
    <s v="Paris"/>
    <s v="Lund University"/>
    <s v="France"/>
    <s v="Paris"/>
  </r>
  <r>
    <n v="2023"/>
    <x v="6"/>
    <n v="62"/>
    <x v="0"/>
    <x v="0"/>
    <s v="for the discovery and synthesis of quantum dots"/>
    <x v="3"/>
    <n v="1029"/>
    <s v="Moungi Bawendi"/>
    <x v="0"/>
    <d v="1961-07-07T00:00:00"/>
    <x v="5"/>
    <s v="Paris"/>
    <s v="Massachusetts Institute of Technology (MIT)"/>
    <s v="France"/>
    <s v="Paris"/>
  </r>
  <r>
    <n v="2019"/>
    <x v="2"/>
    <n v="47"/>
    <x v="1"/>
    <x v="4"/>
    <s v="for their experimental approach to alleviating global poverty"/>
    <x v="3"/>
    <n v="983"/>
    <s v="Esther Duflo"/>
    <x v="1"/>
    <d v="1972-10-25T00:00:00"/>
    <x v="5"/>
    <s v="Paris"/>
    <s v="Massachusetts Institute of Technology (MIT)"/>
    <s v="France"/>
    <s v="Paris"/>
  </r>
  <r>
    <n v="1907"/>
    <x v="10"/>
    <n v="62"/>
    <x v="0"/>
    <x v="3"/>
    <s v="in recognition of his work on the role played by protozoa in causing diseases"/>
    <x v="1"/>
    <n v="300"/>
    <s v="Alphonse Laveran"/>
    <x v="0"/>
    <s v="1845-06-18"/>
    <x v="5"/>
    <s v="Paris"/>
    <s v="Institut Pasteur"/>
    <s v="France"/>
    <s v="Paris"/>
  </r>
  <r>
    <n v="1913"/>
    <x v="4"/>
    <n v="63"/>
    <x v="0"/>
    <x v="3"/>
    <s v="in recognition of his work on anaphylaxis"/>
    <x v="1"/>
    <n v="307"/>
    <s v="Charles Richet"/>
    <x v="0"/>
    <s v="1850-08-26"/>
    <x v="5"/>
    <s v="Paris"/>
    <s v="Sorbonne University"/>
    <s v="France"/>
    <s v="Paris"/>
  </r>
  <r>
    <n v="1906"/>
    <x v="10"/>
    <n v="54"/>
    <x v="0"/>
    <x v="0"/>
    <s v="in recognition of the great services rendered by him in his investigation and isolation of the element fluorine and for the adoption in the service of science of the electric furnace called after him"/>
    <x v="1"/>
    <n v="165"/>
    <s v="Henri Moissan"/>
    <x v="0"/>
    <s v="1852-09-28"/>
    <x v="5"/>
    <s v="Paris"/>
    <s v="Sorbonne University"/>
    <s v="France"/>
    <s v="Paris"/>
  </r>
  <r>
    <n v="1903"/>
    <x v="10"/>
    <n v="51"/>
    <x v="0"/>
    <x v="2"/>
    <s v="in recognition of the extraordinary services he has rendered by his discovery of spontaneous radioactivity"/>
    <x v="0"/>
    <n v="4"/>
    <s v="Henri Becquerel"/>
    <x v="0"/>
    <s v="1852-12-15"/>
    <x v="5"/>
    <s v="Paris"/>
    <s v="Ecole Polytechnique"/>
    <s v="France"/>
    <s v="Paris"/>
  </r>
  <r>
    <n v="1974"/>
    <x v="12"/>
    <n v="70"/>
    <x v="0"/>
    <x v="5"/>
    <s v="for his efforts to secure and develop human rights throughout the world"/>
    <x v="0"/>
    <n v="532"/>
    <s v="Sen MacBride"/>
    <x v="0"/>
    <n v="1487"/>
    <x v="5"/>
    <s v="Paris"/>
    <s v="Individual"/>
    <s v="France"/>
    <s v="Paris"/>
  </r>
  <r>
    <n v="1964"/>
    <x v="8"/>
    <n v="59"/>
    <x v="0"/>
    <x v="1"/>
    <s v="for his work which rich in ideas and filled with the spirit of freedom and the quest for truth has exerted a far-reaching influence on our age"/>
    <x v="1"/>
    <n v="637"/>
    <s v="Jean-Paul Sartre"/>
    <x v="0"/>
    <n v="1999"/>
    <x v="5"/>
    <s v="Paris"/>
    <s v="Individual"/>
    <s v="France"/>
    <s v="Paris"/>
  </r>
  <r>
    <n v="1903"/>
    <x v="10"/>
    <n v="44"/>
    <x v="1"/>
    <x v="2"/>
    <s v="in recognition of the extraordinary services they have rendered by their joint researches on the radiation phenomena discovered by Professor Henri Becquerel"/>
    <x v="2"/>
    <n v="5"/>
    <s v="Pierre Curie"/>
    <x v="0"/>
    <s v="1859-05-15"/>
    <x v="5"/>
    <s v="Paris"/>
    <s v="Ecole municipale de physique et de chimie industrielles (Municipal School of Industrial Physics and Chemistry)"/>
    <s v="France"/>
    <s v="Paris"/>
  </r>
  <r>
    <n v="2014"/>
    <x v="2"/>
    <n v="69"/>
    <x v="0"/>
    <x v="1"/>
    <s v="for the art of memory with which he has evoked the most ungraspable human destinies and_x000d__x000a_uncovered the life-world of the occupation"/>
    <x v="1"/>
    <n v="912"/>
    <s v="Patrick Modiano"/>
    <x v="0"/>
    <n v="16648"/>
    <x v="5"/>
    <s v="Paris"/>
    <s v="Individual"/>
    <s v="France"/>
    <s v="Paris"/>
  </r>
  <r>
    <n v="1901"/>
    <x v="10"/>
    <n v="79"/>
    <x v="2"/>
    <x v="5"/>
    <s v="for his lifelong work for international peace conferences diplomacy and arbitration"/>
    <x v="0"/>
    <n v="463"/>
    <s v="Frederic Passy"/>
    <x v="0"/>
    <s v="1822-05-20"/>
    <x v="5"/>
    <s v="Paris"/>
    <s v="Individual"/>
    <s v="France"/>
    <s v="Paris"/>
  </r>
  <r>
    <n v="1901"/>
    <x v="10"/>
    <n v="62"/>
    <x v="0"/>
    <x v="1"/>
    <s v="in special recognition of his poetic composition which gives evidence of lofty idealism artistic perfection and a rare combination of the qualities of both heart and intellect"/>
    <x v="1"/>
    <n v="569"/>
    <s v="Sully Prudhomme"/>
    <x v="0"/>
    <s v="1839-03-16"/>
    <x v="5"/>
    <s v="Paris"/>
    <s v="Individual"/>
    <s v="France"/>
    <s v="Paris"/>
  </r>
  <r>
    <n v="1927"/>
    <x v="9"/>
    <n v="86"/>
    <x v="2"/>
    <x v="5"/>
    <s v="for their contribution to the emergence in France and Germany of a public opinion which favours peaceful international cooperation"/>
    <x v="0"/>
    <n v="492"/>
    <s v="Ferdinand Buisson"/>
    <x v="0"/>
    <s v="1841-12-20"/>
    <x v="5"/>
    <s v="Paris"/>
    <s v="Individual"/>
    <s v="France"/>
    <s v="Paris"/>
  </r>
  <r>
    <n v="1921"/>
    <x v="9"/>
    <n v="77"/>
    <x v="2"/>
    <x v="1"/>
    <s v="in recognition of his brilliant literary achievements characterized as they are by a nobility of style a profound human sympathy grace and a true Gallic temperament"/>
    <x v="1"/>
    <n v="590"/>
    <s v="Anatole France"/>
    <x v="0"/>
    <s v="1844-04-16"/>
    <x v="5"/>
    <s v="Paris"/>
    <s v="Individual"/>
    <s v="France"/>
    <s v="Paris"/>
  </r>
  <r>
    <n v="1920"/>
    <x v="9"/>
    <n v="69"/>
    <x v="0"/>
    <x v="5"/>
    <s v="for his longstanding contribution to the cause of peace and justice and his prominent role in the establishment of the League of Nations"/>
    <x v="1"/>
    <n v="484"/>
    <s v="Leon Bourgeois"/>
    <x v="0"/>
    <s v="1851-05-21"/>
    <x v="5"/>
    <s v="Paris"/>
    <s v="Individual"/>
    <s v="France"/>
    <s v="Paris"/>
  </r>
  <r>
    <n v="1927"/>
    <x v="9"/>
    <n v="68"/>
    <x v="0"/>
    <x v="1"/>
    <s v="in recognition of his rich and vitalizing ideas and the brilliant skill with which they have been presented"/>
    <x v="1"/>
    <n v="600"/>
    <s v="Henri Bergson"/>
    <x v="0"/>
    <s v="1859-10-18"/>
    <x v="5"/>
    <s v="Paris"/>
    <s v="Individual"/>
    <s v="France"/>
    <s v="Paris"/>
  </r>
  <r>
    <n v="1947"/>
    <x v="5"/>
    <n v="78"/>
    <x v="2"/>
    <x v="1"/>
    <s v="for his comprehensive and artistically significant writings in which human problems and conditions have been presented with a fearless love of truth and keen psychological insight"/>
    <x v="1"/>
    <n v="618"/>
    <s v="Andra Gide"/>
    <x v="0"/>
    <s v="1869-11-22"/>
    <x v="5"/>
    <s v="Paris"/>
    <s v="Individual"/>
    <s v="France"/>
    <s v="Paris"/>
  </r>
  <r>
    <n v="1951"/>
    <x v="11"/>
    <n v="72"/>
    <x v="0"/>
    <x v="5"/>
    <s v="for having devoted his life to the fight against war through the promotion of social justice and brotherhood among men and nations"/>
    <x v="1"/>
    <n v="512"/>
    <s v="Leon Jouhaux"/>
    <x v="0"/>
    <s v="1879-07-01"/>
    <x v="5"/>
    <s v="Paris"/>
    <s v="Individual"/>
    <s v="France"/>
    <s v="Paris"/>
  </r>
  <r>
    <n v="1956"/>
    <x v="11"/>
    <n v="61"/>
    <x v="0"/>
    <x v="3"/>
    <s v="for their discoveries concerning heart catheterization and pathological changes in the circulatory system"/>
    <x v="3"/>
    <n v="360"/>
    <s v="Andra F Cournand"/>
    <x v="0"/>
    <s v="1895-09-24"/>
    <x v="5"/>
    <s v="Paris"/>
    <s v="Columbia University Division Cardio-Pulmonary Laboratory Bellevue Hospital"/>
    <s v="France"/>
    <s v="Paris"/>
  </r>
  <r>
    <n v="1935"/>
    <x v="7"/>
    <n v="38"/>
    <x v="1"/>
    <x v="0"/>
    <s v="in recognition of their synthesis of new radioactive elements"/>
    <x v="0"/>
    <n v="194"/>
    <s v="Irene Joliot-Curie"/>
    <x v="1"/>
    <s v="1897-09-12"/>
    <x v="5"/>
    <s v="Paris"/>
    <s v="Institut du Radium"/>
    <s v="France"/>
    <s v="Paris"/>
  </r>
  <r>
    <n v="1971"/>
    <x v="12"/>
    <n v="67"/>
    <x v="0"/>
    <x v="1"/>
    <s v="for a poetry that with the action of an elemental force brings alive a continent's destiny and dreams"/>
    <x v="1"/>
    <n v="645"/>
    <s v="Pablo Neruda"/>
    <x v="0"/>
    <n v="1655"/>
    <x v="73"/>
    <s v="Parral"/>
    <s v="Individual"/>
    <s v="Chile"/>
    <s v="Parral"/>
  </r>
  <r>
    <n v="1911"/>
    <x v="4"/>
    <n v="47"/>
    <x v="1"/>
    <x v="2"/>
    <s v="for his discoveries regarding the laws governing the radiation of heat"/>
    <x v="1"/>
    <n v="16"/>
    <s v="Wilhelm Wien"/>
    <x v="0"/>
    <s v="1864-01-13"/>
    <x v="60"/>
    <s v="Parusnoye"/>
    <s v="Wurzburg University"/>
    <s v="Russia"/>
    <s v="Parusnoye"/>
  </r>
  <r>
    <n v="2022"/>
    <x v="6"/>
    <n v="80"/>
    <x v="2"/>
    <x v="2"/>
    <s v="for experiments with entangled photons establishing the violation of Bell inequalities and  pioneering quantum information science"/>
    <x v="3"/>
    <n v="1013"/>
    <s v="John Clauser"/>
    <x v="0"/>
    <d v="1942-12-01T00:00:00"/>
    <x v="3"/>
    <s v="Pasadena CA"/>
    <s v="J.F. Clauser &amp; Assoc."/>
    <s v="USA"/>
    <s v="Pasadena CA"/>
  </r>
  <r>
    <n v="2011"/>
    <x v="2"/>
    <n v="68"/>
    <x v="0"/>
    <x v="4"/>
    <s v="for their empirical research on cause and effect in the macroeconomy"/>
    <x v="0"/>
    <n v="872"/>
    <s v="Thomas J. Sargent"/>
    <x v="0"/>
    <d v="1943-07-19T00:00:00"/>
    <x v="3"/>
    <s v="Pasadena CA"/>
    <s v="New York University"/>
    <s v="USA"/>
    <s v="Pasadena CA"/>
  </r>
  <r>
    <n v="1995"/>
    <x v="3"/>
    <n v="77"/>
    <x v="2"/>
    <x v="2"/>
    <s v="for the detection of the neutrino"/>
    <x v="0"/>
    <n v="148"/>
    <s v="Frederick Reines"/>
    <x v="0"/>
    <d v="1918-03-16T00:00:00"/>
    <x v="3"/>
    <s v="Paterson NJ"/>
    <s v="University of California"/>
    <s v="Spain"/>
    <s v="Madrid"/>
  </r>
  <r>
    <n v="1936"/>
    <x v="7"/>
    <n v="53"/>
    <x v="0"/>
    <x v="2"/>
    <s v="for his discovery of cosmic radiation"/>
    <x v="0"/>
    <n v="42"/>
    <s v="Victor F. Hess"/>
    <x v="0"/>
    <s v="1883-06-24"/>
    <x v="48"/>
    <s v="Peggau"/>
    <s v="Innsbruck University"/>
    <s v="Austria"/>
    <s v="Peggau"/>
  </r>
  <r>
    <n v="1906"/>
    <x v="10"/>
    <n v="54"/>
    <x v="0"/>
    <x v="3"/>
    <s v="in recognition of their work on the structure of the nervous system"/>
    <x v="0"/>
    <n v="299"/>
    <s v="Santiago Ramon y Cajal"/>
    <x v="0"/>
    <s v="1852-05-01"/>
    <x v="56"/>
    <s v="Petilla de Aragon"/>
    <s v="Madrid University"/>
    <s v="Spain"/>
    <s v="Petilla de Aragon"/>
  </r>
  <r>
    <n v="1914"/>
    <x v="4"/>
    <n v="35"/>
    <x v="1"/>
    <x v="2"/>
    <s v="for his discovery of the diffraction of X-rays by crystals"/>
    <x v="1"/>
    <n v="19"/>
    <s v="Max von Laue"/>
    <x v="0"/>
    <s v="1879-10-09"/>
    <x v="17"/>
    <s v="Pfaffendorf"/>
    <s v="Frankfurt-on-the-Main University"/>
    <s v="Germany"/>
    <s v="Pfaffendorf"/>
  </r>
  <r>
    <n v="1927"/>
    <x v="9"/>
    <n v="50"/>
    <x v="1"/>
    <x v="0"/>
    <s v="for his investigations of the constitution of the bile acids and related substances"/>
    <x v="1"/>
    <n v="184"/>
    <s v="Heinrich Wieland"/>
    <x v="0"/>
    <s v="1877-06-04"/>
    <x v="17"/>
    <s v="Pforzheim"/>
    <s v="Munich University"/>
    <s v="Germany"/>
    <s v="Pforzheim"/>
  </r>
  <r>
    <n v="1975"/>
    <x v="12"/>
    <n v="41"/>
    <x v="1"/>
    <x v="3"/>
    <s v="for their discoveries concerning the interaction between tumour viruses and the genetic material of the cell"/>
    <x v="3"/>
    <n v="408"/>
    <s v="Howard M. Temin"/>
    <x v="0"/>
    <d v="1934-12-10T00:00:00"/>
    <x v="3"/>
    <s v="Philadelphia PA"/>
    <s v="University of Wisconsin"/>
    <s v="USA"/>
    <s v="Philadelphia PA"/>
  </r>
  <r>
    <n v="1993"/>
    <x v="3"/>
    <n v="52"/>
    <x v="0"/>
    <x v="2"/>
    <s v="for the discovery of a new type of pulsar a discovery that has opened up new possibilities for the study of gravitation"/>
    <x v="0"/>
    <n v="144"/>
    <s v="Joseph H. Taylor Jr."/>
    <x v="0"/>
    <d v="1941-03-29T00:00:00"/>
    <x v="3"/>
    <s v="Philadelphia PA"/>
    <s v="Princeton University"/>
    <s v="USA"/>
    <s v="Philadelphia PA"/>
  </r>
  <r>
    <n v="2022"/>
    <x v="6"/>
    <n v="81"/>
    <x v="2"/>
    <x v="0"/>
    <s v="for the development of click chemistry and bioorthogonal chemistry"/>
    <x v="3"/>
    <n v="743"/>
    <s v="Barry Sharpless"/>
    <x v="0"/>
    <d v="1941-04-28T00:00:00"/>
    <x v="3"/>
    <s v="Philadelphia PA"/>
    <s v="Scripps Research"/>
    <s v="USA"/>
    <s v="Philadelphia PA"/>
  </r>
  <r>
    <n v="2001"/>
    <x v="0"/>
    <n v="60"/>
    <x v="0"/>
    <x v="0"/>
    <s v="for his work on chirally catalysed oxidation reactions"/>
    <x v="0"/>
    <n v="743"/>
    <s v="Barry Sharpless"/>
    <x v="0"/>
    <d v="1941-04-28T00:00:00"/>
    <x v="3"/>
    <s v="Philadelphia PA"/>
    <s v="The Scripps Research Institute"/>
    <s v="USA"/>
    <s v="Philadelphia PA"/>
  </r>
  <r>
    <n v="1971"/>
    <x v="12"/>
    <n v="70"/>
    <x v="0"/>
    <x v="4"/>
    <s v="for his empirically founded interpretation of economic growth which has led to new and deepened insight into the economic and social structure and process of development"/>
    <x v="1"/>
    <n v="680"/>
    <s v="Simon Kuznets"/>
    <x v="0"/>
    <d v="1901-04-30T00:00:00"/>
    <x v="26"/>
    <s v="Pinsk"/>
    <s v="Harvard University"/>
    <s v="Iceland"/>
    <s v="Reykjavik"/>
  </r>
  <r>
    <n v="1983"/>
    <x v="1"/>
    <n v="72"/>
    <x v="0"/>
    <x v="2"/>
    <s v="for his theoretical and experimental studies of the nuclear reactions of importance in the formation of the chemical elements in the universe"/>
    <x v="0"/>
    <n v="123"/>
    <s v="William A. Fowler"/>
    <x v="0"/>
    <d v="1911-08-09T00:00:00"/>
    <x v="3"/>
    <s v="Pittsburgh PA"/>
    <s v="California Institute of Technology (Caltech)"/>
    <s v="Romania"/>
    <s v="Nitzkydorf Banat"/>
  </r>
  <r>
    <n v="1994"/>
    <x v="3"/>
    <n v="79"/>
    <x v="2"/>
    <x v="2"/>
    <s v="for the development of the neutron diffraction technique"/>
    <x v="0"/>
    <n v="146"/>
    <s v="Clifford G. Shull"/>
    <x v="0"/>
    <d v="1915-09-23T00:00:00"/>
    <x v="3"/>
    <s v="Pittsburgh PA"/>
    <s v="Massachusetts Institute of Technology (MIT)"/>
    <s v="France"/>
    <s v="Paris"/>
  </r>
  <r>
    <n v="2018"/>
    <x v="2"/>
    <n v="62"/>
    <x v="0"/>
    <x v="0"/>
    <s v="for the directed evolution of enzymes"/>
    <x v="0"/>
    <n v="963"/>
    <s v="Frances H. Arnold"/>
    <x v="1"/>
    <d v="1956-07-25T00:00:00"/>
    <x v="3"/>
    <s v="Pittsburgh PA"/>
    <s v="California Institute of Technology (Caltech)"/>
    <s v="USA"/>
    <s v="Pittsburgh PA"/>
  </r>
  <r>
    <n v="1950"/>
    <x v="11"/>
    <n v="54"/>
    <x v="0"/>
    <x v="3"/>
    <s v="for their discoveries relating to the hormones of the adrenal cortex their structure and biological effects"/>
    <x v="3"/>
    <n v="351"/>
    <s v="Philip S. Hench"/>
    <x v="0"/>
    <s v="1896-02-28"/>
    <x v="3"/>
    <s v="Pittsburgh PA"/>
    <s v="Mayo Clinic"/>
    <s v="USA"/>
    <s v="Pittsburgh PA"/>
  </r>
  <r>
    <n v="2002"/>
    <x v="0"/>
    <n v="78"/>
    <x v="2"/>
    <x v="5"/>
    <s v="for his decades of untiring effort to find peaceful solutions to international conflicts to advance democracy and human rights and to promote economic and social development"/>
    <x v="1"/>
    <n v="762"/>
    <s v="Jimmy Carter"/>
    <x v="0"/>
    <n v="9041"/>
    <x v="3"/>
    <s v="Plains GA"/>
    <s v="Individual"/>
    <s v="USA"/>
    <s v="Plains GA"/>
  </r>
  <r>
    <n v="1944"/>
    <x v="5"/>
    <n v="56"/>
    <x v="0"/>
    <x v="3"/>
    <s v="for their discoveries relating to the highly differentiated functions of single nerve fibres"/>
    <x v="0"/>
    <n v="338"/>
    <s v="Herbert S. Gasser"/>
    <x v="0"/>
    <s v="1888-07-05"/>
    <x v="3"/>
    <s v="Platteville WI"/>
    <s v="Rockefeller Institute for Medical Research"/>
    <s v="USA"/>
    <s v="Platteville WI"/>
  </r>
  <r>
    <n v="2014"/>
    <x v="2"/>
    <n v="61"/>
    <x v="0"/>
    <x v="0"/>
    <s v="for the development of super-resolved fluorescence microscopy"/>
    <x v="3"/>
    <n v="911"/>
    <s v="William E. Moerner"/>
    <x v="0"/>
    <d v="1953-06-24T00:00:00"/>
    <x v="3"/>
    <s v="Pleasanton CA"/>
    <s v="Stanford University"/>
    <s v="USA"/>
    <s v="Pleasanton CA"/>
  </r>
  <r>
    <n v="2007"/>
    <x v="0"/>
    <n v="68"/>
    <x v="0"/>
    <x v="2"/>
    <s v="for the discovery of Giant Magnetoresistance"/>
    <x v="0"/>
    <n v="815"/>
    <s v="Peter Grnberg"/>
    <x v="0"/>
    <d v="1939-05-18T00:00:00"/>
    <x v="74"/>
    <s v="Plzen"/>
    <s v="Forschungszentrum Julich"/>
    <s v="Czech Republic"/>
    <s v="Plzen"/>
  </r>
  <r>
    <n v="1960"/>
    <x v="8"/>
    <n v="73"/>
    <x v="0"/>
    <x v="1"/>
    <s v="for the soaring flight and the evocative imagery of his poetry which in a visionary fashion reflects the conditions of our time"/>
    <x v="1"/>
    <n v="631"/>
    <s v="Saint-John Perse"/>
    <x v="0"/>
    <s v="1887-05-31"/>
    <x v="75"/>
    <s v="Pointe-a-Pitre"/>
    <s v="Individual"/>
    <s v="Guadeloupe Island"/>
    <s v="Pointe-a-Pitre"/>
  </r>
  <r>
    <n v="1962"/>
    <x v="8"/>
    <n v="46"/>
    <x v="1"/>
    <x v="3"/>
    <s v="for their discoveries concerning the molecular structure of nucleic acids and its significance for information transfer in living material"/>
    <x v="3"/>
    <n v="374"/>
    <s v="Maurice Wilkins"/>
    <x v="0"/>
    <d v="1916-12-15T00:00:00"/>
    <x v="65"/>
    <s v="Pongaroa"/>
    <s v="London University"/>
    <s v="France"/>
    <s v="Paris"/>
  </r>
  <r>
    <n v="1983"/>
    <x v="1"/>
    <n v="40"/>
    <x v="1"/>
    <x v="5"/>
    <s v="for non-violent struggle for free trade unions and human rights in Poland"/>
    <x v="1"/>
    <n v="545"/>
    <s v="Lech Walesa"/>
    <x v="0"/>
    <n v="15978"/>
    <x v="19"/>
    <s v="Popowo"/>
    <s v="Individual"/>
    <s v="Poland"/>
    <s v="Popowo"/>
  </r>
  <r>
    <n v="1962"/>
    <x v="8"/>
    <n v="61"/>
    <x v="0"/>
    <x v="5"/>
    <s v="for his fight against the nuclear arms race between East and West"/>
    <x v="1"/>
    <n v="217"/>
    <s v="Linus Pauling"/>
    <x v="0"/>
    <d v="1901-02-28T00:00:00"/>
    <x v="3"/>
    <s v="Portland OR"/>
    <s v="California Institute of Technology (Caltech)"/>
    <s v="Czech Republic"/>
    <s v="Prague"/>
  </r>
  <r>
    <n v="1954"/>
    <x v="11"/>
    <n v="53"/>
    <x v="0"/>
    <x v="0"/>
    <s v="for his research into the nature of the chemical bond and its application to the elucidation of the structure of complex substances"/>
    <x v="1"/>
    <n v="217"/>
    <s v="Linus Pauling"/>
    <x v="0"/>
    <d v="1901-02-28T00:00:00"/>
    <x v="3"/>
    <s v="Portland OR"/>
    <s v="California Institute of Technology (Caltech)"/>
    <s v="Sweden"/>
    <s v="Uppsala"/>
  </r>
  <r>
    <n v="2005"/>
    <x v="0"/>
    <n v="63"/>
    <x v="0"/>
    <x v="0"/>
    <s v="for the development of the metathesis method in organic synthesis"/>
    <x v="3"/>
    <n v="795"/>
    <s v="Robert H. Grubbs"/>
    <x v="0"/>
    <d v="1942-02-27T00:00:00"/>
    <x v="3"/>
    <s v="Possum Trot KY"/>
    <s v="California Institute of Technology (Caltech)"/>
    <s v="USA"/>
    <s v="Possum Trot KY"/>
  </r>
  <r>
    <n v="1929"/>
    <x v="9"/>
    <n v="73"/>
    <x v="0"/>
    <x v="5"/>
    <s v="for his crucial role in bringing about the Briand-Kellogg Pact"/>
    <x v="1"/>
    <n v="494"/>
    <s v="Frank B. Kellogg"/>
    <x v="0"/>
    <s v="1856-12-22"/>
    <x v="3"/>
    <s v="Potsdam NY"/>
    <s v="Individual"/>
    <s v="USA"/>
    <s v="Potsdam NY"/>
  </r>
  <r>
    <n v="1992"/>
    <x v="3"/>
    <n v="62"/>
    <x v="0"/>
    <x v="4"/>
    <s v="for having extended the domain of microeconomic analysis to a wide range of human behaviour and interaction including nonmarket behaviour"/>
    <x v="1"/>
    <n v="708"/>
    <s v="Gary Becker"/>
    <x v="0"/>
    <d v="1930-12-02T00:00:00"/>
    <x v="3"/>
    <s v="Pottsville PA"/>
    <s v="University of Chicago"/>
    <s v="USA"/>
    <s v="Pottsville PA"/>
  </r>
  <r>
    <n v="1984"/>
    <x v="1"/>
    <n v="83"/>
    <x v="2"/>
    <x v="1"/>
    <s v="for his poetry which endowed with freshness sensuality and rich inventiveness provides a liberating image of the indomitable spirit and versatility of man"/>
    <x v="1"/>
    <n v="661"/>
    <s v="Jaroslav Seifert"/>
    <x v="0"/>
    <n v="632"/>
    <x v="74"/>
    <s v="Prague"/>
    <s v="Individual"/>
    <s v="Czech Republic"/>
    <s v="Prague"/>
  </r>
  <r>
    <n v="1905"/>
    <x v="10"/>
    <n v="62"/>
    <x v="0"/>
    <x v="5"/>
    <s v="for her audacity to oppose the horrors of war"/>
    <x v="1"/>
    <n v="468"/>
    <s v="Bertha von Suttner"/>
    <x v="1"/>
    <s v="1843-06-09"/>
    <x v="74"/>
    <s v="Prague"/>
    <s v="Individual"/>
    <s v="Czech Republic"/>
    <s v="Prague"/>
  </r>
  <r>
    <n v="1959"/>
    <x v="11"/>
    <n v="69"/>
    <x v="0"/>
    <x v="0"/>
    <s v="for his discovery and development of the polarographic methods of analysis"/>
    <x v="1"/>
    <n v="223"/>
    <s v="Jaroslav Heyrovsky"/>
    <x v="0"/>
    <s v="1890-12-20"/>
    <x v="74"/>
    <s v="Prague"/>
    <s v="Polarographic Institute of the Czechoslovak Academy of Science"/>
    <s v="Czech Republic"/>
    <s v="Prague"/>
  </r>
  <r>
    <n v="1947"/>
    <x v="5"/>
    <n v="51"/>
    <x v="0"/>
    <x v="3"/>
    <s v="for their discovery of the course of the catalytic conversion of glycogen"/>
    <x v="2"/>
    <n v="344"/>
    <s v="Gerty Cori"/>
    <x v="1"/>
    <s v="1896-08-15"/>
    <x v="74"/>
    <s v="Prague"/>
    <s v="Washington University"/>
    <s v="Czech Republic"/>
    <s v="Prague"/>
  </r>
  <r>
    <n v="1947"/>
    <x v="5"/>
    <n v="51"/>
    <x v="0"/>
    <x v="3"/>
    <s v="for their discovery of the course of the catalytic conversion of glycogen"/>
    <x v="2"/>
    <n v="343"/>
    <s v="Carl Cori"/>
    <x v="0"/>
    <s v="1896-12-05"/>
    <x v="74"/>
    <s v="Prague"/>
    <s v="Washington University"/>
    <s v="Czech Republic"/>
    <s v="Prague"/>
  </r>
  <r>
    <n v="2013"/>
    <x v="2"/>
    <n v="66"/>
    <x v="0"/>
    <x v="0"/>
    <s v="for the development of multiscale models for complex chemical systems"/>
    <x v="3"/>
    <n v="890"/>
    <s v="Michael Levitt"/>
    <x v="0"/>
    <d v="1947-05-09T00:00:00"/>
    <x v="33"/>
    <s v="Pretoria"/>
    <s v="Stanford University School of Medicine"/>
    <s v="South Africa"/>
    <s v="Pretoria"/>
  </r>
  <r>
    <n v="1951"/>
    <x v="11"/>
    <n v="52"/>
    <x v="0"/>
    <x v="3"/>
    <s v="for his discoveries concerning yellow fever and how to combat it"/>
    <x v="1"/>
    <n v="352"/>
    <s v="Max Theiler"/>
    <x v="0"/>
    <s v="1899-01-30"/>
    <x v="33"/>
    <s v="Pretoria"/>
    <s v="Laboratories of the Division of Medicine and Public Health Rockefeller Foundation"/>
    <s v="South Africa"/>
    <s v="Pretoria"/>
  </r>
  <r>
    <n v="1990"/>
    <x v="3"/>
    <n v="59"/>
    <x v="0"/>
    <x v="5"/>
    <s v="for the leading role he played in the radical changes in East-West relations"/>
    <x v="1"/>
    <n v="552"/>
    <s v="Mikhail Gorbachev"/>
    <x v="0"/>
    <n v="11384"/>
    <x v="60"/>
    <s v="Privolnoye"/>
    <s v="Individual"/>
    <s v="Russia"/>
    <s v="Privolnoye"/>
  </r>
  <r>
    <n v="1997"/>
    <x v="3"/>
    <n v="79"/>
    <x v="2"/>
    <x v="0"/>
    <s v="for their elucidation of the enzymatic mechanism underlying the synthesis of adenosine triphosphate (ATP)"/>
    <x v="2"/>
    <n v="287"/>
    <s v="Paul D. Boyer"/>
    <x v="0"/>
    <d v="1918-07-31T00:00:00"/>
    <x v="3"/>
    <s v="Provo UT"/>
    <s v="University of California"/>
    <s v="Italy"/>
    <s v="Nuoro Sardinia"/>
  </r>
  <r>
    <n v="1987"/>
    <x v="1"/>
    <n v="83"/>
    <x v="2"/>
    <x v="0"/>
    <s v="for their development and use of molecules with structure-specific interactions of high selectivity"/>
    <x v="3"/>
    <n v="269"/>
    <s v="Charles J. Pedersen"/>
    <x v="0"/>
    <d v="1904-10-03T00:00:00"/>
    <x v="67"/>
    <s v="Pusan"/>
    <s v="Du Pont"/>
    <s v="USA"/>
    <s v="Plains GA"/>
  </r>
  <r>
    <n v="1997"/>
    <x v="3"/>
    <n v="47"/>
    <x v="1"/>
    <x v="5"/>
    <s v="for their work for the banning and clearing of anti-personnel mines"/>
    <x v="0"/>
    <n v="565"/>
    <s v="Jody Williams"/>
    <x v="1"/>
    <n v="18545"/>
    <x v="3"/>
    <s v="Putney VT"/>
    <s v="Individual"/>
    <s v="USA"/>
    <s v="Putney VT"/>
  </r>
  <r>
    <n v="1993"/>
    <x v="3"/>
    <n v="75"/>
    <x v="0"/>
    <x v="5"/>
    <s v="for their work for the peaceful termination of the apartheid regime and for laying the foundations for a new democratic South Africa"/>
    <x v="0"/>
    <n v="555"/>
    <s v="Nelson Mandela"/>
    <x v="0"/>
    <n v="6774"/>
    <x v="33"/>
    <s v="Qunu"/>
    <s v="Individual"/>
    <s v="South Africa"/>
    <s v="Qunu"/>
  </r>
  <r>
    <n v="1968"/>
    <x v="8"/>
    <n v="46"/>
    <x v="1"/>
    <x v="3"/>
    <s v="for their interpretation of the genetic code and its function in protein synthesis"/>
    <x v="3"/>
    <n v="389"/>
    <s v="H. Gobind Khorana"/>
    <x v="0"/>
    <d v="1922-01-09T00:00:00"/>
    <x v="10"/>
    <s v="Raipur"/>
    <s v="University of Wisconsin"/>
    <s v="Japan"/>
    <s v="Osaka"/>
  </r>
  <r>
    <n v="2000"/>
    <x v="0"/>
    <n v="63"/>
    <x v="0"/>
    <x v="4"/>
    <s v="for his development of theory and methods for analyzing discrete choice"/>
    <x v="0"/>
    <n v="733"/>
    <s v="Daniel L. McFadden"/>
    <x v="0"/>
    <d v="1937-07-29T00:00:00"/>
    <x v="3"/>
    <s v="Raleigh NC"/>
    <s v="University of California"/>
    <s v="USA"/>
    <s v="Raleigh NC"/>
  </r>
  <r>
    <n v="2015"/>
    <x v="2"/>
    <n v="85"/>
    <x v="2"/>
    <x v="3"/>
    <s v="for their discoveries concerning a novel therapy against infections caused by roundworm parasites"/>
    <x v="2"/>
    <n v="916"/>
    <s v="William C. Campbell"/>
    <x v="0"/>
    <d v="1930-06-28T00:00:00"/>
    <x v="45"/>
    <s v="Ramelton"/>
    <s v="Drew University"/>
    <s v="Ireland"/>
    <s v="Ramelton"/>
  </r>
  <r>
    <n v="2015"/>
    <x v="2"/>
    <n v="69"/>
    <x v="0"/>
    <x v="0"/>
    <s v="for mechanistic studies of DNA repair"/>
    <x v="3"/>
    <n v="922"/>
    <s v="Paul Modrich"/>
    <x v="0"/>
    <d v="1946-06-13T00:00:00"/>
    <x v="3"/>
    <s v="Raton NM"/>
    <s v="Howard Hughes Medical Institute"/>
    <s v="USA"/>
    <s v="Raton NM"/>
  </r>
  <r>
    <n v="1951"/>
    <x v="11"/>
    <n v="44"/>
    <x v="1"/>
    <x v="0"/>
    <s v="for their discoveries in the chemistry of the transuranium elements"/>
    <x v="0"/>
    <n v="212"/>
    <s v="Edwin M. McMillan"/>
    <x v="0"/>
    <d v="1907-09-18T00:00:00"/>
    <x v="3"/>
    <s v="Redondo Beach CA"/>
    <s v="University of California"/>
    <s v="Liberia"/>
    <s v="Monrovia"/>
  </r>
  <r>
    <n v="1901"/>
    <x v="10"/>
    <n v="56"/>
    <x v="0"/>
    <x v="2"/>
    <s v="in recognition of the extraordinary services he has rendered by the discovery of the remarkable rays subsequently named after him"/>
    <x v="1"/>
    <n v="1"/>
    <s v="Wilhelm Conrad Rontgen"/>
    <x v="0"/>
    <s v="1845-03-27"/>
    <x v="17"/>
    <s v="Remscheid"/>
    <s v="Munich University"/>
    <s v="Germany"/>
    <s v="Remscheid"/>
  </r>
  <r>
    <n v="1980"/>
    <x v="1"/>
    <n v="62"/>
    <x v="0"/>
    <x v="0"/>
    <s v="for their contributions concerning the determination of base sequences in nucleic acids"/>
    <x v="2"/>
    <n v="222"/>
    <s v="Frederick Sanger"/>
    <x v="0"/>
    <d v="1918-08-13T00:00:00"/>
    <x v="2"/>
    <s v="Rendcombe"/>
    <s v="MRC Laboratory of Molecular Biology"/>
    <s v="USA"/>
    <s v="Olympus TN"/>
  </r>
  <r>
    <n v="1958"/>
    <x v="11"/>
    <n v="40"/>
    <x v="1"/>
    <x v="0"/>
    <s v="for his work on the structure of proteins especially that of insulin"/>
    <x v="1"/>
    <n v="222"/>
    <s v="Frederick Sanger"/>
    <x v="0"/>
    <d v="1918-08-13T00:00:00"/>
    <x v="2"/>
    <s v="Rendcombe"/>
    <s v="University of Cambridge"/>
    <s v="United Kingdom"/>
    <s v="Trelleck"/>
  </r>
  <r>
    <n v="1982"/>
    <x v="1"/>
    <n v="71"/>
    <x v="0"/>
    <x v="4"/>
    <s v="for his seminal studies of industrial structures functioning of markets and causes and effects of public regulation"/>
    <x v="1"/>
    <n v="696"/>
    <s v="George J. Stigler"/>
    <x v="0"/>
    <d v="1911-01-17T00:00:00"/>
    <x v="3"/>
    <s v="Renton WA"/>
    <s v="University of Chicago"/>
    <s v="Austria"/>
    <s v="Murzzuschlag"/>
  </r>
  <r>
    <n v="1955"/>
    <x v="11"/>
    <n v="53"/>
    <x v="0"/>
    <x v="1"/>
    <s v="for his vivid epic power which has renewed the great narrative art of Iceland"/>
    <x v="1"/>
    <n v="626"/>
    <s v="Halldor Laxness"/>
    <x v="0"/>
    <n v="844"/>
    <x v="76"/>
    <s v="Reykjavik"/>
    <s v="Individual"/>
    <s v="Iceland"/>
    <s v="Reykjavik"/>
  </r>
  <r>
    <n v="1946"/>
    <x v="5"/>
    <n v="42"/>
    <x v="1"/>
    <x v="0"/>
    <s v="for their preparation of enzymes and virus proteins in a pure form"/>
    <x v="2"/>
    <n v="206"/>
    <s v="Wendell M. Stanley"/>
    <x v="0"/>
    <d v="1904-08-16T00:00:00"/>
    <x v="3"/>
    <s v="Ridgeville IN"/>
    <s v="Rockefeller Institute for Medical Research"/>
    <s v="Belarus"/>
    <s v="Vishneva"/>
  </r>
  <r>
    <n v="2022"/>
    <x v="6"/>
    <n v="77"/>
    <x v="2"/>
    <x v="2"/>
    <s v="for experiments with entangled photons establishing the violation of Bell inequalities and  pioneering quantum information science"/>
    <x v="3"/>
    <n v="1014"/>
    <s v="Anton Zeilinger"/>
    <x v="0"/>
    <d v="1945-05-20T00:00:00"/>
    <x v="48"/>
    <s v="Ried im Innkreis"/>
    <s v="University of Vienna"/>
    <s v="Austria"/>
    <s v="Ried im Innkreis"/>
  </r>
  <r>
    <n v="1909"/>
    <x v="10"/>
    <n v="56"/>
    <x v="0"/>
    <x v="0"/>
    <s v="in recognition of his work on catalysis and for his investigations into the fundamental principles governing chemical equilibria and rates of reaction"/>
    <x v="1"/>
    <n v="168"/>
    <s v="Wilhelm Ostwald"/>
    <x v="0"/>
    <s v="1853-09-02"/>
    <x v="77"/>
    <s v="Riga"/>
    <s v="Leipzig University"/>
    <s v="Latvia"/>
    <s v="Riga"/>
  </r>
  <r>
    <n v="1960"/>
    <x v="8"/>
    <n v="45"/>
    <x v="1"/>
    <x v="3"/>
    <s v="for discovery of acquired immunological tolerance"/>
    <x v="0"/>
    <n v="370"/>
    <s v="Peter Medawar"/>
    <x v="0"/>
    <d v="1915-02-28T00:00:00"/>
    <x v="78"/>
    <s v="Rio de Janeiro"/>
    <s v="University College"/>
    <s v="France"/>
    <s v="Paris"/>
  </r>
  <r>
    <n v="2006"/>
    <x v="0"/>
    <n v="60"/>
    <x v="0"/>
    <x v="2"/>
    <s v="for their discovery of the blackbody form and anisotropy of the cosmic microwave background radiation"/>
    <x v="0"/>
    <n v="804"/>
    <s v="John C. Mather"/>
    <x v="0"/>
    <d v="1946-08-07T00:00:00"/>
    <x v="3"/>
    <s v="Roanoke VA"/>
    <s v="NASA Goddard Space Flight Center"/>
    <s v="USA"/>
    <s v="Roanoke VA"/>
  </r>
  <r>
    <n v="1917"/>
    <x v="4"/>
    <n v="60"/>
    <x v="0"/>
    <x v="1"/>
    <s v="for his varied and rich poetry which is inspired by lofty ideals"/>
    <x v="0"/>
    <n v="586"/>
    <s v="Karl Gjellerup"/>
    <x v="0"/>
    <s v="1857-06-02"/>
    <x v="42"/>
    <s v="Roholte"/>
    <s v="Individual"/>
    <s v="Denmark"/>
    <s v="Roholte"/>
  </r>
  <r>
    <n v="1938"/>
    <x v="7"/>
    <n v="37"/>
    <x v="1"/>
    <x v="2"/>
    <s v="for his demonstrations of the existence of new radioactive elements produced by neutron irradiation and for his related discovery of nuclear reactions brought about by slow neutrons"/>
    <x v="1"/>
    <n v="46"/>
    <s v="Enrico Fermi"/>
    <x v="0"/>
    <d v="1901-09-29T00:00:00"/>
    <x v="6"/>
    <s v="Rome"/>
    <s v="Rome University"/>
    <s v="France"/>
    <s v="Paris"/>
  </r>
  <r>
    <n v="1985"/>
    <x v="1"/>
    <n v="67"/>
    <x v="0"/>
    <x v="4"/>
    <s v="for his pioneering analyses of saving and of financial markets"/>
    <x v="1"/>
    <n v="699"/>
    <s v="Franco Modigliani"/>
    <x v="0"/>
    <d v="1918-06-18T00:00:00"/>
    <x v="6"/>
    <s v="Rome"/>
    <s v="Massachusetts Institute of Technology (MIT)"/>
    <s v="Poland"/>
    <s v="Warsaw"/>
  </r>
  <r>
    <n v="2021"/>
    <x v="6"/>
    <n v="73"/>
    <x v="0"/>
    <x v="2"/>
    <s v="for the discovery of the interplay of disorder and fluctuations in physical systems from atomic to planetary scales"/>
    <x v="0"/>
    <n v="1001"/>
    <s v="Giorgio Parisi"/>
    <x v="0"/>
    <d v="1948-08-04T00:00:00"/>
    <x v="6"/>
    <s v="Rome"/>
    <s v="Sapienza University of Rome"/>
    <s v="Italy"/>
    <s v="Rome"/>
  </r>
  <r>
    <n v="1987"/>
    <x v="1"/>
    <n v="48"/>
    <x v="1"/>
    <x v="0"/>
    <s v="for their development and use of molecules with structure-specific interactions of high selectivity"/>
    <x v="3"/>
    <n v="268"/>
    <s v="Jean-Marie Lehn"/>
    <x v="0"/>
    <d v="1939-09-30T00:00:00"/>
    <x v="5"/>
    <s v="Rosheim"/>
    <s v="Universite Louis Pasteur"/>
    <s v="France"/>
    <s v="Rosheim"/>
  </r>
  <r>
    <n v="1910"/>
    <x v="4"/>
    <n v="57"/>
    <x v="0"/>
    <x v="3"/>
    <s v="in recognition of the contributions to our knowledge of cell chemistry made through his work on proteins including the nucleic substances"/>
    <x v="1"/>
    <n v="304"/>
    <s v="Albrecht Kossel"/>
    <x v="0"/>
    <s v="1853-09-16"/>
    <x v="17"/>
    <s v="Rostock"/>
    <s v="University of Heidelberg"/>
    <s v="Germany"/>
    <s v="Rostock"/>
  </r>
  <r>
    <n v="1901"/>
    <x v="10"/>
    <n v="49"/>
    <x v="1"/>
    <x v="0"/>
    <s v="in recognition of the extraordinary services he has rendered by the discovery of the laws of chemical dynamics and osmotic pressure in solutions"/>
    <x v="1"/>
    <n v="160"/>
    <s v="Jacobus H. van 't Hoff"/>
    <x v="0"/>
    <s v="1852-08-30"/>
    <x v="12"/>
    <s v="Rotterdam"/>
    <s v="Berlin University"/>
    <s v="the Netherlands"/>
    <s v="Rotterdam"/>
  </r>
  <r>
    <n v="1928"/>
    <x v="9"/>
    <n v="62"/>
    <x v="0"/>
    <x v="3"/>
    <s v="for his work on typhus"/>
    <x v="1"/>
    <n v="318"/>
    <s v="Charles Nicolle"/>
    <x v="0"/>
    <s v="1866-09-21"/>
    <x v="5"/>
    <s v="Rouen"/>
    <s v="Institut Pasteur"/>
    <s v="France"/>
    <s v="Rouen"/>
  </r>
  <r>
    <n v="1947"/>
    <x v="5"/>
    <n v="61"/>
    <x v="0"/>
    <x v="0"/>
    <s v="for his investigations on plant products of biological importance especially the alkaloids"/>
    <x v="1"/>
    <n v="207"/>
    <s v="Sir Robert Robinson"/>
    <x v="0"/>
    <s v="1886-09-13"/>
    <x v="2"/>
    <s v="Rufford near Chesterfield"/>
    <s v="University of Oxford"/>
    <s v="United Kingdom"/>
    <s v="Rufford near Chesterfield"/>
  </r>
  <r>
    <n v="1981"/>
    <x v="1"/>
    <n v="76"/>
    <x v="2"/>
    <x v="1"/>
    <s v="for writings marked by a broad outlook a wealth of ideas and artistic power"/>
    <x v="1"/>
    <n v="658"/>
    <s v="Elias Canetti"/>
    <x v="0"/>
    <n v="2033"/>
    <x v="79"/>
    <s v="Ruse"/>
    <s v="Individual"/>
    <s v="Bulgaria"/>
    <s v="Ruse"/>
  </r>
  <r>
    <n v="1904"/>
    <x v="10"/>
    <n v="55"/>
    <x v="0"/>
    <x v="3"/>
    <s v="in recognition of his work on the physiology of digestion through which knowledge on vital aspects of the subject has been transformed and enlarged"/>
    <x v="1"/>
    <n v="296"/>
    <s v="Ivan Pavlov"/>
    <x v="0"/>
    <s v="1849-09-14"/>
    <x v="60"/>
    <s v="Ryazan"/>
    <s v="Military Medical Academy"/>
    <s v="Russia"/>
    <s v="Ryazan"/>
  </r>
  <r>
    <n v="1996"/>
    <x v="3"/>
    <n v="65"/>
    <x v="0"/>
    <x v="2"/>
    <s v="for their discovery of superfluidity in helium-3"/>
    <x v="3"/>
    <n v="149"/>
    <s v="David M. Lee"/>
    <x v="0"/>
    <d v="1931-01-20T00:00:00"/>
    <x v="3"/>
    <s v="Rye NY"/>
    <s v="Cornell University"/>
    <s v="USA"/>
    <s v="Rye NY"/>
  </r>
  <r>
    <n v="1944"/>
    <x v="5"/>
    <n v="46"/>
    <x v="1"/>
    <x v="2"/>
    <s v="for his resonance method for recording the magnetic properties of atomic nuclei"/>
    <x v="1"/>
    <n v="49"/>
    <s v="Isidor Isaac Rabi"/>
    <x v="0"/>
    <s v="1898-07-29"/>
    <x v="19"/>
    <s v="Rymanow"/>
    <s v="Columbia University"/>
    <s v="Poland"/>
    <s v="Rymanow"/>
  </r>
  <r>
    <n v="1975"/>
    <x v="12"/>
    <n v="65"/>
    <x v="0"/>
    <x v="4"/>
    <s v="for their contributions to the theory of optimum allocation of resources"/>
    <x v="0"/>
    <n v="687"/>
    <s v="Tjalling C. Koopmans"/>
    <x v="0"/>
    <d v="1910-08-28T00:00:00"/>
    <x v="80"/>
    <s v="S Graveland"/>
    <s v="Yale University"/>
    <s v="USA"/>
    <s v="Lenoir NC"/>
  </r>
  <r>
    <n v="2020"/>
    <x v="6"/>
    <n v="68"/>
    <x v="0"/>
    <x v="3"/>
    <s v="for the discovery of Hepatitis C virus"/>
    <x v="3"/>
    <n v="987"/>
    <s v="Charles Rice"/>
    <x v="0"/>
    <d v="1952-08-25T00:00:00"/>
    <x v="3"/>
    <s v="Sacramento CA"/>
    <s v="Rockefeller University"/>
    <s v="USA"/>
    <s v="Sacramento CA"/>
  </r>
  <r>
    <n v="1912"/>
    <x v="4"/>
    <n v="39"/>
    <x v="1"/>
    <x v="3"/>
    <s v="in recognition of his work on vascular suture and the transplantation of blood vessels and organs"/>
    <x v="1"/>
    <n v="306"/>
    <s v="Alexis Carrel"/>
    <x v="0"/>
    <s v="1873-06-28"/>
    <x v="5"/>
    <s v="Sainte-Foy-les-Lyon"/>
    <s v="Rockefeller Institute for Medical Research"/>
    <s v="France"/>
    <s v="Sainte-Foy-les-Lyon"/>
  </r>
  <r>
    <n v="1962"/>
    <x v="8"/>
    <n v="60"/>
    <x v="0"/>
    <x v="1"/>
    <s v="for his realistic and imaginative writings combining as they do sympathetic humour and keen social perception"/>
    <x v="1"/>
    <n v="634"/>
    <s v="John Steinbeck"/>
    <x v="0"/>
    <n v="789"/>
    <x v="3"/>
    <s v="Salinas CA"/>
    <s v="Individual"/>
    <s v="USA"/>
    <s v="Salinas CA"/>
  </r>
  <r>
    <n v="2021"/>
    <x v="6"/>
    <n v="60"/>
    <x v="0"/>
    <x v="5"/>
    <s v="for their efforts to safeguard freedom of expression which is a precondition for democracy and lasting peace"/>
    <x v="0"/>
    <n v="1006"/>
    <s v="Dmitry Muratov"/>
    <x v="0"/>
    <n v="22555"/>
    <x v="60"/>
    <s v="Samara"/>
    <s v="Individual"/>
    <s v="Russia"/>
    <s v="Samara"/>
  </r>
  <r>
    <n v="2009"/>
    <x v="0"/>
    <n v="48"/>
    <x v="1"/>
    <x v="3"/>
    <s v="for the discovery of how chromosomes are protected by telomeres and the enzyme telomerase"/>
    <x v="3"/>
    <n v="836"/>
    <s v="Carol W. Greider"/>
    <x v="1"/>
    <d v="1961-04-15T00:00:00"/>
    <x v="3"/>
    <s v="San Diego CA"/>
    <s v="Johns Hopkins University School of Medicine"/>
    <s v="USA"/>
    <s v="San Diego CA"/>
  </r>
  <r>
    <n v="1968"/>
    <x v="8"/>
    <n v="57"/>
    <x v="0"/>
    <x v="2"/>
    <s v="for his decisive contributions to elementary particle physics in particular the discovery of a large number of resonance states made possible through his development of the technique of using hydrogen bubble chamber and data analysis"/>
    <x v="1"/>
    <n v="89"/>
    <s v="Luis Alvarez"/>
    <x v="0"/>
    <d v="1911-06-13T00:00:00"/>
    <x v="3"/>
    <s v="San Francisco CA"/>
    <s v="University of California"/>
    <s v="USA"/>
    <s v="Putney VT"/>
  </r>
  <r>
    <n v="1959"/>
    <x v="11"/>
    <n v="39"/>
    <x v="1"/>
    <x v="2"/>
    <s v="for their discovery of the antiproton"/>
    <x v="0"/>
    <n v="73"/>
    <s v="Owen Chamberlain"/>
    <x v="0"/>
    <d v="1920-07-10T00:00:00"/>
    <x v="3"/>
    <s v="San Francisco CA"/>
    <s v="University of California"/>
    <s v="USA"/>
    <s v="St. Louis MO"/>
  </r>
  <r>
    <n v="1944"/>
    <x v="5"/>
    <n v="70"/>
    <x v="0"/>
    <x v="3"/>
    <s v="for their discoveries relating to the highly differentiated functions of single nerve fibres"/>
    <x v="0"/>
    <n v="337"/>
    <s v="Joseph Erlanger"/>
    <x v="0"/>
    <s v="1874-01-05"/>
    <x v="3"/>
    <s v="San Francisco CA"/>
    <s v="Washington University"/>
    <s v="USA"/>
    <s v="San Francisco CA"/>
  </r>
  <r>
    <n v="1986"/>
    <x v="1"/>
    <n v="54"/>
    <x v="0"/>
    <x v="0"/>
    <s v="for their contributions concerning the dynamics of chemical elementary processes"/>
    <x v="3"/>
    <n v="264"/>
    <s v="Dudley R. Herschbach"/>
    <x v="0"/>
    <d v="1932-06-18T00:00:00"/>
    <x v="3"/>
    <s v="San Jose, CA"/>
    <s v="Harvard University"/>
    <s v="USA"/>
    <s v="San Jose, CA"/>
  </r>
  <r>
    <n v="1998"/>
    <x v="3"/>
    <n v="65"/>
    <x v="0"/>
    <x v="4"/>
    <s v="for his contributions to welfare economics"/>
    <x v="1"/>
    <n v="719"/>
    <s v="Amartya Sen"/>
    <x v="0"/>
    <d v="1933-11-03T00:00:00"/>
    <x v="10"/>
    <s v="Santiniketan"/>
    <s v="Trinity College"/>
    <s v="India"/>
    <s v="Santiniketan"/>
  </r>
  <r>
    <n v="1975"/>
    <x v="12"/>
    <n v="69"/>
    <x v="0"/>
    <x v="0"/>
    <s v="for his research into the stereochemistry of organic molecules and reactions"/>
    <x v="0"/>
    <n v="248"/>
    <s v="Vladimir Prelog"/>
    <x v="0"/>
    <d v="1906-07-23T00:00:00"/>
    <x v="44"/>
    <s v="Sarajevo"/>
    <s v="Swiss Federal Institute of Technology (ETH Zurich)"/>
    <s v="Germany"/>
    <s v="Berlin"/>
  </r>
  <r>
    <n v="1956"/>
    <x v="11"/>
    <n v="60"/>
    <x v="0"/>
    <x v="0"/>
    <s v="for their researches into the mechanism of chemical reactions"/>
    <x v="0"/>
    <n v="220"/>
    <s v="Nikolay Semenov"/>
    <x v="0"/>
    <s v="1896-04-03"/>
    <x v="60"/>
    <s v="Saratov"/>
    <s v="Institute for Chemical Physics of the Academy of Sciences of the USSR"/>
    <s v="Russia"/>
    <s v="Saratov"/>
  </r>
  <r>
    <n v="1930"/>
    <x v="7"/>
    <n v="45"/>
    <x v="1"/>
    <x v="1"/>
    <s v="for his vigorous and graphic art of description and his ability to create with wit and humour new types of characters"/>
    <x v="1"/>
    <n v="603"/>
    <s v="Sinclair Lewis"/>
    <x v="0"/>
    <s v="1885-02-07"/>
    <x v="3"/>
    <s v="Sauk Centre MN"/>
    <s v="Individual"/>
    <s v="USA"/>
    <s v="Sauk Centre MN"/>
  </r>
  <r>
    <n v="2015"/>
    <x v="2"/>
    <n v="69"/>
    <x v="0"/>
    <x v="0"/>
    <s v="for mechanistic studies of DNA repair"/>
    <x v="3"/>
    <n v="923"/>
    <s v="Aziz Sancar"/>
    <x v="0"/>
    <d v="1946-09-08T00:00:00"/>
    <x v="57"/>
    <s v="Savur"/>
    <s v="University of North Carolina"/>
    <s v="Turkey"/>
    <s v="Savur"/>
  </r>
  <r>
    <n v="1919"/>
    <x v="4"/>
    <n v="45"/>
    <x v="1"/>
    <x v="2"/>
    <s v="for his discovery of the Doppler effect in canal rays and the splitting of spectral lines in electric fields"/>
    <x v="1"/>
    <n v="24"/>
    <s v="Johannes Stark"/>
    <x v="0"/>
    <s v="1874-04-15"/>
    <x v="17"/>
    <s v="Schickenhof"/>
    <s v="Greifswald University"/>
    <s v="Germany"/>
    <s v="Schickenhof"/>
  </r>
  <r>
    <n v="1985"/>
    <x v="1"/>
    <n v="42"/>
    <x v="1"/>
    <x v="2"/>
    <s v="for the discovery of the quantized Hall effect"/>
    <x v="1"/>
    <n v="126"/>
    <s v="Klaus von Klitzing"/>
    <x v="0"/>
    <d v="1943-06-28T00:00:00"/>
    <x v="19"/>
    <s v="Schroda"/>
    <s v="Max Planck Institute for Solid State Research"/>
    <s v="Poland"/>
    <s v="Schroda"/>
  </r>
  <r>
    <n v="2004"/>
    <x v="0"/>
    <n v="57"/>
    <x v="0"/>
    <x v="3"/>
    <s v="for their discoveries of odorant receptors and the organization of the olfactory system"/>
    <x v="0"/>
    <n v="775"/>
    <s v="Linda B. Buck"/>
    <x v="1"/>
    <d v="1947-01-29T00:00:00"/>
    <x v="3"/>
    <s v="Seattle WA"/>
    <s v="Fred Hutchinson Cancer Research Center"/>
    <s v="USA"/>
    <s v="Seattle WA"/>
  </r>
  <r>
    <n v="1924"/>
    <x v="9"/>
    <n v="64"/>
    <x v="0"/>
    <x v="3"/>
    <s v="for his discovery of the mechanism of the electrocardiogram"/>
    <x v="1"/>
    <n v="315"/>
    <s v="Willem Einthoven"/>
    <x v="0"/>
    <s v="1860-05-21"/>
    <x v="81"/>
    <s v="Semarang"/>
    <s v="Leiden University"/>
    <s v="Indonesia"/>
    <s v="Semarang"/>
  </r>
  <r>
    <n v="1980"/>
    <x v="1"/>
    <n v="69"/>
    <x v="0"/>
    <x v="1"/>
    <s v="who with uncompromising clear-sightedness voices man's exposed condition in a world of severe conflicts"/>
    <x v="1"/>
    <n v="657"/>
    <s v="Czeslaw Milosz"/>
    <x v="0"/>
    <n v="4199"/>
    <x v="82"/>
    <s v="Seteniai"/>
    <s v="Individual"/>
    <s v="Lithuania"/>
    <s v="Seteniai"/>
  </r>
  <r>
    <n v="1977"/>
    <x v="12"/>
    <n v="79"/>
    <x v="2"/>
    <x v="1"/>
    <s v="for a creative poetic writing which illuminates man's condition in the cosmos and in present-day society at the same time representing the great renewal of the traditions of Spanish poetry between the wars"/>
    <x v="1"/>
    <n v="653"/>
    <s v="Vicente Aleixandre"/>
    <x v="0"/>
    <s v="1898-04-26"/>
    <x v="56"/>
    <s v="Sevilla"/>
    <s v="Individual"/>
    <s v="Spain"/>
    <s v="Sevilla"/>
  </r>
  <r>
    <n v="1992"/>
    <x v="3"/>
    <n v="72"/>
    <x v="0"/>
    <x v="3"/>
    <s v="for their discoveries concerning reversible protein phosphorylation as a biological regulatory mechanism"/>
    <x v="0"/>
    <n v="446"/>
    <s v="Edmond H. Fischer"/>
    <x v="0"/>
    <d v="1920-04-06T00:00:00"/>
    <x v="11"/>
    <s v="Shanghai"/>
    <s v="University of Washington"/>
    <s v="France"/>
    <s v="Bayonne"/>
  </r>
  <r>
    <n v="1957"/>
    <x v="11"/>
    <n v="31"/>
    <x v="1"/>
    <x v="2"/>
    <s v="for their penetrating investigation of the so-called parity laws which has led to important discoveries regarding the elementary particles"/>
    <x v="0"/>
    <n v="69"/>
    <s v="Tsung-Dao Lee"/>
    <x v="0"/>
    <d v="1926-11-24T00:00:00"/>
    <x v="11"/>
    <s v="Shanghai"/>
    <s v="Columbia University"/>
    <s v="China"/>
    <s v="Shanghai"/>
  </r>
  <r>
    <n v="2009"/>
    <x v="0"/>
    <n v="76"/>
    <x v="2"/>
    <x v="2"/>
    <s v="for groundbreaking achievements concerning the transmission of light in fibers for optical communication"/>
    <x v="0"/>
    <n v="838"/>
    <s v="Charles K. Kao"/>
    <x v="0"/>
    <d v="1933-11-04T00:00:00"/>
    <x v="11"/>
    <s v="Shanghai"/>
    <s v="Standard Telecommunication Laboratories"/>
    <s v="China"/>
    <s v="Shanghai"/>
  </r>
  <r>
    <n v="2021"/>
    <x v="6"/>
    <n v="90"/>
    <x v="2"/>
    <x v="2"/>
    <s v="for the physical modelling of Earths climate quantifying variability and reliably predicting global warming"/>
    <x v="2"/>
    <n v="999"/>
    <s v="Syukuro Manabe"/>
    <x v="0"/>
    <d v="1931-09-21T00:00:00"/>
    <x v="38"/>
    <s v="Shingu Ehime"/>
    <s v="Princeton University"/>
    <s v="Japan"/>
    <s v="Shingu Ehime"/>
  </r>
  <r>
    <n v="2003"/>
    <x v="0"/>
    <n v="74"/>
    <x v="0"/>
    <x v="3"/>
    <s v="for their discoveries concerning magnetic resonance imaging"/>
    <x v="0"/>
    <n v="764"/>
    <s v="Paul C. Lauterbur"/>
    <x v="0"/>
    <d v="1929-05-06T00:00:00"/>
    <x v="3"/>
    <s v="Sidney OH"/>
    <s v="University of Illinois"/>
    <s v="USA"/>
    <s v="Sidney OH"/>
  </r>
  <r>
    <n v="2017"/>
    <x v="2"/>
    <n v="77"/>
    <x v="2"/>
    <x v="0"/>
    <s v="for developing cryo-electron microscopy for the high-resolution structure determination of biomolecules in solution"/>
    <x v="3"/>
    <n v="945"/>
    <s v="Joachim Frank"/>
    <x v="0"/>
    <d v="1940-09-12T00:00:00"/>
    <x v="17"/>
    <s v="Siegen"/>
    <s v="Columbia University"/>
    <s v="Germany"/>
    <s v="Siegen"/>
  </r>
  <r>
    <n v="1986"/>
    <x v="1"/>
    <n v="58"/>
    <x v="0"/>
    <x v="5"/>
    <s v="for being a messenger to mankind: his message is one of peace atonement and dignity"/>
    <x v="1"/>
    <n v="548"/>
    <s v="Elie Wiesel"/>
    <x v="0"/>
    <n v="10501"/>
    <x v="15"/>
    <s v="Sighet"/>
    <s v="Individual"/>
    <s v="Romania"/>
    <s v="Sighet"/>
  </r>
  <r>
    <n v="1926"/>
    <x v="9"/>
    <n v="59"/>
    <x v="0"/>
    <x v="3"/>
    <s v="for his discovery of the Spiroptera carcinoma"/>
    <x v="1"/>
    <n v="316"/>
    <s v="Johannes Fibiger"/>
    <x v="0"/>
    <s v="1867-04-23"/>
    <x v="42"/>
    <s v="Silkeborg"/>
    <s v="Copenhagen University"/>
    <s v="Denmark"/>
    <s v="Silkeborg"/>
  </r>
  <r>
    <n v="2000"/>
    <x v="0"/>
    <n v="64"/>
    <x v="0"/>
    <x v="0"/>
    <s v="for the discovery and development of conductive polymers"/>
    <x v="3"/>
    <n v="729"/>
    <s v="Alan Heeger"/>
    <x v="0"/>
    <d v="1936-01-22T00:00:00"/>
    <x v="3"/>
    <s v="Sioux City IA"/>
    <s v="University of California"/>
    <s v="USA"/>
    <s v="Sioux City IA"/>
  </r>
  <r>
    <n v="1974"/>
    <x v="12"/>
    <n v="76"/>
    <x v="2"/>
    <x v="4"/>
    <s v="for their pioneering work in the theory of money and economic fluctuations and for their penetrating analysis of the interdependence of economic social and institutional phenomena"/>
    <x v="0"/>
    <n v="684"/>
    <s v="Gunnar Myrdal"/>
    <x v="0"/>
    <s v="1898-12-06"/>
    <x v="47"/>
    <s v="Skattungbyn"/>
    <s v="Individual"/>
    <s v="Sweden"/>
    <s v="Skattungbyn"/>
  </r>
  <r>
    <n v="1989"/>
    <x v="1"/>
    <n v="78"/>
    <x v="2"/>
    <x v="4"/>
    <s v="for his clarification of the probability theory foundations of econometrics and his analyses of simultaneous economic structures"/>
    <x v="1"/>
    <n v="703"/>
    <s v="Trygve Haavelmo"/>
    <x v="0"/>
    <d v="1911-12-13T00:00:00"/>
    <x v="8"/>
    <s v="Skedsmo"/>
    <s v="University of Oslo"/>
    <s v="China"/>
    <s v="Gaomi"/>
  </r>
  <r>
    <n v="1979"/>
    <x v="12"/>
    <n v="69"/>
    <x v="0"/>
    <x v="5"/>
    <s v="for her work for bringing help to suffering humanity"/>
    <x v="1"/>
    <n v="540"/>
    <s v="Anjeza Gonxhe Bojaxhiu"/>
    <x v="1"/>
    <n v="3891"/>
    <x v="83"/>
    <s v="Skopje"/>
    <s v="Individual"/>
    <s v="North Macedonia"/>
    <s v="Skopje"/>
  </r>
  <r>
    <n v="2010"/>
    <x v="2"/>
    <n v="52"/>
    <x v="0"/>
    <x v="2"/>
    <s v="for groundbreaking experiments regarding the two-dimensional material graphene"/>
    <x v="0"/>
    <n v="849"/>
    <s v="Andre Geim"/>
    <x v="0"/>
    <d v="1958-10-21T00:00:00"/>
    <x v="60"/>
    <s v="Sochi"/>
    <s v="University of Manchester"/>
    <s v="Russia"/>
    <s v="Sochi"/>
  </r>
  <r>
    <n v="1919"/>
    <x v="4"/>
    <n v="49"/>
    <x v="1"/>
    <x v="3"/>
    <s v="for his discoveries relating to immunity"/>
    <x v="1"/>
    <n v="309"/>
    <s v="Jules Bordet"/>
    <x v="0"/>
    <s v="1870-06-13"/>
    <x v="27"/>
    <s v="Soignies"/>
    <s v="Brussels University"/>
    <s v="Belgium"/>
    <s v="Soignies"/>
  </r>
  <r>
    <n v="1995"/>
    <x v="3"/>
    <n v="48"/>
    <x v="1"/>
    <x v="3"/>
    <s v="for their discoveries concerning the genetic control of early embryonic development"/>
    <x v="3"/>
    <n v="454"/>
    <s v="Eric F. Wieschaus"/>
    <x v="0"/>
    <d v="1947-06-08T00:00:00"/>
    <x v="3"/>
    <s v="South Bend IN"/>
    <s v="Princeton University"/>
    <s v="USA"/>
    <s v="South Bend IN"/>
  </r>
  <r>
    <n v="1950"/>
    <x v="11"/>
    <n v="64"/>
    <x v="0"/>
    <x v="3"/>
    <s v="for their discoveries relating to the hormones of the adrenal cortex their structure and biological effects"/>
    <x v="3"/>
    <n v="349"/>
    <s v="Edward C. Kendall"/>
    <x v="0"/>
    <s v="1886-03-08"/>
    <x v="3"/>
    <s v="South Norwalk CT"/>
    <s v="Mayo Clinic"/>
    <s v="USA"/>
    <s v="South Norwalk CT"/>
  </r>
  <r>
    <n v="2010"/>
    <x v="2"/>
    <n v="79"/>
    <x v="2"/>
    <x v="0"/>
    <s v="for palladium-catalyzed cross couplings in organic synthesis"/>
    <x v="3"/>
    <n v="851"/>
    <s v="Richard F. Heck"/>
    <x v="0"/>
    <d v="1931-08-15T00:00:00"/>
    <x v="3"/>
    <s v="Springfield MA"/>
    <s v="University of Delaware"/>
    <s v="USA"/>
    <s v="Springfield MA"/>
  </r>
  <r>
    <n v="1991"/>
    <x v="3"/>
    <n v="68"/>
    <x v="0"/>
    <x v="1"/>
    <s v="who through her magnificent epic writing has - in the words of Alfred Nobel - been of very great benefit to humanity"/>
    <x v="1"/>
    <n v="668"/>
    <s v="Nadine Gordimer"/>
    <x v="1"/>
    <n v="8725"/>
    <x v="33"/>
    <s v="Springs"/>
    <s v="Individual"/>
    <s v="South Africa"/>
    <s v="Springs"/>
  </r>
  <r>
    <n v="1983"/>
    <x v="1"/>
    <n v="72"/>
    <x v="0"/>
    <x v="1"/>
    <s v="for his novels which with the perspicuity of realistic narrative art and the diversity and universality of myth illuminate the human condition in the world of today"/>
    <x v="1"/>
    <n v="660"/>
    <s v="William Golding"/>
    <x v="0"/>
    <n v="4280"/>
    <x v="2"/>
    <s v="St. Columb Minor"/>
    <s v="Individual"/>
    <s v="United Kingdom"/>
    <s v="St. Columb Minor"/>
  </r>
  <r>
    <n v="2006"/>
    <x v="0"/>
    <n v="59"/>
    <x v="0"/>
    <x v="0"/>
    <s v="for his studies of the molecular basis of eukaryotic transcription"/>
    <x v="1"/>
    <n v="806"/>
    <s v="Roger D. Kornberg"/>
    <x v="0"/>
    <d v="1947-04-24T00:00:00"/>
    <x v="3"/>
    <s v="St. Louis MO"/>
    <s v="Stanford University"/>
    <s v="USA"/>
    <s v="St. Louis MO"/>
  </r>
  <r>
    <n v="1997"/>
    <x v="3"/>
    <n v="49"/>
    <x v="1"/>
    <x v="2"/>
    <s v="for development of methods to cool and trap atoms with laser light"/>
    <x v="3"/>
    <n v="152"/>
    <s v="Steven Chu"/>
    <x v="0"/>
    <d v="1948-02-28T00:00:00"/>
    <x v="3"/>
    <s v="St. Louis MO"/>
    <s v="Stanford University"/>
    <s v="USA"/>
    <s v="St. Louis MO"/>
  </r>
  <r>
    <n v="1948"/>
    <x v="5"/>
    <n v="60"/>
    <x v="0"/>
    <x v="1"/>
    <s v="for his outstanding pioneer contribution to present-day poetry"/>
    <x v="1"/>
    <n v="619"/>
    <s v="T.S. Eliot"/>
    <x v="0"/>
    <s v="1888-09-26"/>
    <x v="3"/>
    <s v="St. Louis MO"/>
    <s v="Individual"/>
    <s v="USA"/>
    <s v="St. Louis MO"/>
  </r>
  <r>
    <n v="1961"/>
    <x v="8"/>
    <n v="50"/>
    <x v="1"/>
    <x v="0"/>
    <s v="for his research on the carbon dioxide assimilation in plants"/>
    <x v="1"/>
    <n v="225"/>
    <s v="Melvin Calvin"/>
    <x v="0"/>
    <d v="1911-04-08T00:00:00"/>
    <x v="3"/>
    <s v="St. Paul MN"/>
    <s v="University of California"/>
    <s v="Ukraine"/>
    <s v="Ivano-Frankivsk"/>
  </r>
  <r>
    <n v="2013"/>
    <x v="2"/>
    <n v="65"/>
    <x v="0"/>
    <x v="3"/>
    <s v="for their discoveries of machinery regulating vesicle traffic a major transport system in our cells"/>
    <x v="3"/>
    <n v="885"/>
    <s v="Randy W. Schekman"/>
    <x v="0"/>
    <d v="1948-12-30T00:00:00"/>
    <x v="3"/>
    <s v="St. Paul MN"/>
    <s v="University of California"/>
    <s v="USA"/>
    <s v="St. Paul MN"/>
  </r>
  <r>
    <n v="1973"/>
    <x v="12"/>
    <n v="67"/>
    <x v="0"/>
    <x v="4"/>
    <s v="for the development of the input-output method and for its application to important economic problems"/>
    <x v="1"/>
    <n v="683"/>
    <s v="Wassily Leontief"/>
    <x v="0"/>
    <d v="1906-08-05T00:00:00"/>
    <x v="60"/>
    <s v="St. Petersburg"/>
    <s v="Harvard University"/>
    <s v="Nigeria"/>
    <s v="Abeokuta"/>
  </r>
  <r>
    <n v="1958"/>
    <x v="11"/>
    <n v="50"/>
    <x v="1"/>
    <x v="2"/>
    <s v="for the discovery and the interpretation of the Cherenkov effect"/>
    <x v="3"/>
    <n v="721"/>
    <s v="Il'ja M. Frank"/>
    <x v="0"/>
    <d v="1908-10-23T00:00:00"/>
    <x v="60"/>
    <s v="St. Petersburg"/>
    <s v="Lomonosov Moscow State University"/>
    <s v="Russia"/>
    <s v="St. Petersburg"/>
  </r>
  <r>
    <n v="1975"/>
    <x v="12"/>
    <n v="63"/>
    <x v="0"/>
    <x v="4"/>
    <s v="for their contributions to the theory of optimum allocation of resources"/>
    <x v="0"/>
    <n v="686"/>
    <s v="Leonid Vitaliyevich Kantorovich"/>
    <x v="0"/>
    <d v="1912-01-19T00:00:00"/>
    <x v="60"/>
    <s v="St. Petersburg"/>
    <s v="Academy of Sciences"/>
    <s v="Norway"/>
    <s v="Haugesund"/>
  </r>
  <r>
    <n v="1987"/>
    <x v="1"/>
    <n v="47"/>
    <x v="1"/>
    <x v="1"/>
    <s v="for an all-embracing authorship imbued with clarity of thought and poetic intensity"/>
    <x v="1"/>
    <n v="664"/>
    <s v="Joseph Brodsky"/>
    <x v="0"/>
    <n v="14755"/>
    <x v="60"/>
    <s v="St. Petersburg"/>
    <s v="Individual"/>
    <s v="Russia"/>
    <s v="St. Petersburg"/>
  </r>
  <r>
    <n v="1967"/>
    <x v="8"/>
    <n v="47"/>
    <x v="1"/>
    <x v="0"/>
    <s v="for their studies of extremely fast chemical reactions effected by disturbing the equilibrium by means of very short pulses of energy"/>
    <x v="2"/>
    <n v="235"/>
    <s v="George Porter"/>
    <x v="0"/>
    <d v="1920-12-06T00:00:00"/>
    <x v="2"/>
    <s v="Stainforth"/>
    <s v="Royal Institution of Great Britain"/>
    <s v="Russia"/>
    <s v="Moscow"/>
  </r>
  <r>
    <n v="2006"/>
    <x v="0"/>
    <n v="47"/>
    <x v="1"/>
    <x v="3"/>
    <s v="for their discovery of RNA interference - gene silencing by double-stranded RNA"/>
    <x v="0"/>
    <n v="802"/>
    <s v="Andrew Z. Fire"/>
    <x v="0"/>
    <d v="1959-04-27T00:00:00"/>
    <x v="3"/>
    <s v="Stanford CA"/>
    <s v="Stanford University School of Medicine"/>
    <s v="USA"/>
    <s v="Stanford CA"/>
  </r>
  <r>
    <n v="1919"/>
    <x v="4"/>
    <n v="63"/>
    <x v="0"/>
    <x v="5"/>
    <s v="for his role as founder of the League of Nations"/>
    <x v="1"/>
    <n v="483"/>
    <s v="Woodrow Wilson"/>
    <x v="0"/>
    <s v="1856-12-28"/>
    <x v="3"/>
    <s v="Staunton VA"/>
    <s v="Individual"/>
    <s v="USA"/>
    <s v="Staunton VA"/>
  </r>
  <r>
    <n v="1921"/>
    <x v="9"/>
    <n v="52"/>
    <x v="0"/>
    <x v="5"/>
    <s v="for their lifelong contributions to the cause of peace and organized internationalism"/>
    <x v="0"/>
    <n v="486"/>
    <s v="Christian Lange"/>
    <x v="0"/>
    <s v="1869-09-17"/>
    <x v="8"/>
    <s v="Stavanger"/>
    <s v="Individual"/>
    <s v="Norway"/>
    <s v="Stavanger"/>
  </r>
  <r>
    <n v="1912"/>
    <x v="4"/>
    <n v="43"/>
    <x v="1"/>
    <x v="2"/>
    <s v="for his invention of automatic regulators for use in conjunction with gas accumulators for illuminating lighthouses and buoys"/>
    <x v="1"/>
    <n v="17"/>
    <s v="Gustaf Dalen"/>
    <x v="0"/>
    <s v="1869-11-30"/>
    <x v="47"/>
    <s v="Stenstorp"/>
    <s v="Swedish Gas-Accumulator Co."/>
    <s v="Sweden"/>
    <s v="Stenstorp"/>
  </r>
  <r>
    <n v="1974"/>
    <x v="12"/>
    <n v="64"/>
    <x v="0"/>
    <x v="0"/>
    <s v="for his fundamental achievements both theoretical and experimental in the physical chemistry of the macromolecules"/>
    <x v="1"/>
    <n v="246"/>
    <s v="Paul J. Flory"/>
    <x v="0"/>
    <d v="1910-06-19T00:00:00"/>
    <x v="3"/>
    <s v="Sterling IL"/>
    <s v="Stanford University"/>
    <s v="Northern Ireland"/>
    <s v="Belfast"/>
  </r>
  <r>
    <n v="1948"/>
    <x v="5"/>
    <n v="46"/>
    <x v="1"/>
    <x v="0"/>
    <s v="for his research on electrophoresis and adsorption analysis especially for his discoveries concerning the complex nature of the serum proteins"/>
    <x v="1"/>
    <n v="208"/>
    <s v="Arne Tiselius"/>
    <x v="0"/>
    <d v="1902-08-10T00:00:00"/>
    <x v="47"/>
    <s v="Stockholm"/>
    <s v="Uppsala University"/>
    <s v="Egypt"/>
    <s v="Cairo"/>
  </r>
  <r>
    <n v="1970"/>
    <x v="12"/>
    <n v="65"/>
    <x v="0"/>
    <x v="3"/>
    <s v="for their discoveries concerning the humoral transmitters in the nerve terminals and the mechanism for their storage release and inactivation"/>
    <x v="3"/>
    <n v="395"/>
    <s v="Ulf von Euler"/>
    <x v="0"/>
    <d v="1905-02-07T00:00:00"/>
    <x v="47"/>
    <s v="Stockholm"/>
    <s v="Karolinska Institutet"/>
    <s v="Poland"/>
    <s v="Gdansk"/>
  </r>
  <r>
    <n v="1982"/>
    <x v="1"/>
    <n v="66"/>
    <x v="0"/>
    <x v="3"/>
    <s v="for their discoveries concerning prostaglandins and related biologically active substances"/>
    <x v="3"/>
    <n v="425"/>
    <s v="Sune K. Bergstrom"/>
    <x v="0"/>
    <d v="1916-01-10T00:00:00"/>
    <x v="47"/>
    <s v="Stockholm"/>
    <s v="Karolinska Institutet"/>
    <s v="Ireland"/>
    <s v="Dublin"/>
  </r>
  <r>
    <n v="2015"/>
    <x v="2"/>
    <n v="77"/>
    <x v="2"/>
    <x v="0"/>
    <s v="for mechanistic studies of DNA repair"/>
    <x v="3"/>
    <n v="921"/>
    <s v="Tomas Lindahl"/>
    <x v="0"/>
    <d v="1938-01-28T00:00:00"/>
    <x v="47"/>
    <s v="Stockholm"/>
    <s v="Francis Crick Institute"/>
    <s v="Sweden"/>
    <s v="Stockholm"/>
  </r>
  <r>
    <n v="2022"/>
    <x v="6"/>
    <n v="67"/>
    <x v="0"/>
    <x v="3"/>
    <s v="for his discoveries concerning the genomes of extinct hominins and human evolution"/>
    <x v="1"/>
    <n v="1011"/>
    <s v="Svante Paebo"/>
    <x v="0"/>
    <d v="1955-04-20T00:00:00"/>
    <x v="47"/>
    <s v="Stockholm"/>
    <s v="Max Planck Institute for Evolutionary Anthropology"/>
    <s v="Sweden"/>
    <s v="Stockholm"/>
  </r>
  <r>
    <n v="2011"/>
    <x v="2"/>
    <n v="80"/>
    <x v="2"/>
    <x v="1"/>
    <s v="because through his condensed translucent images he gives us fresh access to reality"/>
    <x v="1"/>
    <n v="868"/>
    <s v="Tomas Transtromer"/>
    <x v="0"/>
    <n v="11428"/>
    <x v="47"/>
    <s v="Stockholm"/>
    <s v="Individual"/>
    <s v="Sweden"/>
    <s v="Stockholm"/>
  </r>
  <r>
    <n v="1921"/>
    <x v="9"/>
    <n v="61"/>
    <x v="0"/>
    <x v="5"/>
    <s v="for their lifelong contributions to the cause of peace and organized internationalism"/>
    <x v="0"/>
    <n v="485"/>
    <s v="Hjalmar Branting"/>
    <x v="0"/>
    <s v="1860-11-23"/>
    <x v="47"/>
    <s v="Stockholm"/>
    <s v="Individual"/>
    <s v="Sweden"/>
    <s v="Stockholm"/>
  </r>
  <r>
    <n v="1934"/>
    <x v="7"/>
    <n v="42"/>
    <x v="1"/>
    <x v="3"/>
    <s v="for their discoveries concerning liver therapy in cases of anaemia"/>
    <x v="3"/>
    <n v="328"/>
    <s v="William P. Murphy"/>
    <x v="0"/>
    <s v="1892-02-06"/>
    <x v="3"/>
    <s v="Stoughton WI"/>
    <s v="Harvard University"/>
    <s v="USA"/>
    <s v="Stoughton WI"/>
  </r>
  <r>
    <n v="1967"/>
    <x v="8"/>
    <n v="61"/>
    <x v="0"/>
    <x v="2"/>
    <s v="for his contributions to the theory of nuclear reactions especially his discoveries concerning the energy production in stars"/>
    <x v="1"/>
    <n v="88"/>
    <s v="Hans Bethe"/>
    <x v="0"/>
    <d v="1906-07-02T00:00:00"/>
    <x v="5"/>
    <s v="Strasbourg"/>
    <s v="Cornell University"/>
    <s v="Trinidad and Tobago"/>
    <s v="Chaguanas"/>
  </r>
  <r>
    <n v="2007"/>
    <x v="0"/>
    <n v="66"/>
    <x v="0"/>
    <x v="3"/>
    <s v="for their discoveries of principles for introducing specific gene modifications in mice by the use of embryonic stem cells"/>
    <x v="3"/>
    <n v="812"/>
    <s v="Sir Martin J. Evans"/>
    <x v="0"/>
    <d v="1941-01-01T00:00:00"/>
    <x v="2"/>
    <s v="Stroud"/>
    <s v="Cardiff University"/>
    <s v="United Kingdom"/>
    <s v="Stroud"/>
  </r>
  <r>
    <n v="1908"/>
    <x v="10"/>
    <n v="54"/>
    <x v="0"/>
    <x v="3"/>
    <s v="in recognition of their work on immunity"/>
    <x v="0"/>
    <n v="302"/>
    <s v="Paul Ehrlich"/>
    <x v="0"/>
    <s v="1854-03-14"/>
    <x v="19"/>
    <s v="Strzelin"/>
    <s v="Goettingen University"/>
    <s v="Poland"/>
    <s v="Strzelin"/>
  </r>
  <r>
    <n v="1907"/>
    <x v="10"/>
    <n v="55"/>
    <x v="0"/>
    <x v="2"/>
    <s v="for his optical precision instruments and the spectroscopic and metrological investigations carried out with their aid"/>
    <x v="1"/>
    <n v="11"/>
    <s v="Albert A. Michelson"/>
    <x v="0"/>
    <s v="1852-12-19"/>
    <x v="19"/>
    <s v="Strzelno"/>
    <s v="University of Chicago"/>
    <s v="Poland"/>
    <s v="Strzelno"/>
  </r>
  <r>
    <n v="1991"/>
    <x v="3"/>
    <n v="49"/>
    <x v="1"/>
    <x v="3"/>
    <s v="for their discoveries concerning the function of single ion channels in cells"/>
    <x v="0"/>
    <n v="445"/>
    <s v="Bert Sakmann"/>
    <x v="0"/>
    <d v="1942-06-12T00:00:00"/>
    <x v="17"/>
    <s v="Stuttgart"/>
    <s v="Max Planck Institute for Medical Research"/>
    <s v="Germany"/>
    <s v="Stuttgart"/>
  </r>
  <r>
    <n v="1935"/>
    <x v="7"/>
    <n v="66"/>
    <x v="0"/>
    <x v="3"/>
    <s v="for his discovery of the organizer effect in embryonic development"/>
    <x v="1"/>
    <n v="329"/>
    <s v="Hans Spemann"/>
    <x v="0"/>
    <s v="1869-06-27"/>
    <x v="17"/>
    <s v="Stuttgart"/>
    <s v="University of Freiburg im Breisgau"/>
    <s v="Germany"/>
    <s v="Stuttgart"/>
  </r>
  <r>
    <n v="2019"/>
    <x v="2"/>
    <n v="71"/>
    <x v="0"/>
    <x v="0"/>
    <s v="for the development of lithium-ion batteries"/>
    <x v="3"/>
    <n v="978"/>
    <s v="Akira Yoshino"/>
    <x v="0"/>
    <d v="1948-01-30T00:00:00"/>
    <x v="38"/>
    <s v="Suita"/>
    <s v="Asahi Kasei Corporation"/>
    <s v="Japan"/>
    <s v="Suita"/>
  </r>
  <r>
    <n v="2018"/>
    <x v="2"/>
    <n v="56"/>
    <x v="0"/>
    <x v="1"/>
    <s v="for a narrative imagination that with encyclopedic passion represents the crossing of boundaries as a form of life"/>
    <x v="1"/>
    <n v="979"/>
    <s v="Olga Tokarczuk"/>
    <x v="1"/>
    <n v="22675"/>
    <x v="19"/>
    <s v="Sulechow"/>
    <s v="Individual"/>
    <s v="Poland"/>
    <s v="Sulechow"/>
  </r>
  <r>
    <n v="1985"/>
    <x v="1"/>
    <n v="45"/>
    <x v="1"/>
    <x v="3"/>
    <s v="for their discoveries concerning the regulation of cholesterol metabolism"/>
    <x v="0"/>
    <n v="433"/>
    <s v="Joseph L. Goldstein"/>
    <x v="0"/>
    <d v="1940-04-18T00:00:00"/>
    <x v="3"/>
    <s v="Sumter SC"/>
    <s v="University of Texas Southwestern Medical Center at Dallas"/>
    <s v="USA"/>
    <s v="Sumter SC"/>
  </r>
  <r>
    <n v="2009"/>
    <x v="0"/>
    <n v="77"/>
    <x v="2"/>
    <x v="4"/>
    <s v="for his analysis of economic governance especially the boundaries of the firm"/>
    <x v="0"/>
    <n v="847"/>
    <s v="Oliver E. Williamson"/>
    <x v="0"/>
    <d v="1932-09-27T00:00:00"/>
    <x v="3"/>
    <s v="Superior WI"/>
    <s v="University of California"/>
    <s v="USA"/>
    <s v="Superior WI"/>
  </r>
  <r>
    <n v="1974"/>
    <x v="12"/>
    <n v="74"/>
    <x v="0"/>
    <x v="1"/>
    <s v="for a narrative art far-seeing in lands and ages in the service of freedom"/>
    <x v="0"/>
    <n v="649"/>
    <s v="Eyvind Johnson"/>
    <x v="0"/>
    <n v="211"/>
    <x v="47"/>
    <s v="Svartbjornsbyn"/>
    <s v="Individual"/>
    <s v="Sweden"/>
    <s v="Svartbjornsbyn"/>
  </r>
  <r>
    <n v="1977"/>
    <x v="12"/>
    <n v="70"/>
    <x v="0"/>
    <x v="4"/>
    <s v="for their pathbreaking contribution to the theory of international trade and international capital movements"/>
    <x v="0"/>
    <n v="690"/>
    <s v="James E. Meade"/>
    <x v="0"/>
    <d v="1907-06-23T00:00:00"/>
    <x v="2"/>
    <s v="Swanage"/>
    <s v="University of Cambridge"/>
    <s v="Finland"/>
    <s v="Vyborg"/>
  </r>
  <r>
    <n v="2003"/>
    <x v="0"/>
    <n v="69"/>
    <x v="0"/>
    <x v="4"/>
    <s v="for methods of analyzing economic time series with common trends (cointegration)"/>
    <x v="0"/>
    <n v="772"/>
    <s v="Clive W.J. Granger"/>
    <x v="0"/>
    <d v="1934-09-04T00:00:00"/>
    <x v="2"/>
    <s v="Swansea"/>
    <s v="University of California"/>
    <s v="United Kingdom"/>
    <s v="Swansea"/>
  </r>
  <r>
    <n v="1975"/>
    <x v="12"/>
    <n v="58"/>
    <x v="0"/>
    <x v="0"/>
    <s v="for his work on the stereochemistry of enzyme-catalyzed reactions"/>
    <x v="0"/>
    <n v="247"/>
    <s v="John Cornforth"/>
    <x v="0"/>
    <d v="1917-09-07T00:00:00"/>
    <x v="4"/>
    <s v="Sydney"/>
    <s v="University of Sussex"/>
    <s v="United Kingdom"/>
    <s v="Birmingham"/>
  </r>
  <r>
    <n v="2015"/>
    <x v="2"/>
    <n v="72"/>
    <x v="0"/>
    <x v="2"/>
    <s v="for the discovery of neutrino oscillations which shows that neutrinos have mass"/>
    <x v="0"/>
    <n v="920"/>
    <s v="Arthur B. McDonald"/>
    <x v="0"/>
    <d v="1943-08-29T00:00:00"/>
    <x v="9"/>
    <s v="Sydney"/>
    <s v="Queen's University"/>
    <s v="Canada"/>
    <s v="Sydney"/>
  </r>
  <r>
    <n v="2003"/>
    <x v="0"/>
    <n v="61"/>
    <x v="0"/>
    <x v="4"/>
    <s v="for methods of analyzing economic time series with time-varying volatility (ARCH)"/>
    <x v="0"/>
    <n v="771"/>
    <s v="Robert F. Engle III"/>
    <x v="0"/>
    <d v="1942-11-10T00:00:00"/>
    <x v="3"/>
    <s v="Syracuse NY"/>
    <s v="New York University"/>
    <s v="USA"/>
    <s v="Syracuse NY"/>
  </r>
  <r>
    <n v="2023"/>
    <x v="6"/>
    <n v="68"/>
    <x v="0"/>
    <x v="3"/>
    <s v="for their discoveries concerning nucleoside base modifications that enabled the development of effective mRNA vaccines against COVID-19"/>
    <x v="0"/>
    <n v="1024"/>
    <s v="Katalin Kariko"/>
    <x v="1"/>
    <d v="1955-01-17T00:00:00"/>
    <x v="29"/>
    <s v="Szolnok"/>
    <s v="Szeged University"/>
    <s v="Hungary"/>
    <s v="Szolnok"/>
  </r>
  <r>
    <n v="1974"/>
    <x v="12"/>
    <n v="73"/>
    <x v="0"/>
    <x v="5"/>
    <s v="for his contribution to stabilize conditions in the Pacific rim area and for signing the Nuclear Non-Proliferation Treaty"/>
    <x v="0"/>
    <n v="533"/>
    <s v="Eisaku Sato"/>
    <x v="0"/>
    <n v="452"/>
    <x v="38"/>
    <s v="Tabuse"/>
    <s v="Individual"/>
    <s v="Japan"/>
    <s v="Tabuse"/>
  </r>
  <r>
    <n v="2011"/>
    <x v="2"/>
    <n v="32"/>
    <x v="1"/>
    <x v="5"/>
    <s v="for their non-violent struggle for the safety of women and for women's rights to full participation in peace-building work"/>
    <x v="3"/>
    <n v="871"/>
    <s v="Tawakkol Karman"/>
    <x v="1"/>
    <n v="28893"/>
    <x v="84"/>
    <s v="Ta'izz"/>
    <s v="Individual"/>
    <s v="Yemen"/>
    <s v="Ta'izz"/>
  </r>
  <r>
    <n v="1989"/>
    <x v="1"/>
    <n v="54"/>
    <x v="0"/>
    <x v="5"/>
    <s v="for advocating peaceful solutions based upon tolerance and mutual respect in order to preserve the historical and cultural heritage of his people"/>
    <x v="1"/>
    <n v="551"/>
    <s v="Lhamo Thondup"/>
    <x v="0"/>
    <n v="12971"/>
    <x v="11"/>
    <s v="Taktser"/>
    <s v="Individual"/>
    <s v="China"/>
    <s v="Taktser"/>
  </r>
  <r>
    <n v="1982"/>
    <x v="1"/>
    <n v="55"/>
    <x v="0"/>
    <x v="3"/>
    <s v="for their discoveries concerning prostaglandins and related biologically active substances"/>
    <x v="3"/>
    <n v="427"/>
    <s v="John R. Vane"/>
    <x v="0"/>
    <d v="1927-03-29T00:00:00"/>
    <x v="2"/>
    <s v="Tardebigg"/>
    <s v="The Wellcome Research Laboratories"/>
    <s v="United Kingdom"/>
    <s v="Tardebigg"/>
  </r>
  <r>
    <n v="2001"/>
    <x v="0"/>
    <n v="84"/>
    <x v="2"/>
    <x v="0"/>
    <s v="for their work on chirally catalysed hydrogenation reactions"/>
    <x v="2"/>
    <n v="741"/>
    <s v="William Knowles"/>
    <x v="0"/>
    <n v="6362"/>
    <x v="3"/>
    <s v="Taunton MA"/>
    <s v="Individual"/>
    <s v="USA"/>
    <s v="Taunton MA"/>
  </r>
  <r>
    <n v="1952"/>
    <x v="11"/>
    <n v="40"/>
    <x v="1"/>
    <x v="2"/>
    <s v="for their development of new methods for nuclear magnetic precision measurements and discoveries in connection therewith"/>
    <x v="0"/>
    <n v="59"/>
    <s v="E. M. Purcell"/>
    <x v="0"/>
    <d v="1912-08-30T00:00:00"/>
    <x v="3"/>
    <s v="Taylorville IL"/>
    <s v="Harvard University"/>
    <s v="Ethiopia"/>
    <s v="Beshasha"/>
  </r>
  <r>
    <n v="2002"/>
    <x v="0"/>
    <n v="68"/>
    <x v="0"/>
    <x v="4"/>
    <s v="for having integrated insights from psychological research into economic science especially concerning human judgment and decision-making under uncertainty"/>
    <x v="0"/>
    <n v="759"/>
    <s v="Daniel Kahneman"/>
    <x v="0"/>
    <d v="1934-03-05T00:00:00"/>
    <x v="49"/>
    <s v="Tel Aviv"/>
    <s v="Princeton University"/>
    <s v="Israel"/>
    <s v="Tel Aviv"/>
  </r>
  <r>
    <n v="2011"/>
    <x v="2"/>
    <n v="70"/>
    <x v="0"/>
    <x v="0"/>
    <s v="for the discovery of quasicrystals"/>
    <x v="1"/>
    <n v="867"/>
    <s v="Dan Shechtman"/>
    <x v="0"/>
    <d v="1941-01-24T00:00:00"/>
    <x v="49"/>
    <s v="Tel Aviv"/>
    <s v="Technion - Israel Institute of Technology"/>
    <s v="Israel"/>
    <s v="Tel Aviv"/>
  </r>
  <r>
    <n v="1974"/>
    <x v="12"/>
    <n v="57"/>
    <x v="0"/>
    <x v="3"/>
    <s v="for their discoveries concerning the structural and functional organization of the cell"/>
    <x v="3"/>
    <n v="404"/>
    <s v="Christian de Duve"/>
    <x v="0"/>
    <d v="1917-10-02T00:00:00"/>
    <x v="2"/>
    <s v="Thames Ditton"/>
    <s v="Rockefeller University"/>
    <s v="Sweden"/>
    <s v="Karlbo"/>
  </r>
  <r>
    <n v="1969"/>
    <x v="8"/>
    <n v="66"/>
    <x v="0"/>
    <x v="4"/>
    <s v="for having developed and applied dynamic models for the analysis of economic processes"/>
    <x v="0"/>
    <n v="678"/>
    <s v="Jan Tinbergen"/>
    <x v="0"/>
    <d v="1903-04-12T00:00:00"/>
    <x v="12"/>
    <s v="the Hague"/>
    <s v="The Netherlands School of Economics"/>
    <s v="Germany"/>
    <s v="Lubeck"/>
  </r>
  <r>
    <n v="1973"/>
    <x v="12"/>
    <n v="66"/>
    <x v="0"/>
    <x v="3"/>
    <s v="for their discoveries concerning organization and elicitation of individual and social behaviour patterns"/>
    <x v="3"/>
    <n v="402"/>
    <s v="Nikolaas Tinbergen"/>
    <x v="0"/>
    <d v="1907-04-15T00:00:00"/>
    <x v="12"/>
    <s v="the Hague"/>
    <s v="University of Oxford"/>
    <s v="Australia"/>
    <s v="Adelaide"/>
  </r>
  <r>
    <n v="1984"/>
    <x v="1"/>
    <n v="59"/>
    <x v="0"/>
    <x v="2"/>
    <s v="for their decisive contributions to the large project which led to the discovery of the field particles W and Z communicators of weak interaction"/>
    <x v="0"/>
    <n v="125"/>
    <s v="Simon van der Meer"/>
    <x v="0"/>
    <d v="1925-11-24T00:00:00"/>
    <x v="12"/>
    <s v="the Hague"/>
    <s v="CERN"/>
    <s v="the Netherlands"/>
    <s v="the Hague"/>
  </r>
  <r>
    <n v="1903"/>
    <x v="10"/>
    <n v="43"/>
    <x v="1"/>
    <x v="3"/>
    <s v="in recognition of his contribution to the treatment of diseases especially lupus vulgaris with concentrated light radiation whereby he has opened a new avenue for medical science"/>
    <x v="1"/>
    <n v="295"/>
    <s v="Niels Ryberg Finsen"/>
    <x v="0"/>
    <s v="1860-12-15"/>
    <x v="85"/>
    <s v="Thorshavn"/>
    <s v="Finsen Medical Light Institute"/>
    <s v="Faroe Islands (Denmark)"/>
    <s v="Thorshavn"/>
  </r>
  <r>
    <n v="1997"/>
    <x v="3"/>
    <n v="56"/>
    <x v="0"/>
    <x v="4"/>
    <s v="for a new method to determine the value of derivatives"/>
    <x v="0"/>
    <n v="718"/>
    <s v="Myron Scholes"/>
    <x v="0"/>
    <d v="1941-07-01T00:00:00"/>
    <x v="9"/>
    <s v="Timmins ON"/>
    <s v="Long Term Capital Management"/>
    <s v="Canada"/>
    <s v="Timmins ON"/>
  </r>
  <r>
    <n v="1930"/>
    <x v="7"/>
    <n v="42"/>
    <x v="1"/>
    <x v="2"/>
    <s v="for his work on the scattering of light and for the discovery of the effect named after him"/>
    <x v="1"/>
    <n v="37"/>
    <s v="Sir Chandrasekhara Venkata Raman"/>
    <x v="0"/>
    <s v="1888-11-07"/>
    <x v="10"/>
    <s v="Tiruchirappalli"/>
    <s v="Calcutta University"/>
    <s v="India"/>
    <s v="Tiruchirappalli"/>
  </r>
  <r>
    <n v="1959"/>
    <x v="11"/>
    <n v="54"/>
    <x v="0"/>
    <x v="2"/>
    <s v="for their discovery of the antiproton"/>
    <x v="0"/>
    <n v="72"/>
    <s v="Emilio Segre"/>
    <x v="0"/>
    <d v="1905-02-01T00:00:00"/>
    <x v="6"/>
    <s v="Tivoli"/>
    <s v="University of California"/>
    <s v="Colombia"/>
    <s v="Aracataca"/>
  </r>
  <r>
    <n v="1973"/>
    <x v="12"/>
    <n v="52"/>
    <x v="0"/>
    <x v="0"/>
    <s v="for their pioneering work performed independently on the chemistry of the organometallic so called sandwich compounds"/>
    <x v="0"/>
    <n v="245"/>
    <s v="Geoffrey Wilkinson"/>
    <x v="0"/>
    <d v="1921-07-14T00:00:00"/>
    <x v="2"/>
    <s v="Todmorden"/>
    <s v="Imperial College"/>
    <s v="Zimbabwe"/>
    <s v="Bulawayo"/>
  </r>
  <r>
    <n v="1951"/>
    <x v="11"/>
    <n v="54"/>
    <x v="0"/>
    <x v="2"/>
    <s v="for their pioneer work on the transmutation of atomic nuclei by artificially accelerated atomic particles"/>
    <x v="0"/>
    <n v="56"/>
    <s v="John Cockcroft"/>
    <x v="0"/>
    <s v="1897-05-27"/>
    <x v="2"/>
    <s v="Todmorden"/>
    <s v="Atomic Energy Research Establishment"/>
    <s v="United Kingdom"/>
    <s v="Todmorden"/>
  </r>
  <r>
    <n v="1949"/>
    <x v="5"/>
    <n v="42"/>
    <x v="1"/>
    <x v="2"/>
    <s v="for his prediction of the existence of mesons on the basis of theoretical work on nuclear forces"/>
    <x v="1"/>
    <n v="54"/>
    <s v="Hideki Yukawa"/>
    <x v="0"/>
    <d v="1907-01-23T00:00:00"/>
    <x v="38"/>
    <s v="Tokyo"/>
    <s v="Columbia University"/>
    <s v="Peru"/>
    <s v="Arequipa"/>
  </r>
  <r>
    <n v="2008"/>
    <x v="0"/>
    <n v="87"/>
    <x v="2"/>
    <x v="2"/>
    <s v="for the discovery of the mechanism of spontaneous broken symmetry in subatomic physics"/>
    <x v="0"/>
    <n v="826"/>
    <s v="Yoichiro Nambu"/>
    <x v="0"/>
    <d v="1921-01-18T00:00:00"/>
    <x v="38"/>
    <s v="Tokyo"/>
    <s v="Enrico Fermi Institute University of Chicago"/>
    <s v="Germany"/>
    <s v="Berlin"/>
  </r>
  <r>
    <n v="2000"/>
    <x v="0"/>
    <n v="64"/>
    <x v="0"/>
    <x v="0"/>
    <s v="for the discovery and development of conductive polymers"/>
    <x v="3"/>
    <n v="731"/>
    <s v="Hideki Shirakawa"/>
    <x v="0"/>
    <d v="1936-08-20T00:00:00"/>
    <x v="38"/>
    <s v="Tokyo"/>
    <s v="University of Tsukuba"/>
    <s v="Japan"/>
    <s v="Tokyo"/>
  </r>
  <r>
    <n v="1950"/>
    <x v="11"/>
    <n v="47"/>
    <x v="1"/>
    <x v="2"/>
    <s v="for his development of the photographic method of studying nuclear processes and his discoveries regarding mesons made with this method"/>
    <x v="1"/>
    <n v="55"/>
    <s v="Cecil Powell"/>
    <x v="0"/>
    <d v="1903-12-05T00:00:00"/>
    <x v="2"/>
    <s v="Tonbridge"/>
    <s v="Bristol University"/>
    <s v="Germany"/>
    <s v="Cologne"/>
  </r>
  <r>
    <n v="1957"/>
    <x v="11"/>
    <n v="60"/>
    <x v="0"/>
    <x v="5"/>
    <s v="for his crucial contribution to the deployment of a United Nations Emergency Force in the wake of the Suez Crisis"/>
    <x v="1"/>
    <n v="516"/>
    <s v="Lester Bowles Pearson"/>
    <x v="0"/>
    <s v="1897-04-23"/>
    <x v="9"/>
    <s v="Toronto"/>
    <s v="Individual"/>
    <s v="Canada"/>
    <s v="Toronto"/>
  </r>
  <r>
    <n v="1980"/>
    <x v="1"/>
    <n v="64"/>
    <x v="0"/>
    <x v="3"/>
    <s v="for their discoveries concerning genetically determined structures on the cell surface that regulate immunological reactions"/>
    <x v="3"/>
    <n v="420"/>
    <s v="Jean Dausset"/>
    <x v="0"/>
    <d v="1916-10-19T00:00:00"/>
    <x v="5"/>
    <s v="Toulouse"/>
    <s v="Universite de Paris Laboratoire Immuno-Hematologie"/>
    <s v="Norway"/>
    <s v="Lom"/>
  </r>
  <r>
    <n v="2002"/>
    <x v="0"/>
    <n v="43"/>
    <x v="1"/>
    <x v="0"/>
    <s v="for their development of soft desorption ionisation methods for mass spectrometric analyses of biological macromolecules"/>
    <x v="2"/>
    <n v="757"/>
    <s v="Koichi Tanaka"/>
    <x v="0"/>
    <d v="1959-08-03T00:00:00"/>
    <x v="38"/>
    <s v="Toyama City"/>
    <s v="Shimadzu Corp."/>
    <s v="Japan"/>
    <s v="Toyama City"/>
  </r>
  <r>
    <n v="2002"/>
    <x v="0"/>
    <n v="76"/>
    <x v="2"/>
    <x v="2"/>
    <s v="for pioneering contributions to astrophysics in particular for the detection of cosmic neutrinos"/>
    <x v="2"/>
    <n v="754"/>
    <s v="Masatoshi Koshiba"/>
    <x v="0"/>
    <d v="1926-09-19T00:00:00"/>
    <x v="38"/>
    <s v="Toyohashi"/>
    <s v="University of Tokyo"/>
    <s v="Japan"/>
    <s v="Toyohashi"/>
  </r>
  <r>
    <n v="1902"/>
    <x v="10"/>
    <n v="59"/>
    <x v="0"/>
    <x v="5"/>
    <s v="for his eminently practical administration of the Inter-Parliamentary Union"/>
    <x v="0"/>
    <n v="465"/>
    <s v="Albert Gobat"/>
    <x v="0"/>
    <s v="1843-05-21"/>
    <x v="0"/>
    <s v="Tramelan"/>
    <s v="Individual"/>
    <s v="Switzerland"/>
    <s v="Tramelan"/>
  </r>
  <r>
    <n v="1960"/>
    <x v="8"/>
    <n v="61"/>
    <x v="0"/>
    <x v="3"/>
    <s v="for discovery of acquired immunological tolerance"/>
    <x v="0"/>
    <n v="369"/>
    <s v="Sir Frank Macfarlane Burnet"/>
    <x v="0"/>
    <s v="1899-09-03"/>
    <x v="4"/>
    <s v="Traralgon"/>
    <s v="Walter and Eliza Hall Institute for Medical Research"/>
    <s v="Australia"/>
    <s v="Traralgon"/>
  </r>
  <r>
    <n v="1950"/>
    <x v="11"/>
    <n v="78"/>
    <x v="2"/>
    <x v="1"/>
    <s v="in recognition of his varied and significant writings in which he champions humanitarian ideals and freedom of thought"/>
    <x v="1"/>
    <n v="621"/>
    <s v="Bertrand Russell"/>
    <x v="0"/>
    <s v="1872-05-18"/>
    <x v="2"/>
    <s v="Trelleck"/>
    <s v="Individual"/>
    <s v="United Kingdom"/>
    <s v="Trelleck"/>
  </r>
  <r>
    <n v="1930"/>
    <x v="7"/>
    <n v="64"/>
    <x v="0"/>
    <x v="5"/>
    <s v="for promoting Christian unity and helping create 'that new attitude of mind which is necessary if peace between nations is to become reality'"/>
    <x v="1"/>
    <n v="495"/>
    <s v="Nathan Soderblom"/>
    <x v="0"/>
    <s v="1866-01-15"/>
    <x v="47"/>
    <s v="Trono"/>
    <s v="Individual"/>
    <s v="Sweden"/>
    <s v="Trono"/>
  </r>
  <r>
    <n v="2014"/>
    <x v="2"/>
    <n v="61"/>
    <x v="0"/>
    <x v="4"/>
    <s v="for his analysis of market power and regulation"/>
    <x v="1"/>
    <n v="915"/>
    <s v="Jean Tirole"/>
    <x v="0"/>
    <d v="1953-08-09T00:00:00"/>
    <x v="5"/>
    <s v="Troyes"/>
    <s v="Toulouse School of Economics (TSE)"/>
    <s v="France"/>
    <s v="Troyes"/>
  </r>
  <r>
    <n v="2023"/>
    <x v="6"/>
    <n v="82"/>
    <x v="2"/>
    <x v="2"/>
    <s v="for experimental methods that generate attosecond pulses of light for the study of electron dynamics in matter"/>
    <x v="3"/>
    <n v="1026"/>
    <s v="Pierre Agostini"/>
    <x v="0"/>
    <d v="1941-07-23T00:00:00"/>
    <x v="86"/>
    <s v="Tunis"/>
    <s v="The Ohio State University"/>
    <s v="Tunisia"/>
    <s v="Tunis"/>
  </r>
  <r>
    <n v="1986"/>
    <x v="1"/>
    <n v="77"/>
    <x v="2"/>
    <x v="3"/>
    <s v="for their discoveries of growth factors"/>
    <x v="0"/>
    <n v="435"/>
    <s v="Rita Levi-Montalcini"/>
    <x v="1"/>
    <d v="1909-04-22T00:00:00"/>
    <x v="6"/>
    <s v="Turin"/>
    <s v="Institute of Cell Biology of the C.N.R."/>
    <s v="Costa Rica"/>
    <s v="Heredia"/>
  </r>
  <r>
    <n v="1969"/>
    <x v="8"/>
    <n v="57"/>
    <x v="0"/>
    <x v="3"/>
    <s v="for their discoveries concerning the replication mechanism and the genetic structure of viruses"/>
    <x v="3"/>
    <n v="393"/>
    <s v="Salvador E. Luria"/>
    <x v="0"/>
    <d v="1912-08-13T00:00:00"/>
    <x v="6"/>
    <s v="Turin"/>
    <s v="Massachusetts Institute of Technology (MIT)"/>
    <s v="Iran"/>
    <s v="Zanjan"/>
  </r>
  <r>
    <n v="1994"/>
    <x v="3"/>
    <n v="59"/>
    <x v="0"/>
    <x v="1"/>
    <s v="who with poetic force creates an imagined world where life and myth condense to form a disconcerting picture of the human predicament today"/>
    <x v="1"/>
    <n v="671"/>
    <s v="Kenzaburo Oe"/>
    <x v="0"/>
    <n v="12815"/>
    <x v="38"/>
    <s v="Uchiko"/>
    <s v="Individual"/>
    <s v="Japan"/>
    <s v="Uchiko"/>
  </r>
  <r>
    <n v="1988"/>
    <x v="1"/>
    <n v="64"/>
    <x v="0"/>
    <x v="3"/>
    <s v="for their discoveries of important principles for drug treatment"/>
    <x v="3"/>
    <n v="437"/>
    <s v="Sir James W. Black"/>
    <x v="0"/>
    <d v="1924-06-14T00:00:00"/>
    <x v="40"/>
    <s v="Uddingston"/>
    <s v="London University King's College Hospital Medical School"/>
    <s v="Scotland"/>
    <s v="Uddingston"/>
  </r>
  <r>
    <n v="1921"/>
    <x v="9"/>
    <n v="42"/>
    <x v="1"/>
    <x v="2"/>
    <s v="for his services to Theoretical Physics and especially for his discovery of the law of the photoelectric effect"/>
    <x v="1"/>
    <n v="26"/>
    <s v="Albert Einstein"/>
    <x v="0"/>
    <s v="1879-03-14"/>
    <x v="17"/>
    <s v="Ulm"/>
    <s v="Kaiser Wilhelm Institute (now Max Planck Institute) for Physics"/>
    <s v="Germany"/>
    <s v="Ulm"/>
  </r>
  <r>
    <n v="1953"/>
    <x v="11"/>
    <n v="73"/>
    <x v="0"/>
    <x v="5"/>
    <s v="for proposing and supervising the plan for the economic recovery of Europe"/>
    <x v="1"/>
    <n v="514"/>
    <s v="George C. Marshall"/>
    <x v="0"/>
    <s v="1880-12-31"/>
    <x v="3"/>
    <s v="Uniontown PA"/>
    <s v="Individual"/>
    <s v="USA"/>
    <s v="Uniontown PA"/>
  </r>
  <r>
    <n v="2000"/>
    <x v="0"/>
    <n v="77"/>
    <x v="2"/>
    <x v="3"/>
    <s v="for their discoveries concerning signal transduction in the nervous system"/>
    <x v="3"/>
    <n v="722"/>
    <s v="Arvid Carlsson"/>
    <x v="0"/>
    <d v="1923-01-25T00:00:00"/>
    <x v="47"/>
    <s v="Uppsala"/>
    <s v="Goteborg University"/>
    <s v="Sweden"/>
    <s v="Uppsala"/>
  </r>
  <r>
    <n v="1981"/>
    <x v="1"/>
    <n v="57"/>
    <x v="0"/>
    <x v="3"/>
    <s v="for their discoveries concerning information processing in the visual system"/>
    <x v="2"/>
    <n v="424"/>
    <s v="Torsten N. Wiesel"/>
    <x v="0"/>
    <d v="1924-06-03T00:00:00"/>
    <x v="47"/>
    <s v="Uppsala"/>
    <s v="Harvard Medical School"/>
    <s v="Sweden"/>
    <s v="Uppsala"/>
  </r>
  <r>
    <n v="1982"/>
    <x v="1"/>
    <n v="80"/>
    <x v="2"/>
    <x v="5"/>
    <s v="for their work for disarmament and nuclear and weapon-free zones"/>
    <x v="0"/>
    <n v="543"/>
    <s v="Alva Myrdal"/>
    <x v="1"/>
    <n v="762"/>
    <x v="47"/>
    <s v="Uppsala"/>
    <s v="Individual"/>
    <s v="Sweden"/>
    <s v="Uppsala"/>
  </r>
  <r>
    <n v="1968"/>
    <x v="8"/>
    <n v="46"/>
    <x v="1"/>
    <x v="3"/>
    <s v="for their interpretation of the genetic code and its function in protein synthesis"/>
    <x v="3"/>
    <n v="388"/>
    <s v="Robert W. Holley"/>
    <x v="0"/>
    <d v="1922-01-28T00:00:00"/>
    <x v="3"/>
    <s v="Urbana IL"/>
    <s v="Cornell University"/>
    <s v="USA"/>
    <s v="Oak Park IL"/>
  </r>
  <r>
    <n v="2013"/>
    <x v="2"/>
    <n v="61"/>
    <x v="0"/>
    <x v="4"/>
    <s v="for their empirical analysis of asset prices"/>
    <x v="3"/>
    <n v="895"/>
    <s v="Lars Peter Hansen"/>
    <x v="0"/>
    <d v="1952-10-26T00:00:00"/>
    <x v="3"/>
    <s v="Urbana IL"/>
    <s v="University of Chicago"/>
    <s v="USA"/>
    <s v="Urbana IL"/>
  </r>
  <r>
    <n v="1964"/>
    <x v="8"/>
    <n v="42"/>
    <x v="1"/>
    <x v="2"/>
    <s v="for fundamental work in the field of quantum electronics which has led to the construction of oscillators and amplifiers based on the maser-laser principle"/>
    <x v="2"/>
    <n v="82"/>
    <s v="Nicolay G. Basov"/>
    <x v="0"/>
    <d v="1922-12-14T00:00:00"/>
    <x v="60"/>
    <s v="Usman"/>
    <s v="P.N. Lebedev Physical Institute"/>
    <s v="Russia"/>
    <s v="Usman"/>
  </r>
  <r>
    <n v="1906"/>
    <x v="10"/>
    <n v="71"/>
    <x v="0"/>
    <x v="1"/>
    <s v="not only in consideration of his deep learning and critical research but above all as a tribute to the creative energy freshness of style and lyrical force which characterize his poetic masterpieces"/>
    <x v="1"/>
    <n v="576"/>
    <s v="Giosue Carducci"/>
    <x v="0"/>
    <s v="1835-07-27"/>
    <x v="6"/>
    <s v="Val di Castello"/>
    <s v="Individual"/>
    <s v="Italy"/>
    <s v="Val di Castello"/>
  </r>
  <r>
    <n v="1951"/>
    <x v="11"/>
    <n v="60"/>
    <x v="0"/>
    <x v="1"/>
    <s v="for the artistic vigour and true independence of mind with which he endeavours in his poetry to find answers to the eternal questions confronting mankind"/>
    <x v="1"/>
    <n v="622"/>
    <s v="Par Lagerkvist"/>
    <x v="0"/>
    <s v="1891-05-23"/>
    <x v="47"/>
    <s v="Vaxjo"/>
    <s v="Individual"/>
    <s v="Sweden"/>
    <s v="Vaxjo"/>
  </r>
  <r>
    <n v="2007"/>
    <x v="0"/>
    <n v="70"/>
    <x v="0"/>
    <x v="3"/>
    <s v="for their discoveries of principles for introducing specific gene modifications in mice by the use of embryonic stem cells"/>
    <x v="3"/>
    <n v="811"/>
    <s v="Mario R. Capecchi"/>
    <x v="0"/>
    <d v="1937-10-06T00:00:00"/>
    <x v="6"/>
    <s v="Verona"/>
    <s v="University of Utah"/>
    <s v="Italy"/>
    <s v="Verona"/>
  </r>
  <r>
    <n v="1965"/>
    <x v="8"/>
    <n v="60"/>
    <x v="0"/>
    <x v="1"/>
    <s v="for the artistic power and integrity with which in his epic of the Don he has given expression to a historic phase in the life of the Russian people"/>
    <x v="1"/>
    <n v="638"/>
    <s v="Mikhail Sholokhov"/>
    <x v="0"/>
    <n v="1971"/>
    <x v="60"/>
    <s v="Veshenskaya"/>
    <s v="Individual"/>
    <s v="Russia"/>
    <s v="Veshenskaya"/>
  </r>
  <r>
    <n v="1996"/>
    <x v="3"/>
    <n v="82"/>
    <x v="2"/>
    <x v="4"/>
    <s v="for their fundamental contributions to the economic theory of incentives under asymmetric information"/>
    <x v="0"/>
    <n v="716"/>
    <s v="William Vickrey"/>
    <x v="0"/>
    <d v="1914-06-21T00:00:00"/>
    <x v="9"/>
    <s v="Victoria BC"/>
    <s v="Columbia University"/>
    <s v="the Netherlands"/>
    <s v="Amsterdam"/>
  </r>
  <r>
    <n v="1945"/>
    <x v="5"/>
    <n v="56"/>
    <x v="0"/>
    <x v="1"/>
    <s v="for her lyric poetry which inspired by powerful emotions has made her name a symbol of the idealistic aspirations of the entire Latin American world"/>
    <x v="1"/>
    <n v="615"/>
    <s v="Gabriela Mistral"/>
    <x v="1"/>
    <s v="1889-04-07"/>
    <x v="73"/>
    <s v="Vicuaa"/>
    <s v="Individual"/>
    <s v="Chile"/>
    <s v="Vicuaa"/>
  </r>
  <r>
    <n v="2014"/>
    <x v="2"/>
    <n v="60"/>
    <x v="0"/>
    <x v="5"/>
    <s v="for their struggle against the suppression of children and young people and for the right of all children to education"/>
    <x v="0"/>
    <n v="913"/>
    <s v="Kailash Satyarthi"/>
    <x v="0"/>
    <n v="19735"/>
    <x v="10"/>
    <s v="Vidisha"/>
    <s v="Individual"/>
    <s v="India"/>
    <s v="Vidisha"/>
  </r>
  <r>
    <n v="1945"/>
    <x v="5"/>
    <n v="45"/>
    <x v="1"/>
    <x v="2"/>
    <s v="for the discovery of the Exclusion Principle also called the Pauli Principle"/>
    <x v="1"/>
    <n v="50"/>
    <s v="Wolfgang Pauli"/>
    <x v="0"/>
    <d v="1900-04-25T00:00:00"/>
    <x v="48"/>
    <s v="Vienna"/>
    <s v="Princeton University"/>
    <s v="USA"/>
    <s v="Princeton NJ"/>
  </r>
  <r>
    <n v="1938"/>
    <x v="7"/>
    <n v="38"/>
    <x v="1"/>
    <x v="0"/>
    <s v="for his work on carotenoids and vitamins"/>
    <x v="1"/>
    <n v="198"/>
    <s v="Richard Kuhn"/>
    <x v="0"/>
    <d v="1900-12-03T00:00:00"/>
    <x v="48"/>
    <s v="Vienna"/>
    <s v="Kaiser Wilhelm Institute (now Max Planck Institute) for Medical Research"/>
    <s v="Italy"/>
    <s v="Modica"/>
  </r>
  <r>
    <n v="1973"/>
    <x v="12"/>
    <n v="70"/>
    <x v="0"/>
    <x v="3"/>
    <s v="for their discoveries concerning organization and elicitation of individual and social behaviour patterns"/>
    <x v="3"/>
    <n v="401"/>
    <s v="Konrad Lorenz"/>
    <x v="0"/>
    <d v="1903-11-07T00:00:00"/>
    <x v="48"/>
    <s v="Vienna"/>
    <s v="Konrad Lorenz Institute of the Austrian Academy of Sciences, Research Station for Ethology"/>
    <s v="Spain"/>
    <s v="Iria Flavia"/>
  </r>
  <r>
    <n v="1962"/>
    <x v="8"/>
    <n v="48"/>
    <x v="1"/>
    <x v="0"/>
    <s v="for their studies of the structures of globular proteins"/>
    <x v="0"/>
    <n v="226"/>
    <s v="Max F. Perutz"/>
    <x v="0"/>
    <d v="1914-05-19T00:00:00"/>
    <x v="48"/>
    <s v="Vienna"/>
    <s v="MRC Laboratory of Molecular Biology"/>
    <s v="Denmark"/>
    <s v="Naestved"/>
  </r>
  <r>
    <n v="1998"/>
    <x v="3"/>
    <n v="75"/>
    <x v="0"/>
    <x v="0"/>
    <s v="for his development of the density-functional theory"/>
    <x v="0"/>
    <n v="290"/>
    <s v="Walter Kohn"/>
    <x v="0"/>
    <d v="1923-03-09T00:00:00"/>
    <x v="48"/>
    <s v="Vienna"/>
    <s v="University of California"/>
    <s v="Austria"/>
    <s v="Vienna"/>
  </r>
  <r>
    <n v="2000"/>
    <x v="0"/>
    <n v="71"/>
    <x v="0"/>
    <x v="3"/>
    <s v="for their discoveries concerning signal transduction in the nervous system"/>
    <x v="3"/>
    <n v="724"/>
    <s v="Eric Kandel"/>
    <x v="0"/>
    <d v="1929-11-07T00:00:00"/>
    <x v="48"/>
    <s v="Vienna"/>
    <s v="Columbia University"/>
    <s v="Austria"/>
    <s v="Vienna"/>
  </r>
  <r>
    <n v="2013"/>
    <x v="2"/>
    <n v="83"/>
    <x v="2"/>
    <x v="0"/>
    <s v="for the development of multiscale models for complex chemical systems"/>
    <x v="3"/>
    <n v="889"/>
    <s v="Martin Karplus"/>
    <x v="0"/>
    <d v="1930-03-15T00:00:00"/>
    <x v="48"/>
    <s v="Vienna"/>
    <s v="Universite de Strasbourg"/>
    <s v="Austria"/>
    <s v="Vienna"/>
  </r>
  <r>
    <n v="1925"/>
    <x v="9"/>
    <n v="60"/>
    <x v="0"/>
    <x v="0"/>
    <s v="for his demonstration of the heterogenous nature of colloid solutions and for the methods he used which have since become fundamental in modern colloid chemistry"/>
    <x v="1"/>
    <n v="182"/>
    <s v="Richard Zsigmondy"/>
    <x v="0"/>
    <s v="1865-04-01"/>
    <x v="48"/>
    <s v="Vienna"/>
    <s v="Goettingen University"/>
    <s v="Austria"/>
    <s v="Vienna"/>
  </r>
  <r>
    <n v="1930"/>
    <x v="7"/>
    <n v="62"/>
    <x v="0"/>
    <x v="3"/>
    <s v="for his discovery of human blood groups"/>
    <x v="1"/>
    <n v="321"/>
    <s v="Karl Landsteiner"/>
    <x v="0"/>
    <s v="1868-06-14"/>
    <x v="48"/>
    <s v="Vienna"/>
    <s v="Rockefeller Institute for Medical Research"/>
    <s v="Austria"/>
    <s v="Vienna"/>
  </r>
  <r>
    <n v="1914"/>
    <x v="4"/>
    <n v="38"/>
    <x v="1"/>
    <x v="3"/>
    <s v="for his work on the physiology and pathology of the vestibular apparatus"/>
    <x v="1"/>
    <n v="308"/>
    <s v="Robert Barany"/>
    <x v="0"/>
    <s v="1876-04-22"/>
    <x v="48"/>
    <s v="Vienna"/>
    <s v="Vienna University"/>
    <s v="Austria"/>
    <s v="Vienna"/>
  </r>
  <r>
    <n v="1973"/>
    <x v="12"/>
    <n v="87"/>
    <x v="2"/>
    <x v="3"/>
    <s v="for their discoveries concerning organization and elicitation of individual and social behaviour patterns"/>
    <x v="3"/>
    <n v="400"/>
    <s v="Karl von Frisch"/>
    <x v="0"/>
    <s v="1886-11-20"/>
    <x v="48"/>
    <s v="Vienna"/>
    <s v="Zoological Institute at the University of Munich"/>
    <s v="Austria"/>
    <s v="Vienna"/>
  </r>
  <r>
    <n v="1933"/>
    <x v="7"/>
    <n v="46"/>
    <x v="1"/>
    <x v="2"/>
    <s v="for the discovery of new productive forms of atomic theory"/>
    <x v="0"/>
    <n v="39"/>
    <s v="Erwin Schradinger"/>
    <x v="0"/>
    <s v="1887-08-12"/>
    <x v="48"/>
    <s v="Vienna"/>
    <s v="Berlin University"/>
    <s v="Austria"/>
    <s v="Vienna"/>
  </r>
  <r>
    <n v="1911"/>
    <x v="4"/>
    <n v="47"/>
    <x v="1"/>
    <x v="5"/>
    <s v="for his effort to expose and fight what he considers to be the main cause of war namely the anarchy in international relations"/>
    <x v="0"/>
    <n v="479"/>
    <s v="Alfred Fried"/>
    <x v="0"/>
    <s v="1864-11-11"/>
    <x v="48"/>
    <s v="Vienna"/>
    <s v="Individual"/>
    <s v="Austria"/>
    <s v="Vienna"/>
  </r>
  <r>
    <n v="1974"/>
    <x v="12"/>
    <n v="75"/>
    <x v="0"/>
    <x v="4"/>
    <s v="for their pioneering work in the theory of money and economic fluctuations and for their penetrating analysis of the interdependence of economic social and institutional phenomena"/>
    <x v="0"/>
    <n v="685"/>
    <s v="Friedrich von Hayek"/>
    <x v="0"/>
    <s v="1899-05-08"/>
    <x v="48"/>
    <s v="Vienna"/>
    <s v="Individual"/>
    <s v="Austria"/>
    <s v="Vienna"/>
  </r>
  <r>
    <n v="1903"/>
    <x v="10"/>
    <n v="44"/>
    <x v="1"/>
    <x v="0"/>
    <s v="in recognition of the extraordinary services he has rendered to the advancement of chemistry by his electrolytic theory of dissociation"/>
    <x v="1"/>
    <n v="162"/>
    <s v="Svante Arrhenius"/>
    <x v="0"/>
    <s v="1859-02-19"/>
    <x v="47"/>
    <s v="Vik"/>
    <s v="Stockholm University"/>
    <s v="Sweden"/>
    <s v="Vik"/>
  </r>
  <r>
    <n v="1977"/>
    <x v="12"/>
    <n v="51"/>
    <x v="0"/>
    <x v="3"/>
    <s v="for their discoveries concerning the peptide hormone production of the brain"/>
    <x v="2"/>
    <n v="412"/>
    <s v="Andrew V. Schally"/>
    <x v="0"/>
    <d v="1926-11-30T00:00:00"/>
    <x v="82"/>
    <s v="Vilnius"/>
    <s v="Veterans Administration Hospital"/>
    <s v="Lithuania"/>
    <s v="Vilnius"/>
  </r>
  <r>
    <n v="1998"/>
    <x v="3"/>
    <n v="48"/>
    <x v="1"/>
    <x v="2"/>
    <s v="for their discovery of a new form of quantum fluid with fractionally charged excitations"/>
    <x v="3"/>
    <n v="155"/>
    <s v="Robert B. Laughlin"/>
    <x v="0"/>
    <d v="1950-11-01T00:00:00"/>
    <x v="3"/>
    <s v="Visalia CA"/>
    <s v="Stanford University"/>
    <s v="USA"/>
    <s v="Visalia CA"/>
  </r>
  <r>
    <n v="1994"/>
    <x v="3"/>
    <n v="71"/>
    <x v="0"/>
    <x v="5"/>
    <s v="for their efforts to create peace in the Middle East"/>
    <x v="3"/>
    <n v="558"/>
    <s v="Shimon Peres"/>
    <x v="0"/>
    <n v="8629"/>
    <x v="26"/>
    <s v="Vishneva"/>
    <s v="Individual"/>
    <s v="Belarus"/>
    <s v="Vishneva"/>
  </r>
  <r>
    <n v="2000"/>
    <x v="0"/>
    <n v="70"/>
    <x v="0"/>
    <x v="2"/>
    <s v="for developing semiconductor heterostructures used in high-speed- and opto-electronics"/>
    <x v="2"/>
    <n v="726"/>
    <s v="Zhores Alferov"/>
    <x v="0"/>
    <d v="1930-03-15T00:00:00"/>
    <x v="26"/>
    <s v="Vitebsk Belorussia"/>
    <s v="A.F. Ioffe Physico-Technical Institute"/>
    <s v="Belarus"/>
    <s v="Vitebsk Belorussia"/>
  </r>
  <r>
    <n v="1958"/>
    <x v="11"/>
    <n v="63"/>
    <x v="0"/>
    <x v="2"/>
    <s v="for the discovery and the interpretation of the Cherenkov effect"/>
    <x v="3"/>
    <n v="71"/>
    <s v="Igor Y. Tamm"/>
    <x v="0"/>
    <s v="1895-07-08"/>
    <x v="60"/>
    <s v="Vladivostok"/>
    <s v="Lomonosov Moscow State University"/>
    <s v="Russia"/>
    <s v="Vladivostok"/>
  </r>
  <r>
    <n v="1933"/>
    <x v="7"/>
    <n v="63"/>
    <x v="0"/>
    <x v="1"/>
    <s v="for the strict artistry with which he has carried on the classical Russian traditions in prose writing"/>
    <x v="1"/>
    <n v="606"/>
    <s v="Ivan Bunin"/>
    <x v="0"/>
    <s v="1870-10-22"/>
    <x v="60"/>
    <s v="Voronezh"/>
    <s v="Individual"/>
    <s v="Russia"/>
    <s v="Voronezh"/>
  </r>
  <r>
    <n v="1939"/>
    <x v="7"/>
    <n v="52"/>
    <x v="0"/>
    <x v="0"/>
    <s v="for his work on polymethylenes and higher terpenes"/>
    <x v="0"/>
    <n v="200"/>
    <s v="Leopold Ruzicka"/>
    <x v="0"/>
    <s v="1887-09-13"/>
    <x v="87"/>
    <s v="Vukovar"/>
    <s v="Swiss Federal Institute of Technology (ETH Zurich)"/>
    <s v="Croatia"/>
    <s v="Vukovar"/>
  </r>
  <r>
    <n v="2022"/>
    <x v="6"/>
    <n v="60"/>
    <x v="0"/>
    <x v="5"/>
    <s v="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
    <x v="3"/>
    <n v="1018"/>
    <s v="Ales Bialiatski"/>
    <x v="0"/>
    <d v="1962-09-25T00:00:00"/>
    <x v="60"/>
    <s v="Vyartsilya Karelia"/>
    <s v="Individual"/>
    <s v="Russia"/>
    <s v="Vyartsilya Karelia"/>
  </r>
  <r>
    <n v="2008"/>
    <x v="0"/>
    <n v="71"/>
    <x v="0"/>
    <x v="5"/>
    <s v="for his important efforts on several continents and over more than three decades to resolve international conflicts"/>
    <x v="1"/>
    <n v="833"/>
    <s v="Martti Ahtisaari"/>
    <x v="0"/>
    <d v="1937-06-23T00:00:00"/>
    <x v="51"/>
    <s v="Vyborg"/>
    <s v="Individual"/>
    <s v="Finland"/>
    <s v="Vyborg"/>
  </r>
  <r>
    <n v="1999"/>
    <x v="3"/>
    <n v="68"/>
    <x v="0"/>
    <x v="2"/>
    <s v="for elucidating the quantum structure of electroweak interactions in physics"/>
    <x v="0"/>
    <n v="159"/>
    <s v="Martinus J.G. Veltman"/>
    <x v="0"/>
    <d v="1931-06-27T00:00:00"/>
    <x v="12"/>
    <s v="Waalwijk"/>
    <s v="Individual"/>
    <s v="the Netherlands"/>
    <s v="Waalwijk"/>
  </r>
  <r>
    <n v="1920"/>
    <x v="9"/>
    <n v="56"/>
    <x v="0"/>
    <x v="0"/>
    <s v="in recognition of his work in thermochemistry"/>
    <x v="1"/>
    <n v="178"/>
    <s v="Walther Nernst"/>
    <x v="0"/>
    <s v="1864-06-25"/>
    <x v="19"/>
    <s v="Wabrzezno"/>
    <s v="Berlin University"/>
    <s v="Poland"/>
    <s v="Wabrzezno"/>
  </r>
  <r>
    <n v="1958"/>
    <x v="11"/>
    <n v="55"/>
    <x v="0"/>
    <x v="3"/>
    <s v="for their discovery that genes act by regulating definite chemical events"/>
    <x v="2"/>
    <n v="364"/>
    <s v="George Beadle"/>
    <x v="0"/>
    <d v="1903-10-22T00:00:00"/>
    <x v="3"/>
    <s v="Wahoo NE"/>
    <s v="California Institute of Technology (Caltech)"/>
    <s v="Canada"/>
    <s v="Montreal"/>
  </r>
  <r>
    <n v="1996"/>
    <x v="3"/>
    <n v="48"/>
    <x v="1"/>
    <x v="5"/>
    <s v="for their work towards a just and peaceful solution to the conflict in East Timor"/>
    <x v="0"/>
    <n v="562"/>
    <s v="Carlos Filipe Ximenes Belo"/>
    <x v="0"/>
    <d v="1948-02-03T00:00:00"/>
    <x v="43"/>
    <s v="Wailacama"/>
    <s v="Individual"/>
    <s v="East Timor"/>
    <s v="Wailacama"/>
  </r>
  <r>
    <n v="1934"/>
    <x v="7"/>
    <n v="41"/>
    <x v="1"/>
    <x v="0"/>
    <s v="for his discovery of heavy hydrogen"/>
    <x v="1"/>
    <n v="192"/>
    <s v="Harold C. Urey"/>
    <x v="0"/>
    <s v="1893-04-29"/>
    <x v="3"/>
    <s v="Walkerton IN"/>
    <s v="Columbia University"/>
    <s v="USA"/>
    <s v="Walkerton IN"/>
  </r>
  <r>
    <n v="1982"/>
    <x v="1"/>
    <n v="46"/>
    <x v="1"/>
    <x v="2"/>
    <s v="for his theory for critical phenomena in connection with phase transitions"/>
    <x v="1"/>
    <n v="121"/>
    <s v="Kenneth G. Wilson"/>
    <x v="0"/>
    <d v="1936-06-08T00:00:00"/>
    <x v="3"/>
    <s v="Waltham MA"/>
    <s v="Cornell University"/>
    <s v="USA"/>
    <s v="Waltham MA"/>
  </r>
  <r>
    <n v="1911"/>
    <x v="4"/>
    <n v="44"/>
    <x v="1"/>
    <x v="0"/>
    <s v="in recognition of her services to the advancement of chemistry by the discovery of the elements radium and polonium by the isolation of radium and the study of the nature and compounds of this remarkable element"/>
    <x v="1"/>
    <n v="6"/>
    <s v="Marie Curie"/>
    <x v="1"/>
    <s v="1867-11-07"/>
    <x v="19"/>
    <s v="Warsaw"/>
    <s v="Sorbonne University"/>
    <s v="Poland"/>
    <s v="Warsaw"/>
  </r>
  <r>
    <n v="1995"/>
    <x v="3"/>
    <n v="87"/>
    <x v="2"/>
    <x v="5"/>
    <s v="for their efforts to diminish the part played by nuclear arms in international politics and in the longer run to eliminate such arms"/>
    <x v="0"/>
    <n v="560"/>
    <s v="Joseph Rotblat"/>
    <x v="0"/>
    <d v="1908-11-04T00:00:00"/>
    <x v="19"/>
    <s v="Warsaw"/>
    <s v="Individual"/>
    <s v="Poland"/>
    <s v="Warsaw"/>
  </r>
  <r>
    <n v="1903"/>
    <x v="10"/>
    <n v="36"/>
    <x v="1"/>
    <x v="2"/>
    <s v="in recognition of the extraordinary services they have rendered by their joint researches on the radiation phenomena discovered by Professor Henri Becquerel"/>
    <x v="2"/>
    <n v="6"/>
    <s v="Marie Curie"/>
    <x v="1"/>
    <s v="1867-11-07"/>
    <x v="19"/>
    <s v="Warsaw"/>
    <s v="Individual"/>
    <s v="Poland"/>
    <s v="Warsaw"/>
  </r>
  <r>
    <n v="1972"/>
    <x v="12"/>
    <n v="68"/>
    <x v="0"/>
    <x v="4"/>
    <s v="for their pioneering contributions to general economic equilibrium theory and welfare theory"/>
    <x v="0"/>
    <n v="681"/>
    <s v="John R. Hicks"/>
    <x v="0"/>
    <d v="1904-04-08T00:00:00"/>
    <x v="2"/>
    <s v="Warwick"/>
    <s v="All Souls College"/>
    <s v="Iran"/>
    <s v="Kermanshah"/>
  </r>
  <r>
    <n v="2002"/>
    <x v="0"/>
    <n v="88"/>
    <x v="2"/>
    <x v="2"/>
    <s v="for pioneering contributions to astrophysics in particular for the detection of cosmic neutrinos"/>
    <x v="2"/>
    <n v="753"/>
    <s v="Raymond Davis Jr."/>
    <x v="0"/>
    <d v="1914-10-14T00:00:00"/>
    <x v="3"/>
    <s v="Washington D.C."/>
    <s v="University of Pennsylvania"/>
    <s v="France"/>
    <s v="Paris"/>
  </r>
  <r>
    <n v="1989"/>
    <x v="1"/>
    <n v="74"/>
    <x v="0"/>
    <x v="2"/>
    <s v="for the invention of the separated oscillatory fields method and its use in the hydrogen maser and other atomic clocks"/>
    <x v="0"/>
    <n v="135"/>
    <s v="Norman F. Ramsey"/>
    <x v="0"/>
    <d v="1915-08-27T00:00:00"/>
    <x v="3"/>
    <s v="Washington D.C."/>
    <s v="Harvard University"/>
    <s v="Poland"/>
    <s v="Wola Okrzejska"/>
  </r>
  <r>
    <n v="1996"/>
    <x v="3"/>
    <n v="59"/>
    <x v="0"/>
    <x v="2"/>
    <s v="for their discovery of superfluidity in helium-3"/>
    <x v="3"/>
    <n v="151"/>
    <s v="Robert C. Richardson"/>
    <x v="0"/>
    <d v="1937-06-26T00:00:00"/>
    <x v="3"/>
    <s v="Washington D.C."/>
    <s v="Cornell University"/>
    <s v="USA"/>
    <s v="Washington D.C."/>
  </r>
  <r>
    <n v="2004"/>
    <x v="0"/>
    <n v="63"/>
    <x v="0"/>
    <x v="2"/>
    <s v="for the discovery of asymptotic freedom in the theory of the strong interaction"/>
    <x v="3"/>
    <n v="776"/>
    <s v="David J. Gross"/>
    <x v="0"/>
    <d v="1941-02-19T00:00:00"/>
    <x v="3"/>
    <s v="Washington D.C."/>
    <s v="University of California Kavli Institute for Theoretical Physics"/>
    <s v="USA"/>
    <s v="Washington D.C."/>
  </r>
  <r>
    <n v="2011"/>
    <x v="2"/>
    <n v="69"/>
    <x v="0"/>
    <x v="4"/>
    <s v="for their empirical research on cause and effect in the macroeconomy"/>
    <x v="0"/>
    <n v="873"/>
    <s v="Christopher A. Sims"/>
    <x v="0"/>
    <d v="1942-10-21T00:00:00"/>
    <x v="3"/>
    <s v="Washington D.C."/>
    <s v="Princeton University"/>
    <s v="USA"/>
    <s v="Washington D.C."/>
  </r>
  <r>
    <n v="2020"/>
    <x v="6"/>
    <n v="56"/>
    <x v="0"/>
    <x v="0"/>
    <s v="for the development of a method for genome editing"/>
    <x v="0"/>
    <n v="992"/>
    <s v="Jennifer A. Doudna"/>
    <x v="1"/>
    <d v="1964-02-19T00:00:00"/>
    <x v="3"/>
    <s v="Washington D.C."/>
    <s v="University of California"/>
    <s v="USA"/>
    <s v="Washington D.C."/>
  </r>
  <r>
    <n v="2011"/>
    <x v="2"/>
    <n v="42"/>
    <x v="1"/>
    <x v="2"/>
    <s v="for the discovery of the accelerating expansion of the Universe through observations of distant supernovae"/>
    <x v="2"/>
    <n v="866"/>
    <s v="Adam G. Riess"/>
    <x v="0"/>
    <d v="1969-12-16T00:00:00"/>
    <x v="3"/>
    <s v="Washington D.C."/>
    <s v="Johns Hopkins University"/>
    <s v="USA"/>
    <s v="Washington D.C."/>
  </r>
  <r>
    <n v="2007"/>
    <x v="0"/>
    <n v="59"/>
    <x v="0"/>
    <x v="5"/>
    <s v="for their efforts to build up and disseminate greater knowledge about man-made climate change and to lay the foundations for the measures that are needed to counteract such change"/>
    <x v="0"/>
    <n v="819"/>
    <s v="Al Gore"/>
    <x v="0"/>
    <d v="1948-03-31T00:00:00"/>
    <x v="3"/>
    <s v="Washington D.C."/>
    <s v="Individual"/>
    <s v="USA"/>
    <s v="Washington D.C."/>
  </r>
  <r>
    <n v="2000"/>
    <x v="0"/>
    <n v="72"/>
    <x v="0"/>
    <x v="2"/>
    <s v="for developing semiconductor heterostructures used in high-speed- and opto-electronics"/>
    <x v="2"/>
    <n v="727"/>
    <s v="Herbert Kroemer"/>
    <x v="0"/>
    <d v="1928-08-25T00:00:00"/>
    <x v="17"/>
    <s v="Weimar"/>
    <s v="University of California"/>
    <s v="Germany"/>
    <s v="Weimar"/>
  </r>
  <r>
    <n v="1927"/>
    <x v="9"/>
    <n v="70"/>
    <x v="0"/>
    <x v="3"/>
    <s v="for his discovery of the therapeutic value of malaria inoculation in the treatment of dementia paralytica"/>
    <x v="1"/>
    <n v="317"/>
    <s v="Julius Wagner-Jauregg"/>
    <x v="0"/>
    <s v="1857-03-07"/>
    <x v="48"/>
    <s v="Wels"/>
    <s v="Vienna University"/>
    <s v="Austria"/>
    <s v="Wels"/>
  </r>
  <r>
    <n v="1954"/>
    <x v="11"/>
    <n v="57"/>
    <x v="0"/>
    <x v="3"/>
    <s v="for their discovery of the ability of poliomyelitis viruses to grow in cultures of various types of tissue"/>
    <x v="3"/>
    <n v="356"/>
    <s v="John F. Enders"/>
    <x v="0"/>
    <s v="1897-02-10"/>
    <x v="3"/>
    <s v="West Hartford CT"/>
    <s v="Harvard Medical School"/>
    <s v="USA"/>
    <s v="West Hartford CT"/>
  </r>
  <r>
    <n v="2009"/>
    <x v="0"/>
    <n v="79"/>
    <x v="2"/>
    <x v="2"/>
    <s v="for the invention of an imaging semiconductor circuit - the CCD sensor"/>
    <x v="2"/>
    <n v="840"/>
    <s v="George E. Smith"/>
    <x v="0"/>
    <d v="1930-05-10T00:00:00"/>
    <x v="3"/>
    <s v="White Plains NY"/>
    <s v="Bell Laboratories"/>
    <s v="USA"/>
    <s v="White Plains NY"/>
  </r>
  <r>
    <n v="1998"/>
    <x v="3"/>
    <n v="62"/>
    <x v="0"/>
    <x v="3"/>
    <s v="for their discoveries concerning nitric oxide as a signalling molecule in the cardiovascular system"/>
    <x v="3"/>
    <n v="460"/>
    <s v="Ferid Murad"/>
    <x v="0"/>
    <d v="1936-09-14T00:00:00"/>
    <x v="3"/>
    <s v="Whiting IN"/>
    <s v="University of Texas Medical School at Houston"/>
    <s v="USA"/>
    <s v="Whiting IN"/>
  </r>
  <r>
    <n v="2002"/>
    <x v="0"/>
    <n v="75"/>
    <x v="0"/>
    <x v="4"/>
    <s v="for having established laboratory experiments as a tool in empirical economic analysis especially in the study of alternative market mechanisms"/>
    <x v="0"/>
    <n v="760"/>
    <s v="Vernon L. Smith"/>
    <x v="0"/>
    <d v="1927-01-01T00:00:00"/>
    <x v="3"/>
    <s v="Wichita KS"/>
    <s v="George Mason University"/>
    <s v="USA"/>
    <s v="Wichita KS"/>
  </r>
  <r>
    <n v="1917"/>
    <x v="4"/>
    <n v="40"/>
    <x v="1"/>
    <x v="2"/>
    <s v="for his discovery of the characteristic R&amp;ouml;ntgen radiation of the elements"/>
    <x v="1"/>
    <n v="22"/>
    <s v="Charles Glover Barkla"/>
    <x v="0"/>
    <s v="1877-06-07"/>
    <x v="2"/>
    <s v="Widnes"/>
    <s v="Edinburgh University"/>
    <s v="United Kingdom"/>
    <s v="Widnes"/>
  </r>
  <r>
    <n v="1915"/>
    <x v="4"/>
    <n v="53"/>
    <x v="0"/>
    <x v="2"/>
    <s v="for their services in the analysis of crystal structure by means of X-rays"/>
    <x v="0"/>
    <n v="20"/>
    <s v="William Bragg"/>
    <x v="0"/>
    <s v="1862-07-02"/>
    <x v="2"/>
    <s v="Wigton"/>
    <s v="University College"/>
    <s v="United Kingdom"/>
    <s v="Wigton"/>
  </r>
  <r>
    <n v="1995"/>
    <x v="3"/>
    <n v="77"/>
    <x v="2"/>
    <x v="3"/>
    <s v="for their discoveries concerning the genetic control of early embryonic development"/>
    <x v="3"/>
    <n v="452"/>
    <s v="Edward B. Lewis"/>
    <x v="0"/>
    <d v="1918-05-20T00:00:00"/>
    <x v="3"/>
    <s v="Wilkes-Barre PA"/>
    <s v="California Institute of Technology (Caltech)"/>
    <s v="Italy"/>
    <s v="Agrigento Sicily"/>
  </r>
  <r>
    <n v="1997"/>
    <x v="3"/>
    <n v="49"/>
    <x v="1"/>
    <x v="2"/>
    <s v="for development of methods to cool and trap atoms with laser light"/>
    <x v="3"/>
    <n v="154"/>
    <s v="William D. Phillips"/>
    <x v="0"/>
    <d v="1948-11-05T00:00:00"/>
    <x v="3"/>
    <s v="Wilkes-Barre PA"/>
    <s v="National Institute of Standards and Technology"/>
    <s v="USA"/>
    <s v="Wilkes-Barre PA"/>
  </r>
  <r>
    <n v="1991"/>
    <x v="3"/>
    <n v="81"/>
    <x v="2"/>
    <x v="4"/>
    <s v="for his discovery and clarification of the significance of transaction costs and property rights for the institutional structure and functioning of the economy"/>
    <x v="1"/>
    <n v="707"/>
    <s v="Ronald H. Coase"/>
    <x v="0"/>
    <d v="1910-12-29T00:00:00"/>
    <x v="2"/>
    <s v="Willesden"/>
    <s v="University of Chicago"/>
    <s v="France"/>
    <s v="Paris"/>
  </r>
  <r>
    <n v="1978"/>
    <x v="12"/>
    <n v="50"/>
    <x v="1"/>
    <x v="3"/>
    <s v="for the discovery of restriction enzymes and their application to problems of molecular genetics"/>
    <x v="3"/>
    <n v="415"/>
    <s v="Daniel Nathans"/>
    <x v="0"/>
    <d v="1928-10-30T00:00:00"/>
    <x v="3"/>
    <s v="Wilmington DE"/>
    <s v="Johns Hopkins University School of Medicine"/>
    <s v="USA"/>
    <s v="Wilmington DE"/>
  </r>
  <r>
    <n v="1981"/>
    <x v="1"/>
    <n v="55"/>
    <x v="0"/>
    <x v="3"/>
    <s v="for their discoveries concerning information processing in the visual system"/>
    <x v="2"/>
    <n v="423"/>
    <s v="David H. Hubel"/>
    <x v="0"/>
    <d v="1926-02-27T00:00:00"/>
    <x v="9"/>
    <s v="Windsor ON"/>
    <s v="Harvard Medical School"/>
    <s v="Canada"/>
    <s v="Windsor ON"/>
  </r>
  <r>
    <n v="2013"/>
    <x v="2"/>
    <n v="82"/>
    <x v="2"/>
    <x v="1"/>
    <s v="master of the contemporary short story"/>
    <x v="1"/>
    <n v="892"/>
    <s v="Alice Munro"/>
    <x v="1"/>
    <d v="1931-07-10T00:00:00"/>
    <x v="9"/>
    <s v="Wingham"/>
    <s v="Individual"/>
    <s v="Canada"/>
    <s v="Wingham"/>
  </r>
  <r>
    <n v="2019"/>
    <x v="2"/>
    <n v="84"/>
    <x v="2"/>
    <x v="2"/>
    <s v="for theoretical discoveries in physical cosmology"/>
    <x v="0"/>
    <n v="973"/>
    <s v="James Peebles"/>
    <x v="0"/>
    <d v="1935-04-25T00:00:00"/>
    <x v="9"/>
    <s v="Winnipeg"/>
    <s v="Princeton University"/>
    <s v="Canada"/>
    <s v="Winnipeg"/>
  </r>
  <r>
    <n v="1991"/>
    <x v="3"/>
    <n v="58"/>
    <x v="0"/>
    <x v="0"/>
    <s v="for his contributions to the development of the methodology of high resolution nuclear magnetic resonance (NMR) spectroscopy"/>
    <x v="1"/>
    <n v="276"/>
    <s v="Richard R. Ernst"/>
    <x v="0"/>
    <d v="1933-08-14T00:00:00"/>
    <x v="0"/>
    <s v="Winterthur"/>
    <s v="Swiss Federal Institute of Technology (ETH Zurich)"/>
    <s v="Switzerland"/>
    <s v="Winterthur"/>
  </r>
  <r>
    <n v="1996"/>
    <x v="3"/>
    <n v="57"/>
    <x v="0"/>
    <x v="0"/>
    <s v="for their discovery of fullerenes"/>
    <x v="3"/>
    <n v="285"/>
    <s v="Sir Harold Kroto"/>
    <x v="0"/>
    <d v="1939-10-07T00:00:00"/>
    <x v="2"/>
    <s v="Wisbech Cambridgeshire"/>
    <s v="University of Sussex"/>
    <s v="United Kingdom"/>
    <s v="Wisbech Cambridgeshire"/>
  </r>
  <r>
    <n v="1950"/>
    <x v="11"/>
    <n v="53"/>
    <x v="0"/>
    <x v="3"/>
    <s v="for their discoveries relating to the hormones of the adrenal cortex their structure and biological effects"/>
    <x v="3"/>
    <n v="350"/>
    <s v="Tadeus Reichstein"/>
    <x v="0"/>
    <s v="1897-07-20"/>
    <x v="19"/>
    <s v="Wloclawek"/>
    <s v="Basel University"/>
    <s v="Poland"/>
    <s v="Wloclawek"/>
  </r>
  <r>
    <n v="1905"/>
    <x v="10"/>
    <n v="59"/>
    <x v="0"/>
    <x v="1"/>
    <s v="because of his outstanding merits as an epic writer"/>
    <x v="1"/>
    <n v="575"/>
    <s v="Henryk Sienkiewicz"/>
    <x v="0"/>
    <s v="1846-05-05"/>
    <x v="19"/>
    <s v="Wola Okrzejska"/>
    <s v="Individual"/>
    <s v="Poland"/>
    <s v="Wola Okrzejska"/>
  </r>
  <r>
    <n v="1953"/>
    <x v="11"/>
    <n v="79"/>
    <x v="2"/>
    <x v="1"/>
    <s v="for his mastery of historical and biographical description as well as for brilliant oratory in defending exalted human values"/>
    <x v="1"/>
    <n v="624"/>
    <s v="Winston Churchill"/>
    <x v="0"/>
    <s v="1874-11-30"/>
    <x v="2"/>
    <s v="Woodstock"/>
    <s v="Individual"/>
    <s v="United Kingdom"/>
    <s v="Woodstock"/>
  </r>
  <r>
    <n v="1927"/>
    <x v="9"/>
    <n v="35"/>
    <x v="1"/>
    <x v="2"/>
    <s v="for his discovery of the effect named after him"/>
    <x v="0"/>
    <n v="33"/>
    <s v="Arthur H. Compton"/>
    <x v="0"/>
    <s v="1892-09-10"/>
    <x v="3"/>
    <s v="Wooster OH"/>
    <s v="University of Chicago"/>
    <s v="USA"/>
    <s v="Wooster OH"/>
  </r>
  <r>
    <n v="1953"/>
    <x v="11"/>
    <n v="72"/>
    <x v="0"/>
    <x v="0"/>
    <s v="for his discoveries in the field of macromolecular chemistry"/>
    <x v="1"/>
    <n v="216"/>
    <s v="Hermann Staudinger"/>
    <x v="0"/>
    <s v="1881-03-23"/>
    <x v="17"/>
    <s v="Worms"/>
    <s v="University of Freiburg"/>
    <s v="Germany"/>
    <s v="Worms"/>
  </r>
  <r>
    <n v="1994"/>
    <x v="3"/>
    <n v="64"/>
    <x v="0"/>
    <x v="4"/>
    <s v="for their pioneering analysis of equilibria in the theory of non-cooperative games"/>
    <x v="3"/>
    <n v="713"/>
    <s v="Reinhard Selten"/>
    <x v="0"/>
    <d v="1930-10-05T00:00:00"/>
    <x v="19"/>
    <s v="Wroclaw"/>
    <s v="Rheinische Friedrich-Wilhelms-Universitat"/>
    <s v="Poland"/>
    <s v="Wroclaw"/>
  </r>
  <r>
    <n v="1918"/>
    <x v="4"/>
    <n v="50"/>
    <x v="1"/>
    <x v="0"/>
    <s v="for the synthesis of ammonia from its elements"/>
    <x v="1"/>
    <n v="177"/>
    <s v="Fritz Haber"/>
    <x v="0"/>
    <s v="1868-12-09"/>
    <x v="19"/>
    <s v="Wroclaw"/>
    <s v="Kaiser Wilhelm Institute (now Fritz Haber Institute) for Physical Chemistry and Electrochemistry"/>
    <s v="Poland"/>
    <s v="Wroclaw"/>
  </r>
  <r>
    <n v="1954"/>
    <x v="11"/>
    <n v="72"/>
    <x v="0"/>
    <x v="2"/>
    <s v="for his fundamental research in quantum mechanics especially for his statistical interpretation of the wavefunction"/>
    <x v="0"/>
    <n v="61"/>
    <s v="Max Born"/>
    <x v="0"/>
    <s v="1882-12-11"/>
    <x v="19"/>
    <s v="Wroclaw"/>
    <s v="Edinburgh University"/>
    <s v="Poland"/>
    <s v="Wroclaw"/>
  </r>
  <r>
    <n v="1932"/>
    <x v="7"/>
    <n v="31"/>
    <x v="1"/>
    <x v="2"/>
    <s v="for the creation of quantum mechanics the application of which has inter alia led to the discovery of the allotropic forms of hydrogen"/>
    <x v="1"/>
    <n v="38"/>
    <s v="Werner Heisenberg"/>
    <x v="0"/>
    <d v="1901-12-05T00:00:00"/>
    <x v="17"/>
    <s v="Wurzburg"/>
    <s v="Leipzig University"/>
    <s v="Bulgaria"/>
    <s v="Ruse"/>
  </r>
  <r>
    <n v="1995"/>
    <x v="3"/>
    <n v="58"/>
    <x v="0"/>
    <x v="4"/>
    <s v="for having developed and applied the hypothesis of rational expectations and thereby having transformed macroeconomic analysis and deepened our understanding of economic policy"/>
    <x v="1"/>
    <n v="714"/>
    <s v="Robert E. Lucas Jr."/>
    <x v="0"/>
    <d v="1937-09-15T00:00:00"/>
    <x v="3"/>
    <s v="Yakima WA"/>
    <s v="University of Chicago"/>
    <s v="USA"/>
    <s v="Yakima WA"/>
  </r>
  <r>
    <n v="2015"/>
    <x v="2"/>
    <n v="80"/>
    <x v="2"/>
    <x v="3"/>
    <s v="for their discoveries concerning a novel therapy against infections caused by roundworm parasites"/>
    <x v="2"/>
    <n v="917"/>
    <s v="Satoshi Omura"/>
    <x v="0"/>
    <d v="1935-07-12T00:00:00"/>
    <x v="38"/>
    <s v="Yamanashi Prefecture"/>
    <s v="Kitasato University"/>
    <s v="Japan"/>
    <s v="Yamanashi Prefecture"/>
  </r>
  <r>
    <n v="1991"/>
    <x v="3"/>
    <n v="46"/>
    <x v="1"/>
    <x v="5"/>
    <s v="for her non-violent struggle for democracy and human rights"/>
    <x v="1"/>
    <n v="553"/>
    <s v="Aung San Suu Kyi "/>
    <x v="1"/>
    <d v="1945-06-19T00:00:00"/>
    <x v="88"/>
    <s v="Yangon"/>
    <s v="Individual"/>
    <s v="Myanmar"/>
    <s v="Yangon"/>
  </r>
  <r>
    <n v="1976"/>
    <x v="12"/>
    <n v="53"/>
    <x v="0"/>
    <x v="3"/>
    <s v="for their discoveries concerning new mechanisms for the origin and dissemination of infectious diseases"/>
    <x v="0"/>
    <n v="410"/>
    <s v="D. Carleton Gajdusek"/>
    <x v="0"/>
    <d v="1923-09-09T00:00:00"/>
    <x v="3"/>
    <s v="Yonkers NY"/>
    <s v="National Institutes of Health"/>
    <s v="USA"/>
    <s v="Yonkers NY"/>
  </r>
  <r>
    <n v="1946"/>
    <x v="5"/>
    <n v="55"/>
    <x v="0"/>
    <x v="0"/>
    <s v="for their preparation of enzymes and virus proteins in a pure form"/>
    <x v="2"/>
    <n v="205"/>
    <s v="John H. Northrop"/>
    <x v="0"/>
    <s v="1891-07-05"/>
    <x v="3"/>
    <s v="Yonkers NY"/>
    <s v="Rockefeller Institute for Medical Research"/>
    <s v="USA"/>
    <s v="Yonkers NY"/>
  </r>
  <r>
    <n v="1989"/>
    <x v="1"/>
    <n v="53"/>
    <x v="0"/>
    <x v="3"/>
    <s v="for their discovery of the cellular origin of retroviral oncogenes"/>
    <x v="0"/>
    <n v="440"/>
    <s v="J. Michael Bishop"/>
    <x v="0"/>
    <d v="1936-02-22T00:00:00"/>
    <x v="3"/>
    <s v="York PA"/>
    <s v="University of California School of Medicine"/>
    <s v="USA"/>
    <s v="York PA"/>
  </r>
  <r>
    <n v="2006"/>
    <x v="0"/>
    <n v="61"/>
    <x v="0"/>
    <x v="2"/>
    <s v="for their discovery of the blackbody form and anisotropy of the cosmic microwave background radiation"/>
    <x v="0"/>
    <n v="805"/>
    <s v="George F. Smoot"/>
    <x v="0"/>
    <d v="1945-02-20T00:00:00"/>
    <x v="3"/>
    <s v="Yukon FL"/>
    <s v="University of California"/>
    <s v="USA"/>
    <s v="Yukon FL"/>
  </r>
  <r>
    <n v="1982"/>
    <x v="1"/>
    <n v="71"/>
    <x v="0"/>
    <x v="5"/>
    <s v="for their work for disarmament and nuclear and weapon-free zones"/>
    <x v="0"/>
    <n v="544"/>
    <s v="Alfonso Garcia Robles"/>
    <x v="0"/>
    <d v="1911-03-20T00:00:00"/>
    <x v="66"/>
    <s v="Zamora"/>
    <s v="Individual"/>
    <s v="Mexico"/>
    <s v="Zamora"/>
  </r>
  <r>
    <n v="2023"/>
    <x v="6"/>
    <n v="51"/>
    <x v="0"/>
    <x v="5"/>
    <s v="for her fight against the oppression of women in Iran and her fight to promote human rights and freedom for all"/>
    <x v="1"/>
    <n v="1033"/>
    <s v="Narges Mohammadi"/>
    <x v="1"/>
    <d v="1972-04-21T00:00:00"/>
    <x v="50"/>
    <s v="Zanjan"/>
    <s v="Individual"/>
    <s v="Iran"/>
    <s v="Zanjan"/>
  </r>
  <r>
    <n v="1982"/>
    <x v="1"/>
    <n v="56"/>
    <x v="0"/>
    <x v="0"/>
    <s v="for his development of crystallographic electron microscopy and his structural elucidation of biologically important nucleic acid-protein complexes"/>
    <x v="1"/>
    <n v="259"/>
    <s v="Aaron Klug"/>
    <x v="0"/>
    <d v="1926-08-11T00:00:00"/>
    <x v="82"/>
    <s v="Zelvas"/>
    <s v="MRC Laboratory of Molecular Biology"/>
    <s v="Lithuania"/>
    <s v="Zelvas"/>
  </r>
  <r>
    <n v="2015"/>
    <x v="2"/>
    <n v="85"/>
    <x v="2"/>
    <x v="3"/>
    <s v="for her discoveries concerning a novel therapy against Malaria"/>
    <x v="0"/>
    <n v="918"/>
    <s v="Youyou Tu"/>
    <x v="1"/>
    <d v="1930-12-30T00:00:00"/>
    <x v="11"/>
    <s v="Zhejiang Ningbo"/>
    <s v="China Academy of Traditional Chinese Medicine"/>
    <s v="China"/>
    <s v="Zhejiang Ningbo"/>
  </r>
  <r>
    <n v="1981"/>
    <x v="1"/>
    <n v="44"/>
    <x v="1"/>
    <x v="0"/>
    <s v="for their theories developed independently concerning the course of chemical reactions"/>
    <x v="0"/>
    <n v="258"/>
    <s v="Roald Hoffmann"/>
    <x v="0"/>
    <d v="1937-07-18T00:00:00"/>
    <x v="28"/>
    <s v="Zloczov"/>
    <s v="Cornell University"/>
    <s v="Ukraine"/>
    <s v="Zloczov"/>
  </r>
  <r>
    <n v="1902"/>
    <x v="10"/>
    <n v="37"/>
    <x v="1"/>
    <x v="2"/>
    <s v="in recognition of the extraordinary service they rendered by their researches into the influence of magnetism upon radiation phenomena"/>
    <x v="0"/>
    <n v="3"/>
    <s v="Pieter Zeeman"/>
    <x v="0"/>
    <s v="1865-05-25"/>
    <x v="12"/>
    <s v="Zonnemaire"/>
    <s v="Amsterdam University"/>
    <s v="the Netherlands"/>
    <s v="Zonnemaire"/>
  </r>
  <r>
    <n v="1943"/>
    <x v="5"/>
    <n v="55"/>
    <x v="0"/>
    <x v="2"/>
    <s v="for his contribution to the development of the molecular ray method and his discovery of the magnetic moment of the proton"/>
    <x v="1"/>
    <n v="48"/>
    <s v="Otto Stern"/>
    <x v="0"/>
    <s v="1888-02-17"/>
    <x v="19"/>
    <s v="Zory"/>
    <s v="Carnegie Institute of Technology"/>
    <s v="Poland"/>
    <s v="Zory"/>
  </r>
  <r>
    <n v="1952"/>
    <x v="11"/>
    <n v="47"/>
    <x v="1"/>
    <x v="2"/>
    <s v="for their development of new methods for nuclear magnetic precision measurements and discoveries in connection therewith"/>
    <x v="0"/>
    <n v="58"/>
    <s v="Felix Bloch"/>
    <x v="0"/>
    <d v="1905-10-23T00:00:00"/>
    <x v="0"/>
    <s v="Zurich"/>
    <s v="Stanford University"/>
    <s v="Sweden"/>
    <s v="Stockholm"/>
  </r>
  <r>
    <n v="1988"/>
    <x v="1"/>
    <n v="45"/>
    <x v="1"/>
    <x v="0"/>
    <s v="for the determination of the three-dimensional structure of a photosynthetic reaction centre"/>
    <x v="3"/>
    <n v="270"/>
    <s v="Johann Deisenhofer"/>
    <x v="0"/>
    <d v="1943-09-30T00:00:00"/>
    <x v="17"/>
    <s v="Zusamaltheim"/>
    <s v="University of Texas Southwestern Medical Center at Dallas"/>
    <s v="Germany"/>
    <s v="Zusamalthei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DA9591-7B85-4491-9C60-A09B561525EF}" name="prize share vs 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P1:Q3" firstHeaderRow="1" firstDataRow="1" firstDataCol="1"/>
  <pivotFields count="16">
    <pivotField showAll="0"/>
    <pivotField showAll="0">
      <items count="14">
        <item x="10"/>
        <item h="1" x="4"/>
        <item h="1" x="9"/>
        <item h="1" x="7"/>
        <item h="1" x="5"/>
        <item h="1" x="11"/>
        <item h="1" x="8"/>
        <item h="1" x="12"/>
        <item h="1" x="1"/>
        <item h="1" x="3"/>
        <item h="1" x="0"/>
        <item h="1" x="2"/>
        <item h="1" x="6"/>
        <item t="default"/>
      </items>
    </pivotField>
    <pivotField showAll="0"/>
    <pivotField showAll="0"/>
    <pivotField showAll="0">
      <items count="7">
        <item h="1" x="0"/>
        <item h="1" x="4"/>
        <item h="1" x="1"/>
        <item h="1" x="3"/>
        <item x="5"/>
        <item h="1" x="2"/>
        <item t="default"/>
      </items>
    </pivotField>
    <pivotField showAll="0"/>
    <pivotField axis="axisRow" showAll="0">
      <items count="5">
        <item x="1"/>
        <item x="0"/>
        <item x="3"/>
        <item x="2"/>
        <item t="default"/>
      </items>
    </pivotField>
    <pivotField showAll="0"/>
    <pivotField dataField="1" showAll="0"/>
    <pivotField showAll="0">
      <items count="4">
        <item h="1" x="1"/>
        <item x="0"/>
        <item h="1" x="2"/>
        <item t="default"/>
      </items>
    </pivotField>
    <pivotField showAll="0"/>
    <pivotField showAll="0"/>
    <pivotField showAll="0"/>
    <pivotField showAll="0"/>
    <pivotField showAll="0"/>
    <pivotField showAll="0"/>
  </pivotFields>
  <rowFields count="1">
    <field x="6"/>
  </rowFields>
  <rowItems count="2">
    <i>
      <x/>
    </i>
    <i>
      <x v="1"/>
    </i>
  </rowItems>
  <colItems count="1">
    <i/>
  </colItems>
  <dataFields count="1">
    <dataField name="Count of fullName" fld="8" subtotal="count" baseField="0" baseItem="0"/>
  </dataFields>
  <chartFormats count="10">
    <chartFormat chart="1"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6" count="1" selected="0">
            <x v="0"/>
          </reference>
        </references>
      </pivotArea>
    </chartFormat>
    <chartFormat chart="7" format="8">
      <pivotArea type="data" outline="0" fieldPosition="0">
        <references count="2">
          <reference field="4294967294" count="1" selected="0">
            <x v="0"/>
          </reference>
          <reference field="6" count="1" selected="0">
            <x v="1"/>
          </reference>
        </references>
      </pivotArea>
    </chartFormat>
    <chartFormat chart="7" format="9">
      <pivotArea type="data" outline="0" fieldPosition="0">
        <references count="2">
          <reference field="4294967294" count="1" selected="0">
            <x v="0"/>
          </reference>
          <reference field="6" count="1" selected="0">
            <x v="2"/>
          </reference>
        </references>
      </pivotArea>
    </chartFormat>
    <chartFormat chart="7" format="10">
      <pivotArea type="data" outline="0" fieldPosition="0">
        <references count="2">
          <reference field="4294967294" count="1" selected="0">
            <x v="0"/>
          </reference>
          <reference field="6" count="1" selected="0">
            <x v="3"/>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 chart="1"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069C94-8373-4154-BA01-18E03223398C}" name="decade vs 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1:B2" firstHeaderRow="1" firstDataRow="1" firstDataCol="1"/>
  <pivotFields count="16">
    <pivotField showAll="0"/>
    <pivotField axis="axisRow" showAll="0">
      <items count="14">
        <item x="10"/>
        <item h="1" x="4"/>
        <item h="1" x="9"/>
        <item h="1" x="7"/>
        <item h="1" x="5"/>
        <item h="1" x="11"/>
        <item h="1" x="8"/>
        <item h="1" x="12"/>
        <item h="1" x="1"/>
        <item h="1" x="3"/>
        <item h="1" x="0"/>
        <item h="1" x="2"/>
        <item h="1" x="6"/>
        <item t="default"/>
      </items>
    </pivotField>
    <pivotField showAll="0"/>
    <pivotField showAll="0"/>
    <pivotField showAll="0">
      <items count="7">
        <item h="1" x="0"/>
        <item h="1" x="4"/>
        <item h="1" x="1"/>
        <item h="1" x="3"/>
        <item x="5"/>
        <item h="1" x="2"/>
        <item t="default"/>
      </items>
    </pivotField>
    <pivotField showAll="0"/>
    <pivotField showAll="0"/>
    <pivotField showAll="0"/>
    <pivotField dataField="1" showAll="0"/>
    <pivotField showAll="0">
      <items count="4">
        <item h="1" x="1"/>
        <item x="0"/>
        <item h="1" x="2"/>
        <item t="default"/>
      </items>
    </pivotField>
    <pivotField showAll="0"/>
    <pivotField showAll="0"/>
    <pivotField showAll="0"/>
    <pivotField showAll="0"/>
    <pivotField showAll="0"/>
    <pivotField showAll="0"/>
  </pivotFields>
  <rowFields count="1">
    <field x="1"/>
  </rowFields>
  <rowItems count="1">
    <i>
      <x/>
    </i>
  </rowItems>
  <colItems count="1">
    <i/>
  </colItems>
  <dataFields count="1">
    <dataField name="Count of fullName" fld="8"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32F7C0-1582-4620-936D-9CA4FC0A067D}" name="gender vs 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K1:L2" firstHeaderRow="1" firstDataRow="1" firstDataCol="1"/>
  <pivotFields count="16">
    <pivotField showAll="0"/>
    <pivotField showAll="0">
      <items count="14">
        <item x="10"/>
        <item h="1" x="4"/>
        <item h="1" x="9"/>
        <item h="1" x="7"/>
        <item h="1" x="5"/>
        <item h="1" x="11"/>
        <item h="1" x="8"/>
        <item h="1" x="12"/>
        <item h="1" x="1"/>
        <item h="1" x="3"/>
        <item h="1" x="0"/>
        <item h="1" x="2"/>
        <item h="1" x="6"/>
        <item t="default"/>
      </items>
    </pivotField>
    <pivotField showAll="0"/>
    <pivotField showAll="0"/>
    <pivotField showAll="0">
      <items count="7">
        <item h="1" x="0"/>
        <item h="1" x="4"/>
        <item h="1" x="1"/>
        <item h="1" x="3"/>
        <item x="5"/>
        <item h="1" x="2"/>
        <item t="default"/>
      </items>
    </pivotField>
    <pivotField showAll="0"/>
    <pivotField showAll="0"/>
    <pivotField showAll="0"/>
    <pivotField dataField="1" showAll="0"/>
    <pivotField axis="axisRow" showAll="0">
      <items count="4">
        <item h="1" x="1"/>
        <item x="0"/>
        <item h="1" x="2"/>
        <item t="default"/>
      </items>
    </pivotField>
    <pivotField showAll="0"/>
    <pivotField showAll="0"/>
    <pivotField showAll="0"/>
    <pivotField showAll="0"/>
    <pivotField showAll="0"/>
    <pivotField showAll="0"/>
  </pivotFields>
  <rowFields count="1">
    <field x="9"/>
  </rowFields>
  <rowItems count="1">
    <i>
      <x v="1"/>
    </i>
  </rowItems>
  <colItems count="1">
    <i/>
  </colItems>
  <dataFields count="1">
    <dataField name="Count of fullName" fld="8" subtotal="count" baseField="0" baseItem="0"/>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9" count="1" selected="0">
            <x v="1"/>
          </reference>
        </references>
      </pivotArea>
    </chartFormat>
    <chartFormat chart="4" format="4">
      <pivotArea type="data" outline="0" fieldPosition="0">
        <references count="2">
          <reference field="4294967294" count="1" selected="0">
            <x v="0"/>
          </reference>
          <reference field="9" count="1" selected="0">
            <x v="0"/>
          </reference>
        </references>
      </pivotArea>
    </chartFormat>
    <chartFormat chart="4"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CDACED-1D4E-41E2-B29D-AC9ED8166CEE}" name="agecategory vs count"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S3:AT7" firstHeaderRow="1" firstDataRow="1" firstDataCol="1"/>
  <pivotFields count="16">
    <pivotField showAll="0"/>
    <pivotField showAll="0">
      <items count="14">
        <item x="10"/>
        <item h="1" x="4"/>
        <item h="1" x="9"/>
        <item h="1" x="7"/>
        <item h="1" x="5"/>
        <item h="1" x="11"/>
        <item h="1" x="8"/>
        <item h="1" x="12"/>
        <item h="1" x="1"/>
        <item h="1" x="3"/>
        <item h="1" x="0"/>
        <item h="1" x="2"/>
        <item h="1" x="6"/>
        <item t="default"/>
      </items>
    </pivotField>
    <pivotField showAll="0"/>
    <pivotField axis="axisRow" showAll="0">
      <items count="6">
        <item x="1"/>
        <item x="0"/>
        <item x="2"/>
        <item x="3"/>
        <item m="1" x="4"/>
        <item t="default"/>
      </items>
    </pivotField>
    <pivotField showAll="0">
      <items count="7">
        <item h="1" x="0"/>
        <item h="1" x="4"/>
        <item h="1" x="1"/>
        <item h="1" x="3"/>
        <item x="5"/>
        <item h="1" x="2"/>
        <item t="default"/>
      </items>
    </pivotField>
    <pivotField showAll="0"/>
    <pivotField showAll="0"/>
    <pivotField showAll="0"/>
    <pivotField dataField="1" showAll="0"/>
    <pivotField showAll="0">
      <items count="4">
        <item h="1" x="1"/>
        <item x="0"/>
        <item h="1" x="2"/>
        <item t="default"/>
      </items>
    </pivotField>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of fullName" fld="8" subtotal="count" baseField="0"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5B571F-A304-4B61-9A1E-8C9BB17B5DA4}" name="category vs 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F1:G2" firstHeaderRow="1" firstDataRow="1" firstDataCol="1"/>
  <pivotFields count="16">
    <pivotField showAll="0"/>
    <pivotField showAll="0">
      <items count="14">
        <item x="10"/>
        <item h="1" x="4"/>
        <item h="1" x="9"/>
        <item h="1" x="7"/>
        <item h="1" x="5"/>
        <item h="1" x="11"/>
        <item h="1" x="8"/>
        <item h="1" x="12"/>
        <item h="1" x="1"/>
        <item h="1" x="3"/>
        <item h="1" x="0"/>
        <item h="1" x="2"/>
        <item h="1" x="6"/>
        <item t="default"/>
      </items>
    </pivotField>
    <pivotField showAll="0"/>
    <pivotField showAll="0"/>
    <pivotField axis="axisRow" showAll="0">
      <items count="7">
        <item h="1" x="0"/>
        <item h="1" x="4"/>
        <item h="1" x="1"/>
        <item h="1" x="3"/>
        <item x="5"/>
        <item h="1" x="2"/>
        <item t="default"/>
      </items>
    </pivotField>
    <pivotField showAll="0"/>
    <pivotField showAll="0"/>
    <pivotField showAll="0"/>
    <pivotField dataField="1" showAll="0"/>
    <pivotField showAll="0">
      <items count="4">
        <item h="1" x="1"/>
        <item x="0"/>
        <item h="1" x="2"/>
        <item t="default"/>
      </items>
    </pivotField>
    <pivotField showAll="0"/>
    <pivotField showAll="0"/>
    <pivotField showAll="0"/>
    <pivotField showAll="0"/>
    <pivotField showAll="0"/>
    <pivotField showAll="0"/>
  </pivotFields>
  <rowFields count="1">
    <field x="4"/>
  </rowFields>
  <rowItems count="1">
    <i>
      <x v="4"/>
    </i>
  </rowItems>
  <colItems count="1">
    <i/>
  </colItems>
  <dataFields count="1">
    <dataField name="Count of fullName" fld="8" subtotal="count"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88C7D1-2AF2-4025-8ACF-C398D1B5F255}" name="cat+dec vs 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V3:W5" firstHeaderRow="1" firstDataRow="2" firstDataCol="1"/>
  <pivotFields count="16">
    <pivotField showAll="0"/>
    <pivotField axis="axisCol" showAll="0">
      <items count="14">
        <item x="10"/>
        <item h="1" x="4"/>
        <item h="1" x="9"/>
        <item h="1" x="7"/>
        <item h="1" x="5"/>
        <item h="1" x="11"/>
        <item h="1" x="8"/>
        <item h="1" x="12"/>
        <item h="1" x="1"/>
        <item h="1" x="3"/>
        <item h="1" x="0"/>
        <item h="1" x="2"/>
        <item h="1" x="6"/>
        <item t="default"/>
      </items>
    </pivotField>
    <pivotField showAll="0"/>
    <pivotField showAll="0"/>
    <pivotField axis="axisRow" showAll="0">
      <items count="7">
        <item h="1" x="0"/>
        <item h="1" x="4"/>
        <item h="1" x="1"/>
        <item h="1" x="3"/>
        <item x="5"/>
        <item h="1" x="2"/>
        <item t="default"/>
      </items>
    </pivotField>
    <pivotField showAll="0"/>
    <pivotField showAll="0"/>
    <pivotField showAll="0"/>
    <pivotField dataField="1" showAll="0"/>
    <pivotField showAll="0">
      <items count="4">
        <item h="1" x="1"/>
        <item x="0"/>
        <item h="1" x="2"/>
        <item t="default"/>
      </items>
    </pivotField>
    <pivotField showAll="0"/>
    <pivotField showAll="0"/>
    <pivotField showAll="0"/>
    <pivotField showAll="0"/>
    <pivotField showAll="0"/>
    <pivotField showAll="0"/>
  </pivotFields>
  <rowFields count="1">
    <field x="4"/>
  </rowFields>
  <rowItems count="1">
    <i>
      <x v="4"/>
    </i>
  </rowItems>
  <colFields count="1">
    <field x="1"/>
  </colFields>
  <colItems count="1">
    <i>
      <x/>
    </i>
  </colItems>
  <dataFields count="1">
    <dataField name="Count of fullName" fld="8" subtotal="count" baseField="0" baseItem="0"/>
  </dataFields>
  <chartFormats count="42">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9" format="2" series="1">
      <pivotArea type="data" outline="0" fieldPosition="0">
        <references count="2">
          <reference field="4294967294" count="1" selected="0">
            <x v="0"/>
          </reference>
          <reference field="1" count="1" selected="0">
            <x v="2"/>
          </reference>
        </references>
      </pivotArea>
    </chartFormat>
    <chartFormat chart="9" format="3" series="1">
      <pivotArea type="data" outline="0" fieldPosition="0">
        <references count="2">
          <reference field="4294967294" count="1" selected="0">
            <x v="0"/>
          </reference>
          <reference field="1" count="1" selected="0">
            <x v="3"/>
          </reference>
        </references>
      </pivotArea>
    </chartFormat>
    <chartFormat chart="9" format="4" series="1">
      <pivotArea type="data" outline="0" fieldPosition="0">
        <references count="2">
          <reference field="4294967294" count="1" selected="0">
            <x v="0"/>
          </reference>
          <reference field="1" count="1" selected="0">
            <x v="4"/>
          </reference>
        </references>
      </pivotArea>
    </chartFormat>
    <chartFormat chart="9" format="5" series="1">
      <pivotArea type="data" outline="0" fieldPosition="0">
        <references count="2">
          <reference field="4294967294" count="1" selected="0">
            <x v="0"/>
          </reference>
          <reference field="1" count="1" selected="0">
            <x v="5"/>
          </reference>
        </references>
      </pivotArea>
    </chartFormat>
    <chartFormat chart="9" format="6" series="1">
      <pivotArea type="data" outline="0" fieldPosition="0">
        <references count="2">
          <reference field="4294967294" count="1" selected="0">
            <x v="0"/>
          </reference>
          <reference field="1" count="1" selected="0">
            <x v="6"/>
          </reference>
        </references>
      </pivotArea>
    </chartFormat>
    <chartFormat chart="9" format="7" series="1">
      <pivotArea type="data" outline="0" fieldPosition="0">
        <references count="2">
          <reference field="4294967294" count="1" selected="0">
            <x v="0"/>
          </reference>
          <reference field="1" count="1" selected="0">
            <x v="7"/>
          </reference>
        </references>
      </pivotArea>
    </chartFormat>
    <chartFormat chart="9" format="8" series="1">
      <pivotArea type="data" outline="0" fieldPosition="0">
        <references count="2">
          <reference field="4294967294" count="1" selected="0">
            <x v="0"/>
          </reference>
          <reference field="1" count="1" selected="0">
            <x v="8"/>
          </reference>
        </references>
      </pivotArea>
    </chartFormat>
    <chartFormat chart="9" format="9" series="1">
      <pivotArea type="data" outline="0" fieldPosition="0">
        <references count="2">
          <reference field="4294967294" count="1" selected="0">
            <x v="0"/>
          </reference>
          <reference field="1" count="1" selected="0">
            <x v="9"/>
          </reference>
        </references>
      </pivotArea>
    </chartFormat>
    <chartFormat chart="9" format="10" series="1">
      <pivotArea type="data" outline="0" fieldPosition="0">
        <references count="2">
          <reference field="4294967294" count="1" selected="0">
            <x v="0"/>
          </reference>
          <reference field="1" count="1" selected="0">
            <x v="10"/>
          </reference>
        </references>
      </pivotArea>
    </chartFormat>
    <chartFormat chart="9" format="11" series="1">
      <pivotArea type="data" outline="0" fieldPosition="0">
        <references count="2">
          <reference field="4294967294" count="1" selected="0">
            <x v="0"/>
          </reference>
          <reference field="1" count="1" selected="0">
            <x v="11"/>
          </reference>
        </references>
      </pivotArea>
    </chartFormat>
    <chartFormat chart="9" format="12" series="1">
      <pivotArea type="data" outline="0" fieldPosition="0">
        <references count="2">
          <reference field="4294967294" count="1" selected="0">
            <x v="0"/>
          </reference>
          <reference field="1" count="1" selected="0">
            <x v="12"/>
          </reference>
        </references>
      </pivotArea>
    </chartFormat>
    <chartFormat chart="14" format="26" series="1">
      <pivotArea type="data" outline="0" fieldPosition="0">
        <references count="2">
          <reference field="4294967294" count="1" selected="0">
            <x v="0"/>
          </reference>
          <reference field="1" count="1" selected="0">
            <x v="0"/>
          </reference>
        </references>
      </pivotArea>
    </chartFormat>
    <chartFormat chart="14" format="27" series="1">
      <pivotArea type="data" outline="0" fieldPosition="0">
        <references count="2">
          <reference field="4294967294" count="1" selected="0">
            <x v="0"/>
          </reference>
          <reference field="1" count="1" selected="0">
            <x v="1"/>
          </reference>
        </references>
      </pivotArea>
    </chartFormat>
    <chartFormat chart="14" format="28" series="1">
      <pivotArea type="data" outline="0" fieldPosition="0">
        <references count="2">
          <reference field="4294967294" count="1" selected="0">
            <x v="0"/>
          </reference>
          <reference field="1" count="1" selected="0">
            <x v="2"/>
          </reference>
        </references>
      </pivotArea>
    </chartFormat>
    <chartFormat chart="14" format="29" series="1">
      <pivotArea type="data" outline="0" fieldPosition="0">
        <references count="2">
          <reference field="4294967294" count="1" selected="0">
            <x v="0"/>
          </reference>
          <reference field="1" count="1" selected="0">
            <x v="3"/>
          </reference>
        </references>
      </pivotArea>
    </chartFormat>
    <chartFormat chart="14" format="30" series="1">
      <pivotArea type="data" outline="0" fieldPosition="0">
        <references count="2">
          <reference field="4294967294" count="1" selected="0">
            <x v="0"/>
          </reference>
          <reference field="1" count="1" selected="0">
            <x v="4"/>
          </reference>
        </references>
      </pivotArea>
    </chartFormat>
    <chartFormat chart="14" format="31" series="1">
      <pivotArea type="data" outline="0" fieldPosition="0">
        <references count="2">
          <reference field="4294967294" count="1" selected="0">
            <x v="0"/>
          </reference>
          <reference field="1" count="1" selected="0">
            <x v="5"/>
          </reference>
        </references>
      </pivotArea>
    </chartFormat>
    <chartFormat chart="14" format="32" series="1">
      <pivotArea type="data" outline="0" fieldPosition="0">
        <references count="2">
          <reference field="4294967294" count="1" selected="0">
            <x v="0"/>
          </reference>
          <reference field="1" count="1" selected="0">
            <x v="6"/>
          </reference>
        </references>
      </pivotArea>
    </chartFormat>
    <chartFormat chart="14" format="33" series="1">
      <pivotArea type="data" outline="0" fieldPosition="0">
        <references count="2">
          <reference field="4294967294" count="1" selected="0">
            <x v="0"/>
          </reference>
          <reference field="1" count="1" selected="0">
            <x v="7"/>
          </reference>
        </references>
      </pivotArea>
    </chartFormat>
    <chartFormat chart="14" format="34" series="1">
      <pivotArea type="data" outline="0" fieldPosition="0">
        <references count="2">
          <reference field="4294967294" count="1" selected="0">
            <x v="0"/>
          </reference>
          <reference field="1" count="1" selected="0">
            <x v="8"/>
          </reference>
        </references>
      </pivotArea>
    </chartFormat>
    <chartFormat chart="14" format="35" series="1">
      <pivotArea type="data" outline="0" fieldPosition="0">
        <references count="2">
          <reference field="4294967294" count="1" selected="0">
            <x v="0"/>
          </reference>
          <reference field="1" count="1" selected="0">
            <x v="9"/>
          </reference>
        </references>
      </pivotArea>
    </chartFormat>
    <chartFormat chart="14" format="36" series="1">
      <pivotArea type="data" outline="0" fieldPosition="0">
        <references count="2">
          <reference field="4294967294" count="1" selected="0">
            <x v="0"/>
          </reference>
          <reference field="1" count="1" selected="0">
            <x v="10"/>
          </reference>
        </references>
      </pivotArea>
    </chartFormat>
    <chartFormat chart="14" format="37" series="1">
      <pivotArea type="data" outline="0" fieldPosition="0">
        <references count="2">
          <reference field="4294967294" count="1" selected="0">
            <x v="0"/>
          </reference>
          <reference field="1" count="1" selected="0">
            <x v="11"/>
          </reference>
        </references>
      </pivotArea>
    </chartFormat>
    <chartFormat chart="14" format="38" series="1">
      <pivotArea type="data" outline="0" fieldPosition="0">
        <references count="2">
          <reference field="4294967294" count="1" selected="0">
            <x v="0"/>
          </reference>
          <reference field="1" count="1" selected="0">
            <x v="12"/>
          </reference>
        </references>
      </pivotArea>
    </chartFormat>
    <chartFormat chart="14" format="39"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14" format="40">
      <pivotArea type="data" outline="0" fieldPosition="0">
        <references count="2">
          <reference field="4294967294" count="1" selected="0">
            <x v="0"/>
          </reference>
          <reference field="4" count="1" selected="0">
            <x v="1"/>
          </reference>
        </references>
      </pivotArea>
    </chartFormat>
    <chartFormat chart="14" format="41">
      <pivotArea type="data" outline="0" fieldPosition="0">
        <references count="3">
          <reference field="4294967294" count="1" selected="0">
            <x v="0"/>
          </reference>
          <reference field="1" count="1" selected="0">
            <x v="0"/>
          </reference>
          <reference field="4" count="1" selected="0">
            <x v="1"/>
          </reference>
        </references>
      </pivotArea>
    </chartFormat>
    <chartFormat chart="14" format="42">
      <pivotArea type="data" outline="0" fieldPosition="0">
        <references count="3">
          <reference field="4294967294" count="1" selected="0">
            <x v="0"/>
          </reference>
          <reference field="1" count="1" selected="0">
            <x v="1"/>
          </reference>
          <reference field="4" count="1" selected="0">
            <x v="1"/>
          </reference>
        </references>
      </pivotArea>
    </chartFormat>
    <chartFormat chart="14" format="43">
      <pivotArea type="data" outline="0" fieldPosition="0">
        <references count="3">
          <reference field="4294967294" count="1" selected="0">
            <x v="0"/>
          </reference>
          <reference field="1" count="1" selected="0">
            <x v="2"/>
          </reference>
          <reference field="4" count="1" selected="0">
            <x v="1"/>
          </reference>
        </references>
      </pivotArea>
    </chartFormat>
    <chartFormat chart="14" format="44">
      <pivotArea type="data" outline="0" fieldPosition="0">
        <references count="3">
          <reference field="4294967294" count="1" selected="0">
            <x v="0"/>
          </reference>
          <reference field="1" count="1" selected="0">
            <x v="3"/>
          </reference>
          <reference field="4" count="1" selected="0">
            <x v="1"/>
          </reference>
        </references>
      </pivotArea>
    </chartFormat>
    <chartFormat chart="14" format="45">
      <pivotArea type="data" outline="0" fieldPosition="0">
        <references count="3">
          <reference field="4294967294" count="1" selected="0">
            <x v="0"/>
          </reference>
          <reference field="1" count="1" selected="0">
            <x v="4"/>
          </reference>
          <reference field="4" count="1" selected="0">
            <x v="1"/>
          </reference>
        </references>
      </pivotArea>
    </chartFormat>
    <chartFormat chart="14" format="46">
      <pivotArea type="data" outline="0" fieldPosition="0">
        <references count="3">
          <reference field="4294967294" count="1" selected="0">
            <x v="0"/>
          </reference>
          <reference field="1" count="1" selected="0">
            <x v="5"/>
          </reference>
          <reference field="4" count="1" selected="0">
            <x v="1"/>
          </reference>
        </references>
      </pivotArea>
    </chartFormat>
    <chartFormat chart="14" format="47">
      <pivotArea type="data" outline="0" fieldPosition="0">
        <references count="3">
          <reference field="4294967294" count="1" selected="0">
            <x v="0"/>
          </reference>
          <reference field="1" count="1" selected="0">
            <x v="6"/>
          </reference>
          <reference field="4" count="1" selected="0">
            <x v="1"/>
          </reference>
        </references>
      </pivotArea>
    </chartFormat>
    <chartFormat chart="14" format="48">
      <pivotArea type="data" outline="0" fieldPosition="0">
        <references count="3">
          <reference field="4294967294" count="1" selected="0">
            <x v="0"/>
          </reference>
          <reference field="1" count="1" selected="0">
            <x v="7"/>
          </reference>
          <reference field="4" count="1" selected="0">
            <x v="1"/>
          </reference>
        </references>
      </pivotArea>
    </chartFormat>
    <chartFormat chart="14" format="49">
      <pivotArea type="data" outline="0" fieldPosition="0">
        <references count="3">
          <reference field="4294967294" count="1" selected="0">
            <x v="0"/>
          </reference>
          <reference field="1" count="1" selected="0">
            <x v="8"/>
          </reference>
          <reference field="4" count="1" selected="0">
            <x v="1"/>
          </reference>
        </references>
      </pivotArea>
    </chartFormat>
    <chartFormat chart="14" format="50">
      <pivotArea type="data" outline="0" fieldPosition="0">
        <references count="3">
          <reference field="4294967294" count="1" selected="0">
            <x v="0"/>
          </reference>
          <reference field="1" count="1" selected="0">
            <x v="9"/>
          </reference>
          <reference field="4" count="1" selected="0">
            <x v="1"/>
          </reference>
        </references>
      </pivotArea>
    </chartFormat>
    <chartFormat chart="14" format="51">
      <pivotArea type="data" outline="0" fieldPosition="0">
        <references count="3">
          <reference field="4294967294" count="1" selected="0">
            <x v="0"/>
          </reference>
          <reference field="1" count="1" selected="0">
            <x v="10"/>
          </reference>
          <reference field="4" count="1" selected="0">
            <x v="1"/>
          </reference>
        </references>
      </pivotArea>
    </chartFormat>
    <chartFormat chart="14" format="52">
      <pivotArea type="data" outline="0" fieldPosition="0">
        <references count="3">
          <reference field="4294967294" count="1" selected="0">
            <x v="0"/>
          </reference>
          <reference field="1" count="1" selected="0">
            <x v="11"/>
          </reference>
          <reference field="4" count="1" selected="0">
            <x v="1"/>
          </reference>
        </references>
      </pivotArea>
    </chartFormat>
    <chartFormat chart="14" format="53">
      <pivotArea type="data" outline="0" fieldPosition="0">
        <references count="3">
          <reference field="4294967294" count="1" selected="0">
            <x v="0"/>
          </reference>
          <reference field="1" count="1" selected="0">
            <x v="12"/>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C7D3C7-1826-46AE-99FE-F3D7F14B4921}" name="country vs cou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N3:AO11" firstHeaderRow="1" firstDataRow="1" firstDataCol="1"/>
  <pivotFields count="16">
    <pivotField showAll="0"/>
    <pivotField showAll="0">
      <items count="14">
        <item x="10"/>
        <item h="1" x="4"/>
        <item h="1" x="9"/>
        <item h="1" x="7"/>
        <item h="1" x="5"/>
        <item h="1" x="11"/>
        <item h="1" x="8"/>
        <item h="1" x="12"/>
        <item h="1" x="1"/>
        <item h="1" x="3"/>
        <item h="1" x="0"/>
        <item h="1" x="2"/>
        <item h="1" x="6"/>
        <item t="default"/>
      </items>
    </pivotField>
    <pivotField showAll="0"/>
    <pivotField showAll="0"/>
    <pivotField multipleItemSelectionAllowed="1" showAll="0">
      <items count="7">
        <item h="1" x="0"/>
        <item h="1" x="4"/>
        <item h="1" x="1"/>
        <item h="1" x="3"/>
        <item x="5"/>
        <item h="1" x="2"/>
        <item t="default"/>
      </items>
    </pivotField>
    <pivotField showAll="0"/>
    <pivotField showAll="0"/>
    <pivotField showAll="0"/>
    <pivotField dataField="1" showAll="0"/>
    <pivotField showAll="0">
      <items count="4">
        <item h="1" x="1"/>
        <item x="0"/>
        <item h="1" x="2"/>
        <item t="default"/>
      </items>
    </pivotField>
    <pivotField showAll="0"/>
    <pivotField axis="axisRow" showAll="0">
      <items count="90">
        <item x="34"/>
        <item x="78"/>
        <item x="9"/>
        <item x="66"/>
        <item x="7"/>
        <item x="52"/>
        <item x="37"/>
        <item x="16"/>
        <item x="73"/>
        <item x="20"/>
        <item x="76"/>
        <item x="8"/>
        <item x="47"/>
        <item x="51"/>
        <item x="60"/>
        <item x="77"/>
        <item x="82"/>
        <item x="26"/>
        <item x="45"/>
        <item x="42"/>
        <item x="18"/>
        <item x="56"/>
        <item x="5"/>
        <item x="0"/>
        <item x="46"/>
        <item x="27"/>
        <item x="80"/>
        <item x="17"/>
        <item x="6"/>
        <item x="19"/>
        <item x="74"/>
        <item x="25"/>
        <item x="48"/>
        <item x="29"/>
        <item x="63"/>
        <item x="87"/>
        <item x="44"/>
        <item x="55"/>
        <item x="79"/>
        <item x="15"/>
        <item x="28"/>
        <item x="35"/>
        <item x="41"/>
        <item x="86"/>
        <item x="32"/>
        <item x="68"/>
        <item x="62"/>
        <item x="1"/>
        <item x="24"/>
        <item x="71"/>
        <item x="53"/>
        <item x="31"/>
        <item x="33"/>
        <item x="13"/>
        <item x="84"/>
        <item x="61"/>
        <item x="49"/>
        <item x="22"/>
        <item x="70"/>
        <item x="21"/>
        <item x="50"/>
        <item x="59"/>
        <item x="11"/>
        <item x="10"/>
        <item x="39"/>
        <item x="88"/>
        <item x="69"/>
        <item x="81"/>
        <item x="43"/>
        <item x="64"/>
        <item x="67"/>
        <item x="38"/>
        <item x="4"/>
        <item x="14"/>
        <item x="30"/>
        <item x="85"/>
        <item x="75"/>
        <item x="65"/>
        <item x="83"/>
        <item x="23"/>
        <item x="72"/>
        <item x="36"/>
        <item x="40"/>
        <item x="54"/>
        <item x="12"/>
        <item x="57"/>
        <item x="58"/>
        <item x="2"/>
        <item x="3"/>
        <item t="default"/>
      </items>
    </pivotField>
    <pivotField showAll="0"/>
    <pivotField showAll="0"/>
    <pivotField showAll="0"/>
    <pivotField showAll="0"/>
  </pivotFields>
  <rowFields count="1">
    <field x="11"/>
  </rowFields>
  <rowItems count="8">
    <i>
      <x v="12"/>
    </i>
    <i>
      <x v="19"/>
    </i>
    <i>
      <x v="22"/>
    </i>
    <i>
      <x v="23"/>
    </i>
    <i>
      <x v="25"/>
    </i>
    <i>
      <x v="28"/>
    </i>
    <i>
      <x v="87"/>
    </i>
    <i>
      <x v="88"/>
    </i>
  </rowItems>
  <colItems count="1">
    <i/>
  </colItems>
  <dataFields count="1">
    <dataField name="Count of fullNam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23F1CC8-FB44-42A5-8411-77B164990099}" sourceName="gender">
  <pivotTables>
    <pivotTable tabId="2" name="cat+dec vs count"/>
    <pivotTable tabId="2" name="decade vs count"/>
    <pivotTable tabId="2" name="category vs count"/>
    <pivotTable tabId="2" name="gender vs count"/>
    <pivotTable tabId="2" name="prize share vs count"/>
    <pivotTable tabId="2" name="country vs count"/>
    <pivotTable tabId="2" name="agecategory vs count"/>
  </pivotTables>
  <data>
    <tabular pivotCacheId="1027105853">
      <items count="3">
        <i x="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981B9D-94EC-461E-A99F-82320713DDAC}" sourceName="category">
  <pivotTables>
    <pivotTable tabId="2" name="cat+dec vs count"/>
    <pivotTable tabId="2" name="decade vs count"/>
    <pivotTable tabId="2" name="category vs count"/>
    <pivotTable tabId="2" name="gender vs count"/>
    <pivotTable tabId="2" name="prize share vs count"/>
    <pivotTable tabId="2" name="country vs count"/>
    <pivotTable tabId="2" name="agecategory vs count"/>
  </pivotTables>
  <data>
    <tabular pivotCacheId="1027105853">
      <items count="6">
        <i x="0"/>
        <i x="1"/>
        <i x="3"/>
        <i x="5" s="1"/>
        <i x="2"/>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 xr10:uid="{EC068C2A-3E0E-4967-AAAF-03A2169A686C}" sourceName="Decade">
  <pivotTables>
    <pivotTable tabId="2" name="decade vs count"/>
    <pivotTable tabId="2" name="category vs count"/>
    <pivotTable tabId="2" name="gender vs count"/>
    <pivotTable tabId="2" name="prize share vs count"/>
    <pivotTable tabId="2" name="country vs count"/>
    <pivotTable tabId="2" name="cat+dec vs count"/>
    <pivotTable tabId="2" name="agecategory vs count"/>
  </pivotTables>
  <data>
    <tabular pivotCacheId="1027105853">
      <items count="13">
        <i x="10" s="1"/>
        <i x="4"/>
        <i x="9"/>
        <i x="7"/>
        <i x="5"/>
        <i x="11"/>
        <i x="8"/>
        <i x="12"/>
        <i x="1"/>
        <i x="3"/>
        <i x="0"/>
        <i x="2"/>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1DDDB86-292E-4652-953F-8A438377A847}" cache="Slicer_gender" caption="gender" columnCount="3" showCaption="0" style="SlicerStyleLight1" rowHeight="288000"/>
  <slicer name="category" xr10:uid="{1115A383-E379-46AC-885D-9C9C79316E5E}" cache="Slicer_category" caption="category" columnCount="6" showCaption="0" style="SlicerStyleLight1" rowHeight="288000"/>
  <slicer name="Decade" xr10:uid="{3107FDCF-97F5-4F63-B8B6-0750FDBCEB51}" cache="Slicer_Decade" caption="Decade" columnCount="13" showCaption="0" style="SlicerStyleLight1" rowHeight="32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163D-B2D5-48F9-A989-1F9BF597A394}">
  <dimension ref="A1:P1001"/>
  <sheetViews>
    <sheetView topLeftCell="A54" zoomScale="105" workbookViewId="0">
      <selection activeCell="A6" sqref="A6"/>
    </sheetView>
  </sheetViews>
  <sheetFormatPr defaultRowHeight="14.4" x14ac:dyDescent="0.3"/>
  <cols>
    <col min="2" max="3" width="13.44140625" customWidth="1"/>
    <col min="4" max="4" width="21.6640625" customWidth="1"/>
    <col min="5" max="5" width="14.33203125" customWidth="1"/>
    <col min="6" max="6" width="16.21875" customWidth="1"/>
    <col min="7" max="7" width="10.21875" customWidth="1"/>
    <col min="8" max="8" width="14.88671875" customWidth="1"/>
    <col min="9" max="9" width="23.88671875" customWidth="1"/>
    <col min="10" max="10" width="10" customWidth="1"/>
    <col min="11" max="11" width="19" style="4" customWidth="1"/>
    <col min="12" max="12" width="15.21875" customWidth="1"/>
    <col min="13" max="13" width="21.77734375" customWidth="1"/>
    <col min="14" max="14" width="26.77734375" customWidth="1"/>
    <col min="15" max="16" width="26.44140625" customWidth="1"/>
  </cols>
  <sheetData>
    <row r="1" spans="1:16" x14ac:dyDescent="0.3">
      <c r="A1" t="s">
        <v>0</v>
      </c>
      <c r="B1" t="s">
        <v>3048</v>
      </c>
      <c r="C1" t="s">
        <v>3049</v>
      </c>
      <c r="D1" t="s">
        <v>3056</v>
      </c>
      <c r="E1" t="s">
        <v>1</v>
      </c>
      <c r="F1" t="s">
        <v>2</v>
      </c>
      <c r="G1" t="s">
        <v>3</v>
      </c>
      <c r="H1" t="s">
        <v>4</v>
      </c>
      <c r="I1" t="s">
        <v>5</v>
      </c>
      <c r="J1" t="s">
        <v>6</v>
      </c>
      <c r="K1" s="4" t="s">
        <v>7</v>
      </c>
      <c r="L1" t="s">
        <v>8</v>
      </c>
      <c r="M1" t="s">
        <v>9</v>
      </c>
      <c r="N1" t="s">
        <v>3046</v>
      </c>
      <c r="O1" t="s">
        <v>10</v>
      </c>
      <c r="P1" t="s">
        <v>11</v>
      </c>
    </row>
    <row r="2" spans="1:16" x14ac:dyDescent="0.3">
      <c r="A2">
        <v>2002</v>
      </c>
      <c r="B2">
        <f t="shared" ref="B2:B65" si="0">FLOOR(A2, 10)</f>
        <v>2000</v>
      </c>
      <c r="C2">
        <f>DATEDIF(K2, DATE(A2, 12, 31), "Y")</f>
        <v>64</v>
      </c>
      <c r="D2" t="str">
        <f>IF(C2&lt;25, "Youth",
IF(C2&lt;=50, "Adult ",
IF(C2&lt;=75, "Middle Age ",
"Senior")))</f>
        <v xml:space="preserve">Middle Age </v>
      </c>
      <c r="E2" t="s">
        <v>37</v>
      </c>
      <c r="F2" t="s">
        <v>791</v>
      </c>
      <c r="G2">
        <v>2</v>
      </c>
      <c r="H2">
        <v>758</v>
      </c>
      <c r="I2" t="s">
        <v>792</v>
      </c>
      <c r="J2" t="s">
        <v>34</v>
      </c>
      <c r="K2" s="4">
        <v>14157</v>
      </c>
      <c r="L2" t="s">
        <v>222</v>
      </c>
      <c r="M2" t="s">
        <v>793</v>
      </c>
      <c r="N2" t="s">
        <v>794</v>
      </c>
      <c r="O2" t="str">
        <f t="shared" ref="O2:O11" si="1">L2</f>
        <v>Switzerland</v>
      </c>
      <c r="P2" t="str">
        <f t="shared" ref="P2:P11" si="2">M2</f>
        <v>Aarberg</v>
      </c>
    </row>
    <row r="3" spans="1:16" x14ac:dyDescent="0.3">
      <c r="A3">
        <v>1986</v>
      </c>
      <c r="B3">
        <f t="shared" si="0"/>
        <v>1980</v>
      </c>
      <c r="C3">
        <f>DATEDIF(K3, DATE(A3, 12, 31), "Y")</f>
        <v>52</v>
      </c>
      <c r="D3" t="str">
        <f>IF(C3&lt;25, "Youth",
IF(C3&lt;=50, "Adult ",
IF(C3&lt;=75, "Middle Age ",
"Senior")))</f>
        <v xml:space="preserve">Middle Age </v>
      </c>
      <c r="E3" t="s">
        <v>31</v>
      </c>
      <c r="F3" t="s">
        <v>1274</v>
      </c>
      <c r="G3">
        <v>1</v>
      </c>
      <c r="H3">
        <v>663</v>
      </c>
      <c r="I3" t="s">
        <v>1275</v>
      </c>
      <c r="J3" t="s">
        <v>34</v>
      </c>
      <c r="K3" s="4">
        <v>12613</v>
      </c>
      <c r="L3" t="s">
        <v>1276</v>
      </c>
      <c r="M3" t="s">
        <v>1277</v>
      </c>
      <c r="N3" t="s">
        <v>3045</v>
      </c>
      <c r="O3" t="str">
        <f t="shared" si="1"/>
        <v>Nigeria</v>
      </c>
      <c r="P3" t="str">
        <f t="shared" si="2"/>
        <v>Abeokuta</v>
      </c>
    </row>
    <row r="4" spans="1:16" x14ac:dyDescent="0.3">
      <c r="A4">
        <v>2016</v>
      </c>
      <c r="B4">
        <f t="shared" si="0"/>
        <v>2010</v>
      </c>
      <c r="C4">
        <f>DATEDIF(K4, DATE(A4, 12, 31), "Y")</f>
        <v>73</v>
      </c>
      <c r="D4" t="str">
        <f t="shared" ref="D4:D67" si="3">IF(C4&lt;25, "Youth",
IF(C4&lt;=50, "Adult ",
IF(C4&lt;=75, "Middle Age ",
"Senior")))</f>
        <v xml:space="preserve">Middle Age </v>
      </c>
      <c r="E4" t="s">
        <v>49</v>
      </c>
      <c r="F4" t="s">
        <v>343</v>
      </c>
      <c r="G4">
        <v>4</v>
      </c>
      <c r="H4">
        <v>930</v>
      </c>
      <c r="I4" t="s">
        <v>344</v>
      </c>
      <c r="J4" t="s">
        <v>34</v>
      </c>
      <c r="K4" s="4">
        <v>15879</v>
      </c>
      <c r="L4" t="s">
        <v>141</v>
      </c>
      <c r="M4" t="s">
        <v>345</v>
      </c>
      <c r="N4" t="s">
        <v>346</v>
      </c>
      <c r="O4" t="str">
        <f t="shared" si="1"/>
        <v>United Kingdom</v>
      </c>
      <c r="P4" t="str">
        <f t="shared" si="2"/>
        <v>Aberdeen</v>
      </c>
    </row>
    <row r="5" spans="1:16" x14ac:dyDescent="0.3">
      <c r="A5">
        <v>1996</v>
      </c>
      <c r="B5">
        <f t="shared" si="0"/>
        <v>1990</v>
      </c>
      <c r="C5">
        <f>DATEDIF(K5, DATE(A5, 12, 31), "Y")</f>
        <v>51</v>
      </c>
      <c r="D5" t="str">
        <f t="shared" si="3"/>
        <v xml:space="preserve">Middle Age </v>
      </c>
      <c r="E5" t="s">
        <v>49</v>
      </c>
      <c r="F5" t="s">
        <v>1020</v>
      </c>
      <c r="G5">
        <v>3</v>
      </c>
      <c r="H5">
        <v>150</v>
      </c>
      <c r="I5" t="s">
        <v>1023</v>
      </c>
      <c r="J5" t="s">
        <v>34</v>
      </c>
      <c r="K5" s="4">
        <v>16650</v>
      </c>
      <c r="L5" t="s">
        <v>22</v>
      </c>
      <c r="M5" t="s">
        <v>1024</v>
      </c>
      <c r="N5" t="s">
        <v>105</v>
      </c>
      <c r="O5" t="str">
        <f t="shared" si="1"/>
        <v>USA</v>
      </c>
      <c r="P5" t="str">
        <f t="shared" si="2"/>
        <v>Aberdeen WA</v>
      </c>
    </row>
    <row r="6" spans="1:16" x14ac:dyDescent="0.3">
      <c r="A6">
        <v>2005</v>
      </c>
      <c r="B6">
        <f t="shared" si="0"/>
        <v>2000</v>
      </c>
      <c r="C6">
        <f>DATEDIF(K6, DATE(A6, 12, 31), "Y")</f>
        <v>68</v>
      </c>
      <c r="D6" t="str">
        <f t="shared" si="3"/>
        <v xml:space="preserve">Middle Age </v>
      </c>
      <c r="E6" t="s">
        <v>12</v>
      </c>
      <c r="F6" t="s">
        <v>723</v>
      </c>
      <c r="G6">
        <v>2</v>
      </c>
      <c r="H6">
        <v>790</v>
      </c>
      <c r="I6" t="s">
        <v>724</v>
      </c>
      <c r="J6" t="s">
        <v>34</v>
      </c>
      <c r="K6" s="4">
        <v>13677</v>
      </c>
      <c r="L6" t="s">
        <v>523</v>
      </c>
      <c r="M6" t="s">
        <v>725</v>
      </c>
      <c r="N6" t="s">
        <v>3045</v>
      </c>
      <c r="O6" t="str">
        <f t="shared" si="1"/>
        <v>Australia</v>
      </c>
      <c r="P6" t="str">
        <f t="shared" si="2"/>
        <v>Adelaide</v>
      </c>
    </row>
    <row r="7" spans="1:16" x14ac:dyDescent="0.3">
      <c r="A7">
        <v>1915</v>
      </c>
      <c r="B7">
        <f t="shared" si="0"/>
        <v>1910</v>
      </c>
      <c r="C7">
        <f>-IF(AND(MID(K7,6,2)*1 &gt; MONTH(DATE(A7,1,1)), MID(K7,1,4)*1 = A7), MID(K7,1,4)*1 - MID(K7,1,4)*1 - 1, MID(K7,1,4)*1 - A7)</f>
        <v>25</v>
      </c>
      <c r="D7" t="str">
        <f t="shared" si="3"/>
        <v xml:space="preserve">Adult </v>
      </c>
      <c r="E7" t="s">
        <v>49</v>
      </c>
      <c r="F7" t="s">
        <v>2737</v>
      </c>
      <c r="G7">
        <v>2</v>
      </c>
      <c r="H7">
        <v>21</v>
      </c>
      <c r="I7" t="s">
        <v>2738</v>
      </c>
      <c r="J7" t="s">
        <v>34</v>
      </c>
      <c r="K7" s="4" t="s">
        <v>2739</v>
      </c>
      <c r="L7" t="s">
        <v>523</v>
      </c>
      <c r="M7" t="s">
        <v>725</v>
      </c>
      <c r="N7" t="s">
        <v>2179</v>
      </c>
      <c r="O7" t="str">
        <f t="shared" si="1"/>
        <v>Australia</v>
      </c>
      <c r="P7" t="str">
        <f t="shared" si="2"/>
        <v>Adelaide</v>
      </c>
    </row>
    <row r="8" spans="1:16" x14ac:dyDescent="0.3">
      <c r="A8">
        <v>1945</v>
      </c>
      <c r="B8">
        <f t="shared" si="0"/>
        <v>1940</v>
      </c>
      <c r="C8">
        <f>-IF(AND(MID(K8,6,2)*1 &gt; MONTH(DATE(A8,1,1)), MID(K8,1,4)*1 = A8), MID(K8,1,4)*1 - MID(K8,1,4)*1 - 1, MID(K8,1,4)*1 - A8)</f>
        <v>47</v>
      </c>
      <c r="D8" t="str">
        <f t="shared" si="3"/>
        <v xml:space="preserve">Adult </v>
      </c>
      <c r="E8" t="s">
        <v>12</v>
      </c>
      <c r="F8" t="s">
        <v>2238</v>
      </c>
      <c r="G8">
        <v>3</v>
      </c>
      <c r="H8">
        <v>341</v>
      </c>
      <c r="I8" t="s">
        <v>2239</v>
      </c>
      <c r="J8" t="s">
        <v>34</v>
      </c>
      <c r="K8" s="4" t="s">
        <v>2240</v>
      </c>
      <c r="L8" t="s">
        <v>523</v>
      </c>
      <c r="M8" t="s">
        <v>725</v>
      </c>
      <c r="N8" t="s">
        <v>187</v>
      </c>
      <c r="O8" t="str">
        <f t="shared" si="1"/>
        <v>Australia</v>
      </c>
      <c r="P8" t="str">
        <f t="shared" si="2"/>
        <v>Adelaide</v>
      </c>
    </row>
    <row r="9" spans="1:16" x14ac:dyDescent="0.3">
      <c r="A9">
        <v>2022</v>
      </c>
      <c r="B9">
        <f t="shared" si="0"/>
        <v>2020</v>
      </c>
      <c r="C9">
        <f>DATEDIF(K9, DATE(A9, 12, 31), "Y")</f>
        <v>75</v>
      </c>
      <c r="D9" t="str">
        <f t="shared" si="3"/>
        <v xml:space="preserve">Middle Age </v>
      </c>
      <c r="E9" t="s">
        <v>49</v>
      </c>
      <c r="F9" t="s">
        <v>68</v>
      </c>
      <c r="G9">
        <v>3</v>
      </c>
      <c r="H9">
        <v>1012</v>
      </c>
      <c r="I9" t="s">
        <v>69</v>
      </c>
      <c r="J9" t="s">
        <v>34</v>
      </c>
      <c r="K9" s="4">
        <v>17333</v>
      </c>
      <c r="L9" t="s">
        <v>46</v>
      </c>
      <c r="M9" t="s">
        <v>70</v>
      </c>
      <c r="N9" t="s">
        <v>71</v>
      </c>
      <c r="O9" t="str">
        <f t="shared" si="1"/>
        <v>France</v>
      </c>
      <c r="P9" t="str">
        <f t="shared" si="2"/>
        <v>Agen</v>
      </c>
    </row>
    <row r="10" spans="1:16" x14ac:dyDescent="0.3">
      <c r="A10">
        <v>1934</v>
      </c>
      <c r="B10">
        <f t="shared" si="0"/>
        <v>1930</v>
      </c>
      <c r="C10">
        <f>-IF(AND(MID(K10,6,2)*1 &gt; MONTH(DATE(A10,1,1)), MID(K10,1,4)*1 = A10), MID(K10,1,4)*1 - MID(K10,1,4)*1 - 1, MID(K10,1,4)*1 - A10)</f>
        <v>67</v>
      </c>
      <c r="D10" t="str">
        <f t="shared" si="3"/>
        <v xml:space="preserve">Middle Age </v>
      </c>
      <c r="E10" t="s">
        <v>31</v>
      </c>
      <c r="F10" t="s">
        <v>2389</v>
      </c>
      <c r="G10">
        <v>1</v>
      </c>
      <c r="H10">
        <v>607</v>
      </c>
      <c r="I10" t="s">
        <v>2390</v>
      </c>
      <c r="J10" t="s">
        <v>34</v>
      </c>
      <c r="K10" s="4" t="s">
        <v>2391</v>
      </c>
      <c r="L10" t="s">
        <v>147</v>
      </c>
      <c r="M10" t="s">
        <v>2392</v>
      </c>
      <c r="N10" t="s">
        <v>3045</v>
      </c>
      <c r="O10" t="str">
        <f t="shared" si="1"/>
        <v>Italy</v>
      </c>
      <c r="P10" t="str">
        <f t="shared" si="2"/>
        <v>Agrigento Sicily</v>
      </c>
    </row>
    <row r="11" spans="1:16" x14ac:dyDescent="0.3">
      <c r="A11">
        <v>2017</v>
      </c>
      <c r="B11">
        <f t="shared" si="0"/>
        <v>2010</v>
      </c>
      <c r="C11">
        <f t="shared" ref="C11:C19" si="4">DATEDIF(K11, DATE(A11, 12, 31), "Y")</f>
        <v>75</v>
      </c>
      <c r="D11" t="str">
        <f t="shared" si="3"/>
        <v xml:space="preserve">Middle Age </v>
      </c>
      <c r="E11" t="s">
        <v>37</v>
      </c>
      <c r="F11" t="s">
        <v>294</v>
      </c>
      <c r="G11">
        <v>3</v>
      </c>
      <c r="H11">
        <v>944</v>
      </c>
      <c r="I11" t="s">
        <v>300</v>
      </c>
      <c r="J11" t="s">
        <v>34</v>
      </c>
      <c r="K11" s="4">
        <v>15500</v>
      </c>
      <c r="L11" t="s">
        <v>222</v>
      </c>
      <c r="M11" t="s">
        <v>301</v>
      </c>
      <c r="N11" t="s">
        <v>302</v>
      </c>
      <c r="O11" t="str">
        <f t="shared" si="1"/>
        <v>Switzerland</v>
      </c>
      <c r="P11" t="str">
        <f t="shared" si="2"/>
        <v>Aigle</v>
      </c>
    </row>
    <row r="12" spans="1:16" x14ac:dyDescent="0.3">
      <c r="A12">
        <v>1965</v>
      </c>
      <c r="B12">
        <f t="shared" si="0"/>
        <v>1960</v>
      </c>
      <c r="C12">
        <f t="shared" si="4"/>
        <v>63</v>
      </c>
      <c r="D12" t="str">
        <f t="shared" si="3"/>
        <v xml:space="preserve">Middle Age </v>
      </c>
      <c r="E12" t="s">
        <v>12</v>
      </c>
      <c r="F12" t="s">
        <v>1801</v>
      </c>
      <c r="G12">
        <v>3</v>
      </c>
      <c r="H12">
        <v>381</v>
      </c>
      <c r="I12" t="s">
        <v>1804</v>
      </c>
      <c r="J12" t="s">
        <v>34</v>
      </c>
      <c r="K12" s="4">
        <v>859</v>
      </c>
      <c r="L12" t="s">
        <v>46</v>
      </c>
      <c r="M12" t="s">
        <v>1805</v>
      </c>
      <c r="N12" t="s">
        <v>1803</v>
      </c>
      <c r="O12" t="s">
        <v>1385</v>
      </c>
      <c r="P12" t="s">
        <v>1422</v>
      </c>
    </row>
    <row r="13" spans="1:16" x14ac:dyDescent="0.3">
      <c r="A13">
        <v>1996</v>
      </c>
      <c r="B13">
        <f t="shared" si="0"/>
        <v>1990</v>
      </c>
      <c r="C13">
        <f t="shared" si="4"/>
        <v>53</v>
      </c>
      <c r="D13" t="str">
        <f t="shared" si="3"/>
        <v xml:space="preserve">Middle Age </v>
      </c>
      <c r="E13" t="s">
        <v>37</v>
      </c>
      <c r="F13" t="s">
        <v>1011</v>
      </c>
      <c r="G13">
        <v>3</v>
      </c>
      <c r="H13">
        <v>286</v>
      </c>
      <c r="I13" t="s">
        <v>1012</v>
      </c>
      <c r="J13" t="s">
        <v>34</v>
      </c>
      <c r="K13" s="4">
        <v>15863</v>
      </c>
      <c r="L13" t="s">
        <v>22</v>
      </c>
      <c r="M13" t="s">
        <v>1013</v>
      </c>
      <c r="N13" t="s">
        <v>1014</v>
      </c>
      <c r="O13" t="str">
        <f t="shared" ref="O13:O22" si="5">L13</f>
        <v>USA</v>
      </c>
      <c r="P13" t="str">
        <f t="shared" ref="P13:P22" si="6">M13</f>
        <v>Akron OH</v>
      </c>
    </row>
    <row r="14" spans="1:16" x14ac:dyDescent="0.3">
      <c r="A14">
        <v>2018</v>
      </c>
      <c r="B14">
        <f t="shared" si="0"/>
        <v>2010</v>
      </c>
      <c r="C14">
        <f t="shared" si="4"/>
        <v>74</v>
      </c>
      <c r="D14" t="str">
        <f t="shared" si="3"/>
        <v xml:space="preserve">Middle Age </v>
      </c>
      <c r="E14" t="s">
        <v>49</v>
      </c>
      <c r="F14" t="s">
        <v>238</v>
      </c>
      <c r="G14">
        <v>4</v>
      </c>
      <c r="H14">
        <v>961</v>
      </c>
      <c r="I14" t="s">
        <v>239</v>
      </c>
      <c r="J14" t="s">
        <v>34</v>
      </c>
      <c r="K14" s="4">
        <v>16245</v>
      </c>
      <c r="L14" t="s">
        <v>46</v>
      </c>
      <c r="M14" t="s">
        <v>240</v>
      </c>
      <c r="N14" t="s">
        <v>241</v>
      </c>
      <c r="O14" t="str">
        <f t="shared" si="5"/>
        <v>France</v>
      </c>
      <c r="P14" t="str">
        <f t="shared" si="6"/>
        <v>Albertville</v>
      </c>
    </row>
    <row r="15" spans="1:16" x14ac:dyDescent="0.3">
      <c r="A15">
        <v>2018</v>
      </c>
      <c r="B15">
        <f t="shared" si="0"/>
        <v>2010</v>
      </c>
      <c r="C15">
        <f t="shared" si="4"/>
        <v>77</v>
      </c>
      <c r="D15" t="str">
        <f t="shared" si="3"/>
        <v>Senior</v>
      </c>
      <c r="E15" t="s">
        <v>19</v>
      </c>
      <c r="F15" t="s">
        <v>250</v>
      </c>
      <c r="G15">
        <v>2</v>
      </c>
      <c r="H15">
        <v>968</v>
      </c>
      <c r="I15" t="s">
        <v>251</v>
      </c>
      <c r="J15" t="s">
        <v>34</v>
      </c>
      <c r="K15" s="4">
        <v>15127</v>
      </c>
      <c r="L15" t="s">
        <v>22</v>
      </c>
      <c r="M15" t="s">
        <v>252</v>
      </c>
      <c r="N15" t="s">
        <v>253</v>
      </c>
      <c r="O15" t="str">
        <f t="shared" si="5"/>
        <v>USA</v>
      </c>
      <c r="P15" t="str">
        <f t="shared" si="6"/>
        <v>Albuquerque NM</v>
      </c>
    </row>
    <row r="16" spans="1:16" x14ac:dyDescent="0.3">
      <c r="A16">
        <v>1992</v>
      </c>
      <c r="B16">
        <f t="shared" si="0"/>
        <v>1990</v>
      </c>
      <c r="C16">
        <f t="shared" si="4"/>
        <v>33</v>
      </c>
      <c r="D16" t="str">
        <f t="shared" si="3"/>
        <v xml:space="preserve">Adult </v>
      </c>
      <c r="E16" t="s">
        <v>26</v>
      </c>
      <c r="F16" t="s">
        <v>1114</v>
      </c>
      <c r="G16">
        <v>1</v>
      </c>
      <c r="H16">
        <v>554</v>
      </c>
      <c r="I16" t="s">
        <v>1115</v>
      </c>
      <c r="J16" t="s">
        <v>15</v>
      </c>
      <c r="K16" s="4">
        <v>21559</v>
      </c>
      <c r="L16" t="s">
        <v>1116</v>
      </c>
      <c r="M16" t="s">
        <v>1117</v>
      </c>
      <c r="N16" t="s">
        <v>3045</v>
      </c>
      <c r="O16" t="str">
        <f t="shared" si="5"/>
        <v>Guatemala</v>
      </c>
      <c r="P16" t="str">
        <f t="shared" si="6"/>
        <v>Aldea Chimel</v>
      </c>
    </row>
    <row r="17" spans="1:16" x14ac:dyDescent="0.3">
      <c r="A17">
        <v>2014</v>
      </c>
      <c r="B17">
        <f t="shared" si="0"/>
        <v>2010</v>
      </c>
      <c r="C17">
        <f t="shared" si="4"/>
        <v>52</v>
      </c>
      <c r="D17" t="str">
        <f t="shared" si="3"/>
        <v xml:space="preserve">Middle Age </v>
      </c>
      <c r="E17" t="s">
        <v>12</v>
      </c>
      <c r="F17" t="s">
        <v>400</v>
      </c>
      <c r="G17">
        <v>4</v>
      </c>
      <c r="H17">
        <v>905</v>
      </c>
      <c r="I17" t="s">
        <v>432</v>
      </c>
      <c r="J17" t="s">
        <v>34</v>
      </c>
      <c r="K17" s="4">
        <v>22763</v>
      </c>
      <c r="L17" t="s">
        <v>35</v>
      </c>
      <c r="M17" t="s">
        <v>433</v>
      </c>
      <c r="N17" t="s">
        <v>403</v>
      </c>
      <c r="O17" t="str">
        <f t="shared" si="5"/>
        <v>Norway</v>
      </c>
      <c r="P17" t="str">
        <f t="shared" si="6"/>
        <v>Alesund</v>
      </c>
    </row>
    <row r="18" spans="1:16" x14ac:dyDescent="0.3">
      <c r="A18">
        <v>1996</v>
      </c>
      <c r="B18">
        <f t="shared" si="0"/>
        <v>1990</v>
      </c>
      <c r="C18">
        <f t="shared" si="4"/>
        <v>63</v>
      </c>
      <c r="D18" t="str">
        <f t="shared" si="3"/>
        <v xml:space="preserve">Middle Age </v>
      </c>
      <c r="E18" t="s">
        <v>37</v>
      </c>
      <c r="F18" t="s">
        <v>1011</v>
      </c>
      <c r="G18">
        <v>3</v>
      </c>
      <c r="H18">
        <v>284</v>
      </c>
      <c r="I18" t="s">
        <v>1019</v>
      </c>
      <c r="J18" t="s">
        <v>34</v>
      </c>
      <c r="K18" s="4">
        <v>12289</v>
      </c>
      <c r="L18" t="s">
        <v>22</v>
      </c>
      <c r="M18" t="s">
        <v>284</v>
      </c>
      <c r="N18" t="s">
        <v>1014</v>
      </c>
      <c r="O18" t="str">
        <f t="shared" si="5"/>
        <v>USA</v>
      </c>
      <c r="P18" t="str">
        <f t="shared" si="6"/>
        <v>Alice TX</v>
      </c>
    </row>
    <row r="19" spans="1:16" x14ac:dyDescent="0.3">
      <c r="A19">
        <v>2018</v>
      </c>
      <c r="B19">
        <f t="shared" si="0"/>
        <v>2010</v>
      </c>
      <c r="C19">
        <f t="shared" si="4"/>
        <v>70</v>
      </c>
      <c r="D19" t="str">
        <f t="shared" si="3"/>
        <v xml:space="preserve">Middle Age </v>
      </c>
      <c r="E19" t="s">
        <v>12</v>
      </c>
      <c r="F19" t="s">
        <v>279</v>
      </c>
      <c r="G19">
        <v>2</v>
      </c>
      <c r="H19">
        <v>958</v>
      </c>
      <c r="I19" t="s">
        <v>283</v>
      </c>
      <c r="J19" t="s">
        <v>34</v>
      </c>
      <c r="K19" s="4">
        <v>17752</v>
      </c>
      <c r="L19" t="s">
        <v>22</v>
      </c>
      <c r="M19" t="s">
        <v>284</v>
      </c>
      <c r="N19" t="s">
        <v>285</v>
      </c>
      <c r="O19" t="str">
        <f t="shared" si="5"/>
        <v>USA</v>
      </c>
      <c r="P19" t="str">
        <f t="shared" si="6"/>
        <v>Alice TX</v>
      </c>
    </row>
    <row r="20" spans="1:16" x14ac:dyDescent="0.3">
      <c r="A20">
        <v>1923</v>
      </c>
      <c r="B20">
        <f t="shared" si="0"/>
        <v>1920</v>
      </c>
      <c r="C20">
        <f>-IF(AND(MID(K20,6,2)*1 &gt; MONTH(DATE(A20,1,1)), MID(K20,1,4)*1 = A20), MID(K20,1,4)*1 - MID(K20,1,4)*1 - 1, MID(K20,1,4)*1 - A20)</f>
        <v>32</v>
      </c>
      <c r="D20" t="str">
        <f t="shared" si="3"/>
        <v xml:space="preserve">Adult </v>
      </c>
      <c r="E20" t="s">
        <v>12</v>
      </c>
      <c r="F20" t="s">
        <v>2614</v>
      </c>
      <c r="G20">
        <v>2</v>
      </c>
      <c r="H20">
        <v>313</v>
      </c>
      <c r="I20" t="s">
        <v>2618</v>
      </c>
      <c r="J20" t="s">
        <v>34</v>
      </c>
      <c r="K20" s="4" t="s">
        <v>2619</v>
      </c>
      <c r="L20" t="s">
        <v>128</v>
      </c>
      <c r="M20" t="s">
        <v>2620</v>
      </c>
      <c r="N20" t="s">
        <v>1288</v>
      </c>
      <c r="O20" t="str">
        <f t="shared" si="5"/>
        <v>Canada</v>
      </c>
      <c r="P20" t="str">
        <f t="shared" si="6"/>
        <v>Alliston</v>
      </c>
    </row>
    <row r="21" spans="1:16" x14ac:dyDescent="0.3">
      <c r="A21">
        <v>1902</v>
      </c>
      <c r="B21">
        <f t="shared" si="0"/>
        <v>1900</v>
      </c>
      <c r="C21">
        <f>-IF(AND(MID(K21,6,2)*1 &gt; MONTH(DATE(A21,1,1)), MID(K21,1,4)*1 = A21), MID(K21,1,4)*1 - MID(K21,1,4)*1 - 1, MID(K21,1,4)*1 - A21)</f>
        <v>45</v>
      </c>
      <c r="D21" t="str">
        <f t="shared" si="3"/>
        <v xml:space="preserve">Adult </v>
      </c>
      <c r="E21" t="s">
        <v>12</v>
      </c>
      <c r="F21" t="s">
        <v>3010</v>
      </c>
      <c r="G21">
        <v>1</v>
      </c>
      <c r="H21">
        <v>294</v>
      </c>
      <c r="I21" t="s">
        <v>3011</v>
      </c>
      <c r="J21" t="s">
        <v>34</v>
      </c>
      <c r="K21" s="4" t="s">
        <v>3012</v>
      </c>
      <c r="L21" t="s">
        <v>201</v>
      </c>
      <c r="M21" t="s">
        <v>3013</v>
      </c>
      <c r="N21" t="s">
        <v>435</v>
      </c>
      <c r="O21" t="str">
        <f t="shared" si="5"/>
        <v>India</v>
      </c>
      <c r="P21" t="str">
        <f t="shared" si="6"/>
        <v>Almora</v>
      </c>
    </row>
    <row r="22" spans="1:16" x14ac:dyDescent="0.3">
      <c r="A22">
        <v>2009</v>
      </c>
      <c r="B22">
        <f t="shared" si="0"/>
        <v>2000</v>
      </c>
      <c r="C22">
        <f>DATEDIF(K22, DATE(A22, 12, 31), "Y")</f>
        <v>85</v>
      </c>
      <c r="D22" t="str">
        <f t="shared" si="3"/>
        <v>Senior</v>
      </c>
      <c r="E22" t="s">
        <v>49</v>
      </c>
      <c r="F22" t="s">
        <v>591</v>
      </c>
      <c r="G22">
        <v>4</v>
      </c>
      <c r="H22">
        <v>839</v>
      </c>
      <c r="I22" t="s">
        <v>594</v>
      </c>
      <c r="J22" t="s">
        <v>34</v>
      </c>
      <c r="K22" s="4">
        <v>8998</v>
      </c>
      <c r="L22" t="s">
        <v>128</v>
      </c>
      <c r="M22" t="s">
        <v>595</v>
      </c>
      <c r="N22" t="s">
        <v>278</v>
      </c>
      <c r="O22" t="str">
        <f t="shared" si="5"/>
        <v>Canada</v>
      </c>
      <c r="P22" t="str">
        <f t="shared" si="6"/>
        <v>Amherst NS</v>
      </c>
    </row>
    <row r="23" spans="1:16" x14ac:dyDescent="0.3">
      <c r="A23">
        <v>1956</v>
      </c>
      <c r="B23">
        <f t="shared" si="0"/>
        <v>1950</v>
      </c>
      <c r="C23">
        <f>DATEDIF(K23, DATE(A23, 12, 31), "Y")</f>
        <v>54</v>
      </c>
      <c r="D23" t="str">
        <f t="shared" si="3"/>
        <v xml:space="preserve">Middle Age </v>
      </c>
      <c r="E23" t="s">
        <v>49</v>
      </c>
      <c r="F23" t="s">
        <v>2000</v>
      </c>
      <c r="G23">
        <v>3</v>
      </c>
      <c r="H23">
        <v>67</v>
      </c>
      <c r="I23" t="s">
        <v>2001</v>
      </c>
      <c r="J23" t="s">
        <v>34</v>
      </c>
      <c r="K23" s="4">
        <v>772</v>
      </c>
      <c r="L23" t="s">
        <v>387</v>
      </c>
      <c r="M23" t="s">
        <v>2002</v>
      </c>
      <c r="N23" t="s">
        <v>1535</v>
      </c>
      <c r="O23" t="s">
        <v>391</v>
      </c>
      <c r="P23" t="s">
        <v>1038</v>
      </c>
    </row>
    <row r="24" spans="1:16" x14ac:dyDescent="0.3">
      <c r="A24">
        <v>1911</v>
      </c>
      <c r="B24">
        <f t="shared" si="0"/>
        <v>1910</v>
      </c>
      <c r="C24">
        <f>-IF(AND(MID(K24,6,2)*1 &gt; MONTH(DATE(A24,1,1)), MID(K24,1,4)*1 = A24), MID(K24,1,4)*1 - MID(K24,1,4)*1 - 1, MID(K24,1,4)*1 - A24)</f>
        <v>73</v>
      </c>
      <c r="D24" t="str">
        <f t="shared" si="3"/>
        <v xml:space="preserve">Middle Age </v>
      </c>
      <c r="E24" t="s">
        <v>26</v>
      </c>
      <c r="F24" t="s">
        <v>2808</v>
      </c>
      <c r="G24">
        <v>2</v>
      </c>
      <c r="H24">
        <v>478</v>
      </c>
      <c r="I24" t="s">
        <v>2809</v>
      </c>
      <c r="J24" t="s">
        <v>34</v>
      </c>
      <c r="K24" s="4" t="s">
        <v>2810</v>
      </c>
      <c r="L24" t="s">
        <v>123</v>
      </c>
      <c r="M24" t="s">
        <v>1033</v>
      </c>
      <c r="N24" t="s">
        <v>3045</v>
      </c>
      <c r="O24" t="str">
        <f t="shared" ref="O24:P26" si="7">L24</f>
        <v>the Netherlands</v>
      </c>
      <c r="P24" t="str">
        <f t="shared" si="7"/>
        <v>Amsterdam</v>
      </c>
    </row>
    <row r="25" spans="1:16" x14ac:dyDescent="0.3">
      <c r="A25">
        <v>1995</v>
      </c>
      <c r="B25">
        <f t="shared" si="0"/>
        <v>1990</v>
      </c>
      <c r="C25">
        <f>DATEDIF(K25, DATE(A25, 12, 31), "Y")</f>
        <v>62</v>
      </c>
      <c r="D25" t="str">
        <f t="shared" si="3"/>
        <v xml:space="preserve">Middle Age </v>
      </c>
      <c r="E25" t="s">
        <v>37</v>
      </c>
      <c r="F25" t="s">
        <v>1031</v>
      </c>
      <c r="G25">
        <v>3</v>
      </c>
      <c r="H25">
        <v>281</v>
      </c>
      <c r="I25" t="s">
        <v>1032</v>
      </c>
      <c r="J25" t="s">
        <v>34</v>
      </c>
      <c r="K25" s="4">
        <v>12391</v>
      </c>
      <c r="L25" t="s">
        <v>123</v>
      </c>
      <c r="M25" t="s">
        <v>1033</v>
      </c>
      <c r="N25" t="s">
        <v>1034</v>
      </c>
      <c r="O25" t="str">
        <f t="shared" si="7"/>
        <v>the Netherlands</v>
      </c>
      <c r="P25" t="str">
        <f t="shared" si="7"/>
        <v>Amsterdam</v>
      </c>
    </row>
    <row r="26" spans="1:16" x14ac:dyDescent="0.3">
      <c r="A26">
        <v>1953</v>
      </c>
      <c r="B26">
        <f t="shared" si="0"/>
        <v>1950</v>
      </c>
      <c r="C26">
        <f>-IF(AND(MID(K26,6,2)*1 &gt; MONTH(DATE(A26,1,1)), MID(K26,1,4)*1 = A26), MID(K26,1,4)*1 - MID(K26,1,4)*1 - 1, MID(K26,1,4)*1 - A26)</f>
        <v>65</v>
      </c>
      <c r="D26" t="str">
        <f t="shared" si="3"/>
        <v xml:space="preserve">Middle Age </v>
      </c>
      <c r="E26" t="s">
        <v>49</v>
      </c>
      <c r="F26" t="s">
        <v>2063</v>
      </c>
      <c r="G26">
        <v>1</v>
      </c>
      <c r="H26">
        <v>60</v>
      </c>
      <c r="I26" t="s">
        <v>2064</v>
      </c>
      <c r="J26" t="s">
        <v>34</v>
      </c>
      <c r="K26" s="4" t="s">
        <v>2065</v>
      </c>
      <c r="L26" t="s">
        <v>123</v>
      </c>
      <c r="M26" t="s">
        <v>1033</v>
      </c>
      <c r="N26" t="s">
        <v>2066</v>
      </c>
      <c r="O26" t="str">
        <f t="shared" si="7"/>
        <v>the Netherlands</v>
      </c>
      <c r="P26" t="str">
        <f t="shared" si="7"/>
        <v>Amsterdam</v>
      </c>
    </row>
    <row r="27" spans="1:16" x14ac:dyDescent="0.3">
      <c r="A27">
        <v>1954</v>
      </c>
      <c r="B27">
        <f t="shared" si="0"/>
        <v>1950</v>
      </c>
      <c r="C27">
        <f t="shared" ref="C27:C34" si="8">DATEDIF(K27, DATE(A27, 12, 31), "Y")</f>
        <v>39</v>
      </c>
      <c r="D27" t="str">
        <f t="shared" si="3"/>
        <v xml:space="preserve">Adult </v>
      </c>
      <c r="E27" t="s">
        <v>12</v>
      </c>
      <c r="F27" t="s">
        <v>2024</v>
      </c>
      <c r="G27">
        <v>3</v>
      </c>
      <c r="H27">
        <v>357</v>
      </c>
      <c r="I27" t="s">
        <v>2028</v>
      </c>
      <c r="J27" t="s">
        <v>34</v>
      </c>
      <c r="K27" s="4">
        <v>5645</v>
      </c>
      <c r="L27" t="s">
        <v>22</v>
      </c>
      <c r="M27" t="s">
        <v>420</v>
      </c>
      <c r="N27" t="s">
        <v>2029</v>
      </c>
      <c r="O27" t="s">
        <v>222</v>
      </c>
      <c r="P27" t="s">
        <v>2690</v>
      </c>
    </row>
    <row r="28" spans="1:16" x14ac:dyDescent="0.3">
      <c r="A28">
        <v>1976</v>
      </c>
      <c r="B28">
        <f t="shared" si="0"/>
        <v>1970</v>
      </c>
      <c r="C28">
        <f t="shared" si="8"/>
        <v>40</v>
      </c>
      <c r="D28" t="str">
        <f t="shared" si="3"/>
        <v xml:space="preserve">Adult </v>
      </c>
      <c r="E28" t="s">
        <v>49</v>
      </c>
      <c r="F28" t="s">
        <v>1550</v>
      </c>
      <c r="G28">
        <v>2</v>
      </c>
      <c r="H28">
        <v>106</v>
      </c>
      <c r="I28" t="s">
        <v>1551</v>
      </c>
      <c r="J28" t="s">
        <v>34</v>
      </c>
      <c r="K28" s="4">
        <v>13176</v>
      </c>
      <c r="L28" t="s">
        <v>22</v>
      </c>
      <c r="M28" t="s">
        <v>420</v>
      </c>
      <c r="N28" t="s">
        <v>48</v>
      </c>
      <c r="O28" t="str">
        <f t="shared" ref="O28:P33" si="9">L28</f>
        <v>USA</v>
      </c>
      <c r="P28" t="str">
        <f t="shared" si="9"/>
        <v>Ann Arbor MI</v>
      </c>
    </row>
    <row r="29" spans="1:16" x14ac:dyDescent="0.3">
      <c r="A29">
        <v>2014</v>
      </c>
      <c r="B29">
        <f t="shared" si="0"/>
        <v>2010</v>
      </c>
      <c r="C29">
        <f t="shared" si="8"/>
        <v>54</v>
      </c>
      <c r="D29" t="str">
        <f t="shared" si="3"/>
        <v xml:space="preserve">Middle Age </v>
      </c>
      <c r="E29" t="s">
        <v>37</v>
      </c>
      <c r="F29" t="s">
        <v>394</v>
      </c>
      <c r="G29">
        <v>3</v>
      </c>
      <c r="H29">
        <v>909</v>
      </c>
      <c r="I29" t="s">
        <v>419</v>
      </c>
      <c r="J29" t="s">
        <v>34</v>
      </c>
      <c r="K29" s="4">
        <v>21928</v>
      </c>
      <c r="L29" t="s">
        <v>22</v>
      </c>
      <c r="M29" t="s">
        <v>420</v>
      </c>
      <c r="N29" t="s">
        <v>421</v>
      </c>
      <c r="O29" t="str">
        <f t="shared" si="9"/>
        <v>USA</v>
      </c>
      <c r="P29" t="str">
        <f t="shared" si="9"/>
        <v>Ann Arbor MI</v>
      </c>
    </row>
    <row r="30" spans="1:16" x14ac:dyDescent="0.3">
      <c r="A30">
        <v>1985</v>
      </c>
      <c r="B30">
        <f t="shared" si="0"/>
        <v>1980</v>
      </c>
      <c r="C30">
        <f t="shared" si="8"/>
        <v>72</v>
      </c>
      <c r="D30" t="str">
        <f t="shared" si="3"/>
        <v xml:space="preserve">Middle Age </v>
      </c>
      <c r="E30" t="s">
        <v>31</v>
      </c>
      <c r="F30" t="s">
        <v>1305</v>
      </c>
      <c r="G30">
        <v>1</v>
      </c>
      <c r="H30">
        <v>662</v>
      </c>
      <c r="I30" t="s">
        <v>1306</v>
      </c>
      <c r="J30" t="s">
        <v>34</v>
      </c>
      <c r="K30" s="4">
        <v>5032</v>
      </c>
      <c r="L30" t="s">
        <v>1307</v>
      </c>
      <c r="M30" t="s">
        <v>1308</v>
      </c>
      <c r="N30" t="s">
        <v>3045</v>
      </c>
      <c r="O30" t="str">
        <f t="shared" si="9"/>
        <v>Madagascar</v>
      </c>
      <c r="P30" t="str">
        <f t="shared" si="9"/>
        <v>Antananarivo</v>
      </c>
    </row>
    <row r="31" spans="1:16" x14ac:dyDescent="0.3">
      <c r="A31">
        <v>1982</v>
      </c>
      <c r="B31">
        <f t="shared" si="0"/>
        <v>1980</v>
      </c>
      <c r="C31">
        <f t="shared" si="8"/>
        <v>55</v>
      </c>
      <c r="D31" t="str">
        <f t="shared" si="3"/>
        <v xml:space="preserve">Middle Age </v>
      </c>
      <c r="E31" t="s">
        <v>31</v>
      </c>
      <c r="F31" t="s">
        <v>1365</v>
      </c>
      <c r="G31">
        <v>1</v>
      </c>
      <c r="H31">
        <v>659</v>
      </c>
      <c r="I31" t="s">
        <v>1366</v>
      </c>
      <c r="J31" t="s">
        <v>34</v>
      </c>
      <c r="K31" s="4">
        <v>9927</v>
      </c>
      <c r="L31" t="s">
        <v>325</v>
      </c>
      <c r="M31" t="s">
        <v>1367</v>
      </c>
      <c r="N31" t="s">
        <v>3045</v>
      </c>
      <c r="O31" t="str">
        <f t="shared" si="9"/>
        <v>Colombia</v>
      </c>
      <c r="P31" t="str">
        <f t="shared" si="9"/>
        <v>Aracataca</v>
      </c>
    </row>
    <row r="32" spans="1:16" x14ac:dyDescent="0.3">
      <c r="A32">
        <v>2014</v>
      </c>
      <c r="B32">
        <f t="shared" si="0"/>
        <v>2010</v>
      </c>
      <c r="C32">
        <f t="shared" si="8"/>
        <v>52</v>
      </c>
      <c r="D32" t="str">
        <f t="shared" si="3"/>
        <v xml:space="preserve">Middle Age </v>
      </c>
      <c r="E32" t="s">
        <v>37</v>
      </c>
      <c r="F32" t="s">
        <v>394</v>
      </c>
      <c r="G32">
        <v>3</v>
      </c>
      <c r="H32">
        <v>910</v>
      </c>
      <c r="I32" t="s">
        <v>395</v>
      </c>
      <c r="J32" t="s">
        <v>34</v>
      </c>
      <c r="K32" s="4">
        <v>23003</v>
      </c>
      <c r="L32" t="s">
        <v>396</v>
      </c>
      <c r="M32" t="s">
        <v>397</v>
      </c>
      <c r="N32" t="s">
        <v>398</v>
      </c>
      <c r="O32" t="str">
        <f t="shared" si="9"/>
        <v>Romania</v>
      </c>
      <c r="P32" t="str">
        <f t="shared" si="9"/>
        <v>Arad</v>
      </c>
    </row>
    <row r="33" spans="1:16" x14ac:dyDescent="0.3">
      <c r="A33">
        <v>2010</v>
      </c>
      <c r="B33">
        <f t="shared" si="0"/>
        <v>2010</v>
      </c>
      <c r="C33">
        <f t="shared" si="8"/>
        <v>74</v>
      </c>
      <c r="D33" t="str">
        <f t="shared" si="3"/>
        <v xml:space="preserve">Middle Age </v>
      </c>
      <c r="E33" t="s">
        <v>31</v>
      </c>
      <c r="F33" t="s">
        <v>547</v>
      </c>
      <c r="G33">
        <v>1</v>
      </c>
      <c r="H33">
        <v>854</v>
      </c>
      <c r="I33" t="s">
        <v>548</v>
      </c>
      <c r="J33" t="s">
        <v>34</v>
      </c>
      <c r="K33" s="4">
        <v>13237</v>
      </c>
      <c r="L33" t="s">
        <v>549</v>
      </c>
      <c r="M33" t="s">
        <v>550</v>
      </c>
      <c r="N33" t="s">
        <v>3045</v>
      </c>
      <c r="O33" t="str">
        <f t="shared" si="9"/>
        <v>Peru</v>
      </c>
      <c r="P33" t="str">
        <f t="shared" si="9"/>
        <v>Arequipa</v>
      </c>
    </row>
    <row r="34" spans="1:16" x14ac:dyDescent="0.3">
      <c r="A34">
        <v>1979</v>
      </c>
      <c r="B34">
        <f t="shared" si="0"/>
        <v>1970</v>
      </c>
      <c r="C34">
        <f t="shared" si="8"/>
        <v>77</v>
      </c>
      <c r="D34" t="str">
        <f t="shared" si="3"/>
        <v>Senior</v>
      </c>
      <c r="E34" t="s">
        <v>19</v>
      </c>
      <c r="F34" t="s">
        <v>1449</v>
      </c>
      <c r="G34">
        <v>2</v>
      </c>
      <c r="H34">
        <v>692</v>
      </c>
      <c r="I34" t="s">
        <v>1451</v>
      </c>
      <c r="J34" t="s">
        <v>34</v>
      </c>
      <c r="K34" s="4">
        <v>851</v>
      </c>
      <c r="L34" t="s">
        <v>22</v>
      </c>
      <c r="M34" t="s">
        <v>1452</v>
      </c>
      <c r="N34" t="s">
        <v>84</v>
      </c>
      <c r="O34" t="s">
        <v>1455</v>
      </c>
      <c r="P34" t="s">
        <v>1456</v>
      </c>
    </row>
    <row r="35" spans="1:16" x14ac:dyDescent="0.3">
      <c r="A35">
        <v>1902</v>
      </c>
      <c r="B35">
        <f t="shared" si="0"/>
        <v>1900</v>
      </c>
      <c r="C35">
        <f>-IF(AND(MID(K35,6,2)*1 &gt; MONTH(DATE(A35,1,1)), MID(K35,1,4)*1 = A35), MID(K35,1,4)*1 - MID(K35,1,4)*1 - 1, MID(K35,1,4)*1 - A35)</f>
        <v>49</v>
      </c>
      <c r="D35" t="str">
        <f t="shared" si="3"/>
        <v xml:space="preserve">Adult </v>
      </c>
      <c r="E35" t="s">
        <v>49</v>
      </c>
      <c r="F35" t="s">
        <v>3018</v>
      </c>
      <c r="G35">
        <v>2</v>
      </c>
      <c r="H35">
        <v>2</v>
      </c>
      <c r="I35" t="s">
        <v>3021</v>
      </c>
      <c r="J35" t="s">
        <v>34</v>
      </c>
      <c r="K35" s="4" t="s">
        <v>3022</v>
      </c>
      <c r="L35" t="s">
        <v>123</v>
      </c>
      <c r="M35" t="s">
        <v>3023</v>
      </c>
      <c r="N35" t="s">
        <v>2610</v>
      </c>
      <c r="O35" t="str">
        <f>L35</f>
        <v>the Netherlands</v>
      </c>
      <c r="P35" t="str">
        <f>M35</f>
        <v>Arnhem</v>
      </c>
    </row>
    <row r="36" spans="1:16" x14ac:dyDescent="0.3">
      <c r="A36">
        <v>1934</v>
      </c>
      <c r="B36">
        <f t="shared" si="0"/>
        <v>1930</v>
      </c>
      <c r="C36">
        <f>-IF(AND(MID(K36,6,2)*1 &gt; MONTH(DATE(A36,1,1)), MID(K36,1,4)*1 = A36), MID(K36,1,4)*1 - MID(K36,1,4)*1 - 1, MID(K36,1,4)*1 - A36)</f>
        <v>56</v>
      </c>
      <c r="D36" t="str">
        <f t="shared" si="3"/>
        <v xml:space="preserve">Middle Age </v>
      </c>
      <c r="E36" t="s">
        <v>12</v>
      </c>
      <c r="F36" t="s">
        <v>2396</v>
      </c>
      <c r="G36">
        <v>3</v>
      </c>
      <c r="H36">
        <v>326</v>
      </c>
      <c r="I36" t="s">
        <v>2402</v>
      </c>
      <c r="J36" t="s">
        <v>34</v>
      </c>
      <c r="K36" s="4" t="s">
        <v>2403</v>
      </c>
      <c r="L36" t="s">
        <v>22</v>
      </c>
      <c r="M36" t="s">
        <v>2404</v>
      </c>
      <c r="N36" t="s">
        <v>2405</v>
      </c>
      <c r="O36" t="str">
        <f>L36</f>
        <v>USA</v>
      </c>
      <c r="P36" t="str">
        <f>M36</f>
        <v>Ashland NH</v>
      </c>
    </row>
    <row r="37" spans="1:16" x14ac:dyDescent="0.3">
      <c r="A37">
        <v>1964</v>
      </c>
      <c r="B37">
        <f t="shared" si="0"/>
        <v>1960</v>
      </c>
      <c r="C37">
        <f>DATEDIF(K37, DATE(A37, 12, 31), "Y")</f>
        <v>48</v>
      </c>
      <c r="D37" t="str">
        <f t="shared" si="3"/>
        <v xml:space="preserve">Adult </v>
      </c>
      <c r="E37" t="s">
        <v>49</v>
      </c>
      <c r="F37" t="s">
        <v>1828</v>
      </c>
      <c r="G37">
        <v>4</v>
      </c>
      <c r="H37">
        <v>83</v>
      </c>
      <c r="I37" t="s">
        <v>1829</v>
      </c>
      <c r="J37" t="s">
        <v>34</v>
      </c>
      <c r="K37" s="4">
        <v>6037</v>
      </c>
      <c r="L37" t="s">
        <v>523</v>
      </c>
      <c r="M37" t="s">
        <v>1830</v>
      </c>
      <c r="N37" t="s">
        <v>777</v>
      </c>
      <c r="O37" t="s">
        <v>22</v>
      </c>
      <c r="P37" t="s">
        <v>23</v>
      </c>
    </row>
    <row r="38" spans="1:16" x14ac:dyDescent="0.3">
      <c r="A38">
        <v>1964</v>
      </c>
      <c r="B38">
        <f t="shared" si="0"/>
        <v>1960</v>
      </c>
      <c r="C38">
        <f>DATEDIF(K38, DATE(A38, 12, 31), "Y")</f>
        <v>35</v>
      </c>
      <c r="D38" t="str">
        <f t="shared" si="3"/>
        <v xml:space="preserve">Adult </v>
      </c>
      <c r="E38" t="s">
        <v>26</v>
      </c>
      <c r="F38" t="s">
        <v>1820</v>
      </c>
      <c r="G38">
        <v>1</v>
      </c>
      <c r="H38">
        <v>524</v>
      </c>
      <c r="I38" t="s">
        <v>1821</v>
      </c>
      <c r="J38" t="s">
        <v>34</v>
      </c>
      <c r="K38" s="4">
        <v>10608</v>
      </c>
      <c r="L38" t="s">
        <v>22</v>
      </c>
      <c r="M38" t="s">
        <v>1822</v>
      </c>
      <c r="N38" t="s">
        <v>3045</v>
      </c>
      <c r="O38" t="str">
        <f>L38</f>
        <v>USA</v>
      </c>
      <c r="P38" t="str">
        <f>M38</f>
        <v>Atlanta GA</v>
      </c>
    </row>
    <row r="39" spans="1:16" x14ac:dyDescent="0.3">
      <c r="A39">
        <v>1954</v>
      </c>
      <c r="B39">
        <f t="shared" si="0"/>
        <v>1950</v>
      </c>
      <c r="C39">
        <f>DATEDIF(K39, DATE(A39, 12, 31), "Y")</f>
        <v>38</v>
      </c>
      <c r="D39" t="str">
        <f t="shared" si="3"/>
        <v xml:space="preserve">Adult </v>
      </c>
      <c r="E39" t="s">
        <v>12</v>
      </c>
      <c r="F39" t="s">
        <v>2024</v>
      </c>
      <c r="G39">
        <v>3</v>
      </c>
      <c r="H39">
        <v>358</v>
      </c>
      <c r="I39" t="s">
        <v>2025</v>
      </c>
      <c r="J39" t="s">
        <v>34</v>
      </c>
      <c r="K39" s="4">
        <v>6082</v>
      </c>
      <c r="L39" t="s">
        <v>22</v>
      </c>
      <c r="M39" t="s">
        <v>2026</v>
      </c>
      <c r="N39" t="s">
        <v>2027</v>
      </c>
      <c r="O39" t="s">
        <v>53</v>
      </c>
      <c r="P39" t="s">
        <v>2838</v>
      </c>
    </row>
    <row r="40" spans="1:16" x14ac:dyDescent="0.3">
      <c r="A40">
        <v>1929</v>
      </c>
      <c r="B40">
        <f t="shared" si="0"/>
        <v>1920</v>
      </c>
      <c r="C40">
        <f>-IF(AND(MID(K40,6,2)*1 &gt; MONTH(DATE(A40,1,1)), MID(K40,1,4)*1 = A40), MID(K40,1,4)*1 - MID(K40,1,4)*1 - 1, MID(K40,1,4)*1 - A40)</f>
        <v>56</v>
      </c>
      <c r="D40" t="str">
        <f t="shared" si="3"/>
        <v xml:space="preserve">Middle Age </v>
      </c>
      <c r="E40" t="s">
        <v>37</v>
      </c>
      <c r="F40" t="s">
        <v>2504</v>
      </c>
      <c r="G40">
        <v>2</v>
      </c>
      <c r="H40">
        <v>187</v>
      </c>
      <c r="I40" t="s">
        <v>2505</v>
      </c>
      <c r="J40" t="s">
        <v>34</v>
      </c>
      <c r="K40" s="4" t="s">
        <v>2506</v>
      </c>
      <c r="L40" t="s">
        <v>58</v>
      </c>
      <c r="M40" t="s">
        <v>2507</v>
      </c>
      <c r="N40" t="s">
        <v>2282</v>
      </c>
      <c r="O40" t="str">
        <f t="shared" ref="O40:P47" si="10">L40</f>
        <v>Germany</v>
      </c>
      <c r="P40" t="str">
        <f t="shared" si="10"/>
        <v>Augsburg</v>
      </c>
    </row>
    <row r="41" spans="1:16" x14ac:dyDescent="0.3">
      <c r="A41">
        <v>2022</v>
      </c>
      <c r="B41">
        <f t="shared" si="0"/>
        <v>2020</v>
      </c>
      <c r="C41">
        <f>DATEDIF(K41, DATE(A41, 12, 31), "Y")</f>
        <v>69</v>
      </c>
      <c r="D41" t="str">
        <f t="shared" si="3"/>
        <v xml:space="preserve">Middle Age </v>
      </c>
      <c r="E41" t="s">
        <v>19</v>
      </c>
      <c r="F41" t="s">
        <v>77</v>
      </c>
      <c r="G41">
        <v>3</v>
      </c>
      <c r="H41">
        <v>1021</v>
      </c>
      <c r="I41" t="s">
        <v>85</v>
      </c>
      <c r="J41" t="s">
        <v>34</v>
      </c>
      <c r="K41" s="4">
        <v>19706</v>
      </c>
      <c r="L41" t="s">
        <v>22</v>
      </c>
      <c r="M41" t="s">
        <v>86</v>
      </c>
      <c r="N41" t="s">
        <v>87</v>
      </c>
      <c r="O41" t="str">
        <f t="shared" si="10"/>
        <v>USA</v>
      </c>
      <c r="P41" t="str">
        <f t="shared" si="10"/>
        <v>Augusta GA</v>
      </c>
    </row>
    <row r="42" spans="1:16" x14ac:dyDescent="0.3">
      <c r="A42">
        <v>1908</v>
      </c>
      <c r="B42">
        <f t="shared" si="0"/>
        <v>1900</v>
      </c>
      <c r="C42">
        <f>-IF(AND(MID(K42,6,2)*1 &gt; MONTH(DATE(A42,1,1)), MID(K42,1,4)*1 = A42), MID(K42,1,4)*1 - MID(K42,1,4)*1 - 1, MID(K42,1,4)*1 - A42)</f>
        <v>62</v>
      </c>
      <c r="D42" t="str">
        <f t="shared" si="3"/>
        <v xml:space="preserve">Middle Age </v>
      </c>
      <c r="E42" t="s">
        <v>31</v>
      </c>
      <c r="F42" t="s">
        <v>2872</v>
      </c>
      <c r="G42">
        <v>1</v>
      </c>
      <c r="H42">
        <v>578</v>
      </c>
      <c r="I42" t="s">
        <v>2873</v>
      </c>
      <c r="J42" t="s">
        <v>34</v>
      </c>
      <c r="K42" s="4" t="s">
        <v>2874</v>
      </c>
      <c r="L42" t="s">
        <v>58</v>
      </c>
      <c r="M42" t="s">
        <v>2875</v>
      </c>
      <c r="N42" t="s">
        <v>3045</v>
      </c>
      <c r="O42" t="str">
        <f t="shared" si="10"/>
        <v>Germany</v>
      </c>
      <c r="P42" t="str">
        <f t="shared" si="10"/>
        <v>Aurich</v>
      </c>
    </row>
    <row r="43" spans="1:16" x14ac:dyDescent="0.3">
      <c r="A43">
        <v>1907</v>
      </c>
      <c r="B43">
        <f t="shared" si="0"/>
        <v>1900</v>
      </c>
      <c r="C43">
        <f>-IF(AND(MID(K43,6,2)*1 &gt; MONTH(DATE(A43,1,1)), MID(K43,1,4)*1 = A43), MID(K43,1,4)*1 - MID(K43,1,4)*1 - 1, MID(K43,1,4)*1 - A43)</f>
        <v>64</v>
      </c>
      <c r="D43" t="str">
        <f t="shared" si="3"/>
        <v xml:space="preserve">Middle Age </v>
      </c>
      <c r="E43" t="s">
        <v>26</v>
      </c>
      <c r="F43" t="s">
        <v>2892</v>
      </c>
      <c r="G43">
        <v>2</v>
      </c>
      <c r="H43">
        <v>472</v>
      </c>
      <c r="I43" t="s">
        <v>2893</v>
      </c>
      <c r="J43" t="s">
        <v>34</v>
      </c>
      <c r="K43" s="4" t="s">
        <v>2894</v>
      </c>
      <c r="L43" t="s">
        <v>46</v>
      </c>
      <c r="M43" t="s">
        <v>2895</v>
      </c>
      <c r="N43" t="s">
        <v>2577</v>
      </c>
      <c r="O43" t="str">
        <f t="shared" si="10"/>
        <v>France</v>
      </c>
      <c r="P43" t="str">
        <f t="shared" si="10"/>
        <v>Autun</v>
      </c>
    </row>
    <row r="44" spans="1:16" x14ac:dyDescent="0.3">
      <c r="A44">
        <v>1949</v>
      </c>
      <c r="B44">
        <f t="shared" si="0"/>
        <v>1940</v>
      </c>
      <c r="C44">
        <f>-IF(AND(MID(K44,6,2)*1 &gt; MONTH(DATE(A44,1,1)), MID(K44,1,4)*1 = A44), MID(K44,1,4)*1 - MID(K44,1,4)*1 - 1, MID(K44,1,4)*1 - A44)</f>
        <v>75</v>
      </c>
      <c r="D44" t="str">
        <f t="shared" si="3"/>
        <v xml:space="preserve">Middle Age </v>
      </c>
      <c r="E44" t="s">
        <v>12</v>
      </c>
      <c r="F44" t="s">
        <v>2150</v>
      </c>
      <c r="G44">
        <v>2</v>
      </c>
      <c r="H44">
        <v>348</v>
      </c>
      <c r="I44" t="s">
        <v>2151</v>
      </c>
      <c r="J44" t="s">
        <v>34</v>
      </c>
      <c r="K44" s="4" t="s">
        <v>2152</v>
      </c>
      <c r="L44" t="s">
        <v>925</v>
      </c>
      <c r="M44" t="s">
        <v>2153</v>
      </c>
      <c r="N44" t="s">
        <v>2154</v>
      </c>
      <c r="O44" t="str">
        <f t="shared" si="10"/>
        <v>Portugal</v>
      </c>
      <c r="P44" t="str">
        <f t="shared" si="10"/>
        <v>Avanca</v>
      </c>
    </row>
    <row r="45" spans="1:16" x14ac:dyDescent="0.3">
      <c r="A45">
        <v>1998</v>
      </c>
      <c r="B45">
        <f t="shared" si="0"/>
        <v>1990</v>
      </c>
      <c r="C45">
        <f>DATEDIF(K45, DATE(A45, 12, 31), "Y")</f>
        <v>76</v>
      </c>
      <c r="D45" t="str">
        <f t="shared" si="3"/>
        <v>Senior</v>
      </c>
      <c r="E45" t="s">
        <v>31</v>
      </c>
      <c r="F45" t="s">
        <v>923</v>
      </c>
      <c r="G45">
        <v>1</v>
      </c>
      <c r="H45">
        <v>675</v>
      </c>
      <c r="I45" t="s">
        <v>924</v>
      </c>
      <c r="J45" t="s">
        <v>34</v>
      </c>
      <c r="K45" s="4">
        <v>8356</v>
      </c>
      <c r="L45" t="s">
        <v>925</v>
      </c>
      <c r="M45" t="s">
        <v>926</v>
      </c>
      <c r="N45" t="s">
        <v>3045</v>
      </c>
      <c r="O45" t="str">
        <f t="shared" si="10"/>
        <v>Portugal</v>
      </c>
      <c r="P45" t="str">
        <f t="shared" si="10"/>
        <v>Azinhaga</v>
      </c>
    </row>
    <row r="46" spans="1:16" x14ac:dyDescent="0.3">
      <c r="A46">
        <v>2007</v>
      </c>
      <c r="B46">
        <f t="shared" si="0"/>
        <v>2000</v>
      </c>
      <c r="C46">
        <f>DATEDIF(K46, DATE(A46, 12, 31), "Y")</f>
        <v>71</v>
      </c>
      <c r="D46" t="str">
        <f t="shared" si="3"/>
        <v xml:space="preserve">Middle Age </v>
      </c>
      <c r="E46" t="s">
        <v>37</v>
      </c>
      <c r="F46" t="s">
        <v>660</v>
      </c>
      <c r="G46">
        <v>1</v>
      </c>
      <c r="H46">
        <v>816</v>
      </c>
      <c r="I46" t="s">
        <v>661</v>
      </c>
      <c r="J46" t="s">
        <v>34</v>
      </c>
      <c r="K46" s="4">
        <v>13433</v>
      </c>
      <c r="L46" t="s">
        <v>58</v>
      </c>
      <c r="M46" t="s">
        <v>662</v>
      </c>
      <c r="N46" t="s">
        <v>663</v>
      </c>
      <c r="O46" t="str">
        <f t="shared" si="10"/>
        <v>Germany</v>
      </c>
      <c r="P46" t="str">
        <f t="shared" si="10"/>
        <v>Bad Cannstatt</v>
      </c>
    </row>
    <row r="47" spans="1:16" x14ac:dyDescent="0.3">
      <c r="A47">
        <v>2020</v>
      </c>
      <c r="B47">
        <f t="shared" si="0"/>
        <v>2020</v>
      </c>
      <c r="C47">
        <f>DATEDIF(K47, DATE(A47, 12, 31), "Y")</f>
        <v>68</v>
      </c>
      <c r="D47" t="str">
        <f t="shared" si="3"/>
        <v xml:space="preserve">Middle Age </v>
      </c>
      <c r="E47" t="s">
        <v>49</v>
      </c>
      <c r="F47" t="s">
        <v>178</v>
      </c>
      <c r="G47">
        <v>4</v>
      </c>
      <c r="H47">
        <v>989</v>
      </c>
      <c r="I47" t="s">
        <v>181</v>
      </c>
      <c r="J47" t="s">
        <v>34</v>
      </c>
      <c r="K47" s="4">
        <v>19077</v>
      </c>
      <c r="L47" t="s">
        <v>58</v>
      </c>
      <c r="M47" t="s">
        <v>182</v>
      </c>
      <c r="N47" t="s">
        <v>183</v>
      </c>
      <c r="O47" t="str">
        <f t="shared" si="10"/>
        <v>Germany</v>
      </c>
      <c r="P47" t="str">
        <f t="shared" si="10"/>
        <v>Bad Homburg vor der Hohe</v>
      </c>
    </row>
    <row r="48" spans="1:16" x14ac:dyDescent="0.3">
      <c r="A48">
        <v>1988</v>
      </c>
      <c r="B48">
        <f t="shared" si="0"/>
        <v>1980</v>
      </c>
      <c r="C48">
        <f>DATEDIF(K48, DATE(A48, 12, 31), "Y")</f>
        <v>67</v>
      </c>
      <c r="D48" t="str">
        <f t="shared" si="3"/>
        <v xml:space="preserve">Middle Age </v>
      </c>
      <c r="E48" t="s">
        <v>49</v>
      </c>
      <c r="F48" t="s">
        <v>1234</v>
      </c>
      <c r="G48">
        <v>3</v>
      </c>
      <c r="H48">
        <v>134</v>
      </c>
      <c r="I48" t="s">
        <v>1235</v>
      </c>
      <c r="J48" t="s">
        <v>34</v>
      </c>
      <c r="K48" s="4">
        <v>7816</v>
      </c>
      <c r="L48" t="s">
        <v>58</v>
      </c>
      <c r="M48" t="s">
        <v>1236</v>
      </c>
      <c r="N48" t="s">
        <v>1237</v>
      </c>
      <c r="O48" t="s">
        <v>128</v>
      </c>
      <c r="P48" t="s">
        <v>1289</v>
      </c>
    </row>
    <row r="49" spans="1:16" x14ac:dyDescent="0.3">
      <c r="A49">
        <v>1912</v>
      </c>
      <c r="B49">
        <f t="shared" si="0"/>
        <v>1910</v>
      </c>
      <c r="C49">
        <f>-IF(AND(MID(K49,6,2)*1 &gt; MONTH(DATE(A49,1,1)), MID(K49,1,4)*1 = A49), MID(K49,1,4)*1 - MID(K49,1,4)*1 - 1, MID(K49,1,4)*1 - A49)</f>
        <v>50</v>
      </c>
      <c r="D49" t="str">
        <f t="shared" si="3"/>
        <v xml:space="preserve">Adult </v>
      </c>
      <c r="E49" t="s">
        <v>31</v>
      </c>
      <c r="F49" t="s">
        <v>2780</v>
      </c>
      <c r="G49">
        <v>1</v>
      </c>
      <c r="H49">
        <v>582</v>
      </c>
      <c r="I49" t="s">
        <v>2781</v>
      </c>
      <c r="J49" t="s">
        <v>34</v>
      </c>
      <c r="K49" s="4" t="s">
        <v>2782</v>
      </c>
      <c r="L49" t="s">
        <v>244</v>
      </c>
      <c r="M49" t="s">
        <v>2783</v>
      </c>
      <c r="N49" t="s">
        <v>3045</v>
      </c>
      <c r="O49" t="str">
        <f>L49</f>
        <v>Poland</v>
      </c>
      <c r="P49" t="str">
        <f>M49</f>
        <v>Bad Salzbrunn</v>
      </c>
    </row>
    <row r="50" spans="1:16" x14ac:dyDescent="0.3">
      <c r="A50">
        <v>1984</v>
      </c>
      <c r="B50">
        <f t="shared" si="0"/>
        <v>1980</v>
      </c>
      <c r="C50">
        <f>DATEDIF(K50, DATE(A50, 12, 31), "Y")</f>
        <v>57</v>
      </c>
      <c r="D50" t="str">
        <f t="shared" si="3"/>
        <v xml:space="preserve">Middle Age </v>
      </c>
      <c r="E50" t="s">
        <v>12</v>
      </c>
      <c r="F50" t="s">
        <v>1320</v>
      </c>
      <c r="G50">
        <v>3</v>
      </c>
      <c r="H50">
        <v>431</v>
      </c>
      <c r="I50" t="s">
        <v>1332</v>
      </c>
      <c r="J50" t="s">
        <v>34</v>
      </c>
      <c r="K50" s="4">
        <v>10143</v>
      </c>
      <c r="L50" t="s">
        <v>1333</v>
      </c>
      <c r="M50" t="s">
        <v>1334</v>
      </c>
      <c r="N50" t="s">
        <v>265</v>
      </c>
      <c r="O50" t="str">
        <f>L50</f>
        <v>Argentina</v>
      </c>
      <c r="P50" t="str">
        <f>M50</f>
        <v>Bahia Blanca</v>
      </c>
    </row>
    <row r="51" spans="1:16" x14ac:dyDescent="0.3">
      <c r="A51">
        <v>1962</v>
      </c>
      <c r="B51">
        <f t="shared" si="0"/>
        <v>1960</v>
      </c>
      <c r="C51">
        <f>DATEDIF(K51, DATE(A51, 12, 31), "Y")</f>
        <v>54</v>
      </c>
      <c r="D51" t="str">
        <f t="shared" si="3"/>
        <v xml:space="preserve">Middle Age </v>
      </c>
      <c r="E51" t="s">
        <v>49</v>
      </c>
      <c r="F51" t="s">
        <v>1879</v>
      </c>
      <c r="G51">
        <v>1</v>
      </c>
      <c r="H51">
        <v>77</v>
      </c>
      <c r="I51" t="s">
        <v>1880</v>
      </c>
      <c r="J51" t="s">
        <v>34</v>
      </c>
      <c r="K51" s="4">
        <v>2944</v>
      </c>
      <c r="L51" t="s">
        <v>1881</v>
      </c>
      <c r="M51" t="s">
        <v>1882</v>
      </c>
      <c r="N51" t="s">
        <v>1503</v>
      </c>
      <c r="O51" t="s">
        <v>387</v>
      </c>
      <c r="P51" t="s">
        <v>870</v>
      </c>
    </row>
    <row r="52" spans="1:16" x14ac:dyDescent="0.3">
      <c r="A52">
        <v>1994</v>
      </c>
      <c r="B52">
        <f t="shared" si="0"/>
        <v>1990</v>
      </c>
      <c r="C52">
        <f>DATEDIF(K52, DATE(A52, 12, 31), "Y")</f>
        <v>69</v>
      </c>
      <c r="D52" t="str">
        <f t="shared" si="3"/>
        <v xml:space="preserve">Middle Age </v>
      </c>
      <c r="E52" t="s">
        <v>12</v>
      </c>
      <c r="F52" t="s">
        <v>1074</v>
      </c>
      <c r="G52">
        <v>2</v>
      </c>
      <c r="H52">
        <v>451</v>
      </c>
      <c r="I52" t="s">
        <v>1075</v>
      </c>
      <c r="J52" t="s">
        <v>34</v>
      </c>
      <c r="K52" s="4">
        <v>9467</v>
      </c>
      <c r="L52" t="s">
        <v>22</v>
      </c>
      <c r="M52" t="s">
        <v>233</v>
      </c>
      <c r="N52" t="s">
        <v>1076</v>
      </c>
      <c r="O52" t="str">
        <f>L52</f>
        <v>USA</v>
      </c>
      <c r="P52" t="str">
        <f>M52</f>
        <v>Baltimore MD</v>
      </c>
    </row>
    <row r="53" spans="1:16" x14ac:dyDescent="0.3">
      <c r="A53">
        <v>1966</v>
      </c>
      <c r="B53">
        <f t="shared" si="0"/>
        <v>1960</v>
      </c>
      <c r="C53">
        <f>-IF(AND(MID(K53,6,2)*1 &gt; MONTH(DATE(A53,1,1)), MID(K53,1,4)*1 = A53), MID(K53,1,4)*1 - MID(K53,1,4)*1 - 1, MID(K53,1,4)*1 - A53)</f>
        <v>87</v>
      </c>
      <c r="D53" t="str">
        <f t="shared" si="3"/>
        <v>Senior</v>
      </c>
      <c r="E53" t="s">
        <v>12</v>
      </c>
      <c r="F53" t="s">
        <v>1789</v>
      </c>
      <c r="G53">
        <v>2</v>
      </c>
      <c r="H53">
        <v>383</v>
      </c>
      <c r="I53" t="s">
        <v>1790</v>
      </c>
      <c r="J53" t="s">
        <v>34</v>
      </c>
      <c r="K53" s="4" t="s">
        <v>1791</v>
      </c>
      <c r="L53" t="s">
        <v>22</v>
      </c>
      <c r="M53" t="s">
        <v>233</v>
      </c>
      <c r="N53" t="s">
        <v>192</v>
      </c>
      <c r="O53" t="str">
        <f>L53</f>
        <v>USA</v>
      </c>
      <c r="P53" t="str">
        <f>M53</f>
        <v>Baltimore MD</v>
      </c>
    </row>
    <row r="54" spans="1:16" x14ac:dyDescent="0.3">
      <c r="A54">
        <v>1963</v>
      </c>
      <c r="B54">
        <f t="shared" si="0"/>
        <v>1960</v>
      </c>
      <c r="C54">
        <f>DATEDIF(K54, DATE(A54, 12, 31), "Y")</f>
        <v>49</v>
      </c>
      <c r="D54" t="str">
        <f t="shared" si="3"/>
        <v xml:space="preserve">Adult </v>
      </c>
      <c r="E54" t="s">
        <v>12</v>
      </c>
      <c r="F54" t="s">
        <v>1847</v>
      </c>
      <c r="G54">
        <v>3</v>
      </c>
      <c r="H54">
        <v>376</v>
      </c>
      <c r="I54" t="s">
        <v>1850</v>
      </c>
      <c r="J54" t="s">
        <v>34</v>
      </c>
      <c r="K54" s="4">
        <v>5150</v>
      </c>
      <c r="L54" t="s">
        <v>141</v>
      </c>
      <c r="M54" t="s">
        <v>1851</v>
      </c>
      <c r="N54" t="s">
        <v>571</v>
      </c>
      <c r="O54" t="s">
        <v>35</v>
      </c>
      <c r="P54" t="s">
        <v>2978</v>
      </c>
    </row>
    <row r="55" spans="1:16" x14ac:dyDescent="0.3">
      <c r="A55">
        <v>2016</v>
      </c>
      <c r="B55">
        <f t="shared" si="0"/>
        <v>2010</v>
      </c>
      <c r="C55">
        <f>DATEDIF(K55, DATE(A55, 12, 31), "Y")</f>
        <v>65</v>
      </c>
      <c r="D55" t="str">
        <f t="shared" si="3"/>
        <v xml:space="preserve">Middle Age </v>
      </c>
      <c r="E55" t="s">
        <v>37</v>
      </c>
      <c r="F55" t="s">
        <v>332</v>
      </c>
      <c r="G55">
        <v>3</v>
      </c>
      <c r="H55">
        <v>933</v>
      </c>
      <c r="I55" t="s">
        <v>333</v>
      </c>
      <c r="J55" t="s">
        <v>34</v>
      </c>
      <c r="K55" s="4">
        <v>18766</v>
      </c>
      <c r="L55" t="s">
        <v>123</v>
      </c>
      <c r="M55" t="s">
        <v>334</v>
      </c>
      <c r="N55" t="s">
        <v>335</v>
      </c>
      <c r="O55" t="str">
        <f t="shared" ref="O55:O66" si="11">L55</f>
        <v>the Netherlands</v>
      </c>
      <c r="P55" t="str">
        <f t="shared" ref="P55:P66" si="12">M55</f>
        <v>Barger-Compascuum</v>
      </c>
    </row>
    <row r="56" spans="1:16" x14ac:dyDescent="0.3">
      <c r="A56">
        <v>1987</v>
      </c>
      <c r="B56">
        <f t="shared" si="0"/>
        <v>1980</v>
      </c>
      <c r="C56">
        <f>DATEDIF(K56, DATE(A56, 12, 31), "Y")</f>
        <v>60</v>
      </c>
      <c r="D56" t="str">
        <f t="shared" si="3"/>
        <v xml:space="preserve">Middle Age </v>
      </c>
      <c r="E56" t="s">
        <v>49</v>
      </c>
      <c r="F56" t="s">
        <v>1262</v>
      </c>
      <c r="G56">
        <v>2</v>
      </c>
      <c r="H56">
        <v>131</v>
      </c>
      <c r="I56" t="s">
        <v>1263</v>
      </c>
      <c r="J56" t="s">
        <v>34</v>
      </c>
      <c r="K56" s="4">
        <v>9972</v>
      </c>
      <c r="L56" t="s">
        <v>222</v>
      </c>
      <c r="M56" t="s">
        <v>1006</v>
      </c>
      <c r="N56" t="s">
        <v>1264</v>
      </c>
      <c r="O56" t="str">
        <f t="shared" si="11"/>
        <v>Switzerland</v>
      </c>
      <c r="P56" t="str">
        <f t="shared" si="12"/>
        <v>Basel</v>
      </c>
    </row>
    <row r="57" spans="1:16" x14ac:dyDescent="0.3">
      <c r="A57">
        <v>1996</v>
      </c>
      <c r="B57">
        <f t="shared" si="0"/>
        <v>1990</v>
      </c>
      <c r="C57">
        <f>DATEDIF(K57, DATE(A57, 12, 31), "Y")</f>
        <v>52</v>
      </c>
      <c r="D57" t="str">
        <f t="shared" si="3"/>
        <v xml:space="preserve">Middle Age </v>
      </c>
      <c r="E57" t="s">
        <v>12</v>
      </c>
      <c r="F57" t="s">
        <v>1004</v>
      </c>
      <c r="G57">
        <v>2</v>
      </c>
      <c r="H57">
        <v>456</v>
      </c>
      <c r="I57" t="s">
        <v>1005</v>
      </c>
      <c r="J57" t="s">
        <v>34</v>
      </c>
      <c r="K57" s="4">
        <v>16077</v>
      </c>
      <c r="L57" t="s">
        <v>222</v>
      </c>
      <c r="M57" t="s">
        <v>1006</v>
      </c>
      <c r="N57" t="s">
        <v>1007</v>
      </c>
      <c r="O57" t="str">
        <f t="shared" si="11"/>
        <v>Switzerland</v>
      </c>
      <c r="P57" t="str">
        <f t="shared" si="12"/>
        <v>Basel</v>
      </c>
    </row>
    <row r="58" spans="1:16" x14ac:dyDescent="0.3">
      <c r="A58">
        <v>2010</v>
      </c>
      <c r="B58">
        <f t="shared" si="0"/>
        <v>2010</v>
      </c>
      <c r="C58">
        <f>DATEDIF(K58, DATE(A58, 12, 31), "Y")</f>
        <v>85</v>
      </c>
      <c r="D58" t="str">
        <f t="shared" si="3"/>
        <v>Senior</v>
      </c>
      <c r="E58" t="s">
        <v>12</v>
      </c>
      <c r="F58" t="s">
        <v>568</v>
      </c>
      <c r="G58">
        <v>1</v>
      </c>
      <c r="H58">
        <v>848</v>
      </c>
      <c r="I58" t="s">
        <v>569</v>
      </c>
      <c r="J58" t="s">
        <v>34</v>
      </c>
      <c r="K58" s="4">
        <v>9402</v>
      </c>
      <c r="L58" t="s">
        <v>141</v>
      </c>
      <c r="M58" t="s">
        <v>570</v>
      </c>
      <c r="N58" t="s">
        <v>571</v>
      </c>
      <c r="O58" t="str">
        <f t="shared" si="11"/>
        <v>United Kingdom</v>
      </c>
      <c r="P58" t="str">
        <f t="shared" si="12"/>
        <v>Batley</v>
      </c>
    </row>
    <row r="59" spans="1:16" x14ac:dyDescent="0.3">
      <c r="A59">
        <v>1968</v>
      </c>
      <c r="B59">
        <f t="shared" si="0"/>
        <v>1960</v>
      </c>
      <c r="C59">
        <f>-IF(AND(MID(K59,6,2)*1 &gt; MONTH(DATE(A59,1,1)), MID(K59,1,4)*1 = A59), MID(K59,1,4)*1 - MID(K59,1,4)*1 - 1, MID(K59,1,4)*1 - A59)</f>
        <v>81</v>
      </c>
      <c r="D59" t="str">
        <f t="shared" si="3"/>
        <v>Senior</v>
      </c>
      <c r="E59" t="s">
        <v>26</v>
      </c>
      <c r="F59" t="s">
        <v>1740</v>
      </c>
      <c r="G59">
        <v>1</v>
      </c>
      <c r="H59">
        <v>526</v>
      </c>
      <c r="I59" t="s">
        <v>1741</v>
      </c>
      <c r="J59" t="s">
        <v>34</v>
      </c>
      <c r="K59" s="4" t="s">
        <v>1742</v>
      </c>
      <c r="L59" t="s">
        <v>46</v>
      </c>
      <c r="M59" t="s">
        <v>1743</v>
      </c>
      <c r="N59" t="s">
        <v>3045</v>
      </c>
      <c r="O59" t="str">
        <f t="shared" si="11"/>
        <v>France</v>
      </c>
      <c r="P59" t="str">
        <f t="shared" si="12"/>
        <v>Bayonne</v>
      </c>
    </row>
    <row r="60" spans="1:16" x14ac:dyDescent="0.3">
      <c r="A60">
        <v>2016</v>
      </c>
      <c r="B60">
        <f t="shared" si="0"/>
        <v>2010</v>
      </c>
      <c r="C60">
        <f t="shared" ref="C60:C70" si="13">DATEDIF(K60, DATE(A60, 12, 31), "Y")</f>
        <v>82</v>
      </c>
      <c r="D60" t="str">
        <f t="shared" si="3"/>
        <v>Senior</v>
      </c>
      <c r="E60" t="s">
        <v>49</v>
      </c>
      <c r="F60" t="s">
        <v>343</v>
      </c>
      <c r="G60">
        <v>2</v>
      </c>
      <c r="H60">
        <v>928</v>
      </c>
      <c r="I60" t="s">
        <v>348</v>
      </c>
      <c r="J60" t="s">
        <v>34</v>
      </c>
      <c r="K60" s="4">
        <v>12683</v>
      </c>
      <c r="L60" t="s">
        <v>141</v>
      </c>
      <c r="M60" t="s">
        <v>349</v>
      </c>
      <c r="N60" t="s">
        <v>350</v>
      </c>
      <c r="O60" t="str">
        <f t="shared" si="11"/>
        <v>United Kingdom</v>
      </c>
      <c r="P60" t="str">
        <f t="shared" si="12"/>
        <v>Bearsden</v>
      </c>
    </row>
    <row r="61" spans="1:16" x14ac:dyDescent="0.3">
      <c r="A61">
        <v>2021</v>
      </c>
      <c r="B61">
        <f t="shared" si="0"/>
        <v>2020</v>
      </c>
      <c r="C61">
        <f t="shared" si="13"/>
        <v>54</v>
      </c>
      <c r="D61" t="str">
        <f t="shared" si="3"/>
        <v xml:space="preserve">Middle Age </v>
      </c>
      <c r="E61" t="s">
        <v>12</v>
      </c>
      <c r="F61" t="s">
        <v>157</v>
      </c>
      <c r="G61">
        <v>2</v>
      </c>
      <c r="H61">
        <v>998</v>
      </c>
      <c r="I61" t="s">
        <v>158</v>
      </c>
      <c r="J61" t="s">
        <v>34</v>
      </c>
      <c r="K61" s="4">
        <v>24536</v>
      </c>
      <c r="L61" t="s">
        <v>159</v>
      </c>
      <c r="M61" t="s">
        <v>160</v>
      </c>
      <c r="N61" t="s">
        <v>116</v>
      </c>
      <c r="O61" t="str">
        <f t="shared" si="11"/>
        <v>Lebanon</v>
      </c>
      <c r="P61" t="str">
        <f t="shared" si="12"/>
        <v>Beirut</v>
      </c>
    </row>
    <row r="62" spans="1:16" x14ac:dyDescent="0.3">
      <c r="A62">
        <v>1976</v>
      </c>
      <c r="B62">
        <f t="shared" si="0"/>
        <v>1970</v>
      </c>
      <c r="C62">
        <f t="shared" si="13"/>
        <v>33</v>
      </c>
      <c r="D62" t="str">
        <f t="shared" si="3"/>
        <v xml:space="preserve">Adult </v>
      </c>
      <c r="E62" t="s">
        <v>26</v>
      </c>
      <c r="F62" t="s">
        <v>1543</v>
      </c>
      <c r="G62">
        <v>2</v>
      </c>
      <c r="H62">
        <v>535</v>
      </c>
      <c r="I62" t="s">
        <v>1545</v>
      </c>
      <c r="J62" t="s">
        <v>15</v>
      </c>
      <c r="K62" s="4">
        <v>15848</v>
      </c>
      <c r="L62" t="s">
        <v>934</v>
      </c>
      <c r="M62" t="s">
        <v>935</v>
      </c>
      <c r="N62" t="s">
        <v>3045</v>
      </c>
      <c r="O62" t="str">
        <f t="shared" si="11"/>
        <v>Northern Ireland</v>
      </c>
      <c r="P62" t="str">
        <f t="shared" si="12"/>
        <v>Belfast</v>
      </c>
    </row>
    <row r="63" spans="1:16" x14ac:dyDescent="0.3">
      <c r="A63">
        <v>1976</v>
      </c>
      <c r="B63">
        <f t="shared" si="0"/>
        <v>1970</v>
      </c>
      <c r="C63">
        <f t="shared" si="13"/>
        <v>32</v>
      </c>
      <c r="D63" t="str">
        <f t="shared" si="3"/>
        <v xml:space="preserve">Adult </v>
      </c>
      <c r="E63" t="s">
        <v>26</v>
      </c>
      <c r="F63" t="s">
        <v>1543</v>
      </c>
      <c r="G63">
        <v>2</v>
      </c>
      <c r="H63">
        <v>536</v>
      </c>
      <c r="I63" t="s">
        <v>1544</v>
      </c>
      <c r="J63" t="s">
        <v>15</v>
      </c>
      <c r="K63" s="4">
        <v>16098</v>
      </c>
      <c r="L63" t="s">
        <v>934</v>
      </c>
      <c r="M63" t="s">
        <v>935</v>
      </c>
      <c r="N63" t="s">
        <v>3045</v>
      </c>
      <c r="O63" t="str">
        <f t="shared" si="11"/>
        <v>Northern Ireland</v>
      </c>
      <c r="P63" t="str">
        <f t="shared" si="12"/>
        <v>Belfast</v>
      </c>
    </row>
    <row r="64" spans="1:16" x14ac:dyDescent="0.3">
      <c r="A64">
        <v>1998</v>
      </c>
      <c r="B64">
        <f t="shared" si="0"/>
        <v>1990</v>
      </c>
      <c r="C64">
        <f t="shared" si="13"/>
        <v>54</v>
      </c>
      <c r="D64" t="str">
        <f t="shared" si="3"/>
        <v xml:space="preserve">Middle Age </v>
      </c>
      <c r="E64" t="s">
        <v>26</v>
      </c>
      <c r="F64" t="s">
        <v>932</v>
      </c>
      <c r="G64">
        <v>2</v>
      </c>
      <c r="H64">
        <v>567</v>
      </c>
      <c r="I64" t="s">
        <v>933</v>
      </c>
      <c r="J64" t="s">
        <v>34</v>
      </c>
      <c r="K64" s="4">
        <v>16360</v>
      </c>
      <c r="L64" t="s">
        <v>934</v>
      </c>
      <c r="M64" t="s">
        <v>935</v>
      </c>
      <c r="N64" t="s">
        <v>3045</v>
      </c>
      <c r="O64" t="str">
        <f t="shared" si="11"/>
        <v>Northern Ireland</v>
      </c>
      <c r="P64" t="str">
        <f t="shared" si="12"/>
        <v>Belfast</v>
      </c>
    </row>
    <row r="65" spans="1:16" x14ac:dyDescent="0.3">
      <c r="A65">
        <v>2021</v>
      </c>
      <c r="B65">
        <f t="shared" si="0"/>
        <v>2020</v>
      </c>
      <c r="C65">
        <f t="shared" si="13"/>
        <v>53</v>
      </c>
      <c r="D65" t="str">
        <f t="shared" si="3"/>
        <v xml:space="preserve">Middle Age </v>
      </c>
      <c r="E65" t="s">
        <v>37</v>
      </c>
      <c r="F65" t="s">
        <v>117</v>
      </c>
      <c r="G65">
        <v>2</v>
      </c>
      <c r="H65">
        <v>1003</v>
      </c>
      <c r="I65" t="s">
        <v>140</v>
      </c>
      <c r="J65" t="s">
        <v>34</v>
      </c>
      <c r="K65" s="4">
        <v>24913</v>
      </c>
      <c r="L65" t="s">
        <v>141</v>
      </c>
      <c r="M65" t="s">
        <v>142</v>
      </c>
      <c r="N65" t="s">
        <v>143</v>
      </c>
      <c r="O65" t="str">
        <f t="shared" si="11"/>
        <v>United Kingdom</v>
      </c>
      <c r="P65" t="str">
        <f t="shared" si="12"/>
        <v>Bellshill</v>
      </c>
    </row>
    <row r="66" spans="1:16" x14ac:dyDescent="0.3">
      <c r="A66">
        <v>1973</v>
      </c>
      <c r="B66">
        <f t="shared" ref="B66:B129" si="14">FLOOR(A66, 10)</f>
        <v>1970</v>
      </c>
      <c r="C66">
        <f t="shared" si="13"/>
        <v>44</v>
      </c>
      <c r="D66" t="str">
        <f t="shared" si="3"/>
        <v xml:space="preserve">Adult </v>
      </c>
      <c r="E66" t="s">
        <v>49</v>
      </c>
      <c r="F66" t="s">
        <v>1644</v>
      </c>
      <c r="G66">
        <v>4</v>
      </c>
      <c r="H66">
        <v>98</v>
      </c>
      <c r="I66" t="s">
        <v>1645</v>
      </c>
      <c r="J66" t="s">
        <v>34</v>
      </c>
      <c r="K66" s="4">
        <v>10688</v>
      </c>
      <c r="L66" t="s">
        <v>35</v>
      </c>
      <c r="M66" t="s">
        <v>1646</v>
      </c>
      <c r="N66" t="s">
        <v>1647</v>
      </c>
      <c r="O66" t="str">
        <f t="shared" si="11"/>
        <v>Norway</v>
      </c>
      <c r="P66" t="str">
        <f t="shared" si="12"/>
        <v>Bergen</v>
      </c>
    </row>
    <row r="67" spans="1:16" x14ac:dyDescent="0.3">
      <c r="A67">
        <v>1956</v>
      </c>
      <c r="B67">
        <f t="shared" si="14"/>
        <v>1950</v>
      </c>
      <c r="C67">
        <f t="shared" si="13"/>
        <v>52</v>
      </c>
      <c r="D67" t="str">
        <f t="shared" si="3"/>
        <v xml:space="preserve">Middle Age </v>
      </c>
      <c r="E67" t="s">
        <v>12</v>
      </c>
      <c r="F67" t="s">
        <v>1984</v>
      </c>
      <c r="G67">
        <v>3</v>
      </c>
      <c r="H67">
        <v>361</v>
      </c>
      <c r="I67" t="s">
        <v>1988</v>
      </c>
      <c r="J67" t="s">
        <v>34</v>
      </c>
      <c r="K67" s="4">
        <v>1703</v>
      </c>
      <c r="L67" t="s">
        <v>58</v>
      </c>
      <c r="M67" t="s">
        <v>177</v>
      </c>
      <c r="N67" t="s">
        <v>1989</v>
      </c>
      <c r="O67" t="s">
        <v>462</v>
      </c>
      <c r="P67" t="s">
        <v>1152</v>
      </c>
    </row>
    <row r="68" spans="1:16" x14ac:dyDescent="0.3">
      <c r="A68">
        <v>1945</v>
      </c>
      <c r="B68">
        <f t="shared" si="14"/>
        <v>1940</v>
      </c>
      <c r="C68">
        <f t="shared" si="13"/>
        <v>39</v>
      </c>
      <c r="D68" t="str">
        <f t="shared" ref="D68:D131" si="15">IF(C68&lt;25, "Youth",
IF(C68&lt;=50, "Adult ",
IF(C68&lt;=75, "Middle Age ",
"Senior")))</f>
        <v xml:space="preserve">Adult </v>
      </c>
      <c r="E68" t="s">
        <v>12</v>
      </c>
      <c r="F68" t="s">
        <v>2238</v>
      </c>
      <c r="G68">
        <v>3</v>
      </c>
      <c r="H68">
        <v>340</v>
      </c>
      <c r="I68" t="s">
        <v>2241</v>
      </c>
      <c r="J68" t="s">
        <v>34</v>
      </c>
      <c r="K68" s="4">
        <v>2362</v>
      </c>
      <c r="L68" t="s">
        <v>58</v>
      </c>
      <c r="M68" t="s">
        <v>177</v>
      </c>
      <c r="N68" t="s">
        <v>187</v>
      </c>
      <c r="O68" t="s">
        <v>462</v>
      </c>
      <c r="P68" t="s">
        <v>1331</v>
      </c>
    </row>
    <row r="69" spans="1:16" x14ac:dyDescent="0.3">
      <c r="A69">
        <v>1969</v>
      </c>
      <c r="B69">
        <f t="shared" si="14"/>
        <v>1960</v>
      </c>
      <c r="C69">
        <f t="shared" si="13"/>
        <v>63</v>
      </c>
      <c r="D69" t="str">
        <f t="shared" si="15"/>
        <v xml:space="preserve">Middle Age </v>
      </c>
      <c r="E69" t="s">
        <v>12</v>
      </c>
      <c r="F69" t="s">
        <v>1724</v>
      </c>
      <c r="G69">
        <v>3</v>
      </c>
      <c r="H69">
        <v>391</v>
      </c>
      <c r="I69" t="s">
        <v>1729</v>
      </c>
      <c r="J69" t="s">
        <v>34</v>
      </c>
      <c r="K69" s="4">
        <v>2439</v>
      </c>
      <c r="L69" t="s">
        <v>58</v>
      </c>
      <c r="M69" t="s">
        <v>177</v>
      </c>
      <c r="N69" t="s">
        <v>273</v>
      </c>
      <c r="O69" t="s">
        <v>155</v>
      </c>
      <c r="P69" t="s">
        <v>1068</v>
      </c>
    </row>
    <row r="70" spans="1:16" x14ac:dyDescent="0.3">
      <c r="A70">
        <v>2017</v>
      </c>
      <c r="B70">
        <f t="shared" si="14"/>
        <v>2010</v>
      </c>
      <c r="C70">
        <f t="shared" si="13"/>
        <v>85</v>
      </c>
      <c r="D70" t="str">
        <f t="shared" si="15"/>
        <v>Senior</v>
      </c>
      <c r="E70" t="s">
        <v>49</v>
      </c>
      <c r="F70" t="s">
        <v>303</v>
      </c>
      <c r="G70">
        <v>2</v>
      </c>
      <c r="H70">
        <v>941</v>
      </c>
      <c r="I70" t="s">
        <v>309</v>
      </c>
      <c r="J70" t="s">
        <v>34</v>
      </c>
      <c r="K70" s="4">
        <v>11961</v>
      </c>
      <c r="L70" t="s">
        <v>58</v>
      </c>
      <c r="M70" t="s">
        <v>177</v>
      </c>
      <c r="N70" t="s">
        <v>306</v>
      </c>
      <c r="O70" t="str">
        <f t="shared" ref="O70:O82" si="16">L70</f>
        <v>Germany</v>
      </c>
      <c r="P70" t="str">
        <f t="shared" ref="P70:P82" si="17">M70</f>
        <v>Berlin</v>
      </c>
    </row>
    <row r="71" spans="1:16" x14ac:dyDescent="0.3">
      <c r="A71">
        <v>1910</v>
      </c>
      <c r="B71">
        <f t="shared" si="14"/>
        <v>1910</v>
      </c>
      <c r="C71">
        <f>-IF(AND(MID(K71,6,2)*1 &gt; MONTH(DATE(A71,1,1)), MID(K71,1,4)*1 = A71), MID(K71,1,4)*1 - MID(K71,1,4)*1 - 1, MID(K71,1,4)*1 - A71)</f>
        <v>80</v>
      </c>
      <c r="D71" t="str">
        <f t="shared" si="15"/>
        <v>Senior</v>
      </c>
      <c r="E71" t="s">
        <v>31</v>
      </c>
      <c r="F71" t="s">
        <v>2821</v>
      </c>
      <c r="G71">
        <v>1</v>
      </c>
      <c r="H71">
        <v>580</v>
      </c>
      <c r="I71" t="s">
        <v>2822</v>
      </c>
      <c r="J71" t="s">
        <v>34</v>
      </c>
      <c r="K71" s="4" t="s">
        <v>2823</v>
      </c>
      <c r="L71" t="s">
        <v>58</v>
      </c>
      <c r="M71" t="s">
        <v>177</v>
      </c>
      <c r="N71" t="s">
        <v>3045</v>
      </c>
      <c r="O71" t="str">
        <f t="shared" si="16"/>
        <v>Germany</v>
      </c>
      <c r="P71" t="str">
        <f t="shared" si="17"/>
        <v>Berlin</v>
      </c>
    </row>
    <row r="72" spans="1:16" x14ac:dyDescent="0.3">
      <c r="A72">
        <v>1926</v>
      </c>
      <c r="B72">
        <f t="shared" si="14"/>
        <v>1920</v>
      </c>
      <c r="C72">
        <f>-IF(AND(MID(K72,6,2)*1 &gt; MONTH(DATE(A72,1,1)), MID(K72,1,4)*1 = A72), MID(K72,1,4)*1 - MID(K72,1,4)*1 - 1, MID(K72,1,4)*1 - A72)</f>
        <v>48</v>
      </c>
      <c r="D72" t="str">
        <f t="shared" si="15"/>
        <v xml:space="preserve">Adult </v>
      </c>
      <c r="E72" t="s">
        <v>26</v>
      </c>
      <c r="F72" t="s">
        <v>2562</v>
      </c>
      <c r="G72">
        <v>2</v>
      </c>
      <c r="H72">
        <v>491</v>
      </c>
      <c r="I72" t="s">
        <v>2563</v>
      </c>
      <c r="J72" t="s">
        <v>34</v>
      </c>
      <c r="K72" s="4" t="s">
        <v>2564</v>
      </c>
      <c r="L72" t="s">
        <v>58</v>
      </c>
      <c r="M72" t="s">
        <v>177</v>
      </c>
      <c r="N72" t="s">
        <v>3045</v>
      </c>
      <c r="O72" t="str">
        <f t="shared" si="16"/>
        <v>Germany</v>
      </c>
      <c r="P72" t="str">
        <f t="shared" si="17"/>
        <v>Berlin</v>
      </c>
    </row>
    <row r="73" spans="1:16" x14ac:dyDescent="0.3">
      <c r="A73">
        <v>1966</v>
      </c>
      <c r="B73">
        <f t="shared" si="14"/>
        <v>1960</v>
      </c>
      <c r="C73">
        <f>-IF(AND(MID(K73,6,2)*1 &gt; MONTH(DATE(A73,1,1)), MID(K73,1,4)*1 = A73), MID(K73,1,4)*1 - MID(K73,1,4)*1 - 1, MID(K73,1,4)*1 - A73)</f>
        <v>75</v>
      </c>
      <c r="D73" t="str">
        <f t="shared" si="15"/>
        <v xml:space="preserve">Middle Age </v>
      </c>
      <c r="E73" t="s">
        <v>31</v>
      </c>
      <c r="F73" t="s">
        <v>1778</v>
      </c>
      <c r="G73">
        <v>2</v>
      </c>
      <c r="H73">
        <v>640</v>
      </c>
      <c r="I73" t="s">
        <v>1779</v>
      </c>
      <c r="J73" t="s">
        <v>15</v>
      </c>
      <c r="K73" s="4" t="s">
        <v>1780</v>
      </c>
      <c r="L73" t="s">
        <v>58</v>
      </c>
      <c r="M73" t="s">
        <v>177</v>
      </c>
      <c r="N73" t="s">
        <v>3045</v>
      </c>
      <c r="O73" t="str">
        <f t="shared" si="16"/>
        <v>Germany</v>
      </c>
      <c r="P73" t="str">
        <f t="shared" si="17"/>
        <v>Berlin</v>
      </c>
    </row>
    <row r="74" spans="1:16" x14ac:dyDescent="0.3">
      <c r="A74">
        <v>1986</v>
      </c>
      <c r="B74">
        <f t="shared" si="14"/>
        <v>1980</v>
      </c>
      <c r="C74">
        <f>DATEDIF(K74, DATE(A74, 12, 31), "Y")</f>
        <v>57</v>
      </c>
      <c r="D74" t="str">
        <f t="shared" si="15"/>
        <v xml:space="preserve">Middle Age </v>
      </c>
      <c r="E74" t="s">
        <v>37</v>
      </c>
      <c r="F74" t="s">
        <v>1267</v>
      </c>
      <c r="G74">
        <v>3</v>
      </c>
      <c r="H74">
        <v>266</v>
      </c>
      <c r="I74" t="s">
        <v>1287</v>
      </c>
      <c r="J74" t="s">
        <v>34</v>
      </c>
      <c r="K74" s="4">
        <v>10616</v>
      </c>
      <c r="L74" t="s">
        <v>58</v>
      </c>
      <c r="M74" t="s">
        <v>177</v>
      </c>
      <c r="N74" t="s">
        <v>1288</v>
      </c>
      <c r="O74" t="str">
        <f t="shared" si="16"/>
        <v>Germany</v>
      </c>
      <c r="P74" t="str">
        <f t="shared" si="17"/>
        <v>Berlin</v>
      </c>
    </row>
    <row r="75" spans="1:16" x14ac:dyDescent="0.3">
      <c r="A75">
        <v>1905</v>
      </c>
      <c r="B75">
        <f t="shared" si="14"/>
        <v>1900</v>
      </c>
      <c r="C75">
        <f>-IF(AND(MID(K75,6,2)*1 &gt; MONTH(DATE(A75,1,1)), MID(K75,1,4)*1 = A75), MID(K75,1,4)*1 - MID(K75,1,4)*1 - 1, MID(K75,1,4)*1 - A75)</f>
        <v>70</v>
      </c>
      <c r="D75" t="str">
        <f t="shared" si="15"/>
        <v xml:space="preserve">Middle Age </v>
      </c>
      <c r="E75" t="s">
        <v>37</v>
      </c>
      <c r="F75" t="s">
        <v>2945</v>
      </c>
      <c r="G75">
        <v>1</v>
      </c>
      <c r="H75">
        <v>164</v>
      </c>
      <c r="I75" t="s">
        <v>2946</v>
      </c>
      <c r="J75" t="s">
        <v>34</v>
      </c>
      <c r="K75" s="4" t="s">
        <v>2947</v>
      </c>
      <c r="L75" t="s">
        <v>58</v>
      </c>
      <c r="M75" t="s">
        <v>177</v>
      </c>
      <c r="N75" t="s">
        <v>2544</v>
      </c>
      <c r="O75" t="str">
        <f t="shared" si="16"/>
        <v>Germany</v>
      </c>
      <c r="P75" t="str">
        <f t="shared" si="17"/>
        <v>Berlin</v>
      </c>
    </row>
    <row r="76" spans="1:16" x14ac:dyDescent="0.3">
      <c r="A76">
        <v>1928</v>
      </c>
      <c r="B76">
        <f t="shared" si="14"/>
        <v>1920</v>
      </c>
      <c r="C76">
        <f>-IF(AND(MID(K76,6,2)*1 &gt; MONTH(DATE(A76,1,1)), MID(K76,1,4)*1 = A76), MID(K76,1,4)*1 - MID(K76,1,4)*1 - 1, MID(K76,1,4)*1 - A76)</f>
        <v>52</v>
      </c>
      <c r="D76" t="str">
        <f t="shared" si="15"/>
        <v xml:space="preserve">Middle Age </v>
      </c>
      <c r="E76" t="s">
        <v>37</v>
      </c>
      <c r="F76" t="s">
        <v>2510</v>
      </c>
      <c r="G76">
        <v>1</v>
      </c>
      <c r="H76">
        <v>185</v>
      </c>
      <c r="I76" t="s">
        <v>2511</v>
      </c>
      <c r="J76" t="s">
        <v>34</v>
      </c>
      <c r="K76" s="4" t="s">
        <v>2512</v>
      </c>
      <c r="L76" t="s">
        <v>58</v>
      </c>
      <c r="M76" t="s">
        <v>177</v>
      </c>
      <c r="N76" t="s">
        <v>2513</v>
      </c>
      <c r="O76" t="str">
        <f t="shared" si="16"/>
        <v>Germany</v>
      </c>
      <c r="P76" t="str">
        <f t="shared" si="17"/>
        <v>Berlin</v>
      </c>
    </row>
    <row r="77" spans="1:16" x14ac:dyDescent="0.3">
      <c r="A77">
        <v>1979</v>
      </c>
      <c r="B77">
        <f t="shared" si="14"/>
        <v>1970</v>
      </c>
      <c r="C77">
        <f>-IF(AND(MID(K77,6,2)*1 &gt; MONTH(DATE(A77,1,1)), MID(K77,1,4)*1 = A77), MID(K77,1,4)*1 - MID(K77,1,4)*1 - 1, MID(K77,1,4)*1 - A77)</f>
        <v>82</v>
      </c>
      <c r="D77" t="str">
        <f t="shared" si="15"/>
        <v>Senior</v>
      </c>
      <c r="E77" t="s">
        <v>37</v>
      </c>
      <c r="F77" t="s">
        <v>1464</v>
      </c>
      <c r="G77">
        <v>2</v>
      </c>
      <c r="H77">
        <v>253</v>
      </c>
      <c r="I77" t="s">
        <v>1465</v>
      </c>
      <c r="J77" t="s">
        <v>34</v>
      </c>
      <c r="K77" s="4" t="s">
        <v>1466</v>
      </c>
      <c r="L77" t="s">
        <v>58</v>
      </c>
      <c r="M77" t="s">
        <v>177</v>
      </c>
      <c r="N77" t="s">
        <v>1467</v>
      </c>
      <c r="O77" t="str">
        <f t="shared" si="16"/>
        <v>Germany</v>
      </c>
      <c r="P77" t="str">
        <f t="shared" si="17"/>
        <v>Berlin</v>
      </c>
    </row>
    <row r="78" spans="1:16" x14ac:dyDescent="0.3">
      <c r="A78">
        <v>1909</v>
      </c>
      <c r="B78">
        <f t="shared" si="14"/>
        <v>1900</v>
      </c>
      <c r="C78">
        <f>-IF(AND(MID(K78,6,2)*1 &gt; MONTH(DATE(A78,1,1)), MID(K78,1,4)*1 = A78), MID(K78,1,4)*1 - MID(K78,1,4)*1 - 1, MID(K78,1,4)*1 - A78)</f>
        <v>68</v>
      </c>
      <c r="D78" t="str">
        <f t="shared" si="15"/>
        <v xml:space="preserve">Middle Age </v>
      </c>
      <c r="E78" t="s">
        <v>12</v>
      </c>
      <c r="F78" t="s">
        <v>2846</v>
      </c>
      <c r="G78">
        <v>1</v>
      </c>
      <c r="H78">
        <v>303</v>
      </c>
      <c r="I78" t="s">
        <v>2847</v>
      </c>
      <c r="J78" t="s">
        <v>34</v>
      </c>
      <c r="K78" s="4" t="s">
        <v>2848</v>
      </c>
      <c r="L78" t="s">
        <v>222</v>
      </c>
      <c r="M78" t="s">
        <v>831</v>
      </c>
      <c r="N78" t="s">
        <v>2849</v>
      </c>
      <c r="O78" t="str">
        <f t="shared" si="16"/>
        <v>Switzerland</v>
      </c>
      <c r="P78" t="str">
        <f t="shared" si="17"/>
        <v>Bern</v>
      </c>
    </row>
    <row r="79" spans="1:16" x14ac:dyDescent="0.3">
      <c r="A79">
        <v>2005</v>
      </c>
      <c r="B79">
        <f t="shared" si="14"/>
        <v>2000</v>
      </c>
      <c r="C79">
        <f>DATEDIF(K79, DATE(A79, 12, 31), "Y")</f>
        <v>60</v>
      </c>
      <c r="D79" t="str">
        <f t="shared" si="15"/>
        <v xml:space="preserve">Middle Age </v>
      </c>
      <c r="E79" t="s">
        <v>37</v>
      </c>
      <c r="F79" t="s">
        <v>696</v>
      </c>
      <c r="G79">
        <v>3</v>
      </c>
      <c r="H79">
        <v>796</v>
      </c>
      <c r="I79" t="s">
        <v>713</v>
      </c>
      <c r="J79" t="s">
        <v>34</v>
      </c>
      <c r="K79" s="4">
        <v>16441</v>
      </c>
      <c r="L79" t="s">
        <v>22</v>
      </c>
      <c r="M79" t="s">
        <v>714</v>
      </c>
      <c r="N79" t="s">
        <v>48</v>
      </c>
      <c r="O79" t="str">
        <f t="shared" si="16"/>
        <v>USA</v>
      </c>
      <c r="P79" t="str">
        <f t="shared" si="17"/>
        <v>Berne IN</v>
      </c>
    </row>
    <row r="80" spans="1:16" x14ac:dyDescent="0.3">
      <c r="A80">
        <v>2019</v>
      </c>
      <c r="B80">
        <f t="shared" si="14"/>
        <v>2010</v>
      </c>
      <c r="C80">
        <f>DATEDIF(K80, DATE(A80, 12, 31), "Y")</f>
        <v>43</v>
      </c>
      <c r="D80" t="str">
        <f t="shared" si="15"/>
        <v xml:space="preserve">Adult </v>
      </c>
      <c r="E80" t="s">
        <v>26</v>
      </c>
      <c r="F80" t="s">
        <v>203</v>
      </c>
      <c r="G80">
        <v>1</v>
      </c>
      <c r="H80">
        <v>981</v>
      </c>
      <c r="I80" t="s">
        <v>204</v>
      </c>
      <c r="J80" t="s">
        <v>34</v>
      </c>
      <c r="K80" s="4">
        <v>27987</v>
      </c>
      <c r="L80" t="s">
        <v>205</v>
      </c>
      <c r="M80" t="s">
        <v>206</v>
      </c>
      <c r="N80" t="s">
        <v>3045</v>
      </c>
      <c r="O80" t="str">
        <f t="shared" si="16"/>
        <v>Ethiopia</v>
      </c>
      <c r="P80" t="str">
        <f t="shared" si="17"/>
        <v>Beshasha</v>
      </c>
    </row>
    <row r="81" spans="1:16" x14ac:dyDescent="0.3">
      <c r="A81">
        <v>1925</v>
      </c>
      <c r="B81">
        <f t="shared" si="14"/>
        <v>1920</v>
      </c>
      <c r="C81">
        <f>-IF(AND(MID(K81,6,2)*1 &gt; MONTH(DATE(A81,1,1)), MID(K81,1,4)*1 = A81), MID(K81,1,4)*1 - MID(K81,1,4)*1 - 1, MID(K81,1,4)*1 - A81)</f>
        <v>62</v>
      </c>
      <c r="D81" t="str">
        <f t="shared" si="15"/>
        <v xml:space="preserve">Middle Age </v>
      </c>
      <c r="E81" t="s">
        <v>26</v>
      </c>
      <c r="F81" t="s">
        <v>2591</v>
      </c>
      <c r="G81">
        <v>2</v>
      </c>
      <c r="H81">
        <v>488</v>
      </c>
      <c r="I81" t="s">
        <v>2592</v>
      </c>
      <c r="J81" t="s">
        <v>34</v>
      </c>
      <c r="K81" s="4" t="s">
        <v>2593</v>
      </c>
      <c r="L81" t="s">
        <v>141</v>
      </c>
      <c r="M81" t="s">
        <v>2341</v>
      </c>
      <c r="N81" t="s">
        <v>3045</v>
      </c>
      <c r="O81" t="str">
        <f t="shared" si="16"/>
        <v>United Kingdom</v>
      </c>
      <c r="P81" t="str">
        <f t="shared" si="17"/>
        <v>Birmingham</v>
      </c>
    </row>
    <row r="82" spans="1:16" x14ac:dyDescent="0.3">
      <c r="A82">
        <v>1993</v>
      </c>
      <c r="B82">
        <f t="shared" si="14"/>
        <v>1990</v>
      </c>
      <c r="C82">
        <f>DATEDIF(K82, DATE(A82, 12, 31), "Y")</f>
        <v>61</v>
      </c>
      <c r="D82" t="str">
        <f t="shared" si="15"/>
        <v xml:space="preserve">Middle Age </v>
      </c>
      <c r="E82" t="s">
        <v>37</v>
      </c>
      <c r="F82" t="s">
        <v>1104</v>
      </c>
      <c r="G82">
        <v>2</v>
      </c>
      <c r="H82">
        <v>279</v>
      </c>
      <c r="I82" t="s">
        <v>1105</v>
      </c>
      <c r="J82" t="s">
        <v>34</v>
      </c>
      <c r="K82" s="4">
        <v>11805</v>
      </c>
      <c r="L82" t="s">
        <v>141</v>
      </c>
      <c r="M82" t="s">
        <v>1106</v>
      </c>
      <c r="N82" t="s">
        <v>1107</v>
      </c>
      <c r="O82" t="str">
        <f t="shared" si="16"/>
        <v>United Kingdom</v>
      </c>
      <c r="P82" t="str">
        <f t="shared" si="17"/>
        <v>Blackpool</v>
      </c>
    </row>
    <row r="83" spans="1:16" x14ac:dyDescent="0.3">
      <c r="A83">
        <v>1955</v>
      </c>
      <c r="B83">
        <f t="shared" si="14"/>
        <v>1950</v>
      </c>
      <c r="C83">
        <f>DATEDIF(K83, DATE(A83, 12, 31), "Y")</f>
        <v>44</v>
      </c>
      <c r="D83" t="str">
        <f t="shared" si="15"/>
        <v xml:space="preserve">Adult </v>
      </c>
      <c r="E83" t="s">
        <v>49</v>
      </c>
      <c r="F83" t="s">
        <v>2015</v>
      </c>
      <c r="G83">
        <v>2</v>
      </c>
      <c r="H83">
        <v>64</v>
      </c>
      <c r="I83" t="s">
        <v>2016</v>
      </c>
      <c r="J83" t="s">
        <v>34</v>
      </c>
      <c r="K83" s="4">
        <v>4044</v>
      </c>
      <c r="L83" t="s">
        <v>58</v>
      </c>
      <c r="M83" t="s">
        <v>2017</v>
      </c>
      <c r="N83" t="s">
        <v>44</v>
      </c>
      <c r="O83" t="s">
        <v>29</v>
      </c>
      <c r="P83" t="s">
        <v>760</v>
      </c>
    </row>
    <row r="84" spans="1:16" x14ac:dyDescent="0.3">
      <c r="A84">
        <v>1937</v>
      </c>
      <c r="B84">
        <f t="shared" si="14"/>
        <v>1930</v>
      </c>
      <c r="C84">
        <f>-IF(AND(MID(K84,6,2)*1 &gt; MONTH(DATE(A84,1,1)), MID(K84,1,4)*1 = A84), MID(K84,1,4)*1 - MID(K84,1,4)*1 - 1, MID(K84,1,4)*1 - A84)</f>
        <v>56</v>
      </c>
      <c r="D84" t="str">
        <f t="shared" si="15"/>
        <v xml:space="preserve">Middle Age </v>
      </c>
      <c r="E84" t="s">
        <v>49</v>
      </c>
      <c r="F84" t="s">
        <v>2343</v>
      </c>
      <c r="G84">
        <v>2</v>
      </c>
      <c r="H84">
        <v>44</v>
      </c>
      <c r="I84" t="s">
        <v>2346</v>
      </c>
      <c r="J84" t="s">
        <v>34</v>
      </c>
      <c r="K84" s="4" t="s">
        <v>2347</v>
      </c>
      <c r="L84" t="s">
        <v>22</v>
      </c>
      <c r="M84" t="s">
        <v>2348</v>
      </c>
      <c r="N84" t="s">
        <v>1535</v>
      </c>
      <c r="O84" t="str">
        <f>L84</f>
        <v>USA</v>
      </c>
      <c r="P84" t="str">
        <f>M84</f>
        <v>Bloomington IL</v>
      </c>
    </row>
    <row r="85" spans="1:16" x14ac:dyDescent="0.3">
      <c r="A85">
        <v>1967</v>
      </c>
      <c r="B85">
        <f t="shared" si="14"/>
        <v>1960</v>
      </c>
      <c r="C85">
        <f>DATEDIF(K85, DATE(A85, 12, 31), "Y")</f>
        <v>64</v>
      </c>
      <c r="D85" t="str">
        <f t="shared" si="15"/>
        <v xml:space="preserve">Middle Age </v>
      </c>
      <c r="E85" t="s">
        <v>12</v>
      </c>
      <c r="F85" t="s">
        <v>1761</v>
      </c>
      <c r="G85">
        <v>3</v>
      </c>
      <c r="H85">
        <v>386</v>
      </c>
      <c r="I85" t="s">
        <v>1763</v>
      </c>
      <c r="J85" t="s">
        <v>34</v>
      </c>
      <c r="K85" s="4">
        <v>1452</v>
      </c>
      <c r="L85" t="s">
        <v>22</v>
      </c>
      <c r="M85" t="s">
        <v>1764</v>
      </c>
      <c r="N85" t="s">
        <v>192</v>
      </c>
      <c r="O85" t="s">
        <v>40</v>
      </c>
      <c r="P85" t="s">
        <v>1703</v>
      </c>
    </row>
    <row r="86" spans="1:16" x14ac:dyDescent="0.3">
      <c r="A86">
        <v>1994</v>
      </c>
      <c r="B86">
        <f t="shared" si="14"/>
        <v>1990</v>
      </c>
      <c r="C86">
        <f>DATEDIF(K86, DATE(A86, 12, 31), "Y")</f>
        <v>66</v>
      </c>
      <c r="D86" t="str">
        <f t="shared" si="15"/>
        <v xml:space="preserve">Middle Age </v>
      </c>
      <c r="E86" t="s">
        <v>19</v>
      </c>
      <c r="F86" t="s">
        <v>1059</v>
      </c>
      <c r="G86">
        <v>3</v>
      </c>
      <c r="H86">
        <v>712</v>
      </c>
      <c r="I86" t="s">
        <v>1063</v>
      </c>
      <c r="J86" t="s">
        <v>34</v>
      </c>
      <c r="K86" s="4">
        <v>10392</v>
      </c>
      <c r="L86" t="s">
        <v>22</v>
      </c>
      <c r="M86" t="s">
        <v>1064</v>
      </c>
      <c r="N86" t="s">
        <v>143</v>
      </c>
      <c r="O86" t="str">
        <f t="shared" ref="O86:P91" si="18">L86</f>
        <v>USA</v>
      </c>
      <c r="P86" t="str">
        <f t="shared" si="18"/>
        <v>Bluefield WV</v>
      </c>
    </row>
    <row r="87" spans="1:16" x14ac:dyDescent="0.3">
      <c r="A87">
        <v>1967</v>
      </c>
      <c r="B87">
        <f t="shared" si="14"/>
        <v>1960</v>
      </c>
      <c r="C87">
        <f>DATEDIF(K87, DATE(A87, 12, 31), "Y")</f>
        <v>40</v>
      </c>
      <c r="D87" t="str">
        <f t="shared" si="15"/>
        <v xml:space="preserve">Adult </v>
      </c>
      <c r="E87" t="s">
        <v>37</v>
      </c>
      <c r="F87" t="s">
        <v>1753</v>
      </c>
      <c r="G87">
        <v>2</v>
      </c>
      <c r="H87">
        <v>233</v>
      </c>
      <c r="I87" t="s">
        <v>1754</v>
      </c>
      <c r="J87" t="s">
        <v>34</v>
      </c>
      <c r="K87" s="4">
        <v>9991</v>
      </c>
      <c r="L87" t="s">
        <v>58</v>
      </c>
      <c r="M87" t="s">
        <v>1755</v>
      </c>
      <c r="N87" t="s">
        <v>1756</v>
      </c>
      <c r="O87" t="str">
        <f t="shared" si="18"/>
        <v>Germany</v>
      </c>
      <c r="P87" t="str">
        <f t="shared" si="18"/>
        <v>Bochum</v>
      </c>
    </row>
    <row r="88" spans="1:16" x14ac:dyDescent="0.3">
      <c r="A88">
        <v>2016</v>
      </c>
      <c r="B88">
        <f t="shared" si="14"/>
        <v>2010</v>
      </c>
      <c r="C88">
        <f>DATEDIF(K88, DATE(A88, 12, 31), "Y")</f>
        <v>65</v>
      </c>
      <c r="D88" t="str">
        <f t="shared" si="15"/>
        <v xml:space="preserve">Middle Age </v>
      </c>
      <c r="E88" t="s">
        <v>26</v>
      </c>
      <c r="F88" t="s">
        <v>323</v>
      </c>
      <c r="G88">
        <v>1</v>
      </c>
      <c r="H88">
        <v>934</v>
      </c>
      <c r="I88" t="s">
        <v>324</v>
      </c>
      <c r="J88" t="s">
        <v>34</v>
      </c>
      <c r="K88" s="4">
        <v>18850</v>
      </c>
      <c r="L88" t="s">
        <v>325</v>
      </c>
      <c r="M88" t="s">
        <v>326</v>
      </c>
      <c r="N88" t="s">
        <v>3045</v>
      </c>
      <c r="O88" t="str">
        <f t="shared" si="18"/>
        <v>Colombia</v>
      </c>
      <c r="P88" t="str">
        <f t="shared" si="18"/>
        <v>Bogota</v>
      </c>
    </row>
    <row r="89" spans="1:16" x14ac:dyDescent="0.3">
      <c r="A89">
        <v>1909</v>
      </c>
      <c r="B89">
        <f t="shared" si="14"/>
        <v>1900</v>
      </c>
      <c r="C89">
        <f>-IF(AND(MID(K89,6,2)*1 &gt; MONTH(DATE(A89,1,1)), MID(K89,1,4)*1 = A89), MID(K89,1,4)*1 - MID(K89,1,4)*1 - 1, MID(K89,1,4)*1 - A89)</f>
        <v>35</v>
      </c>
      <c r="D89" t="str">
        <f t="shared" si="15"/>
        <v xml:space="preserve">Adult </v>
      </c>
      <c r="E89" t="s">
        <v>49</v>
      </c>
      <c r="F89" t="s">
        <v>2855</v>
      </c>
      <c r="G89">
        <v>2</v>
      </c>
      <c r="H89">
        <v>13</v>
      </c>
      <c r="I89" t="s">
        <v>2860</v>
      </c>
      <c r="J89" t="s">
        <v>34</v>
      </c>
      <c r="K89" s="4" t="s">
        <v>2861</v>
      </c>
      <c r="L89" t="s">
        <v>147</v>
      </c>
      <c r="M89" t="s">
        <v>2862</v>
      </c>
      <c r="N89" t="s">
        <v>2863</v>
      </c>
      <c r="O89" t="str">
        <f t="shared" si="18"/>
        <v>Italy</v>
      </c>
      <c r="P89" t="str">
        <f t="shared" si="18"/>
        <v>Bologna</v>
      </c>
    </row>
    <row r="90" spans="1:16" x14ac:dyDescent="0.3">
      <c r="A90">
        <v>1952</v>
      </c>
      <c r="B90">
        <f t="shared" si="14"/>
        <v>1950</v>
      </c>
      <c r="C90">
        <f>-IF(AND(MID(K90,6,2)*1 &gt; MONTH(DATE(A90,1,1)), MID(K90,1,4)*1 = A90), MID(K90,1,4)*1 - MID(K90,1,4)*1 - 1, MID(K90,1,4)*1 - A90)</f>
        <v>67</v>
      </c>
      <c r="D90" t="str">
        <f t="shared" si="15"/>
        <v xml:space="preserve">Middle Age </v>
      </c>
      <c r="E90" t="s">
        <v>31</v>
      </c>
      <c r="F90" t="s">
        <v>2071</v>
      </c>
      <c r="G90">
        <v>1</v>
      </c>
      <c r="H90">
        <v>623</v>
      </c>
      <c r="I90" t="s">
        <v>2072</v>
      </c>
      <c r="J90" t="s">
        <v>34</v>
      </c>
      <c r="K90" s="4" t="s">
        <v>2073</v>
      </c>
      <c r="L90" t="s">
        <v>46</v>
      </c>
      <c r="M90" t="s">
        <v>2074</v>
      </c>
      <c r="N90" t="s">
        <v>3045</v>
      </c>
      <c r="O90" t="str">
        <f t="shared" si="18"/>
        <v>France</v>
      </c>
      <c r="P90" t="str">
        <f t="shared" si="18"/>
        <v>Bordeaux</v>
      </c>
    </row>
    <row r="91" spans="1:16" x14ac:dyDescent="0.3">
      <c r="A91">
        <v>1946</v>
      </c>
      <c r="B91">
        <f t="shared" si="14"/>
        <v>1940</v>
      </c>
      <c r="C91">
        <f>-IF(AND(MID(K91,6,2)*1 &gt; MONTH(DATE(A91,1,1)), MID(K91,1,4)*1 = A91), MID(K91,1,4)*1 - MID(K91,1,4)*1 - 1, MID(K91,1,4)*1 - A91)</f>
        <v>79</v>
      </c>
      <c r="D91" t="str">
        <f t="shared" si="15"/>
        <v>Senior</v>
      </c>
      <c r="E91" t="s">
        <v>26</v>
      </c>
      <c r="F91" t="s">
        <v>2212</v>
      </c>
      <c r="G91">
        <v>2</v>
      </c>
      <c r="H91">
        <v>506</v>
      </c>
      <c r="I91" t="s">
        <v>2213</v>
      </c>
      <c r="J91" t="s">
        <v>15</v>
      </c>
      <c r="K91" s="4" t="s">
        <v>2214</v>
      </c>
      <c r="L91" t="s">
        <v>22</v>
      </c>
      <c r="M91" t="s">
        <v>104</v>
      </c>
      <c r="N91" t="s">
        <v>3045</v>
      </c>
      <c r="O91" t="str">
        <f t="shared" si="18"/>
        <v>USA</v>
      </c>
      <c r="P91" t="str">
        <f t="shared" si="18"/>
        <v>Boston MA</v>
      </c>
    </row>
    <row r="92" spans="1:16" x14ac:dyDescent="0.3">
      <c r="A92">
        <v>1965</v>
      </c>
      <c r="B92">
        <f t="shared" si="14"/>
        <v>1960</v>
      </c>
      <c r="C92">
        <f t="shared" ref="C92:C99" si="19">DATEDIF(K92, DATE(A92, 12, 31), "Y")</f>
        <v>48</v>
      </c>
      <c r="D92" t="str">
        <f t="shared" si="15"/>
        <v xml:space="preserve">Adult </v>
      </c>
      <c r="E92" t="s">
        <v>37</v>
      </c>
      <c r="F92" t="s">
        <v>1808</v>
      </c>
      <c r="G92">
        <v>1</v>
      </c>
      <c r="H92">
        <v>231</v>
      </c>
      <c r="I92" t="s">
        <v>1809</v>
      </c>
      <c r="J92" t="s">
        <v>34</v>
      </c>
      <c r="K92" s="4">
        <v>6310</v>
      </c>
      <c r="L92" t="s">
        <v>22</v>
      </c>
      <c r="M92" t="s">
        <v>104</v>
      </c>
      <c r="N92" t="s">
        <v>24</v>
      </c>
      <c r="O92" t="s">
        <v>46</v>
      </c>
      <c r="P92" t="s">
        <v>2567</v>
      </c>
    </row>
    <row r="93" spans="1:16" x14ac:dyDescent="0.3">
      <c r="A93">
        <v>1990</v>
      </c>
      <c r="B93">
        <f t="shared" si="14"/>
        <v>1990</v>
      </c>
      <c r="C93">
        <f t="shared" si="19"/>
        <v>67</v>
      </c>
      <c r="D93" t="str">
        <f t="shared" si="15"/>
        <v xml:space="preserve">Middle Age </v>
      </c>
      <c r="E93" t="s">
        <v>19</v>
      </c>
      <c r="F93" t="s">
        <v>1157</v>
      </c>
      <c r="G93">
        <v>3</v>
      </c>
      <c r="H93">
        <v>705</v>
      </c>
      <c r="I93" t="s">
        <v>1159</v>
      </c>
      <c r="J93" t="s">
        <v>34</v>
      </c>
      <c r="K93" s="4">
        <v>8537</v>
      </c>
      <c r="L93" t="s">
        <v>22</v>
      </c>
      <c r="M93" t="s">
        <v>104</v>
      </c>
      <c r="N93" t="s">
        <v>84</v>
      </c>
      <c r="O93" t="str">
        <f t="shared" ref="O93:P100" si="20">L93</f>
        <v>USA</v>
      </c>
      <c r="P93" t="str">
        <f t="shared" si="20"/>
        <v>Boston MA</v>
      </c>
    </row>
    <row r="94" spans="1:16" x14ac:dyDescent="0.3">
      <c r="A94">
        <v>1990</v>
      </c>
      <c r="B94">
        <f t="shared" si="14"/>
        <v>1990</v>
      </c>
      <c r="C94">
        <f t="shared" si="19"/>
        <v>64</v>
      </c>
      <c r="D94" t="str">
        <f t="shared" si="15"/>
        <v xml:space="preserve">Middle Age </v>
      </c>
      <c r="E94" t="s">
        <v>49</v>
      </c>
      <c r="F94" t="s">
        <v>1176</v>
      </c>
      <c r="G94">
        <v>3</v>
      </c>
      <c r="H94">
        <v>139</v>
      </c>
      <c r="I94" t="s">
        <v>1179</v>
      </c>
      <c r="J94" t="s">
        <v>34</v>
      </c>
      <c r="K94" s="4">
        <v>9840</v>
      </c>
      <c r="L94" t="s">
        <v>22</v>
      </c>
      <c r="M94" t="s">
        <v>104</v>
      </c>
      <c r="N94" t="s">
        <v>48</v>
      </c>
      <c r="O94" t="str">
        <f t="shared" si="20"/>
        <v>USA</v>
      </c>
      <c r="P94" t="str">
        <f t="shared" si="20"/>
        <v>Boston MA</v>
      </c>
    </row>
    <row r="95" spans="1:16" x14ac:dyDescent="0.3">
      <c r="A95">
        <v>1980</v>
      </c>
      <c r="B95">
        <f t="shared" si="14"/>
        <v>1980</v>
      </c>
      <c r="C95">
        <f t="shared" si="19"/>
        <v>48</v>
      </c>
      <c r="D95" t="str">
        <f t="shared" si="15"/>
        <v xml:space="preserve">Adult </v>
      </c>
      <c r="E95" t="s">
        <v>37</v>
      </c>
      <c r="F95" t="s">
        <v>1434</v>
      </c>
      <c r="G95">
        <v>4</v>
      </c>
      <c r="H95">
        <v>255</v>
      </c>
      <c r="I95" t="s">
        <v>1435</v>
      </c>
      <c r="J95" t="s">
        <v>34</v>
      </c>
      <c r="K95" s="4">
        <v>11769</v>
      </c>
      <c r="L95" t="s">
        <v>22</v>
      </c>
      <c r="M95" t="s">
        <v>104</v>
      </c>
      <c r="N95" t="s">
        <v>1436</v>
      </c>
      <c r="O95" t="str">
        <f t="shared" si="20"/>
        <v>USA</v>
      </c>
      <c r="P95" t="str">
        <f t="shared" si="20"/>
        <v>Boston MA</v>
      </c>
    </row>
    <row r="96" spans="1:16" x14ac:dyDescent="0.3">
      <c r="A96">
        <v>1990</v>
      </c>
      <c r="B96">
        <f t="shared" si="14"/>
        <v>1990</v>
      </c>
      <c r="C96">
        <f t="shared" si="19"/>
        <v>56</v>
      </c>
      <c r="D96" t="str">
        <f t="shared" si="15"/>
        <v xml:space="preserve">Middle Age </v>
      </c>
      <c r="E96" t="s">
        <v>19</v>
      </c>
      <c r="F96" t="s">
        <v>1157</v>
      </c>
      <c r="G96">
        <v>3</v>
      </c>
      <c r="H96">
        <v>706</v>
      </c>
      <c r="I96" t="s">
        <v>1158</v>
      </c>
      <c r="J96" t="s">
        <v>34</v>
      </c>
      <c r="K96" s="4">
        <v>12586</v>
      </c>
      <c r="L96" t="s">
        <v>22</v>
      </c>
      <c r="M96" t="s">
        <v>104</v>
      </c>
      <c r="N96" t="s">
        <v>105</v>
      </c>
      <c r="O96" t="str">
        <f t="shared" si="20"/>
        <v>USA</v>
      </c>
      <c r="P96" t="str">
        <f t="shared" si="20"/>
        <v>Boston MA</v>
      </c>
    </row>
    <row r="97" spans="1:16" x14ac:dyDescent="0.3">
      <c r="A97">
        <v>2013</v>
      </c>
      <c r="B97">
        <f t="shared" si="14"/>
        <v>2010</v>
      </c>
      <c r="C97">
        <f t="shared" si="19"/>
        <v>74</v>
      </c>
      <c r="D97" t="str">
        <f t="shared" si="15"/>
        <v xml:space="preserve">Middle Age </v>
      </c>
      <c r="E97" t="s">
        <v>19</v>
      </c>
      <c r="F97" t="s">
        <v>447</v>
      </c>
      <c r="G97">
        <v>3</v>
      </c>
      <c r="H97">
        <v>894</v>
      </c>
      <c r="I97" t="s">
        <v>451</v>
      </c>
      <c r="J97" t="s">
        <v>34</v>
      </c>
      <c r="K97" s="4">
        <v>14290</v>
      </c>
      <c r="L97" t="s">
        <v>22</v>
      </c>
      <c r="M97" t="s">
        <v>104</v>
      </c>
      <c r="N97" t="s">
        <v>84</v>
      </c>
      <c r="O97" t="str">
        <f t="shared" si="20"/>
        <v>USA</v>
      </c>
      <c r="P97" t="str">
        <f t="shared" si="20"/>
        <v>Boston MA</v>
      </c>
    </row>
    <row r="98" spans="1:16" x14ac:dyDescent="0.3">
      <c r="A98">
        <v>2007</v>
      </c>
      <c r="B98">
        <f t="shared" si="14"/>
        <v>2000</v>
      </c>
      <c r="C98">
        <f t="shared" si="19"/>
        <v>56</v>
      </c>
      <c r="D98" t="str">
        <f t="shared" si="15"/>
        <v xml:space="preserve">Middle Age </v>
      </c>
      <c r="E98" t="s">
        <v>19</v>
      </c>
      <c r="F98" t="s">
        <v>647</v>
      </c>
      <c r="G98">
        <v>3</v>
      </c>
      <c r="H98">
        <v>822</v>
      </c>
      <c r="I98" t="s">
        <v>648</v>
      </c>
      <c r="J98" t="s">
        <v>34</v>
      </c>
      <c r="K98" s="4">
        <v>18716</v>
      </c>
      <c r="L98" t="s">
        <v>22</v>
      </c>
      <c r="M98" t="s">
        <v>104</v>
      </c>
      <c r="N98" t="s">
        <v>84</v>
      </c>
      <c r="O98" t="str">
        <f t="shared" si="20"/>
        <v>USA</v>
      </c>
      <c r="P98" t="str">
        <f t="shared" si="20"/>
        <v>Boston MA</v>
      </c>
    </row>
    <row r="99" spans="1:16" x14ac:dyDescent="0.3">
      <c r="A99">
        <v>2022</v>
      </c>
      <c r="B99">
        <f t="shared" si="14"/>
        <v>2020</v>
      </c>
      <c r="C99">
        <f t="shared" si="19"/>
        <v>56</v>
      </c>
      <c r="D99" t="str">
        <f t="shared" si="15"/>
        <v xml:space="preserve">Middle Age </v>
      </c>
      <c r="E99" t="s">
        <v>37</v>
      </c>
      <c r="F99" t="s">
        <v>98</v>
      </c>
      <c r="G99">
        <v>3</v>
      </c>
      <c r="H99">
        <v>1015</v>
      </c>
      <c r="I99" t="s">
        <v>103</v>
      </c>
      <c r="J99" t="s">
        <v>15</v>
      </c>
      <c r="K99" s="4">
        <v>24390</v>
      </c>
      <c r="L99" t="s">
        <v>22</v>
      </c>
      <c r="M99" t="s">
        <v>104</v>
      </c>
      <c r="N99" t="s">
        <v>105</v>
      </c>
      <c r="O99" t="str">
        <f t="shared" si="20"/>
        <v>USA</v>
      </c>
      <c r="P99" t="str">
        <f t="shared" si="20"/>
        <v>Boston MA</v>
      </c>
    </row>
    <row r="100" spans="1:16" x14ac:dyDescent="0.3">
      <c r="A100">
        <v>1934</v>
      </c>
      <c r="B100">
        <f t="shared" si="14"/>
        <v>1930</v>
      </c>
      <c r="C100">
        <f>-IF(AND(MID(K100,6,2)*1 &gt; MONTH(DATE(A100,1,1)), MID(K100,1,4)*1 = A100), MID(K100,1,4)*1 - MID(K100,1,4)*1 - 1, MID(K100,1,4)*1 - A100)</f>
        <v>49</v>
      </c>
      <c r="D100" t="str">
        <f t="shared" si="15"/>
        <v xml:space="preserve">Adult </v>
      </c>
      <c r="E100" t="s">
        <v>12</v>
      </c>
      <c r="F100" t="s">
        <v>2396</v>
      </c>
      <c r="G100">
        <v>3</v>
      </c>
      <c r="H100">
        <v>327</v>
      </c>
      <c r="I100" t="s">
        <v>2400</v>
      </c>
      <c r="J100" t="s">
        <v>34</v>
      </c>
      <c r="K100" s="4" t="s">
        <v>2401</v>
      </c>
      <c r="L100" t="s">
        <v>22</v>
      </c>
      <c r="M100" t="s">
        <v>104</v>
      </c>
      <c r="N100" t="s">
        <v>24</v>
      </c>
      <c r="O100" t="str">
        <f t="shared" si="20"/>
        <v>USA</v>
      </c>
      <c r="P100" t="str">
        <f t="shared" si="20"/>
        <v>Boston MA</v>
      </c>
    </row>
    <row r="101" spans="1:16" x14ac:dyDescent="0.3">
      <c r="A101">
        <v>1958</v>
      </c>
      <c r="B101">
        <f t="shared" si="14"/>
        <v>1950</v>
      </c>
      <c r="C101">
        <f>DATEDIF(K101, DATE(A101, 12, 31), "Y")</f>
        <v>49</v>
      </c>
      <c r="D101" t="str">
        <f t="shared" si="15"/>
        <v xml:space="preserve">Adult </v>
      </c>
      <c r="E101" t="s">
        <v>12</v>
      </c>
      <c r="F101" t="s">
        <v>1952</v>
      </c>
      <c r="G101">
        <v>4</v>
      </c>
      <c r="H101">
        <v>365</v>
      </c>
      <c r="I101" t="s">
        <v>1953</v>
      </c>
      <c r="J101" t="s">
        <v>34</v>
      </c>
      <c r="K101" s="4">
        <v>3636</v>
      </c>
      <c r="L101" t="s">
        <v>22</v>
      </c>
      <c r="M101" t="s">
        <v>492</v>
      </c>
      <c r="N101" t="s">
        <v>1954</v>
      </c>
      <c r="O101" t="s">
        <v>22</v>
      </c>
      <c r="P101" t="s">
        <v>329</v>
      </c>
    </row>
    <row r="102" spans="1:16" x14ac:dyDescent="0.3">
      <c r="A102">
        <v>1947</v>
      </c>
      <c r="B102">
        <f t="shared" si="14"/>
        <v>1940</v>
      </c>
      <c r="C102">
        <f>-IF(AND(MID(K102,6,2)*1 &gt; MONTH(DATE(A102,1,1)), MID(K102,1,4)*1 = A102), MID(K102,1,4)*1 - MID(K102,1,4)*1 - 1, MID(K102,1,4)*1 - A102)</f>
        <v>55</v>
      </c>
      <c r="D102" t="str">
        <f t="shared" si="15"/>
        <v xml:space="preserve">Middle Age </v>
      </c>
      <c r="E102" t="s">
        <v>49</v>
      </c>
      <c r="F102" t="s">
        <v>2199</v>
      </c>
      <c r="G102">
        <v>1</v>
      </c>
      <c r="H102">
        <v>52</v>
      </c>
      <c r="I102" t="s">
        <v>2200</v>
      </c>
      <c r="J102" t="s">
        <v>34</v>
      </c>
      <c r="K102" s="4" t="s">
        <v>2201</v>
      </c>
      <c r="L102" t="s">
        <v>141</v>
      </c>
      <c r="M102" t="s">
        <v>2202</v>
      </c>
      <c r="N102" t="s">
        <v>2203</v>
      </c>
      <c r="O102" t="str">
        <f>L102</f>
        <v>United Kingdom</v>
      </c>
      <c r="P102" t="str">
        <f>M102</f>
        <v>Bradford</v>
      </c>
    </row>
    <row r="103" spans="1:16" x14ac:dyDescent="0.3">
      <c r="A103">
        <v>1980</v>
      </c>
      <c r="B103">
        <f t="shared" si="14"/>
        <v>1980</v>
      </c>
      <c r="C103">
        <f>DATEDIF(K103, DATE(A103, 12, 31), "Y")</f>
        <v>77</v>
      </c>
      <c r="D103" t="str">
        <f t="shared" si="15"/>
        <v>Senior</v>
      </c>
      <c r="E103" t="s">
        <v>12</v>
      </c>
      <c r="F103" t="s">
        <v>1417</v>
      </c>
      <c r="G103">
        <v>3</v>
      </c>
      <c r="H103">
        <v>421</v>
      </c>
      <c r="I103" t="s">
        <v>1428</v>
      </c>
      <c r="J103" t="s">
        <v>34</v>
      </c>
      <c r="K103" s="4">
        <v>1449</v>
      </c>
      <c r="L103" t="s">
        <v>22</v>
      </c>
      <c r="M103" t="s">
        <v>1429</v>
      </c>
      <c r="N103" t="s">
        <v>1430</v>
      </c>
      <c r="O103" t="s">
        <v>462</v>
      </c>
      <c r="P103" t="s">
        <v>1096</v>
      </c>
    </row>
    <row r="104" spans="1:16" x14ac:dyDescent="0.3">
      <c r="A104">
        <v>1905</v>
      </c>
      <c r="B104">
        <f t="shared" si="14"/>
        <v>1900</v>
      </c>
      <c r="C104">
        <f>-IF(AND(MID(K104,6,2)*1 &gt; MONTH(DATE(A104,1,1)), MID(K104,1,4)*1 = A104), MID(K104,1,4)*1 - MID(K104,1,4)*1 - 1, MID(K104,1,4)*1 - A104)</f>
        <v>43</v>
      </c>
      <c r="D104" t="str">
        <f t="shared" si="15"/>
        <v xml:space="preserve">Adult </v>
      </c>
      <c r="E104" t="s">
        <v>49</v>
      </c>
      <c r="F104" t="s">
        <v>2948</v>
      </c>
      <c r="G104">
        <v>1</v>
      </c>
      <c r="H104">
        <v>9</v>
      </c>
      <c r="I104" t="s">
        <v>2949</v>
      </c>
      <c r="J104" t="s">
        <v>34</v>
      </c>
      <c r="K104" s="4" t="s">
        <v>2950</v>
      </c>
      <c r="L104" t="s">
        <v>2951</v>
      </c>
      <c r="M104" t="s">
        <v>2952</v>
      </c>
      <c r="N104" t="s">
        <v>2136</v>
      </c>
      <c r="O104" t="str">
        <f>L104</f>
        <v>Slovakia</v>
      </c>
      <c r="P104" t="str">
        <f>M104</f>
        <v>Bratislava</v>
      </c>
    </row>
    <row r="105" spans="1:16" x14ac:dyDescent="0.3">
      <c r="A105">
        <v>1927</v>
      </c>
      <c r="B105">
        <f t="shared" si="14"/>
        <v>1920</v>
      </c>
      <c r="C105">
        <f>-IF(AND(MID(K105,6,2)*1 &gt; MONTH(DATE(A105,1,1)), MID(K105,1,4)*1 = A105), MID(K105,1,4)*1 - MID(K105,1,4)*1 - 1, MID(K105,1,4)*1 - A105)</f>
        <v>69</v>
      </c>
      <c r="D105" t="str">
        <f t="shared" si="15"/>
        <v xml:space="preserve">Middle Age </v>
      </c>
      <c r="E105" t="s">
        <v>26</v>
      </c>
      <c r="F105" t="s">
        <v>2529</v>
      </c>
      <c r="G105">
        <v>2</v>
      </c>
      <c r="H105">
        <v>493</v>
      </c>
      <c r="I105" t="s">
        <v>2530</v>
      </c>
      <c r="J105" t="s">
        <v>34</v>
      </c>
      <c r="K105" s="4" t="s">
        <v>2531</v>
      </c>
      <c r="L105" t="s">
        <v>58</v>
      </c>
      <c r="M105" t="s">
        <v>2532</v>
      </c>
      <c r="N105" t="s">
        <v>3045</v>
      </c>
      <c r="O105" t="str">
        <f>L105</f>
        <v>Germany</v>
      </c>
      <c r="P105" t="str">
        <f>M105</f>
        <v>Bremen</v>
      </c>
    </row>
    <row r="106" spans="1:16" x14ac:dyDescent="0.3">
      <c r="A106">
        <v>1939</v>
      </c>
      <c r="B106">
        <f t="shared" si="14"/>
        <v>1930</v>
      </c>
      <c r="C106">
        <f>DATEDIF(K106, DATE(A106, 12, 31), "Y")</f>
        <v>36</v>
      </c>
      <c r="D106" t="str">
        <f t="shared" si="15"/>
        <v xml:space="preserve">Adult </v>
      </c>
      <c r="E106" t="s">
        <v>37</v>
      </c>
      <c r="F106" t="s">
        <v>2293</v>
      </c>
      <c r="G106">
        <v>2</v>
      </c>
      <c r="H106">
        <v>199</v>
      </c>
      <c r="I106" t="s">
        <v>2294</v>
      </c>
      <c r="J106" t="s">
        <v>34</v>
      </c>
      <c r="K106" s="4">
        <v>1179</v>
      </c>
      <c r="L106" t="s">
        <v>58</v>
      </c>
      <c r="M106" t="s">
        <v>2295</v>
      </c>
      <c r="N106" t="s">
        <v>2296</v>
      </c>
      <c r="O106" t="s">
        <v>961</v>
      </c>
      <c r="P106" t="s">
        <v>1969</v>
      </c>
    </row>
    <row r="107" spans="1:16" x14ac:dyDescent="0.3">
      <c r="A107">
        <v>1978</v>
      </c>
      <c r="B107">
        <f t="shared" si="14"/>
        <v>1970</v>
      </c>
      <c r="C107">
        <f>DATEDIF(K107, DATE(A107, 12, 31), "Y")</f>
        <v>65</v>
      </c>
      <c r="D107" t="str">
        <f t="shared" si="15"/>
        <v xml:space="preserve">Middle Age </v>
      </c>
      <c r="E107" t="s">
        <v>26</v>
      </c>
      <c r="F107" t="s">
        <v>1485</v>
      </c>
      <c r="G107">
        <v>2</v>
      </c>
      <c r="H107">
        <v>539</v>
      </c>
      <c r="I107" t="s">
        <v>1486</v>
      </c>
      <c r="J107" t="s">
        <v>34</v>
      </c>
      <c r="K107" s="4">
        <v>4977</v>
      </c>
      <c r="L107" t="s">
        <v>892</v>
      </c>
      <c r="M107" t="s">
        <v>1487</v>
      </c>
      <c r="N107" t="s">
        <v>3045</v>
      </c>
      <c r="O107" t="str">
        <f>L107</f>
        <v>Belarus</v>
      </c>
      <c r="P107" t="str">
        <f>M107</f>
        <v>Brest Litovsk</v>
      </c>
    </row>
    <row r="108" spans="1:16" x14ac:dyDescent="0.3">
      <c r="A108">
        <v>1974</v>
      </c>
      <c r="B108">
        <f t="shared" si="14"/>
        <v>1970</v>
      </c>
      <c r="C108">
        <f>DATEDIF(K108, DATE(A108, 12, 31), "Y")</f>
        <v>56</v>
      </c>
      <c r="D108" t="str">
        <f t="shared" si="15"/>
        <v xml:space="preserve">Middle Age </v>
      </c>
      <c r="E108" t="s">
        <v>49</v>
      </c>
      <c r="F108" t="s">
        <v>1615</v>
      </c>
      <c r="G108">
        <v>2</v>
      </c>
      <c r="H108">
        <v>100</v>
      </c>
      <c r="I108" t="s">
        <v>1618</v>
      </c>
      <c r="J108" t="s">
        <v>34</v>
      </c>
      <c r="K108" s="4">
        <v>6845</v>
      </c>
      <c r="L108" t="s">
        <v>141</v>
      </c>
      <c r="M108" t="s">
        <v>1018</v>
      </c>
      <c r="N108" t="s">
        <v>571</v>
      </c>
      <c r="O108" t="s">
        <v>100</v>
      </c>
      <c r="P108" t="s">
        <v>2258</v>
      </c>
    </row>
    <row r="109" spans="1:16" x14ac:dyDescent="0.3">
      <c r="A109">
        <v>1996</v>
      </c>
      <c r="B109">
        <f t="shared" si="14"/>
        <v>1990</v>
      </c>
      <c r="C109">
        <f>DATEDIF(K109, DATE(A109, 12, 31), "Y")</f>
        <v>56</v>
      </c>
      <c r="D109" t="str">
        <f t="shared" si="15"/>
        <v xml:space="preserve">Middle Age </v>
      </c>
      <c r="E109" t="s">
        <v>12</v>
      </c>
      <c r="F109" t="s">
        <v>1004</v>
      </c>
      <c r="G109">
        <v>2</v>
      </c>
      <c r="H109">
        <v>455</v>
      </c>
      <c r="I109" t="s">
        <v>1008</v>
      </c>
      <c r="J109" t="s">
        <v>34</v>
      </c>
      <c r="K109" s="4">
        <v>14899</v>
      </c>
      <c r="L109" t="s">
        <v>523</v>
      </c>
      <c r="M109" t="s">
        <v>1009</v>
      </c>
      <c r="N109" t="s">
        <v>1010</v>
      </c>
      <c r="O109" t="str">
        <f>L109</f>
        <v>Australia</v>
      </c>
      <c r="P109" t="str">
        <f>M109</f>
        <v>Brisbane</v>
      </c>
    </row>
    <row r="110" spans="1:16" x14ac:dyDescent="0.3">
      <c r="A110">
        <v>1933</v>
      </c>
      <c r="B110">
        <f t="shared" si="14"/>
        <v>1930</v>
      </c>
      <c r="C110">
        <f>DATEDIF(K110, DATE(A110, 12, 31), "Y")</f>
        <v>31</v>
      </c>
      <c r="D110" t="str">
        <f t="shared" si="15"/>
        <v xml:space="preserve">Adult </v>
      </c>
      <c r="E110" t="s">
        <v>49</v>
      </c>
      <c r="F110" t="s">
        <v>2422</v>
      </c>
      <c r="G110">
        <v>2</v>
      </c>
      <c r="H110">
        <v>40</v>
      </c>
      <c r="I110" t="s">
        <v>2423</v>
      </c>
      <c r="J110" t="s">
        <v>34</v>
      </c>
      <c r="K110" s="4">
        <v>951</v>
      </c>
      <c r="L110" t="s">
        <v>141</v>
      </c>
      <c r="M110" t="s">
        <v>2141</v>
      </c>
      <c r="N110" t="s">
        <v>571</v>
      </c>
      <c r="O110" t="s">
        <v>1447</v>
      </c>
      <c r="P110" t="s">
        <v>1448</v>
      </c>
    </row>
    <row r="111" spans="1:16" x14ac:dyDescent="0.3">
      <c r="A111">
        <v>1922</v>
      </c>
      <c r="B111">
        <f t="shared" si="14"/>
        <v>1920</v>
      </c>
      <c r="C111">
        <f>-IF(AND(MID(K111,6,2)*1 &gt; MONTH(DATE(A111,1,1)), MID(K111,1,4)*1 = A111), MID(K111,1,4)*1 - MID(K111,1,4)*1 - 1, MID(K111,1,4)*1 - A111)</f>
        <v>36</v>
      </c>
      <c r="D111" t="str">
        <f t="shared" si="15"/>
        <v xml:space="preserve">Adult </v>
      </c>
      <c r="E111" t="s">
        <v>12</v>
      </c>
      <c r="F111" t="s">
        <v>2640</v>
      </c>
      <c r="G111">
        <v>2</v>
      </c>
      <c r="H111">
        <v>311</v>
      </c>
      <c r="I111" t="s">
        <v>2641</v>
      </c>
      <c r="J111" t="s">
        <v>34</v>
      </c>
      <c r="K111" s="4" t="s">
        <v>2642</v>
      </c>
      <c r="L111" t="s">
        <v>141</v>
      </c>
      <c r="M111" t="s">
        <v>2141</v>
      </c>
      <c r="N111" t="s">
        <v>1869</v>
      </c>
      <c r="O111" t="str">
        <f>L111</f>
        <v>United Kingdom</v>
      </c>
      <c r="P111" t="str">
        <f>M111</f>
        <v>Bristol</v>
      </c>
    </row>
    <row r="112" spans="1:16" x14ac:dyDescent="0.3">
      <c r="A112">
        <v>1976</v>
      </c>
      <c r="B112">
        <f t="shared" si="14"/>
        <v>1970</v>
      </c>
      <c r="C112">
        <f t="shared" ref="C112:C118" si="21">DATEDIF(K112, DATE(A112, 12, 31), "Y")</f>
        <v>64</v>
      </c>
      <c r="D112" t="str">
        <f t="shared" si="15"/>
        <v xml:space="preserve">Middle Age </v>
      </c>
      <c r="E112" t="s">
        <v>19</v>
      </c>
      <c r="F112" t="s">
        <v>1539</v>
      </c>
      <c r="G112">
        <v>1</v>
      </c>
      <c r="H112">
        <v>688</v>
      </c>
      <c r="I112" t="s">
        <v>1540</v>
      </c>
      <c r="J112" t="s">
        <v>34</v>
      </c>
      <c r="K112" s="4">
        <v>4596</v>
      </c>
      <c r="L112" t="s">
        <v>22</v>
      </c>
      <c r="M112" t="s">
        <v>745</v>
      </c>
      <c r="N112" t="s">
        <v>84</v>
      </c>
      <c r="O112" t="s">
        <v>508</v>
      </c>
      <c r="P112" t="s">
        <v>509</v>
      </c>
    </row>
    <row r="113" spans="1:16" x14ac:dyDescent="0.3">
      <c r="A113">
        <v>1959</v>
      </c>
      <c r="B113">
        <f t="shared" si="14"/>
        <v>1950</v>
      </c>
      <c r="C113">
        <f t="shared" si="21"/>
        <v>41</v>
      </c>
      <c r="D113" t="str">
        <f t="shared" si="15"/>
        <v xml:space="preserve">Adult </v>
      </c>
      <c r="E113" t="s">
        <v>12</v>
      </c>
      <c r="F113" t="s">
        <v>1928</v>
      </c>
      <c r="G113">
        <v>2</v>
      </c>
      <c r="H113">
        <v>368</v>
      </c>
      <c r="I113" t="s">
        <v>1929</v>
      </c>
      <c r="J113" t="s">
        <v>34</v>
      </c>
      <c r="K113" s="4">
        <v>6637</v>
      </c>
      <c r="L113" t="s">
        <v>22</v>
      </c>
      <c r="M113" t="s">
        <v>745</v>
      </c>
      <c r="N113" t="s">
        <v>105</v>
      </c>
      <c r="O113" t="s">
        <v>53</v>
      </c>
      <c r="P113" t="s">
        <v>2467</v>
      </c>
    </row>
    <row r="114" spans="1:16" x14ac:dyDescent="0.3">
      <c r="A114">
        <v>1986</v>
      </c>
      <c r="B114">
        <f t="shared" si="14"/>
        <v>1980</v>
      </c>
      <c r="C114">
        <f t="shared" si="21"/>
        <v>64</v>
      </c>
      <c r="D114" t="str">
        <f t="shared" si="15"/>
        <v xml:space="preserve">Middle Age </v>
      </c>
      <c r="E114" t="s">
        <v>12</v>
      </c>
      <c r="F114" t="s">
        <v>1281</v>
      </c>
      <c r="G114">
        <v>2</v>
      </c>
      <c r="H114">
        <v>434</v>
      </c>
      <c r="I114" t="s">
        <v>1285</v>
      </c>
      <c r="J114" t="s">
        <v>34</v>
      </c>
      <c r="K114" s="4">
        <v>8357</v>
      </c>
      <c r="L114" t="s">
        <v>22</v>
      </c>
      <c r="M114" t="s">
        <v>745</v>
      </c>
      <c r="N114" t="s">
        <v>1286</v>
      </c>
      <c r="O114" t="str">
        <f t="shared" ref="O114:O122" si="22">L114</f>
        <v>USA</v>
      </c>
      <c r="P114" t="str">
        <f t="shared" ref="P114:P122" si="23">M114</f>
        <v>Brooklyn NY</v>
      </c>
    </row>
    <row r="115" spans="1:16" x14ac:dyDescent="0.3">
      <c r="A115">
        <v>1987</v>
      </c>
      <c r="B115">
        <f t="shared" si="14"/>
        <v>1980</v>
      </c>
      <c r="C115">
        <f t="shared" si="21"/>
        <v>63</v>
      </c>
      <c r="D115" t="str">
        <f t="shared" si="15"/>
        <v xml:space="preserve">Middle Age </v>
      </c>
      <c r="E115" t="s">
        <v>19</v>
      </c>
      <c r="F115" t="s">
        <v>1250</v>
      </c>
      <c r="G115">
        <v>1</v>
      </c>
      <c r="H115">
        <v>701</v>
      </c>
      <c r="I115" t="s">
        <v>1251</v>
      </c>
      <c r="J115" t="s">
        <v>34</v>
      </c>
      <c r="K115" s="4">
        <v>9002</v>
      </c>
      <c r="L115" t="s">
        <v>22</v>
      </c>
      <c r="M115" t="s">
        <v>745</v>
      </c>
      <c r="N115" t="s">
        <v>48</v>
      </c>
      <c r="O115" t="str">
        <f t="shared" si="22"/>
        <v>USA</v>
      </c>
      <c r="P115" t="str">
        <f t="shared" si="23"/>
        <v>Brooklyn NY</v>
      </c>
    </row>
    <row r="116" spans="1:16" x14ac:dyDescent="0.3">
      <c r="A116">
        <v>2004</v>
      </c>
      <c r="B116">
        <f t="shared" si="14"/>
        <v>2000</v>
      </c>
      <c r="C116">
        <f t="shared" si="21"/>
        <v>78</v>
      </c>
      <c r="D116" t="str">
        <f t="shared" si="15"/>
        <v>Senior</v>
      </c>
      <c r="E116" t="s">
        <v>37</v>
      </c>
      <c r="F116" t="s">
        <v>743</v>
      </c>
      <c r="G116">
        <v>3</v>
      </c>
      <c r="H116">
        <v>781</v>
      </c>
      <c r="I116" t="s">
        <v>744</v>
      </c>
      <c r="J116" t="s">
        <v>34</v>
      </c>
      <c r="K116" s="4">
        <v>9694</v>
      </c>
      <c r="L116" t="s">
        <v>22</v>
      </c>
      <c r="M116" t="s">
        <v>745</v>
      </c>
      <c r="N116" t="s">
        <v>130</v>
      </c>
      <c r="O116" t="str">
        <f t="shared" si="22"/>
        <v>USA</v>
      </c>
      <c r="P116" t="str">
        <f t="shared" si="23"/>
        <v>Brooklyn NY</v>
      </c>
    </row>
    <row r="117" spans="1:16" x14ac:dyDescent="0.3">
      <c r="A117">
        <v>1976</v>
      </c>
      <c r="B117">
        <f t="shared" si="14"/>
        <v>1970</v>
      </c>
      <c r="C117">
        <f t="shared" si="21"/>
        <v>45</v>
      </c>
      <c r="D117" t="str">
        <f t="shared" si="15"/>
        <v xml:space="preserve">Adult </v>
      </c>
      <c r="E117" t="s">
        <v>49</v>
      </c>
      <c r="F117" t="s">
        <v>1550</v>
      </c>
      <c r="G117">
        <v>2</v>
      </c>
      <c r="H117">
        <v>105</v>
      </c>
      <c r="I117" t="s">
        <v>1552</v>
      </c>
      <c r="J117" t="s">
        <v>34</v>
      </c>
      <c r="K117" s="4">
        <v>11404</v>
      </c>
      <c r="L117" t="s">
        <v>22</v>
      </c>
      <c r="M117" t="s">
        <v>745</v>
      </c>
      <c r="N117" t="s">
        <v>1553</v>
      </c>
      <c r="O117" t="str">
        <f t="shared" si="22"/>
        <v>USA</v>
      </c>
      <c r="P117" t="str">
        <f t="shared" si="23"/>
        <v>Brooklyn NY</v>
      </c>
    </row>
    <row r="118" spans="1:16" x14ac:dyDescent="0.3">
      <c r="A118">
        <v>1998</v>
      </c>
      <c r="B118">
        <f t="shared" si="14"/>
        <v>1990</v>
      </c>
      <c r="C118">
        <f t="shared" si="21"/>
        <v>57</v>
      </c>
      <c r="D118" t="str">
        <f t="shared" si="15"/>
        <v xml:space="preserve">Middle Age </v>
      </c>
      <c r="E118" t="s">
        <v>12</v>
      </c>
      <c r="F118" t="s">
        <v>938</v>
      </c>
      <c r="G118">
        <v>3</v>
      </c>
      <c r="H118">
        <v>459</v>
      </c>
      <c r="I118" t="s">
        <v>943</v>
      </c>
      <c r="J118" t="s">
        <v>34</v>
      </c>
      <c r="K118" s="4">
        <v>15127</v>
      </c>
      <c r="L118" t="s">
        <v>22</v>
      </c>
      <c r="M118" t="s">
        <v>745</v>
      </c>
      <c r="N118" t="s">
        <v>944</v>
      </c>
      <c r="O118" t="str">
        <f t="shared" si="22"/>
        <v>USA</v>
      </c>
      <c r="P118" t="str">
        <f t="shared" si="23"/>
        <v>Brooklyn NY</v>
      </c>
    </row>
    <row r="119" spans="1:16" x14ac:dyDescent="0.3">
      <c r="A119">
        <v>1932</v>
      </c>
      <c r="B119">
        <f t="shared" si="14"/>
        <v>1930</v>
      </c>
      <c r="C119">
        <f>-IF(AND(MID(K119,6,2)*1 &gt; MONTH(DATE(A119,1,1)), MID(K119,1,4)*1 = A119), MID(K119,1,4)*1 - MID(K119,1,4)*1 - 1, MID(K119,1,4)*1 - A119)</f>
        <v>51</v>
      </c>
      <c r="D119" t="str">
        <f t="shared" si="15"/>
        <v xml:space="preserve">Middle Age </v>
      </c>
      <c r="E119" t="s">
        <v>37</v>
      </c>
      <c r="F119" t="s">
        <v>2440</v>
      </c>
      <c r="G119">
        <v>1</v>
      </c>
      <c r="H119">
        <v>191</v>
      </c>
      <c r="I119" t="s">
        <v>2441</v>
      </c>
      <c r="J119" t="s">
        <v>34</v>
      </c>
      <c r="K119" s="4" t="s">
        <v>2442</v>
      </c>
      <c r="L119" t="s">
        <v>22</v>
      </c>
      <c r="M119" t="s">
        <v>745</v>
      </c>
      <c r="N119" t="s">
        <v>1647</v>
      </c>
      <c r="O119" t="str">
        <f t="shared" si="22"/>
        <v>USA</v>
      </c>
      <c r="P119" t="str">
        <f t="shared" si="23"/>
        <v>Brooklyn NY</v>
      </c>
    </row>
    <row r="120" spans="1:16" x14ac:dyDescent="0.3">
      <c r="A120">
        <v>1913</v>
      </c>
      <c r="B120">
        <f t="shared" si="14"/>
        <v>1910</v>
      </c>
      <c r="C120">
        <f>-IF(AND(MID(K120,6,2)*1 &gt; MONTH(DATE(A120,1,1)), MID(K120,1,4)*1 = A120), MID(K120,1,4)*1 - MID(K120,1,4)*1 - 1, MID(K120,1,4)*1 - A120)</f>
        <v>59</v>
      </c>
      <c r="D120" t="str">
        <f t="shared" si="15"/>
        <v xml:space="preserve">Middle Age </v>
      </c>
      <c r="E120" t="s">
        <v>26</v>
      </c>
      <c r="F120" t="s">
        <v>2758</v>
      </c>
      <c r="G120">
        <v>1</v>
      </c>
      <c r="H120">
        <v>481</v>
      </c>
      <c r="I120" t="s">
        <v>2759</v>
      </c>
      <c r="J120" t="s">
        <v>34</v>
      </c>
      <c r="K120" s="4" t="s">
        <v>2760</v>
      </c>
      <c r="L120" t="s">
        <v>443</v>
      </c>
      <c r="M120" t="s">
        <v>446</v>
      </c>
      <c r="N120" t="s">
        <v>3045</v>
      </c>
      <c r="O120" t="str">
        <f t="shared" si="22"/>
        <v>Belgium</v>
      </c>
      <c r="P120" t="str">
        <f t="shared" si="23"/>
        <v>Brussels</v>
      </c>
    </row>
    <row r="121" spans="1:16" x14ac:dyDescent="0.3">
      <c r="A121">
        <v>1966</v>
      </c>
      <c r="B121">
        <f t="shared" si="14"/>
        <v>1960</v>
      </c>
      <c r="C121">
        <f>-IF(AND(MID(K121,6,2)*1 &gt; MONTH(DATE(A121,1,1)), MID(K121,1,4)*1 = A121), MID(K121,1,4)*1 - MID(K121,1,4)*1 - 1, MID(K121,1,4)*1 - A121)</f>
        <v>78</v>
      </c>
      <c r="D121" t="str">
        <f t="shared" si="15"/>
        <v>Senior</v>
      </c>
      <c r="E121" t="s">
        <v>31</v>
      </c>
      <c r="F121" t="s">
        <v>1781</v>
      </c>
      <c r="G121">
        <v>2</v>
      </c>
      <c r="H121">
        <v>639</v>
      </c>
      <c r="I121" t="s">
        <v>1782</v>
      </c>
      <c r="J121" t="s">
        <v>34</v>
      </c>
      <c r="K121" s="4" t="s">
        <v>1783</v>
      </c>
      <c r="L121" t="s">
        <v>366</v>
      </c>
      <c r="M121" t="s">
        <v>1784</v>
      </c>
      <c r="N121" t="s">
        <v>3045</v>
      </c>
      <c r="O121" t="str">
        <f t="shared" si="22"/>
        <v>Ukraine</v>
      </c>
      <c r="P121" t="str">
        <f t="shared" si="23"/>
        <v>Buchach</v>
      </c>
    </row>
    <row r="122" spans="1:16" x14ac:dyDescent="0.3">
      <c r="A122">
        <v>1986</v>
      </c>
      <c r="B122">
        <f t="shared" si="14"/>
        <v>1980</v>
      </c>
      <c r="C122">
        <f t="shared" ref="C122:C127" si="24">DATEDIF(K122, DATE(A122, 12, 31), "Y")</f>
        <v>53</v>
      </c>
      <c r="D122" t="str">
        <f t="shared" si="15"/>
        <v xml:space="preserve">Middle Age </v>
      </c>
      <c r="E122" t="s">
        <v>49</v>
      </c>
      <c r="F122" t="s">
        <v>1293</v>
      </c>
      <c r="G122">
        <v>4</v>
      </c>
      <c r="H122">
        <v>129</v>
      </c>
      <c r="I122" t="s">
        <v>1294</v>
      </c>
      <c r="J122" t="s">
        <v>34</v>
      </c>
      <c r="K122" s="4">
        <v>12211</v>
      </c>
      <c r="L122" t="s">
        <v>222</v>
      </c>
      <c r="M122" t="s">
        <v>1295</v>
      </c>
      <c r="N122" t="s">
        <v>1264</v>
      </c>
      <c r="O122" t="str">
        <f t="shared" si="22"/>
        <v>Switzerland</v>
      </c>
      <c r="P122" t="str">
        <f t="shared" si="23"/>
        <v>Buchs</v>
      </c>
    </row>
    <row r="123" spans="1:16" x14ac:dyDescent="0.3">
      <c r="A123">
        <v>1971</v>
      </c>
      <c r="B123">
        <f t="shared" si="14"/>
        <v>1970</v>
      </c>
      <c r="C123">
        <f t="shared" si="24"/>
        <v>71</v>
      </c>
      <c r="D123" t="str">
        <f t="shared" si="15"/>
        <v xml:space="preserve">Middle Age </v>
      </c>
      <c r="E123" t="s">
        <v>49</v>
      </c>
      <c r="F123" t="s">
        <v>1689</v>
      </c>
      <c r="G123">
        <v>1</v>
      </c>
      <c r="H123">
        <v>93</v>
      </c>
      <c r="I123" t="s">
        <v>1690</v>
      </c>
      <c r="J123" t="s">
        <v>34</v>
      </c>
      <c r="K123" s="4">
        <v>157</v>
      </c>
      <c r="L123" t="s">
        <v>16</v>
      </c>
      <c r="M123" t="s">
        <v>790</v>
      </c>
      <c r="N123" t="s">
        <v>1639</v>
      </c>
      <c r="O123" t="s">
        <v>141</v>
      </c>
      <c r="P123" t="s">
        <v>331</v>
      </c>
    </row>
    <row r="124" spans="1:16" x14ac:dyDescent="0.3">
      <c r="A124">
        <v>1963</v>
      </c>
      <c r="B124">
        <f t="shared" si="14"/>
        <v>1960</v>
      </c>
      <c r="C124">
        <f t="shared" si="24"/>
        <v>61</v>
      </c>
      <c r="D124" t="str">
        <f t="shared" si="15"/>
        <v xml:space="preserve">Middle Age </v>
      </c>
      <c r="E124" t="s">
        <v>49</v>
      </c>
      <c r="F124" t="s">
        <v>1861</v>
      </c>
      <c r="G124">
        <v>2</v>
      </c>
      <c r="H124">
        <v>78</v>
      </c>
      <c r="I124" t="s">
        <v>1862</v>
      </c>
      <c r="J124" t="s">
        <v>34</v>
      </c>
      <c r="K124" s="4">
        <v>1052</v>
      </c>
      <c r="L124" t="s">
        <v>16</v>
      </c>
      <c r="M124" t="s">
        <v>790</v>
      </c>
      <c r="N124" t="s">
        <v>143</v>
      </c>
      <c r="O124" t="s">
        <v>141</v>
      </c>
      <c r="P124" t="s">
        <v>331</v>
      </c>
    </row>
    <row r="125" spans="1:16" x14ac:dyDescent="0.3">
      <c r="A125">
        <v>2002</v>
      </c>
      <c r="B125">
        <f t="shared" si="14"/>
        <v>2000</v>
      </c>
      <c r="C125">
        <f t="shared" si="24"/>
        <v>73</v>
      </c>
      <c r="D125" t="str">
        <f t="shared" si="15"/>
        <v xml:space="preserve">Middle Age </v>
      </c>
      <c r="E125" t="s">
        <v>31</v>
      </c>
      <c r="F125" t="s">
        <v>788</v>
      </c>
      <c r="G125">
        <v>1</v>
      </c>
      <c r="H125">
        <v>761</v>
      </c>
      <c r="I125" t="s">
        <v>789</v>
      </c>
      <c r="J125" t="s">
        <v>34</v>
      </c>
      <c r="K125" s="4">
        <v>10906</v>
      </c>
      <c r="L125" t="s">
        <v>16</v>
      </c>
      <c r="M125" t="s">
        <v>790</v>
      </c>
      <c r="N125" t="s">
        <v>3045</v>
      </c>
      <c r="O125" t="str">
        <f>L125</f>
        <v>Hungary</v>
      </c>
      <c r="P125" t="str">
        <f>M125</f>
        <v>Budapest</v>
      </c>
    </row>
    <row r="126" spans="1:16" x14ac:dyDescent="0.3">
      <c r="A126">
        <v>1994</v>
      </c>
      <c r="B126">
        <f t="shared" si="14"/>
        <v>1990</v>
      </c>
      <c r="C126">
        <f t="shared" si="24"/>
        <v>74</v>
      </c>
      <c r="D126" t="str">
        <f t="shared" si="15"/>
        <v xml:space="preserve">Middle Age </v>
      </c>
      <c r="E126" t="s">
        <v>19</v>
      </c>
      <c r="F126" t="s">
        <v>1059</v>
      </c>
      <c r="G126">
        <v>3</v>
      </c>
      <c r="H126">
        <v>711</v>
      </c>
      <c r="I126" t="s">
        <v>1065</v>
      </c>
      <c r="J126" t="s">
        <v>34</v>
      </c>
      <c r="K126" s="4">
        <v>7455</v>
      </c>
      <c r="L126" t="s">
        <v>16</v>
      </c>
      <c r="M126" t="s">
        <v>790</v>
      </c>
      <c r="N126" t="s">
        <v>130</v>
      </c>
      <c r="O126" t="s">
        <v>366</v>
      </c>
      <c r="P126" t="s">
        <v>1784</v>
      </c>
    </row>
    <row r="127" spans="1:16" x14ac:dyDescent="0.3">
      <c r="A127">
        <v>1994</v>
      </c>
      <c r="B127">
        <f t="shared" si="14"/>
        <v>1990</v>
      </c>
      <c r="C127">
        <f t="shared" si="24"/>
        <v>67</v>
      </c>
      <c r="D127" t="str">
        <f t="shared" si="15"/>
        <v xml:space="preserve">Middle Age </v>
      </c>
      <c r="E127" t="s">
        <v>37</v>
      </c>
      <c r="F127" t="s">
        <v>1078</v>
      </c>
      <c r="G127">
        <v>1</v>
      </c>
      <c r="H127">
        <v>280</v>
      </c>
      <c r="I127" t="s">
        <v>1079</v>
      </c>
      <c r="J127" t="s">
        <v>34</v>
      </c>
      <c r="K127" s="4">
        <v>10004</v>
      </c>
      <c r="L127" t="s">
        <v>16</v>
      </c>
      <c r="M127" t="s">
        <v>790</v>
      </c>
      <c r="N127" t="s">
        <v>460</v>
      </c>
      <c r="O127" t="str">
        <f t="shared" ref="O127:O135" si="25">L127</f>
        <v>Hungary</v>
      </c>
      <c r="P127" t="str">
        <f t="shared" ref="P127:P135" si="26">M127</f>
        <v>Budapest</v>
      </c>
    </row>
    <row r="128" spans="1:16" x14ac:dyDescent="0.3">
      <c r="A128">
        <v>1943</v>
      </c>
      <c r="B128">
        <f t="shared" si="14"/>
        <v>1940</v>
      </c>
      <c r="C128">
        <f>-IF(AND(MID(K128,6,2)*1 &gt; MONTH(DATE(A128,1,1)), MID(K128,1,4)*1 = A128), MID(K128,1,4)*1 - MID(K128,1,4)*1 - 1, MID(K128,1,4)*1 - A128)</f>
        <v>58</v>
      </c>
      <c r="D128" t="str">
        <f t="shared" si="15"/>
        <v xml:space="preserve">Middle Age </v>
      </c>
      <c r="E128" t="s">
        <v>37</v>
      </c>
      <c r="F128" t="s">
        <v>2279</v>
      </c>
      <c r="G128">
        <v>1</v>
      </c>
      <c r="H128">
        <v>201</v>
      </c>
      <c r="I128" t="s">
        <v>2280</v>
      </c>
      <c r="J128" t="s">
        <v>34</v>
      </c>
      <c r="K128" s="4" t="s">
        <v>2281</v>
      </c>
      <c r="L128" t="s">
        <v>16</v>
      </c>
      <c r="M128" t="s">
        <v>790</v>
      </c>
      <c r="N128" t="s">
        <v>2282</v>
      </c>
      <c r="O128" t="str">
        <f t="shared" si="25"/>
        <v>Hungary</v>
      </c>
      <c r="P128" t="str">
        <f t="shared" si="26"/>
        <v>Budapest</v>
      </c>
    </row>
    <row r="129" spans="1:16" x14ac:dyDescent="0.3">
      <c r="A129">
        <v>1937</v>
      </c>
      <c r="B129">
        <f t="shared" si="14"/>
        <v>1930</v>
      </c>
      <c r="C129">
        <f>-IF(AND(MID(K129,6,2)*1 &gt; MONTH(DATE(A129,1,1)), MID(K129,1,4)*1 = A129), MID(K129,1,4)*1 - MID(K129,1,4)*1 - 1, MID(K129,1,4)*1 - A129)</f>
        <v>44</v>
      </c>
      <c r="D129" t="str">
        <f t="shared" si="15"/>
        <v xml:space="preserve">Adult </v>
      </c>
      <c r="E129" t="s">
        <v>12</v>
      </c>
      <c r="F129" t="s">
        <v>2331</v>
      </c>
      <c r="G129">
        <v>1</v>
      </c>
      <c r="H129">
        <v>332</v>
      </c>
      <c r="I129" t="s">
        <v>2332</v>
      </c>
      <c r="J129" t="s">
        <v>34</v>
      </c>
      <c r="K129" s="4" t="s">
        <v>2333</v>
      </c>
      <c r="L129" t="s">
        <v>16</v>
      </c>
      <c r="M129" t="s">
        <v>790</v>
      </c>
      <c r="N129" t="s">
        <v>18</v>
      </c>
      <c r="O129" t="str">
        <f t="shared" si="25"/>
        <v>Hungary</v>
      </c>
      <c r="P129" t="str">
        <f t="shared" si="26"/>
        <v>Budapest</v>
      </c>
    </row>
    <row r="130" spans="1:16" x14ac:dyDescent="0.3">
      <c r="A130">
        <v>1961</v>
      </c>
      <c r="B130">
        <f t="shared" ref="B130:B193" si="27">FLOOR(A130, 10)</f>
        <v>1960</v>
      </c>
      <c r="C130">
        <f>-IF(AND(MID(K130,6,2)*1 &gt; MONTH(DATE(A130,1,1)), MID(K130,1,4)*1 = A130), MID(K130,1,4)*1 - MID(K130,1,4)*1 - 1, MID(K130,1,4)*1 - A130)</f>
        <v>62</v>
      </c>
      <c r="D130" t="str">
        <f t="shared" si="15"/>
        <v xml:space="preserve">Middle Age </v>
      </c>
      <c r="E130" t="s">
        <v>12</v>
      </c>
      <c r="F130" t="s">
        <v>1883</v>
      </c>
      <c r="G130">
        <v>1</v>
      </c>
      <c r="H130">
        <v>371</v>
      </c>
      <c r="I130" t="s">
        <v>1884</v>
      </c>
      <c r="J130" t="s">
        <v>34</v>
      </c>
      <c r="K130" s="4" t="s">
        <v>1885</v>
      </c>
      <c r="L130" t="s">
        <v>16</v>
      </c>
      <c r="M130" t="s">
        <v>790</v>
      </c>
      <c r="N130" t="s">
        <v>24</v>
      </c>
      <c r="O130" t="str">
        <f t="shared" si="25"/>
        <v>Hungary</v>
      </c>
      <c r="P130" t="str">
        <f t="shared" si="26"/>
        <v>Budapest</v>
      </c>
    </row>
    <row r="131" spans="1:16" x14ac:dyDescent="0.3">
      <c r="A131">
        <v>1980</v>
      </c>
      <c r="B131">
        <f t="shared" si="27"/>
        <v>1980</v>
      </c>
      <c r="C131">
        <f>DATEDIF(K131, DATE(A131, 12, 31), "Y")</f>
        <v>49</v>
      </c>
      <c r="D131" t="str">
        <f t="shared" si="15"/>
        <v xml:space="preserve">Adult </v>
      </c>
      <c r="E131" t="s">
        <v>26</v>
      </c>
      <c r="F131" t="s">
        <v>1425</v>
      </c>
      <c r="G131">
        <v>1</v>
      </c>
      <c r="H131">
        <v>541</v>
      </c>
      <c r="I131" t="s">
        <v>1426</v>
      </c>
      <c r="J131" t="s">
        <v>34</v>
      </c>
      <c r="K131" s="4">
        <v>11653</v>
      </c>
      <c r="L131" t="s">
        <v>1333</v>
      </c>
      <c r="M131" t="s">
        <v>1427</v>
      </c>
      <c r="N131" t="s">
        <v>3045</v>
      </c>
      <c r="O131" t="str">
        <f t="shared" si="25"/>
        <v>Argentina</v>
      </c>
      <c r="P131" t="str">
        <f t="shared" si="26"/>
        <v>Buenos Aires</v>
      </c>
    </row>
    <row r="132" spans="1:16" x14ac:dyDescent="0.3">
      <c r="A132">
        <v>1936</v>
      </c>
      <c r="B132">
        <f t="shared" si="27"/>
        <v>1930</v>
      </c>
      <c r="C132">
        <f>-IF(AND(MID(K132,6,2)*1 &gt; MONTH(DATE(A132,1,1)), MID(K132,1,4)*1 = A132), MID(K132,1,4)*1 - MID(K132,1,4)*1 - 1, MID(K132,1,4)*1 - A132)</f>
        <v>58</v>
      </c>
      <c r="D132" t="str">
        <f t="shared" ref="D132:D195" si="28">IF(C132&lt;25, "Youth",
IF(C132&lt;=50, "Adult ",
IF(C132&lt;=75, "Middle Age ",
"Senior")))</f>
        <v xml:space="preserve">Middle Age </v>
      </c>
      <c r="E132" t="s">
        <v>26</v>
      </c>
      <c r="F132" t="s">
        <v>2352</v>
      </c>
      <c r="G132">
        <v>1</v>
      </c>
      <c r="H132">
        <v>501</v>
      </c>
      <c r="I132" t="s">
        <v>2353</v>
      </c>
      <c r="J132" t="s">
        <v>34</v>
      </c>
      <c r="K132" s="4" t="s">
        <v>2354</v>
      </c>
      <c r="L132" t="s">
        <v>1333</v>
      </c>
      <c r="M132" t="s">
        <v>1427</v>
      </c>
      <c r="N132" t="s">
        <v>3045</v>
      </c>
      <c r="O132" t="str">
        <f t="shared" si="25"/>
        <v>Argentina</v>
      </c>
      <c r="P132" t="str">
        <f t="shared" si="26"/>
        <v>Buenos Aires</v>
      </c>
    </row>
    <row r="133" spans="1:16" x14ac:dyDescent="0.3">
      <c r="A133">
        <v>1947</v>
      </c>
      <c r="B133">
        <f t="shared" si="27"/>
        <v>1940</v>
      </c>
      <c r="C133">
        <f>-IF(AND(MID(K133,6,2)*1 &gt; MONTH(DATE(A133,1,1)), MID(K133,1,4)*1 = A133), MID(K133,1,4)*1 - MID(K133,1,4)*1 - 1, MID(K133,1,4)*1 - A133)</f>
        <v>60</v>
      </c>
      <c r="D133" t="str">
        <f t="shared" si="28"/>
        <v xml:space="preserve">Middle Age </v>
      </c>
      <c r="E133" t="s">
        <v>12</v>
      </c>
      <c r="F133" t="s">
        <v>2186</v>
      </c>
      <c r="G133">
        <v>2</v>
      </c>
      <c r="H133">
        <v>345</v>
      </c>
      <c r="I133" t="s">
        <v>2187</v>
      </c>
      <c r="J133" t="s">
        <v>34</v>
      </c>
      <c r="K133" s="4" t="s">
        <v>2188</v>
      </c>
      <c r="L133" t="s">
        <v>1333</v>
      </c>
      <c r="M133" t="s">
        <v>1427</v>
      </c>
      <c r="N133" t="s">
        <v>2189</v>
      </c>
      <c r="O133" t="str">
        <f t="shared" si="25"/>
        <v>Argentina</v>
      </c>
      <c r="P133" t="str">
        <f t="shared" si="26"/>
        <v>Buenos Aires</v>
      </c>
    </row>
    <row r="134" spans="1:16" x14ac:dyDescent="0.3">
      <c r="A134">
        <v>2018</v>
      </c>
      <c r="B134">
        <f t="shared" si="27"/>
        <v>2010</v>
      </c>
      <c r="C134">
        <f>DATEDIF(K134, DATE(A134, 12, 31), "Y")</f>
        <v>63</v>
      </c>
      <c r="D134" t="str">
        <f t="shared" si="28"/>
        <v xml:space="preserve">Middle Age </v>
      </c>
      <c r="E134" t="s">
        <v>26</v>
      </c>
      <c r="F134" t="s">
        <v>255</v>
      </c>
      <c r="G134">
        <v>2</v>
      </c>
      <c r="H134">
        <v>966</v>
      </c>
      <c r="I134" t="s">
        <v>259</v>
      </c>
      <c r="J134" t="s">
        <v>34</v>
      </c>
      <c r="K134" s="4">
        <v>20149</v>
      </c>
      <c r="L134" t="s">
        <v>260</v>
      </c>
      <c r="M134" t="s">
        <v>261</v>
      </c>
      <c r="N134" t="s">
        <v>3045</v>
      </c>
      <c r="O134" t="str">
        <f t="shared" si="25"/>
        <v>Democratic Republic of the Congo</v>
      </c>
      <c r="P134" t="str">
        <f t="shared" si="26"/>
        <v>Bukavu</v>
      </c>
    </row>
    <row r="135" spans="1:16" x14ac:dyDescent="0.3">
      <c r="A135">
        <v>1960</v>
      </c>
      <c r="B135">
        <f t="shared" si="27"/>
        <v>1960</v>
      </c>
      <c r="C135">
        <f>-IF(AND(MID(K135,6,2)*1 &gt; MONTH(DATE(A135,1,1)), MID(K135,1,4)*1 = A135), MID(K135,1,4)*1 - MID(K135,1,4)*1 - 1, MID(K135,1,4)*1 - A135)</f>
        <v>62</v>
      </c>
      <c r="D135" t="str">
        <f t="shared" si="28"/>
        <v xml:space="preserve">Middle Age </v>
      </c>
      <c r="E135" t="s">
        <v>26</v>
      </c>
      <c r="F135" t="s">
        <v>1904</v>
      </c>
      <c r="G135">
        <v>1</v>
      </c>
      <c r="H135">
        <v>519</v>
      </c>
      <c r="I135" t="s">
        <v>1905</v>
      </c>
      <c r="J135" t="s">
        <v>34</v>
      </c>
      <c r="K135" s="4" t="s">
        <v>1906</v>
      </c>
      <c r="L135" t="s">
        <v>1907</v>
      </c>
      <c r="M135" t="s">
        <v>1908</v>
      </c>
      <c r="N135" t="s">
        <v>3045</v>
      </c>
      <c r="O135" t="str">
        <f t="shared" si="25"/>
        <v>Zimbabwe</v>
      </c>
      <c r="P135" t="str">
        <f t="shared" si="26"/>
        <v>Bulawayo</v>
      </c>
    </row>
    <row r="136" spans="1:16" x14ac:dyDescent="0.3">
      <c r="A136">
        <v>1971</v>
      </c>
      <c r="B136">
        <f t="shared" si="27"/>
        <v>1970</v>
      </c>
      <c r="C136">
        <f t="shared" ref="C136:C143" si="29">DATEDIF(K136, DATE(A136, 12, 31), "Y")</f>
        <v>56</v>
      </c>
      <c r="D136" t="str">
        <f t="shared" si="28"/>
        <v xml:space="preserve">Middle Age </v>
      </c>
      <c r="E136" t="s">
        <v>12</v>
      </c>
      <c r="F136" t="s">
        <v>1682</v>
      </c>
      <c r="G136">
        <v>1</v>
      </c>
      <c r="H136">
        <v>397</v>
      </c>
      <c r="I136" t="s">
        <v>1683</v>
      </c>
      <c r="J136" t="s">
        <v>34</v>
      </c>
      <c r="K136" s="4">
        <v>5802</v>
      </c>
      <c r="L136" t="s">
        <v>22</v>
      </c>
      <c r="M136" t="s">
        <v>1684</v>
      </c>
      <c r="N136" t="s">
        <v>1685</v>
      </c>
      <c r="O136" t="s">
        <v>46</v>
      </c>
      <c r="P136" t="s">
        <v>2842</v>
      </c>
    </row>
    <row r="137" spans="1:16" x14ac:dyDescent="0.3">
      <c r="A137">
        <v>2003</v>
      </c>
      <c r="B137">
        <f t="shared" si="27"/>
        <v>2000</v>
      </c>
      <c r="C137">
        <f t="shared" si="29"/>
        <v>47</v>
      </c>
      <c r="D137" t="str">
        <f t="shared" si="28"/>
        <v xml:space="preserve">Adult </v>
      </c>
      <c r="E137" t="s">
        <v>37</v>
      </c>
      <c r="F137" t="s">
        <v>767</v>
      </c>
      <c r="G137">
        <v>2</v>
      </c>
      <c r="H137">
        <v>770</v>
      </c>
      <c r="I137" t="s">
        <v>768</v>
      </c>
      <c r="J137" t="s">
        <v>34</v>
      </c>
      <c r="K137" s="4">
        <v>20504</v>
      </c>
      <c r="L137" t="s">
        <v>22</v>
      </c>
      <c r="M137" t="s">
        <v>769</v>
      </c>
      <c r="N137" t="s">
        <v>192</v>
      </c>
      <c r="O137" t="str">
        <f>L137</f>
        <v>USA</v>
      </c>
      <c r="P137" t="str">
        <f>M137</f>
        <v>Burlington MA</v>
      </c>
    </row>
    <row r="138" spans="1:16" x14ac:dyDescent="0.3">
      <c r="A138">
        <v>1998</v>
      </c>
      <c r="B138">
        <f t="shared" si="27"/>
        <v>1990</v>
      </c>
      <c r="C138">
        <f t="shared" si="29"/>
        <v>73</v>
      </c>
      <c r="D138" t="str">
        <f t="shared" si="28"/>
        <v xml:space="preserve">Middle Age </v>
      </c>
      <c r="E138" t="s">
        <v>37</v>
      </c>
      <c r="F138" t="s">
        <v>948</v>
      </c>
      <c r="G138">
        <v>2</v>
      </c>
      <c r="H138">
        <v>291</v>
      </c>
      <c r="I138" t="s">
        <v>949</v>
      </c>
      <c r="J138" t="s">
        <v>34</v>
      </c>
      <c r="K138" s="4">
        <v>9436</v>
      </c>
      <c r="L138" t="s">
        <v>141</v>
      </c>
      <c r="M138" t="s">
        <v>950</v>
      </c>
      <c r="N138" t="s">
        <v>338</v>
      </c>
      <c r="O138" t="str">
        <f>L138</f>
        <v>United Kingdom</v>
      </c>
      <c r="P138" t="str">
        <f>M138</f>
        <v>Burnham on Sea</v>
      </c>
    </row>
    <row r="139" spans="1:16" x14ac:dyDescent="0.3">
      <c r="A139">
        <v>1964</v>
      </c>
      <c r="B139">
        <f t="shared" si="27"/>
        <v>1960</v>
      </c>
      <c r="C139">
        <f t="shared" si="29"/>
        <v>54</v>
      </c>
      <c r="D139" t="str">
        <f t="shared" si="28"/>
        <v xml:space="preserve">Middle Age </v>
      </c>
      <c r="E139" t="s">
        <v>37</v>
      </c>
      <c r="F139" t="s">
        <v>1825</v>
      </c>
      <c r="G139">
        <v>1</v>
      </c>
      <c r="H139">
        <v>230</v>
      </c>
      <c r="I139" t="s">
        <v>1826</v>
      </c>
      <c r="J139" t="s">
        <v>15</v>
      </c>
      <c r="K139" s="4">
        <v>3785</v>
      </c>
      <c r="L139" t="s">
        <v>710</v>
      </c>
      <c r="M139" t="s">
        <v>711</v>
      </c>
      <c r="N139" t="s">
        <v>1827</v>
      </c>
      <c r="O139" t="s">
        <v>244</v>
      </c>
      <c r="P139" t="s">
        <v>1352</v>
      </c>
    </row>
    <row r="140" spans="1:16" x14ac:dyDescent="0.3">
      <c r="A140">
        <v>1988</v>
      </c>
      <c r="B140">
        <f t="shared" si="27"/>
        <v>1980</v>
      </c>
      <c r="C140">
        <f t="shared" si="29"/>
        <v>77</v>
      </c>
      <c r="D140" t="str">
        <f t="shared" si="28"/>
        <v>Senior</v>
      </c>
      <c r="E140" t="s">
        <v>31</v>
      </c>
      <c r="F140" t="s">
        <v>1220</v>
      </c>
      <c r="G140">
        <v>1</v>
      </c>
      <c r="H140">
        <v>665</v>
      </c>
      <c r="I140" t="s">
        <v>1221</v>
      </c>
      <c r="J140" t="s">
        <v>34</v>
      </c>
      <c r="K140" s="4">
        <v>4363</v>
      </c>
      <c r="L140" t="s">
        <v>710</v>
      </c>
      <c r="M140" t="s">
        <v>711</v>
      </c>
      <c r="N140" t="s">
        <v>3045</v>
      </c>
      <c r="O140" t="str">
        <f t="shared" ref="O140:P142" si="30">L140</f>
        <v>Egypt</v>
      </c>
      <c r="P140" t="str">
        <f t="shared" si="30"/>
        <v>Cairo</v>
      </c>
    </row>
    <row r="141" spans="1:16" x14ac:dyDescent="0.3">
      <c r="A141">
        <v>1994</v>
      </c>
      <c r="B141">
        <f t="shared" si="27"/>
        <v>1990</v>
      </c>
      <c r="C141">
        <f t="shared" si="29"/>
        <v>65</v>
      </c>
      <c r="D141" t="str">
        <f t="shared" si="28"/>
        <v xml:space="preserve">Middle Age </v>
      </c>
      <c r="E141" t="s">
        <v>26</v>
      </c>
      <c r="F141" t="s">
        <v>1069</v>
      </c>
      <c r="G141">
        <v>3</v>
      </c>
      <c r="H141">
        <v>557</v>
      </c>
      <c r="I141" t="s">
        <v>1073</v>
      </c>
      <c r="J141" t="s">
        <v>34</v>
      </c>
      <c r="K141" s="4">
        <v>10829</v>
      </c>
      <c r="L141" t="s">
        <v>710</v>
      </c>
      <c r="M141" t="s">
        <v>711</v>
      </c>
      <c r="N141" t="s">
        <v>3045</v>
      </c>
      <c r="O141" t="str">
        <f t="shared" si="30"/>
        <v>Egypt</v>
      </c>
      <c r="P141" t="str">
        <f t="shared" si="30"/>
        <v>Cairo</v>
      </c>
    </row>
    <row r="142" spans="1:16" x14ac:dyDescent="0.3">
      <c r="A142">
        <v>2005</v>
      </c>
      <c r="B142">
        <f t="shared" si="27"/>
        <v>2000</v>
      </c>
      <c r="C142">
        <f t="shared" si="29"/>
        <v>63</v>
      </c>
      <c r="D142" t="str">
        <f t="shared" si="28"/>
        <v xml:space="preserve">Middle Age </v>
      </c>
      <c r="E142" t="s">
        <v>26</v>
      </c>
      <c r="F142" t="s">
        <v>708</v>
      </c>
      <c r="G142">
        <v>2</v>
      </c>
      <c r="H142">
        <v>798</v>
      </c>
      <c r="I142" t="s">
        <v>709</v>
      </c>
      <c r="J142" t="s">
        <v>34</v>
      </c>
      <c r="K142" s="4">
        <v>15509</v>
      </c>
      <c r="L142" t="s">
        <v>710</v>
      </c>
      <c r="M142" t="s">
        <v>711</v>
      </c>
      <c r="N142" t="s">
        <v>3045</v>
      </c>
      <c r="O142" t="str">
        <f t="shared" si="30"/>
        <v>Egypt</v>
      </c>
      <c r="P142" t="str">
        <f t="shared" si="30"/>
        <v>Cairo</v>
      </c>
    </row>
    <row r="143" spans="1:16" x14ac:dyDescent="0.3">
      <c r="A143">
        <v>1983</v>
      </c>
      <c r="B143">
        <f t="shared" si="27"/>
        <v>1980</v>
      </c>
      <c r="C143">
        <f t="shared" si="29"/>
        <v>62</v>
      </c>
      <c r="D143" t="str">
        <f t="shared" si="28"/>
        <v xml:space="preserve">Middle Age </v>
      </c>
      <c r="E143" t="s">
        <v>19</v>
      </c>
      <c r="F143" t="s">
        <v>1344</v>
      </c>
      <c r="G143">
        <v>1</v>
      </c>
      <c r="H143">
        <v>697</v>
      </c>
      <c r="I143" t="s">
        <v>1345</v>
      </c>
      <c r="J143" t="s">
        <v>34</v>
      </c>
      <c r="K143" s="4">
        <v>7856</v>
      </c>
      <c r="L143" t="s">
        <v>46</v>
      </c>
      <c r="M143" t="s">
        <v>1346</v>
      </c>
      <c r="N143" t="s">
        <v>130</v>
      </c>
      <c r="O143" t="s">
        <v>22</v>
      </c>
      <c r="P143" t="s">
        <v>2145</v>
      </c>
    </row>
    <row r="144" spans="1:16" x14ac:dyDescent="0.3">
      <c r="A144">
        <v>1913</v>
      </c>
      <c r="B144">
        <f t="shared" si="27"/>
        <v>1910</v>
      </c>
      <c r="C144">
        <f>-IF(AND(MID(K144,6,2)*1 &gt; MONTH(DATE(A144,1,1)), MID(K144,1,4)*1 = A144), MID(K144,1,4)*1 - MID(K144,1,4)*1 - 1, MID(K144,1,4)*1 - A144)</f>
        <v>52</v>
      </c>
      <c r="D144" t="str">
        <f t="shared" si="28"/>
        <v xml:space="preserve">Middle Age </v>
      </c>
      <c r="E144" t="s">
        <v>31</v>
      </c>
      <c r="F144" t="s">
        <v>2755</v>
      </c>
      <c r="G144">
        <v>1</v>
      </c>
      <c r="H144">
        <v>583</v>
      </c>
      <c r="I144" t="s">
        <v>2756</v>
      </c>
      <c r="J144" t="s">
        <v>34</v>
      </c>
      <c r="K144" s="4" t="s">
        <v>2757</v>
      </c>
      <c r="L144" t="s">
        <v>201</v>
      </c>
      <c r="M144" t="s">
        <v>1457</v>
      </c>
      <c r="N144" t="s">
        <v>3045</v>
      </c>
      <c r="O144" t="str">
        <f t="shared" ref="O144:P148" si="31">L144</f>
        <v>India</v>
      </c>
      <c r="P144" t="str">
        <f t="shared" si="31"/>
        <v>Calcutta</v>
      </c>
    </row>
    <row r="145" spans="1:16" x14ac:dyDescent="0.3">
      <c r="A145">
        <v>1946</v>
      </c>
      <c r="B145">
        <f t="shared" si="27"/>
        <v>1940</v>
      </c>
      <c r="C145">
        <f>-IF(AND(MID(K145,6,2)*1 &gt; MONTH(DATE(A145,1,1)), MID(K145,1,4)*1 = A145), MID(K145,1,4)*1 - MID(K145,1,4)*1 - 1, MID(K145,1,4)*1 - A145)</f>
        <v>69</v>
      </c>
      <c r="D145" t="str">
        <f t="shared" si="28"/>
        <v xml:space="preserve">Middle Age </v>
      </c>
      <c r="E145" t="s">
        <v>31</v>
      </c>
      <c r="F145" t="s">
        <v>2204</v>
      </c>
      <c r="G145">
        <v>1</v>
      </c>
      <c r="H145">
        <v>617</v>
      </c>
      <c r="I145" t="s">
        <v>2205</v>
      </c>
      <c r="J145" t="s">
        <v>34</v>
      </c>
      <c r="K145" s="4" t="s">
        <v>2206</v>
      </c>
      <c r="L145" t="s">
        <v>58</v>
      </c>
      <c r="M145" t="s">
        <v>2207</v>
      </c>
      <c r="N145" t="s">
        <v>3045</v>
      </c>
      <c r="O145" t="str">
        <f t="shared" si="31"/>
        <v>Germany</v>
      </c>
      <c r="P145" t="str">
        <f t="shared" si="31"/>
        <v>Calw</v>
      </c>
    </row>
    <row r="146" spans="1:16" x14ac:dyDescent="0.3">
      <c r="A146">
        <v>2002</v>
      </c>
      <c r="B146">
        <f t="shared" si="27"/>
        <v>2000</v>
      </c>
      <c r="C146">
        <f>DATEDIF(K146, DATE(A146, 12, 31), "Y")</f>
        <v>60</v>
      </c>
      <c r="D146" t="str">
        <f t="shared" si="28"/>
        <v xml:space="preserve">Middle Age </v>
      </c>
      <c r="E146" t="s">
        <v>12</v>
      </c>
      <c r="F146" t="s">
        <v>820</v>
      </c>
      <c r="G146">
        <v>3</v>
      </c>
      <c r="H146">
        <v>752</v>
      </c>
      <c r="I146" t="s">
        <v>821</v>
      </c>
      <c r="J146" t="s">
        <v>34</v>
      </c>
      <c r="K146" s="4">
        <v>15427</v>
      </c>
      <c r="L146" t="s">
        <v>141</v>
      </c>
      <c r="M146" t="s">
        <v>266</v>
      </c>
      <c r="N146" t="s">
        <v>822</v>
      </c>
      <c r="O146" t="str">
        <f t="shared" si="31"/>
        <v>United Kingdom</v>
      </c>
      <c r="P146" t="str">
        <f t="shared" si="31"/>
        <v>Cambridge</v>
      </c>
    </row>
    <row r="147" spans="1:16" x14ac:dyDescent="0.3">
      <c r="A147">
        <v>1937</v>
      </c>
      <c r="B147">
        <f t="shared" si="27"/>
        <v>1930</v>
      </c>
      <c r="C147">
        <f>-IF(AND(MID(K147,6,2)*1 &gt; MONTH(DATE(A147,1,1)), MID(K147,1,4)*1 = A147), MID(K147,1,4)*1 - MID(K147,1,4)*1 - 1, MID(K147,1,4)*1 - A147)</f>
        <v>45</v>
      </c>
      <c r="D147" t="str">
        <f t="shared" si="28"/>
        <v xml:space="preserve">Adult </v>
      </c>
      <c r="E147" t="s">
        <v>49</v>
      </c>
      <c r="F147" t="s">
        <v>2343</v>
      </c>
      <c r="G147">
        <v>2</v>
      </c>
      <c r="H147">
        <v>45</v>
      </c>
      <c r="I147" t="s">
        <v>2344</v>
      </c>
      <c r="J147" t="s">
        <v>34</v>
      </c>
      <c r="K147" s="4" t="s">
        <v>2345</v>
      </c>
      <c r="L147" t="s">
        <v>141</v>
      </c>
      <c r="M147" t="s">
        <v>266</v>
      </c>
      <c r="N147" t="s">
        <v>1869</v>
      </c>
      <c r="O147" t="str">
        <f t="shared" si="31"/>
        <v>United Kingdom</v>
      </c>
      <c r="P147" t="str">
        <f t="shared" si="31"/>
        <v>Cambridge</v>
      </c>
    </row>
    <row r="148" spans="1:16" x14ac:dyDescent="0.3">
      <c r="A148">
        <v>1967</v>
      </c>
      <c r="B148">
        <f t="shared" si="27"/>
        <v>1960</v>
      </c>
      <c r="C148">
        <f>-IF(AND(MID(K148,6,2)*1 &gt; MONTH(DATE(A148,1,1)), MID(K148,1,4)*1 = A148), MID(K148,1,4)*1 - MID(K148,1,4)*1 - 1, MID(K148,1,4)*1 - A148)</f>
        <v>70</v>
      </c>
      <c r="D148" t="str">
        <f t="shared" si="28"/>
        <v xml:space="preserve">Middle Age </v>
      </c>
      <c r="E148" t="s">
        <v>37</v>
      </c>
      <c r="F148" t="s">
        <v>1753</v>
      </c>
      <c r="G148">
        <v>4</v>
      </c>
      <c r="H148">
        <v>234</v>
      </c>
      <c r="I148" t="s">
        <v>1769</v>
      </c>
      <c r="J148" t="s">
        <v>34</v>
      </c>
      <c r="K148" s="4" t="s">
        <v>1770</v>
      </c>
      <c r="L148" t="s">
        <v>141</v>
      </c>
      <c r="M148" t="s">
        <v>266</v>
      </c>
      <c r="N148" t="s">
        <v>1771</v>
      </c>
      <c r="O148" t="str">
        <f t="shared" si="31"/>
        <v>United Kingdom</v>
      </c>
      <c r="P148" t="str">
        <f t="shared" si="31"/>
        <v>Cambridge</v>
      </c>
    </row>
    <row r="149" spans="1:16" x14ac:dyDescent="0.3">
      <c r="A149">
        <v>1993</v>
      </c>
      <c r="B149">
        <f t="shared" si="27"/>
        <v>1990</v>
      </c>
      <c r="C149">
        <f>DATEDIF(K149, DATE(A149, 12, 31), "Y")</f>
        <v>73</v>
      </c>
      <c r="D149" t="str">
        <f t="shared" si="28"/>
        <v xml:space="preserve">Middle Age </v>
      </c>
      <c r="E149" t="s">
        <v>19</v>
      </c>
      <c r="F149" t="s">
        <v>1086</v>
      </c>
      <c r="G149">
        <v>2</v>
      </c>
      <c r="H149">
        <v>710</v>
      </c>
      <c r="I149" t="s">
        <v>1087</v>
      </c>
      <c r="J149" t="s">
        <v>34</v>
      </c>
      <c r="K149" s="4">
        <v>7615</v>
      </c>
      <c r="L149" t="s">
        <v>22</v>
      </c>
      <c r="M149" t="s">
        <v>25</v>
      </c>
      <c r="N149" t="s">
        <v>80</v>
      </c>
      <c r="O149" t="s">
        <v>141</v>
      </c>
      <c r="P149" t="s">
        <v>331</v>
      </c>
    </row>
    <row r="150" spans="1:16" x14ac:dyDescent="0.3">
      <c r="A150">
        <v>2012</v>
      </c>
      <c r="B150">
        <f t="shared" si="27"/>
        <v>2010</v>
      </c>
      <c r="C150">
        <f>DATEDIF(K150, DATE(A150, 12, 31), "Y")</f>
        <v>89</v>
      </c>
      <c r="D150" t="str">
        <f t="shared" si="28"/>
        <v>Senior</v>
      </c>
      <c r="E150" t="s">
        <v>19</v>
      </c>
      <c r="F150" t="s">
        <v>477</v>
      </c>
      <c r="G150">
        <v>2</v>
      </c>
      <c r="H150">
        <v>883</v>
      </c>
      <c r="I150" t="s">
        <v>478</v>
      </c>
      <c r="J150" t="s">
        <v>34</v>
      </c>
      <c r="K150" s="4">
        <v>8554</v>
      </c>
      <c r="L150" t="s">
        <v>22</v>
      </c>
      <c r="M150" t="s">
        <v>25</v>
      </c>
      <c r="N150" t="s">
        <v>130</v>
      </c>
      <c r="O150" t="str">
        <f t="shared" ref="O150:P152" si="32">L150</f>
        <v>USA</v>
      </c>
      <c r="P150" t="str">
        <f t="shared" si="32"/>
        <v>Cambridge MA</v>
      </c>
    </row>
    <row r="151" spans="1:16" x14ac:dyDescent="0.3">
      <c r="A151">
        <v>1946</v>
      </c>
      <c r="B151">
        <f t="shared" si="27"/>
        <v>1940</v>
      </c>
      <c r="C151">
        <f>-IF(AND(MID(K151,6,2)*1 &gt; MONTH(DATE(A151,1,1)), MID(K151,1,4)*1 = A151), MID(K151,1,4)*1 - MID(K151,1,4)*1 - 1, MID(K151,1,4)*1 - A151)</f>
        <v>64</v>
      </c>
      <c r="D151" t="str">
        <f t="shared" si="28"/>
        <v xml:space="preserve">Middle Age </v>
      </c>
      <c r="E151" t="s">
        <v>49</v>
      </c>
      <c r="F151" t="s">
        <v>2227</v>
      </c>
      <c r="G151">
        <v>1</v>
      </c>
      <c r="H151">
        <v>51</v>
      </c>
      <c r="I151" t="s">
        <v>2228</v>
      </c>
      <c r="J151" t="s">
        <v>34</v>
      </c>
      <c r="K151" s="4" t="s">
        <v>2229</v>
      </c>
      <c r="L151" t="s">
        <v>22</v>
      </c>
      <c r="M151" t="s">
        <v>25</v>
      </c>
      <c r="N151" t="s">
        <v>24</v>
      </c>
      <c r="O151" t="str">
        <f t="shared" si="32"/>
        <v>USA</v>
      </c>
      <c r="P151" t="str">
        <f t="shared" si="32"/>
        <v>Cambridge MA</v>
      </c>
    </row>
    <row r="152" spans="1:16" x14ac:dyDescent="0.3">
      <c r="A152">
        <v>1946</v>
      </c>
      <c r="B152">
        <f t="shared" si="27"/>
        <v>1940</v>
      </c>
      <c r="C152">
        <f>-IF(AND(MID(K152,6,2)*1 &gt; MONTH(DATE(A152,1,1)), MID(K152,1,4)*1 = A152), MID(K152,1,4)*1 - MID(K152,1,4)*1 - 1, MID(K152,1,4)*1 - A152)</f>
        <v>59</v>
      </c>
      <c r="D152" t="str">
        <f t="shared" si="28"/>
        <v xml:space="preserve">Middle Age </v>
      </c>
      <c r="E152" t="s">
        <v>37</v>
      </c>
      <c r="F152" t="s">
        <v>2223</v>
      </c>
      <c r="G152">
        <v>2</v>
      </c>
      <c r="H152">
        <v>204</v>
      </c>
      <c r="I152" t="s">
        <v>2224</v>
      </c>
      <c r="J152" t="s">
        <v>34</v>
      </c>
      <c r="K152" s="4" t="s">
        <v>2225</v>
      </c>
      <c r="L152" t="s">
        <v>22</v>
      </c>
      <c r="M152" t="s">
        <v>2226</v>
      </c>
      <c r="N152" t="s">
        <v>1022</v>
      </c>
      <c r="O152" t="str">
        <f t="shared" si="32"/>
        <v>USA</v>
      </c>
      <c r="P152" t="str">
        <f t="shared" si="32"/>
        <v>Canton MA</v>
      </c>
    </row>
    <row r="153" spans="1:16" x14ac:dyDescent="0.3">
      <c r="A153">
        <v>1939</v>
      </c>
      <c r="B153">
        <f t="shared" si="27"/>
        <v>1930</v>
      </c>
      <c r="C153">
        <f>DATEDIF(K153, DATE(A153, 12, 31), "Y")</f>
        <v>38</v>
      </c>
      <c r="D153" t="str">
        <f t="shared" si="28"/>
        <v xml:space="preserve">Adult </v>
      </c>
      <c r="E153" t="s">
        <v>49</v>
      </c>
      <c r="F153" t="s">
        <v>2305</v>
      </c>
      <c r="G153">
        <v>1</v>
      </c>
      <c r="H153">
        <v>47</v>
      </c>
      <c r="I153" t="s">
        <v>2306</v>
      </c>
      <c r="J153" t="s">
        <v>34</v>
      </c>
      <c r="K153" s="4">
        <v>586</v>
      </c>
      <c r="L153" t="s">
        <v>22</v>
      </c>
      <c r="M153" t="s">
        <v>2307</v>
      </c>
      <c r="N153" t="s">
        <v>130</v>
      </c>
      <c r="O153" t="s">
        <v>53</v>
      </c>
      <c r="P153" t="s">
        <v>1592</v>
      </c>
    </row>
    <row r="154" spans="1:16" x14ac:dyDescent="0.3">
      <c r="A154">
        <v>2003</v>
      </c>
      <c r="B154">
        <f t="shared" si="27"/>
        <v>2000</v>
      </c>
      <c r="C154">
        <f>DATEDIF(K154, DATE(A154, 12, 31), "Y")</f>
        <v>63</v>
      </c>
      <c r="D154" t="str">
        <f t="shared" si="28"/>
        <v xml:space="preserve">Middle Age </v>
      </c>
      <c r="E154" t="s">
        <v>31</v>
      </c>
      <c r="F154" t="s">
        <v>785</v>
      </c>
      <c r="G154">
        <v>1</v>
      </c>
      <c r="H154">
        <v>763</v>
      </c>
      <c r="I154" t="s">
        <v>786</v>
      </c>
      <c r="J154" t="s">
        <v>34</v>
      </c>
      <c r="K154" s="4">
        <v>14650</v>
      </c>
      <c r="L154" t="s">
        <v>462</v>
      </c>
      <c r="M154" t="s">
        <v>787</v>
      </c>
      <c r="N154" t="s">
        <v>3045</v>
      </c>
      <c r="O154" t="str">
        <f>L154</f>
        <v>South Africa</v>
      </c>
      <c r="P154" t="str">
        <f>M154</f>
        <v>Cape Town</v>
      </c>
    </row>
    <row r="155" spans="1:16" x14ac:dyDescent="0.3">
      <c r="A155">
        <v>1980</v>
      </c>
      <c r="B155">
        <f t="shared" si="27"/>
        <v>1980</v>
      </c>
      <c r="C155">
        <f>DATEDIF(K155, DATE(A155, 12, 31), "Y")</f>
        <v>60</v>
      </c>
      <c r="D155" t="str">
        <f t="shared" si="28"/>
        <v xml:space="preserve">Middle Age </v>
      </c>
      <c r="E155" t="s">
        <v>12</v>
      </c>
      <c r="F155" t="s">
        <v>1417</v>
      </c>
      <c r="G155">
        <v>3</v>
      </c>
      <c r="H155">
        <v>419</v>
      </c>
      <c r="I155" t="s">
        <v>1431</v>
      </c>
      <c r="J155" t="s">
        <v>34</v>
      </c>
      <c r="K155" s="4">
        <v>7608</v>
      </c>
      <c r="L155" t="s">
        <v>1432</v>
      </c>
      <c r="M155" t="s">
        <v>1433</v>
      </c>
      <c r="N155" t="s">
        <v>237</v>
      </c>
      <c r="O155" t="s">
        <v>58</v>
      </c>
      <c r="P155" t="s">
        <v>152</v>
      </c>
    </row>
    <row r="156" spans="1:16" x14ac:dyDescent="0.3">
      <c r="A156">
        <v>2007</v>
      </c>
      <c r="B156">
        <f t="shared" si="27"/>
        <v>2000</v>
      </c>
      <c r="C156">
        <f>DATEDIF(K156, DATE(A156, 12, 31), "Y")</f>
        <v>69</v>
      </c>
      <c r="D156" t="str">
        <f t="shared" si="28"/>
        <v xml:space="preserve">Middle Age </v>
      </c>
      <c r="E156" t="s">
        <v>49</v>
      </c>
      <c r="F156" t="s">
        <v>639</v>
      </c>
      <c r="G156">
        <v>2</v>
      </c>
      <c r="H156">
        <v>814</v>
      </c>
      <c r="I156" t="s">
        <v>644</v>
      </c>
      <c r="J156" t="s">
        <v>34</v>
      </c>
      <c r="K156" s="4">
        <v>13946</v>
      </c>
      <c r="L156" t="s">
        <v>46</v>
      </c>
      <c r="M156" t="s">
        <v>645</v>
      </c>
      <c r="N156" t="s">
        <v>646</v>
      </c>
      <c r="O156" t="str">
        <f t="shared" ref="O156:P160" si="33">L156</f>
        <v>France</v>
      </c>
      <c r="P156" t="str">
        <f t="shared" si="33"/>
        <v>Carcassonne</v>
      </c>
    </row>
    <row r="157" spans="1:16" x14ac:dyDescent="0.3">
      <c r="A157">
        <v>1912</v>
      </c>
      <c r="B157">
        <f t="shared" si="27"/>
        <v>1910</v>
      </c>
      <c r="C157">
        <f>-IF(AND(MID(K157,6,2)*1 &gt; MONTH(DATE(A157,1,1)), MID(K157,1,4)*1 = A157), MID(K157,1,4)*1 - MID(K157,1,4)*1 - 1, MID(K157,1,4)*1 - A157)</f>
        <v>58</v>
      </c>
      <c r="D157" t="str">
        <f t="shared" si="28"/>
        <v xml:space="preserve">Middle Age </v>
      </c>
      <c r="E157" t="s">
        <v>37</v>
      </c>
      <c r="F157" t="s">
        <v>2788</v>
      </c>
      <c r="G157">
        <v>2</v>
      </c>
      <c r="H157">
        <v>173</v>
      </c>
      <c r="I157" t="s">
        <v>2789</v>
      </c>
      <c r="J157" t="s">
        <v>34</v>
      </c>
      <c r="K157" s="4" t="s">
        <v>2790</v>
      </c>
      <c r="L157" t="s">
        <v>46</v>
      </c>
      <c r="M157" t="s">
        <v>645</v>
      </c>
      <c r="N157" t="s">
        <v>2791</v>
      </c>
      <c r="O157" t="str">
        <f t="shared" si="33"/>
        <v>France</v>
      </c>
      <c r="P157" t="str">
        <f t="shared" si="33"/>
        <v>Carcassonne</v>
      </c>
    </row>
    <row r="158" spans="1:16" x14ac:dyDescent="0.3">
      <c r="A158">
        <v>1973</v>
      </c>
      <c r="B158">
        <f t="shared" si="27"/>
        <v>1970</v>
      </c>
      <c r="C158">
        <f t="shared" ref="C158:C163" si="34">DATEDIF(K158, DATE(A158, 12, 31), "Y")</f>
        <v>33</v>
      </c>
      <c r="D158" t="str">
        <f t="shared" si="28"/>
        <v xml:space="preserve">Adult </v>
      </c>
      <c r="E158" t="s">
        <v>49</v>
      </c>
      <c r="F158" t="s">
        <v>1642</v>
      </c>
      <c r="G158">
        <v>2</v>
      </c>
      <c r="H158">
        <v>99</v>
      </c>
      <c r="I158" t="s">
        <v>1643</v>
      </c>
      <c r="J158" t="s">
        <v>34</v>
      </c>
      <c r="K158" s="4">
        <v>14614</v>
      </c>
      <c r="L158" t="s">
        <v>141</v>
      </c>
      <c r="M158" t="s">
        <v>670</v>
      </c>
      <c r="N158" t="s">
        <v>571</v>
      </c>
      <c r="O158" t="str">
        <f t="shared" si="33"/>
        <v>United Kingdom</v>
      </c>
      <c r="P158" t="str">
        <f t="shared" si="33"/>
        <v>Cardiff</v>
      </c>
    </row>
    <row r="159" spans="1:16" x14ac:dyDescent="0.3">
      <c r="A159">
        <v>2012</v>
      </c>
      <c r="B159">
        <f t="shared" si="27"/>
        <v>2010</v>
      </c>
      <c r="C159">
        <f t="shared" si="34"/>
        <v>68</v>
      </c>
      <c r="D159" t="str">
        <f t="shared" si="28"/>
        <v xml:space="preserve">Middle Age </v>
      </c>
      <c r="E159" t="s">
        <v>49</v>
      </c>
      <c r="F159" t="s">
        <v>472</v>
      </c>
      <c r="G159">
        <v>2</v>
      </c>
      <c r="H159">
        <v>876</v>
      </c>
      <c r="I159" t="s">
        <v>473</v>
      </c>
      <c r="J159" t="s">
        <v>34</v>
      </c>
      <c r="K159" s="4">
        <v>16326</v>
      </c>
      <c r="L159" t="s">
        <v>474</v>
      </c>
      <c r="M159" t="s">
        <v>475</v>
      </c>
      <c r="N159" t="s">
        <v>476</v>
      </c>
      <c r="O159" t="str">
        <f t="shared" si="33"/>
        <v>Morocco</v>
      </c>
      <c r="P159" t="str">
        <f t="shared" si="33"/>
        <v>Casablanca</v>
      </c>
    </row>
    <row r="160" spans="1:16" x14ac:dyDescent="0.3">
      <c r="A160">
        <v>1995</v>
      </c>
      <c r="B160">
        <f t="shared" si="27"/>
        <v>1990</v>
      </c>
      <c r="C160">
        <f t="shared" si="34"/>
        <v>56</v>
      </c>
      <c r="D160" t="str">
        <f t="shared" si="28"/>
        <v xml:space="preserve">Middle Age </v>
      </c>
      <c r="E160" t="s">
        <v>31</v>
      </c>
      <c r="F160" t="s">
        <v>1035</v>
      </c>
      <c r="G160">
        <v>1</v>
      </c>
      <c r="H160">
        <v>672</v>
      </c>
      <c r="I160" t="s">
        <v>1036</v>
      </c>
      <c r="J160" t="s">
        <v>34</v>
      </c>
      <c r="K160" s="4">
        <v>14348</v>
      </c>
      <c r="L160" t="s">
        <v>934</v>
      </c>
      <c r="M160" t="s">
        <v>1037</v>
      </c>
      <c r="N160" t="s">
        <v>3045</v>
      </c>
      <c r="O160" t="str">
        <f t="shared" si="33"/>
        <v>Northern Ireland</v>
      </c>
      <c r="P160" t="str">
        <f t="shared" si="33"/>
        <v>Castledawson</v>
      </c>
    </row>
    <row r="161" spans="1:16" x14ac:dyDescent="0.3">
      <c r="A161">
        <v>1979</v>
      </c>
      <c r="B161">
        <f t="shared" si="27"/>
        <v>1970</v>
      </c>
      <c r="C161">
        <f t="shared" si="34"/>
        <v>64</v>
      </c>
      <c r="D161" t="str">
        <f t="shared" si="28"/>
        <v xml:space="preserve">Middle Age </v>
      </c>
      <c r="E161" t="s">
        <v>19</v>
      </c>
      <c r="F161" t="s">
        <v>1449</v>
      </c>
      <c r="G161">
        <v>2</v>
      </c>
      <c r="H161">
        <v>693</v>
      </c>
      <c r="I161" t="s">
        <v>1450</v>
      </c>
      <c r="J161" t="s">
        <v>34</v>
      </c>
      <c r="K161" s="4">
        <v>5502</v>
      </c>
      <c r="L161" t="s">
        <v>1127</v>
      </c>
      <c r="M161" t="s">
        <v>1128</v>
      </c>
      <c r="N161" t="s">
        <v>143</v>
      </c>
      <c r="O161" t="s">
        <v>222</v>
      </c>
      <c r="P161" t="s">
        <v>3009</v>
      </c>
    </row>
    <row r="162" spans="1:16" x14ac:dyDescent="0.3">
      <c r="A162">
        <v>1992</v>
      </c>
      <c r="B162">
        <f t="shared" si="27"/>
        <v>1990</v>
      </c>
      <c r="C162">
        <f t="shared" si="34"/>
        <v>62</v>
      </c>
      <c r="D162" t="str">
        <f t="shared" si="28"/>
        <v xml:space="preserve">Middle Age </v>
      </c>
      <c r="E162" t="s">
        <v>31</v>
      </c>
      <c r="F162" t="s">
        <v>1125</v>
      </c>
      <c r="G162">
        <v>1</v>
      </c>
      <c r="H162">
        <v>669</v>
      </c>
      <c r="I162" t="s">
        <v>1126</v>
      </c>
      <c r="J162" t="s">
        <v>34</v>
      </c>
      <c r="K162" s="4">
        <v>10981</v>
      </c>
      <c r="L162" t="s">
        <v>1127</v>
      </c>
      <c r="M162" t="s">
        <v>1128</v>
      </c>
      <c r="N162" t="s">
        <v>3045</v>
      </c>
      <c r="O162" t="str">
        <f>L162</f>
        <v>Saint Lucia</v>
      </c>
      <c r="P162" t="str">
        <f>M162</f>
        <v>Castries</v>
      </c>
    </row>
    <row r="163" spans="1:16" x14ac:dyDescent="0.3">
      <c r="A163">
        <v>1975</v>
      </c>
      <c r="B163">
        <f t="shared" si="27"/>
        <v>1970</v>
      </c>
      <c r="C163">
        <f t="shared" si="34"/>
        <v>61</v>
      </c>
      <c r="D163" t="str">
        <f t="shared" si="28"/>
        <v xml:space="preserve">Middle Age </v>
      </c>
      <c r="E163" t="s">
        <v>12</v>
      </c>
      <c r="F163" t="s">
        <v>1568</v>
      </c>
      <c r="G163">
        <v>3</v>
      </c>
      <c r="H163">
        <v>407</v>
      </c>
      <c r="I163" t="s">
        <v>1572</v>
      </c>
      <c r="J163" t="s">
        <v>34</v>
      </c>
      <c r="K163" s="4">
        <v>5167</v>
      </c>
      <c r="L163" t="s">
        <v>147</v>
      </c>
      <c r="M163" t="s">
        <v>1573</v>
      </c>
      <c r="N163" t="s">
        <v>1574</v>
      </c>
      <c r="O163" t="s">
        <v>222</v>
      </c>
      <c r="P163" t="s">
        <v>223</v>
      </c>
    </row>
    <row r="164" spans="1:16" x14ac:dyDescent="0.3">
      <c r="A164">
        <v>1931</v>
      </c>
      <c r="B164">
        <f t="shared" si="27"/>
        <v>1930</v>
      </c>
      <c r="C164">
        <f>-IF(AND(MID(K164,6,2)*1 &gt; MONTH(DATE(A164,1,1)), MID(K164,1,4)*1 = A164), MID(K164,1,4)*1 - MID(K164,1,4)*1 - 1, MID(K164,1,4)*1 - A164)</f>
        <v>71</v>
      </c>
      <c r="D164" t="str">
        <f t="shared" si="28"/>
        <v xml:space="preserve">Middle Age </v>
      </c>
      <c r="E164" t="s">
        <v>26</v>
      </c>
      <c r="F164" t="s">
        <v>2451</v>
      </c>
      <c r="G164">
        <v>2</v>
      </c>
      <c r="H164">
        <v>496</v>
      </c>
      <c r="I164" t="s">
        <v>2455</v>
      </c>
      <c r="J164" t="s">
        <v>15</v>
      </c>
      <c r="K164" s="4" t="s">
        <v>2456</v>
      </c>
      <c r="L164" t="s">
        <v>22</v>
      </c>
      <c r="M164" t="s">
        <v>2457</v>
      </c>
      <c r="N164" t="s">
        <v>3045</v>
      </c>
      <c r="O164" t="str">
        <f t="shared" ref="O164:P166" si="35">L164</f>
        <v>USA</v>
      </c>
      <c r="P164" t="str">
        <f t="shared" si="35"/>
        <v>Cedarville IL</v>
      </c>
    </row>
    <row r="165" spans="1:16" x14ac:dyDescent="0.3">
      <c r="A165">
        <v>2008</v>
      </c>
      <c r="B165">
        <f t="shared" si="27"/>
        <v>2000</v>
      </c>
      <c r="C165">
        <f t="shared" ref="C165:C171" si="36">DATEDIF(K165, DATE(A165, 12, 31), "Y")</f>
        <v>76</v>
      </c>
      <c r="D165" t="str">
        <f t="shared" si="28"/>
        <v>Senior</v>
      </c>
      <c r="E165" t="s">
        <v>12</v>
      </c>
      <c r="F165" t="s">
        <v>628</v>
      </c>
      <c r="G165">
        <v>4</v>
      </c>
      <c r="H165">
        <v>825</v>
      </c>
      <c r="I165" t="s">
        <v>629</v>
      </c>
      <c r="J165" t="s">
        <v>34</v>
      </c>
      <c r="K165" s="4">
        <v>11919</v>
      </c>
      <c r="L165" t="s">
        <v>46</v>
      </c>
      <c r="M165" t="s">
        <v>630</v>
      </c>
      <c r="N165" t="s">
        <v>631</v>
      </c>
      <c r="O165" t="str">
        <f t="shared" si="35"/>
        <v>France</v>
      </c>
      <c r="P165" t="str">
        <f t="shared" si="35"/>
        <v>Chabris</v>
      </c>
    </row>
    <row r="166" spans="1:16" x14ac:dyDescent="0.3">
      <c r="A166">
        <v>2001</v>
      </c>
      <c r="B166">
        <f t="shared" si="27"/>
        <v>2000</v>
      </c>
      <c r="C166">
        <f t="shared" si="36"/>
        <v>69</v>
      </c>
      <c r="D166" t="str">
        <f t="shared" si="28"/>
        <v xml:space="preserve">Middle Age </v>
      </c>
      <c r="E166" t="s">
        <v>31</v>
      </c>
      <c r="F166" t="s">
        <v>833</v>
      </c>
      <c r="G166">
        <v>1</v>
      </c>
      <c r="H166">
        <v>747</v>
      </c>
      <c r="I166" t="s">
        <v>834</v>
      </c>
      <c r="J166" t="s">
        <v>34</v>
      </c>
      <c r="K166" s="4">
        <v>11918</v>
      </c>
      <c r="L166" t="s">
        <v>835</v>
      </c>
      <c r="M166" t="s">
        <v>836</v>
      </c>
      <c r="N166" t="s">
        <v>3045</v>
      </c>
      <c r="O166" t="str">
        <f t="shared" si="35"/>
        <v>Trinidad and Tobago</v>
      </c>
      <c r="P166" t="str">
        <f t="shared" si="35"/>
        <v>Chaguanas</v>
      </c>
    </row>
    <row r="167" spans="1:16" x14ac:dyDescent="0.3">
      <c r="A167">
        <v>1981</v>
      </c>
      <c r="B167">
        <f t="shared" si="27"/>
        <v>1980</v>
      </c>
      <c r="C167">
        <f t="shared" si="36"/>
        <v>63</v>
      </c>
      <c r="D167" t="str">
        <f t="shared" si="28"/>
        <v xml:space="preserve">Middle Age </v>
      </c>
      <c r="E167" t="s">
        <v>19</v>
      </c>
      <c r="F167" t="s">
        <v>1392</v>
      </c>
      <c r="G167">
        <v>1</v>
      </c>
      <c r="H167">
        <v>695</v>
      </c>
      <c r="I167" t="s">
        <v>1393</v>
      </c>
      <c r="J167" t="s">
        <v>34</v>
      </c>
      <c r="K167" s="4">
        <v>6639</v>
      </c>
      <c r="L167" t="s">
        <v>22</v>
      </c>
      <c r="M167" t="s">
        <v>1394</v>
      </c>
      <c r="N167" t="s">
        <v>253</v>
      </c>
      <c r="O167" t="s">
        <v>46</v>
      </c>
      <c r="P167" t="s">
        <v>2736</v>
      </c>
    </row>
    <row r="168" spans="1:16" x14ac:dyDescent="0.3">
      <c r="A168">
        <v>2011</v>
      </c>
      <c r="B168">
        <f t="shared" si="27"/>
        <v>2010</v>
      </c>
      <c r="C168">
        <f t="shared" si="36"/>
        <v>52</v>
      </c>
      <c r="D168" t="str">
        <f t="shared" si="28"/>
        <v xml:space="preserve">Middle Age </v>
      </c>
      <c r="E168" t="s">
        <v>49</v>
      </c>
      <c r="F168" t="s">
        <v>518</v>
      </c>
      <c r="G168">
        <v>2</v>
      </c>
      <c r="H168">
        <v>864</v>
      </c>
      <c r="I168" t="s">
        <v>524</v>
      </c>
      <c r="J168" t="s">
        <v>34</v>
      </c>
      <c r="K168" s="4">
        <v>21706</v>
      </c>
      <c r="L168" t="s">
        <v>22</v>
      </c>
      <c r="M168" t="s">
        <v>525</v>
      </c>
      <c r="N168" t="s">
        <v>526</v>
      </c>
      <c r="O168" t="str">
        <f t="shared" ref="O168:P170" si="37">L168</f>
        <v>USA</v>
      </c>
      <c r="P168" t="str">
        <f t="shared" si="37"/>
        <v>Champaign Urbana IL</v>
      </c>
    </row>
    <row r="169" spans="1:16" x14ac:dyDescent="0.3">
      <c r="A169">
        <v>2010</v>
      </c>
      <c r="B169">
        <f t="shared" si="27"/>
        <v>2010</v>
      </c>
      <c r="C169">
        <f t="shared" si="36"/>
        <v>55</v>
      </c>
      <c r="D169" t="str">
        <f t="shared" si="28"/>
        <v xml:space="preserve">Middle Age </v>
      </c>
      <c r="E169" t="s">
        <v>26</v>
      </c>
      <c r="F169" t="s">
        <v>544</v>
      </c>
      <c r="G169">
        <v>1</v>
      </c>
      <c r="H169">
        <v>855</v>
      </c>
      <c r="I169" t="s">
        <v>545</v>
      </c>
      <c r="J169" t="s">
        <v>34</v>
      </c>
      <c r="K169" s="4">
        <v>20451</v>
      </c>
      <c r="L169" t="s">
        <v>387</v>
      </c>
      <c r="M169" t="s">
        <v>546</v>
      </c>
      <c r="N169" t="s">
        <v>3045</v>
      </c>
      <c r="O169" t="str">
        <f t="shared" si="37"/>
        <v>China</v>
      </c>
      <c r="P169" t="str">
        <f t="shared" si="37"/>
        <v>Changchun</v>
      </c>
    </row>
    <row r="170" spans="1:16" x14ac:dyDescent="0.3">
      <c r="A170">
        <v>2010</v>
      </c>
      <c r="B170">
        <f t="shared" si="27"/>
        <v>2010</v>
      </c>
      <c r="C170">
        <f t="shared" si="36"/>
        <v>75</v>
      </c>
      <c r="D170" t="str">
        <f t="shared" si="28"/>
        <v xml:space="preserve">Middle Age </v>
      </c>
      <c r="E170" t="s">
        <v>37</v>
      </c>
      <c r="F170" t="s">
        <v>551</v>
      </c>
      <c r="G170">
        <v>3</v>
      </c>
      <c r="H170">
        <v>852</v>
      </c>
      <c r="I170" t="s">
        <v>555</v>
      </c>
      <c r="J170" t="s">
        <v>34</v>
      </c>
      <c r="K170" s="4">
        <v>12979</v>
      </c>
      <c r="L170" t="s">
        <v>387</v>
      </c>
      <c r="M170" t="s">
        <v>546</v>
      </c>
      <c r="N170" t="s">
        <v>557</v>
      </c>
      <c r="O170" t="str">
        <f t="shared" si="37"/>
        <v>China</v>
      </c>
      <c r="P170" t="str">
        <f t="shared" si="37"/>
        <v>Changchun</v>
      </c>
    </row>
    <row r="171" spans="1:16" x14ac:dyDescent="0.3">
      <c r="A171">
        <v>1998</v>
      </c>
      <c r="B171">
        <f t="shared" si="27"/>
        <v>1990</v>
      </c>
      <c r="C171">
        <f t="shared" si="36"/>
        <v>82</v>
      </c>
      <c r="D171" t="str">
        <f t="shared" si="28"/>
        <v>Senior</v>
      </c>
      <c r="E171" t="s">
        <v>12</v>
      </c>
      <c r="F171" t="s">
        <v>938</v>
      </c>
      <c r="G171">
        <v>3</v>
      </c>
      <c r="H171">
        <v>458</v>
      </c>
      <c r="I171" t="s">
        <v>945</v>
      </c>
      <c r="J171" t="s">
        <v>34</v>
      </c>
      <c r="K171" s="4">
        <v>6000</v>
      </c>
      <c r="L171" t="s">
        <v>22</v>
      </c>
      <c r="M171" t="s">
        <v>946</v>
      </c>
      <c r="N171" t="s">
        <v>947</v>
      </c>
      <c r="O171" t="s">
        <v>100</v>
      </c>
      <c r="P171" t="s">
        <v>2719</v>
      </c>
    </row>
    <row r="172" spans="1:16" x14ac:dyDescent="0.3">
      <c r="A172">
        <v>1906</v>
      </c>
      <c r="B172">
        <f t="shared" si="27"/>
        <v>1900</v>
      </c>
      <c r="C172">
        <f>-IF(AND(MID(K172,6,2)*1 &gt; MONTH(DATE(A172,1,1)), MID(K172,1,4)*1 = A172), MID(K172,1,4)*1 - MID(K172,1,4)*1 - 1, MID(K172,1,4)*1 - A172)</f>
        <v>50</v>
      </c>
      <c r="D172" t="str">
        <f t="shared" si="28"/>
        <v xml:space="preserve">Adult </v>
      </c>
      <c r="E172" t="s">
        <v>49</v>
      </c>
      <c r="F172" t="s">
        <v>2929</v>
      </c>
      <c r="G172">
        <v>1</v>
      </c>
      <c r="H172">
        <v>10</v>
      </c>
      <c r="I172" t="s">
        <v>2930</v>
      </c>
      <c r="J172" t="s">
        <v>34</v>
      </c>
      <c r="K172" s="4" t="s">
        <v>2931</v>
      </c>
      <c r="L172" t="s">
        <v>141</v>
      </c>
      <c r="M172" t="s">
        <v>2932</v>
      </c>
      <c r="N172" t="s">
        <v>571</v>
      </c>
      <c r="O172" t="str">
        <f>L172</f>
        <v>United Kingdom</v>
      </c>
      <c r="P172" t="str">
        <f>M172</f>
        <v>Cheetham Hill</v>
      </c>
    </row>
    <row r="173" spans="1:16" x14ac:dyDescent="0.3">
      <c r="A173">
        <v>1912</v>
      </c>
      <c r="B173">
        <f t="shared" si="27"/>
        <v>1910</v>
      </c>
      <c r="C173">
        <f>-IF(AND(MID(K173,6,2)*1 &gt; MONTH(DATE(A173,1,1)), MID(K173,1,4)*1 = A173), MID(K173,1,4)*1 - MID(K173,1,4)*1 - 1, MID(K173,1,4)*1 - A173)</f>
        <v>41</v>
      </c>
      <c r="D173" t="str">
        <f t="shared" si="28"/>
        <v xml:space="preserve">Adult </v>
      </c>
      <c r="E173" t="s">
        <v>37</v>
      </c>
      <c r="F173" t="s">
        <v>2792</v>
      </c>
      <c r="G173">
        <v>2</v>
      </c>
      <c r="H173">
        <v>172</v>
      </c>
      <c r="I173" t="s">
        <v>2793</v>
      </c>
      <c r="J173" t="s">
        <v>34</v>
      </c>
      <c r="K173" s="4" t="s">
        <v>2794</v>
      </c>
      <c r="L173" t="s">
        <v>46</v>
      </c>
      <c r="M173" t="s">
        <v>2795</v>
      </c>
      <c r="N173" t="s">
        <v>2796</v>
      </c>
      <c r="O173" t="str">
        <f>L173</f>
        <v>France</v>
      </c>
      <c r="P173" t="str">
        <f>M173</f>
        <v>Cherbourg</v>
      </c>
    </row>
    <row r="174" spans="1:16" x14ac:dyDescent="0.3">
      <c r="A174">
        <v>1987</v>
      </c>
      <c r="B174">
        <f t="shared" si="27"/>
        <v>1980</v>
      </c>
      <c r="C174">
        <f t="shared" ref="C174:C190" si="38">DATEDIF(K174, DATE(A174, 12, 31), "Y")</f>
        <v>68</v>
      </c>
      <c r="D174" t="str">
        <f t="shared" si="28"/>
        <v xml:space="preserve">Middle Age </v>
      </c>
      <c r="E174" t="s">
        <v>37</v>
      </c>
      <c r="F174" t="s">
        <v>1246</v>
      </c>
      <c r="G174">
        <v>3</v>
      </c>
      <c r="H174">
        <v>267</v>
      </c>
      <c r="I174" t="s">
        <v>1260</v>
      </c>
      <c r="J174" t="s">
        <v>34</v>
      </c>
      <c r="K174" s="4">
        <v>7052</v>
      </c>
      <c r="L174" t="s">
        <v>22</v>
      </c>
      <c r="M174" t="s">
        <v>1261</v>
      </c>
      <c r="N174" t="s">
        <v>130</v>
      </c>
      <c r="O174" t="s">
        <v>22</v>
      </c>
      <c r="P174" t="s">
        <v>2049</v>
      </c>
    </row>
    <row r="175" spans="1:16" x14ac:dyDescent="0.3">
      <c r="A175">
        <v>1955</v>
      </c>
      <c r="B175">
        <f t="shared" si="27"/>
        <v>1950</v>
      </c>
      <c r="C175">
        <f t="shared" si="38"/>
        <v>54</v>
      </c>
      <c r="D175" t="str">
        <f t="shared" si="28"/>
        <v xml:space="preserve">Middle Age </v>
      </c>
      <c r="E175" t="s">
        <v>37</v>
      </c>
      <c r="F175" t="s">
        <v>2013</v>
      </c>
      <c r="G175">
        <v>1</v>
      </c>
      <c r="H175">
        <v>218</v>
      </c>
      <c r="I175" t="s">
        <v>2014</v>
      </c>
      <c r="J175" t="s">
        <v>34</v>
      </c>
      <c r="K175" s="4">
        <v>504</v>
      </c>
      <c r="L175" t="s">
        <v>22</v>
      </c>
      <c r="M175" t="s">
        <v>83</v>
      </c>
      <c r="N175" t="s">
        <v>1022</v>
      </c>
      <c r="O175" t="s">
        <v>46</v>
      </c>
      <c r="P175" t="s">
        <v>47</v>
      </c>
    </row>
    <row r="176" spans="1:16" x14ac:dyDescent="0.3">
      <c r="A176">
        <v>1972</v>
      </c>
      <c r="B176">
        <f t="shared" si="27"/>
        <v>1970</v>
      </c>
      <c r="C176">
        <f t="shared" si="38"/>
        <v>59</v>
      </c>
      <c r="D176" t="str">
        <f t="shared" si="28"/>
        <v xml:space="preserve">Middle Age </v>
      </c>
      <c r="E176" t="s">
        <v>37</v>
      </c>
      <c r="F176" t="s">
        <v>1662</v>
      </c>
      <c r="G176">
        <v>4</v>
      </c>
      <c r="H176">
        <v>242</v>
      </c>
      <c r="I176" t="s">
        <v>1664</v>
      </c>
      <c r="J176" t="s">
        <v>34</v>
      </c>
      <c r="K176" s="4">
        <v>4996</v>
      </c>
      <c r="L176" t="s">
        <v>22</v>
      </c>
      <c r="M176" t="s">
        <v>83</v>
      </c>
      <c r="N176" t="s">
        <v>192</v>
      </c>
      <c r="O176" t="s">
        <v>443</v>
      </c>
      <c r="P176" t="s">
        <v>2845</v>
      </c>
    </row>
    <row r="177" spans="1:16" x14ac:dyDescent="0.3">
      <c r="A177">
        <v>1975</v>
      </c>
      <c r="B177">
        <f t="shared" si="27"/>
        <v>1970</v>
      </c>
      <c r="C177">
        <f t="shared" si="38"/>
        <v>49</v>
      </c>
      <c r="D177" t="str">
        <f t="shared" si="28"/>
        <v xml:space="preserve">Adult </v>
      </c>
      <c r="E177" t="s">
        <v>49</v>
      </c>
      <c r="F177" t="s">
        <v>1578</v>
      </c>
      <c r="G177">
        <v>3</v>
      </c>
      <c r="H177">
        <v>103</v>
      </c>
      <c r="I177" t="s">
        <v>1581</v>
      </c>
      <c r="J177" t="s">
        <v>34</v>
      </c>
      <c r="K177" s="4">
        <v>9687</v>
      </c>
      <c r="L177" t="s">
        <v>22</v>
      </c>
      <c r="M177" t="s">
        <v>83</v>
      </c>
      <c r="N177" t="s">
        <v>1582</v>
      </c>
      <c r="O177" t="str">
        <f t="shared" ref="O177:O191" si="39">L177</f>
        <v>USA</v>
      </c>
      <c r="P177" t="str">
        <f t="shared" ref="P177:P191" si="40">M177</f>
        <v>Chicago IL</v>
      </c>
    </row>
    <row r="178" spans="1:16" x14ac:dyDescent="0.3">
      <c r="A178">
        <v>1990</v>
      </c>
      <c r="B178">
        <f t="shared" si="27"/>
        <v>1990</v>
      </c>
      <c r="C178">
        <f t="shared" si="38"/>
        <v>63</v>
      </c>
      <c r="D178" t="str">
        <f t="shared" si="28"/>
        <v xml:space="preserve">Middle Age </v>
      </c>
      <c r="E178" t="s">
        <v>19</v>
      </c>
      <c r="F178" t="s">
        <v>1157</v>
      </c>
      <c r="G178">
        <v>3</v>
      </c>
      <c r="H178">
        <v>704</v>
      </c>
      <c r="I178" t="s">
        <v>1160</v>
      </c>
      <c r="J178" t="s">
        <v>34</v>
      </c>
      <c r="K178" s="4">
        <v>10098</v>
      </c>
      <c r="L178" t="s">
        <v>22</v>
      </c>
      <c r="M178" t="s">
        <v>83</v>
      </c>
      <c r="N178" t="s">
        <v>1161</v>
      </c>
      <c r="O178" t="str">
        <f t="shared" si="39"/>
        <v>USA</v>
      </c>
      <c r="P178" t="str">
        <f t="shared" si="40"/>
        <v>Chicago IL</v>
      </c>
    </row>
    <row r="179" spans="1:16" x14ac:dyDescent="0.3">
      <c r="A179">
        <v>1962</v>
      </c>
      <c r="B179">
        <f t="shared" si="27"/>
        <v>1960</v>
      </c>
      <c r="C179">
        <f t="shared" si="38"/>
        <v>34</v>
      </c>
      <c r="D179" t="str">
        <f t="shared" si="28"/>
        <v xml:space="preserve">Adult </v>
      </c>
      <c r="E179" t="s">
        <v>12</v>
      </c>
      <c r="F179" t="s">
        <v>1866</v>
      </c>
      <c r="G179">
        <v>3</v>
      </c>
      <c r="H179">
        <v>373</v>
      </c>
      <c r="I179" t="s">
        <v>1870</v>
      </c>
      <c r="J179" t="s">
        <v>34</v>
      </c>
      <c r="K179" s="4">
        <v>10324</v>
      </c>
      <c r="L179" t="s">
        <v>22</v>
      </c>
      <c r="M179" t="s">
        <v>83</v>
      </c>
      <c r="N179" t="s">
        <v>24</v>
      </c>
      <c r="O179" t="str">
        <f t="shared" si="39"/>
        <v>USA</v>
      </c>
      <c r="P179" t="str">
        <f t="shared" si="40"/>
        <v>Chicago IL</v>
      </c>
    </row>
    <row r="180" spans="1:16" x14ac:dyDescent="0.3">
      <c r="A180">
        <v>1990</v>
      </c>
      <c r="B180">
        <f t="shared" si="27"/>
        <v>1990</v>
      </c>
      <c r="C180">
        <f t="shared" si="38"/>
        <v>60</v>
      </c>
      <c r="D180" t="str">
        <f t="shared" si="28"/>
        <v xml:space="preserve">Middle Age </v>
      </c>
      <c r="E180" t="s">
        <v>49</v>
      </c>
      <c r="F180" t="s">
        <v>1176</v>
      </c>
      <c r="G180">
        <v>3</v>
      </c>
      <c r="H180">
        <v>138</v>
      </c>
      <c r="I180" t="s">
        <v>1180</v>
      </c>
      <c r="J180" t="s">
        <v>34</v>
      </c>
      <c r="K180" s="4">
        <v>11045</v>
      </c>
      <c r="L180" t="s">
        <v>22</v>
      </c>
      <c r="M180" t="s">
        <v>83</v>
      </c>
      <c r="N180" t="s">
        <v>48</v>
      </c>
      <c r="O180" t="str">
        <f t="shared" si="39"/>
        <v>USA</v>
      </c>
      <c r="P180" t="str">
        <f t="shared" si="40"/>
        <v>Chicago IL</v>
      </c>
    </row>
    <row r="181" spans="1:16" x14ac:dyDescent="0.3">
      <c r="A181">
        <v>1980</v>
      </c>
      <c r="B181">
        <f t="shared" si="27"/>
        <v>1980</v>
      </c>
      <c r="C181">
        <f t="shared" si="38"/>
        <v>49</v>
      </c>
      <c r="D181" t="str">
        <f t="shared" si="28"/>
        <v xml:space="preserve">Adult </v>
      </c>
      <c r="E181" t="s">
        <v>49</v>
      </c>
      <c r="F181" t="s">
        <v>1441</v>
      </c>
      <c r="G181">
        <v>2</v>
      </c>
      <c r="H181">
        <v>116</v>
      </c>
      <c r="I181" t="s">
        <v>1444</v>
      </c>
      <c r="J181" t="s">
        <v>34</v>
      </c>
      <c r="K181" s="4">
        <v>11595</v>
      </c>
      <c r="L181" t="s">
        <v>22</v>
      </c>
      <c r="M181" t="s">
        <v>83</v>
      </c>
      <c r="N181" t="s">
        <v>84</v>
      </c>
      <c r="O181" t="str">
        <f t="shared" si="39"/>
        <v>USA</v>
      </c>
      <c r="P181" t="str">
        <f t="shared" si="40"/>
        <v>Chicago IL</v>
      </c>
    </row>
    <row r="182" spans="1:16" x14ac:dyDescent="0.3">
      <c r="A182">
        <v>2000</v>
      </c>
      <c r="B182">
        <f t="shared" si="27"/>
        <v>2000</v>
      </c>
      <c r="C182">
        <f t="shared" si="38"/>
        <v>56</v>
      </c>
      <c r="D182" t="str">
        <f t="shared" si="28"/>
        <v xml:space="preserve">Middle Age </v>
      </c>
      <c r="E182" t="s">
        <v>19</v>
      </c>
      <c r="F182" t="s">
        <v>874</v>
      </c>
      <c r="G182">
        <v>2</v>
      </c>
      <c r="H182">
        <v>732</v>
      </c>
      <c r="I182" t="s">
        <v>875</v>
      </c>
      <c r="J182" t="s">
        <v>34</v>
      </c>
      <c r="K182" s="4">
        <v>16181</v>
      </c>
      <c r="L182" t="s">
        <v>22</v>
      </c>
      <c r="M182" t="s">
        <v>83</v>
      </c>
      <c r="N182" t="s">
        <v>84</v>
      </c>
      <c r="O182" t="str">
        <f t="shared" si="39"/>
        <v>USA</v>
      </c>
      <c r="P182" t="str">
        <f t="shared" si="40"/>
        <v>Chicago IL</v>
      </c>
    </row>
    <row r="183" spans="1:16" x14ac:dyDescent="0.3">
      <c r="A183">
        <v>2008</v>
      </c>
      <c r="B183">
        <f t="shared" si="27"/>
        <v>2000</v>
      </c>
      <c r="C183">
        <f t="shared" si="38"/>
        <v>61</v>
      </c>
      <c r="D183" t="str">
        <f t="shared" si="28"/>
        <v xml:space="preserve">Middle Age </v>
      </c>
      <c r="E183" t="s">
        <v>37</v>
      </c>
      <c r="F183" t="s">
        <v>615</v>
      </c>
      <c r="G183">
        <v>3</v>
      </c>
      <c r="H183">
        <v>830</v>
      </c>
      <c r="I183" t="s">
        <v>617</v>
      </c>
      <c r="J183" t="s">
        <v>34</v>
      </c>
      <c r="K183" s="4">
        <v>17182</v>
      </c>
      <c r="L183" t="s">
        <v>22</v>
      </c>
      <c r="M183" t="s">
        <v>83</v>
      </c>
      <c r="N183" t="s">
        <v>44</v>
      </c>
      <c r="O183" t="str">
        <f t="shared" si="39"/>
        <v>USA</v>
      </c>
      <c r="P183" t="str">
        <f t="shared" si="40"/>
        <v>Chicago IL</v>
      </c>
    </row>
    <row r="184" spans="1:16" x14ac:dyDescent="0.3">
      <c r="A184">
        <v>2002</v>
      </c>
      <c r="B184">
        <f t="shared" si="27"/>
        <v>2000</v>
      </c>
      <c r="C184">
        <f t="shared" si="38"/>
        <v>55</v>
      </c>
      <c r="D184" t="str">
        <f t="shared" si="28"/>
        <v xml:space="preserve">Middle Age </v>
      </c>
      <c r="E184" t="s">
        <v>12</v>
      </c>
      <c r="F184" t="s">
        <v>820</v>
      </c>
      <c r="G184">
        <v>3</v>
      </c>
      <c r="H184">
        <v>751</v>
      </c>
      <c r="I184" t="s">
        <v>823</v>
      </c>
      <c r="J184" t="s">
        <v>34</v>
      </c>
      <c r="K184" s="4">
        <v>17295</v>
      </c>
      <c r="L184" t="s">
        <v>22</v>
      </c>
      <c r="M184" t="s">
        <v>83</v>
      </c>
      <c r="N184" t="s">
        <v>48</v>
      </c>
      <c r="O184" t="str">
        <f t="shared" si="39"/>
        <v>USA</v>
      </c>
      <c r="P184" t="str">
        <f t="shared" si="40"/>
        <v>Chicago IL</v>
      </c>
    </row>
    <row r="185" spans="1:16" x14ac:dyDescent="0.3">
      <c r="A185">
        <v>1989</v>
      </c>
      <c r="B185">
        <f t="shared" si="27"/>
        <v>1980</v>
      </c>
      <c r="C185">
        <f t="shared" si="38"/>
        <v>42</v>
      </c>
      <c r="D185" t="str">
        <f t="shared" si="28"/>
        <v xml:space="preserve">Adult </v>
      </c>
      <c r="E185" t="s">
        <v>37</v>
      </c>
      <c r="F185" t="s">
        <v>1201</v>
      </c>
      <c r="G185">
        <v>2</v>
      </c>
      <c r="H185">
        <v>274</v>
      </c>
      <c r="I185" t="s">
        <v>1202</v>
      </c>
      <c r="J185" t="s">
        <v>34</v>
      </c>
      <c r="K185" s="4">
        <v>17509</v>
      </c>
      <c r="L185" t="s">
        <v>22</v>
      </c>
      <c r="M185" t="s">
        <v>83</v>
      </c>
      <c r="N185" t="s">
        <v>1203</v>
      </c>
      <c r="O185" t="str">
        <f t="shared" si="39"/>
        <v>USA</v>
      </c>
      <c r="P185" t="str">
        <f t="shared" si="40"/>
        <v>Chicago IL</v>
      </c>
    </row>
    <row r="186" spans="1:16" x14ac:dyDescent="0.3">
      <c r="A186">
        <v>2022</v>
      </c>
      <c r="B186">
        <f t="shared" si="27"/>
        <v>2020</v>
      </c>
      <c r="C186">
        <f t="shared" si="38"/>
        <v>69</v>
      </c>
      <c r="D186" t="str">
        <f t="shared" si="28"/>
        <v xml:space="preserve">Middle Age </v>
      </c>
      <c r="E186" t="s">
        <v>19</v>
      </c>
      <c r="F186" t="s">
        <v>77</v>
      </c>
      <c r="G186">
        <v>3</v>
      </c>
      <c r="H186">
        <v>1022</v>
      </c>
      <c r="I186" t="s">
        <v>82</v>
      </c>
      <c r="J186" t="s">
        <v>34</v>
      </c>
      <c r="K186" s="4">
        <v>19657</v>
      </c>
      <c r="L186" t="s">
        <v>22</v>
      </c>
      <c r="M186" t="s">
        <v>83</v>
      </c>
      <c r="N186" t="s">
        <v>84</v>
      </c>
      <c r="O186" t="str">
        <f t="shared" si="39"/>
        <v>USA</v>
      </c>
      <c r="P186" t="str">
        <f t="shared" si="40"/>
        <v>Chicago IL</v>
      </c>
    </row>
    <row r="187" spans="1:16" x14ac:dyDescent="0.3">
      <c r="A187">
        <v>2011</v>
      </c>
      <c r="B187">
        <f t="shared" si="27"/>
        <v>2010</v>
      </c>
      <c r="C187">
        <f t="shared" si="38"/>
        <v>54</v>
      </c>
      <c r="D187" t="str">
        <f t="shared" si="28"/>
        <v xml:space="preserve">Middle Age </v>
      </c>
      <c r="E187" t="s">
        <v>12</v>
      </c>
      <c r="F187" t="s">
        <v>530</v>
      </c>
      <c r="G187">
        <v>4</v>
      </c>
      <c r="H187">
        <v>861</v>
      </c>
      <c r="I187" t="s">
        <v>534</v>
      </c>
      <c r="J187" t="s">
        <v>34</v>
      </c>
      <c r="K187" s="4">
        <v>21183</v>
      </c>
      <c r="L187" t="s">
        <v>22</v>
      </c>
      <c r="M187" t="s">
        <v>83</v>
      </c>
      <c r="N187" t="s">
        <v>535</v>
      </c>
      <c r="O187" t="str">
        <f t="shared" si="39"/>
        <v>USA</v>
      </c>
      <c r="P187" t="str">
        <f t="shared" si="40"/>
        <v>Chicago IL</v>
      </c>
    </row>
    <row r="188" spans="1:16" x14ac:dyDescent="0.3">
      <c r="A188">
        <v>2009</v>
      </c>
      <c r="B188">
        <f t="shared" si="27"/>
        <v>2000</v>
      </c>
      <c r="C188">
        <f t="shared" si="38"/>
        <v>57</v>
      </c>
      <c r="D188" t="str">
        <f t="shared" si="28"/>
        <v xml:space="preserve">Middle Age </v>
      </c>
      <c r="E188" t="s">
        <v>37</v>
      </c>
      <c r="F188" t="s">
        <v>584</v>
      </c>
      <c r="G188">
        <v>3</v>
      </c>
      <c r="H188">
        <v>841</v>
      </c>
      <c r="I188" t="s">
        <v>589</v>
      </c>
      <c r="J188" t="s">
        <v>34</v>
      </c>
      <c r="K188" s="4">
        <v>19083</v>
      </c>
      <c r="L188" t="s">
        <v>201</v>
      </c>
      <c r="M188" t="s">
        <v>590</v>
      </c>
      <c r="N188" t="s">
        <v>265</v>
      </c>
      <c r="O188" t="str">
        <f t="shared" si="39"/>
        <v>India</v>
      </c>
      <c r="P188" t="str">
        <f t="shared" si="40"/>
        <v>Chidambaram Tamil Nadu</v>
      </c>
    </row>
    <row r="189" spans="1:16" x14ac:dyDescent="0.3">
      <c r="A189">
        <v>2014</v>
      </c>
      <c r="B189">
        <f t="shared" si="27"/>
        <v>2010</v>
      </c>
      <c r="C189">
        <f t="shared" si="38"/>
        <v>85</v>
      </c>
      <c r="D189" t="str">
        <f t="shared" si="28"/>
        <v>Senior</v>
      </c>
      <c r="E189" t="s">
        <v>49</v>
      </c>
      <c r="F189" t="s">
        <v>422</v>
      </c>
      <c r="G189">
        <v>3</v>
      </c>
      <c r="H189">
        <v>906</v>
      </c>
      <c r="I189" t="s">
        <v>429</v>
      </c>
      <c r="J189" t="s">
        <v>34</v>
      </c>
      <c r="K189" s="4">
        <v>10623</v>
      </c>
      <c r="L189" t="s">
        <v>155</v>
      </c>
      <c r="M189" t="s">
        <v>430</v>
      </c>
      <c r="N189" t="s">
        <v>431</v>
      </c>
      <c r="O189" t="str">
        <f t="shared" si="39"/>
        <v>Japan</v>
      </c>
      <c r="P189" t="str">
        <f t="shared" si="40"/>
        <v>Chiran</v>
      </c>
    </row>
    <row r="190" spans="1:16" x14ac:dyDescent="0.3">
      <c r="A190">
        <v>2006</v>
      </c>
      <c r="B190">
        <f t="shared" si="27"/>
        <v>2000</v>
      </c>
      <c r="C190">
        <f t="shared" si="38"/>
        <v>66</v>
      </c>
      <c r="D190" t="str">
        <f t="shared" si="28"/>
        <v xml:space="preserve">Middle Age </v>
      </c>
      <c r="E190" t="s">
        <v>26</v>
      </c>
      <c r="F190" t="s">
        <v>674</v>
      </c>
      <c r="G190">
        <v>2</v>
      </c>
      <c r="H190">
        <v>809</v>
      </c>
      <c r="I190" t="s">
        <v>676</v>
      </c>
      <c r="J190" t="s">
        <v>34</v>
      </c>
      <c r="K190" s="4">
        <v>14790</v>
      </c>
      <c r="L190" t="s">
        <v>677</v>
      </c>
      <c r="M190" t="s">
        <v>678</v>
      </c>
      <c r="N190" t="s">
        <v>3045</v>
      </c>
      <c r="O190" t="str">
        <f t="shared" si="39"/>
        <v>Bangladesh</v>
      </c>
      <c r="P190" t="str">
        <f t="shared" si="40"/>
        <v>Chittagong</v>
      </c>
    </row>
    <row r="191" spans="1:16" x14ac:dyDescent="0.3">
      <c r="A191">
        <v>1937</v>
      </c>
      <c r="B191">
        <f t="shared" si="27"/>
        <v>1930</v>
      </c>
      <c r="C191">
        <f>-IF(AND(MID(K191,6,2)*1 &gt; MONTH(DATE(A191,1,1)), MID(K191,1,4)*1 = A191), MID(K191,1,4)*1 - MID(K191,1,4)*1 - 1, MID(K191,1,4)*1 - A191)</f>
        <v>54</v>
      </c>
      <c r="D191" t="str">
        <f t="shared" si="28"/>
        <v xml:space="preserve">Middle Age </v>
      </c>
      <c r="E191" t="s">
        <v>37</v>
      </c>
      <c r="F191" t="s">
        <v>2337</v>
      </c>
      <c r="G191">
        <v>2</v>
      </c>
      <c r="H191">
        <v>196</v>
      </c>
      <c r="I191" t="s">
        <v>2338</v>
      </c>
      <c r="J191" t="s">
        <v>34</v>
      </c>
      <c r="K191" s="4" t="s">
        <v>2339</v>
      </c>
      <c r="L191" t="s">
        <v>141</v>
      </c>
      <c r="M191" t="s">
        <v>2340</v>
      </c>
      <c r="N191" t="s">
        <v>2342</v>
      </c>
      <c r="O191" t="str">
        <f t="shared" si="39"/>
        <v>United Kingdom</v>
      </c>
      <c r="P191" t="str">
        <f t="shared" si="40"/>
        <v>Chorley</v>
      </c>
    </row>
    <row r="192" spans="1:16" x14ac:dyDescent="0.3">
      <c r="A192">
        <v>1950</v>
      </c>
      <c r="B192">
        <f t="shared" si="27"/>
        <v>1950</v>
      </c>
      <c r="C192">
        <f>DATEDIF(K192, DATE(A192, 12, 31), "Y")</f>
        <v>48</v>
      </c>
      <c r="D192" t="str">
        <f t="shared" si="28"/>
        <v xml:space="preserve">Adult </v>
      </c>
      <c r="E192" t="s">
        <v>37</v>
      </c>
      <c r="F192" t="s">
        <v>2112</v>
      </c>
      <c r="G192">
        <v>2</v>
      </c>
      <c r="H192">
        <v>211</v>
      </c>
      <c r="I192" t="s">
        <v>2113</v>
      </c>
      <c r="J192" t="s">
        <v>34</v>
      </c>
      <c r="K192" s="4">
        <v>922</v>
      </c>
      <c r="L192" t="s">
        <v>244</v>
      </c>
      <c r="M192" t="s">
        <v>2114</v>
      </c>
      <c r="N192" t="s">
        <v>2115</v>
      </c>
      <c r="O192" t="s">
        <v>1633</v>
      </c>
      <c r="P192" t="s">
        <v>1634</v>
      </c>
    </row>
    <row r="193" spans="1:16" x14ac:dyDescent="0.3">
      <c r="A193">
        <v>1915</v>
      </c>
      <c r="B193">
        <f t="shared" si="27"/>
        <v>1910</v>
      </c>
      <c r="C193">
        <f>-IF(AND(MID(K193,6,2)*1 &gt; MONTH(DATE(A193,1,1)), MID(K193,1,4)*1 = A193), MID(K193,1,4)*1 - MID(K193,1,4)*1 - 1, MID(K193,1,4)*1 - A193)</f>
        <v>49</v>
      </c>
      <c r="D193" t="str">
        <f t="shared" si="28"/>
        <v xml:space="preserve">Adult </v>
      </c>
      <c r="E193" t="s">
        <v>31</v>
      </c>
      <c r="F193" t="s">
        <v>2733</v>
      </c>
      <c r="G193">
        <v>1</v>
      </c>
      <c r="H193">
        <v>584</v>
      </c>
      <c r="I193" t="s">
        <v>2734</v>
      </c>
      <c r="J193" t="s">
        <v>34</v>
      </c>
      <c r="K193" s="4" t="s">
        <v>2735</v>
      </c>
      <c r="L193" t="s">
        <v>46</v>
      </c>
      <c r="M193" t="s">
        <v>2736</v>
      </c>
      <c r="N193" t="s">
        <v>3045</v>
      </c>
      <c r="O193" t="str">
        <f>L193</f>
        <v>France</v>
      </c>
      <c r="P193" t="str">
        <f>M193</f>
        <v>Clamecy</v>
      </c>
    </row>
    <row r="194" spans="1:16" x14ac:dyDescent="0.3">
      <c r="A194">
        <v>1905</v>
      </c>
      <c r="B194">
        <f t="shared" ref="B194:B257" si="41">FLOOR(A194, 10)</f>
        <v>1900</v>
      </c>
      <c r="C194">
        <f>-IF(AND(MID(K194,6,2)*1 &gt; MONTH(DATE(A194,1,1)), MID(K194,1,4)*1 = A194), MID(K194,1,4)*1 - MID(K194,1,4)*1 - 1, MID(K194,1,4)*1 - A194)</f>
        <v>62</v>
      </c>
      <c r="D194" t="str">
        <f t="shared" si="28"/>
        <v xml:space="preserve">Middle Age </v>
      </c>
      <c r="E194" t="s">
        <v>12</v>
      </c>
      <c r="F194" t="s">
        <v>2940</v>
      </c>
      <c r="G194">
        <v>1</v>
      </c>
      <c r="H194">
        <v>297</v>
      </c>
      <c r="I194" t="s">
        <v>2941</v>
      </c>
      <c r="J194" t="s">
        <v>34</v>
      </c>
      <c r="K194" s="4" t="s">
        <v>2942</v>
      </c>
      <c r="L194" t="s">
        <v>58</v>
      </c>
      <c r="M194" t="s">
        <v>2943</v>
      </c>
      <c r="N194" t="s">
        <v>2944</v>
      </c>
      <c r="O194" t="str">
        <f>L194</f>
        <v>Germany</v>
      </c>
      <c r="P194" t="str">
        <f>M194</f>
        <v>Clausthal Zellerfeld</v>
      </c>
    </row>
    <row r="195" spans="1:16" x14ac:dyDescent="0.3">
      <c r="A195">
        <v>1976</v>
      </c>
      <c r="B195">
        <f t="shared" si="41"/>
        <v>1970</v>
      </c>
      <c r="C195">
        <f>DATEDIF(K195, DATE(A195, 12, 31), "Y")</f>
        <v>57</v>
      </c>
      <c r="D195" t="str">
        <f t="shared" si="28"/>
        <v xml:space="preserve">Middle Age </v>
      </c>
      <c r="E195" t="s">
        <v>37</v>
      </c>
      <c r="F195" t="s">
        <v>1548</v>
      </c>
      <c r="G195">
        <v>1</v>
      </c>
      <c r="H195">
        <v>249</v>
      </c>
      <c r="I195" t="s">
        <v>1549</v>
      </c>
      <c r="J195" t="s">
        <v>34</v>
      </c>
      <c r="K195" s="4">
        <v>7283</v>
      </c>
      <c r="L195" t="s">
        <v>22</v>
      </c>
      <c r="M195" t="s">
        <v>43</v>
      </c>
      <c r="N195" t="s">
        <v>24</v>
      </c>
      <c r="O195" t="s">
        <v>22</v>
      </c>
      <c r="P195" t="s">
        <v>2471</v>
      </c>
    </row>
    <row r="196" spans="1:16" x14ac:dyDescent="0.3">
      <c r="A196">
        <v>1960</v>
      </c>
      <c r="B196">
        <f t="shared" si="41"/>
        <v>1960</v>
      </c>
      <c r="C196">
        <f>DATEDIF(K196, DATE(A196, 12, 31), "Y")</f>
        <v>34</v>
      </c>
      <c r="D196" t="str">
        <f t="shared" ref="D196:D259" si="42">IF(C196&lt;25, "Youth",
IF(C196&lt;=50, "Adult ",
IF(C196&lt;=75, "Middle Age ",
"Senior")))</f>
        <v xml:space="preserve">Adult </v>
      </c>
      <c r="E196" t="s">
        <v>49</v>
      </c>
      <c r="F196" t="s">
        <v>1920</v>
      </c>
      <c r="G196">
        <v>1</v>
      </c>
      <c r="H196">
        <v>74</v>
      </c>
      <c r="I196" t="s">
        <v>1921</v>
      </c>
      <c r="J196" t="s">
        <v>34</v>
      </c>
      <c r="K196" s="4">
        <v>9761</v>
      </c>
      <c r="L196" t="s">
        <v>22</v>
      </c>
      <c r="M196" t="s">
        <v>43</v>
      </c>
      <c r="N196" t="s">
        <v>130</v>
      </c>
      <c r="O196" t="str">
        <f t="shared" ref="O196:O210" si="43">L196</f>
        <v>USA</v>
      </c>
      <c r="P196" t="str">
        <f t="shared" ref="P196:P210" si="44">M196</f>
        <v>Cleveland OH</v>
      </c>
    </row>
    <row r="197" spans="1:16" x14ac:dyDescent="0.3">
      <c r="A197">
        <v>2023</v>
      </c>
      <c r="B197">
        <f t="shared" si="41"/>
        <v>2020</v>
      </c>
      <c r="C197">
        <f>DATEDIF(K197, DATE(A197, 12, 31), "Y")</f>
        <v>80</v>
      </c>
      <c r="D197" t="str">
        <f t="shared" si="42"/>
        <v>Senior</v>
      </c>
      <c r="E197" t="s">
        <v>37</v>
      </c>
      <c r="F197" t="s">
        <v>38</v>
      </c>
      <c r="G197">
        <v>3</v>
      </c>
      <c r="H197">
        <v>1030</v>
      </c>
      <c r="I197" t="s">
        <v>42</v>
      </c>
      <c r="J197" t="s">
        <v>34</v>
      </c>
      <c r="K197" s="4">
        <v>15828</v>
      </c>
      <c r="L197" t="s">
        <v>22</v>
      </c>
      <c r="M197" t="s">
        <v>43</v>
      </c>
      <c r="N197" t="s">
        <v>44</v>
      </c>
      <c r="O197" t="str">
        <f t="shared" si="43"/>
        <v>USA</v>
      </c>
      <c r="P197" t="str">
        <f t="shared" si="44"/>
        <v>Cleveland OH</v>
      </c>
    </row>
    <row r="198" spans="1:16" x14ac:dyDescent="0.3">
      <c r="A198">
        <v>1912</v>
      </c>
      <c r="B198">
        <f t="shared" si="41"/>
        <v>1910</v>
      </c>
      <c r="C198">
        <f>-IF(AND(MID(K198,6,2)*1 &gt; MONTH(DATE(A198,1,1)), MID(K198,1,4)*1 = A198), MID(K198,1,4)*1 - MID(K198,1,4)*1 - 1, MID(K198,1,4)*1 - A198)</f>
        <v>67</v>
      </c>
      <c r="D198" t="str">
        <f t="shared" si="42"/>
        <v xml:space="preserve">Middle Age </v>
      </c>
      <c r="E198" t="s">
        <v>26</v>
      </c>
      <c r="F198" t="s">
        <v>2784</v>
      </c>
      <c r="G198">
        <v>1</v>
      </c>
      <c r="H198">
        <v>480</v>
      </c>
      <c r="I198" t="s">
        <v>2785</v>
      </c>
      <c r="J198" t="s">
        <v>34</v>
      </c>
      <c r="K198" s="4" t="s">
        <v>2786</v>
      </c>
      <c r="L198" t="s">
        <v>22</v>
      </c>
      <c r="M198" t="s">
        <v>2787</v>
      </c>
      <c r="N198" t="s">
        <v>3045</v>
      </c>
      <c r="O198" t="str">
        <f t="shared" si="43"/>
        <v>USA</v>
      </c>
      <c r="P198" t="str">
        <f t="shared" si="44"/>
        <v>Clinton NY</v>
      </c>
    </row>
    <row r="199" spans="1:16" x14ac:dyDescent="0.3">
      <c r="A199">
        <v>1923</v>
      </c>
      <c r="B199">
        <f t="shared" si="41"/>
        <v>1920</v>
      </c>
      <c r="C199">
        <f>-IF(AND(MID(K199,6,2)*1 &gt; MONTH(DATE(A199,1,1)), MID(K199,1,4)*1 = A199), MID(K199,1,4)*1 - MID(K199,1,4)*1 - 1, MID(K199,1,4)*1 - A199)</f>
        <v>47</v>
      </c>
      <c r="D199" t="str">
        <f t="shared" si="42"/>
        <v xml:space="preserve">Adult </v>
      </c>
      <c r="E199" t="s">
        <v>12</v>
      </c>
      <c r="F199" t="s">
        <v>2614</v>
      </c>
      <c r="G199">
        <v>2</v>
      </c>
      <c r="H199">
        <v>314</v>
      </c>
      <c r="I199" t="s">
        <v>2615</v>
      </c>
      <c r="J199" t="s">
        <v>34</v>
      </c>
      <c r="K199" s="4" t="s">
        <v>2616</v>
      </c>
      <c r="L199" t="s">
        <v>296</v>
      </c>
      <c r="M199" t="s">
        <v>2617</v>
      </c>
      <c r="N199" t="s">
        <v>1288</v>
      </c>
      <c r="O199" t="str">
        <f t="shared" si="43"/>
        <v>Scotland</v>
      </c>
      <c r="P199" t="str">
        <f t="shared" si="44"/>
        <v>Cluny</v>
      </c>
    </row>
    <row r="200" spans="1:16" x14ac:dyDescent="0.3">
      <c r="A200">
        <v>2020</v>
      </c>
      <c r="B200">
        <f t="shared" si="41"/>
        <v>2020</v>
      </c>
      <c r="C200">
        <f>DATEDIF(K200, DATE(A200, 12, 31), "Y")</f>
        <v>89</v>
      </c>
      <c r="D200" t="str">
        <f t="shared" si="42"/>
        <v>Senior</v>
      </c>
      <c r="E200" t="s">
        <v>49</v>
      </c>
      <c r="F200" t="s">
        <v>184</v>
      </c>
      <c r="G200">
        <v>2</v>
      </c>
      <c r="H200">
        <v>988</v>
      </c>
      <c r="I200" t="s">
        <v>185</v>
      </c>
      <c r="J200" t="s">
        <v>34</v>
      </c>
      <c r="K200" s="4">
        <v>11543</v>
      </c>
      <c r="L200" t="s">
        <v>141</v>
      </c>
      <c r="M200" t="s">
        <v>186</v>
      </c>
      <c r="N200" t="s">
        <v>187</v>
      </c>
      <c r="O200" t="str">
        <f t="shared" si="43"/>
        <v>United Kingdom</v>
      </c>
      <c r="P200" t="str">
        <f t="shared" si="44"/>
        <v>Colchester</v>
      </c>
    </row>
    <row r="201" spans="1:16" x14ac:dyDescent="0.3">
      <c r="A201">
        <v>1972</v>
      </c>
      <c r="B201">
        <f t="shared" si="41"/>
        <v>1970</v>
      </c>
      <c r="C201">
        <f>DATEDIF(K201, DATE(A201, 12, 31), "Y")</f>
        <v>55</v>
      </c>
      <c r="D201" t="str">
        <f t="shared" si="42"/>
        <v xml:space="preserve">Middle Age </v>
      </c>
      <c r="E201" t="s">
        <v>31</v>
      </c>
      <c r="F201" t="s">
        <v>1650</v>
      </c>
      <c r="G201">
        <v>1</v>
      </c>
      <c r="H201">
        <v>647</v>
      </c>
      <c r="I201" t="s">
        <v>1651</v>
      </c>
      <c r="J201" t="s">
        <v>34</v>
      </c>
      <c r="K201" s="4">
        <v>6565</v>
      </c>
      <c r="L201" t="s">
        <v>58</v>
      </c>
      <c r="M201" t="s">
        <v>1652</v>
      </c>
      <c r="N201" t="s">
        <v>3045</v>
      </c>
      <c r="O201" t="str">
        <f t="shared" si="43"/>
        <v>Germany</v>
      </c>
      <c r="P201" t="str">
        <f t="shared" si="44"/>
        <v>Cologne</v>
      </c>
    </row>
    <row r="202" spans="1:16" x14ac:dyDescent="0.3">
      <c r="A202">
        <v>1931</v>
      </c>
      <c r="B202">
        <f t="shared" si="41"/>
        <v>1930</v>
      </c>
      <c r="C202">
        <f>-IF(AND(MID(K202,6,2)*1 &gt; MONTH(DATE(A202,1,1)), MID(K202,1,4)*1 = A202), MID(K202,1,4)*1 - MID(K202,1,4)*1 - 1, MID(K202,1,4)*1 - A202)</f>
        <v>57</v>
      </c>
      <c r="D202" t="str">
        <f t="shared" si="42"/>
        <v xml:space="preserve">Middle Age </v>
      </c>
      <c r="E202" t="s">
        <v>37</v>
      </c>
      <c r="F202" t="s">
        <v>2458</v>
      </c>
      <c r="G202">
        <v>2</v>
      </c>
      <c r="H202">
        <v>189</v>
      </c>
      <c r="I202" t="s">
        <v>2462</v>
      </c>
      <c r="J202" t="s">
        <v>34</v>
      </c>
      <c r="K202" s="4" t="s">
        <v>2463</v>
      </c>
      <c r="L202" t="s">
        <v>58</v>
      </c>
      <c r="M202" t="s">
        <v>1652</v>
      </c>
      <c r="N202" t="s">
        <v>1467</v>
      </c>
      <c r="O202" t="str">
        <f t="shared" si="43"/>
        <v>Germany</v>
      </c>
      <c r="P202" t="str">
        <f t="shared" si="44"/>
        <v>Cologne</v>
      </c>
    </row>
    <row r="203" spans="1:16" x14ac:dyDescent="0.3">
      <c r="A203">
        <v>2021</v>
      </c>
      <c r="B203">
        <f t="shared" si="41"/>
        <v>2020</v>
      </c>
      <c r="C203">
        <f>DATEDIF(K203, DATE(A203, 12, 31), "Y")</f>
        <v>61</v>
      </c>
      <c r="D203" t="str">
        <f t="shared" si="42"/>
        <v xml:space="preserve">Middle Age </v>
      </c>
      <c r="E203" t="s">
        <v>19</v>
      </c>
      <c r="F203" t="s">
        <v>121</v>
      </c>
      <c r="G203">
        <v>4</v>
      </c>
      <c r="H203">
        <v>1008</v>
      </c>
      <c r="I203" t="s">
        <v>125</v>
      </c>
      <c r="J203" t="s">
        <v>34</v>
      </c>
      <c r="K203" s="4">
        <v>22177</v>
      </c>
      <c r="L203" t="s">
        <v>22</v>
      </c>
      <c r="M203" t="s">
        <v>63</v>
      </c>
      <c r="N203" t="s">
        <v>48</v>
      </c>
      <c r="O203" t="str">
        <f t="shared" si="43"/>
        <v>USA</v>
      </c>
      <c r="P203" t="str">
        <f t="shared" si="44"/>
        <v>Columbus OH</v>
      </c>
    </row>
    <row r="204" spans="1:16" x14ac:dyDescent="0.3">
      <c r="A204">
        <v>1997</v>
      </c>
      <c r="B204">
        <f t="shared" si="41"/>
        <v>1990</v>
      </c>
      <c r="C204">
        <f>DATEDIF(K204, DATE(A204, 12, 31), "Y")</f>
        <v>64</v>
      </c>
      <c r="D204" t="str">
        <f t="shared" si="42"/>
        <v xml:space="preserve">Middle Age </v>
      </c>
      <c r="E204" t="s">
        <v>49</v>
      </c>
      <c r="F204" t="s">
        <v>959</v>
      </c>
      <c r="G204">
        <v>3</v>
      </c>
      <c r="H204">
        <v>153</v>
      </c>
      <c r="I204" t="s">
        <v>960</v>
      </c>
      <c r="J204" t="s">
        <v>34</v>
      </c>
      <c r="K204" s="4">
        <v>12145</v>
      </c>
      <c r="L204" t="s">
        <v>961</v>
      </c>
      <c r="M204" t="s">
        <v>962</v>
      </c>
      <c r="N204" t="s">
        <v>476</v>
      </c>
      <c r="O204" t="str">
        <f t="shared" si="43"/>
        <v>Algeria</v>
      </c>
      <c r="P204" t="str">
        <f t="shared" si="44"/>
        <v>Constantine</v>
      </c>
    </row>
    <row r="205" spans="1:16" x14ac:dyDescent="0.3">
      <c r="A205">
        <v>1975</v>
      </c>
      <c r="B205">
        <f t="shared" si="41"/>
        <v>1970</v>
      </c>
      <c r="C205">
        <f>DATEDIF(K205, DATE(A205, 12, 31), "Y")</f>
        <v>53</v>
      </c>
      <c r="D205" t="str">
        <f t="shared" si="42"/>
        <v xml:space="preserve">Middle Age </v>
      </c>
      <c r="E205" t="s">
        <v>49</v>
      </c>
      <c r="F205" t="s">
        <v>1578</v>
      </c>
      <c r="G205">
        <v>3</v>
      </c>
      <c r="H205">
        <v>102</v>
      </c>
      <c r="I205" t="s">
        <v>1583</v>
      </c>
      <c r="J205" t="s">
        <v>34</v>
      </c>
      <c r="K205" s="4">
        <v>8206</v>
      </c>
      <c r="L205" t="s">
        <v>100</v>
      </c>
      <c r="M205" t="s">
        <v>101</v>
      </c>
      <c r="N205" t="s">
        <v>1584</v>
      </c>
      <c r="O205" t="str">
        <f t="shared" si="43"/>
        <v>Denmark</v>
      </c>
      <c r="P205" t="str">
        <f t="shared" si="44"/>
        <v>Copenhagen</v>
      </c>
    </row>
    <row r="206" spans="1:16" x14ac:dyDescent="0.3">
      <c r="A206">
        <v>2022</v>
      </c>
      <c r="B206">
        <f t="shared" si="41"/>
        <v>2020</v>
      </c>
      <c r="C206">
        <f>DATEDIF(K206, DATE(A206, 12, 31), "Y")</f>
        <v>68</v>
      </c>
      <c r="D206" t="str">
        <f t="shared" si="42"/>
        <v xml:space="preserve">Middle Age </v>
      </c>
      <c r="E206" t="s">
        <v>37</v>
      </c>
      <c r="F206" t="s">
        <v>98</v>
      </c>
      <c r="G206">
        <v>3</v>
      </c>
      <c r="H206">
        <v>1016</v>
      </c>
      <c r="I206" t="s">
        <v>99</v>
      </c>
      <c r="J206" t="s">
        <v>34</v>
      </c>
      <c r="K206" s="4">
        <v>20006</v>
      </c>
      <c r="L206" t="s">
        <v>100</v>
      </c>
      <c r="M206" t="s">
        <v>101</v>
      </c>
      <c r="N206" t="s">
        <v>102</v>
      </c>
      <c r="O206" t="str">
        <f t="shared" si="43"/>
        <v>Denmark</v>
      </c>
      <c r="P206" t="str">
        <f t="shared" si="44"/>
        <v>Copenhagen</v>
      </c>
    </row>
    <row r="207" spans="1:16" x14ac:dyDescent="0.3">
      <c r="A207">
        <v>1922</v>
      </c>
      <c r="B207">
        <f t="shared" si="41"/>
        <v>1920</v>
      </c>
      <c r="C207">
        <f>-IF(AND(MID(K207,6,2)*1 &gt; MONTH(DATE(A207,1,1)), MID(K207,1,4)*1 = A207), MID(K207,1,4)*1 - MID(K207,1,4)*1 - 1, MID(K207,1,4)*1 - A207)</f>
        <v>37</v>
      </c>
      <c r="D207" t="str">
        <f t="shared" si="42"/>
        <v xml:space="preserve">Adult </v>
      </c>
      <c r="E207" t="s">
        <v>49</v>
      </c>
      <c r="F207" t="s">
        <v>2647</v>
      </c>
      <c r="G207">
        <v>1</v>
      </c>
      <c r="H207">
        <v>27</v>
      </c>
      <c r="I207" t="s">
        <v>2648</v>
      </c>
      <c r="J207" t="s">
        <v>34</v>
      </c>
      <c r="K207" s="4" t="s">
        <v>2649</v>
      </c>
      <c r="L207" t="s">
        <v>100</v>
      </c>
      <c r="M207" t="s">
        <v>101</v>
      </c>
      <c r="N207" t="s">
        <v>2572</v>
      </c>
      <c r="O207" t="str">
        <f t="shared" si="43"/>
        <v>Denmark</v>
      </c>
      <c r="P207" t="str">
        <f t="shared" si="44"/>
        <v>Copenhagen</v>
      </c>
    </row>
    <row r="208" spans="1:16" x14ac:dyDescent="0.3">
      <c r="A208">
        <v>1943</v>
      </c>
      <c r="B208">
        <f t="shared" si="41"/>
        <v>1940</v>
      </c>
      <c r="C208">
        <f>-IF(AND(MID(K208,6,2)*1 &gt; MONTH(DATE(A208,1,1)), MID(K208,1,4)*1 = A208), MID(K208,1,4)*1 - MID(K208,1,4)*1 - 1, MID(K208,1,4)*1 - A208)</f>
        <v>48</v>
      </c>
      <c r="D208" t="str">
        <f t="shared" si="42"/>
        <v xml:space="preserve">Adult </v>
      </c>
      <c r="E208" t="s">
        <v>12</v>
      </c>
      <c r="F208" t="s">
        <v>2275</v>
      </c>
      <c r="G208">
        <v>2</v>
      </c>
      <c r="H208">
        <v>335</v>
      </c>
      <c r="I208" t="s">
        <v>2276</v>
      </c>
      <c r="J208" t="s">
        <v>34</v>
      </c>
      <c r="K208" s="4" t="s">
        <v>2277</v>
      </c>
      <c r="L208" t="s">
        <v>100</v>
      </c>
      <c r="M208" t="s">
        <v>101</v>
      </c>
      <c r="N208" t="s">
        <v>2278</v>
      </c>
      <c r="O208" t="str">
        <f t="shared" si="43"/>
        <v>Denmark</v>
      </c>
      <c r="P208" t="str">
        <f t="shared" si="44"/>
        <v>Copenhagen</v>
      </c>
    </row>
    <row r="209" spans="1:16" x14ac:dyDescent="0.3">
      <c r="A209">
        <v>1906</v>
      </c>
      <c r="B209">
        <f t="shared" si="41"/>
        <v>1900</v>
      </c>
      <c r="C209">
        <f>-IF(AND(MID(K209,6,2)*1 &gt; MONTH(DATE(A209,1,1)), MID(K209,1,4)*1 = A209), MID(K209,1,4)*1 - MID(K209,1,4)*1 - 1, MID(K209,1,4)*1 - A209)</f>
        <v>63</v>
      </c>
      <c r="D209" t="str">
        <f t="shared" si="42"/>
        <v xml:space="preserve">Middle Age </v>
      </c>
      <c r="E209" t="s">
        <v>12</v>
      </c>
      <c r="F209" t="s">
        <v>2910</v>
      </c>
      <c r="G209">
        <v>2</v>
      </c>
      <c r="H209">
        <v>298</v>
      </c>
      <c r="I209" t="s">
        <v>2922</v>
      </c>
      <c r="J209" t="s">
        <v>34</v>
      </c>
      <c r="K209" s="4" t="s">
        <v>2923</v>
      </c>
      <c r="L209" t="s">
        <v>147</v>
      </c>
      <c r="M209" t="s">
        <v>2924</v>
      </c>
      <c r="N209" t="s">
        <v>2925</v>
      </c>
      <c r="O209" t="str">
        <f t="shared" si="43"/>
        <v>Italy</v>
      </c>
      <c r="P209" t="str">
        <f t="shared" si="44"/>
        <v>Corteno</v>
      </c>
    </row>
    <row r="210" spans="1:16" x14ac:dyDescent="0.3">
      <c r="A210">
        <v>2001</v>
      </c>
      <c r="B210">
        <f t="shared" si="41"/>
        <v>2000</v>
      </c>
      <c r="C210">
        <f t="shared" ref="C210:C223" si="45">DATEDIF(K210, DATE(A210, 12, 31), "Y")</f>
        <v>50</v>
      </c>
      <c r="D210" t="str">
        <f t="shared" si="42"/>
        <v xml:space="preserve">Adult </v>
      </c>
      <c r="E210" t="s">
        <v>49</v>
      </c>
      <c r="F210" t="s">
        <v>850</v>
      </c>
      <c r="G210">
        <v>3</v>
      </c>
      <c r="H210">
        <v>740</v>
      </c>
      <c r="I210" t="s">
        <v>851</v>
      </c>
      <c r="J210" t="s">
        <v>34</v>
      </c>
      <c r="K210" s="4">
        <v>18713</v>
      </c>
      <c r="L210" t="s">
        <v>22</v>
      </c>
      <c r="M210" t="s">
        <v>852</v>
      </c>
      <c r="N210" t="s">
        <v>720</v>
      </c>
      <c r="O210" t="str">
        <f t="shared" si="43"/>
        <v>USA</v>
      </c>
      <c r="P210" t="str">
        <f t="shared" si="44"/>
        <v>Corvallis OR</v>
      </c>
    </row>
    <row r="211" spans="1:16" x14ac:dyDescent="0.3">
      <c r="A211">
        <v>1975</v>
      </c>
      <c r="B211">
        <f t="shared" si="41"/>
        <v>1970</v>
      </c>
      <c r="C211">
        <f t="shared" si="45"/>
        <v>58</v>
      </c>
      <c r="D211" t="str">
        <f t="shared" si="42"/>
        <v xml:space="preserve">Middle Age </v>
      </c>
      <c r="E211" t="s">
        <v>49</v>
      </c>
      <c r="F211" t="s">
        <v>1578</v>
      </c>
      <c r="G211">
        <v>3</v>
      </c>
      <c r="H211">
        <v>104</v>
      </c>
      <c r="I211" t="s">
        <v>1579</v>
      </c>
      <c r="J211" t="s">
        <v>34</v>
      </c>
      <c r="K211" s="4">
        <v>6553</v>
      </c>
      <c r="L211" t="s">
        <v>22</v>
      </c>
      <c r="M211" t="s">
        <v>1580</v>
      </c>
      <c r="N211" t="s">
        <v>44</v>
      </c>
      <c r="O211" t="s">
        <v>22</v>
      </c>
      <c r="P211" t="s">
        <v>2211</v>
      </c>
    </row>
    <row r="212" spans="1:16" x14ac:dyDescent="0.3">
      <c r="A212">
        <v>1970</v>
      </c>
      <c r="B212">
        <f t="shared" si="41"/>
        <v>1970</v>
      </c>
      <c r="C212">
        <f t="shared" si="45"/>
        <v>56</v>
      </c>
      <c r="D212" t="str">
        <f t="shared" si="42"/>
        <v xml:space="preserve">Middle Age </v>
      </c>
      <c r="E212" t="s">
        <v>26</v>
      </c>
      <c r="F212" t="s">
        <v>1704</v>
      </c>
      <c r="G212">
        <v>1</v>
      </c>
      <c r="H212">
        <v>528</v>
      </c>
      <c r="I212" t="s">
        <v>1705</v>
      </c>
      <c r="J212" t="s">
        <v>34</v>
      </c>
      <c r="K212" s="4">
        <v>5198</v>
      </c>
      <c r="L212" t="s">
        <v>22</v>
      </c>
      <c r="M212" t="s">
        <v>1706</v>
      </c>
      <c r="N212" t="s">
        <v>3045</v>
      </c>
      <c r="O212" t="str">
        <f t="shared" ref="O212:O220" si="46">L212</f>
        <v>USA</v>
      </c>
      <c r="P212" t="str">
        <f t="shared" ref="P212:P220" si="47">M212</f>
        <v>Cresco IA</v>
      </c>
    </row>
    <row r="213" spans="1:16" x14ac:dyDescent="0.3">
      <c r="A213">
        <v>1992</v>
      </c>
      <c r="B213">
        <f t="shared" si="41"/>
        <v>1990</v>
      </c>
      <c r="C213">
        <f t="shared" si="45"/>
        <v>68</v>
      </c>
      <c r="D213" t="str">
        <f t="shared" si="42"/>
        <v xml:space="preserve">Middle Age </v>
      </c>
      <c r="E213" t="s">
        <v>49</v>
      </c>
      <c r="F213" t="s">
        <v>1118</v>
      </c>
      <c r="G213">
        <v>1</v>
      </c>
      <c r="H213">
        <v>142</v>
      </c>
      <c r="I213" t="s">
        <v>1119</v>
      </c>
      <c r="J213" t="s">
        <v>34</v>
      </c>
      <c r="K213" s="4">
        <v>8980</v>
      </c>
      <c r="L213" t="s">
        <v>244</v>
      </c>
      <c r="M213" t="s">
        <v>1120</v>
      </c>
      <c r="N213" t="s">
        <v>1121</v>
      </c>
      <c r="O213" t="str">
        <f t="shared" si="46"/>
        <v>Poland</v>
      </c>
      <c r="P213" t="str">
        <f t="shared" si="47"/>
        <v>Dabrovica</v>
      </c>
    </row>
    <row r="214" spans="1:16" x14ac:dyDescent="0.3">
      <c r="A214">
        <v>1999</v>
      </c>
      <c r="B214">
        <f t="shared" si="41"/>
        <v>1990</v>
      </c>
      <c r="C214">
        <f t="shared" si="45"/>
        <v>53</v>
      </c>
      <c r="D214" t="str">
        <f t="shared" si="42"/>
        <v xml:space="preserve">Middle Age </v>
      </c>
      <c r="E214" t="s">
        <v>37</v>
      </c>
      <c r="F214" t="s">
        <v>918</v>
      </c>
      <c r="G214">
        <v>1</v>
      </c>
      <c r="H214">
        <v>292</v>
      </c>
      <c r="I214" t="s">
        <v>919</v>
      </c>
      <c r="J214" t="s">
        <v>34</v>
      </c>
      <c r="K214" s="4">
        <v>16859</v>
      </c>
      <c r="L214" t="s">
        <v>710</v>
      </c>
      <c r="M214" t="s">
        <v>920</v>
      </c>
      <c r="N214" t="s">
        <v>273</v>
      </c>
      <c r="O214" t="str">
        <f t="shared" si="46"/>
        <v>Egypt</v>
      </c>
      <c r="P214" t="str">
        <f t="shared" si="47"/>
        <v>Damanhur</v>
      </c>
    </row>
    <row r="215" spans="1:16" x14ac:dyDescent="0.3">
      <c r="A215">
        <v>1995</v>
      </c>
      <c r="B215">
        <f t="shared" si="41"/>
        <v>1990</v>
      </c>
      <c r="C215">
        <f t="shared" si="45"/>
        <v>68</v>
      </c>
      <c r="D215" t="str">
        <f t="shared" si="42"/>
        <v xml:space="preserve">Middle Age </v>
      </c>
      <c r="E215" t="s">
        <v>37</v>
      </c>
      <c r="F215" t="s">
        <v>1031</v>
      </c>
      <c r="G215">
        <v>3</v>
      </c>
      <c r="H215">
        <v>283</v>
      </c>
      <c r="I215" t="s">
        <v>1049</v>
      </c>
      <c r="J215" t="s">
        <v>34</v>
      </c>
      <c r="K215" s="4">
        <v>10041</v>
      </c>
      <c r="L215" t="s">
        <v>22</v>
      </c>
      <c r="M215" t="s">
        <v>1050</v>
      </c>
      <c r="N215" t="s">
        <v>130</v>
      </c>
      <c r="O215" t="str">
        <f t="shared" si="46"/>
        <v>USA</v>
      </c>
      <c r="P215" t="str">
        <f t="shared" si="47"/>
        <v>Delaware OH</v>
      </c>
    </row>
    <row r="216" spans="1:16" x14ac:dyDescent="0.3">
      <c r="A216">
        <v>1999</v>
      </c>
      <c r="B216">
        <f t="shared" si="41"/>
        <v>1990</v>
      </c>
      <c r="C216">
        <f t="shared" si="45"/>
        <v>53</v>
      </c>
      <c r="D216" t="str">
        <f t="shared" si="42"/>
        <v xml:space="preserve">Middle Age </v>
      </c>
      <c r="E216" t="s">
        <v>49</v>
      </c>
      <c r="F216" t="s">
        <v>902</v>
      </c>
      <c r="G216">
        <v>2</v>
      </c>
      <c r="H216">
        <v>158</v>
      </c>
      <c r="I216" t="s">
        <v>903</v>
      </c>
      <c r="J216" t="s">
        <v>34</v>
      </c>
      <c r="K216" s="4">
        <v>16988</v>
      </c>
      <c r="L216" t="s">
        <v>123</v>
      </c>
      <c r="M216" t="s">
        <v>904</v>
      </c>
      <c r="N216" t="s">
        <v>905</v>
      </c>
      <c r="O216" t="str">
        <f t="shared" si="46"/>
        <v>the Netherlands</v>
      </c>
      <c r="P216" t="str">
        <f t="shared" si="47"/>
        <v>Den Helder</v>
      </c>
    </row>
    <row r="217" spans="1:16" x14ac:dyDescent="0.3">
      <c r="A217">
        <v>2005</v>
      </c>
      <c r="B217">
        <f t="shared" si="41"/>
        <v>2000</v>
      </c>
      <c r="C217">
        <f t="shared" si="45"/>
        <v>71</v>
      </c>
      <c r="D217" t="str">
        <f t="shared" si="42"/>
        <v xml:space="preserve">Middle Age </v>
      </c>
      <c r="E217" t="s">
        <v>49</v>
      </c>
      <c r="F217" t="s">
        <v>717</v>
      </c>
      <c r="G217">
        <v>4</v>
      </c>
      <c r="H217">
        <v>792</v>
      </c>
      <c r="I217" t="s">
        <v>719</v>
      </c>
      <c r="J217" t="s">
        <v>34</v>
      </c>
      <c r="K217" s="4">
        <v>12652</v>
      </c>
      <c r="L217" t="s">
        <v>22</v>
      </c>
      <c r="M217" t="s">
        <v>248</v>
      </c>
      <c r="N217" t="s">
        <v>720</v>
      </c>
      <c r="O217" t="str">
        <f t="shared" si="46"/>
        <v>USA</v>
      </c>
      <c r="P217" t="str">
        <f t="shared" si="47"/>
        <v>Denver CO</v>
      </c>
    </row>
    <row r="218" spans="1:16" x14ac:dyDescent="0.3">
      <c r="A218">
        <v>2018</v>
      </c>
      <c r="B218">
        <f t="shared" si="41"/>
        <v>2010</v>
      </c>
      <c r="C218">
        <f t="shared" si="45"/>
        <v>63</v>
      </c>
      <c r="D218" t="str">
        <f t="shared" si="42"/>
        <v xml:space="preserve">Middle Age </v>
      </c>
      <c r="E218" t="s">
        <v>19</v>
      </c>
      <c r="F218" t="s">
        <v>246</v>
      </c>
      <c r="G218">
        <v>2</v>
      </c>
      <c r="H218">
        <v>969</v>
      </c>
      <c r="I218" t="s">
        <v>247</v>
      </c>
      <c r="J218" t="s">
        <v>34</v>
      </c>
      <c r="K218" s="4">
        <v>20276</v>
      </c>
      <c r="L218" t="s">
        <v>22</v>
      </c>
      <c r="M218" t="s">
        <v>248</v>
      </c>
      <c r="N218" t="s">
        <v>249</v>
      </c>
      <c r="O218" t="str">
        <f t="shared" si="46"/>
        <v>USA</v>
      </c>
      <c r="P218" t="str">
        <f t="shared" si="47"/>
        <v>Denver CO</v>
      </c>
    </row>
    <row r="219" spans="1:16" x14ac:dyDescent="0.3">
      <c r="A219">
        <v>1993</v>
      </c>
      <c r="B219">
        <f t="shared" si="41"/>
        <v>1990</v>
      </c>
      <c r="C219">
        <f t="shared" si="45"/>
        <v>50</v>
      </c>
      <c r="D219" t="str">
        <f t="shared" si="42"/>
        <v xml:space="preserve">Adult </v>
      </c>
      <c r="E219" t="s">
        <v>12</v>
      </c>
      <c r="F219" t="s">
        <v>1097</v>
      </c>
      <c r="G219">
        <v>2</v>
      </c>
      <c r="H219">
        <v>448</v>
      </c>
      <c r="I219" t="s">
        <v>1101</v>
      </c>
      <c r="J219" t="s">
        <v>34</v>
      </c>
      <c r="K219" s="4">
        <v>15955</v>
      </c>
      <c r="L219" t="s">
        <v>141</v>
      </c>
      <c r="M219" t="s">
        <v>1102</v>
      </c>
      <c r="N219" t="s">
        <v>1103</v>
      </c>
      <c r="O219" t="str">
        <f t="shared" si="46"/>
        <v>United Kingdom</v>
      </c>
      <c r="P219" t="str">
        <f t="shared" si="47"/>
        <v>Derby</v>
      </c>
    </row>
    <row r="220" spans="1:16" x14ac:dyDescent="0.3">
      <c r="A220">
        <v>1997</v>
      </c>
      <c r="B220">
        <f t="shared" si="41"/>
        <v>1990</v>
      </c>
      <c r="C220">
        <f t="shared" si="45"/>
        <v>55</v>
      </c>
      <c r="D220" t="str">
        <f t="shared" si="42"/>
        <v xml:space="preserve">Middle Age </v>
      </c>
      <c r="E220" t="s">
        <v>12</v>
      </c>
      <c r="F220" t="s">
        <v>976</v>
      </c>
      <c r="G220">
        <v>1</v>
      </c>
      <c r="H220">
        <v>457</v>
      </c>
      <c r="I220" t="s">
        <v>977</v>
      </c>
      <c r="J220" t="s">
        <v>34</v>
      </c>
      <c r="K220" s="4">
        <v>15489</v>
      </c>
      <c r="L220" t="s">
        <v>22</v>
      </c>
      <c r="M220" t="s">
        <v>978</v>
      </c>
      <c r="N220" t="s">
        <v>944</v>
      </c>
      <c r="O220" t="str">
        <f t="shared" si="46"/>
        <v>USA</v>
      </c>
      <c r="P220" t="str">
        <f t="shared" si="47"/>
        <v>Des Moines IA</v>
      </c>
    </row>
    <row r="221" spans="1:16" x14ac:dyDescent="0.3">
      <c r="A221">
        <v>1950</v>
      </c>
      <c r="B221">
        <f t="shared" si="41"/>
        <v>1950</v>
      </c>
      <c r="C221">
        <f t="shared" si="45"/>
        <v>46</v>
      </c>
      <c r="D221" t="str">
        <f t="shared" si="42"/>
        <v xml:space="preserve">Adult </v>
      </c>
      <c r="E221" t="s">
        <v>26</v>
      </c>
      <c r="F221" t="s">
        <v>2120</v>
      </c>
      <c r="G221">
        <v>1</v>
      </c>
      <c r="H221">
        <v>511</v>
      </c>
      <c r="I221" t="s">
        <v>2121</v>
      </c>
      <c r="J221" t="s">
        <v>34</v>
      </c>
      <c r="K221" s="4">
        <v>1681</v>
      </c>
      <c r="L221" t="s">
        <v>22</v>
      </c>
      <c r="M221" t="s">
        <v>169</v>
      </c>
      <c r="N221" t="s">
        <v>24</v>
      </c>
      <c r="O221" t="s">
        <v>244</v>
      </c>
      <c r="P221" t="s">
        <v>1001</v>
      </c>
    </row>
    <row r="222" spans="1:16" x14ac:dyDescent="0.3">
      <c r="A222">
        <v>2013</v>
      </c>
      <c r="B222">
        <f t="shared" si="41"/>
        <v>2010</v>
      </c>
      <c r="C222">
        <f t="shared" si="45"/>
        <v>67</v>
      </c>
      <c r="D222" t="str">
        <f t="shared" si="42"/>
        <v xml:space="preserve">Middle Age </v>
      </c>
      <c r="E222" t="s">
        <v>19</v>
      </c>
      <c r="F222" t="s">
        <v>447</v>
      </c>
      <c r="G222">
        <v>3</v>
      </c>
      <c r="H222">
        <v>896</v>
      </c>
      <c r="I222" t="s">
        <v>448</v>
      </c>
      <c r="J222" t="s">
        <v>34</v>
      </c>
      <c r="K222" s="4">
        <v>16890</v>
      </c>
      <c r="L222" t="s">
        <v>22</v>
      </c>
      <c r="M222" t="s">
        <v>169</v>
      </c>
      <c r="N222" t="s">
        <v>253</v>
      </c>
      <c r="O222" t="str">
        <f t="shared" ref="O222:O230" si="48">L222</f>
        <v>USA</v>
      </c>
      <c r="P222" t="str">
        <f t="shared" ref="P222:P230" si="49">M222</f>
        <v>Detroit MI</v>
      </c>
    </row>
    <row r="223" spans="1:16" x14ac:dyDescent="0.3">
      <c r="A223">
        <v>2020</v>
      </c>
      <c r="B223">
        <f t="shared" si="41"/>
        <v>2020</v>
      </c>
      <c r="C223">
        <f t="shared" si="45"/>
        <v>72</v>
      </c>
      <c r="D223" t="str">
        <f t="shared" si="42"/>
        <v xml:space="preserve">Middle Age </v>
      </c>
      <c r="E223" t="s">
        <v>19</v>
      </c>
      <c r="F223" t="s">
        <v>165</v>
      </c>
      <c r="G223">
        <v>2</v>
      </c>
      <c r="H223">
        <v>995</v>
      </c>
      <c r="I223" t="s">
        <v>168</v>
      </c>
      <c r="J223" t="s">
        <v>34</v>
      </c>
      <c r="K223" s="4">
        <v>17643</v>
      </c>
      <c r="L223" t="s">
        <v>22</v>
      </c>
      <c r="M223" t="s">
        <v>169</v>
      </c>
      <c r="N223" t="s">
        <v>105</v>
      </c>
      <c r="O223" t="str">
        <f t="shared" si="48"/>
        <v>USA</v>
      </c>
      <c r="P223" t="str">
        <f t="shared" si="49"/>
        <v>Detroit MI</v>
      </c>
    </row>
    <row r="224" spans="1:16" x14ac:dyDescent="0.3">
      <c r="A224">
        <v>1928</v>
      </c>
      <c r="B224">
        <f t="shared" si="41"/>
        <v>1920</v>
      </c>
      <c r="C224">
        <f>-IF(AND(MID(K224,6,2)*1 &gt; MONTH(DATE(A224,1,1)), MID(K224,1,4)*1 = A224), MID(K224,1,4)*1 - MID(K224,1,4)*1 - 1, MID(K224,1,4)*1 - A224)</f>
        <v>49</v>
      </c>
      <c r="D224" t="str">
        <f t="shared" si="42"/>
        <v xml:space="preserve">Adult </v>
      </c>
      <c r="E224" t="s">
        <v>49</v>
      </c>
      <c r="F224" t="s">
        <v>2522</v>
      </c>
      <c r="G224">
        <v>1</v>
      </c>
      <c r="H224">
        <v>35</v>
      </c>
      <c r="I224" t="s">
        <v>2523</v>
      </c>
      <c r="J224" t="s">
        <v>34</v>
      </c>
      <c r="K224" s="4" t="s">
        <v>2524</v>
      </c>
      <c r="L224" t="s">
        <v>141</v>
      </c>
      <c r="M224" t="s">
        <v>2525</v>
      </c>
      <c r="N224" t="s">
        <v>1869</v>
      </c>
      <c r="O224" t="str">
        <f t="shared" si="48"/>
        <v>United Kingdom</v>
      </c>
      <c r="P224" t="str">
        <f t="shared" si="49"/>
        <v>Dewsbury</v>
      </c>
    </row>
    <row r="225" spans="1:16" x14ac:dyDescent="0.3">
      <c r="A225">
        <v>1929</v>
      </c>
      <c r="B225">
        <f t="shared" si="41"/>
        <v>1920</v>
      </c>
      <c r="C225">
        <f>-IF(AND(MID(K225,6,2)*1 &gt; MONTH(DATE(A225,1,1)), MID(K225,1,4)*1 = A225), MID(K225,1,4)*1 - MID(K225,1,4)*1 - 1, MID(K225,1,4)*1 - A225)</f>
        <v>37</v>
      </c>
      <c r="D225" t="str">
        <f t="shared" si="42"/>
        <v xml:space="preserve">Adult </v>
      </c>
      <c r="E225" t="s">
        <v>49</v>
      </c>
      <c r="F225" t="s">
        <v>2485</v>
      </c>
      <c r="G225">
        <v>1</v>
      </c>
      <c r="H225">
        <v>36</v>
      </c>
      <c r="I225" t="s">
        <v>2486</v>
      </c>
      <c r="J225" t="s">
        <v>34</v>
      </c>
      <c r="K225" s="4" t="s">
        <v>2487</v>
      </c>
      <c r="L225" t="s">
        <v>46</v>
      </c>
      <c r="M225" t="s">
        <v>2488</v>
      </c>
      <c r="N225" t="s">
        <v>2489</v>
      </c>
      <c r="O225" t="str">
        <f t="shared" si="48"/>
        <v>France</v>
      </c>
      <c r="P225" t="str">
        <f t="shared" si="49"/>
        <v>Dieppe</v>
      </c>
    </row>
    <row r="226" spans="1:16" x14ac:dyDescent="0.3">
      <c r="A226">
        <v>1977</v>
      </c>
      <c r="B226">
        <f t="shared" si="41"/>
        <v>1970</v>
      </c>
      <c r="C226">
        <f>DATEDIF(K226, DATE(A226, 12, 31), "Y")</f>
        <v>53</v>
      </c>
      <c r="D226" t="str">
        <f t="shared" si="42"/>
        <v xml:space="preserve">Middle Age </v>
      </c>
      <c r="E226" t="s">
        <v>12</v>
      </c>
      <c r="F226" t="s">
        <v>1522</v>
      </c>
      <c r="G226">
        <v>4</v>
      </c>
      <c r="H226">
        <v>411</v>
      </c>
      <c r="I226" t="s">
        <v>1525</v>
      </c>
      <c r="J226" t="s">
        <v>34</v>
      </c>
      <c r="K226" s="4">
        <v>8777</v>
      </c>
      <c r="L226" t="s">
        <v>46</v>
      </c>
      <c r="M226" t="s">
        <v>1526</v>
      </c>
      <c r="N226" t="s">
        <v>1527</v>
      </c>
      <c r="O226" t="str">
        <f t="shared" si="48"/>
        <v>France</v>
      </c>
      <c r="P226" t="str">
        <f t="shared" si="49"/>
        <v>Dijon</v>
      </c>
    </row>
    <row r="227" spans="1:16" x14ac:dyDescent="0.3">
      <c r="A227">
        <v>1996</v>
      </c>
      <c r="B227">
        <f t="shared" si="41"/>
        <v>1990</v>
      </c>
      <c r="C227">
        <f>DATEDIF(K227, DATE(A227, 12, 31), "Y")</f>
        <v>47</v>
      </c>
      <c r="D227" t="str">
        <f t="shared" si="42"/>
        <v xml:space="preserve">Adult </v>
      </c>
      <c r="E227" t="s">
        <v>26</v>
      </c>
      <c r="F227" t="s">
        <v>990</v>
      </c>
      <c r="G227">
        <v>2</v>
      </c>
      <c r="H227">
        <v>563</v>
      </c>
      <c r="I227" t="s">
        <v>991</v>
      </c>
      <c r="J227" t="s">
        <v>34</v>
      </c>
      <c r="K227" s="4">
        <v>18258</v>
      </c>
      <c r="L227" t="s">
        <v>992</v>
      </c>
      <c r="M227" t="s">
        <v>993</v>
      </c>
      <c r="N227" t="s">
        <v>3045</v>
      </c>
      <c r="O227" t="str">
        <f t="shared" si="48"/>
        <v>East Timor</v>
      </c>
      <c r="P227" t="str">
        <f t="shared" si="49"/>
        <v>Dili</v>
      </c>
    </row>
    <row r="228" spans="1:16" x14ac:dyDescent="0.3">
      <c r="A228">
        <v>1958</v>
      </c>
      <c r="B228">
        <f t="shared" si="41"/>
        <v>1950</v>
      </c>
      <c r="C228">
        <f>DATEDIF(K228, DATE(A228, 12, 31), "Y")</f>
        <v>48</v>
      </c>
      <c r="D228" t="str">
        <f t="shared" si="42"/>
        <v xml:space="preserve">Adult </v>
      </c>
      <c r="E228" t="s">
        <v>26</v>
      </c>
      <c r="F228" t="s">
        <v>1947</v>
      </c>
      <c r="G228">
        <v>1</v>
      </c>
      <c r="H228">
        <v>517</v>
      </c>
      <c r="I228" t="s">
        <v>1948</v>
      </c>
      <c r="J228" t="s">
        <v>34</v>
      </c>
      <c r="K228" s="4">
        <v>3694</v>
      </c>
      <c r="L228" t="s">
        <v>443</v>
      </c>
      <c r="M228" t="s">
        <v>1949</v>
      </c>
      <c r="N228" t="s">
        <v>3045</v>
      </c>
      <c r="O228" t="str">
        <f t="shared" si="48"/>
        <v>Belgium</v>
      </c>
      <c r="P228" t="str">
        <f t="shared" si="49"/>
        <v>Dinant</v>
      </c>
    </row>
    <row r="229" spans="1:16" x14ac:dyDescent="0.3">
      <c r="A229">
        <v>2012</v>
      </c>
      <c r="B229">
        <f t="shared" si="41"/>
        <v>2010</v>
      </c>
      <c r="C229">
        <f>DATEDIF(K229, DATE(A229, 12, 31), "Y")</f>
        <v>79</v>
      </c>
      <c r="D229" t="str">
        <f t="shared" si="42"/>
        <v>Senior</v>
      </c>
      <c r="E229" t="s">
        <v>12</v>
      </c>
      <c r="F229" t="s">
        <v>493</v>
      </c>
      <c r="G229">
        <v>2</v>
      </c>
      <c r="H229">
        <v>874</v>
      </c>
      <c r="I229" t="s">
        <v>496</v>
      </c>
      <c r="J229" t="s">
        <v>34</v>
      </c>
      <c r="K229" s="4">
        <v>12329</v>
      </c>
      <c r="L229" t="s">
        <v>141</v>
      </c>
      <c r="M229" t="s">
        <v>497</v>
      </c>
      <c r="N229" t="s">
        <v>498</v>
      </c>
      <c r="O229" t="str">
        <f t="shared" si="48"/>
        <v>United Kingdom</v>
      </c>
      <c r="P229" t="str">
        <f t="shared" si="49"/>
        <v>Dippenhall</v>
      </c>
    </row>
    <row r="230" spans="1:16" x14ac:dyDescent="0.3">
      <c r="A230">
        <v>1961</v>
      </c>
      <c r="B230">
        <f t="shared" si="41"/>
        <v>1960</v>
      </c>
      <c r="C230">
        <f>-IF(AND(MID(K230,6,2)*1 &gt; MONTH(DATE(A230,1,1)), MID(K230,1,4)*1 = A230), MID(K230,1,4)*1 - MID(K230,1,4)*1 - 1, MID(K230,1,4)*1 - A230)</f>
        <v>69</v>
      </c>
      <c r="D230" t="str">
        <f t="shared" si="42"/>
        <v xml:space="preserve">Middle Age </v>
      </c>
      <c r="E230" t="s">
        <v>31</v>
      </c>
      <c r="F230" t="s">
        <v>1891</v>
      </c>
      <c r="G230">
        <v>1</v>
      </c>
      <c r="H230">
        <v>633</v>
      </c>
      <c r="I230" t="s">
        <v>1892</v>
      </c>
      <c r="J230" t="s">
        <v>34</v>
      </c>
      <c r="K230" s="4" t="s">
        <v>1893</v>
      </c>
      <c r="L230" t="s">
        <v>1556</v>
      </c>
      <c r="M230" t="s">
        <v>1894</v>
      </c>
      <c r="N230" t="s">
        <v>3045</v>
      </c>
      <c r="O230" t="str">
        <f t="shared" si="48"/>
        <v>Bosnia and Herzegovina</v>
      </c>
      <c r="P230" t="str">
        <f t="shared" si="49"/>
        <v>Dolac</v>
      </c>
    </row>
    <row r="231" spans="1:16" x14ac:dyDescent="0.3">
      <c r="A231">
        <v>1981</v>
      </c>
      <c r="B231">
        <f t="shared" si="41"/>
        <v>1980</v>
      </c>
      <c r="C231">
        <f>DATEDIF(K231, DATE(A231, 12, 31), "Y")</f>
        <v>61</v>
      </c>
      <c r="D231" t="str">
        <f t="shared" si="42"/>
        <v xml:space="preserve">Middle Age </v>
      </c>
      <c r="E231" t="s">
        <v>49</v>
      </c>
      <c r="F231" t="s">
        <v>1412</v>
      </c>
      <c r="G231">
        <v>4</v>
      </c>
      <c r="H231">
        <v>118</v>
      </c>
      <c r="I231" t="s">
        <v>1415</v>
      </c>
      <c r="J231" t="s">
        <v>34</v>
      </c>
      <c r="K231" s="4">
        <v>7376</v>
      </c>
      <c r="L231" t="s">
        <v>123</v>
      </c>
      <c r="M231" t="s">
        <v>1416</v>
      </c>
      <c r="N231" t="s">
        <v>24</v>
      </c>
      <c r="O231" t="s">
        <v>46</v>
      </c>
      <c r="P231" t="s">
        <v>2074</v>
      </c>
    </row>
    <row r="232" spans="1:16" x14ac:dyDescent="0.3">
      <c r="A232">
        <v>1969</v>
      </c>
      <c r="B232">
        <f t="shared" si="41"/>
        <v>1960</v>
      </c>
      <c r="C232">
        <f>DATEDIF(K232, DATE(A232, 12, 31), "Y")</f>
        <v>63</v>
      </c>
      <c r="D232" t="str">
        <f t="shared" si="42"/>
        <v xml:space="preserve">Middle Age </v>
      </c>
      <c r="E232" t="s">
        <v>31</v>
      </c>
      <c r="F232" t="s">
        <v>1720</v>
      </c>
      <c r="G232">
        <v>1</v>
      </c>
      <c r="H232">
        <v>643</v>
      </c>
      <c r="I232" t="s">
        <v>1721</v>
      </c>
      <c r="J232" t="s">
        <v>34</v>
      </c>
      <c r="K232" s="4">
        <v>2295</v>
      </c>
      <c r="L232" t="s">
        <v>391</v>
      </c>
      <c r="M232" t="s">
        <v>1038</v>
      </c>
      <c r="N232" t="s">
        <v>3045</v>
      </c>
      <c r="O232" t="str">
        <f t="shared" ref="O232:P235" si="50">L232</f>
        <v>Ireland</v>
      </c>
      <c r="P232" t="str">
        <f t="shared" si="50"/>
        <v>Dublin</v>
      </c>
    </row>
    <row r="233" spans="1:16" x14ac:dyDescent="0.3">
      <c r="A233">
        <v>1925</v>
      </c>
      <c r="B233">
        <f t="shared" si="41"/>
        <v>1920</v>
      </c>
      <c r="C233">
        <f>-IF(AND(MID(K233,6,2)*1 &gt; MONTH(DATE(A233,1,1)), MID(K233,1,4)*1 = A233), MID(K233,1,4)*1 - MID(K233,1,4)*1 - 1, MID(K233,1,4)*1 - A233)</f>
        <v>69</v>
      </c>
      <c r="D233" t="str">
        <f t="shared" si="42"/>
        <v xml:space="preserve">Middle Age </v>
      </c>
      <c r="E233" t="s">
        <v>31</v>
      </c>
      <c r="F233" t="s">
        <v>2584</v>
      </c>
      <c r="G233">
        <v>1</v>
      </c>
      <c r="H233">
        <v>596</v>
      </c>
      <c r="I233" t="s">
        <v>2585</v>
      </c>
      <c r="J233" t="s">
        <v>34</v>
      </c>
      <c r="K233" s="4" t="s">
        <v>2586</v>
      </c>
      <c r="L233" t="s">
        <v>391</v>
      </c>
      <c r="M233" t="s">
        <v>1038</v>
      </c>
      <c r="N233" t="s">
        <v>3045</v>
      </c>
      <c r="O233" t="str">
        <f t="shared" si="50"/>
        <v>Ireland</v>
      </c>
      <c r="P233" t="str">
        <f t="shared" si="50"/>
        <v>Dublin</v>
      </c>
    </row>
    <row r="234" spans="1:16" x14ac:dyDescent="0.3">
      <c r="A234">
        <v>1923</v>
      </c>
      <c r="B234">
        <f t="shared" si="41"/>
        <v>1920</v>
      </c>
      <c r="C234">
        <f>-IF(AND(MID(K234,6,2)*1 &gt; MONTH(DATE(A234,1,1)), MID(K234,1,4)*1 = A234), MID(K234,1,4)*1 - MID(K234,1,4)*1 - 1, MID(K234,1,4)*1 - A234)</f>
        <v>58</v>
      </c>
      <c r="D234" t="str">
        <f t="shared" si="42"/>
        <v xml:space="preserve">Middle Age </v>
      </c>
      <c r="E234" t="s">
        <v>31</v>
      </c>
      <c r="F234" t="s">
        <v>2611</v>
      </c>
      <c r="G234">
        <v>1</v>
      </c>
      <c r="H234">
        <v>593</v>
      </c>
      <c r="I234" t="s">
        <v>2612</v>
      </c>
      <c r="J234" t="s">
        <v>34</v>
      </c>
      <c r="K234" s="4" t="s">
        <v>2613</v>
      </c>
      <c r="L234" t="s">
        <v>391</v>
      </c>
      <c r="M234" t="s">
        <v>1038</v>
      </c>
      <c r="N234" t="s">
        <v>3045</v>
      </c>
      <c r="O234" t="str">
        <f t="shared" si="50"/>
        <v>Ireland</v>
      </c>
      <c r="P234" t="str">
        <f t="shared" si="50"/>
        <v>Dublin</v>
      </c>
    </row>
    <row r="235" spans="1:16" x14ac:dyDescent="0.3">
      <c r="A235">
        <v>2016</v>
      </c>
      <c r="B235">
        <f t="shared" si="41"/>
        <v>2010</v>
      </c>
      <c r="C235">
        <f>DATEDIF(K235, DATE(A235, 12, 31), "Y")</f>
        <v>75</v>
      </c>
      <c r="D235" t="str">
        <f t="shared" si="42"/>
        <v xml:space="preserve">Middle Age </v>
      </c>
      <c r="E235" t="s">
        <v>31</v>
      </c>
      <c r="F235" t="s">
        <v>327</v>
      </c>
      <c r="G235">
        <v>1</v>
      </c>
      <c r="H235">
        <v>937</v>
      </c>
      <c r="I235" t="s">
        <v>328</v>
      </c>
      <c r="J235" t="s">
        <v>34</v>
      </c>
      <c r="K235" s="4">
        <v>15120</v>
      </c>
      <c r="L235" t="s">
        <v>22</v>
      </c>
      <c r="M235" t="s">
        <v>329</v>
      </c>
      <c r="N235" t="s">
        <v>3045</v>
      </c>
      <c r="O235" t="str">
        <f t="shared" si="50"/>
        <v>USA</v>
      </c>
      <c r="P235" t="str">
        <f t="shared" si="50"/>
        <v>Duluth MN</v>
      </c>
    </row>
    <row r="236" spans="1:16" x14ac:dyDescent="0.3">
      <c r="A236">
        <v>1951</v>
      </c>
      <c r="B236">
        <f t="shared" si="41"/>
        <v>1950</v>
      </c>
      <c r="C236">
        <f>DATEDIF(K236, DATE(A236, 12, 31), "Y")</f>
        <v>48</v>
      </c>
      <c r="D236" t="str">
        <f t="shared" si="42"/>
        <v xml:space="preserve">Adult </v>
      </c>
      <c r="E236" t="s">
        <v>49</v>
      </c>
      <c r="F236" t="s">
        <v>2106</v>
      </c>
      <c r="G236">
        <v>2</v>
      </c>
      <c r="H236">
        <v>57</v>
      </c>
      <c r="I236" t="s">
        <v>2107</v>
      </c>
      <c r="J236" t="s">
        <v>34</v>
      </c>
      <c r="K236" s="4">
        <v>1375</v>
      </c>
      <c r="L236" t="s">
        <v>391</v>
      </c>
      <c r="M236" t="s">
        <v>2108</v>
      </c>
      <c r="N236" t="s">
        <v>931</v>
      </c>
      <c r="O236" t="s">
        <v>1052</v>
      </c>
      <c r="P236" t="s">
        <v>1053</v>
      </c>
    </row>
    <row r="237" spans="1:16" x14ac:dyDescent="0.3">
      <c r="A237">
        <v>2017</v>
      </c>
      <c r="B237">
        <f t="shared" si="41"/>
        <v>2010</v>
      </c>
      <c r="C237">
        <f>DATEDIF(K237, DATE(A237, 12, 31), "Y")</f>
        <v>72</v>
      </c>
      <c r="D237" t="str">
        <f t="shared" si="42"/>
        <v xml:space="preserve">Middle Age </v>
      </c>
      <c r="E237" t="s">
        <v>19</v>
      </c>
      <c r="F237" t="s">
        <v>286</v>
      </c>
      <c r="G237">
        <v>1</v>
      </c>
      <c r="H237">
        <v>949</v>
      </c>
      <c r="I237" t="s">
        <v>287</v>
      </c>
      <c r="J237" t="s">
        <v>34</v>
      </c>
      <c r="K237" s="4">
        <v>16692</v>
      </c>
      <c r="L237" t="s">
        <v>22</v>
      </c>
      <c r="M237" t="s">
        <v>288</v>
      </c>
      <c r="N237" t="s">
        <v>84</v>
      </c>
      <c r="O237" t="str">
        <f t="shared" ref="O237:O253" si="51">L237</f>
        <v>USA</v>
      </c>
      <c r="P237" t="str">
        <f t="shared" ref="P237:P253" si="52">M237</f>
        <v>East Orange NJ</v>
      </c>
    </row>
    <row r="238" spans="1:16" x14ac:dyDescent="0.3">
      <c r="A238">
        <v>1929</v>
      </c>
      <c r="B238">
        <f t="shared" si="41"/>
        <v>1920</v>
      </c>
      <c r="C238">
        <f>-IF(AND(MID(K238,6,2)*1 &gt; MONTH(DATE(A238,1,1)), MID(K238,1,4)*1 = A238), MID(K238,1,4)*1 - MID(K238,1,4)*1 - 1, MID(K238,1,4)*1 - A238)</f>
        <v>68</v>
      </c>
      <c r="D238" t="str">
        <f t="shared" si="42"/>
        <v xml:space="preserve">Middle Age </v>
      </c>
      <c r="E238" t="s">
        <v>12</v>
      </c>
      <c r="F238" t="s">
        <v>2497</v>
      </c>
      <c r="G238">
        <v>2</v>
      </c>
      <c r="H238">
        <v>320</v>
      </c>
      <c r="I238" t="s">
        <v>2498</v>
      </c>
      <c r="J238" t="s">
        <v>34</v>
      </c>
      <c r="K238" s="4" t="s">
        <v>2499</v>
      </c>
      <c r="L238" t="s">
        <v>141</v>
      </c>
      <c r="M238" t="s">
        <v>2439</v>
      </c>
      <c r="N238" t="s">
        <v>571</v>
      </c>
      <c r="O238" t="str">
        <f t="shared" si="51"/>
        <v>United Kingdom</v>
      </c>
      <c r="P238" t="str">
        <f t="shared" si="52"/>
        <v>Eastbourne</v>
      </c>
    </row>
    <row r="239" spans="1:16" x14ac:dyDescent="0.3">
      <c r="A239">
        <v>1921</v>
      </c>
      <c r="B239">
        <f t="shared" si="41"/>
        <v>1920</v>
      </c>
      <c r="C239">
        <f>-IF(AND(MID(K239,6,2)*1 &gt; MONTH(DATE(A239,1,1)), MID(K239,1,4)*1 = A239), MID(K239,1,4)*1 - MID(K239,1,4)*1 - 1, MID(K239,1,4)*1 - A239)</f>
        <v>44</v>
      </c>
      <c r="D239" t="str">
        <f t="shared" si="42"/>
        <v xml:space="preserve">Adult </v>
      </c>
      <c r="E239" t="s">
        <v>37</v>
      </c>
      <c r="F239" t="s">
        <v>2664</v>
      </c>
      <c r="G239">
        <v>1</v>
      </c>
      <c r="H239">
        <v>179</v>
      </c>
      <c r="I239" t="s">
        <v>2665</v>
      </c>
      <c r="J239" t="s">
        <v>34</v>
      </c>
      <c r="K239" s="4" t="s">
        <v>2666</v>
      </c>
      <c r="L239" t="s">
        <v>141</v>
      </c>
      <c r="M239" t="s">
        <v>2439</v>
      </c>
      <c r="N239" t="s">
        <v>187</v>
      </c>
      <c r="O239" t="str">
        <f t="shared" si="51"/>
        <v>United Kingdom</v>
      </c>
      <c r="P239" t="str">
        <f t="shared" si="52"/>
        <v>Eastbourne</v>
      </c>
    </row>
    <row r="240" spans="1:16" x14ac:dyDescent="0.3">
      <c r="A240">
        <v>2011</v>
      </c>
      <c r="B240">
        <f t="shared" si="41"/>
        <v>2010</v>
      </c>
      <c r="C240">
        <f>DATEDIF(K240, DATE(A240, 12, 31), "Y")</f>
        <v>70</v>
      </c>
      <c r="D240" t="str">
        <f t="shared" si="42"/>
        <v xml:space="preserve">Middle Age </v>
      </c>
      <c r="E240" t="s">
        <v>12</v>
      </c>
      <c r="F240" t="s">
        <v>530</v>
      </c>
      <c r="G240">
        <v>4</v>
      </c>
      <c r="H240">
        <v>862</v>
      </c>
      <c r="I240" t="s">
        <v>531</v>
      </c>
      <c r="J240" t="s">
        <v>34</v>
      </c>
      <c r="K240" s="4">
        <v>15190</v>
      </c>
      <c r="L240" t="s">
        <v>532</v>
      </c>
      <c r="M240" t="s">
        <v>533</v>
      </c>
      <c r="N240" t="s">
        <v>341</v>
      </c>
      <c r="O240" t="str">
        <f t="shared" si="51"/>
        <v>Luxembourg</v>
      </c>
      <c r="P240" t="str">
        <f t="shared" si="52"/>
        <v>Echternach</v>
      </c>
    </row>
    <row r="241" spans="1:16" x14ac:dyDescent="0.3">
      <c r="A241">
        <v>2016</v>
      </c>
      <c r="B241">
        <f t="shared" si="41"/>
        <v>2010</v>
      </c>
      <c r="C241">
        <f>DATEDIF(K241, DATE(A241, 12, 31), "Y")</f>
        <v>74</v>
      </c>
      <c r="D241" t="str">
        <f t="shared" si="42"/>
        <v xml:space="preserve">Middle Age </v>
      </c>
      <c r="E241" t="s">
        <v>37</v>
      </c>
      <c r="F241" t="s">
        <v>332</v>
      </c>
      <c r="G241">
        <v>3</v>
      </c>
      <c r="H241">
        <v>932</v>
      </c>
      <c r="I241" t="s">
        <v>337</v>
      </c>
      <c r="J241" t="s">
        <v>34</v>
      </c>
      <c r="K241" s="4">
        <v>15485</v>
      </c>
      <c r="L241" t="s">
        <v>141</v>
      </c>
      <c r="M241" t="s">
        <v>297</v>
      </c>
      <c r="N241" t="s">
        <v>338</v>
      </c>
      <c r="O241" t="str">
        <f t="shared" si="51"/>
        <v>United Kingdom</v>
      </c>
      <c r="P241" t="str">
        <f t="shared" si="52"/>
        <v>Edinburgh</v>
      </c>
    </row>
    <row r="242" spans="1:16" x14ac:dyDescent="0.3">
      <c r="A242">
        <v>2017</v>
      </c>
      <c r="B242">
        <f t="shared" si="41"/>
        <v>2010</v>
      </c>
      <c r="C242">
        <f>DATEDIF(K242, DATE(A242, 12, 31), "Y")</f>
        <v>72</v>
      </c>
      <c r="D242" t="str">
        <f t="shared" si="42"/>
        <v xml:space="preserve">Middle Age </v>
      </c>
      <c r="E242" t="s">
        <v>37</v>
      </c>
      <c r="F242" t="s">
        <v>294</v>
      </c>
      <c r="G242">
        <v>3</v>
      </c>
      <c r="H242">
        <v>946</v>
      </c>
      <c r="I242" t="s">
        <v>295</v>
      </c>
      <c r="J242" t="s">
        <v>34</v>
      </c>
      <c r="K242" s="4">
        <v>16637</v>
      </c>
      <c r="L242" t="s">
        <v>296</v>
      </c>
      <c r="M242" t="s">
        <v>297</v>
      </c>
      <c r="N242" t="s">
        <v>265</v>
      </c>
      <c r="O242" t="str">
        <f t="shared" si="51"/>
        <v>Scotland</v>
      </c>
      <c r="P242" t="str">
        <f t="shared" si="52"/>
        <v>Edinburgh</v>
      </c>
    </row>
    <row r="243" spans="1:16" x14ac:dyDescent="0.3">
      <c r="A243">
        <v>2015</v>
      </c>
      <c r="B243">
        <f t="shared" si="41"/>
        <v>2010</v>
      </c>
      <c r="C243">
        <f>DATEDIF(K243, DATE(A243, 12, 31), "Y")</f>
        <v>70</v>
      </c>
      <c r="D243" t="str">
        <f t="shared" si="42"/>
        <v xml:space="preserve">Middle Age </v>
      </c>
      <c r="E243" t="s">
        <v>19</v>
      </c>
      <c r="F243" t="s">
        <v>360</v>
      </c>
      <c r="G243">
        <v>1</v>
      </c>
      <c r="H243">
        <v>926</v>
      </c>
      <c r="I243" t="s">
        <v>361</v>
      </c>
      <c r="J243" t="s">
        <v>34</v>
      </c>
      <c r="K243" s="4">
        <v>16729</v>
      </c>
      <c r="L243" t="s">
        <v>296</v>
      </c>
      <c r="M243" t="s">
        <v>297</v>
      </c>
      <c r="N243" t="s">
        <v>143</v>
      </c>
      <c r="O243" t="str">
        <f t="shared" si="51"/>
        <v>Scotland</v>
      </c>
      <c r="P243" t="str">
        <f t="shared" si="52"/>
        <v>Edinburgh</v>
      </c>
    </row>
    <row r="244" spans="1:16" x14ac:dyDescent="0.3">
      <c r="A244">
        <v>1931</v>
      </c>
      <c r="B244">
        <f t="shared" si="41"/>
        <v>1930</v>
      </c>
      <c r="C244">
        <f>-IF(AND(MID(K244,6,2)*1 &gt; MONTH(DATE(A244,1,1)), MID(K244,1,4)*1 = A244), MID(K244,1,4)*1 - MID(K244,1,4)*1 - 1, MID(K244,1,4)*1 - A244)</f>
        <v>69</v>
      </c>
      <c r="D244" t="str">
        <f t="shared" si="42"/>
        <v xml:space="preserve">Middle Age </v>
      </c>
      <c r="E244" t="s">
        <v>26</v>
      </c>
      <c r="F244" t="s">
        <v>2451</v>
      </c>
      <c r="G244">
        <v>2</v>
      </c>
      <c r="H244">
        <v>497</v>
      </c>
      <c r="I244" t="s">
        <v>2452</v>
      </c>
      <c r="J244" t="s">
        <v>34</v>
      </c>
      <c r="K244" s="4" t="s">
        <v>2453</v>
      </c>
      <c r="L244" t="s">
        <v>22</v>
      </c>
      <c r="M244" t="s">
        <v>2454</v>
      </c>
      <c r="N244" t="s">
        <v>44</v>
      </c>
      <c r="O244" t="str">
        <f t="shared" si="51"/>
        <v>USA</v>
      </c>
      <c r="P244" t="str">
        <f t="shared" si="52"/>
        <v>Elizabeth NJ</v>
      </c>
    </row>
    <row r="245" spans="1:16" x14ac:dyDescent="0.3">
      <c r="A245">
        <v>2010</v>
      </c>
      <c r="B245">
        <f t="shared" si="41"/>
        <v>2010</v>
      </c>
      <c r="C245">
        <f>DATEDIF(K245, DATE(A245, 12, 31), "Y")</f>
        <v>71</v>
      </c>
      <c r="D245" t="str">
        <f t="shared" si="42"/>
        <v xml:space="preserve">Middle Age </v>
      </c>
      <c r="E245" t="s">
        <v>19</v>
      </c>
      <c r="F245" t="s">
        <v>536</v>
      </c>
      <c r="G245">
        <v>3</v>
      </c>
      <c r="H245">
        <v>857</v>
      </c>
      <c r="I245" t="s">
        <v>541</v>
      </c>
      <c r="J245" t="s">
        <v>34</v>
      </c>
      <c r="K245" s="4">
        <v>14278</v>
      </c>
      <c r="L245" t="s">
        <v>22</v>
      </c>
      <c r="M245" t="s">
        <v>542</v>
      </c>
      <c r="N245" t="s">
        <v>338</v>
      </c>
      <c r="O245" t="str">
        <f t="shared" si="51"/>
        <v>USA</v>
      </c>
      <c r="P245" t="str">
        <f t="shared" si="52"/>
        <v>Enterprise OR</v>
      </c>
    </row>
    <row r="246" spans="1:16" x14ac:dyDescent="0.3">
      <c r="A246">
        <v>2013</v>
      </c>
      <c r="B246">
        <f t="shared" si="41"/>
        <v>2010</v>
      </c>
      <c r="C246">
        <f>DATEDIF(K246, DATE(A246, 12, 31), "Y")</f>
        <v>81</v>
      </c>
      <c r="D246" t="str">
        <f t="shared" si="42"/>
        <v>Senior</v>
      </c>
      <c r="E246" t="s">
        <v>49</v>
      </c>
      <c r="F246" t="s">
        <v>441</v>
      </c>
      <c r="G246">
        <v>2</v>
      </c>
      <c r="H246">
        <v>887</v>
      </c>
      <c r="I246" t="s">
        <v>442</v>
      </c>
      <c r="J246" t="s">
        <v>34</v>
      </c>
      <c r="K246" s="4">
        <v>11999</v>
      </c>
      <c r="L246" t="s">
        <v>443</v>
      </c>
      <c r="M246" t="s">
        <v>444</v>
      </c>
      <c r="N246" t="s">
        <v>445</v>
      </c>
      <c r="O246" t="str">
        <f t="shared" si="51"/>
        <v>Belgium</v>
      </c>
      <c r="P246" t="str">
        <f t="shared" si="52"/>
        <v>Etterbeek</v>
      </c>
    </row>
    <row r="247" spans="1:16" x14ac:dyDescent="0.3">
      <c r="A247">
        <v>1902</v>
      </c>
      <c r="B247">
        <f t="shared" si="41"/>
        <v>1900</v>
      </c>
      <c r="C247">
        <f>-IF(AND(MID(K247,6,2)*1 &gt; MONTH(DATE(A247,1,1)), MID(K247,1,4)*1 = A247), MID(K247,1,4)*1 - MID(K247,1,4)*1 - 1, MID(K247,1,4)*1 - A247)</f>
        <v>50</v>
      </c>
      <c r="D247" t="str">
        <f t="shared" si="42"/>
        <v xml:space="preserve">Adult </v>
      </c>
      <c r="E247" t="s">
        <v>37</v>
      </c>
      <c r="F247" t="s">
        <v>3014</v>
      </c>
      <c r="G247">
        <v>1</v>
      </c>
      <c r="H247">
        <v>161</v>
      </c>
      <c r="I247" t="s">
        <v>3015</v>
      </c>
      <c r="J247" t="s">
        <v>34</v>
      </c>
      <c r="K247" s="4" t="s">
        <v>3016</v>
      </c>
      <c r="L247" t="s">
        <v>58</v>
      </c>
      <c r="M247" t="s">
        <v>3017</v>
      </c>
      <c r="N247" t="s">
        <v>2365</v>
      </c>
      <c r="O247" t="str">
        <f t="shared" si="51"/>
        <v>Germany</v>
      </c>
      <c r="P247" t="str">
        <f t="shared" si="52"/>
        <v>Euskirchen</v>
      </c>
    </row>
    <row r="248" spans="1:16" x14ac:dyDescent="0.3">
      <c r="A248">
        <v>2006</v>
      </c>
      <c r="B248">
        <f t="shared" si="41"/>
        <v>2000</v>
      </c>
      <c r="C248">
        <f>DATEDIF(K248, DATE(A248, 12, 31), "Y")</f>
        <v>73</v>
      </c>
      <c r="D248" t="str">
        <f t="shared" si="42"/>
        <v xml:space="preserve">Middle Age </v>
      </c>
      <c r="E248" t="s">
        <v>19</v>
      </c>
      <c r="F248" t="s">
        <v>682</v>
      </c>
      <c r="G248">
        <v>1</v>
      </c>
      <c r="H248">
        <v>807</v>
      </c>
      <c r="I248" t="s">
        <v>683</v>
      </c>
      <c r="J248" t="s">
        <v>34</v>
      </c>
      <c r="K248" s="4">
        <v>12261</v>
      </c>
      <c r="L248" t="s">
        <v>22</v>
      </c>
      <c r="M248" t="s">
        <v>339</v>
      </c>
      <c r="N248" t="s">
        <v>44</v>
      </c>
      <c r="O248" t="str">
        <f t="shared" si="51"/>
        <v>USA</v>
      </c>
      <c r="P248" t="str">
        <f t="shared" si="52"/>
        <v>Evanston IL</v>
      </c>
    </row>
    <row r="249" spans="1:16" x14ac:dyDescent="0.3">
      <c r="A249">
        <v>1993</v>
      </c>
      <c r="B249">
        <f t="shared" si="41"/>
        <v>1990</v>
      </c>
      <c r="C249">
        <f>DATEDIF(K249, DATE(A249, 12, 31), "Y")</f>
        <v>49</v>
      </c>
      <c r="D249" t="str">
        <f t="shared" si="42"/>
        <v xml:space="preserve">Adult </v>
      </c>
      <c r="E249" t="s">
        <v>12</v>
      </c>
      <c r="F249" t="s">
        <v>1097</v>
      </c>
      <c r="G249">
        <v>2</v>
      </c>
      <c r="H249">
        <v>449</v>
      </c>
      <c r="I249" t="s">
        <v>1098</v>
      </c>
      <c r="J249" t="s">
        <v>34</v>
      </c>
      <c r="K249" s="4">
        <v>16229</v>
      </c>
      <c r="L249" t="s">
        <v>22</v>
      </c>
      <c r="M249" t="s">
        <v>1099</v>
      </c>
      <c r="N249" t="s">
        <v>1100</v>
      </c>
      <c r="O249" t="str">
        <f t="shared" si="51"/>
        <v>USA</v>
      </c>
      <c r="P249" t="str">
        <f t="shared" si="52"/>
        <v>Falmouth KY</v>
      </c>
    </row>
    <row r="250" spans="1:16" x14ac:dyDescent="0.3">
      <c r="A250">
        <v>1903</v>
      </c>
      <c r="B250">
        <f t="shared" si="41"/>
        <v>1900</v>
      </c>
      <c r="C250">
        <f>-IF(AND(MID(K250,6,2)*1 &gt; MONTH(DATE(A250,1,1)), MID(K250,1,4)*1 = A250), MID(K250,1,4)*1 - MID(K250,1,4)*1 - 1, MID(K250,1,4)*1 - A250)</f>
        <v>75</v>
      </c>
      <c r="D250" t="str">
        <f t="shared" si="42"/>
        <v xml:space="preserve">Middle Age </v>
      </c>
      <c r="E250" t="s">
        <v>26</v>
      </c>
      <c r="F250" t="s">
        <v>2986</v>
      </c>
      <c r="G250">
        <v>1</v>
      </c>
      <c r="H250">
        <v>466</v>
      </c>
      <c r="I250" t="s">
        <v>2987</v>
      </c>
      <c r="J250" t="s">
        <v>34</v>
      </c>
      <c r="K250" s="4" t="s">
        <v>2988</v>
      </c>
      <c r="L250" t="s">
        <v>141</v>
      </c>
      <c r="M250" t="s">
        <v>2989</v>
      </c>
      <c r="N250" t="s">
        <v>3045</v>
      </c>
      <c r="O250" t="str">
        <f t="shared" si="51"/>
        <v>United Kingdom</v>
      </c>
      <c r="P250" t="str">
        <f t="shared" si="52"/>
        <v>Fareham</v>
      </c>
    </row>
    <row r="251" spans="1:16" x14ac:dyDescent="0.3">
      <c r="A251">
        <v>1944</v>
      </c>
      <c r="B251">
        <f t="shared" si="41"/>
        <v>1940</v>
      </c>
      <c r="C251">
        <f>-IF(AND(MID(K251,6,2)*1 &gt; MONTH(DATE(A251,1,1)), MID(K251,1,4)*1 = A251), MID(K251,1,4)*1 - MID(K251,1,4)*1 - 1, MID(K251,1,4)*1 - A251)</f>
        <v>71</v>
      </c>
      <c r="D251" t="str">
        <f t="shared" si="42"/>
        <v xml:space="preserve">Middle Age </v>
      </c>
      <c r="E251" t="s">
        <v>31</v>
      </c>
      <c r="F251" t="s">
        <v>2255</v>
      </c>
      <c r="G251">
        <v>1</v>
      </c>
      <c r="H251">
        <v>614</v>
      </c>
      <c r="I251" t="s">
        <v>2256</v>
      </c>
      <c r="J251" t="s">
        <v>34</v>
      </c>
      <c r="K251" s="4" t="s">
        <v>2257</v>
      </c>
      <c r="L251" t="s">
        <v>100</v>
      </c>
      <c r="M251" t="s">
        <v>2258</v>
      </c>
      <c r="N251" t="s">
        <v>3045</v>
      </c>
      <c r="O251" t="str">
        <f t="shared" si="51"/>
        <v>Denmark</v>
      </c>
      <c r="P251" t="str">
        <f t="shared" si="52"/>
        <v>Farso</v>
      </c>
    </row>
    <row r="252" spans="1:16" x14ac:dyDescent="0.3">
      <c r="A252">
        <v>1926</v>
      </c>
      <c r="B252">
        <f t="shared" si="41"/>
        <v>1920</v>
      </c>
      <c r="C252">
        <f>-IF(AND(MID(K252,6,2)*1 &gt; MONTH(DATE(A252,1,1)), MID(K252,1,4)*1 = A252), MID(K252,1,4)*1 - MID(K252,1,4)*1 - 1, MID(K252,1,4)*1 - A252)</f>
        <v>42</v>
      </c>
      <c r="D252" t="str">
        <f t="shared" si="42"/>
        <v xml:space="preserve">Adult </v>
      </c>
      <c r="E252" t="s">
        <v>37</v>
      </c>
      <c r="F252" t="s">
        <v>2553</v>
      </c>
      <c r="G252">
        <v>1</v>
      </c>
      <c r="H252">
        <v>183</v>
      </c>
      <c r="I252" t="s">
        <v>2554</v>
      </c>
      <c r="J252" t="s">
        <v>34</v>
      </c>
      <c r="K252" s="4" t="s">
        <v>2555</v>
      </c>
      <c r="L252" t="s">
        <v>53</v>
      </c>
      <c r="M252" t="s">
        <v>2556</v>
      </c>
      <c r="N252" t="s">
        <v>1391</v>
      </c>
      <c r="O252" t="str">
        <f t="shared" si="51"/>
        <v>Sweden</v>
      </c>
      <c r="P252" t="str">
        <f t="shared" si="52"/>
        <v>Flerang</v>
      </c>
    </row>
    <row r="253" spans="1:16" x14ac:dyDescent="0.3">
      <c r="A253">
        <v>1920</v>
      </c>
      <c r="B253">
        <f t="shared" si="41"/>
        <v>1920</v>
      </c>
      <c r="C253">
        <f>-IF(AND(MID(K253,6,2)*1 &gt; MONTH(DATE(A253,1,1)), MID(K253,1,4)*1 = A253), MID(K253,1,4)*1 - MID(K253,1,4)*1 - 1, MID(K253,1,4)*1 - A253)</f>
        <v>59</v>
      </c>
      <c r="D253" t="str">
        <f t="shared" si="42"/>
        <v xml:space="preserve">Middle Age </v>
      </c>
      <c r="E253" t="s">
        <v>49</v>
      </c>
      <c r="F253" t="s">
        <v>2670</v>
      </c>
      <c r="G253">
        <v>1</v>
      </c>
      <c r="H253">
        <v>25</v>
      </c>
      <c r="I253" t="s">
        <v>2671</v>
      </c>
      <c r="J253" t="s">
        <v>34</v>
      </c>
      <c r="K253" s="4" t="s">
        <v>2672</v>
      </c>
      <c r="L253" t="s">
        <v>222</v>
      </c>
      <c r="M253" t="s">
        <v>2673</v>
      </c>
      <c r="N253" t="s">
        <v>2674</v>
      </c>
      <c r="O253" t="str">
        <f t="shared" si="51"/>
        <v>Switzerland</v>
      </c>
      <c r="P253" t="str">
        <f t="shared" si="52"/>
        <v>Fleurier</v>
      </c>
    </row>
    <row r="254" spans="1:16" x14ac:dyDescent="0.3">
      <c r="A254">
        <v>1984</v>
      </c>
      <c r="B254">
        <f t="shared" si="41"/>
        <v>1980</v>
      </c>
      <c r="C254">
        <f t="shared" ref="C254:C260" si="53">DATEDIF(K254, DATE(A254, 12, 31), "Y")</f>
        <v>63</v>
      </c>
      <c r="D254" t="str">
        <f t="shared" si="42"/>
        <v xml:space="preserve">Middle Age </v>
      </c>
      <c r="E254" t="s">
        <v>37</v>
      </c>
      <c r="F254" t="s">
        <v>1336</v>
      </c>
      <c r="G254">
        <v>1</v>
      </c>
      <c r="H254">
        <v>261</v>
      </c>
      <c r="I254" t="s">
        <v>1337</v>
      </c>
      <c r="J254" t="s">
        <v>34</v>
      </c>
      <c r="K254" s="4">
        <v>7867</v>
      </c>
      <c r="L254" t="s">
        <v>22</v>
      </c>
      <c r="M254" t="s">
        <v>1338</v>
      </c>
      <c r="N254" t="s">
        <v>192</v>
      </c>
      <c r="O254" t="s">
        <v>927</v>
      </c>
      <c r="P254" t="s">
        <v>1516</v>
      </c>
    </row>
    <row r="255" spans="1:16" x14ac:dyDescent="0.3">
      <c r="A255">
        <v>2014</v>
      </c>
      <c r="B255">
        <f t="shared" si="41"/>
        <v>2010</v>
      </c>
      <c r="C255">
        <f t="shared" si="53"/>
        <v>51</v>
      </c>
      <c r="D255" t="str">
        <f t="shared" si="42"/>
        <v xml:space="preserve">Middle Age </v>
      </c>
      <c r="E255" t="s">
        <v>12</v>
      </c>
      <c r="F255" t="s">
        <v>400</v>
      </c>
      <c r="G255">
        <v>4</v>
      </c>
      <c r="H255">
        <v>904</v>
      </c>
      <c r="I255" t="s">
        <v>401</v>
      </c>
      <c r="J255" t="s">
        <v>15</v>
      </c>
      <c r="K255" s="4">
        <v>23015</v>
      </c>
      <c r="L255" t="s">
        <v>35</v>
      </c>
      <c r="M255" t="s">
        <v>402</v>
      </c>
      <c r="N255" t="s">
        <v>403</v>
      </c>
      <c r="O255" t="str">
        <f t="shared" ref="O255:O272" si="54">L255</f>
        <v>Norway</v>
      </c>
      <c r="P255" t="str">
        <f t="shared" ref="P255:P272" si="55">M255</f>
        <v>Fosnavag</v>
      </c>
    </row>
    <row r="256" spans="1:16" x14ac:dyDescent="0.3">
      <c r="A256">
        <v>1974</v>
      </c>
      <c r="B256">
        <f t="shared" si="41"/>
        <v>1970</v>
      </c>
      <c r="C256">
        <f t="shared" si="53"/>
        <v>50</v>
      </c>
      <c r="D256" t="str">
        <f t="shared" si="42"/>
        <v xml:space="preserve">Adult </v>
      </c>
      <c r="E256" t="s">
        <v>49</v>
      </c>
      <c r="F256" t="s">
        <v>1615</v>
      </c>
      <c r="G256">
        <v>2</v>
      </c>
      <c r="H256">
        <v>101</v>
      </c>
      <c r="I256" t="s">
        <v>1616</v>
      </c>
      <c r="J256" t="s">
        <v>34</v>
      </c>
      <c r="K256" s="4">
        <v>8898</v>
      </c>
      <c r="L256" t="s">
        <v>141</v>
      </c>
      <c r="M256" t="s">
        <v>1617</v>
      </c>
      <c r="N256" t="s">
        <v>571</v>
      </c>
      <c r="O256" t="str">
        <f t="shared" si="54"/>
        <v>United Kingdom</v>
      </c>
      <c r="P256" t="str">
        <f t="shared" si="55"/>
        <v>Fowey</v>
      </c>
    </row>
    <row r="257" spans="1:16" x14ac:dyDescent="0.3">
      <c r="A257">
        <v>2005</v>
      </c>
      <c r="B257">
        <f t="shared" si="41"/>
        <v>2000</v>
      </c>
      <c r="C257">
        <f t="shared" si="53"/>
        <v>75</v>
      </c>
      <c r="D257" t="str">
        <f t="shared" si="42"/>
        <v xml:space="preserve">Middle Age </v>
      </c>
      <c r="E257" t="s">
        <v>19</v>
      </c>
      <c r="F257" t="s">
        <v>702</v>
      </c>
      <c r="G257">
        <v>2</v>
      </c>
      <c r="H257">
        <v>799</v>
      </c>
      <c r="I257" t="s">
        <v>706</v>
      </c>
      <c r="J257" t="s">
        <v>34</v>
      </c>
      <c r="K257" s="4">
        <v>11117</v>
      </c>
      <c r="L257" t="s">
        <v>58</v>
      </c>
      <c r="M257" t="s">
        <v>119</v>
      </c>
      <c r="N257" t="s">
        <v>707</v>
      </c>
      <c r="O257" t="str">
        <f t="shared" si="54"/>
        <v>Germany</v>
      </c>
      <c r="P257" t="str">
        <f t="shared" si="55"/>
        <v>Frankfurt-on-the-Main</v>
      </c>
    </row>
    <row r="258" spans="1:16" x14ac:dyDescent="0.3">
      <c r="A258">
        <v>1986</v>
      </c>
      <c r="B258">
        <f t="shared" ref="B258:B321" si="56">FLOOR(A258, 10)</f>
        <v>1980</v>
      </c>
      <c r="C258">
        <f t="shared" si="53"/>
        <v>39</v>
      </c>
      <c r="D258" t="str">
        <f t="shared" si="42"/>
        <v xml:space="preserve">Adult </v>
      </c>
      <c r="E258" t="s">
        <v>49</v>
      </c>
      <c r="F258" t="s">
        <v>1293</v>
      </c>
      <c r="G258">
        <v>4</v>
      </c>
      <c r="H258">
        <v>128</v>
      </c>
      <c r="I258" t="s">
        <v>1296</v>
      </c>
      <c r="J258" t="s">
        <v>34</v>
      </c>
      <c r="K258" s="4">
        <v>17368</v>
      </c>
      <c r="L258" t="s">
        <v>58</v>
      </c>
      <c r="M258" t="s">
        <v>119</v>
      </c>
      <c r="N258" t="s">
        <v>1264</v>
      </c>
      <c r="O258" t="str">
        <f t="shared" si="54"/>
        <v>Germany</v>
      </c>
      <c r="P258" t="str">
        <f t="shared" si="55"/>
        <v>Frankfurt-on-the-Main</v>
      </c>
    </row>
    <row r="259" spans="1:16" x14ac:dyDescent="0.3">
      <c r="A259">
        <v>1998</v>
      </c>
      <c r="B259">
        <f t="shared" si="56"/>
        <v>1990</v>
      </c>
      <c r="C259">
        <f t="shared" si="53"/>
        <v>49</v>
      </c>
      <c r="D259" t="str">
        <f t="shared" si="42"/>
        <v xml:space="preserve">Adult </v>
      </c>
      <c r="E259" t="s">
        <v>49</v>
      </c>
      <c r="F259" t="s">
        <v>953</v>
      </c>
      <c r="G259">
        <v>3</v>
      </c>
      <c r="H259">
        <v>156</v>
      </c>
      <c r="I259" t="s">
        <v>956</v>
      </c>
      <c r="J259" t="s">
        <v>34</v>
      </c>
      <c r="K259" s="4">
        <v>17994</v>
      </c>
      <c r="L259" t="s">
        <v>58</v>
      </c>
      <c r="M259" t="s">
        <v>119</v>
      </c>
      <c r="N259" t="s">
        <v>44</v>
      </c>
      <c r="O259" t="str">
        <f t="shared" si="54"/>
        <v>Germany</v>
      </c>
      <c r="P259" t="str">
        <f t="shared" si="55"/>
        <v>Frankfurt-on-the-Main</v>
      </c>
    </row>
    <row r="260" spans="1:16" x14ac:dyDescent="0.3">
      <c r="A260">
        <v>2021</v>
      </c>
      <c r="B260">
        <f t="shared" si="56"/>
        <v>2020</v>
      </c>
      <c r="C260">
        <f t="shared" si="53"/>
        <v>53</v>
      </c>
      <c r="D260" t="str">
        <f t="shared" ref="D260:D323" si="57">IF(C260&lt;25, "Youth",
IF(C260&lt;=50, "Adult ",
IF(C260&lt;=75, "Middle Age ",
"Senior")))</f>
        <v xml:space="preserve">Middle Age </v>
      </c>
      <c r="E260" t="s">
        <v>37</v>
      </c>
      <c r="F260" t="s">
        <v>117</v>
      </c>
      <c r="G260">
        <v>2</v>
      </c>
      <c r="H260">
        <v>1002</v>
      </c>
      <c r="I260" t="s">
        <v>118</v>
      </c>
      <c r="J260" t="s">
        <v>34</v>
      </c>
      <c r="K260" s="4">
        <v>24848</v>
      </c>
      <c r="L260" t="s">
        <v>58</v>
      </c>
      <c r="M260" t="s">
        <v>119</v>
      </c>
      <c r="N260" t="s">
        <v>120</v>
      </c>
      <c r="O260" t="str">
        <f t="shared" si="54"/>
        <v>Germany</v>
      </c>
      <c r="P260" t="str">
        <f t="shared" si="55"/>
        <v>Frankfurt-on-the-Main</v>
      </c>
    </row>
    <row r="261" spans="1:16" x14ac:dyDescent="0.3">
      <c r="A261">
        <v>1936</v>
      </c>
      <c r="B261">
        <f t="shared" si="56"/>
        <v>1930</v>
      </c>
      <c r="C261">
        <f>-IF(AND(MID(K261,6,2)*1 &gt; MONTH(DATE(A261,1,1)), MID(K261,1,4)*1 = A261), MID(K261,1,4)*1 - MID(K261,1,4)*1 - 1, MID(K261,1,4)*1 - A261)</f>
        <v>63</v>
      </c>
      <c r="D261" t="str">
        <f t="shared" si="57"/>
        <v xml:space="preserve">Middle Age </v>
      </c>
      <c r="E261" t="s">
        <v>12</v>
      </c>
      <c r="F261" t="s">
        <v>2355</v>
      </c>
      <c r="G261">
        <v>2</v>
      </c>
      <c r="H261">
        <v>331</v>
      </c>
      <c r="I261" t="s">
        <v>2356</v>
      </c>
      <c r="J261" t="s">
        <v>34</v>
      </c>
      <c r="K261" s="4" t="s">
        <v>2357</v>
      </c>
      <c r="L261" t="s">
        <v>58</v>
      </c>
      <c r="M261" t="s">
        <v>119</v>
      </c>
      <c r="N261" t="s">
        <v>2358</v>
      </c>
      <c r="O261" t="str">
        <f t="shared" si="54"/>
        <v>Germany</v>
      </c>
      <c r="P261" t="str">
        <f t="shared" si="55"/>
        <v>Frankfurt-on-the-Main</v>
      </c>
    </row>
    <row r="262" spans="1:16" x14ac:dyDescent="0.3">
      <c r="A262">
        <v>1944</v>
      </c>
      <c r="B262">
        <f t="shared" si="56"/>
        <v>1940</v>
      </c>
      <c r="C262">
        <f>-IF(AND(MID(K262,6,2)*1 &gt; MONTH(DATE(A262,1,1)), MID(K262,1,4)*1 = A262), MID(K262,1,4)*1 - MID(K262,1,4)*1 - 1, MID(K262,1,4)*1 - A262)</f>
        <v>65</v>
      </c>
      <c r="D262" t="str">
        <f t="shared" si="57"/>
        <v xml:space="preserve">Middle Age </v>
      </c>
      <c r="E262" t="s">
        <v>37</v>
      </c>
      <c r="F262" t="s">
        <v>2251</v>
      </c>
      <c r="G262">
        <v>1</v>
      </c>
      <c r="H262">
        <v>202</v>
      </c>
      <c r="I262" t="s">
        <v>2252</v>
      </c>
      <c r="J262" t="s">
        <v>34</v>
      </c>
      <c r="K262" s="4" t="s">
        <v>2253</v>
      </c>
      <c r="L262" t="s">
        <v>58</v>
      </c>
      <c r="M262" t="s">
        <v>119</v>
      </c>
      <c r="N262" t="s">
        <v>2254</v>
      </c>
      <c r="O262" t="str">
        <f t="shared" si="54"/>
        <v>Germany</v>
      </c>
      <c r="P262" t="str">
        <f t="shared" si="55"/>
        <v>Frankfurt-on-the-Main</v>
      </c>
    </row>
    <row r="263" spans="1:16" x14ac:dyDescent="0.3">
      <c r="A263">
        <v>1949</v>
      </c>
      <c r="B263">
        <f t="shared" si="56"/>
        <v>1940</v>
      </c>
      <c r="C263">
        <f>-IF(AND(MID(K263,6,2)*1 &gt; MONTH(DATE(A263,1,1)), MID(K263,1,4)*1 = A263), MID(K263,1,4)*1 - MID(K263,1,4)*1 - 1, MID(K263,1,4)*1 - A263)</f>
        <v>68</v>
      </c>
      <c r="D263" t="str">
        <f t="shared" si="57"/>
        <v xml:space="preserve">Middle Age </v>
      </c>
      <c r="E263" t="s">
        <v>12</v>
      </c>
      <c r="F263" t="s">
        <v>2155</v>
      </c>
      <c r="G263">
        <v>2</v>
      </c>
      <c r="H263">
        <v>347</v>
      </c>
      <c r="I263" t="s">
        <v>2156</v>
      </c>
      <c r="J263" t="s">
        <v>34</v>
      </c>
      <c r="K263" s="4" t="s">
        <v>2157</v>
      </c>
      <c r="L263" t="s">
        <v>222</v>
      </c>
      <c r="M263" t="s">
        <v>2158</v>
      </c>
      <c r="N263" t="s">
        <v>2159</v>
      </c>
      <c r="O263" t="str">
        <f t="shared" si="54"/>
        <v>Switzerland</v>
      </c>
      <c r="P263" t="str">
        <f t="shared" si="55"/>
        <v>Frauenfeld</v>
      </c>
    </row>
    <row r="264" spans="1:16" x14ac:dyDescent="0.3">
      <c r="A264">
        <v>1917</v>
      </c>
      <c r="B264">
        <f t="shared" si="56"/>
        <v>1910</v>
      </c>
      <c r="C264">
        <f>-IF(AND(MID(K264,6,2)*1 &gt; MONTH(DATE(A264,1,1)), MID(K264,1,4)*1 = A264), MID(K264,1,4)*1 - MID(K264,1,4)*1 - 1, MID(K264,1,4)*1 - A264)</f>
        <v>60</v>
      </c>
      <c r="D264" t="str">
        <f t="shared" si="57"/>
        <v xml:space="preserve">Middle Age </v>
      </c>
      <c r="E264" t="s">
        <v>31</v>
      </c>
      <c r="F264" t="s">
        <v>2712</v>
      </c>
      <c r="G264">
        <v>2</v>
      </c>
      <c r="H264">
        <v>587</v>
      </c>
      <c r="I264" t="s">
        <v>2713</v>
      </c>
      <c r="J264" t="s">
        <v>34</v>
      </c>
      <c r="K264" s="4" t="s">
        <v>2714</v>
      </c>
      <c r="L264" t="s">
        <v>100</v>
      </c>
      <c r="M264" t="s">
        <v>2715</v>
      </c>
      <c r="N264" t="s">
        <v>3045</v>
      </c>
      <c r="O264" t="str">
        <f t="shared" si="54"/>
        <v>Denmark</v>
      </c>
      <c r="P264" t="str">
        <f t="shared" si="55"/>
        <v>Fredericia</v>
      </c>
    </row>
    <row r="265" spans="1:16" x14ac:dyDescent="0.3">
      <c r="A265">
        <v>1931</v>
      </c>
      <c r="B265">
        <f t="shared" si="56"/>
        <v>1930</v>
      </c>
      <c r="C265">
        <f>-IF(AND(MID(K265,6,2)*1 &gt; MONTH(DATE(A265,1,1)), MID(K265,1,4)*1 = A265), MID(K265,1,4)*1 - MID(K265,1,4)*1 - 1, MID(K265,1,4)*1 - A265)</f>
        <v>48</v>
      </c>
      <c r="D265" t="str">
        <f t="shared" si="57"/>
        <v xml:space="preserve">Adult </v>
      </c>
      <c r="E265" t="s">
        <v>12</v>
      </c>
      <c r="F265" t="s">
        <v>2443</v>
      </c>
      <c r="G265">
        <v>1</v>
      </c>
      <c r="H265">
        <v>322</v>
      </c>
      <c r="I265" t="s">
        <v>2444</v>
      </c>
      <c r="J265" t="s">
        <v>34</v>
      </c>
      <c r="K265" s="4" t="s">
        <v>2445</v>
      </c>
      <c r="L265" t="s">
        <v>58</v>
      </c>
      <c r="M265" t="s">
        <v>1322</v>
      </c>
      <c r="N265" t="s">
        <v>2446</v>
      </c>
      <c r="O265" t="str">
        <f t="shared" si="54"/>
        <v>Germany</v>
      </c>
      <c r="P265" t="str">
        <f t="shared" si="55"/>
        <v>Freiburg im Breisgau</v>
      </c>
    </row>
    <row r="266" spans="1:16" x14ac:dyDescent="0.3">
      <c r="A266">
        <v>2016</v>
      </c>
      <c r="B266">
        <f t="shared" si="56"/>
        <v>2010</v>
      </c>
      <c r="C266">
        <f>DATEDIF(K266, DATE(A266, 12, 31), "Y")</f>
        <v>71</v>
      </c>
      <c r="D266" t="str">
        <f t="shared" si="57"/>
        <v xml:space="preserve">Middle Age </v>
      </c>
      <c r="E266" t="s">
        <v>12</v>
      </c>
      <c r="F266" t="s">
        <v>352</v>
      </c>
      <c r="G266">
        <v>1</v>
      </c>
      <c r="H266">
        <v>927</v>
      </c>
      <c r="I266" t="s">
        <v>353</v>
      </c>
      <c r="J266" t="s">
        <v>34</v>
      </c>
      <c r="K266" s="4">
        <v>16477</v>
      </c>
      <c r="L266" t="s">
        <v>155</v>
      </c>
      <c r="M266" t="s">
        <v>354</v>
      </c>
      <c r="N266" t="s">
        <v>355</v>
      </c>
      <c r="O266" t="str">
        <f t="shared" si="54"/>
        <v>Japan</v>
      </c>
      <c r="P266" t="str">
        <f t="shared" si="55"/>
        <v>Fukuoka</v>
      </c>
    </row>
    <row r="267" spans="1:16" x14ac:dyDescent="0.3">
      <c r="A267">
        <v>1909</v>
      </c>
      <c r="B267">
        <f t="shared" si="56"/>
        <v>1900</v>
      </c>
      <c r="C267">
        <f>-IF(AND(MID(K267,6,2)*1 &gt; MONTH(DATE(A267,1,1)), MID(K267,1,4)*1 = A267), MID(K267,1,4)*1 - MID(K267,1,4)*1 - 1, MID(K267,1,4)*1 - A267)</f>
        <v>59</v>
      </c>
      <c r="D267" t="str">
        <f t="shared" si="57"/>
        <v xml:space="preserve">Middle Age </v>
      </c>
      <c r="E267" t="s">
        <v>49</v>
      </c>
      <c r="F267" t="s">
        <v>2855</v>
      </c>
      <c r="G267">
        <v>2</v>
      </c>
      <c r="H267">
        <v>14</v>
      </c>
      <c r="I267" t="s">
        <v>2856</v>
      </c>
      <c r="J267" t="s">
        <v>34</v>
      </c>
      <c r="K267" s="4" t="s">
        <v>2857</v>
      </c>
      <c r="L267" t="s">
        <v>58</v>
      </c>
      <c r="M267" t="s">
        <v>2858</v>
      </c>
      <c r="N267" t="s">
        <v>2859</v>
      </c>
      <c r="O267" t="str">
        <f t="shared" si="54"/>
        <v>Germany</v>
      </c>
      <c r="P267" t="str">
        <f t="shared" si="55"/>
        <v>Fulda</v>
      </c>
    </row>
    <row r="268" spans="1:16" x14ac:dyDescent="0.3">
      <c r="A268">
        <v>1973</v>
      </c>
      <c r="B268">
        <f t="shared" si="56"/>
        <v>1970</v>
      </c>
      <c r="C268">
        <f>DATEDIF(K268, DATE(A268, 12, 31), "Y")</f>
        <v>50</v>
      </c>
      <c r="D268" t="str">
        <f t="shared" si="57"/>
        <v xml:space="preserve">Adult </v>
      </c>
      <c r="E268" t="s">
        <v>26</v>
      </c>
      <c r="F268" t="s">
        <v>1625</v>
      </c>
      <c r="G268">
        <v>2</v>
      </c>
      <c r="H268">
        <v>530</v>
      </c>
      <c r="I268" t="s">
        <v>1626</v>
      </c>
      <c r="J268" t="s">
        <v>34</v>
      </c>
      <c r="K268" s="4">
        <v>8548</v>
      </c>
      <c r="L268" t="s">
        <v>58</v>
      </c>
      <c r="M268" t="s">
        <v>1627</v>
      </c>
      <c r="N268" t="s">
        <v>3045</v>
      </c>
      <c r="O268" t="str">
        <f t="shared" si="54"/>
        <v>Germany</v>
      </c>
      <c r="P268" t="str">
        <f t="shared" si="55"/>
        <v>Furth</v>
      </c>
    </row>
    <row r="269" spans="1:16" x14ac:dyDescent="0.3">
      <c r="A269">
        <v>2022</v>
      </c>
      <c r="B269">
        <f t="shared" si="56"/>
        <v>2020</v>
      </c>
      <c r="C269">
        <f>DATEDIF(K269, DATE(A269, 12, 31), "Y")</f>
        <v>67</v>
      </c>
      <c r="D269" t="str">
        <f t="shared" si="57"/>
        <v xml:space="preserve">Middle Age </v>
      </c>
      <c r="E269" t="s">
        <v>19</v>
      </c>
      <c r="F269" t="s">
        <v>77</v>
      </c>
      <c r="G269">
        <v>3</v>
      </c>
      <c r="H269">
        <v>1023</v>
      </c>
      <c r="I269" t="s">
        <v>78</v>
      </c>
      <c r="J269" t="s">
        <v>34</v>
      </c>
      <c r="K269" s="4">
        <v>20231</v>
      </c>
      <c r="L269" t="s">
        <v>22</v>
      </c>
      <c r="M269" t="s">
        <v>79</v>
      </c>
      <c r="N269" t="s">
        <v>80</v>
      </c>
      <c r="O269" t="str">
        <f t="shared" si="54"/>
        <v>USA</v>
      </c>
      <c r="P269" t="str">
        <f t="shared" si="55"/>
        <v>Gainesville FL</v>
      </c>
    </row>
    <row r="270" spans="1:16" x14ac:dyDescent="0.3">
      <c r="A270">
        <v>2000</v>
      </c>
      <c r="B270">
        <f t="shared" si="56"/>
        <v>2000</v>
      </c>
      <c r="C270">
        <f>DATEDIF(K270, DATE(A270, 12, 31), "Y")</f>
        <v>60</v>
      </c>
      <c r="D270" t="str">
        <f t="shared" si="57"/>
        <v xml:space="preserve">Middle Age </v>
      </c>
      <c r="E270" t="s">
        <v>31</v>
      </c>
      <c r="F270" t="s">
        <v>868</v>
      </c>
      <c r="G270">
        <v>1</v>
      </c>
      <c r="H270">
        <v>734</v>
      </c>
      <c r="I270" t="s">
        <v>869</v>
      </c>
      <c r="J270" t="s">
        <v>34</v>
      </c>
      <c r="K270" s="4">
        <v>14614</v>
      </c>
      <c r="L270" t="s">
        <v>387</v>
      </c>
      <c r="M270" t="s">
        <v>870</v>
      </c>
      <c r="N270" t="s">
        <v>3045</v>
      </c>
      <c r="O270" t="str">
        <f t="shared" si="54"/>
        <v>China</v>
      </c>
      <c r="P270" t="str">
        <f t="shared" si="55"/>
        <v>Ganzhou</v>
      </c>
    </row>
    <row r="271" spans="1:16" x14ac:dyDescent="0.3">
      <c r="A271">
        <v>2012</v>
      </c>
      <c r="B271">
        <f t="shared" si="56"/>
        <v>2010</v>
      </c>
      <c r="C271">
        <f>DATEDIF(K271, DATE(A271, 12, 31), "Y")</f>
        <v>56</v>
      </c>
      <c r="D271" t="str">
        <f t="shared" si="57"/>
        <v xml:space="preserve">Middle Age </v>
      </c>
      <c r="E271" t="s">
        <v>31</v>
      </c>
      <c r="F271" t="s">
        <v>482</v>
      </c>
      <c r="G271">
        <v>1</v>
      </c>
      <c r="H271">
        <v>880</v>
      </c>
      <c r="I271" t="s">
        <v>483</v>
      </c>
      <c r="J271" t="s">
        <v>34</v>
      </c>
      <c r="K271" s="4">
        <v>20539</v>
      </c>
      <c r="L271" t="s">
        <v>387</v>
      </c>
      <c r="M271" t="s">
        <v>484</v>
      </c>
      <c r="N271" t="s">
        <v>3045</v>
      </c>
      <c r="O271" t="str">
        <f t="shared" si="54"/>
        <v>China</v>
      </c>
      <c r="P271" t="str">
        <f t="shared" si="55"/>
        <v>Gaomi</v>
      </c>
    </row>
    <row r="272" spans="1:16" x14ac:dyDescent="0.3">
      <c r="A272">
        <v>1902</v>
      </c>
      <c r="B272">
        <f t="shared" si="56"/>
        <v>1900</v>
      </c>
      <c r="C272">
        <f>-IF(AND(MID(K272,6,2)*1 &gt; MONTH(DATE(A272,1,1)), MID(K272,1,4)*1 = A272), MID(K272,1,4)*1 - MID(K272,1,4)*1 - 1, MID(K272,1,4)*1 - A272)</f>
        <v>85</v>
      </c>
      <c r="D272" t="str">
        <f t="shared" si="57"/>
        <v>Senior</v>
      </c>
      <c r="E272" t="s">
        <v>31</v>
      </c>
      <c r="F272" t="s">
        <v>3003</v>
      </c>
      <c r="G272">
        <v>1</v>
      </c>
      <c r="H272">
        <v>571</v>
      </c>
      <c r="I272" t="s">
        <v>3004</v>
      </c>
      <c r="J272" t="s">
        <v>34</v>
      </c>
      <c r="K272" s="4" t="s">
        <v>3005</v>
      </c>
      <c r="L272" t="s">
        <v>58</v>
      </c>
      <c r="M272" t="s">
        <v>3006</v>
      </c>
      <c r="N272" t="s">
        <v>3045</v>
      </c>
      <c r="O272" t="str">
        <f t="shared" si="54"/>
        <v>Germany</v>
      </c>
      <c r="P272" t="str">
        <f t="shared" si="55"/>
        <v>Garding</v>
      </c>
    </row>
    <row r="273" spans="1:16" x14ac:dyDescent="0.3">
      <c r="A273">
        <v>1970</v>
      </c>
      <c r="B273">
        <f t="shared" si="56"/>
        <v>1970</v>
      </c>
      <c r="C273">
        <f>DATEDIF(K273, DATE(A273, 12, 31), "Y")</f>
        <v>55</v>
      </c>
      <c r="D273" t="str">
        <f t="shared" si="57"/>
        <v xml:space="preserve">Middle Age </v>
      </c>
      <c r="E273" t="s">
        <v>19</v>
      </c>
      <c r="F273" t="s">
        <v>1699</v>
      </c>
      <c r="G273">
        <v>1</v>
      </c>
      <c r="H273">
        <v>679</v>
      </c>
      <c r="I273" t="s">
        <v>1700</v>
      </c>
      <c r="J273" t="s">
        <v>34</v>
      </c>
      <c r="K273" s="4">
        <v>5614</v>
      </c>
      <c r="L273" t="s">
        <v>22</v>
      </c>
      <c r="M273" t="s">
        <v>839</v>
      </c>
      <c r="N273" t="s">
        <v>48</v>
      </c>
      <c r="O273" t="s">
        <v>53</v>
      </c>
      <c r="P273" t="s">
        <v>866</v>
      </c>
    </row>
    <row r="274" spans="1:16" x14ac:dyDescent="0.3">
      <c r="A274">
        <v>2001</v>
      </c>
      <c r="B274">
        <f t="shared" si="56"/>
        <v>2000</v>
      </c>
      <c r="C274">
        <f>DATEDIF(K274, DATE(A274, 12, 31), "Y")</f>
        <v>58</v>
      </c>
      <c r="D274" t="str">
        <f t="shared" si="57"/>
        <v xml:space="preserve">Middle Age </v>
      </c>
      <c r="E274" t="s">
        <v>19</v>
      </c>
      <c r="F274" t="s">
        <v>837</v>
      </c>
      <c r="G274">
        <v>3</v>
      </c>
      <c r="H274">
        <v>746</v>
      </c>
      <c r="I274" t="s">
        <v>838</v>
      </c>
      <c r="J274" t="s">
        <v>34</v>
      </c>
      <c r="K274" s="4">
        <v>15746</v>
      </c>
      <c r="L274" t="s">
        <v>22</v>
      </c>
      <c r="M274" t="s">
        <v>839</v>
      </c>
      <c r="N274" t="s">
        <v>44</v>
      </c>
      <c r="O274" t="str">
        <f t="shared" ref="O274:O288" si="58">L274</f>
        <v>USA</v>
      </c>
      <c r="P274" t="str">
        <f t="shared" ref="P274:P288" si="59">M274</f>
        <v>Gary IN</v>
      </c>
    </row>
    <row r="275" spans="1:16" x14ac:dyDescent="0.3">
      <c r="A275">
        <v>1999</v>
      </c>
      <c r="B275">
        <f t="shared" si="56"/>
        <v>1990</v>
      </c>
      <c r="C275">
        <f>DATEDIF(K275, DATE(A275, 12, 31), "Y")</f>
        <v>72</v>
      </c>
      <c r="D275" t="str">
        <f t="shared" si="57"/>
        <v xml:space="preserve">Middle Age </v>
      </c>
      <c r="E275" t="s">
        <v>31</v>
      </c>
      <c r="F275" t="s">
        <v>906</v>
      </c>
      <c r="G275">
        <v>1</v>
      </c>
      <c r="H275">
        <v>676</v>
      </c>
      <c r="I275" t="s">
        <v>907</v>
      </c>
      <c r="J275" t="s">
        <v>34</v>
      </c>
      <c r="K275" s="4">
        <v>10151</v>
      </c>
      <c r="L275" t="s">
        <v>244</v>
      </c>
      <c r="M275" t="s">
        <v>908</v>
      </c>
      <c r="N275" t="s">
        <v>3045</v>
      </c>
      <c r="O275" t="str">
        <f t="shared" si="58"/>
        <v>Poland</v>
      </c>
      <c r="P275" t="str">
        <f t="shared" si="59"/>
        <v>Gdansk</v>
      </c>
    </row>
    <row r="276" spans="1:16" x14ac:dyDescent="0.3">
      <c r="A276">
        <v>2021</v>
      </c>
      <c r="B276">
        <f t="shared" si="56"/>
        <v>2020</v>
      </c>
      <c r="C276">
        <f>DATEDIF(K276, DATE(A276, 12, 31), "Y")</f>
        <v>58</v>
      </c>
      <c r="D276" t="str">
        <f t="shared" si="57"/>
        <v xml:space="preserve">Middle Age </v>
      </c>
      <c r="E276" t="s">
        <v>19</v>
      </c>
      <c r="F276" t="s">
        <v>121</v>
      </c>
      <c r="G276">
        <v>4</v>
      </c>
      <c r="H276">
        <v>1009</v>
      </c>
      <c r="I276" t="s">
        <v>122</v>
      </c>
      <c r="J276" t="s">
        <v>34</v>
      </c>
      <c r="K276" s="4">
        <v>23257</v>
      </c>
      <c r="L276" t="s">
        <v>123</v>
      </c>
      <c r="M276" t="s">
        <v>124</v>
      </c>
      <c r="N276" t="s">
        <v>105</v>
      </c>
      <c r="O276" t="str">
        <f t="shared" si="58"/>
        <v>the Netherlands</v>
      </c>
      <c r="P276" t="str">
        <f t="shared" si="59"/>
        <v>Geldrop</v>
      </c>
    </row>
    <row r="277" spans="1:16" x14ac:dyDescent="0.3">
      <c r="A277">
        <v>2008</v>
      </c>
      <c r="B277">
        <f t="shared" si="56"/>
        <v>2000</v>
      </c>
      <c r="C277">
        <f>DATEDIF(K277, DATE(A277, 12, 31), "Y")</f>
        <v>72</v>
      </c>
      <c r="D277" t="str">
        <f t="shared" si="57"/>
        <v xml:space="preserve">Middle Age </v>
      </c>
      <c r="E277" t="s">
        <v>12</v>
      </c>
      <c r="F277" t="s">
        <v>634</v>
      </c>
      <c r="G277">
        <v>2</v>
      </c>
      <c r="H277">
        <v>823</v>
      </c>
      <c r="I277" t="s">
        <v>635</v>
      </c>
      <c r="J277" t="s">
        <v>34</v>
      </c>
      <c r="K277" s="4">
        <v>13220</v>
      </c>
      <c r="L277" t="s">
        <v>58</v>
      </c>
      <c r="M277" t="s">
        <v>636</v>
      </c>
      <c r="N277" t="s">
        <v>638</v>
      </c>
      <c r="O277" t="str">
        <f t="shared" si="58"/>
        <v>Germany</v>
      </c>
      <c r="P277" t="str">
        <f t="shared" si="59"/>
        <v>Gelsenkirchen</v>
      </c>
    </row>
    <row r="278" spans="1:16" x14ac:dyDescent="0.3">
      <c r="A278">
        <v>1901</v>
      </c>
      <c r="B278">
        <f t="shared" si="56"/>
        <v>1900</v>
      </c>
      <c r="C278">
        <f>-IF(AND(MID(K278,6,2)*1 &gt; MONTH(DATE(A278,1,1)), MID(K278,1,4)*1 = A278), MID(K278,1,4)*1 - MID(K278,1,4)*1 - 1, MID(K278,1,4)*1 - A278)</f>
        <v>73</v>
      </c>
      <c r="D278" t="str">
        <f t="shared" si="57"/>
        <v xml:space="preserve">Middle Age </v>
      </c>
      <c r="E278" t="s">
        <v>26</v>
      </c>
      <c r="F278" t="s">
        <v>3030</v>
      </c>
      <c r="G278">
        <v>2</v>
      </c>
      <c r="H278">
        <v>462</v>
      </c>
      <c r="I278" t="s">
        <v>3031</v>
      </c>
      <c r="J278" t="s">
        <v>34</v>
      </c>
      <c r="K278" s="4" t="s">
        <v>3032</v>
      </c>
      <c r="L278" t="s">
        <v>222</v>
      </c>
      <c r="M278" t="s">
        <v>223</v>
      </c>
      <c r="N278" t="s">
        <v>3045</v>
      </c>
      <c r="O278" t="str">
        <f t="shared" si="58"/>
        <v>Switzerland</v>
      </c>
      <c r="P278" t="str">
        <f t="shared" si="59"/>
        <v>Geneva</v>
      </c>
    </row>
    <row r="279" spans="1:16" x14ac:dyDescent="0.3">
      <c r="A279">
        <v>1902</v>
      </c>
      <c r="B279">
        <f t="shared" si="56"/>
        <v>1900</v>
      </c>
      <c r="C279">
        <f>-IF(AND(MID(K279,6,2)*1 &gt; MONTH(DATE(A279,1,1)), MID(K279,1,4)*1 = A279), MID(K279,1,4)*1 - MID(K279,1,4)*1 - 1, MID(K279,1,4)*1 - A279)</f>
        <v>69</v>
      </c>
      <c r="D279" t="str">
        <f t="shared" si="57"/>
        <v xml:space="preserve">Middle Age </v>
      </c>
      <c r="E279" t="s">
        <v>26</v>
      </c>
      <c r="F279" t="s">
        <v>3000</v>
      </c>
      <c r="G279">
        <v>2</v>
      </c>
      <c r="H279">
        <v>464</v>
      </c>
      <c r="I279" t="s">
        <v>3001</v>
      </c>
      <c r="J279" t="s">
        <v>34</v>
      </c>
      <c r="K279" s="4" t="s">
        <v>3002</v>
      </c>
      <c r="L279" t="s">
        <v>222</v>
      </c>
      <c r="M279" t="s">
        <v>223</v>
      </c>
      <c r="N279" t="s">
        <v>3045</v>
      </c>
      <c r="O279" t="str">
        <f t="shared" si="58"/>
        <v>Switzerland</v>
      </c>
      <c r="P279" t="str">
        <f t="shared" si="59"/>
        <v>Geneva</v>
      </c>
    </row>
    <row r="280" spans="1:16" x14ac:dyDescent="0.3">
      <c r="A280">
        <v>2019</v>
      </c>
      <c r="B280">
        <f t="shared" si="56"/>
        <v>2010</v>
      </c>
      <c r="C280">
        <f>DATEDIF(K280, DATE(A280, 12, 31), "Y")</f>
        <v>53</v>
      </c>
      <c r="D280" t="str">
        <f t="shared" si="57"/>
        <v xml:space="preserve">Middle Age </v>
      </c>
      <c r="E280" t="s">
        <v>49</v>
      </c>
      <c r="F280" t="s">
        <v>220</v>
      </c>
      <c r="G280">
        <v>4</v>
      </c>
      <c r="H280">
        <v>975</v>
      </c>
      <c r="I280" t="s">
        <v>221</v>
      </c>
      <c r="J280" t="s">
        <v>34</v>
      </c>
      <c r="K280" s="4">
        <v>24161</v>
      </c>
      <c r="L280" t="s">
        <v>222</v>
      </c>
      <c r="M280" t="s">
        <v>223</v>
      </c>
      <c r="N280" t="s">
        <v>224</v>
      </c>
      <c r="O280" t="str">
        <f t="shared" si="58"/>
        <v>Switzerland</v>
      </c>
      <c r="P280" t="str">
        <f t="shared" si="59"/>
        <v>Geneva</v>
      </c>
    </row>
    <row r="281" spans="1:16" x14ac:dyDescent="0.3">
      <c r="A281">
        <v>2020</v>
      </c>
      <c r="B281">
        <f t="shared" si="56"/>
        <v>2020</v>
      </c>
      <c r="C281">
        <f>DATEDIF(K281, DATE(A281, 12, 31), "Y")</f>
        <v>83</v>
      </c>
      <c r="D281" t="str">
        <f t="shared" si="57"/>
        <v>Senior</v>
      </c>
      <c r="E281" t="s">
        <v>19</v>
      </c>
      <c r="F281" t="s">
        <v>165</v>
      </c>
      <c r="G281">
        <v>2</v>
      </c>
      <c r="H281">
        <v>996</v>
      </c>
      <c r="I281" t="s">
        <v>166</v>
      </c>
      <c r="J281" t="s">
        <v>34</v>
      </c>
      <c r="K281" s="4">
        <v>13651</v>
      </c>
      <c r="L281" t="s">
        <v>22</v>
      </c>
      <c r="M281" t="s">
        <v>167</v>
      </c>
      <c r="N281" t="s">
        <v>105</v>
      </c>
      <c r="O281" t="str">
        <f t="shared" si="58"/>
        <v>USA</v>
      </c>
      <c r="P281" t="str">
        <f t="shared" si="59"/>
        <v>Geneva NE</v>
      </c>
    </row>
    <row r="282" spans="1:16" x14ac:dyDescent="0.3">
      <c r="A282">
        <v>2002</v>
      </c>
      <c r="B282">
        <f t="shared" si="56"/>
        <v>2000</v>
      </c>
      <c r="C282">
        <f>DATEDIF(K282, DATE(A282, 12, 31), "Y")</f>
        <v>71</v>
      </c>
      <c r="D282" t="str">
        <f t="shared" si="57"/>
        <v xml:space="preserve">Middle Age </v>
      </c>
      <c r="E282" t="s">
        <v>49</v>
      </c>
      <c r="F282" t="s">
        <v>811</v>
      </c>
      <c r="G282">
        <v>2</v>
      </c>
      <c r="H282">
        <v>755</v>
      </c>
      <c r="I282" t="s">
        <v>812</v>
      </c>
      <c r="J282" t="s">
        <v>34</v>
      </c>
      <c r="K282" s="4">
        <v>11602</v>
      </c>
      <c r="L282" t="s">
        <v>147</v>
      </c>
      <c r="M282" t="s">
        <v>813</v>
      </c>
      <c r="N282" t="s">
        <v>814</v>
      </c>
      <c r="O282" t="str">
        <f t="shared" si="58"/>
        <v>Italy</v>
      </c>
      <c r="P282" t="str">
        <f t="shared" si="59"/>
        <v>Genoa</v>
      </c>
    </row>
    <row r="283" spans="1:16" x14ac:dyDescent="0.3">
      <c r="A283">
        <v>1975</v>
      </c>
      <c r="B283">
        <f t="shared" si="56"/>
        <v>1970</v>
      </c>
      <c r="C283">
        <f>-IF(AND(MID(K283,6,2)*1 &gt; MONTH(DATE(A283,1,1)), MID(K283,1,4)*1 = A283), MID(K283,1,4)*1 - MID(K283,1,4)*1 - 1, MID(K283,1,4)*1 - A283)</f>
        <v>79</v>
      </c>
      <c r="D283" t="str">
        <f t="shared" si="57"/>
        <v>Senior</v>
      </c>
      <c r="E283" t="s">
        <v>31</v>
      </c>
      <c r="F283" t="s">
        <v>1563</v>
      </c>
      <c r="G283">
        <v>1</v>
      </c>
      <c r="H283">
        <v>651</v>
      </c>
      <c r="I283" t="s">
        <v>1564</v>
      </c>
      <c r="J283" t="s">
        <v>34</v>
      </c>
      <c r="K283" s="4" t="s">
        <v>1565</v>
      </c>
      <c r="L283" t="s">
        <v>147</v>
      </c>
      <c r="M283" t="s">
        <v>813</v>
      </c>
      <c r="N283" t="s">
        <v>3045</v>
      </c>
      <c r="O283" t="str">
        <f t="shared" si="58"/>
        <v>Italy</v>
      </c>
      <c r="P283" t="str">
        <f t="shared" si="59"/>
        <v>Genoa</v>
      </c>
    </row>
    <row r="284" spans="1:16" x14ac:dyDescent="0.3">
      <c r="A284">
        <v>1914</v>
      </c>
      <c r="B284">
        <f t="shared" si="56"/>
        <v>1910</v>
      </c>
      <c r="C284">
        <f>-IF(AND(MID(K284,6,2)*1 &gt; MONTH(DATE(A284,1,1)), MID(K284,1,4)*1 = A284), MID(K284,1,4)*1 - MID(K284,1,4)*1 - 1, MID(K284,1,4)*1 - A284)</f>
        <v>46</v>
      </c>
      <c r="D284" t="str">
        <f t="shared" si="57"/>
        <v xml:space="preserve">Adult </v>
      </c>
      <c r="E284" t="s">
        <v>37</v>
      </c>
      <c r="F284" t="s">
        <v>2746</v>
      </c>
      <c r="G284">
        <v>1</v>
      </c>
      <c r="H284">
        <v>175</v>
      </c>
      <c r="I284" t="s">
        <v>2747</v>
      </c>
      <c r="J284" t="s">
        <v>34</v>
      </c>
      <c r="K284" s="4" t="s">
        <v>2748</v>
      </c>
      <c r="L284" t="s">
        <v>22</v>
      </c>
      <c r="M284" t="s">
        <v>2749</v>
      </c>
      <c r="N284" t="s">
        <v>24</v>
      </c>
      <c r="O284" t="str">
        <f t="shared" si="58"/>
        <v>USA</v>
      </c>
      <c r="P284" t="str">
        <f t="shared" si="59"/>
        <v>Germantown PA</v>
      </c>
    </row>
    <row r="285" spans="1:16" x14ac:dyDescent="0.3">
      <c r="A285">
        <v>2002</v>
      </c>
      <c r="B285">
        <f t="shared" si="56"/>
        <v>2000</v>
      </c>
      <c r="C285">
        <f>DATEDIF(K285, DATE(A285, 12, 31), "Y")</f>
        <v>75</v>
      </c>
      <c r="D285" t="str">
        <f t="shared" si="57"/>
        <v xml:space="preserve">Middle Age </v>
      </c>
      <c r="E285" t="s">
        <v>12</v>
      </c>
      <c r="F285" t="s">
        <v>820</v>
      </c>
      <c r="G285">
        <v>3</v>
      </c>
      <c r="H285">
        <v>750</v>
      </c>
      <c r="I285" t="s">
        <v>824</v>
      </c>
      <c r="J285" t="s">
        <v>34</v>
      </c>
      <c r="K285" s="4">
        <v>9875</v>
      </c>
      <c r="L285" t="s">
        <v>462</v>
      </c>
      <c r="M285" t="s">
        <v>825</v>
      </c>
      <c r="N285" t="s">
        <v>826</v>
      </c>
      <c r="O285" t="str">
        <f t="shared" si="58"/>
        <v>South Africa</v>
      </c>
      <c r="P285" t="str">
        <f t="shared" si="59"/>
        <v>Germiston</v>
      </c>
    </row>
    <row r="286" spans="1:16" x14ac:dyDescent="0.3">
      <c r="A286">
        <v>1911</v>
      </c>
      <c r="B286">
        <f t="shared" si="56"/>
        <v>1910</v>
      </c>
      <c r="C286">
        <f>-IF(AND(MID(K286,6,2)*1 &gt; MONTH(DATE(A286,1,1)), MID(K286,1,4)*1 = A286), MID(K286,1,4)*1 - MID(K286,1,4)*1 - 1, MID(K286,1,4)*1 - A286)</f>
        <v>49</v>
      </c>
      <c r="D286" t="str">
        <f t="shared" si="57"/>
        <v xml:space="preserve">Adult </v>
      </c>
      <c r="E286" t="s">
        <v>31</v>
      </c>
      <c r="F286" t="s">
        <v>2802</v>
      </c>
      <c r="G286">
        <v>1</v>
      </c>
      <c r="H286">
        <v>581</v>
      </c>
      <c r="I286" t="s">
        <v>2803</v>
      </c>
      <c r="J286" t="s">
        <v>34</v>
      </c>
      <c r="K286" s="4" t="s">
        <v>2804</v>
      </c>
      <c r="L286" t="s">
        <v>443</v>
      </c>
      <c r="M286" t="s">
        <v>2320</v>
      </c>
      <c r="N286" t="s">
        <v>3045</v>
      </c>
      <c r="O286" t="str">
        <f t="shared" si="58"/>
        <v>Belgium</v>
      </c>
      <c r="P286" t="str">
        <f t="shared" si="59"/>
        <v>Ghent</v>
      </c>
    </row>
    <row r="287" spans="1:16" x14ac:dyDescent="0.3">
      <c r="A287">
        <v>1938</v>
      </c>
      <c r="B287">
        <f t="shared" si="56"/>
        <v>1930</v>
      </c>
      <c r="C287">
        <f>-IF(AND(MID(K287,6,2)*1 &gt; MONTH(DATE(A287,1,1)), MID(K287,1,4)*1 = A287), MID(K287,1,4)*1 - MID(K287,1,4)*1 - 1, MID(K287,1,4)*1 - A287)</f>
        <v>46</v>
      </c>
      <c r="D287" t="str">
        <f t="shared" si="57"/>
        <v xml:space="preserve">Adult </v>
      </c>
      <c r="E287" t="s">
        <v>12</v>
      </c>
      <c r="F287" t="s">
        <v>2317</v>
      </c>
      <c r="G287">
        <v>1</v>
      </c>
      <c r="H287">
        <v>333</v>
      </c>
      <c r="I287" t="s">
        <v>2318</v>
      </c>
      <c r="J287" t="s">
        <v>34</v>
      </c>
      <c r="K287" s="4" t="s">
        <v>2319</v>
      </c>
      <c r="L287" t="s">
        <v>443</v>
      </c>
      <c r="M287" t="s">
        <v>2320</v>
      </c>
      <c r="N287" t="s">
        <v>2321</v>
      </c>
      <c r="O287" t="str">
        <f t="shared" si="58"/>
        <v>Belgium</v>
      </c>
      <c r="P287" t="str">
        <f t="shared" si="59"/>
        <v>Ghent</v>
      </c>
    </row>
    <row r="288" spans="1:16" x14ac:dyDescent="0.3">
      <c r="A288">
        <v>2004</v>
      </c>
      <c r="B288">
        <f t="shared" si="56"/>
        <v>2000</v>
      </c>
      <c r="C288">
        <f>DATEDIF(K288, DATE(A288, 12, 31), "Y")</f>
        <v>61</v>
      </c>
      <c r="D288" t="str">
        <f t="shared" si="57"/>
        <v xml:space="preserve">Middle Age </v>
      </c>
      <c r="E288" t="s">
        <v>19</v>
      </c>
      <c r="F288" t="s">
        <v>732</v>
      </c>
      <c r="G288">
        <v>2</v>
      </c>
      <c r="H288">
        <v>786</v>
      </c>
      <c r="I288" t="s">
        <v>736</v>
      </c>
      <c r="J288" t="s">
        <v>34</v>
      </c>
      <c r="K288" s="4">
        <v>16041</v>
      </c>
      <c r="L288" t="s">
        <v>35</v>
      </c>
      <c r="M288" t="s">
        <v>737</v>
      </c>
      <c r="N288" t="s">
        <v>738</v>
      </c>
      <c r="O288" t="str">
        <f t="shared" si="58"/>
        <v>Norway</v>
      </c>
      <c r="P288" t="str">
        <f t="shared" si="59"/>
        <v>Gjesdal</v>
      </c>
    </row>
    <row r="289" spans="1:16" x14ac:dyDescent="0.3">
      <c r="A289">
        <v>1957</v>
      </c>
      <c r="B289">
        <f t="shared" si="56"/>
        <v>1950</v>
      </c>
      <c r="C289">
        <f>DATEDIF(K289, DATE(A289, 12, 31), "Y")</f>
        <v>50</v>
      </c>
      <c r="D289" t="str">
        <f t="shared" si="57"/>
        <v xml:space="preserve">Adult </v>
      </c>
      <c r="E289" t="s">
        <v>37</v>
      </c>
      <c r="F289" t="s">
        <v>1973</v>
      </c>
      <c r="G289">
        <v>1</v>
      </c>
      <c r="H289">
        <v>221</v>
      </c>
      <c r="I289" t="s">
        <v>1974</v>
      </c>
      <c r="J289" t="s">
        <v>34</v>
      </c>
      <c r="K289" s="4">
        <v>2832</v>
      </c>
      <c r="L289" t="s">
        <v>296</v>
      </c>
      <c r="M289" t="s">
        <v>1975</v>
      </c>
      <c r="N289" t="s">
        <v>571</v>
      </c>
      <c r="O289" t="s">
        <v>934</v>
      </c>
      <c r="P289" t="s">
        <v>1037</v>
      </c>
    </row>
    <row r="290" spans="1:16" x14ac:dyDescent="0.3">
      <c r="A290">
        <v>1934</v>
      </c>
      <c r="B290">
        <f t="shared" si="56"/>
        <v>1930</v>
      </c>
      <c r="C290">
        <f>-IF(AND(MID(K290,6,2)*1 &gt; MONTH(DATE(A290,1,1)), MID(K290,1,4)*1 = A290), MID(K290,1,4)*1 - MID(K290,1,4)*1 - 1, MID(K290,1,4)*1 - A290)</f>
        <v>71</v>
      </c>
      <c r="D290" t="str">
        <f t="shared" si="57"/>
        <v xml:space="preserve">Middle Age </v>
      </c>
      <c r="E290" t="s">
        <v>26</v>
      </c>
      <c r="F290" t="s">
        <v>2393</v>
      </c>
      <c r="G290">
        <v>1</v>
      </c>
      <c r="H290">
        <v>499</v>
      </c>
      <c r="I290" t="s">
        <v>2394</v>
      </c>
      <c r="J290" t="s">
        <v>34</v>
      </c>
      <c r="K290" s="4" t="s">
        <v>2395</v>
      </c>
      <c r="L290" t="s">
        <v>296</v>
      </c>
      <c r="M290" t="s">
        <v>1975</v>
      </c>
      <c r="N290" t="s">
        <v>3045</v>
      </c>
      <c r="O290" t="str">
        <f t="shared" ref="O290:O298" si="60">L290</f>
        <v>Scotland</v>
      </c>
      <c r="P290" t="str">
        <f t="shared" ref="P290:P298" si="61">M290</f>
        <v>Glasgow</v>
      </c>
    </row>
    <row r="291" spans="1:16" x14ac:dyDescent="0.3">
      <c r="A291">
        <v>1904</v>
      </c>
      <c r="B291">
        <f t="shared" si="56"/>
        <v>1900</v>
      </c>
      <c r="C291">
        <f>-IF(AND(MID(K291,6,2)*1 &gt; MONTH(DATE(A291,1,1)), MID(K291,1,4)*1 = A291), MID(K291,1,4)*1 - MID(K291,1,4)*1 - 1, MID(K291,1,4)*1 - A291)</f>
        <v>52</v>
      </c>
      <c r="D291" t="str">
        <f t="shared" si="57"/>
        <v xml:space="preserve">Middle Age </v>
      </c>
      <c r="E291" t="s">
        <v>37</v>
      </c>
      <c r="F291" t="s">
        <v>2968</v>
      </c>
      <c r="G291">
        <v>1</v>
      </c>
      <c r="H291">
        <v>163</v>
      </c>
      <c r="I291" t="s">
        <v>2969</v>
      </c>
      <c r="J291" t="s">
        <v>34</v>
      </c>
      <c r="K291" s="4" t="s">
        <v>2970</v>
      </c>
      <c r="L291" t="s">
        <v>296</v>
      </c>
      <c r="M291" t="s">
        <v>1975</v>
      </c>
      <c r="N291" t="s">
        <v>435</v>
      </c>
      <c r="O291" t="str">
        <f t="shared" si="60"/>
        <v>Scotland</v>
      </c>
      <c r="P291" t="str">
        <f t="shared" si="61"/>
        <v>Glasgow</v>
      </c>
    </row>
    <row r="292" spans="1:16" x14ac:dyDescent="0.3">
      <c r="A292">
        <v>1927</v>
      </c>
      <c r="B292">
        <f t="shared" si="56"/>
        <v>1920</v>
      </c>
      <c r="C292">
        <f>-IF(AND(MID(K292,6,2)*1 &gt; MONTH(DATE(A292,1,1)), MID(K292,1,4)*1 = A292), MID(K292,1,4)*1 - MID(K292,1,4)*1 - 1, MID(K292,1,4)*1 - A292)</f>
        <v>58</v>
      </c>
      <c r="D292" t="str">
        <f t="shared" si="57"/>
        <v xml:space="preserve">Middle Age </v>
      </c>
      <c r="E292" t="s">
        <v>49</v>
      </c>
      <c r="F292" t="s">
        <v>2545</v>
      </c>
      <c r="G292">
        <v>2</v>
      </c>
      <c r="H292">
        <v>34</v>
      </c>
      <c r="I292" t="s">
        <v>2546</v>
      </c>
      <c r="J292" t="s">
        <v>34</v>
      </c>
      <c r="K292" s="4" t="s">
        <v>2547</v>
      </c>
      <c r="L292" t="s">
        <v>296</v>
      </c>
      <c r="M292" t="s">
        <v>2548</v>
      </c>
      <c r="N292" t="s">
        <v>571</v>
      </c>
      <c r="O292" t="str">
        <f t="shared" si="60"/>
        <v>Scotland</v>
      </c>
      <c r="P292" t="str">
        <f t="shared" si="61"/>
        <v>Glencorse</v>
      </c>
    </row>
    <row r="293" spans="1:16" x14ac:dyDescent="0.3">
      <c r="A293">
        <v>2004</v>
      </c>
      <c r="B293">
        <f t="shared" si="56"/>
        <v>2000</v>
      </c>
      <c r="C293">
        <f>DATEDIF(K293, DATE(A293, 12, 31), "Y")</f>
        <v>64</v>
      </c>
      <c r="D293" t="str">
        <f t="shared" si="57"/>
        <v xml:space="preserve">Middle Age </v>
      </c>
      <c r="E293" t="s">
        <v>19</v>
      </c>
      <c r="F293" t="s">
        <v>732</v>
      </c>
      <c r="G293">
        <v>2</v>
      </c>
      <c r="H293">
        <v>787</v>
      </c>
      <c r="I293" t="s">
        <v>733</v>
      </c>
      <c r="J293" t="s">
        <v>34</v>
      </c>
      <c r="K293" s="4">
        <v>14971</v>
      </c>
      <c r="L293" t="s">
        <v>22</v>
      </c>
      <c r="M293" t="s">
        <v>734</v>
      </c>
      <c r="N293" t="s">
        <v>735</v>
      </c>
      <c r="O293" t="str">
        <f t="shared" si="60"/>
        <v>USA</v>
      </c>
      <c r="P293" t="str">
        <f t="shared" si="61"/>
        <v>Glens Falls NY</v>
      </c>
    </row>
    <row r="294" spans="1:16" x14ac:dyDescent="0.3">
      <c r="A294">
        <v>1931</v>
      </c>
      <c r="B294">
        <f t="shared" si="56"/>
        <v>1930</v>
      </c>
      <c r="C294">
        <f>-IF(AND(MID(K294,6,2)*1 &gt; MONTH(DATE(A294,1,1)), MID(K294,1,4)*1 = A294), MID(K294,1,4)*1 - MID(K294,1,4)*1 - 1, MID(K294,1,4)*1 - A294)</f>
        <v>47</v>
      </c>
      <c r="D294" t="str">
        <f t="shared" si="57"/>
        <v xml:space="preserve">Adult </v>
      </c>
      <c r="E294" t="s">
        <v>37</v>
      </c>
      <c r="F294" t="s">
        <v>2458</v>
      </c>
      <c r="G294">
        <v>2</v>
      </c>
      <c r="H294">
        <v>190</v>
      </c>
      <c r="I294" t="s">
        <v>2459</v>
      </c>
      <c r="J294" t="s">
        <v>34</v>
      </c>
      <c r="K294" s="4" t="s">
        <v>2460</v>
      </c>
      <c r="L294" t="s">
        <v>244</v>
      </c>
      <c r="M294" t="s">
        <v>2461</v>
      </c>
      <c r="N294" t="s">
        <v>1467</v>
      </c>
      <c r="O294" t="str">
        <f t="shared" si="60"/>
        <v>Poland</v>
      </c>
      <c r="P294" t="str">
        <f t="shared" si="61"/>
        <v>Goldschmieden near Breslau</v>
      </c>
    </row>
    <row r="295" spans="1:16" x14ac:dyDescent="0.3">
      <c r="A295">
        <v>1984</v>
      </c>
      <c r="B295">
        <f t="shared" si="56"/>
        <v>1980</v>
      </c>
      <c r="C295">
        <f>DATEDIF(K295, DATE(A295, 12, 31), "Y")</f>
        <v>50</v>
      </c>
      <c r="D295" t="str">
        <f t="shared" si="57"/>
        <v xml:space="preserve">Adult </v>
      </c>
      <c r="E295" t="s">
        <v>49</v>
      </c>
      <c r="F295" t="s">
        <v>1339</v>
      </c>
      <c r="G295">
        <v>2</v>
      </c>
      <c r="H295">
        <v>124</v>
      </c>
      <c r="I295" t="s">
        <v>1342</v>
      </c>
      <c r="J295" t="s">
        <v>34</v>
      </c>
      <c r="K295" s="4">
        <v>12509</v>
      </c>
      <c r="L295" t="s">
        <v>147</v>
      </c>
      <c r="M295" t="s">
        <v>1343</v>
      </c>
      <c r="N295" t="s">
        <v>1237</v>
      </c>
      <c r="O295" t="str">
        <f t="shared" si="60"/>
        <v>Italy</v>
      </c>
      <c r="P295" t="str">
        <f t="shared" si="61"/>
        <v>Gorizia</v>
      </c>
    </row>
    <row r="296" spans="1:16" x14ac:dyDescent="0.3">
      <c r="A296">
        <v>1989</v>
      </c>
      <c r="B296">
        <f t="shared" si="56"/>
        <v>1980</v>
      </c>
      <c r="C296">
        <f>DATEDIF(K296, DATE(A296, 12, 31), "Y")</f>
        <v>67</v>
      </c>
      <c r="D296" t="str">
        <f t="shared" si="57"/>
        <v xml:space="preserve">Middle Age </v>
      </c>
      <c r="E296" t="s">
        <v>49</v>
      </c>
      <c r="F296" t="s">
        <v>1185</v>
      </c>
      <c r="G296">
        <v>4</v>
      </c>
      <c r="H296">
        <v>136</v>
      </c>
      <c r="I296" t="s">
        <v>1186</v>
      </c>
      <c r="J296" t="s">
        <v>34</v>
      </c>
      <c r="K296" s="4">
        <v>8288</v>
      </c>
      <c r="L296" t="s">
        <v>58</v>
      </c>
      <c r="M296" t="s">
        <v>1187</v>
      </c>
      <c r="N296" t="s">
        <v>350</v>
      </c>
      <c r="O296" t="str">
        <f t="shared" si="60"/>
        <v>Germany</v>
      </c>
      <c r="P296" t="str">
        <f t="shared" si="61"/>
        <v>Gorlitz</v>
      </c>
    </row>
    <row r="297" spans="1:16" x14ac:dyDescent="0.3">
      <c r="A297">
        <v>1908</v>
      </c>
      <c r="B297">
        <f t="shared" si="56"/>
        <v>1900</v>
      </c>
      <c r="C297">
        <f>-IF(AND(MID(K297,6,2)*1 &gt; MONTH(DATE(A297,1,1)), MID(K297,1,4)*1 = A297), MID(K297,1,4)*1 - MID(K297,1,4)*1 - 1, MID(K297,1,4)*1 - A297)</f>
        <v>64</v>
      </c>
      <c r="D297" t="str">
        <f t="shared" si="57"/>
        <v xml:space="preserve">Middle Age </v>
      </c>
      <c r="E297" t="s">
        <v>26</v>
      </c>
      <c r="F297" t="s">
        <v>2868</v>
      </c>
      <c r="G297">
        <v>2</v>
      </c>
      <c r="H297">
        <v>473</v>
      </c>
      <c r="I297" t="s">
        <v>2876</v>
      </c>
      <c r="J297" t="s">
        <v>34</v>
      </c>
      <c r="K297" s="4" t="s">
        <v>2877</v>
      </c>
      <c r="L297" t="s">
        <v>53</v>
      </c>
      <c r="M297" t="s">
        <v>866</v>
      </c>
      <c r="N297" t="s">
        <v>3045</v>
      </c>
      <c r="O297" t="str">
        <f t="shared" si="60"/>
        <v>Sweden</v>
      </c>
      <c r="P297" t="str">
        <f t="shared" si="61"/>
        <v>Gothenburg</v>
      </c>
    </row>
    <row r="298" spans="1:16" x14ac:dyDescent="0.3">
      <c r="A298">
        <v>2013</v>
      </c>
      <c r="B298">
        <f t="shared" si="56"/>
        <v>2010</v>
      </c>
      <c r="C298">
        <f>DATEDIF(K298, DATE(A298, 12, 31), "Y")</f>
        <v>58</v>
      </c>
      <c r="D298" t="str">
        <f t="shared" si="57"/>
        <v xml:space="preserve">Middle Age </v>
      </c>
      <c r="E298" t="s">
        <v>12</v>
      </c>
      <c r="F298" t="s">
        <v>436</v>
      </c>
      <c r="G298">
        <v>3</v>
      </c>
      <c r="H298">
        <v>886</v>
      </c>
      <c r="I298" t="s">
        <v>437</v>
      </c>
      <c r="J298" t="s">
        <v>34</v>
      </c>
      <c r="K298" s="4">
        <v>20445</v>
      </c>
      <c r="L298" t="s">
        <v>58</v>
      </c>
      <c r="M298" t="s">
        <v>399</v>
      </c>
      <c r="N298" t="s">
        <v>105</v>
      </c>
      <c r="O298" t="str">
        <f t="shared" si="60"/>
        <v>Germany</v>
      </c>
      <c r="P298" t="str">
        <f t="shared" si="61"/>
        <v>Gottingen</v>
      </c>
    </row>
    <row r="299" spans="1:16" x14ac:dyDescent="0.3">
      <c r="A299">
        <v>1960</v>
      </c>
      <c r="B299">
        <f t="shared" si="56"/>
        <v>1960</v>
      </c>
      <c r="C299">
        <f>DATEDIF(K299, DATE(A299, 12, 31), "Y")</f>
        <v>52</v>
      </c>
      <c r="D299" t="str">
        <f t="shared" si="57"/>
        <v xml:space="preserve">Middle Age </v>
      </c>
      <c r="E299" t="s">
        <v>37</v>
      </c>
      <c r="F299" t="s">
        <v>1917</v>
      </c>
      <c r="G299">
        <v>1</v>
      </c>
      <c r="H299">
        <v>224</v>
      </c>
      <c r="I299" t="s">
        <v>1918</v>
      </c>
      <c r="J299" t="s">
        <v>34</v>
      </c>
      <c r="K299" s="4">
        <v>3274</v>
      </c>
      <c r="L299" t="s">
        <v>22</v>
      </c>
      <c r="M299" t="s">
        <v>1919</v>
      </c>
      <c r="N299" t="s">
        <v>130</v>
      </c>
      <c r="O299" t="s">
        <v>46</v>
      </c>
      <c r="P299" t="s">
        <v>97</v>
      </c>
    </row>
    <row r="300" spans="1:16" x14ac:dyDescent="0.3">
      <c r="A300">
        <v>1978</v>
      </c>
      <c r="B300">
        <f t="shared" si="56"/>
        <v>1970</v>
      </c>
      <c r="C300">
        <f>DATEDIF(K300, DATE(A300, 12, 31), "Y")</f>
        <v>49</v>
      </c>
      <c r="D300" t="str">
        <f t="shared" si="57"/>
        <v xml:space="preserve">Adult </v>
      </c>
      <c r="E300" t="s">
        <v>12</v>
      </c>
      <c r="F300" t="s">
        <v>1476</v>
      </c>
      <c r="G300">
        <v>3</v>
      </c>
      <c r="H300">
        <v>414</v>
      </c>
      <c r="I300" t="s">
        <v>1477</v>
      </c>
      <c r="J300" t="s">
        <v>34</v>
      </c>
      <c r="K300" s="4">
        <v>10747</v>
      </c>
      <c r="L300" t="s">
        <v>222</v>
      </c>
      <c r="M300" t="s">
        <v>1478</v>
      </c>
      <c r="N300" t="s">
        <v>1479</v>
      </c>
      <c r="O300" t="str">
        <f>L300</f>
        <v>Switzerland</v>
      </c>
      <c r="P300" t="str">
        <f>M300</f>
        <v>Granichen</v>
      </c>
    </row>
    <row r="301" spans="1:16" x14ac:dyDescent="0.3">
      <c r="A301">
        <v>1969</v>
      </c>
      <c r="B301">
        <f t="shared" si="56"/>
        <v>1960</v>
      </c>
      <c r="C301">
        <f>DATEDIF(K301, DATE(A301, 12, 31), "Y")</f>
        <v>51</v>
      </c>
      <c r="D301" t="str">
        <f t="shared" si="57"/>
        <v xml:space="preserve">Middle Age </v>
      </c>
      <c r="E301" t="s">
        <v>37</v>
      </c>
      <c r="F301" t="s">
        <v>1730</v>
      </c>
      <c r="G301">
        <v>2</v>
      </c>
      <c r="H301">
        <v>237</v>
      </c>
      <c r="I301" t="s">
        <v>1733</v>
      </c>
      <c r="J301" t="s">
        <v>34</v>
      </c>
      <c r="K301" s="4">
        <v>6826</v>
      </c>
      <c r="L301" t="s">
        <v>141</v>
      </c>
      <c r="M301" t="s">
        <v>1734</v>
      </c>
      <c r="N301" t="s">
        <v>1639</v>
      </c>
      <c r="O301" t="s">
        <v>141</v>
      </c>
      <c r="P301" t="s">
        <v>2417</v>
      </c>
    </row>
    <row r="302" spans="1:16" x14ac:dyDescent="0.3">
      <c r="A302">
        <v>1964</v>
      </c>
      <c r="B302">
        <f t="shared" si="56"/>
        <v>1960</v>
      </c>
      <c r="C302">
        <f>DATEDIF(K302, DATE(A302, 12, 31), "Y")</f>
        <v>49</v>
      </c>
      <c r="D302" t="str">
        <f t="shared" si="57"/>
        <v xml:space="preserve">Adult </v>
      </c>
      <c r="E302" t="s">
        <v>49</v>
      </c>
      <c r="F302" t="s">
        <v>1828</v>
      </c>
      <c r="G302">
        <v>2</v>
      </c>
      <c r="H302">
        <v>81</v>
      </c>
      <c r="I302" t="s">
        <v>1833</v>
      </c>
      <c r="J302" t="s">
        <v>34</v>
      </c>
      <c r="K302" s="4">
        <v>5688</v>
      </c>
      <c r="L302" t="s">
        <v>22</v>
      </c>
      <c r="M302" t="s">
        <v>1834</v>
      </c>
      <c r="N302" t="s">
        <v>48</v>
      </c>
      <c r="O302" t="s">
        <v>58</v>
      </c>
      <c r="P302" t="s">
        <v>2875</v>
      </c>
    </row>
    <row r="303" spans="1:16" x14ac:dyDescent="0.3">
      <c r="A303">
        <v>1920</v>
      </c>
      <c r="B303">
        <f t="shared" si="56"/>
        <v>1920</v>
      </c>
      <c r="C303">
        <f>-IF(AND(MID(K303,6,2)*1 &gt; MONTH(DATE(A303,1,1)), MID(K303,1,4)*1 = A303), MID(K303,1,4)*1 - MID(K303,1,4)*1 - 1, MID(K303,1,4)*1 - A303)</f>
        <v>46</v>
      </c>
      <c r="D303" t="str">
        <f t="shared" si="57"/>
        <v xml:space="preserve">Adult </v>
      </c>
      <c r="E303" t="s">
        <v>12</v>
      </c>
      <c r="F303" t="s">
        <v>2675</v>
      </c>
      <c r="G303">
        <v>1</v>
      </c>
      <c r="H303">
        <v>310</v>
      </c>
      <c r="I303" t="s">
        <v>2676</v>
      </c>
      <c r="J303" t="s">
        <v>34</v>
      </c>
      <c r="K303" s="4" t="s">
        <v>2677</v>
      </c>
      <c r="L303" t="s">
        <v>100</v>
      </c>
      <c r="M303" t="s">
        <v>2678</v>
      </c>
      <c r="N303" t="s">
        <v>2572</v>
      </c>
      <c r="O303" t="str">
        <f t="shared" ref="O303:P306" si="62">L303</f>
        <v>Denmark</v>
      </c>
      <c r="P303" t="str">
        <f t="shared" si="62"/>
        <v>Grenaa</v>
      </c>
    </row>
    <row r="304" spans="1:16" x14ac:dyDescent="0.3">
      <c r="A304">
        <v>2019</v>
      </c>
      <c r="B304">
        <f t="shared" si="56"/>
        <v>2010</v>
      </c>
      <c r="C304">
        <f>DATEDIF(K304, DATE(A304, 12, 31), "Y")</f>
        <v>77</v>
      </c>
      <c r="D304" t="str">
        <f t="shared" si="57"/>
        <v>Senior</v>
      </c>
      <c r="E304" t="s">
        <v>31</v>
      </c>
      <c r="F304" t="s">
        <v>207</v>
      </c>
      <c r="G304">
        <v>1</v>
      </c>
      <c r="H304">
        <v>980</v>
      </c>
      <c r="I304" t="s">
        <v>208</v>
      </c>
      <c r="J304" t="s">
        <v>34</v>
      </c>
      <c r="K304" s="4">
        <v>15681</v>
      </c>
      <c r="L304" t="s">
        <v>108</v>
      </c>
      <c r="M304" t="s">
        <v>209</v>
      </c>
      <c r="N304" t="s">
        <v>3045</v>
      </c>
      <c r="O304" t="str">
        <f t="shared" si="62"/>
        <v>Austria</v>
      </c>
      <c r="P304" t="str">
        <f t="shared" si="62"/>
        <v>Griffen</v>
      </c>
    </row>
    <row r="305" spans="1:16" x14ac:dyDescent="0.3">
      <c r="A305">
        <v>1913</v>
      </c>
      <c r="B305">
        <f t="shared" si="56"/>
        <v>1910</v>
      </c>
      <c r="C305">
        <f>-IF(AND(MID(K305,6,2)*1 &gt; MONTH(DATE(A305,1,1)), MID(K305,1,4)*1 = A305), MID(K305,1,4)*1 - MID(K305,1,4)*1 - 1, MID(K305,1,4)*1 - A305)</f>
        <v>60</v>
      </c>
      <c r="D305" t="str">
        <f t="shared" si="57"/>
        <v xml:space="preserve">Middle Age </v>
      </c>
      <c r="E305" t="s">
        <v>49</v>
      </c>
      <c r="F305" t="s">
        <v>2768</v>
      </c>
      <c r="G305">
        <v>1</v>
      </c>
      <c r="H305">
        <v>18</v>
      </c>
      <c r="I305" t="s">
        <v>2769</v>
      </c>
      <c r="J305" t="s">
        <v>34</v>
      </c>
      <c r="K305" s="4" t="s">
        <v>2770</v>
      </c>
      <c r="L305" t="s">
        <v>123</v>
      </c>
      <c r="M305" t="s">
        <v>336</v>
      </c>
      <c r="N305" t="s">
        <v>2610</v>
      </c>
      <c r="O305" t="str">
        <f t="shared" si="62"/>
        <v>the Netherlands</v>
      </c>
      <c r="P305" t="str">
        <f t="shared" si="62"/>
        <v>Groningen</v>
      </c>
    </row>
    <row r="306" spans="1:16" x14ac:dyDescent="0.3">
      <c r="A306">
        <v>1967</v>
      </c>
      <c r="B306">
        <f t="shared" si="56"/>
        <v>1960</v>
      </c>
      <c r="C306">
        <f>-IF(AND(MID(K306,6,2)*1 &gt; MONTH(DATE(A306,1,1)), MID(K306,1,4)*1 = A306), MID(K306,1,4)*1 - MID(K306,1,4)*1 - 1, MID(K306,1,4)*1 - A306)</f>
        <v>68</v>
      </c>
      <c r="D306" t="str">
        <f t="shared" si="57"/>
        <v xml:space="preserve">Middle Age </v>
      </c>
      <c r="E306" t="s">
        <v>31</v>
      </c>
      <c r="F306" t="s">
        <v>1757</v>
      </c>
      <c r="G306">
        <v>1</v>
      </c>
      <c r="H306">
        <v>641</v>
      </c>
      <c r="I306" t="s">
        <v>1758</v>
      </c>
      <c r="J306" t="s">
        <v>34</v>
      </c>
      <c r="K306" s="4" t="s">
        <v>1759</v>
      </c>
      <c r="L306" t="s">
        <v>1116</v>
      </c>
      <c r="M306" t="s">
        <v>1760</v>
      </c>
      <c r="N306" t="s">
        <v>3045</v>
      </c>
      <c r="O306" t="str">
        <f t="shared" si="62"/>
        <v>Guatemala</v>
      </c>
      <c r="P306" t="str">
        <f t="shared" si="62"/>
        <v>Guatemala City</v>
      </c>
    </row>
    <row r="307" spans="1:16" x14ac:dyDescent="0.3">
      <c r="A307">
        <v>1966</v>
      </c>
      <c r="B307">
        <f t="shared" si="56"/>
        <v>1960</v>
      </c>
      <c r="C307">
        <f t="shared" ref="C307:C319" si="63">DATEDIF(K307, DATE(A307, 12, 31), "Y")</f>
        <v>64</v>
      </c>
      <c r="D307" t="str">
        <f t="shared" si="57"/>
        <v xml:space="preserve">Middle Age </v>
      </c>
      <c r="E307" t="s">
        <v>49</v>
      </c>
      <c r="F307" t="s">
        <v>1774</v>
      </c>
      <c r="G307">
        <v>1</v>
      </c>
      <c r="H307">
        <v>87</v>
      </c>
      <c r="I307" t="s">
        <v>1775</v>
      </c>
      <c r="J307" t="s">
        <v>34</v>
      </c>
      <c r="K307" s="4">
        <v>854</v>
      </c>
      <c r="L307" t="s">
        <v>46</v>
      </c>
      <c r="M307" t="s">
        <v>1776</v>
      </c>
      <c r="N307" t="s">
        <v>1777</v>
      </c>
      <c r="O307" t="s">
        <v>1052</v>
      </c>
      <c r="P307" t="s">
        <v>1373</v>
      </c>
    </row>
    <row r="308" spans="1:16" x14ac:dyDescent="0.3">
      <c r="A308">
        <v>2021</v>
      </c>
      <c r="B308">
        <f t="shared" si="56"/>
        <v>2020</v>
      </c>
      <c r="C308">
        <f t="shared" si="63"/>
        <v>65</v>
      </c>
      <c r="D308" t="str">
        <f t="shared" si="57"/>
        <v xml:space="preserve">Middle Age </v>
      </c>
      <c r="E308" t="s">
        <v>19</v>
      </c>
      <c r="F308" t="s">
        <v>126</v>
      </c>
      <c r="G308">
        <v>2</v>
      </c>
      <c r="H308">
        <v>1007</v>
      </c>
      <c r="I308" t="s">
        <v>127</v>
      </c>
      <c r="J308" t="s">
        <v>34</v>
      </c>
      <c r="K308" s="4">
        <v>20737</v>
      </c>
      <c r="L308" t="s">
        <v>128</v>
      </c>
      <c r="M308" t="s">
        <v>129</v>
      </c>
      <c r="N308" t="s">
        <v>130</v>
      </c>
      <c r="O308" t="str">
        <f t="shared" ref="O308:P312" si="64">L308</f>
        <v>Canada</v>
      </c>
      <c r="P308" t="str">
        <f t="shared" si="64"/>
        <v>Guelph</v>
      </c>
    </row>
    <row r="309" spans="1:16" x14ac:dyDescent="0.3">
      <c r="A309">
        <v>2018</v>
      </c>
      <c r="B309">
        <f t="shared" si="56"/>
        <v>2010</v>
      </c>
      <c r="C309">
        <f t="shared" si="63"/>
        <v>59</v>
      </c>
      <c r="D309" t="str">
        <f t="shared" si="57"/>
        <v xml:space="preserve">Middle Age </v>
      </c>
      <c r="E309" t="s">
        <v>49</v>
      </c>
      <c r="F309" t="s">
        <v>238</v>
      </c>
      <c r="G309">
        <v>4</v>
      </c>
      <c r="H309">
        <v>962</v>
      </c>
      <c r="I309" t="s">
        <v>274</v>
      </c>
      <c r="J309" t="s">
        <v>15</v>
      </c>
      <c r="K309" s="4">
        <v>21697</v>
      </c>
      <c r="L309" t="s">
        <v>128</v>
      </c>
      <c r="M309" t="s">
        <v>129</v>
      </c>
      <c r="N309" t="s">
        <v>275</v>
      </c>
      <c r="O309" t="str">
        <f t="shared" si="64"/>
        <v>Canada</v>
      </c>
      <c r="P309" t="str">
        <f t="shared" si="64"/>
        <v>Guelph</v>
      </c>
    </row>
    <row r="310" spans="1:16" x14ac:dyDescent="0.3">
      <c r="A310">
        <v>2004</v>
      </c>
      <c r="B310">
        <f t="shared" si="56"/>
        <v>2000</v>
      </c>
      <c r="C310">
        <f t="shared" si="63"/>
        <v>57</v>
      </c>
      <c r="D310" t="str">
        <f t="shared" si="57"/>
        <v xml:space="preserve">Middle Age </v>
      </c>
      <c r="E310" t="s">
        <v>37</v>
      </c>
      <c r="F310" t="s">
        <v>743</v>
      </c>
      <c r="G310">
        <v>3</v>
      </c>
      <c r="H310">
        <v>779</v>
      </c>
      <c r="I310" t="s">
        <v>748</v>
      </c>
      <c r="J310" t="s">
        <v>34</v>
      </c>
      <c r="K310" s="4">
        <v>17441</v>
      </c>
      <c r="L310" t="s">
        <v>458</v>
      </c>
      <c r="M310" t="s">
        <v>517</v>
      </c>
      <c r="N310" t="s">
        <v>516</v>
      </c>
      <c r="O310" t="str">
        <f t="shared" si="64"/>
        <v>Israel</v>
      </c>
      <c r="P310" t="str">
        <f t="shared" si="64"/>
        <v>Haifa</v>
      </c>
    </row>
    <row r="311" spans="1:16" x14ac:dyDescent="0.3">
      <c r="A311">
        <v>2007</v>
      </c>
      <c r="B311">
        <f t="shared" si="56"/>
        <v>2000</v>
      </c>
      <c r="C311">
        <f t="shared" si="63"/>
        <v>82</v>
      </c>
      <c r="D311" t="str">
        <f t="shared" si="57"/>
        <v>Senior</v>
      </c>
      <c r="E311" t="s">
        <v>12</v>
      </c>
      <c r="F311" t="s">
        <v>664</v>
      </c>
      <c r="G311">
        <v>3</v>
      </c>
      <c r="H311">
        <v>813</v>
      </c>
      <c r="I311" t="s">
        <v>665</v>
      </c>
      <c r="J311" t="s">
        <v>34</v>
      </c>
      <c r="K311" s="4">
        <v>9306</v>
      </c>
      <c r="L311" t="s">
        <v>141</v>
      </c>
      <c r="M311" t="s">
        <v>666</v>
      </c>
      <c r="N311" t="s">
        <v>372</v>
      </c>
      <c r="O311" t="str">
        <f t="shared" si="64"/>
        <v>United Kingdom</v>
      </c>
      <c r="P311" t="str">
        <f t="shared" si="64"/>
        <v>Halifax</v>
      </c>
    </row>
    <row r="312" spans="1:16" x14ac:dyDescent="0.3">
      <c r="A312">
        <v>1997</v>
      </c>
      <c r="B312">
        <f t="shared" si="56"/>
        <v>1990</v>
      </c>
      <c r="C312">
        <f t="shared" si="63"/>
        <v>56</v>
      </c>
      <c r="D312" t="str">
        <f t="shared" si="57"/>
        <v xml:space="preserve">Middle Age </v>
      </c>
      <c r="E312" t="s">
        <v>37</v>
      </c>
      <c r="F312" t="s">
        <v>983</v>
      </c>
      <c r="G312">
        <v>4</v>
      </c>
      <c r="H312">
        <v>288</v>
      </c>
      <c r="I312" t="s">
        <v>984</v>
      </c>
      <c r="J312" t="s">
        <v>34</v>
      </c>
      <c r="K312" s="4">
        <v>14983</v>
      </c>
      <c r="L312" t="s">
        <v>141</v>
      </c>
      <c r="M312" t="s">
        <v>666</v>
      </c>
      <c r="N312" t="s">
        <v>265</v>
      </c>
      <c r="O312" t="str">
        <f t="shared" si="64"/>
        <v>United Kingdom</v>
      </c>
      <c r="P312" t="str">
        <f t="shared" si="64"/>
        <v>Halifax</v>
      </c>
    </row>
    <row r="313" spans="1:16" x14ac:dyDescent="0.3">
      <c r="A313">
        <v>1966</v>
      </c>
      <c r="B313">
        <f t="shared" si="56"/>
        <v>1960</v>
      </c>
      <c r="C313">
        <f t="shared" si="63"/>
        <v>65</v>
      </c>
      <c r="D313" t="str">
        <f t="shared" si="57"/>
        <v xml:space="preserve">Middle Age </v>
      </c>
      <c r="E313" t="s">
        <v>12</v>
      </c>
      <c r="F313" t="s">
        <v>1785</v>
      </c>
      <c r="G313">
        <v>2</v>
      </c>
      <c r="H313">
        <v>384</v>
      </c>
      <c r="I313" t="s">
        <v>1786</v>
      </c>
      <c r="J313" t="s">
        <v>34</v>
      </c>
      <c r="K313" s="4">
        <v>631</v>
      </c>
      <c r="L313" t="s">
        <v>128</v>
      </c>
      <c r="M313" t="s">
        <v>1787</v>
      </c>
      <c r="N313" t="s">
        <v>1788</v>
      </c>
      <c r="O313" t="s">
        <v>244</v>
      </c>
      <c r="P313" t="s">
        <v>1484</v>
      </c>
    </row>
    <row r="314" spans="1:16" x14ac:dyDescent="0.3">
      <c r="A314">
        <v>1982</v>
      </c>
      <c r="B314">
        <f t="shared" si="56"/>
        <v>1980</v>
      </c>
      <c r="C314">
        <f t="shared" si="63"/>
        <v>48</v>
      </c>
      <c r="D314" t="str">
        <f t="shared" si="57"/>
        <v xml:space="preserve">Adult </v>
      </c>
      <c r="E314" t="s">
        <v>12</v>
      </c>
      <c r="F314" t="s">
        <v>1375</v>
      </c>
      <c r="G314">
        <v>3</v>
      </c>
      <c r="H314">
        <v>426</v>
      </c>
      <c r="I314" t="s">
        <v>1379</v>
      </c>
      <c r="J314" t="s">
        <v>34</v>
      </c>
      <c r="K314" s="4">
        <v>12560</v>
      </c>
      <c r="L314" t="s">
        <v>53</v>
      </c>
      <c r="M314" t="s">
        <v>1380</v>
      </c>
      <c r="N314" t="s">
        <v>1381</v>
      </c>
      <c r="O314" t="str">
        <f t="shared" ref="O314:P316" si="65">L314</f>
        <v>Sweden</v>
      </c>
      <c r="P314" t="str">
        <f t="shared" si="65"/>
        <v>Halmstad</v>
      </c>
    </row>
    <row r="315" spans="1:16" x14ac:dyDescent="0.3">
      <c r="A315">
        <v>2003</v>
      </c>
      <c r="B315">
        <f t="shared" si="56"/>
        <v>2000</v>
      </c>
      <c r="C315">
        <f t="shared" si="63"/>
        <v>56</v>
      </c>
      <c r="D315" t="str">
        <f t="shared" si="57"/>
        <v xml:space="preserve">Middle Age </v>
      </c>
      <c r="E315" t="s">
        <v>26</v>
      </c>
      <c r="F315" t="s">
        <v>758</v>
      </c>
      <c r="G315">
        <v>1</v>
      </c>
      <c r="H315">
        <v>773</v>
      </c>
      <c r="I315" t="s">
        <v>759</v>
      </c>
      <c r="J315" t="s">
        <v>15</v>
      </c>
      <c r="K315" s="4">
        <v>17339</v>
      </c>
      <c r="L315" t="s">
        <v>29</v>
      </c>
      <c r="M315" t="s">
        <v>760</v>
      </c>
      <c r="N315" t="s">
        <v>3045</v>
      </c>
      <c r="O315" t="str">
        <f t="shared" si="65"/>
        <v>Iran</v>
      </c>
      <c r="P315" t="str">
        <f t="shared" si="65"/>
        <v>Hamadan</v>
      </c>
    </row>
    <row r="316" spans="1:16" x14ac:dyDescent="0.3">
      <c r="A316">
        <v>2014</v>
      </c>
      <c r="B316">
        <f t="shared" si="56"/>
        <v>2010</v>
      </c>
      <c r="C316">
        <f t="shared" si="63"/>
        <v>54</v>
      </c>
      <c r="D316" t="str">
        <f t="shared" si="57"/>
        <v xml:space="preserve">Middle Age </v>
      </c>
      <c r="E316" t="s">
        <v>49</v>
      </c>
      <c r="F316" t="s">
        <v>422</v>
      </c>
      <c r="G316">
        <v>3</v>
      </c>
      <c r="H316">
        <v>907</v>
      </c>
      <c r="I316" t="s">
        <v>425</v>
      </c>
      <c r="J316" t="s">
        <v>34</v>
      </c>
      <c r="K316" s="4">
        <v>22170</v>
      </c>
      <c r="L316" t="s">
        <v>155</v>
      </c>
      <c r="M316" t="s">
        <v>426</v>
      </c>
      <c r="N316" t="s">
        <v>427</v>
      </c>
      <c r="O316" t="str">
        <f t="shared" si="65"/>
        <v>Japan</v>
      </c>
      <c r="P316" t="str">
        <f t="shared" si="65"/>
        <v>Hamamatsu</v>
      </c>
    </row>
    <row r="317" spans="1:16" x14ac:dyDescent="0.3">
      <c r="A317">
        <v>1971</v>
      </c>
      <c r="B317">
        <f t="shared" si="56"/>
        <v>1970</v>
      </c>
      <c r="C317">
        <f t="shared" si="63"/>
        <v>67</v>
      </c>
      <c r="D317" t="str">
        <f t="shared" si="57"/>
        <v xml:space="preserve">Middle Age </v>
      </c>
      <c r="E317" t="s">
        <v>37</v>
      </c>
      <c r="F317" t="s">
        <v>1686</v>
      </c>
      <c r="G317">
        <v>1</v>
      </c>
      <c r="H317">
        <v>240</v>
      </c>
      <c r="I317" t="s">
        <v>1687</v>
      </c>
      <c r="J317" t="s">
        <v>34</v>
      </c>
      <c r="K317" s="4">
        <v>1821</v>
      </c>
      <c r="L317" t="s">
        <v>58</v>
      </c>
      <c r="M317" t="s">
        <v>152</v>
      </c>
      <c r="N317" t="s">
        <v>1688</v>
      </c>
      <c r="O317" t="s">
        <v>147</v>
      </c>
      <c r="P317" t="s">
        <v>970</v>
      </c>
    </row>
    <row r="318" spans="1:16" x14ac:dyDescent="0.3">
      <c r="A318">
        <v>1963</v>
      </c>
      <c r="B318">
        <f t="shared" si="56"/>
        <v>1960</v>
      </c>
      <c r="C318">
        <f t="shared" si="63"/>
        <v>56</v>
      </c>
      <c r="D318" t="str">
        <f t="shared" si="57"/>
        <v xml:space="preserve">Middle Age </v>
      </c>
      <c r="E318" t="s">
        <v>49</v>
      </c>
      <c r="F318" t="s">
        <v>1857</v>
      </c>
      <c r="G318">
        <v>4</v>
      </c>
      <c r="H318">
        <v>80</v>
      </c>
      <c r="I318" t="s">
        <v>1858</v>
      </c>
      <c r="J318" t="s">
        <v>34</v>
      </c>
      <c r="K318" s="4">
        <v>2733</v>
      </c>
      <c r="L318" t="s">
        <v>58</v>
      </c>
      <c r="M318" t="s">
        <v>152</v>
      </c>
      <c r="N318" t="s">
        <v>1467</v>
      </c>
      <c r="O318" t="s">
        <v>829</v>
      </c>
      <c r="P318" t="s">
        <v>830</v>
      </c>
    </row>
    <row r="319" spans="1:16" x14ac:dyDescent="0.3">
      <c r="A319">
        <v>2021</v>
      </c>
      <c r="B319">
        <f t="shared" si="56"/>
        <v>2020</v>
      </c>
      <c r="C319">
        <f t="shared" si="63"/>
        <v>90</v>
      </c>
      <c r="D319" t="str">
        <f t="shared" si="57"/>
        <v>Senior</v>
      </c>
      <c r="E319" t="s">
        <v>49</v>
      </c>
      <c r="F319" t="s">
        <v>150</v>
      </c>
      <c r="G319">
        <v>4</v>
      </c>
      <c r="H319">
        <v>1000</v>
      </c>
      <c r="I319" t="s">
        <v>151</v>
      </c>
      <c r="J319" t="s">
        <v>34</v>
      </c>
      <c r="K319" s="4">
        <v>11621</v>
      </c>
      <c r="L319" t="s">
        <v>58</v>
      </c>
      <c r="M319" t="s">
        <v>152</v>
      </c>
      <c r="N319" t="s">
        <v>153</v>
      </c>
      <c r="O319" t="str">
        <f t="shared" ref="O319:P324" si="66">L319</f>
        <v>Germany</v>
      </c>
      <c r="P319" t="str">
        <f t="shared" si="66"/>
        <v>Hamburg</v>
      </c>
    </row>
    <row r="320" spans="1:16" x14ac:dyDescent="0.3">
      <c r="A320">
        <v>1935</v>
      </c>
      <c r="B320">
        <f t="shared" si="56"/>
        <v>1930</v>
      </c>
      <c r="C320">
        <f>-IF(AND(MID(K320,6,2)*1 &gt; MONTH(DATE(A320,1,1)), MID(K320,1,4)*1 = A320), MID(K320,1,4)*1 - MID(K320,1,4)*1 - 1, MID(K320,1,4)*1 - A320)</f>
        <v>46</v>
      </c>
      <c r="D320" t="str">
        <f t="shared" si="57"/>
        <v xml:space="preserve">Adult </v>
      </c>
      <c r="E320" t="s">
        <v>26</v>
      </c>
      <c r="F320" t="s">
        <v>2377</v>
      </c>
      <c r="G320">
        <v>1</v>
      </c>
      <c r="H320">
        <v>500</v>
      </c>
      <c r="I320" t="s">
        <v>2378</v>
      </c>
      <c r="J320" t="s">
        <v>34</v>
      </c>
      <c r="K320" s="4" t="s">
        <v>2379</v>
      </c>
      <c r="L320" t="s">
        <v>58</v>
      </c>
      <c r="M320" t="s">
        <v>152</v>
      </c>
      <c r="N320" t="s">
        <v>3045</v>
      </c>
      <c r="O320" t="str">
        <f t="shared" si="66"/>
        <v>Germany</v>
      </c>
      <c r="P320" t="str">
        <f t="shared" si="66"/>
        <v>Hamburg</v>
      </c>
    </row>
    <row r="321" spans="1:16" x14ac:dyDescent="0.3">
      <c r="A321">
        <v>1950</v>
      </c>
      <c r="B321">
        <f t="shared" si="56"/>
        <v>1950</v>
      </c>
      <c r="C321">
        <f>-IF(AND(MID(K321,6,2)*1 &gt; MONTH(DATE(A321,1,1)), MID(K321,1,4)*1 = A321), MID(K321,1,4)*1 - MID(K321,1,4)*1 - 1, MID(K321,1,4)*1 - A321)</f>
        <v>74</v>
      </c>
      <c r="D321" t="str">
        <f t="shared" si="57"/>
        <v xml:space="preserve">Middle Age </v>
      </c>
      <c r="E321" t="s">
        <v>37</v>
      </c>
      <c r="F321" t="s">
        <v>2112</v>
      </c>
      <c r="G321">
        <v>2</v>
      </c>
      <c r="H321">
        <v>210</v>
      </c>
      <c r="I321" t="s">
        <v>2133</v>
      </c>
      <c r="J321" t="s">
        <v>34</v>
      </c>
      <c r="K321" s="4" t="s">
        <v>2134</v>
      </c>
      <c r="L321" t="s">
        <v>58</v>
      </c>
      <c r="M321" t="s">
        <v>152</v>
      </c>
      <c r="N321" t="s">
        <v>2136</v>
      </c>
      <c r="O321" t="str">
        <f t="shared" si="66"/>
        <v>Germany</v>
      </c>
      <c r="P321" t="str">
        <f t="shared" si="66"/>
        <v>Hamburg</v>
      </c>
    </row>
    <row r="322" spans="1:16" x14ac:dyDescent="0.3">
      <c r="A322">
        <v>1925</v>
      </c>
      <c r="B322">
        <f t="shared" ref="B322:B385" si="67">FLOOR(A322, 10)</f>
        <v>1920</v>
      </c>
      <c r="C322">
        <f>-IF(AND(MID(K322,6,2)*1 &gt; MONTH(DATE(A322,1,1)), MID(K322,1,4)*1 = A322), MID(K322,1,4)*1 - MID(K322,1,4)*1 - 1, MID(K322,1,4)*1 - A322)</f>
        <v>43</v>
      </c>
      <c r="D322" t="str">
        <f t="shared" si="57"/>
        <v xml:space="preserve">Adult </v>
      </c>
      <c r="E322" t="s">
        <v>49</v>
      </c>
      <c r="F322" t="s">
        <v>2581</v>
      </c>
      <c r="G322">
        <v>2</v>
      </c>
      <c r="H322">
        <v>30</v>
      </c>
      <c r="I322" t="s">
        <v>2582</v>
      </c>
      <c r="J322" t="s">
        <v>34</v>
      </c>
      <c r="K322" s="4" t="s">
        <v>2583</v>
      </c>
      <c r="L322" t="s">
        <v>58</v>
      </c>
      <c r="M322" t="s">
        <v>152</v>
      </c>
      <c r="N322" t="s">
        <v>2513</v>
      </c>
      <c r="O322" t="str">
        <f t="shared" si="66"/>
        <v>Germany</v>
      </c>
      <c r="P322" t="str">
        <f t="shared" si="66"/>
        <v>Hamburg</v>
      </c>
    </row>
    <row r="323" spans="1:16" x14ac:dyDescent="0.3">
      <c r="A323">
        <v>1925</v>
      </c>
      <c r="B323">
        <f t="shared" si="67"/>
        <v>1920</v>
      </c>
      <c r="C323">
        <f>-IF(AND(MID(K323,6,2)*1 &gt; MONTH(DATE(A323,1,1)), MID(K323,1,4)*1 = A323), MID(K323,1,4)*1 - MID(K323,1,4)*1 - 1, MID(K323,1,4)*1 - A323)</f>
        <v>38</v>
      </c>
      <c r="D323" t="str">
        <f t="shared" si="57"/>
        <v xml:space="preserve">Adult </v>
      </c>
      <c r="E323" t="s">
        <v>49</v>
      </c>
      <c r="F323" t="s">
        <v>2581</v>
      </c>
      <c r="G323">
        <v>2</v>
      </c>
      <c r="H323">
        <v>31</v>
      </c>
      <c r="I323" t="s">
        <v>2594</v>
      </c>
      <c r="J323" t="s">
        <v>34</v>
      </c>
      <c r="K323" s="4" t="s">
        <v>2595</v>
      </c>
      <c r="L323" t="s">
        <v>58</v>
      </c>
      <c r="M323" t="s">
        <v>152</v>
      </c>
      <c r="N323" t="s">
        <v>2596</v>
      </c>
      <c r="O323" t="str">
        <f t="shared" si="66"/>
        <v>Germany</v>
      </c>
      <c r="P323" t="str">
        <f t="shared" si="66"/>
        <v>Hamburg</v>
      </c>
    </row>
    <row r="324" spans="1:16" x14ac:dyDescent="0.3">
      <c r="A324">
        <v>1939</v>
      </c>
      <c r="B324">
        <f t="shared" si="67"/>
        <v>1930</v>
      </c>
      <c r="C324">
        <f>-IF(AND(MID(K324,6,2)*1 &gt; MONTH(DATE(A324,1,1)), MID(K324,1,4)*1 = A324), MID(K324,1,4)*1 - MID(K324,1,4)*1 - 1, MID(K324,1,4)*1 - A324)</f>
        <v>51</v>
      </c>
      <c r="D324" t="str">
        <f t="shared" ref="D324:D387" si="68">IF(C324&lt;25, "Youth",
IF(C324&lt;=50, "Adult ",
IF(C324&lt;=75, "Middle Age ",
"Senior")))</f>
        <v xml:space="preserve">Middle Age </v>
      </c>
      <c r="E324" t="s">
        <v>31</v>
      </c>
      <c r="F324" t="s">
        <v>2297</v>
      </c>
      <c r="G324">
        <v>1</v>
      </c>
      <c r="H324">
        <v>613</v>
      </c>
      <c r="I324" t="s">
        <v>2298</v>
      </c>
      <c r="J324" t="s">
        <v>34</v>
      </c>
      <c r="K324" s="4" t="s">
        <v>2299</v>
      </c>
      <c r="L324" t="s">
        <v>321</v>
      </c>
      <c r="M324" t="s">
        <v>2300</v>
      </c>
      <c r="N324" t="s">
        <v>3045</v>
      </c>
      <c r="O324" t="str">
        <f t="shared" si="66"/>
        <v>Finland</v>
      </c>
      <c r="P324" t="str">
        <f t="shared" si="66"/>
        <v>Hameenkyro</v>
      </c>
    </row>
    <row r="325" spans="1:16" x14ac:dyDescent="0.3">
      <c r="A325">
        <v>1963</v>
      </c>
      <c r="B325">
        <f t="shared" si="67"/>
        <v>1960</v>
      </c>
      <c r="C325">
        <f>DATEDIF(K325, DATE(A325, 12, 31), "Y")</f>
        <v>46</v>
      </c>
      <c r="D325" t="str">
        <f t="shared" si="68"/>
        <v xml:space="preserve">Adult </v>
      </c>
      <c r="E325" t="s">
        <v>12</v>
      </c>
      <c r="F325" t="s">
        <v>1847</v>
      </c>
      <c r="G325">
        <v>3</v>
      </c>
      <c r="H325">
        <v>377</v>
      </c>
      <c r="I325" t="s">
        <v>1848</v>
      </c>
      <c r="J325" t="s">
        <v>34</v>
      </c>
      <c r="K325" s="4">
        <v>6536</v>
      </c>
      <c r="L325" t="s">
        <v>141</v>
      </c>
      <c r="M325" t="s">
        <v>1849</v>
      </c>
      <c r="N325" t="s">
        <v>435</v>
      </c>
      <c r="O325" t="s">
        <v>108</v>
      </c>
      <c r="P325" t="s">
        <v>111</v>
      </c>
    </row>
    <row r="326" spans="1:16" x14ac:dyDescent="0.3">
      <c r="A326">
        <v>1922</v>
      </c>
      <c r="B326">
        <f t="shared" si="67"/>
        <v>1920</v>
      </c>
      <c r="C326">
        <f>-IF(AND(MID(K326,6,2)*1 &gt; MONTH(DATE(A326,1,1)), MID(K326,1,4)*1 = A326), MID(K326,1,4)*1 - MID(K326,1,4)*1 - 1, MID(K326,1,4)*1 - A326)</f>
        <v>38</v>
      </c>
      <c r="D326" t="str">
        <f t="shared" si="68"/>
        <v xml:space="preserve">Adult </v>
      </c>
      <c r="E326" t="s">
        <v>12</v>
      </c>
      <c r="F326" t="s">
        <v>2636</v>
      </c>
      <c r="G326">
        <v>2</v>
      </c>
      <c r="H326">
        <v>312</v>
      </c>
      <c r="I326" t="s">
        <v>2637</v>
      </c>
      <c r="J326" t="s">
        <v>34</v>
      </c>
      <c r="K326" s="4" t="s">
        <v>2638</v>
      </c>
      <c r="L326" t="s">
        <v>58</v>
      </c>
      <c r="M326" t="s">
        <v>2639</v>
      </c>
      <c r="N326" t="s">
        <v>2136</v>
      </c>
      <c r="O326" t="str">
        <f>L326</f>
        <v>Germany</v>
      </c>
      <c r="P326" t="str">
        <f>M326</f>
        <v>Hanover</v>
      </c>
    </row>
    <row r="327" spans="1:16" x14ac:dyDescent="0.3">
      <c r="A327">
        <v>1922</v>
      </c>
      <c r="B327">
        <f t="shared" si="67"/>
        <v>1920</v>
      </c>
      <c r="C327">
        <f>-IF(AND(MID(K327,6,2)*1 &gt; MONTH(DATE(A327,1,1)), MID(K327,1,4)*1 = A327), MID(K327,1,4)*1 - MID(K327,1,4)*1 - 1, MID(K327,1,4)*1 - A327)</f>
        <v>45</v>
      </c>
      <c r="D327" t="str">
        <f t="shared" si="68"/>
        <v xml:space="preserve">Adult </v>
      </c>
      <c r="E327" t="s">
        <v>37</v>
      </c>
      <c r="F327" t="s">
        <v>2643</v>
      </c>
      <c r="G327">
        <v>1</v>
      </c>
      <c r="H327">
        <v>180</v>
      </c>
      <c r="I327" t="s">
        <v>2644</v>
      </c>
      <c r="J327" t="s">
        <v>34</v>
      </c>
      <c r="K327" s="4" t="s">
        <v>2645</v>
      </c>
      <c r="L327" t="s">
        <v>141</v>
      </c>
      <c r="M327" t="s">
        <v>2646</v>
      </c>
      <c r="N327" t="s">
        <v>571</v>
      </c>
      <c r="O327" t="str">
        <f>L327</f>
        <v>United Kingdom</v>
      </c>
      <c r="P327" t="str">
        <f>M327</f>
        <v>Harborne</v>
      </c>
    </row>
    <row r="328" spans="1:16" x14ac:dyDescent="0.3">
      <c r="A328">
        <v>1983</v>
      </c>
      <c r="B328">
        <f t="shared" si="67"/>
        <v>1980</v>
      </c>
      <c r="C328">
        <f t="shared" ref="C328:C334" si="69">DATEDIF(K328, DATE(A328, 12, 31), "Y")</f>
        <v>81</v>
      </c>
      <c r="D328" t="str">
        <f t="shared" si="68"/>
        <v>Senior</v>
      </c>
      <c r="E328" t="s">
        <v>12</v>
      </c>
      <c r="F328" t="s">
        <v>1353</v>
      </c>
      <c r="G328">
        <v>1</v>
      </c>
      <c r="H328">
        <v>428</v>
      </c>
      <c r="I328" t="s">
        <v>1354</v>
      </c>
      <c r="J328" t="s">
        <v>15</v>
      </c>
      <c r="K328" s="4">
        <v>898</v>
      </c>
      <c r="L328" t="s">
        <v>22</v>
      </c>
      <c r="M328" t="s">
        <v>1355</v>
      </c>
      <c r="N328" t="s">
        <v>1356</v>
      </c>
      <c r="O328" t="s">
        <v>141</v>
      </c>
      <c r="P328" t="s">
        <v>1349</v>
      </c>
    </row>
    <row r="329" spans="1:16" x14ac:dyDescent="0.3">
      <c r="A329">
        <v>1981</v>
      </c>
      <c r="B329">
        <f t="shared" si="67"/>
        <v>1980</v>
      </c>
      <c r="C329">
        <f t="shared" si="69"/>
        <v>68</v>
      </c>
      <c r="D329" t="str">
        <f t="shared" si="68"/>
        <v xml:space="preserve">Middle Age </v>
      </c>
      <c r="E329" t="s">
        <v>12</v>
      </c>
      <c r="F329" t="s">
        <v>1405</v>
      </c>
      <c r="G329">
        <v>2</v>
      </c>
      <c r="H329">
        <v>422</v>
      </c>
      <c r="I329" t="s">
        <v>1406</v>
      </c>
      <c r="J329" t="s">
        <v>34</v>
      </c>
      <c r="K329" s="4">
        <v>4981</v>
      </c>
      <c r="L329" t="s">
        <v>22</v>
      </c>
      <c r="M329" t="s">
        <v>1355</v>
      </c>
      <c r="N329" t="s">
        <v>273</v>
      </c>
      <c r="O329" t="s">
        <v>141</v>
      </c>
      <c r="P329" t="s">
        <v>2989</v>
      </c>
    </row>
    <row r="330" spans="1:16" x14ac:dyDescent="0.3">
      <c r="A330">
        <v>2023</v>
      </c>
      <c r="B330">
        <f t="shared" si="67"/>
        <v>2020</v>
      </c>
      <c r="C330">
        <f t="shared" si="69"/>
        <v>64</v>
      </c>
      <c r="D330" t="str">
        <f t="shared" si="68"/>
        <v xml:space="preserve">Middle Age </v>
      </c>
      <c r="E330" t="s">
        <v>31</v>
      </c>
      <c r="F330" t="s">
        <v>32</v>
      </c>
      <c r="G330">
        <v>1</v>
      </c>
      <c r="H330">
        <v>1032</v>
      </c>
      <c r="I330" t="s">
        <v>33</v>
      </c>
      <c r="J330" t="s">
        <v>34</v>
      </c>
      <c r="K330" s="4">
        <v>21822</v>
      </c>
      <c r="L330" t="s">
        <v>35</v>
      </c>
      <c r="M330" t="s">
        <v>36</v>
      </c>
      <c r="N330" t="s">
        <v>3045</v>
      </c>
      <c r="O330" t="str">
        <f>L330</f>
        <v>Norway</v>
      </c>
      <c r="P330" t="str">
        <f>M330</f>
        <v>Haugesund</v>
      </c>
    </row>
    <row r="331" spans="1:16" x14ac:dyDescent="0.3">
      <c r="A331">
        <v>2013</v>
      </c>
      <c r="B331">
        <f t="shared" si="67"/>
        <v>2010</v>
      </c>
      <c r="C331">
        <f t="shared" si="69"/>
        <v>63</v>
      </c>
      <c r="D331" t="str">
        <f t="shared" si="68"/>
        <v xml:space="preserve">Middle Age </v>
      </c>
      <c r="E331" t="s">
        <v>12</v>
      </c>
      <c r="F331" t="s">
        <v>436</v>
      </c>
      <c r="G331">
        <v>3</v>
      </c>
      <c r="H331">
        <v>884</v>
      </c>
      <c r="I331" t="s">
        <v>470</v>
      </c>
      <c r="J331" t="s">
        <v>34</v>
      </c>
      <c r="K331" s="4">
        <v>18570</v>
      </c>
      <c r="L331" t="s">
        <v>22</v>
      </c>
      <c r="M331" t="s">
        <v>471</v>
      </c>
      <c r="N331" t="s">
        <v>253</v>
      </c>
      <c r="O331" t="str">
        <f>L331</f>
        <v>USA</v>
      </c>
      <c r="P331" t="str">
        <f>M331</f>
        <v>Haverhill MA</v>
      </c>
    </row>
    <row r="332" spans="1:16" x14ac:dyDescent="0.3">
      <c r="A332">
        <v>1986</v>
      </c>
      <c r="B332">
        <f t="shared" si="67"/>
        <v>1980</v>
      </c>
      <c r="C332">
        <f t="shared" si="69"/>
        <v>80</v>
      </c>
      <c r="D332" t="str">
        <f t="shared" si="68"/>
        <v>Senior</v>
      </c>
      <c r="E332" t="s">
        <v>49</v>
      </c>
      <c r="F332" t="s">
        <v>1297</v>
      </c>
      <c r="G332">
        <v>2</v>
      </c>
      <c r="H332">
        <v>127</v>
      </c>
      <c r="I332" t="s">
        <v>1298</v>
      </c>
      <c r="J332" t="s">
        <v>34</v>
      </c>
      <c r="K332" s="4">
        <v>2551</v>
      </c>
      <c r="L332" t="s">
        <v>58</v>
      </c>
      <c r="M332" t="s">
        <v>637</v>
      </c>
      <c r="N332" t="s">
        <v>663</v>
      </c>
      <c r="O332" t="s">
        <v>462</v>
      </c>
      <c r="P332" t="s">
        <v>1094</v>
      </c>
    </row>
    <row r="333" spans="1:16" x14ac:dyDescent="0.3">
      <c r="A333">
        <v>2005</v>
      </c>
      <c r="B333">
        <f t="shared" si="67"/>
        <v>2000</v>
      </c>
      <c r="C333">
        <f t="shared" si="69"/>
        <v>64</v>
      </c>
      <c r="D333" t="str">
        <f t="shared" si="68"/>
        <v xml:space="preserve">Middle Age </v>
      </c>
      <c r="E333" t="s">
        <v>49</v>
      </c>
      <c r="F333" t="s">
        <v>717</v>
      </c>
      <c r="G333">
        <v>4</v>
      </c>
      <c r="H333">
        <v>793</v>
      </c>
      <c r="I333" t="s">
        <v>718</v>
      </c>
      <c r="J333" t="s">
        <v>34</v>
      </c>
      <c r="K333" s="4">
        <v>15279</v>
      </c>
      <c r="L333" t="s">
        <v>58</v>
      </c>
      <c r="M333" t="s">
        <v>637</v>
      </c>
      <c r="N333" t="s">
        <v>57</v>
      </c>
      <c r="O333" t="str">
        <f t="shared" ref="O333:P335" si="70">L333</f>
        <v>Germany</v>
      </c>
      <c r="P333" t="str">
        <f t="shared" si="70"/>
        <v>Heidelberg</v>
      </c>
    </row>
    <row r="334" spans="1:16" x14ac:dyDescent="0.3">
      <c r="A334">
        <v>2001</v>
      </c>
      <c r="B334">
        <f t="shared" si="67"/>
        <v>2000</v>
      </c>
      <c r="C334">
        <f t="shared" si="69"/>
        <v>44</v>
      </c>
      <c r="D334" t="str">
        <f t="shared" si="68"/>
        <v xml:space="preserve">Adult </v>
      </c>
      <c r="E334" t="s">
        <v>49</v>
      </c>
      <c r="F334" t="s">
        <v>850</v>
      </c>
      <c r="G334">
        <v>3</v>
      </c>
      <c r="H334">
        <v>739</v>
      </c>
      <c r="I334" t="s">
        <v>853</v>
      </c>
      <c r="J334" t="s">
        <v>34</v>
      </c>
      <c r="K334" s="4">
        <v>21114</v>
      </c>
      <c r="L334" t="s">
        <v>58</v>
      </c>
      <c r="M334" t="s">
        <v>637</v>
      </c>
      <c r="N334" t="s">
        <v>48</v>
      </c>
      <c r="O334" t="str">
        <f t="shared" si="70"/>
        <v>Germany</v>
      </c>
      <c r="P334" t="str">
        <f t="shared" si="70"/>
        <v>Heidelberg</v>
      </c>
    </row>
    <row r="335" spans="1:16" x14ac:dyDescent="0.3">
      <c r="A335">
        <v>1963</v>
      </c>
      <c r="B335">
        <f t="shared" si="67"/>
        <v>1960</v>
      </c>
      <c r="C335">
        <f>-IF(AND(MID(K335,6,2)*1 &gt; MONTH(DATE(A335,1,1)), MID(K335,1,4)*1 = A335), MID(K335,1,4)*1 - MID(K335,1,4)*1 - 1, MID(K335,1,4)*1 - A335)</f>
        <v>65</v>
      </c>
      <c r="D335" t="str">
        <f t="shared" si="68"/>
        <v xml:space="preserve">Middle Age </v>
      </c>
      <c r="E335" t="s">
        <v>37</v>
      </c>
      <c r="F335" t="s">
        <v>1835</v>
      </c>
      <c r="G335">
        <v>2</v>
      </c>
      <c r="H335">
        <v>228</v>
      </c>
      <c r="I335" t="s">
        <v>1836</v>
      </c>
      <c r="J335" t="s">
        <v>34</v>
      </c>
      <c r="K335" s="4" t="s">
        <v>1837</v>
      </c>
      <c r="L335" t="s">
        <v>58</v>
      </c>
      <c r="M335" t="s">
        <v>1838</v>
      </c>
      <c r="N335" t="s">
        <v>120</v>
      </c>
      <c r="O335" t="str">
        <f t="shared" si="70"/>
        <v>Germany</v>
      </c>
      <c r="P335" t="str">
        <f t="shared" si="70"/>
        <v>Helsa</v>
      </c>
    </row>
    <row r="336" spans="1:16" x14ac:dyDescent="0.3">
      <c r="A336">
        <v>1967</v>
      </c>
      <c r="B336">
        <f t="shared" si="67"/>
        <v>1960</v>
      </c>
      <c r="C336">
        <f>DATEDIF(K336, DATE(A336, 12, 31), "Y")</f>
        <v>67</v>
      </c>
      <c r="D336" t="str">
        <f t="shared" si="68"/>
        <v xml:space="preserve">Middle Age </v>
      </c>
      <c r="E336" t="s">
        <v>12</v>
      </c>
      <c r="F336" t="s">
        <v>1761</v>
      </c>
      <c r="G336">
        <v>3</v>
      </c>
      <c r="H336">
        <v>385</v>
      </c>
      <c r="I336" t="s">
        <v>1765</v>
      </c>
      <c r="J336" t="s">
        <v>34</v>
      </c>
      <c r="K336" s="4">
        <v>304</v>
      </c>
      <c r="L336" t="s">
        <v>321</v>
      </c>
      <c r="M336" t="s">
        <v>322</v>
      </c>
      <c r="N336" t="s">
        <v>1381</v>
      </c>
      <c r="O336" t="s">
        <v>155</v>
      </c>
      <c r="P336" t="s">
        <v>1604</v>
      </c>
    </row>
    <row r="337" spans="1:16" x14ac:dyDescent="0.3">
      <c r="A337">
        <v>2016</v>
      </c>
      <c r="B337">
        <f t="shared" si="67"/>
        <v>2010</v>
      </c>
      <c r="C337">
        <f>DATEDIF(K337, DATE(A337, 12, 31), "Y")</f>
        <v>67</v>
      </c>
      <c r="D337" t="str">
        <f t="shared" si="68"/>
        <v xml:space="preserve">Middle Age </v>
      </c>
      <c r="E337" t="s">
        <v>19</v>
      </c>
      <c r="F337" t="s">
        <v>319</v>
      </c>
      <c r="G337">
        <v>2</v>
      </c>
      <c r="H337">
        <v>936</v>
      </c>
      <c r="I337" t="s">
        <v>320</v>
      </c>
      <c r="J337" t="s">
        <v>34</v>
      </c>
      <c r="K337" s="4">
        <v>18006</v>
      </c>
      <c r="L337" t="s">
        <v>321</v>
      </c>
      <c r="M337" t="s">
        <v>322</v>
      </c>
      <c r="N337" t="s">
        <v>48</v>
      </c>
      <c r="O337" t="str">
        <f t="shared" ref="O337:P341" si="71">L337</f>
        <v>Finland</v>
      </c>
      <c r="P337" t="str">
        <f t="shared" si="71"/>
        <v>Helsinki</v>
      </c>
    </row>
    <row r="338" spans="1:16" x14ac:dyDescent="0.3">
      <c r="A338">
        <v>1945</v>
      </c>
      <c r="B338">
        <f t="shared" si="67"/>
        <v>1940</v>
      </c>
      <c r="C338">
        <f>-IF(AND(MID(K338,6,2)*1 &gt; MONTH(DATE(A338,1,1)), MID(K338,1,4)*1 = A338), MID(K338,1,4)*1 - MID(K338,1,4)*1 - 1, MID(K338,1,4)*1 - A338)</f>
        <v>50</v>
      </c>
      <c r="D338" t="str">
        <f t="shared" si="68"/>
        <v xml:space="preserve">Adult </v>
      </c>
      <c r="E338" t="s">
        <v>37</v>
      </c>
      <c r="F338" t="s">
        <v>2245</v>
      </c>
      <c r="G338">
        <v>1</v>
      </c>
      <c r="H338">
        <v>203</v>
      </c>
      <c r="I338" t="s">
        <v>2246</v>
      </c>
      <c r="J338" t="s">
        <v>34</v>
      </c>
      <c r="K338" s="4" t="s">
        <v>2247</v>
      </c>
      <c r="L338" t="s">
        <v>321</v>
      </c>
      <c r="M338" t="s">
        <v>322</v>
      </c>
      <c r="N338" t="s">
        <v>2248</v>
      </c>
      <c r="O338" t="str">
        <f t="shared" si="71"/>
        <v>Finland</v>
      </c>
      <c r="P338" t="str">
        <f t="shared" si="71"/>
        <v>Helsinki</v>
      </c>
    </row>
    <row r="339" spans="1:16" x14ac:dyDescent="0.3">
      <c r="A339">
        <v>1998</v>
      </c>
      <c r="B339">
        <f t="shared" si="67"/>
        <v>1990</v>
      </c>
      <c r="C339">
        <f>DATEDIF(K339, DATE(A339, 12, 31), "Y")</f>
        <v>59</v>
      </c>
      <c r="D339" t="str">
        <f t="shared" si="68"/>
        <v xml:space="preserve">Middle Age </v>
      </c>
      <c r="E339" t="s">
        <v>49</v>
      </c>
      <c r="F339" t="s">
        <v>953</v>
      </c>
      <c r="G339">
        <v>3</v>
      </c>
      <c r="H339">
        <v>157</v>
      </c>
      <c r="I339" t="s">
        <v>954</v>
      </c>
      <c r="J339" t="s">
        <v>34</v>
      </c>
      <c r="K339" s="4">
        <v>14304</v>
      </c>
      <c r="L339" t="s">
        <v>387</v>
      </c>
      <c r="M339" t="s">
        <v>955</v>
      </c>
      <c r="N339" t="s">
        <v>143</v>
      </c>
      <c r="O339" t="str">
        <f t="shared" si="71"/>
        <v>China</v>
      </c>
      <c r="P339" t="str">
        <f t="shared" si="71"/>
        <v>Henan</v>
      </c>
    </row>
    <row r="340" spans="1:16" x14ac:dyDescent="0.3">
      <c r="A340">
        <v>1987</v>
      </c>
      <c r="B340">
        <f t="shared" si="67"/>
        <v>1980</v>
      </c>
      <c r="C340">
        <f>DATEDIF(K340, DATE(A340, 12, 31), "Y")</f>
        <v>47</v>
      </c>
      <c r="D340" t="str">
        <f t="shared" si="68"/>
        <v xml:space="preserve">Adult </v>
      </c>
      <c r="E340" t="s">
        <v>26</v>
      </c>
      <c r="F340" t="s">
        <v>1242</v>
      </c>
      <c r="G340">
        <v>1</v>
      </c>
      <c r="H340">
        <v>549</v>
      </c>
      <c r="I340" t="s">
        <v>1243</v>
      </c>
      <c r="J340" t="s">
        <v>34</v>
      </c>
      <c r="K340" s="4">
        <v>14867</v>
      </c>
      <c r="L340" t="s">
        <v>1244</v>
      </c>
      <c r="M340" t="s">
        <v>1245</v>
      </c>
      <c r="N340" t="s">
        <v>3045</v>
      </c>
      <c r="O340" t="str">
        <f t="shared" si="71"/>
        <v>Costa Rica</v>
      </c>
      <c r="P340" t="str">
        <f t="shared" si="71"/>
        <v>Heredia</v>
      </c>
    </row>
    <row r="341" spans="1:16" x14ac:dyDescent="0.3">
      <c r="A341">
        <v>2015</v>
      </c>
      <c r="B341">
        <f t="shared" si="67"/>
        <v>2010</v>
      </c>
      <c r="C341">
        <f>DATEDIF(K341, DATE(A341, 12, 31), "Y")</f>
        <v>56</v>
      </c>
      <c r="D341" t="str">
        <f t="shared" si="68"/>
        <v xml:space="preserve">Middle Age </v>
      </c>
      <c r="E341" t="s">
        <v>49</v>
      </c>
      <c r="F341" t="s">
        <v>378</v>
      </c>
      <c r="G341">
        <v>2</v>
      </c>
      <c r="H341">
        <v>919</v>
      </c>
      <c r="I341" t="s">
        <v>382</v>
      </c>
      <c r="J341" t="s">
        <v>34</v>
      </c>
      <c r="K341" s="4">
        <v>21618</v>
      </c>
      <c r="L341" t="s">
        <v>155</v>
      </c>
      <c r="M341" t="s">
        <v>383</v>
      </c>
      <c r="N341" t="s">
        <v>384</v>
      </c>
      <c r="O341" t="str">
        <f t="shared" si="71"/>
        <v>Japan</v>
      </c>
      <c r="P341" t="str">
        <f t="shared" si="71"/>
        <v>Higashimatsuyama</v>
      </c>
    </row>
    <row r="342" spans="1:16" x14ac:dyDescent="0.3">
      <c r="A342">
        <v>1953</v>
      </c>
      <c r="B342">
        <f t="shared" si="67"/>
        <v>1950</v>
      </c>
      <c r="C342">
        <f>DATEDIF(K342, DATE(A342, 12, 31), "Y")</f>
        <v>53</v>
      </c>
      <c r="D342" t="str">
        <f t="shared" si="68"/>
        <v xml:space="preserve">Middle Age </v>
      </c>
      <c r="E342" t="s">
        <v>12</v>
      </c>
      <c r="F342" t="s">
        <v>2054</v>
      </c>
      <c r="G342">
        <v>2</v>
      </c>
      <c r="H342">
        <v>354</v>
      </c>
      <c r="I342" t="s">
        <v>2055</v>
      </c>
      <c r="J342" t="s">
        <v>34</v>
      </c>
      <c r="K342" s="4">
        <v>238</v>
      </c>
      <c r="L342" t="s">
        <v>58</v>
      </c>
      <c r="M342" t="s">
        <v>2056</v>
      </c>
      <c r="N342" t="s">
        <v>2057</v>
      </c>
      <c r="O342" t="s">
        <v>53</v>
      </c>
      <c r="P342" t="s">
        <v>1595</v>
      </c>
    </row>
    <row r="343" spans="1:16" x14ac:dyDescent="0.3">
      <c r="A343">
        <v>1938</v>
      </c>
      <c r="B343">
        <f t="shared" si="67"/>
        <v>1930</v>
      </c>
      <c r="C343">
        <f>-IF(AND(MID(K343,6,2)*1 &gt; MONTH(DATE(A343,1,1)), MID(K343,1,4)*1 = A343), MID(K343,1,4)*1 - MID(K343,1,4)*1 - 1, MID(K343,1,4)*1 - A343)</f>
        <v>46</v>
      </c>
      <c r="D343" t="str">
        <f t="shared" si="68"/>
        <v xml:space="preserve">Adult </v>
      </c>
      <c r="E343" t="s">
        <v>31</v>
      </c>
      <c r="F343" t="s">
        <v>2311</v>
      </c>
      <c r="G343">
        <v>1</v>
      </c>
      <c r="H343">
        <v>610</v>
      </c>
      <c r="I343" t="s">
        <v>2312</v>
      </c>
      <c r="J343" t="s">
        <v>15</v>
      </c>
      <c r="K343" s="4" t="s">
        <v>2313</v>
      </c>
      <c r="L343" t="s">
        <v>22</v>
      </c>
      <c r="M343" t="s">
        <v>2314</v>
      </c>
      <c r="N343" t="s">
        <v>3045</v>
      </c>
      <c r="O343" t="str">
        <f t="shared" ref="O343:P350" si="72">L343</f>
        <v>USA</v>
      </c>
      <c r="P343" t="str">
        <f t="shared" si="72"/>
        <v>Hillsboro WV</v>
      </c>
    </row>
    <row r="344" spans="1:16" x14ac:dyDescent="0.3">
      <c r="A344">
        <v>2021</v>
      </c>
      <c r="B344">
        <f t="shared" si="67"/>
        <v>2020</v>
      </c>
      <c r="C344">
        <f>DATEDIF(K344, DATE(A344, 12, 31), "Y")</f>
        <v>73</v>
      </c>
      <c r="D344" t="str">
        <f t="shared" si="68"/>
        <v xml:space="preserve">Middle Age </v>
      </c>
      <c r="E344" t="s">
        <v>31</v>
      </c>
      <c r="F344" t="s">
        <v>137</v>
      </c>
      <c r="G344">
        <v>1</v>
      </c>
      <c r="H344">
        <v>1004</v>
      </c>
      <c r="I344" t="s">
        <v>138</v>
      </c>
      <c r="J344" t="s">
        <v>34</v>
      </c>
      <c r="K344" s="4">
        <v>17534</v>
      </c>
      <c r="L344" t="s">
        <v>139</v>
      </c>
      <c r="M344" t="s">
        <v>3051</v>
      </c>
      <c r="N344" t="s">
        <v>3045</v>
      </c>
      <c r="O344" t="str">
        <f t="shared" si="72"/>
        <v>Tanzania</v>
      </c>
      <c r="P344" t="str">
        <f t="shared" si="72"/>
        <v>Hobart</v>
      </c>
    </row>
    <row r="345" spans="1:16" x14ac:dyDescent="0.3">
      <c r="A345">
        <v>2009</v>
      </c>
      <c r="B345">
        <f t="shared" si="67"/>
        <v>2000</v>
      </c>
      <c r="C345">
        <f>DATEDIF(K345, DATE(A345, 12, 31), "Y")</f>
        <v>61</v>
      </c>
      <c r="D345" t="str">
        <f t="shared" si="68"/>
        <v xml:space="preserve">Middle Age </v>
      </c>
      <c r="E345" t="s">
        <v>12</v>
      </c>
      <c r="F345" t="s">
        <v>600</v>
      </c>
      <c r="G345">
        <v>3</v>
      </c>
      <c r="H345">
        <v>835</v>
      </c>
      <c r="I345" t="s">
        <v>605</v>
      </c>
      <c r="J345" t="s">
        <v>15</v>
      </c>
      <c r="K345" s="4">
        <v>17863</v>
      </c>
      <c r="L345" t="s">
        <v>523</v>
      </c>
      <c r="M345" t="s">
        <v>606</v>
      </c>
      <c r="N345" t="s">
        <v>130</v>
      </c>
      <c r="O345" t="str">
        <f t="shared" si="72"/>
        <v>Australia</v>
      </c>
      <c r="P345" t="str">
        <f t="shared" si="72"/>
        <v>Hobart Tasmania</v>
      </c>
    </row>
    <row r="346" spans="1:16" x14ac:dyDescent="0.3">
      <c r="A346">
        <v>1930</v>
      </c>
      <c r="B346">
        <f t="shared" si="67"/>
        <v>1930</v>
      </c>
      <c r="C346">
        <f>-IF(AND(MID(K346,6,2)*1 &gt; MONTH(DATE(A346,1,1)), MID(K346,1,4)*1 = A346), MID(K346,1,4)*1 - MID(K346,1,4)*1 - 1, MID(K346,1,4)*1 - A346)</f>
        <v>49</v>
      </c>
      <c r="D346" t="str">
        <f t="shared" si="68"/>
        <v xml:space="preserve">Adult </v>
      </c>
      <c r="E346" t="s">
        <v>37</v>
      </c>
      <c r="F346" t="s">
        <v>2475</v>
      </c>
      <c r="G346">
        <v>1</v>
      </c>
      <c r="H346">
        <v>188</v>
      </c>
      <c r="I346" t="s">
        <v>2476</v>
      </c>
      <c r="J346" t="s">
        <v>34</v>
      </c>
      <c r="K346" s="4" t="s">
        <v>2477</v>
      </c>
      <c r="L346" t="s">
        <v>58</v>
      </c>
      <c r="M346" t="s">
        <v>2478</v>
      </c>
      <c r="N346" t="s">
        <v>2479</v>
      </c>
      <c r="O346" t="str">
        <f t="shared" si="72"/>
        <v>Germany</v>
      </c>
      <c r="P346" t="str">
        <f t="shared" si="72"/>
        <v>Hoechst</v>
      </c>
    </row>
    <row r="347" spans="1:16" x14ac:dyDescent="0.3">
      <c r="A347">
        <v>1957</v>
      </c>
      <c r="B347">
        <f t="shared" si="67"/>
        <v>1950</v>
      </c>
      <c r="C347">
        <f>DATEDIF(K347, DATE(A347, 12, 31), "Y")</f>
        <v>35</v>
      </c>
      <c r="D347" t="str">
        <f t="shared" si="68"/>
        <v xml:space="preserve">Adult </v>
      </c>
      <c r="E347" t="s">
        <v>49</v>
      </c>
      <c r="F347" t="s">
        <v>1976</v>
      </c>
      <c r="G347">
        <v>2</v>
      </c>
      <c r="H347">
        <v>68</v>
      </c>
      <c r="I347" t="s">
        <v>1978</v>
      </c>
      <c r="J347" t="s">
        <v>34</v>
      </c>
      <c r="K347" s="4">
        <v>8301</v>
      </c>
      <c r="L347" t="s">
        <v>387</v>
      </c>
      <c r="M347" t="s">
        <v>1979</v>
      </c>
      <c r="N347" t="s">
        <v>650</v>
      </c>
      <c r="O347" t="str">
        <f t="shared" si="72"/>
        <v>China</v>
      </c>
      <c r="P347" t="str">
        <f t="shared" si="72"/>
        <v>Hofei Anhwei</v>
      </c>
    </row>
    <row r="348" spans="1:16" x14ac:dyDescent="0.3">
      <c r="A348">
        <v>1933</v>
      </c>
      <c r="B348">
        <f t="shared" si="67"/>
        <v>1930</v>
      </c>
      <c r="C348">
        <f>-IF(AND(MID(K348,6,2)*1 &gt; MONTH(DATE(A348,1,1)), MID(K348,1,4)*1 = A348), MID(K348,1,4)*1 - MID(K348,1,4)*1 - 1, MID(K348,1,4)*1 - A348)</f>
        <v>61</v>
      </c>
      <c r="D348" t="str">
        <f t="shared" si="68"/>
        <v xml:space="preserve">Middle Age </v>
      </c>
      <c r="E348" t="s">
        <v>26</v>
      </c>
      <c r="F348" t="s">
        <v>2414</v>
      </c>
      <c r="G348">
        <v>1</v>
      </c>
      <c r="H348">
        <v>498</v>
      </c>
      <c r="I348" t="s">
        <v>2415</v>
      </c>
      <c r="J348" t="s">
        <v>34</v>
      </c>
      <c r="K348" s="4" t="s">
        <v>2416</v>
      </c>
      <c r="L348" t="s">
        <v>141</v>
      </c>
      <c r="M348" t="s">
        <v>2417</v>
      </c>
      <c r="N348" t="s">
        <v>3045</v>
      </c>
      <c r="O348" t="str">
        <f t="shared" si="72"/>
        <v>United Kingdom</v>
      </c>
      <c r="P348" t="str">
        <f t="shared" si="72"/>
        <v>Holbeach</v>
      </c>
    </row>
    <row r="349" spans="1:16" x14ac:dyDescent="0.3">
      <c r="A349">
        <v>1908</v>
      </c>
      <c r="B349">
        <f t="shared" si="67"/>
        <v>1900</v>
      </c>
      <c r="C349">
        <f>-IF(AND(MID(K349,6,2)*1 &gt; MONTH(DATE(A349,1,1)), MID(K349,1,4)*1 = A349), MID(K349,1,4)*1 - MID(K349,1,4)*1 - 1, MID(K349,1,4)*1 - A349)</f>
        <v>63</v>
      </c>
      <c r="D349" t="str">
        <f t="shared" si="68"/>
        <v xml:space="preserve">Middle Age </v>
      </c>
      <c r="E349" t="s">
        <v>49</v>
      </c>
      <c r="F349" t="s">
        <v>2885</v>
      </c>
      <c r="G349">
        <v>1</v>
      </c>
      <c r="H349">
        <v>12</v>
      </c>
      <c r="I349" t="s">
        <v>2886</v>
      </c>
      <c r="J349" t="s">
        <v>34</v>
      </c>
      <c r="K349" s="4" t="s">
        <v>2887</v>
      </c>
      <c r="L349" t="s">
        <v>532</v>
      </c>
      <c r="M349" t="s">
        <v>2888</v>
      </c>
      <c r="N349" t="s">
        <v>2577</v>
      </c>
      <c r="O349" t="str">
        <f t="shared" si="72"/>
        <v>Luxembourg</v>
      </c>
      <c r="P349" t="str">
        <f t="shared" si="72"/>
        <v>Hollerich</v>
      </c>
    </row>
    <row r="350" spans="1:16" x14ac:dyDescent="0.3">
      <c r="A350">
        <v>2009</v>
      </c>
      <c r="B350">
        <f t="shared" si="67"/>
        <v>2000</v>
      </c>
      <c r="C350">
        <f>DATEDIF(K350, DATE(A350, 12, 31), "Y")</f>
        <v>48</v>
      </c>
      <c r="D350" t="str">
        <f t="shared" si="68"/>
        <v xml:space="preserve">Adult </v>
      </c>
      <c r="E350" t="s">
        <v>26</v>
      </c>
      <c r="F350" t="s">
        <v>581</v>
      </c>
      <c r="G350">
        <v>1</v>
      </c>
      <c r="H350">
        <v>845</v>
      </c>
      <c r="I350" t="s">
        <v>582</v>
      </c>
      <c r="J350" t="s">
        <v>34</v>
      </c>
      <c r="K350" s="4">
        <v>22497</v>
      </c>
      <c r="L350" t="s">
        <v>22</v>
      </c>
      <c r="M350" t="s">
        <v>583</v>
      </c>
      <c r="N350" t="s">
        <v>3045</v>
      </c>
      <c r="O350" t="str">
        <f t="shared" si="72"/>
        <v>USA</v>
      </c>
      <c r="P350" t="str">
        <f t="shared" si="72"/>
        <v>Honolulu HI</v>
      </c>
    </row>
    <row r="351" spans="1:16" x14ac:dyDescent="0.3">
      <c r="A351">
        <v>1988</v>
      </c>
      <c r="B351">
        <f t="shared" si="67"/>
        <v>1980</v>
      </c>
      <c r="C351">
        <f>DATEDIF(K351, DATE(A351, 12, 31), "Y")</f>
        <v>83</v>
      </c>
      <c r="D351" t="str">
        <f t="shared" si="68"/>
        <v>Senior</v>
      </c>
      <c r="E351" t="s">
        <v>12</v>
      </c>
      <c r="F351" t="s">
        <v>1224</v>
      </c>
      <c r="G351">
        <v>3</v>
      </c>
      <c r="H351">
        <v>439</v>
      </c>
      <c r="I351" t="s">
        <v>1225</v>
      </c>
      <c r="J351" t="s">
        <v>34</v>
      </c>
      <c r="K351" s="4">
        <v>1935</v>
      </c>
      <c r="L351" t="s">
        <v>22</v>
      </c>
      <c r="M351" t="s">
        <v>1226</v>
      </c>
      <c r="N351" t="s">
        <v>1227</v>
      </c>
      <c r="O351" t="s">
        <v>396</v>
      </c>
      <c r="P351" t="s">
        <v>1280</v>
      </c>
    </row>
    <row r="352" spans="1:16" x14ac:dyDescent="0.3">
      <c r="A352">
        <v>1978</v>
      </c>
      <c r="B352">
        <f t="shared" si="67"/>
        <v>1970</v>
      </c>
      <c r="C352">
        <f>DATEDIF(K352, DATE(A352, 12, 31), "Y")</f>
        <v>42</v>
      </c>
      <c r="D352" t="str">
        <f t="shared" si="68"/>
        <v xml:space="preserve">Adult </v>
      </c>
      <c r="E352" t="s">
        <v>49</v>
      </c>
      <c r="F352" t="s">
        <v>1496</v>
      </c>
      <c r="G352">
        <v>4</v>
      </c>
      <c r="H352">
        <v>112</v>
      </c>
      <c r="I352" t="s">
        <v>1497</v>
      </c>
      <c r="J352" t="s">
        <v>34</v>
      </c>
      <c r="K352" s="4">
        <v>13159</v>
      </c>
      <c r="L352" t="s">
        <v>22</v>
      </c>
      <c r="M352" t="s">
        <v>942</v>
      </c>
      <c r="N352" t="s">
        <v>278</v>
      </c>
      <c r="O352" t="str">
        <f t="shared" ref="O352:P354" si="73">L352</f>
        <v>USA</v>
      </c>
      <c r="P352" t="str">
        <f t="shared" si="73"/>
        <v>Houston TX</v>
      </c>
    </row>
    <row r="353" spans="1:16" x14ac:dyDescent="0.3">
      <c r="A353">
        <v>1986</v>
      </c>
      <c r="B353">
        <f t="shared" si="67"/>
        <v>1980</v>
      </c>
      <c r="C353">
        <f>DATEDIF(K353, DATE(A353, 12, 31), "Y")</f>
        <v>50</v>
      </c>
      <c r="D353" t="str">
        <f t="shared" si="68"/>
        <v xml:space="preserve">Adult </v>
      </c>
      <c r="E353" t="s">
        <v>37</v>
      </c>
      <c r="F353" t="s">
        <v>1267</v>
      </c>
      <c r="G353">
        <v>3</v>
      </c>
      <c r="H353">
        <v>265</v>
      </c>
      <c r="I353" t="s">
        <v>1290</v>
      </c>
      <c r="J353" t="s">
        <v>34</v>
      </c>
      <c r="K353" s="4">
        <v>13473</v>
      </c>
      <c r="L353" t="s">
        <v>1291</v>
      </c>
      <c r="M353" t="s">
        <v>1292</v>
      </c>
      <c r="N353" t="s">
        <v>130</v>
      </c>
      <c r="O353" t="str">
        <f t="shared" si="73"/>
        <v>Taiwan</v>
      </c>
      <c r="P353" t="str">
        <f t="shared" si="73"/>
        <v>Hsinchu</v>
      </c>
    </row>
    <row r="354" spans="1:16" x14ac:dyDescent="0.3">
      <c r="A354">
        <v>1943</v>
      </c>
      <c r="B354">
        <f t="shared" si="67"/>
        <v>1940</v>
      </c>
      <c r="C354">
        <f>-IF(AND(MID(K354,6,2)*1 &gt; MONTH(DATE(A354,1,1)), MID(K354,1,4)*1 = A354), MID(K354,1,4)*1 - MID(K354,1,4)*1 - 1, MID(K354,1,4)*1 - A354)</f>
        <v>50</v>
      </c>
      <c r="D354" t="str">
        <f t="shared" si="68"/>
        <v xml:space="preserve">Adult </v>
      </c>
      <c r="E354" t="s">
        <v>12</v>
      </c>
      <c r="F354" t="s">
        <v>2270</v>
      </c>
      <c r="G354">
        <v>2</v>
      </c>
      <c r="H354">
        <v>336</v>
      </c>
      <c r="I354" t="s">
        <v>2271</v>
      </c>
      <c r="J354" t="s">
        <v>34</v>
      </c>
      <c r="K354" s="4" t="s">
        <v>2272</v>
      </c>
      <c r="L354" t="s">
        <v>22</v>
      </c>
      <c r="M354" t="s">
        <v>2273</v>
      </c>
      <c r="N354" t="s">
        <v>2274</v>
      </c>
      <c r="O354" t="str">
        <f t="shared" si="73"/>
        <v>USA</v>
      </c>
      <c r="P354" t="str">
        <f t="shared" si="73"/>
        <v>Hume IL</v>
      </c>
    </row>
    <row r="355" spans="1:16" x14ac:dyDescent="0.3">
      <c r="A355">
        <v>1974</v>
      </c>
      <c r="B355">
        <f t="shared" si="67"/>
        <v>1970</v>
      </c>
      <c r="C355">
        <f t="shared" ref="C355:C375" si="74">DATEDIF(K355, DATE(A355, 12, 31), "Y")</f>
        <v>62</v>
      </c>
      <c r="D355" t="str">
        <f t="shared" si="68"/>
        <v xml:space="preserve">Middle Age </v>
      </c>
      <c r="E355" t="s">
        <v>12</v>
      </c>
      <c r="F355" t="s">
        <v>1585</v>
      </c>
      <c r="G355">
        <v>3</v>
      </c>
      <c r="H355">
        <v>405</v>
      </c>
      <c r="I355" t="s">
        <v>1607</v>
      </c>
      <c r="J355" t="s">
        <v>34</v>
      </c>
      <c r="K355" s="4">
        <v>4707</v>
      </c>
      <c r="L355" t="s">
        <v>396</v>
      </c>
      <c r="M355" t="s">
        <v>1608</v>
      </c>
      <c r="N355" t="s">
        <v>1609</v>
      </c>
      <c r="O355" t="s">
        <v>505</v>
      </c>
      <c r="P355" t="s">
        <v>506</v>
      </c>
    </row>
    <row r="356" spans="1:16" x14ac:dyDescent="0.3">
      <c r="A356">
        <v>2014</v>
      </c>
      <c r="B356">
        <f t="shared" si="67"/>
        <v>2010</v>
      </c>
      <c r="C356">
        <f t="shared" si="74"/>
        <v>60</v>
      </c>
      <c r="D356" t="str">
        <f t="shared" si="68"/>
        <v xml:space="preserve">Middle Age </v>
      </c>
      <c r="E356" t="s">
        <v>49</v>
      </c>
      <c r="F356" t="s">
        <v>422</v>
      </c>
      <c r="G356">
        <v>3</v>
      </c>
      <c r="H356">
        <v>908</v>
      </c>
      <c r="I356" t="s">
        <v>423</v>
      </c>
      <c r="J356" t="s">
        <v>34</v>
      </c>
      <c r="K356" s="4">
        <v>19866</v>
      </c>
      <c r="L356" t="s">
        <v>155</v>
      </c>
      <c r="M356" t="s">
        <v>424</v>
      </c>
      <c r="N356" t="s">
        <v>130</v>
      </c>
      <c r="O356" t="str">
        <f>L356</f>
        <v>Japan</v>
      </c>
      <c r="P356" t="str">
        <f>M356</f>
        <v>Ikata</v>
      </c>
    </row>
    <row r="357" spans="1:16" x14ac:dyDescent="0.3">
      <c r="A357">
        <v>1963</v>
      </c>
      <c r="B357">
        <f t="shared" si="67"/>
        <v>1960</v>
      </c>
      <c r="C357">
        <f t="shared" si="74"/>
        <v>60</v>
      </c>
      <c r="D357" t="str">
        <f t="shared" si="68"/>
        <v xml:space="preserve">Middle Age </v>
      </c>
      <c r="E357" t="s">
        <v>37</v>
      </c>
      <c r="F357" t="s">
        <v>1835</v>
      </c>
      <c r="G357">
        <v>2</v>
      </c>
      <c r="H357">
        <v>229</v>
      </c>
      <c r="I357" t="s">
        <v>1854</v>
      </c>
      <c r="J357" t="s">
        <v>34</v>
      </c>
      <c r="K357" s="4">
        <v>1153</v>
      </c>
      <c r="L357" t="s">
        <v>147</v>
      </c>
      <c r="M357" t="s">
        <v>1855</v>
      </c>
      <c r="N357" t="s">
        <v>1856</v>
      </c>
      <c r="O357" t="s">
        <v>1307</v>
      </c>
      <c r="P357" t="s">
        <v>1308</v>
      </c>
    </row>
    <row r="358" spans="1:16" x14ac:dyDescent="0.3">
      <c r="A358">
        <v>1977</v>
      </c>
      <c r="B358">
        <f t="shared" si="67"/>
        <v>1970</v>
      </c>
      <c r="C358">
        <f t="shared" si="74"/>
        <v>54</v>
      </c>
      <c r="D358" t="str">
        <f t="shared" si="68"/>
        <v xml:space="preserve">Middle Age </v>
      </c>
      <c r="E358" t="s">
        <v>49</v>
      </c>
      <c r="F358" t="s">
        <v>1528</v>
      </c>
      <c r="G358">
        <v>3</v>
      </c>
      <c r="H358">
        <v>107</v>
      </c>
      <c r="I358" t="s">
        <v>1534</v>
      </c>
      <c r="J358" t="s">
        <v>34</v>
      </c>
      <c r="K358" s="4">
        <v>8748</v>
      </c>
      <c r="L358" t="s">
        <v>22</v>
      </c>
      <c r="M358" t="s">
        <v>556</v>
      </c>
      <c r="N358" t="s">
        <v>1535</v>
      </c>
      <c r="O358" t="str">
        <f t="shared" ref="O358:P360" si="75">L358</f>
        <v>USA</v>
      </c>
      <c r="P358" t="str">
        <f t="shared" si="75"/>
        <v>Indianapolis IN</v>
      </c>
    </row>
    <row r="359" spans="1:16" x14ac:dyDescent="0.3">
      <c r="A359">
        <v>1979</v>
      </c>
      <c r="B359">
        <f t="shared" si="67"/>
        <v>1970</v>
      </c>
      <c r="C359">
        <f t="shared" si="74"/>
        <v>68</v>
      </c>
      <c r="D359" t="str">
        <f t="shared" si="68"/>
        <v xml:space="preserve">Middle Age </v>
      </c>
      <c r="E359" t="s">
        <v>31</v>
      </c>
      <c r="F359" t="s">
        <v>1445</v>
      </c>
      <c r="G359">
        <v>1</v>
      </c>
      <c r="H359">
        <v>655</v>
      </c>
      <c r="I359" t="s">
        <v>1446</v>
      </c>
      <c r="J359" t="s">
        <v>34</v>
      </c>
      <c r="K359" s="4">
        <v>4324</v>
      </c>
      <c r="L359" t="s">
        <v>1447</v>
      </c>
      <c r="M359" t="s">
        <v>1448</v>
      </c>
      <c r="N359" t="s">
        <v>3045</v>
      </c>
      <c r="O359" t="str">
        <f t="shared" si="75"/>
        <v>Greece</v>
      </c>
      <c r="P359" t="str">
        <f t="shared" si="75"/>
        <v>Iraklion</v>
      </c>
    </row>
    <row r="360" spans="1:16" x14ac:dyDescent="0.3">
      <c r="A360">
        <v>1989</v>
      </c>
      <c r="B360">
        <f t="shared" si="67"/>
        <v>1980</v>
      </c>
      <c r="C360">
        <f t="shared" si="74"/>
        <v>73</v>
      </c>
      <c r="D360" t="str">
        <f t="shared" si="68"/>
        <v xml:space="preserve">Middle Age </v>
      </c>
      <c r="E360" t="s">
        <v>31</v>
      </c>
      <c r="F360" t="s">
        <v>1181</v>
      </c>
      <c r="G360">
        <v>1</v>
      </c>
      <c r="H360">
        <v>666</v>
      </c>
      <c r="I360" t="s">
        <v>1182</v>
      </c>
      <c r="J360" t="s">
        <v>34</v>
      </c>
      <c r="K360" s="4">
        <v>5976</v>
      </c>
      <c r="L360" t="s">
        <v>927</v>
      </c>
      <c r="M360" t="s">
        <v>1183</v>
      </c>
      <c r="N360" t="s">
        <v>3045</v>
      </c>
      <c r="O360" t="str">
        <f t="shared" si="75"/>
        <v>Spain</v>
      </c>
      <c r="P360" t="str">
        <f t="shared" si="75"/>
        <v>Iria Flavia</v>
      </c>
    </row>
    <row r="361" spans="1:16" x14ac:dyDescent="0.3">
      <c r="A361">
        <v>1951</v>
      </c>
      <c r="B361">
        <f t="shared" si="67"/>
        <v>1950</v>
      </c>
      <c r="C361">
        <f t="shared" si="74"/>
        <v>39</v>
      </c>
      <c r="D361" t="str">
        <f t="shared" si="68"/>
        <v xml:space="preserve">Adult </v>
      </c>
      <c r="E361" t="s">
        <v>37</v>
      </c>
      <c r="F361" t="s">
        <v>2101</v>
      </c>
      <c r="G361">
        <v>2</v>
      </c>
      <c r="H361">
        <v>213</v>
      </c>
      <c r="I361" t="s">
        <v>2102</v>
      </c>
      <c r="J361" t="s">
        <v>34</v>
      </c>
      <c r="K361" s="4">
        <v>4493</v>
      </c>
      <c r="L361" t="s">
        <v>22</v>
      </c>
      <c r="M361" t="s">
        <v>2103</v>
      </c>
      <c r="N361" t="s">
        <v>130</v>
      </c>
      <c r="O361" t="s">
        <v>40</v>
      </c>
      <c r="P361" t="s">
        <v>133</v>
      </c>
    </row>
    <row r="362" spans="1:16" x14ac:dyDescent="0.3">
      <c r="A362">
        <v>2006</v>
      </c>
      <c r="B362">
        <f t="shared" si="67"/>
        <v>2000</v>
      </c>
      <c r="C362">
        <f t="shared" si="74"/>
        <v>54</v>
      </c>
      <c r="D362" t="str">
        <f t="shared" si="68"/>
        <v xml:space="preserve">Middle Age </v>
      </c>
      <c r="E362" t="s">
        <v>31</v>
      </c>
      <c r="F362" t="s">
        <v>679</v>
      </c>
      <c r="G362">
        <v>1</v>
      </c>
      <c r="H362">
        <v>808</v>
      </c>
      <c r="I362" t="s">
        <v>680</v>
      </c>
      <c r="J362" t="s">
        <v>34</v>
      </c>
      <c r="K362" s="4">
        <v>19152</v>
      </c>
      <c r="L362" t="s">
        <v>370</v>
      </c>
      <c r="M362" t="s">
        <v>681</v>
      </c>
      <c r="N362" t="s">
        <v>3045</v>
      </c>
      <c r="O362" t="str">
        <f>L362</f>
        <v>Turkey</v>
      </c>
      <c r="P362" t="str">
        <f>M362</f>
        <v>Istanbul</v>
      </c>
    </row>
    <row r="363" spans="1:16" x14ac:dyDescent="0.3">
      <c r="A363">
        <v>2015</v>
      </c>
      <c r="B363">
        <f t="shared" si="67"/>
        <v>2010</v>
      </c>
      <c r="C363">
        <f t="shared" si="74"/>
        <v>67</v>
      </c>
      <c r="D363" t="str">
        <f t="shared" si="68"/>
        <v xml:space="preserve">Middle Age </v>
      </c>
      <c r="E363" t="s">
        <v>31</v>
      </c>
      <c r="F363" t="s">
        <v>364</v>
      </c>
      <c r="G363">
        <v>1</v>
      </c>
      <c r="H363">
        <v>924</v>
      </c>
      <c r="I363" t="s">
        <v>365</v>
      </c>
      <c r="J363" t="s">
        <v>15</v>
      </c>
      <c r="K363" s="4">
        <v>17684</v>
      </c>
      <c r="L363" t="s">
        <v>366</v>
      </c>
      <c r="M363" t="s">
        <v>367</v>
      </c>
      <c r="N363" t="s">
        <v>3045</v>
      </c>
      <c r="O363" t="str">
        <f>L363</f>
        <v>Ukraine</v>
      </c>
      <c r="P363" t="str">
        <f>M363</f>
        <v>Ivano-Frankivsk</v>
      </c>
    </row>
    <row r="364" spans="1:16" x14ac:dyDescent="0.3">
      <c r="A364">
        <v>1963</v>
      </c>
      <c r="B364">
        <f t="shared" si="67"/>
        <v>1960</v>
      </c>
      <c r="C364">
        <f t="shared" si="74"/>
        <v>63</v>
      </c>
      <c r="D364" t="str">
        <f t="shared" si="68"/>
        <v xml:space="preserve">Middle Age </v>
      </c>
      <c r="E364" t="s">
        <v>31</v>
      </c>
      <c r="F364" t="s">
        <v>1839</v>
      </c>
      <c r="G364">
        <v>1</v>
      </c>
      <c r="H364">
        <v>635</v>
      </c>
      <c r="I364" t="s">
        <v>1840</v>
      </c>
      <c r="J364" t="s">
        <v>34</v>
      </c>
      <c r="K364" s="4">
        <v>73</v>
      </c>
      <c r="L364" t="s">
        <v>1841</v>
      </c>
      <c r="M364" t="s">
        <v>1842</v>
      </c>
      <c r="N364" t="s">
        <v>3045</v>
      </c>
      <c r="O364" t="s">
        <v>1841</v>
      </c>
      <c r="P364" t="s">
        <v>1842</v>
      </c>
    </row>
    <row r="365" spans="1:16" x14ac:dyDescent="0.3">
      <c r="A365">
        <v>1974</v>
      </c>
      <c r="B365">
        <f t="shared" si="67"/>
        <v>1970</v>
      </c>
      <c r="C365">
        <f t="shared" si="74"/>
        <v>70</v>
      </c>
      <c r="D365" t="str">
        <f t="shared" si="68"/>
        <v xml:space="preserve">Middle Age </v>
      </c>
      <c r="E365" t="s">
        <v>31</v>
      </c>
      <c r="F365" t="s">
        <v>1590</v>
      </c>
      <c r="G365">
        <v>2</v>
      </c>
      <c r="H365">
        <v>650</v>
      </c>
      <c r="I365" t="s">
        <v>1591</v>
      </c>
      <c r="J365" t="s">
        <v>34</v>
      </c>
      <c r="K365" s="4">
        <v>1588</v>
      </c>
      <c r="L365" t="s">
        <v>53</v>
      </c>
      <c r="M365" t="s">
        <v>1592</v>
      </c>
      <c r="N365" t="s">
        <v>3045</v>
      </c>
      <c r="O365" t="str">
        <f t="shared" ref="O365:O382" si="76">L365</f>
        <v>Sweden</v>
      </c>
      <c r="P365" t="str">
        <f t="shared" ref="P365:P382" si="77">M365</f>
        <v>Jamshog</v>
      </c>
    </row>
    <row r="366" spans="1:16" x14ac:dyDescent="0.3">
      <c r="A366">
        <v>2000</v>
      </c>
      <c r="B366">
        <f t="shared" si="67"/>
        <v>2000</v>
      </c>
      <c r="C366">
        <f t="shared" si="74"/>
        <v>77</v>
      </c>
      <c r="D366" t="str">
        <f t="shared" si="68"/>
        <v>Senior</v>
      </c>
      <c r="E366" t="s">
        <v>49</v>
      </c>
      <c r="F366" t="s">
        <v>884</v>
      </c>
      <c r="G366">
        <v>2</v>
      </c>
      <c r="H366">
        <v>728</v>
      </c>
      <c r="I366" t="s">
        <v>885</v>
      </c>
      <c r="J366" t="s">
        <v>34</v>
      </c>
      <c r="K366" s="4">
        <v>8713</v>
      </c>
      <c r="L366" t="s">
        <v>22</v>
      </c>
      <c r="M366" t="s">
        <v>886</v>
      </c>
      <c r="N366" t="s">
        <v>887</v>
      </c>
      <c r="O366" t="str">
        <f t="shared" si="76"/>
        <v>USA</v>
      </c>
      <c r="P366" t="str">
        <f t="shared" si="77"/>
        <v>Jefferson City MO</v>
      </c>
    </row>
    <row r="367" spans="1:16" x14ac:dyDescent="0.3">
      <c r="A367">
        <v>2019</v>
      </c>
      <c r="B367">
        <f t="shared" si="67"/>
        <v>2010</v>
      </c>
      <c r="C367">
        <f t="shared" si="74"/>
        <v>97</v>
      </c>
      <c r="D367" t="str">
        <f t="shared" si="68"/>
        <v>Senior</v>
      </c>
      <c r="E367" t="s">
        <v>37</v>
      </c>
      <c r="F367" t="s">
        <v>210</v>
      </c>
      <c r="G367">
        <v>3</v>
      </c>
      <c r="H367">
        <v>976</v>
      </c>
      <c r="I367" t="s">
        <v>217</v>
      </c>
      <c r="J367" t="s">
        <v>34</v>
      </c>
      <c r="K367" s="4">
        <v>8242</v>
      </c>
      <c r="L367" t="s">
        <v>58</v>
      </c>
      <c r="M367" t="s">
        <v>218</v>
      </c>
      <c r="N367" t="s">
        <v>219</v>
      </c>
      <c r="O367" t="str">
        <f t="shared" si="76"/>
        <v>Germany</v>
      </c>
      <c r="P367" t="str">
        <f t="shared" si="77"/>
        <v>Jena</v>
      </c>
    </row>
    <row r="368" spans="1:16" x14ac:dyDescent="0.3">
      <c r="A368">
        <v>2009</v>
      </c>
      <c r="B368">
        <f t="shared" si="67"/>
        <v>2000</v>
      </c>
      <c r="C368">
        <f t="shared" si="74"/>
        <v>70</v>
      </c>
      <c r="D368" t="str">
        <f t="shared" si="68"/>
        <v xml:space="preserve">Middle Age </v>
      </c>
      <c r="E368" t="s">
        <v>37</v>
      </c>
      <c r="F368" t="s">
        <v>584</v>
      </c>
      <c r="G368">
        <v>3</v>
      </c>
      <c r="H368">
        <v>843</v>
      </c>
      <c r="I368" t="s">
        <v>585</v>
      </c>
      <c r="J368" t="s">
        <v>15</v>
      </c>
      <c r="K368" s="4">
        <v>14418</v>
      </c>
      <c r="L368" t="s">
        <v>458</v>
      </c>
      <c r="M368" t="s">
        <v>586</v>
      </c>
      <c r="N368" t="s">
        <v>587</v>
      </c>
      <c r="O368" t="str">
        <f t="shared" si="76"/>
        <v>Israel</v>
      </c>
      <c r="P368" t="str">
        <f t="shared" si="77"/>
        <v>Jerusalem</v>
      </c>
    </row>
    <row r="369" spans="1:16" x14ac:dyDescent="0.3">
      <c r="A369">
        <v>1994</v>
      </c>
      <c r="B369">
        <f t="shared" si="67"/>
        <v>1990</v>
      </c>
      <c r="C369">
        <f t="shared" si="74"/>
        <v>72</v>
      </c>
      <c r="D369" t="str">
        <f t="shared" si="68"/>
        <v xml:space="preserve">Middle Age </v>
      </c>
      <c r="E369" t="s">
        <v>26</v>
      </c>
      <c r="F369" t="s">
        <v>1069</v>
      </c>
      <c r="G369">
        <v>3</v>
      </c>
      <c r="H369">
        <v>559</v>
      </c>
      <c r="I369" t="s">
        <v>1070</v>
      </c>
      <c r="J369" t="s">
        <v>34</v>
      </c>
      <c r="K369" s="4">
        <v>8096</v>
      </c>
      <c r="L369" t="s">
        <v>458</v>
      </c>
      <c r="M369" t="s">
        <v>586</v>
      </c>
      <c r="N369" t="s">
        <v>3045</v>
      </c>
      <c r="O369" t="str">
        <f t="shared" si="76"/>
        <v>Israel</v>
      </c>
      <c r="P369" t="str">
        <f t="shared" si="77"/>
        <v>Jerusalem</v>
      </c>
    </row>
    <row r="370" spans="1:16" x14ac:dyDescent="0.3">
      <c r="A370">
        <v>1979</v>
      </c>
      <c r="B370">
        <f t="shared" si="67"/>
        <v>1970</v>
      </c>
      <c r="C370">
        <f t="shared" si="74"/>
        <v>53</v>
      </c>
      <c r="D370" t="str">
        <f t="shared" si="68"/>
        <v xml:space="preserve">Middle Age </v>
      </c>
      <c r="E370" t="s">
        <v>49</v>
      </c>
      <c r="F370" t="s">
        <v>1469</v>
      </c>
      <c r="G370">
        <v>3</v>
      </c>
      <c r="H370">
        <v>114</v>
      </c>
      <c r="I370" t="s">
        <v>1471</v>
      </c>
      <c r="J370" t="s">
        <v>34</v>
      </c>
      <c r="K370" s="4">
        <v>9526</v>
      </c>
      <c r="L370" t="s">
        <v>411</v>
      </c>
      <c r="M370" t="s">
        <v>1472</v>
      </c>
      <c r="N370" t="s">
        <v>1473</v>
      </c>
      <c r="O370" t="str">
        <f t="shared" si="76"/>
        <v>Pakistan</v>
      </c>
      <c r="P370" t="str">
        <f t="shared" si="77"/>
        <v>Jhang Maghiana</v>
      </c>
    </row>
    <row r="371" spans="1:16" x14ac:dyDescent="0.3">
      <c r="A371">
        <v>1979</v>
      </c>
      <c r="B371">
        <f t="shared" si="67"/>
        <v>1970</v>
      </c>
      <c r="C371">
        <f t="shared" si="74"/>
        <v>55</v>
      </c>
      <c r="D371" t="str">
        <f t="shared" si="68"/>
        <v xml:space="preserve">Middle Age </v>
      </c>
      <c r="E371" t="s">
        <v>12</v>
      </c>
      <c r="F371" t="s">
        <v>1458</v>
      </c>
      <c r="G371">
        <v>2</v>
      </c>
      <c r="H371">
        <v>417</v>
      </c>
      <c r="I371" t="s">
        <v>1462</v>
      </c>
      <c r="J371" t="s">
        <v>34</v>
      </c>
      <c r="K371" s="4">
        <v>8820</v>
      </c>
      <c r="L371" t="s">
        <v>462</v>
      </c>
      <c r="M371" t="s">
        <v>1094</v>
      </c>
      <c r="N371" t="s">
        <v>1463</v>
      </c>
      <c r="O371" t="str">
        <f t="shared" si="76"/>
        <v>South Africa</v>
      </c>
      <c r="P371" t="str">
        <f t="shared" si="77"/>
        <v>Johannesburg</v>
      </c>
    </row>
    <row r="372" spans="1:16" x14ac:dyDescent="0.3">
      <c r="A372">
        <v>1993</v>
      </c>
      <c r="B372">
        <f t="shared" si="67"/>
        <v>1990</v>
      </c>
      <c r="C372">
        <f t="shared" si="74"/>
        <v>57</v>
      </c>
      <c r="D372" t="str">
        <f t="shared" si="68"/>
        <v xml:space="preserve">Middle Age </v>
      </c>
      <c r="E372" t="s">
        <v>26</v>
      </c>
      <c r="F372" t="s">
        <v>1092</v>
      </c>
      <c r="G372">
        <v>2</v>
      </c>
      <c r="H372">
        <v>556</v>
      </c>
      <c r="I372" t="s">
        <v>1093</v>
      </c>
      <c r="J372" t="s">
        <v>34</v>
      </c>
      <c r="K372" s="4">
        <v>13227</v>
      </c>
      <c r="L372" t="s">
        <v>462</v>
      </c>
      <c r="M372" t="s">
        <v>1094</v>
      </c>
      <c r="N372" t="s">
        <v>3045</v>
      </c>
      <c r="O372" t="str">
        <f t="shared" si="76"/>
        <v>South Africa</v>
      </c>
      <c r="P372" t="str">
        <f t="shared" si="77"/>
        <v>Johannesburg</v>
      </c>
    </row>
    <row r="373" spans="1:16" x14ac:dyDescent="0.3">
      <c r="A373">
        <v>1961</v>
      </c>
      <c r="B373">
        <f t="shared" si="67"/>
        <v>1960</v>
      </c>
      <c r="C373">
        <f t="shared" si="74"/>
        <v>56</v>
      </c>
      <c r="D373" t="str">
        <f t="shared" si="68"/>
        <v xml:space="preserve">Middle Age </v>
      </c>
      <c r="E373" t="s">
        <v>26</v>
      </c>
      <c r="F373" t="s">
        <v>1888</v>
      </c>
      <c r="G373">
        <v>1</v>
      </c>
      <c r="H373">
        <v>520</v>
      </c>
      <c r="I373" t="s">
        <v>1889</v>
      </c>
      <c r="J373" t="s">
        <v>34</v>
      </c>
      <c r="K373" s="4">
        <v>2037</v>
      </c>
      <c r="L373" t="s">
        <v>53</v>
      </c>
      <c r="M373" t="s">
        <v>1890</v>
      </c>
      <c r="N373" t="s">
        <v>3045</v>
      </c>
      <c r="O373" t="str">
        <f t="shared" si="76"/>
        <v>Sweden</v>
      </c>
      <c r="P373" t="str">
        <f t="shared" si="77"/>
        <v>Jonkoping</v>
      </c>
    </row>
    <row r="374" spans="1:16" x14ac:dyDescent="0.3">
      <c r="A374">
        <v>2020</v>
      </c>
      <c r="B374">
        <f t="shared" si="67"/>
        <v>2020</v>
      </c>
      <c r="C374">
        <f t="shared" si="74"/>
        <v>52</v>
      </c>
      <c r="D374" t="str">
        <f t="shared" si="68"/>
        <v xml:space="preserve">Middle Age </v>
      </c>
      <c r="E374" t="s">
        <v>37</v>
      </c>
      <c r="F374" t="s">
        <v>172</v>
      </c>
      <c r="G374">
        <v>2</v>
      </c>
      <c r="H374">
        <v>991</v>
      </c>
      <c r="I374" t="s">
        <v>174</v>
      </c>
      <c r="J374" t="s">
        <v>15</v>
      </c>
      <c r="K374" s="4">
        <v>25183</v>
      </c>
      <c r="L374" t="s">
        <v>46</v>
      </c>
      <c r="M374" t="s">
        <v>175</v>
      </c>
      <c r="N374" t="s">
        <v>176</v>
      </c>
      <c r="O374" t="str">
        <f t="shared" si="76"/>
        <v>France</v>
      </c>
      <c r="P374" t="str">
        <f t="shared" si="77"/>
        <v>Juvisy-sur-Orge</v>
      </c>
    </row>
    <row r="375" spans="1:16" x14ac:dyDescent="0.3">
      <c r="A375">
        <v>2005</v>
      </c>
      <c r="B375">
        <f t="shared" si="67"/>
        <v>2000</v>
      </c>
      <c r="C375">
        <f t="shared" si="74"/>
        <v>54</v>
      </c>
      <c r="D375" t="str">
        <f t="shared" si="68"/>
        <v xml:space="preserve">Middle Age </v>
      </c>
      <c r="E375" t="s">
        <v>12</v>
      </c>
      <c r="F375" t="s">
        <v>723</v>
      </c>
      <c r="G375">
        <v>2</v>
      </c>
      <c r="H375">
        <v>789</v>
      </c>
      <c r="I375" t="s">
        <v>726</v>
      </c>
      <c r="J375" t="s">
        <v>34</v>
      </c>
      <c r="K375" s="4">
        <v>18901</v>
      </c>
      <c r="L375" t="s">
        <v>523</v>
      </c>
      <c r="M375" t="s">
        <v>727</v>
      </c>
      <c r="N375" t="s">
        <v>728</v>
      </c>
      <c r="O375" t="str">
        <f t="shared" si="76"/>
        <v>Australia</v>
      </c>
      <c r="P375" t="str">
        <f t="shared" si="77"/>
        <v>Kalgoorlie</v>
      </c>
    </row>
    <row r="376" spans="1:16" x14ac:dyDescent="0.3">
      <c r="A376">
        <v>1910</v>
      </c>
      <c r="B376">
        <f t="shared" si="67"/>
        <v>1910</v>
      </c>
      <c r="C376">
        <f>-IF(AND(MID(K376,6,2)*1 &gt; MONTH(DATE(A376,1,1)), MID(K376,1,4)*1 = A376), MID(K376,1,4)*1 - MID(K376,1,4)*1 - 1, MID(K376,1,4)*1 - A376)</f>
        <v>63</v>
      </c>
      <c r="D376" t="str">
        <f t="shared" si="68"/>
        <v xml:space="preserve">Middle Age </v>
      </c>
      <c r="E376" t="s">
        <v>37</v>
      </c>
      <c r="F376" t="s">
        <v>2818</v>
      </c>
      <c r="G376">
        <v>1</v>
      </c>
      <c r="H376">
        <v>169</v>
      </c>
      <c r="I376" t="s">
        <v>2819</v>
      </c>
      <c r="J376" t="s">
        <v>34</v>
      </c>
      <c r="K376" s="4" t="s">
        <v>2820</v>
      </c>
      <c r="L376" t="s">
        <v>40</v>
      </c>
      <c r="M376" t="s">
        <v>2053</v>
      </c>
      <c r="N376" t="s">
        <v>2513</v>
      </c>
      <c r="O376" t="str">
        <f t="shared" si="76"/>
        <v>Russia</v>
      </c>
      <c r="P376" t="str">
        <f t="shared" si="77"/>
        <v>Kaliningrad</v>
      </c>
    </row>
    <row r="377" spans="1:16" x14ac:dyDescent="0.3">
      <c r="A377">
        <v>1953</v>
      </c>
      <c r="B377">
        <f t="shared" si="67"/>
        <v>1950</v>
      </c>
      <c r="C377">
        <f>-IF(AND(MID(K377,6,2)*1 &gt; MONTH(DATE(A377,1,1)), MID(K377,1,4)*1 = A377), MID(K377,1,4)*1 - MID(K377,1,4)*1 - 1, MID(K377,1,4)*1 - A377)</f>
        <v>54</v>
      </c>
      <c r="D377" t="str">
        <f t="shared" si="68"/>
        <v xml:space="preserve">Middle Age </v>
      </c>
      <c r="E377" t="s">
        <v>12</v>
      </c>
      <c r="F377" t="s">
        <v>2050</v>
      </c>
      <c r="G377">
        <v>2</v>
      </c>
      <c r="H377">
        <v>355</v>
      </c>
      <c r="I377" t="s">
        <v>2051</v>
      </c>
      <c r="J377" t="s">
        <v>34</v>
      </c>
      <c r="K377" s="4" t="s">
        <v>2052</v>
      </c>
      <c r="L377" t="s">
        <v>40</v>
      </c>
      <c r="M377" t="s">
        <v>2053</v>
      </c>
      <c r="N377" t="s">
        <v>237</v>
      </c>
      <c r="O377" t="str">
        <f t="shared" si="76"/>
        <v>Russia</v>
      </c>
      <c r="P377" t="str">
        <f t="shared" si="77"/>
        <v>Kaliningrad</v>
      </c>
    </row>
    <row r="378" spans="1:16" x14ac:dyDescent="0.3">
      <c r="A378">
        <v>1928</v>
      </c>
      <c r="B378">
        <f t="shared" si="67"/>
        <v>1920</v>
      </c>
      <c r="C378">
        <f>-IF(AND(MID(K378,6,2)*1 &gt; MONTH(DATE(A378,1,1)), MID(K378,1,4)*1 = A378), MID(K378,1,4)*1 - MID(K378,1,4)*1 - 1, MID(K378,1,4)*1 - A378)</f>
        <v>46</v>
      </c>
      <c r="D378" t="str">
        <f t="shared" si="68"/>
        <v xml:space="preserve">Adult </v>
      </c>
      <c r="E378" t="s">
        <v>31</v>
      </c>
      <c r="F378" t="s">
        <v>2514</v>
      </c>
      <c r="G378">
        <v>1</v>
      </c>
      <c r="H378">
        <v>601</v>
      </c>
      <c r="I378" t="s">
        <v>2515</v>
      </c>
      <c r="J378" t="s">
        <v>15</v>
      </c>
      <c r="K378" s="4" t="s">
        <v>2516</v>
      </c>
      <c r="L378" t="s">
        <v>100</v>
      </c>
      <c r="M378" t="s">
        <v>2517</v>
      </c>
      <c r="N378" t="s">
        <v>3045</v>
      </c>
      <c r="O378" t="str">
        <f t="shared" si="76"/>
        <v>Denmark</v>
      </c>
      <c r="P378" t="str">
        <f t="shared" si="77"/>
        <v>Kalundborg</v>
      </c>
    </row>
    <row r="379" spans="1:16" x14ac:dyDescent="0.3">
      <c r="A379">
        <v>2017</v>
      </c>
      <c r="B379">
        <f t="shared" si="67"/>
        <v>2010</v>
      </c>
      <c r="C379">
        <f>DATEDIF(K379, DATE(A379, 12, 31), "Y")</f>
        <v>73</v>
      </c>
      <c r="D379" t="str">
        <f t="shared" si="68"/>
        <v xml:space="preserve">Middle Age </v>
      </c>
      <c r="E379" t="s">
        <v>12</v>
      </c>
      <c r="F379" t="s">
        <v>310</v>
      </c>
      <c r="G379">
        <v>3</v>
      </c>
      <c r="H379">
        <v>939</v>
      </c>
      <c r="I379" t="s">
        <v>313</v>
      </c>
      <c r="J379" t="s">
        <v>34</v>
      </c>
      <c r="K379" s="4">
        <v>16138</v>
      </c>
      <c r="L379" t="s">
        <v>22</v>
      </c>
      <c r="M379" t="s">
        <v>314</v>
      </c>
      <c r="N379" t="s">
        <v>315</v>
      </c>
      <c r="O379" t="str">
        <f t="shared" si="76"/>
        <v>USA</v>
      </c>
      <c r="P379" t="str">
        <f t="shared" si="77"/>
        <v>Kansas City MO</v>
      </c>
    </row>
    <row r="380" spans="1:16" x14ac:dyDescent="0.3">
      <c r="A380">
        <v>2004</v>
      </c>
      <c r="B380">
        <f t="shared" si="67"/>
        <v>2000</v>
      </c>
      <c r="C380">
        <f>DATEDIF(K380, DATE(A380, 12, 31), "Y")</f>
        <v>67</v>
      </c>
      <c r="D380" t="str">
        <f t="shared" si="68"/>
        <v xml:space="preserve">Middle Age </v>
      </c>
      <c r="E380" t="s">
        <v>37</v>
      </c>
      <c r="F380" t="s">
        <v>743</v>
      </c>
      <c r="G380">
        <v>3</v>
      </c>
      <c r="H380">
        <v>780</v>
      </c>
      <c r="I380" t="s">
        <v>746</v>
      </c>
      <c r="J380" t="s">
        <v>34</v>
      </c>
      <c r="K380" s="4">
        <v>13880</v>
      </c>
      <c r="L380" t="s">
        <v>16</v>
      </c>
      <c r="M380" t="s">
        <v>747</v>
      </c>
      <c r="N380" t="s">
        <v>516</v>
      </c>
      <c r="O380" t="str">
        <f t="shared" si="76"/>
        <v>Hungary</v>
      </c>
      <c r="P380" t="str">
        <f t="shared" si="77"/>
        <v>Karcag</v>
      </c>
    </row>
    <row r="381" spans="1:16" x14ac:dyDescent="0.3">
      <c r="A381">
        <v>1931</v>
      </c>
      <c r="B381">
        <f t="shared" si="67"/>
        <v>1930</v>
      </c>
      <c r="C381">
        <f>-IF(AND(MID(K381,6,2)*1 &gt; MONTH(DATE(A381,1,1)), MID(K381,1,4)*1 = A381), MID(K381,1,4)*1 - MID(K381,1,4)*1 - 1, MID(K381,1,4)*1 - A381)</f>
        <v>67</v>
      </c>
      <c r="D381" t="str">
        <f t="shared" si="68"/>
        <v xml:space="preserve">Middle Age </v>
      </c>
      <c r="E381" t="s">
        <v>31</v>
      </c>
      <c r="F381" t="s">
        <v>2447</v>
      </c>
      <c r="G381">
        <v>1</v>
      </c>
      <c r="H381">
        <v>604</v>
      </c>
      <c r="I381" t="s">
        <v>2448</v>
      </c>
      <c r="J381" t="s">
        <v>34</v>
      </c>
      <c r="K381" s="4" t="s">
        <v>2449</v>
      </c>
      <c r="L381" t="s">
        <v>53</v>
      </c>
      <c r="M381" t="s">
        <v>2450</v>
      </c>
      <c r="N381" t="s">
        <v>3045</v>
      </c>
      <c r="O381" t="str">
        <f t="shared" si="76"/>
        <v>Sweden</v>
      </c>
      <c r="P381" t="str">
        <f t="shared" si="77"/>
        <v>Karlbo</v>
      </c>
    </row>
    <row r="382" spans="1:16" x14ac:dyDescent="0.3">
      <c r="A382">
        <v>1915</v>
      </c>
      <c r="B382">
        <f t="shared" si="67"/>
        <v>1910</v>
      </c>
      <c r="C382">
        <f>-IF(AND(MID(K382,6,2)*1 &gt; MONTH(DATE(A382,1,1)), MID(K382,1,4)*1 = A382), MID(K382,1,4)*1 - MID(K382,1,4)*1 - 1, MID(K382,1,4)*1 - A382)</f>
        <v>43</v>
      </c>
      <c r="D382" t="str">
        <f t="shared" si="68"/>
        <v xml:space="preserve">Adult </v>
      </c>
      <c r="E382" t="s">
        <v>37</v>
      </c>
      <c r="F382" t="s">
        <v>2729</v>
      </c>
      <c r="G382">
        <v>1</v>
      </c>
      <c r="H382">
        <v>176</v>
      </c>
      <c r="I382" t="s">
        <v>2730</v>
      </c>
      <c r="J382" t="s">
        <v>34</v>
      </c>
      <c r="K382" s="4" t="s">
        <v>2731</v>
      </c>
      <c r="L382" t="s">
        <v>58</v>
      </c>
      <c r="M382" t="s">
        <v>2732</v>
      </c>
      <c r="N382" t="s">
        <v>2254</v>
      </c>
      <c r="O382" t="str">
        <f t="shared" si="76"/>
        <v>Germany</v>
      </c>
      <c r="P382" t="str">
        <f t="shared" si="77"/>
        <v>Karlsruhe</v>
      </c>
    </row>
    <row r="383" spans="1:16" x14ac:dyDescent="0.3">
      <c r="A383">
        <v>1963</v>
      </c>
      <c r="B383">
        <f t="shared" si="67"/>
        <v>1960</v>
      </c>
      <c r="C383">
        <f>DATEDIF(K383, DATE(A383, 12, 31), "Y")</f>
        <v>57</v>
      </c>
      <c r="D383" t="str">
        <f t="shared" si="68"/>
        <v xml:space="preserve">Middle Age </v>
      </c>
      <c r="E383" t="s">
        <v>49</v>
      </c>
      <c r="F383" t="s">
        <v>1857</v>
      </c>
      <c r="G383">
        <v>4</v>
      </c>
      <c r="H383">
        <v>79</v>
      </c>
      <c r="I383" t="s">
        <v>1859</v>
      </c>
      <c r="J383" t="s">
        <v>15</v>
      </c>
      <c r="K383" s="4">
        <v>2371</v>
      </c>
      <c r="L383" t="s">
        <v>244</v>
      </c>
      <c r="M383" t="s">
        <v>1860</v>
      </c>
      <c r="N383" t="s">
        <v>130</v>
      </c>
      <c r="O383" t="s">
        <v>1333</v>
      </c>
      <c r="P383" t="s">
        <v>1427</v>
      </c>
    </row>
    <row r="384" spans="1:16" x14ac:dyDescent="0.3">
      <c r="A384">
        <v>1952</v>
      </c>
      <c r="B384">
        <f t="shared" si="67"/>
        <v>1950</v>
      </c>
      <c r="C384">
        <f>-IF(AND(MID(K384,6,2)*1 &gt; MONTH(DATE(A384,1,1)), MID(K384,1,4)*1 = A384), MID(K384,1,4)*1 - MID(K384,1,4)*1 - 1, MID(K384,1,4)*1 - A384)</f>
        <v>77</v>
      </c>
      <c r="D384" t="str">
        <f t="shared" si="68"/>
        <v>Senior</v>
      </c>
      <c r="E384" t="s">
        <v>26</v>
      </c>
      <c r="F384" t="s">
        <v>2067</v>
      </c>
      <c r="G384">
        <v>1</v>
      </c>
      <c r="H384">
        <v>513</v>
      </c>
      <c r="I384" t="s">
        <v>2068</v>
      </c>
      <c r="J384" t="s">
        <v>34</v>
      </c>
      <c r="K384" s="4" t="s">
        <v>2069</v>
      </c>
      <c r="L384" t="s">
        <v>46</v>
      </c>
      <c r="M384" t="s">
        <v>2070</v>
      </c>
      <c r="N384" t="s">
        <v>3045</v>
      </c>
      <c r="O384" t="str">
        <f t="shared" ref="O384:O401" si="78">L384</f>
        <v>France</v>
      </c>
      <c r="P384" t="str">
        <f t="shared" ref="P384:P401" si="79">M384</f>
        <v>Kaysersberg</v>
      </c>
    </row>
    <row r="385" spans="1:16" x14ac:dyDescent="0.3">
      <c r="A385">
        <v>2007</v>
      </c>
      <c r="B385">
        <f t="shared" si="67"/>
        <v>2000</v>
      </c>
      <c r="C385">
        <f>DATEDIF(K385, DATE(A385, 12, 31), "Y")</f>
        <v>88</v>
      </c>
      <c r="D385" t="str">
        <f t="shared" si="68"/>
        <v>Senior</v>
      </c>
      <c r="E385" t="s">
        <v>31</v>
      </c>
      <c r="F385" t="s">
        <v>657</v>
      </c>
      <c r="G385">
        <v>1</v>
      </c>
      <c r="H385">
        <v>817</v>
      </c>
      <c r="I385" t="s">
        <v>658</v>
      </c>
      <c r="J385" t="s">
        <v>15</v>
      </c>
      <c r="K385" s="4">
        <v>7235</v>
      </c>
      <c r="L385" t="s">
        <v>29</v>
      </c>
      <c r="M385" t="s">
        <v>659</v>
      </c>
      <c r="N385" t="s">
        <v>3045</v>
      </c>
      <c r="O385" t="str">
        <f t="shared" si="78"/>
        <v>Iran</v>
      </c>
      <c r="P385" t="str">
        <f t="shared" si="79"/>
        <v>Kermanshah</v>
      </c>
    </row>
    <row r="386" spans="1:16" x14ac:dyDescent="0.3">
      <c r="A386">
        <v>1908</v>
      </c>
      <c r="B386">
        <f t="shared" ref="B386:B449" si="80">FLOOR(A386, 10)</f>
        <v>1900</v>
      </c>
      <c r="C386">
        <f>-IF(AND(MID(K386,6,2)*1 &gt; MONTH(DATE(A386,1,1)), MID(K386,1,4)*1 = A386), MID(K386,1,4)*1 - MID(K386,1,4)*1 - 1, MID(K386,1,4)*1 - A386)</f>
        <v>63</v>
      </c>
      <c r="D386" t="str">
        <f t="shared" si="68"/>
        <v xml:space="preserve">Middle Age </v>
      </c>
      <c r="E386" t="s">
        <v>12</v>
      </c>
      <c r="F386" t="s">
        <v>2864</v>
      </c>
      <c r="G386">
        <v>2</v>
      </c>
      <c r="H386">
        <v>301</v>
      </c>
      <c r="I386" t="s">
        <v>2878</v>
      </c>
      <c r="J386" t="s">
        <v>34</v>
      </c>
      <c r="K386" s="4" t="s">
        <v>2879</v>
      </c>
      <c r="L386" t="s">
        <v>366</v>
      </c>
      <c r="M386" t="s">
        <v>2880</v>
      </c>
      <c r="N386" t="s">
        <v>1803</v>
      </c>
      <c r="O386" t="str">
        <f t="shared" si="78"/>
        <v>Ukraine</v>
      </c>
      <c r="P386" t="str">
        <f t="shared" si="79"/>
        <v>Kharkiv</v>
      </c>
    </row>
    <row r="387" spans="1:16" x14ac:dyDescent="0.3">
      <c r="A387">
        <v>2013</v>
      </c>
      <c r="B387">
        <f t="shared" si="80"/>
        <v>2010</v>
      </c>
      <c r="C387">
        <f>DATEDIF(K387, DATE(A387, 12, 31), "Y")</f>
        <v>73</v>
      </c>
      <c r="D387" t="str">
        <f t="shared" si="68"/>
        <v xml:space="preserve">Middle Age </v>
      </c>
      <c r="E387" t="s">
        <v>37</v>
      </c>
      <c r="F387" t="s">
        <v>438</v>
      </c>
      <c r="G387">
        <v>3</v>
      </c>
      <c r="H387">
        <v>891</v>
      </c>
      <c r="I387" t="s">
        <v>457</v>
      </c>
      <c r="J387" t="s">
        <v>34</v>
      </c>
      <c r="K387" s="4">
        <v>14935</v>
      </c>
      <c r="L387" t="s">
        <v>458</v>
      </c>
      <c r="M387" t="s">
        <v>459</v>
      </c>
      <c r="N387" t="s">
        <v>460</v>
      </c>
      <c r="O387" t="str">
        <f t="shared" si="78"/>
        <v>Israel</v>
      </c>
      <c r="P387" t="str">
        <f t="shared" si="79"/>
        <v>Kibbutz Sde Nahum</v>
      </c>
    </row>
    <row r="388" spans="1:16" x14ac:dyDescent="0.3">
      <c r="A388">
        <v>1918</v>
      </c>
      <c r="B388">
        <f t="shared" si="80"/>
        <v>1910</v>
      </c>
      <c r="C388">
        <f>-IF(AND(MID(K388,6,2)*1 &gt; MONTH(DATE(A388,1,1)), MID(K388,1,4)*1 = A388), MID(K388,1,4)*1 - MID(K388,1,4)*1 - 1, MID(K388,1,4)*1 - A388)</f>
        <v>60</v>
      </c>
      <c r="D388" t="str">
        <f t="shared" ref="D388:D451" si="81">IF(C388&lt;25, "Youth",
IF(C388&lt;=50, "Adult ",
IF(C388&lt;=75, "Middle Age ",
"Senior")))</f>
        <v xml:space="preserve">Middle Age </v>
      </c>
      <c r="E388" t="s">
        <v>49</v>
      </c>
      <c r="F388" t="s">
        <v>2709</v>
      </c>
      <c r="G388">
        <v>1</v>
      </c>
      <c r="H388">
        <v>23</v>
      </c>
      <c r="I388" t="s">
        <v>2710</v>
      </c>
      <c r="J388" t="s">
        <v>34</v>
      </c>
      <c r="K388" s="4" t="s">
        <v>2711</v>
      </c>
      <c r="L388" t="s">
        <v>58</v>
      </c>
      <c r="M388" t="s">
        <v>2135</v>
      </c>
      <c r="N388" t="s">
        <v>2365</v>
      </c>
      <c r="O388" t="str">
        <f t="shared" si="78"/>
        <v>Germany</v>
      </c>
      <c r="P388" t="str">
        <f t="shared" si="79"/>
        <v>Kiel</v>
      </c>
    </row>
    <row r="389" spans="1:16" x14ac:dyDescent="0.3">
      <c r="A389">
        <v>1949</v>
      </c>
      <c r="B389">
        <f t="shared" si="80"/>
        <v>1940</v>
      </c>
      <c r="C389">
        <f>-IF(AND(MID(K389,6,2)*1 &gt; MONTH(DATE(A389,1,1)), MID(K389,1,4)*1 = A389), MID(K389,1,4)*1 - MID(K389,1,4)*1 - 1, MID(K389,1,4)*1 - A389)</f>
        <v>69</v>
      </c>
      <c r="D389" t="str">
        <f t="shared" si="81"/>
        <v xml:space="preserve">Middle Age </v>
      </c>
      <c r="E389" t="s">
        <v>26</v>
      </c>
      <c r="F389" t="s">
        <v>2146</v>
      </c>
      <c r="G389">
        <v>1</v>
      </c>
      <c r="H389">
        <v>510</v>
      </c>
      <c r="I389" t="s">
        <v>2147</v>
      </c>
      <c r="J389" t="s">
        <v>34</v>
      </c>
      <c r="K389" s="4" t="s">
        <v>2148</v>
      </c>
      <c r="L389" t="s">
        <v>296</v>
      </c>
      <c r="M389" t="s">
        <v>2149</v>
      </c>
      <c r="N389" t="s">
        <v>3045</v>
      </c>
      <c r="O389" t="str">
        <f t="shared" si="78"/>
        <v>Scotland</v>
      </c>
      <c r="P389" t="str">
        <f t="shared" si="79"/>
        <v>Kilmaurs</v>
      </c>
    </row>
    <row r="390" spans="1:16" x14ac:dyDescent="0.3">
      <c r="A390">
        <v>1932</v>
      </c>
      <c r="B390">
        <f t="shared" si="80"/>
        <v>1930</v>
      </c>
      <c r="C390">
        <f>-IF(AND(MID(K390,6,2)*1 &gt; MONTH(DATE(A390,1,1)), MID(K390,1,4)*1 = A390), MID(K390,1,4)*1 - MID(K390,1,4)*1 - 1, MID(K390,1,4)*1 - A390)</f>
        <v>65</v>
      </c>
      <c r="D390" t="str">
        <f t="shared" si="81"/>
        <v xml:space="preserve">Middle Age </v>
      </c>
      <c r="E390" t="s">
        <v>31</v>
      </c>
      <c r="F390" t="s">
        <v>2430</v>
      </c>
      <c r="G390">
        <v>1</v>
      </c>
      <c r="H390">
        <v>605</v>
      </c>
      <c r="I390" t="s">
        <v>2431</v>
      </c>
      <c r="J390" t="s">
        <v>34</v>
      </c>
      <c r="K390" s="4" t="s">
        <v>2432</v>
      </c>
      <c r="L390" t="s">
        <v>141</v>
      </c>
      <c r="M390" t="s">
        <v>2433</v>
      </c>
      <c r="N390" t="s">
        <v>3045</v>
      </c>
      <c r="O390" t="str">
        <f t="shared" si="78"/>
        <v>United Kingdom</v>
      </c>
      <c r="P390" t="str">
        <f t="shared" si="79"/>
        <v>Kingston Hill</v>
      </c>
    </row>
    <row r="391" spans="1:16" x14ac:dyDescent="0.3">
      <c r="A391">
        <v>1999</v>
      </c>
      <c r="B391">
        <f t="shared" si="80"/>
        <v>1990</v>
      </c>
      <c r="C391">
        <f>DATEDIF(K391, DATE(A391, 12, 31), "Y")</f>
        <v>67</v>
      </c>
      <c r="D391" t="str">
        <f t="shared" si="81"/>
        <v xml:space="preserve">Middle Age </v>
      </c>
      <c r="E391" t="s">
        <v>19</v>
      </c>
      <c r="F391" t="s">
        <v>910</v>
      </c>
      <c r="G391">
        <v>1</v>
      </c>
      <c r="H391">
        <v>720</v>
      </c>
      <c r="I391" t="s">
        <v>911</v>
      </c>
      <c r="J391" t="s">
        <v>34</v>
      </c>
      <c r="K391" s="4">
        <v>11986</v>
      </c>
      <c r="L391" t="s">
        <v>128</v>
      </c>
      <c r="M391" t="s">
        <v>912</v>
      </c>
      <c r="N391" t="s">
        <v>44</v>
      </c>
      <c r="O391" t="str">
        <f t="shared" si="78"/>
        <v>Canada</v>
      </c>
      <c r="P391" t="str">
        <f t="shared" si="79"/>
        <v>Kingston ON</v>
      </c>
    </row>
    <row r="392" spans="1:16" x14ac:dyDescent="0.3">
      <c r="A392">
        <v>1970</v>
      </c>
      <c r="B392">
        <f t="shared" si="80"/>
        <v>1970</v>
      </c>
      <c r="C392">
        <f>DATEDIF(K392, DATE(A392, 12, 31), "Y")</f>
        <v>52</v>
      </c>
      <c r="D392" t="str">
        <f t="shared" si="81"/>
        <v xml:space="preserve">Middle Age </v>
      </c>
      <c r="E392" t="s">
        <v>31</v>
      </c>
      <c r="F392" t="s">
        <v>1701</v>
      </c>
      <c r="G392">
        <v>1</v>
      </c>
      <c r="H392">
        <v>644</v>
      </c>
      <c r="I392" t="s">
        <v>1702</v>
      </c>
      <c r="J392" t="s">
        <v>34</v>
      </c>
      <c r="K392" s="4">
        <v>6920</v>
      </c>
      <c r="L392" t="s">
        <v>40</v>
      </c>
      <c r="M392" t="s">
        <v>1703</v>
      </c>
      <c r="N392" t="s">
        <v>3045</v>
      </c>
      <c r="O392" t="str">
        <f t="shared" si="78"/>
        <v>Russia</v>
      </c>
      <c r="P392" t="str">
        <f t="shared" si="79"/>
        <v>Kislovodsk</v>
      </c>
    </row>
    <row r="393" spans="1:16" x14ac:dyDescent="0.3">
      <c r="A393">
        <v>1984</v>
      </c>
      <c r="B393">
        <f t="shared" si="80"/>
        <v>1980</v>
      </c>
      <c r="C393">
        <f>DATEDIF(K393, DATE(A393, 12, 31), "Y")</f>
        <v>53</v>
      </c>
      <c r="D393" t="str">
        <f t="shared" si="81"/>
        <v xml:space="preserve">Middle Age </v>
      </c>
      <c r="E393" t="s">
        <v>26</v>
      </c>
      <c r="F393" t="s">
        <v>1329</v>
      </c>
      <c r="G393">
        <v>1</v>
      </c>
      <c r="H393">
        <v>546</v>
      </c>
      <c r="I393" t="s">
        <v>1330</v>
      </c>
      <c r="J393" t="s">
        <v>34</v>
      </c>
      <c r="K393" s="4">
        <v>11603</v>
      </c>
      <c r="L393" t="s">
        <v>462</v>
      </c>
      <c r="M393" t="s">
        <v>1331</v>
      </c>
      <c r="N393" t="s">
        <v>3045</v>
      </c>
      <c r="O393" t="str">
        <f t="shared" si="78"/>
        <v>South Africa</v>
      </c>
      <c r="P393" t="str">
        <f t="shared" si="79"/>
        <v>Klerksdorp</v>
      </c>
    </row>
    <row r="394" spans="1:16" x14ac:dyDescent="0.3">
      <c r="A394">
        <v>1977</v>
      </c>
      <c r="B394">
        <f t="shared" si="80"/>
        <v>1970</v>
      </c>
      <c r="C394">
        <f>-IF(AND(MID(K394,6,2)*1 &gt; MONTH(DATE(A394,1,1)), MID(K394,1,4)*1 = A394), MID(K394,1,4)*1 - MID(K394,1,4)*1 - 1, MID(K394,1,4)*1 - A394)</f>
        <v>78</v>
      </c>
      <c r="D394" t="str">
        <f t="shared" si="81"/>
        <v>Senior</v>
      </c>
      <c r="E394" t="s">
        <v>19</v>
      </c>
      <c r="F394" t="s">
        <v>1506</v>
      </c>
      <c r="G394">
        <v>2</v>
      </c>
      <c r="H394">
        <v>689</v>
      </c>
      <c r="I394" t="s">
        <v>1507</v>
      </c>
      <c r="J394" t="s">
        <v>34</v>
      </c>
      <c r="K394" s="4" t="s">
        <v>1508</v>
      </c>
      <c r="L394" t="s">
        <v>53</v>
      </c>
      <c r="M394" t="s">
        <v>1509</v>
      </c>
      <c r="N394" t="s">
        <v>1510</v>
      </c>
      <c r="O394" t="str">
        <f t="shared" si="78"/>
        <v>Sweden</v>
      </c>
      <c r="P394" t="str">
        <f t="shared" si="79"/>
        <v>Klippan</v>
      </c>
    </row>
    <row r="395" spans="1:16" x14ac:dyDescent="0.3">
      <c r="A395">
        <v>2001</v>
      </c>
      <c r="B395">
        <f t="shared" si="80"/>
        <v>2000</v>
      </c>
      <c r="C395">
        <f>DATEDIF(K395, DATE(A395, 12, 31), "Y")</f>
        <v>63</v>
      </c>
      <c r="D395" t="str">
        <f t="shared" si="81"/>
        <v xml:space="preserve">Middle Age </v>
      </c>
      <c r="E395" t="s">
        <v>37</v>
      </c>
      <c r="F395" t="s">
        <v>845</v>
      </c>
      <c r="G395">
        <v>4</v>
      </c>
      <c r="H395">
        <v>742</v>
      </c>
      <c r="I395" t="s">
        <v>846</v>
      </c>
      <c r="J395" t="s">
        <v>34</v>
      </c>
      <c r="K395" s="4">
        <v>14126</v>
      </c>
      <c r="L395" t="s">
        <v>155</v>
      </c>
      <c r="M395" t="s">
        <v>847</v>
      </c>
      <c r="N395" t="s">
        <v>427</v>
      </c>
      <c r="O395" t="str">
        <f t="shared" si="78"/>
        <v>Japan</v>
      </c>
      <c r="P395" t="str">
        <f t="shared" si="79"/>
        <v>Kobe</v>
      </c>
    </row>
    <row r="396" spans="1:16" x14ac:dyDescent="0.3">
      <c r="A396">
        <v>1924</v>
      </c>
      <c r="B396">
        <f t="shared" si="80"/>
        <v>1920</v>
      </c>
      <c r="C396">
        <f>-IF(AND(MID(K396,6,2)*1 &gt; MONTH(DATE(A396,1,1)), MID(K396,1,4)*1 = A396), MID(K396,1,4)*1 - MID(K396,1,4)*1 - 1, MID(K396,1,4)*1 - A396)</f>
        <v>57</v>
      </c>
      <c r="D396" t="str">
        <f t="shared" si="81"/>
        <v xml:space="preserve">Middle Age </v>
      </c>
      <c r="E396" t="s">
        <v>31</v>
      </c>
      <c r="F396" t="s">
        <v>2600</v>
      </c>
      <c r="G396">
        <v>1</v>
      </c>
      <c r="H396">
        <v>594</v>
      </c>
      <c r="I396" t="s">
        <v>2601</v>
      </c>
      <c r="J396" t="s">
        <v>34</v>
      </c>
      <c r="K396" s="4" t="s">
        <v>2602</v>
      </c>
      <c r="L396" t="s">
        <v>244</v>
      </c>
      <c r="M396" t="s">
        <v>2603</v>
      </c>
      <c r="N396" t="s">
        <v>3045</v>
      </c>
      <c r="O396" t="str">
        <f t="shared" si="78"/>
        <v>Poland</v>
      </c>
      <c r="P396" t="str">
        <f t="shared" si="79"/>
        <v>Kobiele Wielkie</v>
      </c>
    </row>
    <row r="397" spans="1:16" x14ac:dyDescent="0.3">
      <c r="A397">
        <v>2018</v>
      </c>
      <c r="B397">
        <f t="shared" si="80"/>
        <v>2010</v>
      </c>
      <c r="C397">
        <f>DATEDIF(K397, DATE(A397, 12, 31), "Y")</f>
        <v>25</v>
      </c>
      <c r="D397" t="str">
        <f t="shared" si="81"/>
        <v xml:space="preserve">Adult </v>
      </c>
      <c r="E397" t="s">
        <v>26</v>
      </c>
      <c r="F397" t="s">
        <v>255</v>
      </c>
      <c r="G397">
        <v>2</v>
      </c>
      <c r="H397">
        <v>967</v>
      </c>
      <c r="I397" t="s">
        <v>256</v>
      </c>
      <c r="J397" t="s">
        <v>15</v>
      </c>
      <c r="K397" s="4">
        <v>34156</v>
      </c>
      <c r="L397" t="s">
        <v>257</v>
      </c>
      <c r="M397" t="s">
        <v>258</v>
      </c>
      <c r="N397" t="s">
        <v>3045</v>
      </c>
      <c r="O397" t="str">
        <f t="shared" si="78"/>
        <v>Iraq</v>
      </c>
      <c r="P397" t="str">
        <f t="shared" si="79"/>
        <v>Kojo</v>
      </c>
    </row>
    <row r="398" spans="1:16" x14ac:dyDescent="0.3">
      <c r="A398">
        <v>1996</v>
      </c>
      <c r="B398">
        <f t="shared" si="80"/>
        <v>1990</v>
      </c>
      <c r="C398">
        <f>DATEDIF(K398, DATE(A398, 12, 31), "Y")</f>
        <v>73</v>
      </c>
      <c r="D398" t="str">
        <f t="shared" si="81"/>
        <v xml:space="preserve">Middle Age </v>
      </c>
      <c r="E398" t="s">
        <v>31</v>
      </c>
      <c r="F398" t="s">
        <v>999</v>
      </c>
      <c r="G398">
        <v>1</v>
      </c>
      <c r="H398">
        <v>673</v>
      </c>
      <c r="I398" t="s">
        <v>1000</v>
      </c>
      <c r="J398" t="s">
        <v>15</v>
      </c>
      <c r="K398" s="4">
        <v>8584</v>
      </c>
      <c r="L398" t="s">
        <v>244</v>
      </c>
      <c r="M398" t="s">
        <v>1001</v>
      </c>
      <c r="N398" t="s">
        <v>3045</v>
      </c>
      <c r="O398" t="str">
        <f t="shared" si="78"/>
        <v>Poland</v>
      </c>
      <c r="P398" t="str">
        <f t="shared" si="79"/>
        <v>Krnik</v>
      </c>
    </row>
    <row r="399" spans="1:16" x14ac:dyDescent="0.3">
      <c r="A399">
        <v>1978</v>
      </c>
      <c r="B399">
        <f t="shared" si="80"/>
        <v>1970</v>
      </c>
      <c r="C399">
        <f>-IF(AND(MID(K399,6,2)*1 &gt; MONTH(DATE(A399,1,1)), MID(K399,1,4)*1 = A399), MID(K399,1,4)*1 - MID(K399,1,4)*1 - 1, MID(K399,1,4)*1 - A399)</f>
        <v>84</v>
      </c>
      <c r="D399" t="str">
        <f t="shared" si="81"/>
        <v>Senior</v>
      </c>
      <c r="E399" t="s">
        <v>49</v>
      </c>
      <c r="F399" t="s">
        <v>1499</v>
      </c>
      <c r="G399">
        <v>2</v>
      </c>
      <c r="H399">
        <v>110</v>
      </c>
      <c r="I399" t="s">
        <v>1500</v>
      </c>
      <c r="J399" t="s">
        <v>34</v>
      </c>
      <c r="K399" s="4" t="s">
        <v>1501</v>
      </c>
      <c r="L399" t="s">
        <v>40</v>
      </c>
      <c r="M399" t="s">
        <v>1502</v>
      </c>
      <c r="N399" t="s">
        <v>1503</v>
      </c>
      <c r="O399" t="str">
        <f t="shared" si="78"/>
        <v>Russia</v>
      </c>
      <c r="P399" t="str">
        <f t="shared" si="79"/>
        <v>Kronshtadt</v>
      </c>
    </row>
    <row r="400" spans="1:16" x14ac:dyDescent="0.3">
      <c r="A400">
        <v>2001</v>
      </c>
      <c r="B400">
        <f t="shared" si="80"/>
        <v>2000</v>
      </c>
      <c r="C400">
        <f>DATEDIF(K400, DATE(A400, 12, 31), "Y")</f>
        <v>63</v>
      </c>
      <c r="D400" t="str">
        <f t="shared" si="81"/>
        <v xml:space="preserve">Middle Age </v>
      </c>
      <c r="E400" t="s">
        <v>26</v>
      </c>
      <c r="F400" t="s">
        <v>827</v>
      </c>
      <c r="G400">
        <v>2</v>
      </c>
      <c r="H400">
        <v>749</v>
      </c>
      <c r="I400" t="s">
        <v>828</v>
      </c>
      <c r="J400" t="s">
        <v>34</v>
      </c>
      <c r="K400" s="4">
        <v>13978</v>
      </c>
      <c r="L400" t="s">
        <v>829</v>
      </c>
      <c r="M400" t="s">
        <v>830</v>
      </c>
      <c r="N400" t="s">
        <v>3045</v>
      </c>
      <c r="O400" t="str">
        <f t="shared" si="78"/>
        <v>Ghana</v>
      </c>
      <c r="P400" t="str">
        <f t="shared" si="79"/>
        <v>Kumasi</v>
      </c>
    </row>
    <row r="401" spans="1:16" x14ac:dyDescent="0.3">
      <c r="A401">
        <v>1903</v>
      </c>
      <c r="B401">
        <f t="shared" si="80"/>
        <v>1900</v>
      </c>
      <c r="C401">
        <f>-IF(AND(MID(K401,6,2)*1 &gt; MONTH(DATE(A401,1,1)), MID(K401,1,4)*1 = A401), MID(K401,1,4)*1 - MID(K401,1,4)*1 - 1, MID(K401,1,4)*1 - A401)</f>
        <v>71</v>
      </c>
      <c r="D401" t="str">
        <f t="shared" si="81"/>
        <v xml:space="preserve">Middle Age </v>
      </c>
      <c r="E401" t="s">
        <v>31</v>
      </c>
      <c r="F401" t="s">
        <v>2975</v>
      </c>
      <c r="G401">
        <v>1</v>
      </c>
      <c r="H401">
        <v>572</v>
      </c>
      <c r="I401" t="s">
        <v>2976</v>
      </c>
      <c r="J401" t="s">
        <v>34</v>
      </c>
      <c r="K401" s="4" t="s">
        <v>2977</v>
      </c>
      <c r="L401" t="s">
        <v>35</v>
      </c>
      <c r="M401" t="s">
        <v>2978</v>
      </c>
      <c r="N401" t="s">
        <v>3045</v>
      </c>
      <c r="O401" t="str">
        <f t="shared" si="78"/>
        <v>Norway</v>
      </c>
      <c r="P401" t="str">
        <f t="shared" si="79"/>
        <v>Kvikne</v>
      </c>
    </row>
    <row r="402" spans="1:16" x14ac:dyDescent="0.3">
      <c r="A402">
        <v>1965</v>
      </c>
      <c r="B402">
        <f t="shared" si="80"/>
        <v>1960</v>
      </c>
      <c r="C402">
        <f>DATEDIF(K402, DATE(A402, 12, 31), "Y")</f>
        <v>59</v>
      </c>
      <c r="D402" t="str">
        <f t="shared" si="81"/>
        <v xml:space="preserve">Middle Age </v>
      </c>
      <c r="E402" t="s">
        <v>49</v>
      </c>
      <c r="F402" t="s">
        <v>1810</v>
      </c>
      <c r="G402">
        <v>3</v>
      </c>
      <c r="H402">
        <v>84</v>
      </c>
      <c r="I402" t="s">
        <v>1813</v>
      </c>
      <c r="J402" t="s">
        <v>34</v>
      </c>
      <c r="K402" s="4">
        <v>2282</v>
      </c>
      <c r="L402" t="s">
        <v>155</v>
      </c>
      <c r="M402" t="s">
        <v>281</v>
      </c>
      <c r="N402" t="s">
        <v>1814</v>
      </c>
      <c r="O402" t="s">
        <v>123</v>
      </c>
      <c r="P402" t="s">
        <v>922</v>
      </c>
    </row>
    <row r="403" spans="1:16" x14ac:dyDescent="0.3">
      <c r="A403">
        <v>2008</v>
      </c>
      <c r="B403">
        <f t="shared" si="80"/>
        <v>2000</v>
      </c>
      <c r="C403">
        <f>DATEDIF(K403, DATE(A403, 12, 31), "Y")</f>
        <v>80</v>
      </c>
      <c r="D403" t="str">
        <f t="shared" si="81"/>
        <v>Senior</v>
      </c>
      <c r="E403" t="s">
        <v>37</v>
      </c>
      <c r="F403" t="s">
        <v>615</v>
      </c>
      <c r="G403">
        <v>3</v>
      </c>
      <c r="H403">
        <v>829</v>
      </c>
      <c r="I403" t="s">
        <v>618</v>
      </c>
      <c r="J403" t="s">
        <v>34</v>
      </c>
      <c r="K403" s="4">
        <v>10467</v>
      </c>
      <c r="L403" t="s">
        <v>155</v>
      </c>
      <c r="M403" t="s">
        <v>281</v>
      </c>
      <c r="N403" t="s">
        <v>619</v>
      </c>
      <c r="O403" t="str">
        <f t="shared" ref="O403:P406" si="82">L403</f>
        <v>Japan</v>
      </c>
      <c r="P403" t="str">
        <f t="shared" si="82"/>
        <v>Kyoto</v>
      </c>
    </row>
    <row r="404" spans="1:16" x14ac:dyDescent="0.3">
      <c r="A404">
        <v>2018</v>
      </c>
      <c r="B404">
        <f t="shared" si="80"/>
        <v>2010</v>
      </c>
      <c r="C404">
        <f>DATEDIF(K404, DATE(A404, 12, 31), "Y")</f>
        <v>76</v>
      </c>
      <c r="D404" t="str">
        <f t="shared" si="81"/>
        <v>Senior</v>
      </c>
      <c r="E404" t="s">
        <v>12</v>
      </c>
      <c r="F404" t="s">
        <v>279</v>
      </c>
      <c r="G404">
        <v>2</v>
      </c>
      <c r="H404">
        <v>959</v>
      </c>
      <c r="I404" t="s">
        <v>280</v>
      </c>
      <c r="J404" t="s">
        <v>34</v>
      </c>
      <c r="K404" s="4">
        <v>15368</v>
      </c>
      <c r="L404" t="s">
        <v>155</v>
      </c>
      <c r="M404" t="s">
        <v>281</v>
      </c>
      <c r="N404" t="s">
        <v>282</v>
      </c>
      <c r="O404" t="str">
        <f t="shared" si="82"/>
        <v>Japan</v>
      </c>
      <c r="P404" t="str">
        <f t="shared" si="82"/>
        <v>Kyoto</v>
      </c>
    </row>
    <row r="405" spans="1:16" x14ac:dyDescent="0.3">
      <c r="A405">
        <v>1909</v>
      </c>
      <c r="B405">
        <f t="shared" si="80"/>
        <v>1900</v>
      </c>
      <c r="C405">
        <f>-IF(AND(MID(K405,6,2)*1 &gt; MONTH(DATE(A405,1,1)), MID(K405,1,4)*1 = A405), MID(K405,1,4)*1 - MID(K405,1,4)*1 - 1, MID(K405,1,4)*1 - A405)</f>
        <v>57</v>
      </c>
      <c r="D405" t="str">
        <f t="shared" si="81"/>
        <v xml:space="preserve">Middle Age </v>
      </c>
      <c r="E405" t="s">
        <v>26</v>
      </c>
      <c r="F405" t="s">
        <v>2839</v>
      </c>
      <c r="G405">
        <v>2</v>
      </c>
      <c r="H405">
        <v>476</v>
      </c>
      <c r="I405" t="s">
        <v>2840</v>
      </c>
      <c r="J405" t="s">
        <v>34</v>
      </c>
      <c r="K405" s="4" t="s">
        <v>2841</v>
      </c>
      <c r="L405" t="s">
        <v>46</v>
      </c>
      <c r="M405" t="s">
        <v>2842</v>
      </c>
      <c r="N405" t="s">
        <v>3045</v>
      </c>
      <c r="O405" t="str">
        <f t="shared" si="82"/>
        <v>France</v>
      </c>
      <c r="P405" t="str">
        <f t="shared" si="82"/>
        <v>La Fleche</v>
      </c>
    </row>
    <row r="406" spans="1:16" x14ac:dyDescent="0.3">
      <c r="A406">
        <v>1939</v>
      </c>
      <c r="B406">
        <f t="shared" si="80"/>
        <v>1930</v>
      </c>
      <c r="C406">
        <f>-IF(AND(MID(K406,6,2)*1 &gt; MONTH(DATE(A406,1,1)), MID(K406,1,4)*1 = A406), MID(K406,1,4)*1 - MID(K406,1,4)*1 - 1, MID(K406,1,4)*1 - A406)</f>
        <v>44</v>
      </c>
      <c r="D406" t="str">
        <f t="shared" si="81"/>
        <v xml:space="preserve">Adult </v>
      </c>
      <c r="E406" t="s">
        <v>12</v>
      </c>
      <c r="F406" t="s">
        <v>2301</v>
      </c>
      <c r="G406">
        <v>1</v>
      </c>
      <c r="H406">
        <v>334</v>
      </c>
      <c r="I406" t="s">
        <v>2302</v>
      </c>
      <c r="J406" t="s">
        <v>34</v>
      </c>
      <c r="K406" s="4" t="s">
        <v>1986</v>
      </c>
      <c r="L406" t="s">
        <v>244</v>
      </c>
      <c r="M406" t="s">
        <v>2303</v>
      </c>
      <c r="N406" t="s">
        <v>2304</v>
      </c>
      <c r="O406" t="str">
        <f t="shared" si="82"/>
        <v>Poland</v>
      </c>
      <c r="P406" t="str">
        <f t="shared" si="82"/>
        <v>Lagow</v>
      </c>
    </row>
    <row r="407" spans="1:16" x14ac:dyDescent="0.3">
      <c r="A407">
        <v>1983</v>
      </c>
      <c r="B407">
        <f t="shared" si="80"/>
        <v>1980</v>
      </c>
      <c r="C407">
        <f>DATEDIF(K407, DATE(A407, 12, 31), "Y")</f>
        <v>73</v>
      </c>
      <c r="D407" t="str">
        <f t="shared" si="81"/>
        <v xml:space="preserve">Middle Age </v>
      </c>
      <c r="E407" t="s">
        <v>49</v>
      </c>
      <c r="F407" t="s">
        <v>1362</v>
      </c>
      <c r="G407">
        <v>2</v>
      </c>
      <c r="H407">
        <v>122</v>
      </c>
      <c r="I407" t="s">
        <v>1363</v>
      </c>
      <c r="J407" t="s">
        <v>34</v>
      </c>
      <c r="K407" s="4">
        <v>3945</v>
      </c>
      <c r="L407" t="s">
        <v>411</v>
      </c>
      <c r="M407" t="s">
        <v>1364</v>
      </c>
      <c r="N407" t="s">
        <v>84</v>
      </c>
      <c r="O407" t="s">
        <v>1155</v>
      </c>
      <c r="P407" t="s">
        <v>1156</v>
      </c>
    </row>
    <row r="408" spans="1:16" x14ac:dyDescent="0.3">
      <c r="A408">
        <v>2019</v>
      </c>
      <c r="B408">
        <f t="shared" si="80"/>
        <v>2010</v>
      </c>
      <c r="C408">
        <f>DATEDIF(K408, DATE(A408, 12, 31), "Y")</f>
        <v>65</v>
      </c>
      <c r="D408" t="str">
        <f t="shared" si="81"/>
        <v xml:space="preserve">Middle Age </v>
      </c>
      <c r="E408" t="s">
        <v>12</v>
      </c>
      <c r="F408" t="s">
        <v>230</v>
      </c>
      <c r="G408">
        <v>3</v>
      </c>
      <c r="H408">
        <v>971</v>
      </c>
      <c r="I408" t="s">
        <v>234</v>
      </c>
      <c r="J408" t="s">
        <v>34</v>
      </c>
      <c r="K408" s="4">
        <v>19858</v>
      </c>
      <c r="L408" t="s">
        <v>141</v>
      </c>
      <c r="M408" t="s">
        <v>235</v>
      </c>
      <c r="N408" t="s">
        <v>187</v>
      </c>
      <c r="O408" t="str">
        <f t="shared" ref="O408:P411" si="83">L408</f>
        <v>United Kingdom</v>
      </c>
      <c r="P408" t="str">
        <f t="shared" si="83"/>
        <v>Lancashire</v>
      </c>
    </row>
    <row r="409" spans="1:16" x14ac:dyDescent="0.3">
      <c r="A409">
        <v>1991</v>
      </c>
      <c r="B409">
        <f t="shared" si="80"/>
        <v>1990</v>
      </c>
      <c r="C409">
        <f>DATEDIF(K409, DATE(A409, 12, 31), "Y")</f>
        <v>47</v>
      </c>
      <c r="D409" t="str">
        <f t="shared" si="81"/>
        <v xml:space="preserve">Adult </v>
      </c>
      <c r="E409" t="s">
        <v>12</v>
      </c>
      <c r="F409" t="s">
        <v>1135</v>
      </c>
      <c r="G409">
        <v>2</v>
      </c>
      <c r="H409">
        <v>444</v>
      </c>
      <c r="I409" t="s">
        <v>1136</v>
      </c>
      <c r="J409" t="s">
        <v>34</v>
      </c>
      <c r="K409" s="4">
        <v>16151</v>
      </c>
      <c r="L409" t="s">
        <v>58</v>
      </c>
      <c r="M409" t="s">
        <v>1137</v>
      </c>
      <c r="N409" t="s">
        <v>398</v>
      </c>
      <c r="O409" t="str">
        <f t="shared" si="83"/>
        <v>Germany</v>
      </c>
      <c r="P409" t="str">
        <f t="shared" si="83"/>
        <v>Landsberg</v>
      </c>
    </row>
    <row r="410" spans="1:16" x14ac:dyDescent="0.3">
      <c r="A410">
        <v>1911</v>
      </c>
      <c r="B410">
        <f t="shared" si="80"/>
        <v>1910</v>
      </c>
      <c r="C410">
        <f>-IF(AND(MID(K410,6,2)*1 &gt; MONTH(DATE(A410,1,1)), MID(K410,1,4)*1 = A410), MID(K410,1,4)*1 - MID(K410,1,4)*1 - 1, MID(K410,1,4)*1 - A410)</f>
        <v>49</v>
      </c>
      <c r="D410" t="str">
        <f t="shared" si="81"/>
        <v xml:space="preserve">Adult </v>
      </c>
      <c r="E410" t="s">
        <v>12</v>
      </c>
      <c r="F410" t="s">
        <v>2811</v>
      </c>
      <c r="G410">
        <v>1</v>
      </c>
      <c r="H410">
        <v>305</v>
      </c>
      <c r="I410" t="s">
        <v>2812</v>
      </c>
      <c r="J410" t="s">
        <v>34</v>
      </c>
      <c r="K410" s="4" t="s">
        <v>2813</v>
      </c>
      <c r="L410" t="s">
        <v>53</v>
      </c>
      <c r="M410" t="s">
        <v>2814</v>
      </c>
      <c r="N410" t="s">
        <v>1391</v>
      </c>
      <c r="O410" t="str">
        <f t="shared" si="83"/>
        <v>Sweden</v>
      </c>
      <c r="P410" t="str">
        <f t="shared" si="83"/>
        <v>Landskrona</v>
      </c>
    </row>
    <row r="411" spans="1:16" x14ac:dyDescent="0.3">
      <c r="A411">
        <v>1904</v>
      </c>
      <c r="B411">
        <f t="shared" si="80"/>
        <v>1900</v>
      </c>
      <c r="C411">
        <f>-IF(AND(MID(K411,6,2)*1 &gt; MONTH(DATE(A411,1,1)), MID(K411,1,4)*1 = A411), MID(K411,1,4)*1 - MID(K411,1,4)*1 - 1, MID(K411,1,4)*1 - A411)</f>
        <v>62</v>
      </c>
      <c r="D411" t="str">
        <f t="shared" si="81"/>
        <v xml:space="preserve">Middle Age </v>
      </c>
      <c r="E411" t="s">
        <v>49</v>
      </c>
      <c r="F411" t="s">
        <v>2971</v>
      </c>
      <c r="G411">
        <v>1</v>
      </c>
      <c r="H411">
        <v>8</v>
      </c>
      <c r="I411" t="s">
        <v>2972</v>
      </c>
      <c r="J411" t="s">
        <v>34</v>
      </c>
      <c r="K411" s="4" t="s">
        <v>2973</v>
      </c>
      <c r="L411" t="s">
        <v>141</v>
      </c>
      <c r="M411" t="s">
        <v>2974</v>
      </c>
      <c r="N411" t="s">
        <v>1768</v>
      </c>
      <c r="O411" t="str">
        <f t="shared" si="83"/>
        <v>United Kingdom</v>
      </c>
      <c r="P411" t="str">
        <f t="shared" si="83"/>
        <v>Langford Grove Maldon Essex</v>
      </c>
    </row>
    <row r="412" spans="1:16" x14ac:dyDescent="0.3">
      <c r="A412">
        <v>1992</v>
      </c>
      <c r="B412">
        <f t="shared" si="80"/>
        <v>1990</v>
      </c>
      <c r="C412">
        <f>DATEDIF(K412, DATE(A412, 12, 31), "Y")</f>
        <v>74</v>
      </c>
      <c r="D412" t="str">
        <f t="shared" si="81"/>
        <v xml:space="preserve">Middle Age </v>
      </c>
      <c r="E412" t="s">
        <v>12</v>
      </c>
      <c r="F412" t="s">
        <v>1129</v>
      </c>
      <c r="G412">
        <v>2</v>
      </c>
      <c r="H412">
        <v>447</v>
      </c>
      <c r="I412" t="s">
        <v>1130</v>
      </c>
      <c r="J412" t="s">
        <v>34</v>
      </c>
      <c r="K412" s="4">
        <v>6732</v>
      </c>
      <c r="L412" t="s">
        <v>22</v>
      </c>
      <c r="M412" t="s">
        <v>1131</v>
      </c>
      <c r="N412" t="s">
        <v>350</v>
      </c>
      <c r="O412" t="s">
        <v>141</v>
      </c>
      <c r="P412" t="s">
        <v>2433</v>
      </c>
    </row>
    <row r="413" spans="1:16" x14ac:dyDescent="0.3">
      <c r="A413">
        <v>2019</v>
      </c>
      <c r="B413">
        <f t="shared" si="80"/>
        <v>2010</v>
      </c>
      <c r="C413">
        <f>DATEDIF(K413, DATE(A413, 12, 31), "Y")</f>
        <v>77</v>
      </c>
      <c r="D413" t="str">
        <f t="shared" si="81"/>
        <v>Senior</v>
      </c>
      <c r="E413" t="s">
        <v>49</v>
      </c>
      <c r="F413" t="s">
        <v>220</v>
      </c>
      <c r="G413">
        <v>4</v>
      </c>
      <c r="H413">
        <v>974</v>
      </c>
      <c r="I413" t="s">
        <v>225</v>
      </c>
      <c r="J413" t="s">
        <v>34</v>
      </c>
      <c r="K413" s="4">
        <v>15353</v>
      </c>
      <c r="L413" t="s">
        <v>222</v>
      </c>
      <c r="M413" t="s">
        <v>226</v>
      </c>
      <c r="N413" t="s">
        <v>224</v>
      </c>
      <c r="O413" t="str">
        <f>L413</f>
        <v>Switzerland</v>
      </c>
      <c r="P413" t="str">
        <f>M413</f>
        <v>Lausanne</v>
      </c>
    </row>
    <row r="414" spans="1:16" x14ac:dyDescent="0.3">
      <c r="A414">
        <v>1901</v>
      </c>
      <c r="B414">
        <f t="shared" si="80"/>
        <v>1900</v>
      </c>
      <c r="C414">
        <f>-IF(AND(MID(K414,6,2)*1 &gt; MONTH(DATE(A414,1,1)), MID(K414,1,4)*1 = A414), MID(K414,1,4)*1 - MID(K414,1,4)*1 - 1, MID(K414,1,4)*1 - A414)</f>
        <v>47</v>
      </c>
      <c r="D414" t="str">
        <f t="shared" si="81"/>
        <v xml:space="preserve">Adult </v>
      </c>
      <c r="E414" t="s">
        <v>12</v>
      </c>
      <c r="F414" t="s">
        <v>3033</v>
      </c>
      <c r="G414">
        <v>1</v>
      </c>
      <c r="H414">
        <v>293</v>
      </c>
      <c r="I414" t="s">
        <v>3034</v>
      </c>
      <c r="J414" t="s">
        <v>34</v>
      </c>
      <c r="K414" s="4" t="s">
        <v>3035</v>
      </c>
      <c r="L414" t="s">
        <v>244</v>
      </c>
      <c r="M414" t="s">
        <v>3036</v>
      </c>
      <c r="N414" t="s">
        <v>3037</v>
      </c>
      <c r="O414" t="str">
        <f>L414</f>
        <v>Poland</v>
      </c>
      <c r="P414" t="str">
        <f>M414</f>
        <v>Lawice</v>
      </c>
    </row>
    <row r="415" spans="1:16" x14ac:dyDescent="0.3">
      <c r="A415">
        <v>1977</v>
      </c>
      <c r="B415">
        <f t="shared" si="80"/>
        <v>1970</v>
      </c>
      <c r="C415">
        <f>DATEDIF(K415, DATE(A415, 12, 31), "Y")</f>
        <v>72</v>
      </c>
      <c r="D415" t="str">
        <f t="shared" si="81"/>
        <v xml:space="preserve">Middle Age </v>
      </c>
      <c r="E415" t="s">
        <v>49</v>
      </c>
      <c r="F415" t="s">
        <v>1528</v>
      </c>
      <c r="G415">
        <v>3</v>
      </c>
      <c r="H415">
        <v>108</v>
      </c>
      <c r="I415" t="s">
        <v>1532</v>
      </c>
      <c r="J415" t="s">
        <v>34</v>
      </c>
      <c r="K415" s="4">
        <v>2100</v>
      </c>
      <c r="L415" t="s">
        <v>141</v>
      </c>
      <c r="M415" t="s">
        <v>1533</v>
      </c>
      <c r="N415" t="s">
        <v>571</v>
      </c>
      <c r="O415" t="s">
        <v>40</v>
      </c>
      <c r="P415" t="s">
        <v>1166</v>
      </c>
    </row>
    <row r="416" spans="1:16" x14ac:dyDescent="0.3">
      <c r="A416">
        <v>1997</v>
      </c>
      <c r="B416">
        <f t="shared" si="80"/>
        <v>1990</v>
      </c>
      <c r="C416">
        <f>DATEDIF(K416, DATE(A416, 12, 31), "Y")</f>
        <v>71</v>
      </c>
      <c r="D416" t="str">
        <f t="shared" si="81"/>
        <v xml:space="preserve">Middle Age </v>
      </c>
      <c r="E416" t="s">
        <v>31</v>
      </c>
      <c r="F416" t="s">
        <v>968</v>
      </c>
      <c r="G416">
        <v>1</v>
      </c>
      <c r="H416">
        <v>674</v>
      </c>
      <c r="I416" t="s">
        <v>969</v>
      </c>
      <c r="J416" t="s">
        <v>34</v>
      </c>
      <c r="K416" s="4">
        <v>9580</v>
      </c>
      <c r="L416" t="s">
        <v>147</v>
      </c>
      <c r="M416" t="s">
        <v>970</v>
      </c>
      <c r="N416" t="s">
        <v>3045</v>
      </c>
      <c r="O416" t="str">
        <f t="shared" ref="O416:P418" si="84">L416</f>
        <v>Italy</v>
      </c>
      <c r="P416" t="str">
        <f t="shared" si="84"/>
        <v>Leggiuno-Sangiano</v>
      </c>
    </row>
    <row r="417" spans="1:16" x14ac:dyDescent="0.3">
      <c r="A417">
        <v>2018</v>
      </c>
      <c r="B417">
        <f t="shared" si="80"/>
        <v>2010</v>
      </c>
      <c r="C417">
        <f>DATEDIF(K417, DATE(A417, 12, 31), "Y")</f>
        <v>67</v>
      </c>
      <c r="D417" t="str">
        <f t="shared" si="81"/>
        <v xml:space="preserve">Middle Age </v>
      </c>
      <c r="E417" t="s">
        <v>37</v>
      </c>
      <c r="F417" t="s">
        <v>262</v>
      </c>
      <c r="G417">
        <v>4</v>
      </c>
      <c r="H417">
        <v>965</v>
      </c>
      <c r="I417" t="s">
        <v>263</v>
      </c>
      <c r="J417" t="s">
        <v>34</v>
      </c>
      <c r="K417" s="4">
        <v>18732</v>
      </c>
      <c r="L417" t="s">
        <v>141</v>
      </c>
      <c r="M417" t="s">
        <v>264</v>
      </c>
      <c r="N417" t="s">
        <v>265</v>
      </c>
      <c r="O417" t="str">
        <f t="shared" si="84"/>
        <v>United Kingdom</v>
      </c>
      <c r="P417" t="str">
        <f t="shared" si="84"/>
        <v>Leicester</v>
      </c>
    </row>
    <row r="418" spans="1:16" x14ac:dyDescent="0.3">
      <c r="A418">
        <v>1910</v>
      </c>
      <c r="B418">
        <f t="shared" si="80"/>
        <v>1910</v>
      </c>
      <c r="C418">
        <f>-IF(AND(MID(K418,6,2)*1 &gt; MONTH(DATE(A418,1,1)), MID(K418,1,4)*1 = A418), MID(K418,1,4)*1 - MID(K418,1,4)*1 - 1, MID(K418,1,4)*1 - A418)</f>
        <v>73</v>
      </c>
      <c r="D418" t="str">
        <f t="shared" si="81"/>
        <v xml:space="preserve">Middle Age </v>
      </c>
      <c r="E418" t="s">
        <v>49</v>
      </c>
      <c r="F418" t="s">
        <v>2831</v>
      </c>
      <c r="G418">
        <v>1</v>
      </c>
      <c r="H418">
        <v>15</v>
      </c>
      <c r="I418" t="s">
        <v>2832</v>
      </c>
      <c r="J418" t="s">
        <v>34</v>
      </c>
      <c r="K418" s="4" t="s">
        <v>2833</v>
      </c>
      <c r="L418" t="s">
        <v>123</v>
      </c>
      <c r="M418" t="s">
        <v>2609</v>
      </c>
      <c r="N418" t="s">
        <v>2834</v>
      </c>
      <c r="O418" t="str">
        <f t="shared" si="84"/>
        <v>the Netherlands</v>
      </c>
      <c r="P418" t="str">
        <f t="shared" si="84"/>
        <v>Leiden</v>
      </c>
    </row>
    <row r="419" spans="1:16" x14ac:dyDescent="0.3">
      <c r="A419">
        <v>1970</v>
      </c>
      <c r="B419">
        <f t="shared" si="80"/>
        <v>1970</v>
      </c>
      <c r="C419">
        <f>DATEDIF(K419, DATE(A419, 12, 31), "Y")</f>
        <v>59</v>
      </c>
      <c r="D419" t="str">
        <f t="shared" si="81"/>
        <v xml:space="preserve">Middle Age </v>
      </c>
      <c r="E419" t="s">
        <v>12</v>
      </c>
      <c r="F419" t="s">
        <v>1707</v>
      </c>
      <c r="G419">
        <v>3</v>
      </c>
      <c r="H419">
        <v>394</v>
      </c>
      <c r="I419" t="s">
        <v>1710</v>
      </c>
      <c r="J419" t="s">
        <v>34</v>
      </c>
      <c r="K419" s="4">
        <v>4103</v>
      </c>
      <c r="L419" t="s">
        <v>58</v>
      </c>
      <c r="M419" t="s">
        <v>76</v>
      </c>
      <c r="N419" t="s">
        <v>435</v>
      </c>
      <c r="O419" t="s">
        <v>992</v>
      </c>
      <c r="P419" t="s">
        <v>1003</v>
      </c>
    </row>
    <row r="420" spans="1:16" x14ac:dyDescent="0.3">
      <c r="A420">
        <v>1997</v>
      </c>
      <c r="B420">
        <f t="shared" si="80"/>
        <v>1990</v>
      </c>
      <c r="C420">
        <f>DATEDIF(K420, DATE(A420, 12, 31), "Y")</f>
        <v>79</v>
      </c>
      <c r="D420" t="str">
        <f t="shared" si="81"/>
        <v>Senior</v>
      </c>
      <c r="E420" t="s">
        <v>37</v>
      </c>
      <c r="F420" t="s">
        <v>979</v>
      </c>
      <c r="G420">
        <v>2</v>
      </c>
      <c r="H420">
        <v>289</v>
      </c>
      <c r="I420" t="s">
        <v>980</v>
      </c>
      <c r="J420" t="s">
        <v>34</v>
      </c>
      <c r="K420" s="4">
        <v>6856</v>
      </c>
      <c r="L420" t="s">
        <v>100</v>
      </c>
      <c r="M420" t="s">
        <v>981</v>
      </c>
      <c r="N420" t="s">
        <v>982</v>
      </c>
      <c r="O420" t="s">
        <v>46</v>
      </c>
      <c r="P420" t="s">
        <v>2070</v>
      </c>
    </row>
    <row r="421" spans="1:16" x14ac:dyDescent="0.3">
      <c r="A421">
        <v>1993</v>
      </c>
      <c r="B421">
        <f t="shared" si="80"/>
        <v>1990</v>
      </c>
      <c r="C421">
        <f>DATEDIF(K421, DATE(A421, 12, 31), "Y")</f>
        <v>49</v>
      </c>
      <c r="D421" t="str">
        <f t="shared" si="81"/>
        <v xml:space="preserve">Adult </v>
      </c>
      <c r="E421" t="s">
        <v>37</v>
      </c>
      <c r="F421" t="s">
        <v>1108</v>
      </c>
      <c r="G421">
        <v>2</v>
      </c>
      <c r="H421">
        <v>278</v>
      </c>
      <c r="I421" t="s">
        <v>1109</v>
      </c>
      <c r="J421" t="s">
        <v>34</v>
      </c>
      <c r="K421" s="4">
        <v>16434</v>
      </c>
      <c r="L421" t="s">
        <v>22</v>
      </c>
      <c r="M421" t="s">
        <v>1110</v>
      </c>
      <c r="N421" t="s">
        <v>3045</v>
      </c>
      <c r="O421" t="str">
        <f>L421</f>
        <v>USA</v>
      </c>
      <c r="P421" t="str">
        <f>M421</f>
        <v>Lenoir NC</v>
      </c>
    </row>
    <row r="422" spans="1:16" x14ac:dyDescent="0.3">
      <c r="A422">
        <v>1978</v>
      </c>
      <c r="B422">
        <f t="shared" si="80"/>
        <v>1970</v>
      </c>
      <c r="C422">
        <f>DATEDIF(K422, DATE(A422, 12, 31), "Y")</f>
        <v>74</v>
      </c>
      <c r="D422" t="str">
        <f t="shared" si="81"/>
        <v xml:space="preserve">Middle Age </v>
      </c>
      <c r="E422" t="s">
        <v>31</v>
      </c>
      <c r="F422" t="s">
        <v>1482</v>
      </c>
      <c r="G422">
        <v>1</v>
      </c>
      <c r="H422">
        <v>654</v>
      </c>
      <c r="I422" t="s">
        <v>1483</v>
      </c>
      <c r="J422" t="s">
        <v>34</v>
      </c>
      <c r="K422" s="4">
        <v>1657</v>
      </c>
      <c r="L422" t="s">
        <v>244</v>
      </c>
      <c r="M422" t="s">
        <v>1484</v>
      </c>
      <c r="N422" t="s">
        <v>3045</v>
      </c>
      <c r="O422" t="str">
        <f>L422</f>
        <v>Poland</v>
      </c>
      <c r="P422" t="str">
        <f>M422</f>
        <v>Leoncin</v>
      </c>
    </row>
    <row r="423" spans="1:16" x14ac:dyDescent="0.3">
      <c r="A423">
        <v>1994</v>
      </c>
      <c r="B423">
        <f t="shared" si="80"/>
        <v>1990</v>
      </c>
      <c r="C423">
        <f>DATEDIF(K423, DATE(A423, 12, 31), "Y")</f>
        <v>76</v>
      </c>
      <c r="D423" t="str">
        <f t="shared" si="81"/>
        <v>Senior</v>
      </c>
      <c r="E423" t="s">
        <v>49</v>
      </c>
      <c r="F423" t="s">
        <v>1082</v>
      </c>
      <c r="G423">
        <v>2</v>
      </c>
      <c r="H423">
        <v>145</v>
      </c>
      <c r="I423" t="s">
        <v>1083</v>
      </c>
      <c r="J423" t="s">
        <v>34</v>
      </c>
      <c r="K423" s="4">
        <v>6771</v>
      </c>
      <c r="L423" t="s">
        <v>128</v>
      </c>
      <c r="M423" t="s">
        <v>1084</v>
      </c>
      <c r="N423" t="s">
        <v>1085</v>
      </c>
      <c r="O423" t="s">
        <v>46</v>
      </c>
      <c r="P423" t="s">
        <v>47</v>
      </c>
    </row>
    <row r="424" spans="1:16" x14ac:dyDescent="0.3">
      <c r="A424">
        <v>1933</v>
      </c>
      <c r="B424">
        <f t="shared" si="80"/>
        <v>1930</v>
      </c>
      <c r="C424">
        <f>-IF(AND(MID(K424,6,2)*1 &gt; MONTH(DATE(A424,1,1)), MID(K424,1,4)*1 = A424), MID(K424,1,4)*1 - MID(K424,1,4)*1 - 1, MID(K424,1,4)*1 - A424)</f>
        <v>67</v>
      </c>
      <c r="D424" t="str">
        <f t="shared" si="81"/>
        <v xml:space="preserve">Middle Age </v>
      </c>
      <c r="E424" t="s">
        <v>12</v>
      </c>
      <c r="F424" t="s">
        <v>2418</v>
      </c>
      <c r="G424">
        <v>1</v>
      </c>
      <c r="H424">
        <v>325</v>
      </c>
      <c r="I424" t="s">
        <v>2419</v>
      </c>
      <c r="J424" t="s">
        <v>34</v>
      </c>
      <c r="K424" s="4" t="s">
        <v>2420</v>
      </c>
      <c r="L424" t="s">
        <v>22</v>
      </c>
      <c r="M424" t="s">
        <v>2421</v>
      </c>
      <c r="N424" t="s">
        <v>273</v>
      </c>
      <c r="O424" t="str">
        <f t="shared" ref="O424:P428" si="85">L424</f>
        <v>USA</v>
      </c>
      <c r="P424" t="str">
        <f t="shared" si="85"/>
        <v>Lexington KY</v>
      </c>
    </row>
    <row r="425" spans="1:16" x14ac:dyDescent="0.3">
      <c r="A425">
        <v>2023</v>
      </c>
      <c r="B425">
        <f t="shared" si="80"/>
        <v>2020</v>
      </c>
      <c r="C425">
        <f>DATEDIF(K425, DATE(A425, 12, 31), "Y")</f>
        <v>64</v>
      </c>
      <c r="D425" t="str">
        <f t="shared" si="81"/>
        <v xml:space="preserve">Middle Age </v>
      </c>
      <c r="E425" t="s">
        <v>12</v>
      </c>
      <c r="F425" t="s">
        <v>13</v>
      </c>
      <c r="G425">
        <v>2</v>
      </c>
      <c r="H425">
        <v>1025</v>
      </c>
      <c r="I425" t="s">
        <v>64</v>
      </c>
      <c r="J425" t="s">
        <v>34</v>
      </c>
      <c r="K425" s="4">
        <v>21800</v>
      </c>
      <c r="L425" t="s">
        <v>22</v>
      </c>
      <c r="M425" t="s">
        <v>65</v>
      </c>
      <c r="N425" t="s">
        <v>66</v>
      </c>
      <c r="O425" t="str">
        <f t="shared" si="85"/>
        <v>USA</v>
      </c>
      <c r="P425" t="str">
        <f t="shared" si="85"/>
        <v>Lexington MA</v>
      </c>
    </row>
    <row r="426" spans="1:16" x14ac:dyDescent="0.3">
      <c r="A426">
        <v>1919</v>
      </c>
      <c r="B426">
        <f t="shared" si="80"/>
        <v>1910</v>
      </c>
      <c r="C426">
        <f>-IF(AND(MID(K426,6,2)*1 &gt; MONTH(DATE(A426,1,1)), MID(K426,1,4)*1 = A426), MID(K426,1,4)*1 - MID(K426,1,4)*1 - 1, MID(K426,1,4)*1 - A426)</f>
        <v>74</v>
      </c>
      <c r="D426" t="str">
        <f t="shared" si="81"/>
        <v xml:space="preserve">Middle Age </v>
      </c>
      <c r="E426" t="s">
        <v>31</v>
      </c>
      <c r="F426" t="s">
        <v>2687</v>
      </c>
      <c r="G426">
        <v>1</v>
      </c>
      <c r="H426">
        <v>588</v>
      </c>
      <c r="I426" t="s">
        <v>2688</v>
      </c>
      <c r="J426" t="s">
        <v>34</v>
      </c>
      <c r="K426" s="4" t="s">
        <v>2689</v>
      </c>
      <c r="L426" t="s">
        <v>222</v>
      </c>
      <c r="M426" t="s">
        <v>2690</v>
      </c>
      <c r="N426" t="s">
        <v>3045</v>
      </c>
      <c r="O426" t="str">
        <f t="shared" si="85"/>
        <v>Switzerland</v>
      </c>
      <c r="P426" t="str">
        <f t="shared" si="85"/>
        <v>Liestal</v>
      </c>
    </row>
    <row r="427" spans="1:16" x14ac:dyDescent="0.3">
      <c r="A427">
        <v>1926</v>
      </c>
      <c r="B427">
        <f t="shared" si="80"/>
        <v>1920</v>
      </c>
      <c r="C427">
        <f>-IF(AND(MID(K427,6,2)*1 &gt; MONTH(DATE(A427,1,1)), MID(K427,1,4)*1 = A427), MID(K427,1,4)*1 - MID(K427,1,4)*1 - 1, MID(K427,1,4)*1 - A427)</f>
        <v>56</v>
      </c>
      <c r="D427" t="str">
        <f t="shared" si="81"/>
        <v xml:space="preserve">Middle Age </v>
      </c>
      <c r="E427" t="s">
        <v>49</v>
      </c>
      <c r="F427" t="s">
        <v>2573</v>
      </c>
      <c r="G427">
        <v>1</v>
      </c>
      <c r="H427">
        <v>32</v>
      </c>
      <c r="I427" t="s">
        <v>2574</v>
      </c>
      <c r="J427" t="s">
        <v>34</v>
      </c>
      <c r="K427" s="4" t="s">
        <v>2575</v>
      </c>
      <c r="L427" t="s">
        <v>46</v>
      </c>
      <c r="M427" t="s">
        <v>2576</v>
      </c>
      <c r="N427" t="s">
        <v>2577</v>
      </c>
      <c r="O427" t="str">
        <f t="shared" si="85"/>
        <v>France</v>
      </c>
      <c r="P427" t="str">
        <f t="shared" si="85"/>
        <v>Lille</v>
      </c>
    </row>
    <row r="428" spans="1:16" x14ac:dyDescent="0.3">
      <c r="A428">
        <v>2022</v>
      </c>
      <c r="B428">
        <f t="shared" si="80"/>
        <v>2020</v>
      </c>
      <c r="C428">
        <f>DATEDIF(K428, DATE(A428, 12, 31), "Y")</f>
        <v>82</v>
      </c>
      <c r="D428" t="str">
        <f t="shared" si="81"/>
        <v>Senior</v>
      </c>
      <c r="E428" t="s">
        <v>31</v>
      </c>
      <c r="F428" t="s">
        <v>95</v>
      </c>
      <c r="G428">
        <v>1</v>
      </c>
      <c r="H428">
        <v>1017</v>
      </c>
      <c r="I428" t="s">
        <v>96</v>
      </c>
      <c r="J428" t="s">
        <v>15</v>
      </c>
      <c r="K428" s="4">
        <v>14855</v>
      </c>
      <c r="L428" t="s">
        <v>46</v>
      </c>
      <c r="M428" t="s">
        <v>97</v>
      </c>
      <c r="N428" t="s">
        <v>3045</v>
      </c>
      <c r="O428" t="str">
        <f t="shared" si="85"/>
        <v>France</v>
      </c>
      <c r="P428" t="str">
        <f t="shared" si="85"/>
        <v>Lillebonne</v>
      </c>
    </row>
    <row r="429" spans="1:16" x14ac:dyDescent="0.3">
      <c r="A429">
        <v>1955</v>
      </c>
      <c r="B429">
        <f t="shared" si="80"/>
        <v>1950</v>
      </c>
      <c r="C429">
        <f>DATEDIF(K429, DATE(A429, 12, 31), "Y")</f>
        <v>52</v>
      </c>
      <c r="D429" t="str">
        <f t="shared" si="81"/>
        <v xml:space="preserve">Middle Age </v>
      </c>
      <c r="E429" t="s">
        <v>12</v>
      </c>
      <c r="F429" t="s">
        <v>2009</v>
      </c>
      <c r="G429">
        <v>1</v>
      </c>
      <c r="H429">
        <v>359</v>
      </c>
      <c r="I429" t="s">
        <v>2010</v>
      </c>
      <c r="J429" t="s">
        <v>34</v>
      </c>
      <c r="K429" s="4">
        <v>1283</v>
      </c>
      <c r="L429" t="s">
        <v>53</v>
      </c>
      <c r="M429" t="s">
        <v>2011</v>
      </c>
      <c r="N429" t="s">
        <v>2012</v>
      </c>
      <c r="O429" t="s">
        <v>22</v>
      </c>
      <c r="P429" t="s">
        <v>1706</v>
      </c>
    </row>
    <row r="430" spans="1:16" x14ac:dyDescent="0.3">
      <c r="A430">
        <v>2012</v>
      </c>
      <c r="B430">
        <f t="shared" si="80"/>
        <v>2010</v>
      </c>
      <c r="C430">
        <f>DATEDIF(K430, DATE(A430, 12, 31), "Y")</f>
        <v>57</v>
      </c>
      <c r="D430" t="str">
        <f t="shared" si="81"/>
        <v xml:space="preserve">Middle Age </v>
      </c>
      <c r="E430" t="s">
        <v>37</v>
      </c>
      <c r="F430" t="s">
        <v>485</v>
      </c>
      <c r="G430">
        <v>2</v>
      </c>
      <c r="H430">
        <v>879</v>
      </c>
      <c r="I430" t="s">
        <v>486</v>
      </c>
      <c r="J430" t="s">
        <v>34</v>
      </c>
      <c r="K430" s="4">
        <v>20239</v>
      </c>
      <c r="L430" t="s">
        <v>22</v>
      </c>
      <c r="M430" t="s">
        <v>487</v>
      </c>
      <c r="N430" t="s">
        <v>464</v>
      </c>
      <c r="O430" t="str">
        <f>L430</f>
        <v>USA</v>
      </c>
      <c r="P430" t="str">
        <f>M430</f>
        <v>Little Falls MN</v>
      </c>
    </row>
    <row r="431" spans="1:16" x14ac:dyDescent="0.3">
      <c r="A431">
        <v>1952</v>
      </c>
      <c r="B431">
        <f t="shared" si="80"/>
        <v>1950</v>
      </c>
      <c r="C431">
        <f>DATEDIF(K431, DATE(A431, 12, 31), "Y")</f>
        <v>38</v>
      </c>
      <c r="D431" t="str">
        <f t="shared" si="81"/>
        <v xml:space="preserve">Adult </v>
      </c>
      <c r="E431" t="s">
        <v>37</v>
      </c>
      <c r="F431" t="s">
        <v>2080</v>
      </c>
      <c r="G431">
        <v>2</v>
      </c>
      <c r="H431">
        <v>215</v>
      </c>
      <c r="I431" t="s">
        <v>2081</v>
      </c>
      <c r="J431" t="s">
        <v>34</v>
      </c>
      <c r="K431" s="4">
        <v>5415</v>
      </c>
      <c r="L431" t="s">
        <v>141</v>
      </c>
      <c r="M431" t="s">
        <v>2082</v>
      </c>
      <c r="N431" t="s">
        <v>2083</v>
      </c>
      <c r="O431" t="s">
        <v>46</v>
      </c>
      <c r="P431" t="s">
        <v>47</v>
      </c>
    </row>
    <row r="432" spans="1:16" x14ac:dyDescent="0.3">
      <c r="A432">
        <v>1946</v>
      </c>
      <c r="B432">
        <f t="shared" si="80"/>
        <v>1940</v>
      </c>
      <c r="C432">
        <f>-IF(AND(MID(K432,6,2)*1 &gt; MONTH(DATE(A432,1,1)), MID(K432,1,4)*1 = A432), MID(K432,1,4)*1 - MID(K432,1,4)*1 - 1, MID(K432,1,4)*1 - A432)</f>
        <v>81</v>
      </c>
      <c r="D432" t="str">
        <f t="shared" si="81"/>
        <v>Senior</v>
      </c>
      <c r="E432" t="s">
        <v>26</v>
      </c>
      <c r="F432" t="s">
        <v>2208</v>
      </c>
      <c r="G432">
        <v>2</v>
      </c>
      <c r="H432">
        <v>507</v>
      </c>
      <c r="I432" t="s">
        <v>2209</v>
      </c>
      <c r="J432" t="s">
        <v>34</v>
      </c>
      <c r="K432" s="4" t="s">
        <v>2210</v>
      </c>
      <c r="L432" t="s">
        <v>22</v>
      </c>
      <c r="M432" t="s">
        <v>2211</v>
      </c>
      <c r="N432" t="s">
        <v>3045</v>
      </c>
      <c r="O432" t="str">
        <f t="shared" ref="O432:P436" si="86">L432</f>
        <v>USA</v>
      </c>
      <c r="P432" t="str">
        <f t="shared" si="86"/>
        <v>Livingston Manor NY</v>
      </c>
    </row>
    <row r="433" spans="1:16" x14ac:dyDescent="0.3">
      <c r="A433">
        <v>1923</v>
      </c>
      <c r="B433">
        <f t="shared" si="80"/>
        <v>1920</v>
      </c>
      <c r="C433">
        <f>-IF(AND(MID(K433,6,2)*1 &gt; MONTH(DATE(A433,1,1)), MID(K433,1,4)*1 = A433), MID(K433,1,4)*1 - MID(K433,1,4)*1 - 1, MID(K433,1,4)*1 - A433)</f>
        <v>54</v>
      </c>
      <c r="D433" t="str">
        <f t="shared" si="81"/>
        <v xml:space="preserve">Middle Age </v>
      </c>
      <c r="E433" t="s">
        <v>37</v>
      </c>
      <c r="F433" t="s">
        <v>2621</v>
      </c>
      <c r="G433">
        <v>1</v>
      </c>
      <c r="H433">
        <v>181</v>
      </c>
      <c r="I433" t="s">
        <v>2622</v>
      </c>
      <c r="J433" t="s">
        <v>34</v>
      </c>
      <c r="K433" s="4" t="s">
        <v>2623</v>
      </c>
      <c r="L433" t="s">
        <v>2624</v>
      </c>
      <c r="M433" t="s">
        <v>2625</v>
      </c>
      <c r="N433" t="s">
        <v>2358</v>
      </c>
      <c r="O433" t="str">
        <f t="shared" si="86"/>
        <v>Slovenia</v>
      </c>
      <c r="P433" t="str">
        <f t="shared" si="86"/>
        <v>Ljubljana</v>
      </c>
    </row>
    <row r="434" spans="1:16" x14ac:dyDescent="0.3">
      <c r="A434">
        <v>1945</v>
      </c>
      <c r="B434">
        <f t="shared" si="80"/>
        <v>1940</v>
      </c>
      <c r="C434">
        <f>-IF(AND(MID(K434,6,2)*1 &gt; MONTH(DATE(A434,1,1)), MID(K434,1,4)*1 = A434), MID(K434,1,4)*1 - MID(K434,1,4)*1 - 1, MID(K434,1,4)*1 - A434)</f>
        <v>64</v>
      </c>
      <c r="D434" t="str">
        <f t="shared" si="81"/>
        <v xml:space="preserve">Middle Age </v>
      </c>
      <c r="E434" t="s">
        <v>12</v>
      </c>
      <c r="F434" t="s">
        <v>2238</v>
      </c>
      <c r="G434">
        <v>3</v>
      </c>
      <c r="H434">
        <v>339</v>
      </c>
      <c r="I434" t="s">
        <v>2242</v>
      </c>
      <c r="J434" t="s">
        <v>34</v>
      </c>
      <c r="K434" s="4" t="s">
        <v>2243</v>
      </c>
      <c r="L434" t="s">
        <v>296</v>
      </c>
      <c r="M434" t="s">
        <v>2244</v>
      </c>
      <c r="N434" t="s">
        <v>1869</v>
      </c>
      <c r="O434" t="str">
        <f t="shared" si="86"/>
        <v>Scotland</v>
      </c>
      <c r="P434" t="str">
        <f t="shared" si="86"/>
        <v>Lochfield</v>
      </c>
    </row>
    <row r="435" spans="1:16" x14ac:dyDescent="0.3">
      <c r="A435">
        <v>2017</v>
      </c>
      <c r="B435">
        <f t="shared" si="80"/>
        <v>2010</v>
      </c>
      <c r="C435">
        <f>DATEDIF(K435, DATE(A435, 12, 31), "Y")</f>
        <v>77</v>
      </c>
      <c r="D435" t="str">
        <f t="shared" si="81"/>
        <v>Senior</v>
      </c>
      <c r="E435" t="s">
        <v>49</v>
      </c>
      <c r="F435" t="s">
        <v>303</v>
      </c>
      <c r="G435">
        <v>4</v>
      </c>
      <c r="H435">
        <v>943</v>
      </c>
      <c r="I435" t="s">
        <v>304</v>
      </c>
      <c r="J435" t="s">
        <v>34</v>
      </c>
      <c r="K435" s="4">
        <v>14763</v>
      </c>
      <c r="L435" t="s">
        <v>22</v>
      </c>
      <c r="M435" t="s">
        <v>305</v>
      </c>
      <c r="N435" t="s">
        <v>306</v>
      </c>
      <c r="O435" t="str">
        <f t="shared" si="86"/>
        <v>USA</v>
      </c>
      <c r="P435" t="str">
        <f t="shared" si="86"/>
        <v>Logan UT</v>
      </c>
    </row>
    <row r="436" spans="1:16" x14ac:dyDescent="0.3">
      <c r="A436">
        <v>1920</v>
      </c>
      <c r="B436">
        <f t="shared" si="80"/>
        <v>1920</v>
      </c>
      <c r="C436">
        <f>-IF(AND(MID(K436,6,2)*1 &gt; MONTH(DATE(A436,1,1)), MID(K436,1,4)*1 = A436), MID(K436,1,4)*1 - MID(K436,1,4)*1 - 1, MID(K436,1,4)*1 - A436)</f>
        <v>61</v>
      </c>
      <c r="D436" t="str">
        <f t="shared" si="81"/>
        <v xml:space="preserve">Middle Age </v>
      </c>
      <c r="E436" t="s">
        <v>31</v>
      </c>
      <c r="F436" t="s">
        <v>2683</v>
      </c>
      <c r="G436">
        <v>1</v>
      </c>
      <c r="H436">
        <v>589</v>
      </c>
      <c r="I436" t="s">
        <v>2684</v>
      </c>
      <c r="J436" t="s">
        <v>34</v>
      </c>
      <c r="K436" s="4" t="s">
        <v>2685</v>
      </c>
      <c r="L436" t="s">
        <v>35</v>
      </c>
      <c r="M436" t="s">
        <v>2686</v>
      </c>
      <c r="N436" t="s">
        <v>3045</v>
      </c>
      <c r="O436" t="str">
        <f t="shared" si="86"/>
        <v>Norway</v>
      </c>
      <c r="P436" t="str">
        <f t="shared" si="86"/>
        <v>Lom</v>
      </c>
    </row>
    <row r="437" spans="1:16" x14ac:dyDescent="0.3">
      <c r="A437">
        <v>1956</v>
      </c>
      <c r="B437">
        <f t="shared" si="80"/>
        <v>1950</v>
      </c>
      <c r="C437">
        <f t="shared" ref="C437:C450" si="87">DATEDIF(K437, DATE(A437, 12, 31), "Y")</f>
        <v>46</v>
      </c>
      <c r="D437" t="str">
        <f t="shared" si="81"/>
        <v xml:space="preserve">Adult </v>
      </c>
      <c r="E437" t="s">
        <v>49</v>
      </c>
      <c r="F437" t="s">
        <v>2000</v>
      </c>
      <c r="G437">
        <v>3</v>
      </c>
      <c r="H437">
        <v>65</v>
      </c>
      <c r="I437" t="s">
        <v>2003</v>
      </c>
      <c r="J437" t="s">
        <v>34</v>
      </c>
      <c r="K437" s="4">
        <v>3697</v>
      </c>
      <c r="L437" t="s">
        <v>141</v>
      </c>
      <c r="M437" t="s">
        <v>331</v>
      </c>
      <c r="N437" t="s">
        <v>2004</v>
      </c>
      <c r="O437" t="s">
        <v>22</v>
      </c>
      <c r="P437" t="s">
        <v>23</v>
      </c>
    </row>
    <row r="438" spans="1:16" x14ac:dyDescent="0.3">
      <c r="A438">
        <v>1952</v>
      </c>
      <c r="B438">
        <f t="shared" si="80"/>
        <v>1950</v>
      </c>
      <c r="C438">
        <f t="shared" si="87"/>
        <v>42</v>
      </c>
      <c r="D438" t="str">
        <f t="shared" si="81"/>
        <v xml:space="preserve">Adult </v>
      </c>
      <c r="E438" t="s">
        <v>37</v>
      </c>
      <c r="F438" t="s">
        <v>2080</v>
      </c>
      <c r="G438">
        <v>2</v>
      </c>
      <c r="H438">
        <v>214</v>
      </c>
      <c r="I438" t="s">
        <v>2084</v>
      </c>
      <c r="J438" t="s">
        <v>34</v>
      </c>
      <c r="K438" s="4">
        <v>3713</v>
      </c>
      <c r="L438" t="s">
        <v>141</v>
      </c>
      <c r="M438" t="s">
        <v>331</v>
      </c>
      <c r="N438" t="s">
        <v>2085</v>
      </c>
      <c r="O438" t="s">
        <v>934</v>
      </c>
      <c r="P438" t="s">
        <v>935</v>
      </c>
    </row>
    <row r="439" spans="1:16" x14ac:dyDescent="0.3">
      <c r="A439">
        <v>1984</v>
      </c>
      <c r="B439">
        <f t="shared" si="80"/>
        <v>1980</v>
      </c>
      <c r="C439">
        <f t="shared" si="87"/>
        <v>73</v>
      </c>
      <c r="D439" t="str">
        <f t="shared" si="81"/>
        <v xml:space="preserve">Middle Age </v>
      </c>
      <c r="E439" t="s">
        <v>12</v>
      </c>
      <c r="F439" t="s">
        <v>1320</v>
      </c>
      <c r="G439">
        <v>3</v>
      </c>
      <c r="H439">
        <v>429</v>
      </c>
      <c r="I439" t="s">
        <v>1335</v>
      </c>
      <c r="J439" t="s">
        <v>34</v>
      </c>
      <c r="K439" s="4">
        <v>4375</v>
      </c>
      <c r="L439" t="s">
        <v>141</v>
      </c>
      <c r="M439" t="s">
        <v>331</v>
      </c>
      <c r="N439" t="s">
        <v>1323</v>
      </c>
      <c r="O439" t="s">
        <v>1116</v>
      </c>
      <c r="P439" t="s">
        <v>1117</v>
      </c>
    </row>
    <row r="440" spans="1:16" x14ac:dyDescent="0.3">
      <c r="A440">
        <v>1979</v>
      </c>
      <c r="B440">
        <f t="shared" si="80"/>
        <v>1970</v>
      </c>
      <c r="C440">
        <f t="shared" si="87"/>
        <v>67</v>
      </c>
      <c r="D440" t="str">
        <f t="shared" si="81"/>
        <v xml:space="preserve">Middle Age </v>
      </c>
      <c r="E440" t="s">
        <v>37</v>
      </c>
      <c r="F440" t="s">
        <v>1464</v>
      </c>
      <c r="G440">
        <v>2</v>
      </c>
      <c r="H440">
        <v>252</v>
      </c>
      <c r="I440" t="s">
        <v>1468</v>
      </c>
      <c r="J440" t="s">
        <v>34</v>
      </c>
      <c r="K440" s="4">
        <v>4526</v>
      </c>
      <c r="L440" t="s">
        <v>141</v>
      </c>
      <c r="M440" t="s">
        <v>331</v>
      </c>
      <c r="N440" t="s">
        <v>557</v>
      </c>
      <c r="O440" t="s">
        <v>244</v>
      </c>
      <c r="P440" t="s">
        <v>245</v>
      </c>
    </row>
    <row r="441" spans="1:16" x14ac:dyDescent="0.3">
      <c r="A441">
        <v>1984</v>
      </c>
      <c r="B441">
        <f t="shared" si="80"/>
        <v>1980</v>
      </c>
      <c r="C441">
        <f t="shared" si="87"/>
        <v>71</v>
      </c>
      <c r="D441" t="str">
        <f t="shared" si="81"/>
        <v xml:space="preserve">Middle Age </v>
      </c>
      <c r="E441" t="s">
        <v>19</v>
      </c>
      <c r="F441" t="s">
        <v>1324</v>
      </c>
      <c r="G441">
        <v>1</v>
      </c>
      <c r="H441">
        <v>698</v>
      </c>
      <c r="I441" t="s">
        <v>1325</v>
      </c>
      <c r="J441" t="s">
        <v>34</v>
      </c>
      <c r="K441" s="4">
        <v>4991</v>
      </c>
      <c r="L441" t="s">
        <v>141</v>
      </c>
      <c r="M441" t="s">
        <v>331</v>
      </c>
      <c r="N441" t="s">
        <v>571</v>
      </c>
      <c r="O441" t="s">
        <v>222</v>
      </c>
      <c r="P441" t="s">
        <v>223</v>
      </c>
    </row>
    <row r="442" spans="1:16" x14ac:dyDescent="0.3">
      <c r="A442">
        <v>2003</v>
      </c>
      <c r="B442">
        <f t="shared" si="80"/>
        <v>2000</v>
      </c>
      <c r="C442">
        <f t="shared" si="87"/>
        <v>70</v>
      </c>
      <c r="D442" t="str">
        <f t="shared" si="81"/>
        <v xml:space="preserve">Middle Age </v>
      </c>
      <c r="E442" t="s">
        <v>12</v>
      </c>
      <c r="F442" t="s">
        <v>780</v>
      </c>
      <c r="G442">
        <v>2</v>
      </c>
      <c r="H442">
        <v>765</v>
      </c>
      <c r="I442" t="s">
        <v>781</v>
      </c>
      <c r="J442" t="s">
        <v>34</v>
      </c>
      <c r="K442" s="4">
        <v>12336</v>
      </c>
      <c r="L442" t="s">
        <v>141</v>
      </c>
      <c r="M442" t="s">
        <v>331</v>
      </c>
      <c r="N442" t="s">
        <v>782</v>
      </c>
      <c r="O442" t="str">
        <f t="shared" ref="O442:O460" si="88">L442</f>
        <v>United Kingdom</v>
      </c>
      <c r="P442" t="str">
        <f t="shared" ref="P442:P460" si="89">M442</f>
        <v>London</v>
      </c>
    </row>
    <row r="443" spans="1:16" x14ac:dyDescent="0.3">
      <c r="A443">
        <v>2003</v>
      </c>
      <c r="B443">
        <f t="shared" si="80"/>
        <v>2000</v>
      </c>
      <c r="C443">
        <f t="shared" si="87"/>
        <v>65</v>
      </c>
      <c r="D443" t="str">
        <f t="shared" si="81"/>
        <v xml:space="preserve">Middle Age </v>
      </c>
      <c r="E443" t="s">
        <v>49</v>
      </c>
      <c r="F443" t="s">
        <v>773</v>
      </c>
      <c r="G443">
        <v>3</v>
      </c>
      <c r="H443">
        <v>768</v>
      </c>
      <c r="I443" t="s">
        <v>774</v>
      </c>
      <c r="J443" t="s">
        <v>34</v>
      </c>
      <c r="K443" s="4">
        <v>13965</v>
      </c>
      <c r="L443" t="s">
        <v>141</v>
      </c>
      <c r="M443" t="s">
        <v>331</v>
      </c>
      <c r="N443" t="s">
        <v>775</v>
      </c>
      <c r="O443" t="str">
        <f t="shared" si="88"/>
        <v>United Kingdom</v>
      </c>
      <c r="P443" t="str">
        <f t="shared" si="89"/>
        <v>London</v>
      </c>
    </row>
    <row r="444" spans="1:16" x14ac:dyDescent="0.3">
      <c r="A444">
        <v>2019</v>
      </c>
      <c r="B444">
        <f t="shared" si="80"/>
        <v>2010</v>
      </c>
      <c r="C444">
        <f t="shared" si="87"/>
        <v>78</v>
      </c>
      <c r="D444" t="str">
        <f t="shared" si="81"/>
        <v>Senior</v>
      </c>
      <c r="E444" t="s">
        <v>37</v>
      </c>
      <c r="F444" t="s">
        <v>210</v>
      </c>
      <c r="G444">
        <v>3</v>
      </c>
      <c r="H444">
        <v>977</v>
      </c>
      <c r="I444" t="s">
        <v>215</v>
      </c>
      <c r="J444" t="s">
        <v>34</v>
      </c>
      <c r="K444" s="4">
        <v>15332</v>
      </c>
      <c r="L444" t="s">
        <v>141</v>
      </c>
      <c r="M444" t="s">
        <v>331</v>
      </c>
      <c r="N444" t="s">
        <v>216</v>
      </c>
      <c r="O444" t="str">
        <f t="shared" si="88"/>
        <v>United Kingdom</v>
      </c>
      <c r="P444" t="str">
        <f t="shared" si="89"/>
        <v>London</v>
      </c>
    </row>
    <row r="445" spans="1:16" x14ac:dyDescent="0.3">
      <c r="A445">
        <v>2016</v>
      </c>
      <c r="B445">
        <f t="shared" si="80"/>
        <v>2010</v>
      </c>
      <c r="C445">
        <f t="shared" si="87"/>
        <v>68</v>
      </c>
      <c r="D445" t="str">
        <f t="shared" si="81"/>
        <v xml:space="preserve">Middle Age </v>
      </c>
      <c r="E445" t="s">
        <v>19</v>
      </c>
      <c r="F445" t="s">
        <v>319</v>
      </c>
      <c r="G445">
        <v>2</v>
      </c>
      <c r="H445">
        <v>935</v>
      </c>
      <c r="I445" t="s">
        <v>330</v>
      </c>
      <c r="J445" t="s">
        <v>34</v>
      </c>
      <c r="K445" s="4">
        <v>17815</v>
      </c>
      <c r="L445" t="s">
        <v>141</v>
      </c>
      <c r="M445" t="s">
        <v>331</v>
      </c>
      <c r="N445" t="s">
        <v>24</v>
      </c>
      <c r="O445" t="str">
        <f t="shared" si="88"/>
        <v>United Kingdom</v>
      </c>
      <c r="P445" t="str">
        <f t="shared" si="89"/>
        <v>London</v>
      </c>
    </row>
    <row r="446" spans="1:16" x14ac:dyDescent="0.3">
      <c r="A446">
        <v>2020</v>
      </c>
      <c r="B446">
        <f t="shared" si="80"/>
        <v>2020</v>
      </c>
      <c r="C446">
        <f t="shared" si="87"/>
        <v>71</v>
      </c>
      <c r="D446" t="str">
        <f t="shared" si="81"/>
        <v xml:space="preserve">Middle Age </v>
      </c>
      <c r="E446" t="s">
        <v>12</v>
      </c>
      <c r="F446" t="s">
        <v>189</v>
      </c>
      <c r="G446">
        <v>3</v>
      </c>
      <c r="H446">
        <v>986</v>
      </c>
      <c r="I446" t="s">
        <v>193</v>
      </c>
      <c r="J446" t="s">
        <v>34</v>
      </c>
      <c r="K446" s="4">
        <v>18113</v>
      </c>
      <c r="L446" t="s">
        <v>141</v>
      </c>
      <c r="M446" t="s">
        <v>331</v>
      </c>
      <c r="N446" t="s">
        <v>194</v>
      </c>
      <c r="O446" t="str">
        <f t="shared" si="88"/>
        <v>United Kingdom</v>
      </c>
      <c r="P446" t="str">
        <f t="shared" si="89"/>
        <v>London</v>
      </c>
    </row>
    <row r="447" spans="1:16" x14ac:dyDescent="0.3">
      <c r="A447">
        <v>2016</v>
      </c>
      <c r="B447">
        <f t="shared" si="80"/>
        <v>2010</v>
      </c>
      <c r="C447">
        <f t="shared" si="87"/>
        <v>65</v>
      </c>
      <c r="D447" t="str">
        <f t="shared" si="81"/>
        <v xml:space="preserve">Middle Age </v>
      </c>
      <c r="E447" t="s">
        <v>49</v>
      </c>
      <c r="F447" t="s">
        <v>343</v>
      </c>
      <c r="G447">
        <v>4</v>
      </c>
      <c r="H447">
        <v>929</v>
      </c>
      <c r="I447" t="s">
        <v>347</v>
      </c>
      <c r="J447" t="s">
        <v>34</v>
      </c>
      <c r="K447" s="4">
        <v>18885</v>
      </c>
      <c r="L447" t="s">
        <v>141</v>
      </c>
      <c r="M447" t="s">
        <v>331</v>
      </c>
      <c r="N447" t="s">
        <v>143</v>
      </c>
      <c r="O447" t="str">
        <f t="shared" si="88"/>
        <v>United Kingdom</v>
      </c>
      <c r="P447" t="str">
        <f t="shared" si="89"/>
        <v>London</v>
      </c>
    </row>
    <row r="448" spans="1:16" x14ac:dyDescent="0.3">
      <c r="A448">
        <v>2009</v>
      </c>
      <c r="B448">
        <f t="shared" si="80"/>
        <v>2000</v>
      </c>
      <c r="C448">
        <f t="shared" si="87"/>
        <v>57</v>
      </c>
      <c r="D448" t="str">
        <f t="shared" si="81"/>
        <v xml:space="preserve">Middle Age </v>
      </c>
      <c r="E448" t="s">
        <v>12</v>
      </c>
      <c r="F448" t="s">
        <v>600</v>
      </c>
      <c r="G448">
        <v>3</v>
      </c>
      <c r="H448">
        <v>837</v>
      </c>
      <c r="I448" t="s">
        <v>601</v>
      </c>
      <c r="J448" t="s">
        <v>34</v>
      </c>
      <c r="K448" s="4">
        <v>19307</v>
      </c>
      <c r="L448" t="s">
        <v>141</v>
      </c>
      <c r="M448" t="s">
        <v>331</v>
      </c>
      <c r="N448" t="s">
        <v>237</v>
      </c>
      <c r="O448" t="str">
        <f t="shared" si="88"/>
        <v>United Kingdom</v>
      </c>
      <c r="P448" t="str">
        <f t="shared" si="89"/>
        <v>London</v>
      </c>
    </row>
    <row r="449" spans="1:16" x14ac:dyDescent="0.3">
      <c r="A449">
        <v>1973</v>
      </c>
      <c r="B449">
        <f t="shared" si="80"/>
        <v>1970</v>
      </c>
      <c r="C449">
        <f t="shared" si="87"/>
        <v>61</v>
      </c>
      <c r="D449" t="str">
        <f t="shared" si="81"/>
        <v xml:space="preserve">Middle Age </v>
      </c>
      <c r="E449" t="s">
        <v>31</v>
      </c>
      <c r="F449" t="s">
        <v>1630</v>
      </c>
      <c r="G449">
        <v>1</v>
      </c>
      <c r="H449">
        <v>648</v>
      </c>
      <c r="I449" t="s">
        <v>1631</v>
      </c>
      <c r="J449" t="s">
        <v>34</v>
      </c>
      <c r="K449" s="4">
        <v>4532</v>
      </c>
      <c r="L449" t="s">
        <v>141</v>
      </c>
      <c r="M449" t="s">
        <v>331</v>
      </c>
      <c r="N449" t="s">
        <v>3045</v>
      </c>
      <c r="O449" t="str">
        <f t="shared" si="88"/>
        <v>United Kingdom</v>
      </c>
      <c r="P449" t="str">
        <f t="shared" si="89"/>
        <v>London</v>
      </c>
    </row>
    <row r="450" spans="1:16" x14ac:dyDescent="0.3">
      <c r="A450">
        <v>2005</v>
      </c>
      <c r="B450">
        <f t="shared" ref="B450:B513" si="90">FLOOR(A450, 10)</f>
        <v>2000</v>
      </c>
      <c r="C450">
        <f t="shared" si="87"/>
        <v>75</v>
      </c>
      <c r="D450" t="str">
        <f t="shared" si="81"/>
        <v xml:space="preserve">Middle Age </v>
      </c>
      <c r="E450" t="s">
        <v>31</v>
      </c>
      <c r="F450" t="s">
        <v>700</v>
      </c>
      <c r="G450">
        <v>1</v>
      </c>
      <c r="H450">
        <v>801</v>
      </c>
      <c r="I450" t="s">
        <v>701</v>
      </c>
      <c r="J450" t="s">
        <v>34</v>
      </c>
      <c r="K450" s="4">
        <v>11241</v>
      </c>
      <c r="L450" t="s">
        <v>141</v>
      </c>
      <c r="M450" t="s">
        <v>331</v>
      </c>
      <c r="N450" t="s">
        <v>3045</v>
      </c>
      <c r="O450" t="str">
        <f t="shared" si="88"/>
        <v>United Kingdom</v>
      </c>
      <c r="P450" t="str">
        <f t="shared" si="89"/>
        <v>London</v>
      </c>
    </row>
    <row r="451" spans="1:16" x14ac:dyDescent="0.3">
      <c r="A451">
        <v>1937</v>
      </c>
      <c r="B451">
        <f t="shared" si="90"/>
        <v>1930</v>
      </c>
      <c r="C451">
        <f t="shared" ref="C451:C457" si="91">-IF(AND(MID(K451,6,2)*1 &gt; MONTH(DATE(A451,1,1)), MID(K451,1,4)*1 = A451), MID(K451,1,4)*1 - MID(K451,1,4)*1 - 1, MID(K451,1,4)*1 - A451)</f>
        <v>73</v>
      </c>
      <c r="D451" t="str">
        <f t="shared" si="81"/>
        <v xml:space="preserve">Middle Age </v>
      </c>
      <c r="E451" t="s">
        <v>26</v>
      </c>
      <c r="F451" t="s">
        <v>2328</v>
      </c>
      <c r="G451">
        <v>1</v>
      </c>
      <c r="H451">
        <v>502</v>
      </c>
      <c r="I451" t="s">
        <v>2329</v>
      </c>
      <c r="J451" t="s">
        <v>34</v>
      </c>
      <c r="K451" s="4" t="s">
        <v>2330</v>
      </c>
      <c r="L451" t="s">
        <v>141</v>
      </c>
      <c r="M451" t="s">
        <v>331</v>
      </c>
      <c r="N451" t="s">
        <v>3045</v>
      </c>
      <c r="O451" t="str">
        <f t="shared" si="88"/>
        <v>United Kingdom</v>
      </c>
      <c r="P451" t="str">
        <f t="shared" si="89"/>
        <v>London</v>
      </c>
    </row>
    <row r="452" spans="1:16" x14ac:dyDescent="0.3">
      <c r="A452">
        <v>1959</v>
      </c>
      <c r="B452">
        <f t="shared" si="90"/>
        <v>1950</v>
      </c>
      <c r="C452">
        <f t="shared" si="91"/>
        <v>70</v>
      </c>
      <c r="D452" t="str">
        <f t="shared" ref="D452:D515" si="92">IF(C452&lt;25, "Youth",
IF(C452&lt;=50, "Adult ",
IF(C452&lt;=75, "Middle Age ",
"Senior")))</f>
        <v xml:space="preserve">Middle Age </v>
      </c>
      <c r="E452" t="s">
        <v>26</v>
      </c>
      <c r="F452" t="s">
        <v>1925</v>
      </c>
      <c r="G452">
        <v>1</v>
      </c>
      <c r="H452">
        <v>518</v>
      </c>
      <c r="I452" t="s">
        <v>1926</v>
      </c>
      <c r="J452" t="s">
        <v>34</v>
      </c>
      <c r="K452" s="4" t="s">
        <v>1927</v>
      </c>
      <c r="L452" t="s">
        <v>141</v>
      </c>
      <c r="M452" t="s">
        <v>331</v>
      </c>
      <c r="N452" t="s">
        <v>3045</v>
      </c>
      <c r="O452" t="str">
        <f t="shared" si="88"/>
        <v>United Kingdom</v>
      </c>
      <c r="P452" t="str">
        <f t="shared" si="89"/>
        <v>London</v>
      </c>
    </row>
    <row r="453" spans="1:16" x14ac:dyDescent="0.3">
      <c r="A453">
        <v>1932</v>
      </c>
      <c r="B453">
        <f t="shared" si="90"/>
        <v>1930</v>
      </c>
      <c r="C453">
        <f t="shared" si="91"/>
        <v>75</v>
      </c>
      <c r="D453" t="str">
        <f t="shared" si="92"/>
        <v xml:space="preserve">Middle Age </v>
      </c>
      <c r="E453" t="s">
        <v>12</v>
      </c>
      <c r="F453" t="s">
        <v>2434</v>
      </c>
      <c r="G453">
        <v>2</v>
      </c>
      <c r="H453">
        <v>323</v>
      </c>
      <c r="I453" t="s">
        <v>2437</v>
      </c>
      <c r="J453" t="s">
        <v>34</v>
      </c>
      <c r="K453" s="4" t="s">
        <v>2438</v>
      </c>
      <c r="L453" t="s">
        <v>141</v>
      </c>
      <c r="M453" t="s">
        <v>331</v>
      </c>
      <c r="N453" t="s">
        <v>187</v>
      </c>
      <c r="O453" t="str">
        <f t="shared" si="88"/>
        <v>United Kingdom</v>
      </c>
      <c r="P453" t="str">
        <f t="shared" si="89"/>
        <v>London</v>
      </c>
    </row>
    <row r="454" spans="1:16" x14ac:dyDescent="0.3">
      <c r="A454">
        <v>1936</v>
      </c>
      <c r="B454">
        <f t="shared" si="90"/>
        <v>1930</v>
      </c>
      <c r="C454">
        <f t="shared" si="91"/>
        <v>61</v>
      </c>
      <c r="D454" t="str">
        <f t="shared" si="92"/>
        <v xml:space="preserve">Middle Age </v>
      </c>
      <c r="E454" t="s">
        <v>12</v>
      </c>
      <c r="F454" t="s">
        <v>2355</v>
      </c>
      <c r="G454">
        <v>2</v>
      </c>
      <c r="H454">
        <v>330</v>
      </c>
      <c r="I454" t="s">
        <v>2359</v>
      </c>
      <c r="J454" t="s">
        <v>34</v>
      </c>
      <c r="K454" s="4" t="s">
        <v>2360</v>
      </c>
      <c r="L454" t="s">
        <v>141</v>
      </c>
      <c r="M454" t="s">
        <v>331</v>
      </c>
      <c r="N454" t="s">
        <v>2085</v>
      </c>
      <c r="O454" t="str">
        <f t="shared" si="88"/>
        <v>United Kingdom</v>
      </c>
      <c r="P454" t="str">
        <f t="shared" si="89"/>
        <v>London</v>
      </c>
    </row>
    <row r="455" spans="1:16" x14ac:dyDescent="0.3">
      <c r="A455">
        <v>1932</v>
      </c>
      <c r="B455">
        <f t="shared" si="90"/>
        <v>1930</v>
      </c>
      <c r="C455">
        <f t="shared" si="91"/>
        <v>43</v>
      </c>
      <c r="D455" t="str">
        <f t="shared" si="92"/>
        <v xml:space="preserve">Adult </v>
      </c>
      <c r="E455" t="s">
        <v>12</v>
      </c>
      <c r="F455" t="s">
        <v>2434</v>
      </c>
      <c r="G455">
        <v>2</v>
      </c>
      <c r="H455">
        <v>324</v>
      </c>
      <c r="I455" t="s">
        <v>2435</v>
      </c>
      <c r="J455" t="s">
        <v>34</v>
      </c>
      <c r="K455" s="4" t="s">
        <v>2436</v>
      </c>
      <c r="L455" t="s">
        <v>141</v>
      </c>
      <c r="M455" t="s">
        <v>331</v>
      </c>
      <c r="N455" t="s">
        <v>571</v>
      </c>
      <c r="O455" t="str">
        <f t="shared" si="88"/>
        <v>United Kingdom</v>
      </c>
      <c r="P455" t="str">
        <f t="shared" si="89"/>
        <v>London</v>
      </c>
    </row>
    <row r="456" spans="1:16" x14ac:dyDescent="0.3">
      <c r="A456">
        <v>1956</v>
      </c>
      <c r="B456">
        <f t="shared" si="90"/>
        <v>1950</v>
      </c>
      <c r="C456">
        <f t="shared" si="91"/>
        <v>59</v>
      </c>
      <c r="D456" t="str">
        <f t="shared" si="92"/>
        <v xml:space="preserve">Middle Age </v>
      </c>
      <c r="E456" t="s">
        <v>37</v>
      </c>
      <c r="F456" t="s">
        <v>1993</v>
      </c>
      <c r="G456">
        <v>2</v>
      </c>
      <c r="H456">
        <v>219</v>
      </c>
      <c r="I456" t="s">
        <v>1998</v>
      </c>
      <c r="J456" t="s">
        <v>34</v>
      </c>
      <c r="K456" s="4" t="s">
        <v>1999</v>
      </c>
      <c r="L456" t="s">
        <v>141</v>
      </c>
      <c r="M456" t="s">
        <v>331</v>
      </c>
      <c r="N456" t="s">
        <v>187</v>
      </c>
      <c r="O456" t="str">
        <f t="shared" si="88"/>
        <v>United Kingdom</v>
      </c>
      <c r="P456" t="str">
        <f t="shared" si="89"/>
        <v>London</v>
      </c>
    </row>
    <row r="457" spans="1:16" x14ac:dyDescent="0.3">
      <c r="A457">
        <v>1948</v>
      </c>
      <c r="B457">
        <f t="shared" si="90"/>
        <v>1940</v>
      </c>
      <c r="C457">
        <f t="shared" si="91"/>
        <v>51</v>
      </c>
      <c r="D457" t="str">
        <f t="shared" si="92"/>
        <v xml:space="preserve">Middle Age </v>
      </c>
      <c r="E457" t="s">
        <v>49</v>
      </c>
      <c r="F457" t="s">
        <v>2176</v>
      </c>
      <c r="G457">
        <v>1</v>
      </c>
      <c r="H457">
        <v>53</v>
      </c>
      <c r="I457" t="s">
        <v>2177</v>
      </c>
      <c r="J457" t="s">
        <v>34</v>
      </c>
      <c r="K457" s="4" t="s">
        <v>2178</v>
      </c>
      <c r="L457" t="s">
        <v>141</v>
      </c>
      <c r="M457" t="s">
        <v>331</v>
      </c>
      <c r="N457" t="s">
        <v>2179</v>
      </c>
      <c r="O457" t="str">
        <f t="shared" si="88"/>
        <v>United Kingdom</v>
      </c>
      <c r="P457" t="str">
        <f t="shared" si="89"/>
        <v>London</v>
      </c>
    </row>
    <row r="458" spans="1:16" x14ac:dyDescent="0.3">
      <c r="A458">
        <v>1998</v>
      </c>
      <c r="B458">
        <f t="shared" si="90"/>
        <v>1990</v>
      </c>
      <c r="C458">
        <f>DATEDIF(K458, DATE(A458, 12, 31), "Y")</f>
        <v>61</v>
      </c>
      <c r="D458" t="str">
        <f t="shared" si="92"/>
        <v xml:space="preserve">Middle Age </v>
      </c>
      <c r="E458" t="s">
        <v>26</v>
      </c>
      <c r="F458" t="s">
        <v>932</v>
      </c>
      <c r="G458">
        <v>2</v>
      </c>
      <c r="H458">
        <v>566</v>
      </c>
      <c r="I458" t="s">
        <v>936</v>
      </c>
      <c r="J458" t="s">
        <v>34</v>
      </c>
      <c r="K458" s="4">
        <v>13533</v>
      </c>
      <c r="L458" t="s">
        <v>934</v>
      </c>
      <c r="M458" t="s">
        <v>937</v>
      </c>
      <c r="N458" t="s">
        <v>3045</v>
      </c>
      <c r="O458" t="str">
        <f t="shared" si="88"/>
        <v>Northern Ireland</v>
      </c>
      <c r="P458" t="str">
        <f t="shared" si="89"/>
        <v>Londonderry</v>
      </c>
    </row>
    <row r="459" spans="1:16" x14ac:dyDescent="0.3">
      <c r="A459">
        <v>1974</v>
      </c>
      <c r="B459">
        <f t="shared" si="90"/>
        <v>1970</v>
      </c>
      <c r="C459">
        <f>-IF(AND(MID(K459,6,2)*1 &gt; MONTH(DATE(A459,1,1)), MID(K459,1,4)*1 = A459), MID(K459,1,4)*1 - MID(K459,1,4)*1 - 1, MID(K459,1,4)*1 - A459)</f>
        <v>76</v>
      </c>
      <c r="D459" t="str">
        <f t="shared" si="92"/>
        <v>Senior</v>
      </c>
      <c r="E459" t="s">
        <v>12</v>
      </c>
      <c r="F459" t="s">
        <v>1585</v>
      </c>
      <c r="G459">
        <v>3</v>
      </c>
      <c r="H459">
        <v>403</v>
      </c>
      <c r="I459" t="s">
        <v>1586</v>
      </c>
      <c r="J459" t="s">
        <v>34</v>
      </c>
      <c r="K459" s="4" t="s">
        <v>1587</v>
      </c>
      <c r="L459" t="s">
        <v>443</v>
      </c>
      <c r="M459" t="s">
        <v>1588</v>
      </c>
      <c r="N459" t="s">
        <v>1589</v>
      </c>
      <c r="O459" t="str">
        <f t="shared" si="88"/>
        <v>Belgium</v>
      </c>
      <c r="P459" t="str">
        <f t="shared" si="89"/>
        <v>Longlier</v>
      </c>
    </row>
    <row r="460" spans="1:16" x14ac:dyDescent="0.3">
      <c r="A460">
        <v>1993</v>
      </c>
      <c r="B460">
        <f t="shared" si="90"/>
        <v>1990</v>
      </c>
      <c r="C460">
        <f t="shared" ref="C460:C466" si="93">DATEDIF(K460, DATE(A460, 12, 31), "Y")</f>
        <v>62</v>
      </c>
      <c r="D460" t="str">
        <f t="shared" si="92"/>
        <v xml:space="preserve">Middle Age </v>
      </c>
      <c r="E460" t="s">
        <v>31</v>
      </c>
      <c r="F460" t="s">
        <v>1089</v>
      </c>
      <c r="G460">
        <v>1</v>
      </c>
      <c r="H460">
        <v>670</v>
      </c>
      <c r="I460" t="s">
        <v>1090</v>
      </c>
      <c r="J460" t="s">
        <v>15</v>
      </c>
      <c r="K460" s="4">
        <v>11372</v>
      </c>
      <c r="L460" t="s">
        <v>22</v>
      </c>
      <c r="M460" t="s">
        <v>1091</v>
      </c>
      <c r="N460" t="s">
        <v>3045</v>
      </c>
      <c r="O460" t="str">
        <f t="shared" si="88"/>
        <v>USA</v>
      </c>
      <c r="P460" t="str">
        <f t="shared" si="89"/>
        <v>Lorain OH</v>
      </c>
    </row>
    <row r="461" spans="1:16" x14ac:dyDescent="0.3">
      <c r="A461">
        <v>1989</v>
      </c>
      <c r="B461">
        <f t="shared" si="90"/>
        <v>1980</v>
      </c>
      <c r="C461">
        <f t="shared" si="93"/>
        <v>76</v>
      </c>
      <c r="D461" t="str">
        <f t="shared" si="92"/>
        <v>Senior</v>
      </c>
      <c r="E461" t="s">
        <v>49</v>
      </c>
      <c r="F461" t="s">
        <v>1185</v>
      </c>
      <c r="G461">
        <v>4</v>
      </c>
      <c r="H461">
        <v>137</v>
      </c>
      <c r="I461" t="s">
        <v>1205</v>
      </c>
      <c r="J461" t="s">
        <v>34</v>
      </c>
      <c r="K461" s="4">
        <v>4971</v>
      </c>
      <c r="L461" t="s">
        <v>58</v>
      </c>
      <c r="M461" t="s">
        <v>1206</v>
      </c>
      <c r="N461" t="s">
        <v>1207</v>
      </c>
      <c r="O461" t="s">
        <v>411</v>
      </c>
      <c r="P461" t="s">
        <v>412</v>
      </c>
    </row>
    <row r="462" spans="1:16" x14ac:dyDescent="0.3">
      <c r="A462">
        <v>1955</v>
      </c>
      <c r="B462">
        <f t="shared" si="90"/>
        <v>1950</v>
      </c>
      <c r="C462">
        <f t="shared" si="93"/>
        <v>42</v>
      </c>
      <c r="D462" t="str">
        <f t="shared" si="92"/>
        <v xml:space="preserve">Adult </v>
      </c>
      <c r="E462" t="s">
        <v>49</v>
      </c>
      <c r="F462" t="s">
        <v>2018</v>
      </c>
      <c r="G462">
        <v>2</v>
      </c>
      <c r="H462">
        <v>63</v>
      </c>
      <c r="I462" t="s">
        <v>2019</v>
      </c>
      <c r="J462" t="s">
        <v>34</v>
      </c>
      <c r="K462" s="4">
        <v>4942</v>
      </c>
      <c r="L462" t="s">
        <v>22</v>
      </c>
      <c r="M462" t="s">
        <v>180</v>
      </c>
      <c r="N462" t="s">
        <v>105</v>
      </c>
      <c r="O462" t="s">
        <v>257</v>
      </c>
      <c r="P462" t="s">
        <v>258</v>
      </c>
    </row>
    <row r="463" spans="1:16" x14ac:dyDescent="0.3">
      <c r="A463">
        <v>2009</v>
      </c>
      <c r="B463">
        <f t="shared" si="90"/>
        <v>2000</v>
      </c>
      <c r="C463">
        <f t="shared" si="93"/>
        <v>76</v>
      </c>
      <c r="D463" t="str">
        <f t="shared" si="92"/>
        <v>Senior</v>
      </c>
      <c r="E463" t="s">
        <v>19</v>
      </c>
      <c r="F463" t="s">
        <v>578</v>
      </c>
      <c r="G463">
        <v>2</v>
      </c>
      <c r="H463">
        <v>846</v>
      </c>
      <c r="I463" t="s">
        <v>579</v>
      </c>
      <c r="J463" t="s">
        <v>15</v>
      </c>
      <c r="K463" s="4">
        <v>12273</v>
      </c>
      <c r="L463" t="s">
        <v>22</v>
      </c>
      <c r="M463" t="s">
        <v>180</v>
      </c>
      <c r="N463" t="s">
        <v>580</v>
      </c>
      <c r="O463" t="str">
        <f>L463</f>
        <v>USA</v>
      </c>
      <c r="P463" t="str">
        <f>M463</f>
        <v>Los Angeles CA</v>
      </c>
    </row>
    <row r="464" spans="1:16" x14ac:dyDescent="0.3">
      <c r="A464">
        <v>2001</v>
      </c>
      <c r="B464">
        <f t="shared" si="90"/>
        <v>2000</v>
      </c>
      <c r="C464">
        <f t="shared" si="93"/>
        <v>62</v>
      </c>
      <c r="D464" t="str">
        <f t="shared" si="92"/>
        <v xml:space="preserve">Middle Age </v>
      </c>
      <c r="E464" t="s">
        <v>12</v>
      </c>
      <c r="F464" t="s">
        <v>856</v>
      </c>
      <c r="G464">
        <v>3</v>
      </c>
      <c r="H464">
        <v>735</v>
      </c>
      <c r="I464" t="s">
        <v>862</v>
      </c>
      <c r="J464" t="s">
        <v>34</v>
      </c>
      <c r="K464" s="4">
        <v>14548</v>
      </c>
      <c r="L464" t="s">
        <v>22</v>
      </c>
      <c r="M464" t="s">
        <v>180</v>
      </c>
      <c r="N464" t="s">
        <v>756</v>
      </c>
      <c r="O464" t="str">
        <f>L464</f>
        <v>USA</v>
      </c>
      <c r="P464" t="str">
        <f>M464</f>
        <v>Los Angeles CA</v>
      </c>
    </row>
    <row r="465" spans="1:16" x14ac:dyDescent="0.3">
      <c r="A465">
        <v>1959</v>
      </c>
      <c r="B465">
        <f t="shared" si="90"/>
        <v>1950</v>
      </c>
      <c r="C465">
        <f t="shared" si="93"/>
        <v>54</v>
      </c>
      <c r="D465" t="str">
        <f t="shared" si="92"/>
        <v xml:space="preserve">Middle Age </v>
      </c>
      <c r="E465" t="s">
        <v>12</v>
      </c>
      <c r="F465" t="s">
        <v>1928</v>
      </c>
      <c r="G465">
        <v>2</v>
      </c>
      <c r="H465">
        <v>367</v>
      </c>
      <c r="I465" t="s">
        <v>1930</v>
      </c>
      <c r="J465" t="s">
        <v>34</v>
      </c>
      <c r="K465" s="4">
        <v>2094</v>
      </c>
      <c r="L465" t="s">
        <v>927</v>
      </c>
      <c r="M465" t="s">
        <v>1931</v>
      </c>
      <c r="N465" t="s">
        <v>1932</v>
      </c>
      <c r="O465" t="s">
        <v>22</v>
      </c>
      <c r="P465" t="s">
        <v>1091</v>
      </c>
    </row>
    <row r="466" spans="1:16" x14ac:dyDescent="0.3">
      <c r="A466">
        <v>1971</v>
      </c>
      <c r="B466">
        <f t="shared" si="90"/>
        <v>1970</v>
      </c>
      <c r="C466">
        <f t="shared" si="93"/>
        <v>58</v>
      </c>
      <c r="D466" t="str">
        <f t="shared" si="92"/>
        <v xml:space="preserve">Middle Age </v>
      </c>
      <c r="E466" t="s">
        <v>26</v>
      </c>
      <c r="F466" t="s">
        <v>1673</v>
      </c>
      <c r="G466">
        <v>1</v>
      </c>
      <c r="H466">
        <v>529</v>
      </c>
      <c r="I466" t="s">
        <v>1674</v>
      </c>
      <c r="J466" t="s">
        <v>34</v>
      </c>
      <c r="K466" s="4">
        <v>5101</v>
      </c>
      <c r="L466" t="s">
        <v>58</v>
      </c>
      <c r="M466" t="s">
        <v>909</v>
      </c>
      <c r="N466" t="s">
        <v>3045</v>
      </c>
      <c r="O466" t="str">
        <f t="shared" ref="O466:P468" si="94">L466</f>
        <v>Germany</v>
      </c>
      <c r="P466" t="str">
        <f t="shared" si="94"/>
        <v>Lubeck</v>
      </c>
    </row>
    <row r="467" spans="1:16" x14ac:dyDescent="0.3">
      <c r="A467">
        <v>1929</v>
      </c>
      <c r="B467">
        <f t="shared" si="90"/>
        <v>1920</v>
      </c>
      <c r="C467">
        <f>-IF(AND(MID(K467,6,2)*1 &gt; MONTH(DATE(A467,1,1)), MID(K467,1,4)*1 = A467), MID(K467,1,4)*1 - MID(K467,1,4)*1 - 1, MID(K467,1,4)*1 - A467)</f>
        <v>54</v>
      </c>
      <c r="D467" t="str">
        <f t="shared" si="92"/>
        <v xml:space="preserve">Middle Age </v>
      </c>
      <c r="E467" t="s">
        <v>31</v>
      </c>
      <c r="F467" t="s">
        <v>2490</v>
      </c>
      <c r="G467">
        <v>1</v>
      </c>
      <c r="H467">
        <v>602</v>
      </c>
      <c r="I467" t="s">
        <v>2491</v>
      </c>
      <c r="J467" t="s">
        <v>34</v>
      </c>
      <c r="K467" s="4" t="s">
        <v>2492</v>
      </c>
      <c r="L467" t="s">
        <v>58</v>
      </c>
      <c r="M467" t="s">
        <v>909</v>
      </c>
      <c r="N467" t="s">
        <v>3045</v>
      </c>
      <c r="O467" t="str">
        <f t="shared" si="94"/>
        <v>Germany</v>
      </c>
      <c r="P467" t="str">
        <f t="shared" si="94"/>
        <v>Lubeck</v>
      </c>
    </row>
    <row r="468" spans="1:16" x14ac:dyDescent="0.3">
      <c r="A468">
        <v>1988</v>
      </c>
      <c r="B468">
        <f t="shared" si="90"/>
        <v>1980</v>
      </c>
      <c r="C468">
        <f>DATEDIF(K468, DATE(A468, 12, 31), "Y")</f>
        <v>40</v>
      </c>
      <c r="D468" t="str">
        <f t="shared" si="92"/>
        <v xml:space="preserve">Adult </v>
      </c>
      <c r="E468" t="s">
        <v>37</v>
      </c>
      <c r="F468" t="s">
        <v>1210</v>
      </c>
      <c r="G468">
        <v>3</v>
      </c>
      <c r="H468">
        <v>272</v>
      </c>
      <c r="I468" t="s">
        <v>1211</v>
      </c>
      <c r="J468" t="s">
        <v>34</v>
      </c>
      <c r="K468" s="4">
        <v>17732</v>
      </c>
      <c r="L468" t="s">
        <v>58</v>
      </c>
      <c r="M468" t="s">
        <v>1212</v>
      </c>
      <c r="N468" t="s">
        <v>1213</v>
      </c>
      <c r="O468" t="str">
        <f t="shared" si="94"/>
        <v>Germany</v>
      </c>
      <c r="P468" t="str">
        <f t="shared" si="94"/>
        <v>Ludwigsburg</v>
      </c>
    </row>
    <row r="469" spans="1:16" x14ac:dyDescent="0.3">
      <c r="A469">
        <v>1981</v>
      </c>
      <c r="B469">
        <f t="shared" si="90"/>
        <v>1980</v>
      </c>
      <c r="C469">
        <f>DATEDIF(K469, DATE(A469, 12, 31), "Y")</f>
        <v>63</v>
      </c>
      <c r="D469" t="str">
        <f t="shared" si="92"/>
        <v xml:space="preserve">Middle Age </v>
      </c>
      <c r="E469" t="s">
        <v>49</v>
      </c>
      <c r="F469" t="s">
        <v>1389</v>
      </c>
      <c r="G469">
        <v>2</v>
      </c>
      <c r="H469">
        <v>120</v>
      </c>
      <c r="I469" t="s">
        <v>1390</v>
      </c>
      <c r="J469" t="s">
        <v>34</v>
      </c>
      <c r="K469" s="4">
        <v>6685</v>
      </c>
      <c r="L469" t="s">
        <v>53</v>
      </c>
      <c r="M469" t="s">
        <v>54</v>
      </c>
      <c r="N469" t="s">
        <v>1391</v>
      </c>
      <c r="O469" t="s">
        <v>22</v>
      </c>
      <c r="P469" t="s">
        <v>104</v>
      </c>
    </row>
    <row r="470" spans="1:16" x14ac:dyDescent="0.3">
      <c r="A470">
        <v>1970</v>
      </c>
      <c r="B470">
        <f t="shared" si="90"/>
        <v>1970</v>
      </c>
      <c r="C470">
        <f>DATEDIF(K470, DATE(A470, 12, 31), "Y")</f>
        <v>66</v>
      </c>
      <c r="D470" t="str">
        <f t="shared" si="92"/>
        <v xml:space="preserve">Middle Age </v>
      </c>
      <c r="E470" t="s">
        <v>49</v>
      </c>
      <c r="F470" t="s">
        <v>1691</v>
      </c>
      <c r="G470">
        <v>2</v>
      </c>
      <c r="H470">
        <v>92</v>
      </c>
      <c r="I470" t="s">
        <v>1692</v>
      </c>
      <c r="J470" t="s">
        <v>34</v>
      </c>
      <c r="K470" s="4">
        <v>1788</v>
      </c>
      <c r="L470" t="s">
        <v>46</v>
      </c>
      <c r="M470" t="s">
        <v>1693</v>
      </c>
      <c r="N470" t="s">
        <v>1694</v>
      </c>
      <c r="O470" t="s">
        <v>898</v>
      </c>
      <c r="P470" t="s">
        <v>899</v>
      </c>
    </row>
    <row r="471" spans="1:16" x14ac:dyDescent="0.3">
      <c r="A471">
        <v>1936</v>
      </c>
      <c r="B471">
        <f t="shared" si="90"/>
        <v>1930</v>
      </c>
      <c r="C471">
        <f>-IF(AND(MID(K471,6,2)*1 &gt; MONTH(DATE(A471,1,1)), MID(K471,1,4)*1 = A471), MID(K471,1,4)*1 - MID(K471,1,4)*1 - 1, MID(K471,1,4)*1 - A471)</f>
        <v>52</v>
      </c>
      <c r="D471" t="str">
        <f t="shared" si="92"/>
        <v xml:space="preserve">Middle Age </v>
      </c>
      <c r="E471" t="s">
        <v>37</v>
      </c>
      <c r="F471" t="s">
        <v>2361</v>
      </c>
      <c r="G471">
        <v>1</v>
      </c>
      <c r="H471">
        <v>195</v>
      </c>
      <c r="I471" t="s">
        <v>2362</v>
      </c>
      <c r="J471" t="s">
        <v>34</v>
      </c>
      <c r="K471" s="4" t="s">
        <v>2363</v>
      </c>
      <c r="L471" t="s">
        <v>123</v>
      </c>
      <c r="M471" t="s">
        <v>2364</v>
      </c>
      <c r="N471" t="s">
        <v>2365</v>
      </c>
      <c r="O471" t="str">
        <f>L471</f>
        <v>the Netherlands</v>
      </c>
      <c r="P471" t="str">
        <f>M471</f>
        <v>Maastricht</v>
      </c>
    </row>
    <row r="472" spans="1:16" x14ac:dyDescent="0.3">
      <c r="A472">
        <v>1972</v>
      </c>
      <c r="B472">
        <f t="shared" si="90"/>
        <v>1970</v>
      </c>
      <c r="C472">
        <f>DATEDIF(K472, DATE(A472, 12, 31), "Y")</f>
        <v>64</v>
      </c>
      <c r="D472" t="str">
        <f t="shared" si="92"/>
        <v xml:space="preserve">Middle Age </v>
      </c>
      <c r="E472" t="s">
        <v>49</v>
      </c>
      <c r="F472" t="s">
        <v>1668</v>
      </c>
      <c r="G472">
        <v>3</v>
      </c>
      <c r="H472">
        <v>66</v>
      </c>
      <c r="I472" t="s">
        <v>1672</v>
      </c>
      <c r="J472" t="s">
        <v>34</v>
      </c>
      <c r="K472" s="4">
        <v>3066</v>
      </c>
      <c r="L472" t="s">
        <v>22</v>
      </c>
      <c r="M472" t="s">
        <v>1570</v>
      </c>
      <c r="N472" t="s">
        <v>775</v>
      </c>
      <c r="O472" t="s">
        <v>462</v>
      </c>
      <c r="P472" t="s">
        <v>787</v>
      </c>
    </row>
    <row r="473" spans="1:16" x14ac:dyDescent="0.3">
      <c r="A473">
        <v>1956</v>
      </c>
      <c r="B473">
        <f t="shared" si="90"/>
        <v>1950</v>
      </c>
      <c r="C473">
        <f>DATEDIF(K473, DATE(A473, 12, 31), "Y")</f>
        <v>48</v>
      </c>
      <c r="D473" t="str">
        <f t="shared" si="92"/>
        <v xml:space="preserve">Adult </v>
      </c>
      <c r="E473" t="s">
        <v>49</v>
      </c>
      <c r="F473" t="s">
        <v>2000</v>
      </c>
      <c r="G473">
        <v>3</v>
      </c>
      <c r="H473">
        <v>66</v>
      </c>
      <c r="I473" t="s">
        <v>1672</v>
      </c>
      <c r="J473" t="s">
        <v>34</v>
      </c>
      <c r="K473" s="4">
        <v>3066</v>
      </c>
      <c r="L473" t="s">
        <v>22</v>
      </c>
      <c r="M473" t="s">
        <v>1570</v>
      </c>
      <c r="N473" t="s">
        <v>775</v>
      </c>
      <c r="O473" t="s">
        <v>741</v>
      </c>
      <c r="P473" t="s">
        <v>742</v>
      </c>
    </row>
    <row r="474" spans="1:16" x14ac:dyDescent="0.3">
      <c r="A474">
        <v>1904</v>
      </c>
      <c r="B474">
        <f t="shared" si="90"/>
        <v>1900</v>
      </c>
      <c r="C474">
        <f>-IF(AND(MID(K474,6,2)*1 &gt; MONTH(DATE(A474,1,1)), MID(K474,1,4)*1 = A474), MID(K474,1,4)*1 - MID(K474,1,4)*1 - 1, MID(K474,1,4)*1 - A474)</f>
        <v>72</v>
      </c>
      <c r="D474" t="str">
        <f t="shared" si="92"/>
        <v xml:space="preserve">Middle Age </v>
      </c>
      <c r="E474" t="s">
        <v>31</v>
      </c>
      <c r="F474" t="s">
        <v>2953</v>
      </c>
      <c r="G474">
        <v>2</v>
      </c>
      <c r="H474">
        <v>574</v>
      </c>
      <c r="I474" t="s">
        <v>2954</v>
      </c>
      <c r="J474" t="s">
        <v>34</v>
      </c>
      <c r="K474" s="4" t="s">
        <v>2955</v>
      </c>
      <c r="L474" t="s">
        <v>927</v>
      </c>
      <c r="M474" t="s">
        <v>1184</v>
      </c>
      <c r="N474" t="s">
        <v>3045</v>
      </c>
      <c r="O474" t="str">
        <f t="shared" ref="O474:O482" si="95">L474</f>
        <v>Spain</v>
      </c>
      <c r="P474" t="str">
        <f t="shared" ref="P474:P482" si="96">M474</f>
        <v>Madrid</v>
      </c>
    </row>
    <row r="475" spans="1:16" x14ac:dyDescent="0.3">
      <c r="A475">
        <v>1922</v>
      </c>
      <c r="B475">
        <f t="shared" si="90"/>
        <v>1920</v>
      </c>
      <c r="C475">
        <f>-IF(AND(MID(K475,6,2)*1 &gt; MONTH(DATE(A475,1,1)), MID(K475,1,4)*1 = A475), MID(K475,1,4)*1 - MID(K475,1,4)*1 - 1, MID(K475,1,4)*1 - A475)</f>
        <v>56</v>
      </c>
      <c r="D475" t="str">
        <f t="shared" si="92"/>
        <v xml:space="preserve">Middle Age </v>
      </c>
      <c r="E475" t="s">
        <v>31</v>
      </c>
      <c r="F475" t="s">
        <v>2630</v>
      </c>
      <c r="G475">
        <v>1</v>
      </c>
      <c r="H475">
        <v>592</v>
      </c>
      <c r="I475" t="s">
        <v>2631</v>
      </c>
      <c r="J475" t="s">
        <v>34</v>
      </c>
      <c r="K475" s="4" t="s">
        <v>2632</v>
      </c>
      <c r="L475" t="s">
        <v>927</v>
      </c>
      <c r="M475" t="s">
        <v>1184</v>
      </c>
      <c r="N475" t="s">
        <v>3045</v>
      </c>
      <c r="O475" t="str">
        <f t="shared" si="95"/>
        <v>Spain</v>
      </c>
      <c r="P475" t="str">
        <f t="shared" si="96"/>
        <v>Madrid</v>
      </c>
    </row>
    <row r="476" spans="1:16" x14ac:dyDescent="0.3">
      <c r="A476">
        <v>1995</v>
      </c>
      <c r="B476">
        <f t="shared" si="90"/>
        <v>1990</v>
      </c>
      <c r="C476">
        <f>DATEDIF(K476, DATE(A476, 12, 31), "Y")</f>
        <v>53</v>
      </c>
      <c r="D476" t="str">
        <f t="shared" si="92"/>
        <v xml:space="preserve">Middle Age </v>
      </c>
      <c r="E476" t="s">
        <v>12</v>
      </c>
      <c r="F476" t="s">
        <v>1027</v>
      </c>
      <c r="G476">
        <v>3</v>
      </c>
      <c r="H476">
        <v>453</v>
      </c>
      <c r="I476" t="s">
        <v>1028</v>
      </c>
      <c r="J476" t="s">
        <v>15</v>
      </c>
      <c r="K476" s="4">
        <v>15634</v>
      </c>
      <c r="L476" t="s">
        <v>58</v>
      </c>
      <c r="M476" t="s">
        <v>1029</v>
      </c>
      <c r="N476" t="s">
        <v>1030</v>
      </c>
      <c r="O476" t="str">
        <f t="shared" si="95"/>
        <v>Germany</v>
      </c>
      <c r="P476" t="str">
        <f t="shared" si="96"/>
        <v>Magdeburg</v>
      </c>
    </row>
    <row r="477" spans="1:16" x14ac:dyDescent="0.3">
      <c r="A477">
        <v>1904</v>
      </c>
      <c r="B477">
        <f t="shared" si="90"/>
        <v>1900</v>
      </c>
      <c r="C477">
        <f>-IF(AND(MID(K477,6,2)*1 &gt; MONTH(DATE(A477,1,1)), MID(K477,1,4)*1 = A477), MID(K477,1,4)*1 - MID(K477,1,4)*1 - 1, MID(K477,1,4)*1 - A477)</f>
        <v>74</v>
      </c>
      <c r="D477" t="str">
        <f t="shared" si="92"/>
        <v xml:space="preserve">Middle Age </v>
      </c>
      <c r="E477" t="s">
        <v>31</v>
      </c>
      <c r="F477" t="s">
        <v>2956</v>
      </c>
      <c r="G477">
        <v>2</v>
      </c>
      <c r="H477">
        <v>573</v>
      </c>
      <c r="I477" t="s">
        <v>2957</v>
      </c>
      <c r="J477" t="s">
        <v>34</v>
      </c>
      <c r="K477" s="4" t="s">
        <v>2958</v>
      </c>
      <c r="L477" t="s">
        <v>46</v>
      </c>
      <c r="M477" t="s">
        <v>2959</v>
      </c>
      <c r="N477" t="s">
        <v>3045</v>
      </c>
      <c r="O477" t="str">
        <f t="shared" si="95"/>
        <v>France</v>
      </c>
      <c r="P477" t="str">
        <f t="shared" si="96"/>
        <v>Maillane</v>
      </c>
    </row>
    <row r="478" spans="1:16" x14ac:dyDescent="0.3">
      <c r="A478">
        <v>1929</v>
      </c>
      <c r="B478">
        <f t="shared" si="90"/>
        <v>1920</v>
      </c>
      <c r="C478">
        <f>-IF(AND(MID(K478,6,2)*1 &gt; MONTH(DATE(A478,1,1)), MID(K478,1,4)*1 = A478), MID(K478,1,4)*1 - MID(K478,1,4)*1 - 1, MID(K478,1,4)*1 - A478)</f>
        <v>64</v>
      </c>
      <c r="D478" t="str">
        <f t="shared" si="92"/>
        <v xml:space="preserve">Middle Age </v>
      </c>
      <c r="E478" t="s">
        <v>37</v>
      </c>
      <c r="F478" t="s">
        <v>2504</v>
      </c>
      <c r="G478">
        <v>2</v>
      </c>
      <c r="H478">
        <v>186</v>
      </c>
      <c r="I478" t="s">
        <v>2508</v>
      </c>
      <c r="J478" t="s">
        <v>34</v>
      </c>
      <c r="K478" s="4" t="s">
        <v>2509</v>
      </c>
      <c r="L478" t="s">
        <v>141</v>
      </c>
      <c r="M478" t="s">
        <v>565</v>
      </c>
      <c r="N478" t="s">
        <v>1869</v>
      </c>
      <c r="O478" t="str">
        <f t="shared" si="95"/>
        <v>United Kingdom</v>
      </c>
      <c r="P478" t="str">
        <f t="shared" si="96"/>
        <v>Manchester</v>
      </c>
    </row>
    <row r="479" spans="1:16" x14ac:dyDescent="0.3">
      <c r="A479">
        <v>1935</v>
      </c>
      <c r="B479">
        <f t="shared" si="90"/>
        <v>1930</v>
      </c>
      <c r="C479">
        <f>-IF(AND(MID(K479,6,2)*1 &gt; MONTH(DATE(A479,1,1)), MID(K479,1,4)*1 = A479), MID(K479,1,4)*1 - MID(K479,1,4)*1 - 1, MID(K479,1,4)*1 - A479)</f>
        <v>44</v>
      </c>
      <c r="D479" t="str">
        <f t="shared" si="92"/>
        <v xml:space="preserve">Adult </v>
      </c>
      <c r="E479" t="s">
        <v>49</v>
      </c>
      <c r="F479" t="s">
        <v>2385</v>
      </c>
      <c r="G479">
        <v>1</v>
      </c>
      <c r="H479">
        <v>41</v>
      </c>
      <c r="I479" t="s">
        <v>2386</v>
      </c>
      <c r="J479" t="s">
        <v>34</v>
      </c>
      <c r="K479" s="4" t="s">
        <v>2387</v>
      </c>
      <c r="L479" t="s">
        <v>141</v>
      </c>
      <c r="M479" t="s">
        <v>565</v>
      </c>
      <c r="N479" t="s">
        <v>2388</v>
      </c>
      <c r="O479" t="str">
        <f t="shared" si="95"/>
        <v>United Kingdom</v>
      </c>
      <c r="P479" t="str">
        <f t="shared" si="96"/>
        <v>Manchester</v>
      </c>
    </row>
    <row r="480" spans="1:16" x14ac:dyDescent="0.3">
      <c r="A480">
        <v>2021</v>
      </c>
      <c r="B480">
        <f t="shared" si="90"/>
        <v>2020</v>
      </c>
      <c r="C480">
        <f>DATEDIF(K480, DATE(A480, 12, 31), "Y")</f>
        <v>58</v>
      </c>
      <c r="D480" t="str">
        <f t="shared" si="92"/>
        <v xml:space="preserve">Middle Age </v>
      </c>
      <c r="E480" t="s">
        <v>26</v>
      </c>
      <c r="F480" t="s">
        <v>131</v>
      </c>
      <c r="G480">
        <v>2</v>
      </c>
      <c r="H480">
        <v>1005</v>
      </c>
      <c r="I480" t="s">
        <v>134</v>
      </c>
      <c r="J480" t="s">
        <v>15</v>
      </c>
      <c r="K480" s="4">
        <v>23286</v>
      </c>
      <c r="L480" t="s">
        <v>135</v>
      </c>
      <c r="M480" t="s">
        <v>136</v>
      </c>
      <c r="N480" t="s">
        <v>3045</v>
      </c>
      <c r="O480" t="str">
        <f t="shared" si="95"/>
        <v>Philippines</v>
      </c>
      <c r="P480" t="str">
        <f t="shared" si="96"/>
        <v>Manila</v>
      </c>
    </row>
    <row r="481" spans="1:16" x14ac:dyDescent="0.3">
      <c r="A481">
        <v>1909</v>
      </c>
      <c r="B481">
        <f t="shared" si="90"/>
        <v>1900</v>
      </c>
      <c r="C481">
        <f>-IF(AND(MID(K481,6,2)*1 &gt; MONTH(DATE(A481,1,1)), MID(K481,1,4)*1 = A481), MID(K481,1,4)*1 - MID(K481,1,4)*1 - 1, MID(K481,1,4)*1 - A481)</f>
        <v>51</v>
      </c>
      <c r="D481" t="str">
        <f t="shared" si="92"/>
        <v xml:space="preserve">Middle Age </v>
      </c>
      <c r="E481" t="s">
        <v>31</v>
      </c>
      <c r="F481" t="s">
        <v>2835</v>
      </c>
      <c r="G481">
        <v>1</v>
      </c>
      <c r="H481">
        <v>579</v>
      </c>
      <c r="I481" t="s">
        <v>2836</v>
      </c>
      <c r="J481" t="s">
        <v>15</v>
      </c>
      <c r="K481" s="4" t="s">
        <v>2837</v>
      </c>
      <c r="L481" t="s">
        <v>53</v>
      </c>
      <c r="M481" t="s">
        <v>2838</v>
      </c>
      <c r="N481" t="s">
        <v>3045</v>
      </c>
      <c r="O481" t="str">
        <f t="shared" si="95"/>
        <v>Sweden</v>
      </c>
      <c r="P481" t="str">
        <f t="shared" si="96"/>
        <v>Marbacka</v>
      </c>
    </row>
    <row r="482" spans="1:16" x14ac:dyDescent="0.3">
      <c r="A482">
        <v>1925</v>
      </c>
      <c r="B482">
        <f t="shared" si="90"/>
        <v>1920</v>
      </c>
      <c r="C482">
        <f>-IF(AND(MID(K482,6,2)*1 &gt; MONTH(DATE(A482,1,1)), MID(K482,1,4)*1 = A482), MID(K482,1,4)*1 - MID(K482,1,4)*1 - 1, MID(K482,1,4)*1 - A482)</f>
        <v>60</v>
      </c>
      <c r="D482" t="str">
        <f t="shared" si="92"/>
        <v xml:space="preserve">Middle Age </v>
      </c>
      <c r="E482" t="s">
        <v>26</v>
      </c>
      <c r="F482" t="s">
        <v>2587</v>
      </c>
      <c r="G482">
        <v>2</v>
      </c>
      <c r="H482">
        <v>489</v>
      </c>
      <c r="I482" t="s">
        <v>2588</v>
      </c>
      <c r="J482" t="s">
        <v>34</v>
      </c>
      <c r="K482" s="4" t="s">
        <v>2589</v>
      </c>
      <c r="L482" t="s">
        <v>22</v>
      </c>
      <c r="M482" t="s">
        <v>2590</v>
      </c>
      <c r="N482" t="s">
        <v>3045</v>
      </c>
      <c r="O482" t="str">
        <f t="shared" si="95"/>
        <v>USA</v>
      </c>
      <c r="P482" t="str">
        <f t="shared" si="96"/>
        <v>Marietta OH</v>
      </c>
    </row>
    <row r="483" spans="1:16" x14ac:dyDescent="0.3">
      <c r="A483">
        <v>1990</v>
      </c>
      <c r="B483">
        <f t="shared" si="90"/>
        <v>1990</v>
      </c>
      <c r="C483">
        <f t="shared" ref="C483:C492" si="97">DATEDIF(K483, DATE(A483, 12, 31), "Y")</f>
        <v>70</v>
      </c>
      <c r="D483" t="str">
        <f t="shared" si="92"/>
        <v xml:space="preserve">Middle Age </v>
      </c>
      <c r="E483" t="s">
        <v>12</v>
      </c>
      <c r="F483" t="s">
        <v>1167</v>
      </c>
      <c r="G483">
        <v>2</v>
      </c>
      <c r="H483">
        <v>443</v>
      </c>
      <c r="I483" t="s">
        <v>1168</v>
      </c>
      <c r="J483" t="s">
        <v>34</v>
      </c>
      <c r="K483" s="4">
        <v>7380</v>
      </c>
      <c r="L483" t="s">
        <v>22</v>
      </c>
      <c r="M483" t="s">
        <v>1169</v>
      </c>
      <c r="N483" t="s">
        <v>756</v>
      </c>
      <c r="O483" t="s">
        <v>1902</v>
      </c>
      <c r="P483" t="s">
        <v>1903</v>
      </c>
    </row>
    <row r="484" spans="1:16" x14ac:dyDescent="0.3">
      <c r="A484">
        <v>2000</v>
      </c>
      <c r="B484">
        <f t="shared" si="90"/>
        <v>2000</v>
      </c>
      <c r="C484">
        <f t="shared" si="97"/>
        <v>73</v>
      </c>
      <c r="D484" t="str">
        <f t="shared" si="92"/>
        <v xml:space="preserve">Middle Age </v>
      </c>
      <c r="E484" t="s">
        <v>37</v>
      </c>
      <c r="F484" t="s">
        <v>876</v>
      </c>
      <c r="G484">
        <v>3</v>
      </c>
      <c r="H484">
        <v>730</v>
      </c>
      <c r="I484" t="s">
        <v>879</v>
      </c>
      <c r="J484" t="s">
        <v>34</v>
      </c>
      <c r="K484" s="4">
        <v>9966</v>
      </c>
      <c r="L484" t="s">
        <v>880</v>
      </c>
      <c r="M484" t="s">
        <v>881</v>
      </c>
      <c r="N484" t="s">
        <v>819</v>
      </c>
      <c r="O484" t="str">
        <f>L484</f>
        <v>New Zealand</v>
      </c>
      <c r="P484" t="str">
        <f>M484</f>
        <v>Masterton</v>
      </c>
    </row>
    <row r="485" spans="1:16" x14ac:dyDescent="0.3">
      <c r="A485">
        <v>1990</v>
      </c>
      <c r="B485">
        <f t="shared" si="90"/>
        <v>1990</v>
      </c>
      <c r="C485">
        <f t="shared" si="97"/>
        <v>61</v>
      </c>
      <c r="D485" t="str">
        <f t="shared" si="92"/>
        <v xml:space="preserve">Middle Age </v>
      </c>
      <c r="E485" t="s">
        <v>49</v>
      </c>
      <c r="F485" t="s">
        <v>1176</v>
      </c>
      <c r="G485">
        <v>3</v>
      </c>
      <c r="H485">
        <v>140</v>
      </c>
      <c r="I485" t="s">
        <v>1177</v>
      </c>
      <c r="J485" t="s">
        <v>34</v>
      </c>
      <c r="K485" s="4">
        <v>10899</v>
      </c>
      <c r="L485" t="s">
        <v>128</v>
      </c>
      <c r="M485" t="s">
        <v>1178</v>
      </c>
      <c r="N485" t="s">
        <v>105</v>
      </c>
      <c r="O485" t="str">
        <f>L485</f>
        <v>Canada</v>
      </c>
      <c r="P485" t="str">
        <f>M485</f>
        <v>Medicine Hat Alberta</v>
      </c>
    </row>
    <row r="486" spans="1:16" x14ac:dyDescent="0.3">
      <c r="A486">
        <v>1963</v>
      </c>
      <c r="B486">
        <f t="shared" si="90"/>
        <v>1960</v>
      </c>
      <c r="C486">
        <f t="shared" si="97"/>
        <v>60</v>
      </c>
      <c r="D486" t="str">
        <f t="shared" si="92"/>
        <v xml:space="preserve">Middle Age </v>
      </c>
      <c r="E486" t="s">
        <v>12</v>
      </c>
      <c r="F486" t="s">
        <v>1847</v>
      </c>
      <c r="G486">
        <v>3</v>
      </c>
      <c r="H486">
        <v>375</v>
      </c>
      <c r="I486" t="s">
        <v>1852</v>
      </c>
      <c r="J486" t="s">
        <v>34</v>
      </c>
      <c r="K486" s="4">
        <v>1123</v>
      </c>
      <c r="L486" t="s">
        <v>523</v>
      </c>
      <c r="M486" t="s">
        <v>1853</v>
      </c>
      <c r="N486" t="s">
        <v>522</v>
      </c>
      <c r="O486" t="s">
        <v>892</v>
      </c>
      <c r="P486" t="s">
        <v>1487</v>
      </c>
    </row>
    <row r="487" spans="1:16" x14ac:dyDescent="0.3">
      <c r="A487">
        <v>2005</v>
      </c>
      <c r="B487">
        <f t="shared" si="90"/>
        <v>2000</v>
      </c>
      <c r="C487">
        <f t="shared" si="97"/>
        <v>75</v>
      </c>
      <c r="D487" t="str">
        <f t="shared" si="92"/>
        <v xml:space="preserve">Middle Age </v>
      </c>
      <c r="E487" t="s">
        <v>37</v>
      </c>
      <c r="F487" t="s">
        <v>696</v>
      </c>
      <c r="G487">
        <v>3</v>
      </c>
      <c r="H487">
        <v>794</v>
      </c>
      <c r="I487" t="s">
        <v>697</v>
      </c>
      <c r="J487" t="s">
        <v>34</v>
      </c>
      <c r="K487" s="4">
        <v>11241</v>
      </c>
      <c r="L487" t="s">
        <v>443</v>
      </c>
      <c r="M487" t="s">
        <v>698</v>
      </c>
      <c r="N487" t="s">
        <v>699</v>
      </c>
      <c r="O487" t="str">
        <f t="shared" ref="O487:P494" si="98">L487</f>
        <v>Belgium</v>
      </c>
      <c r="P487" t="str">
        <f t="shared" si="98"/>
        <v>Menin</v>
      </c>
    </row>
    <row r="488" spans="1:16" x14ac:dyDescent="0.3">
      <c r="A488">
        <v>1980</v>
      </c>
      <c r="B488">
        <f t="shared" si="90"/>
        <v>1980</v>
      </c>
      <c r="C488">
        <f t="shared" si="97"/>
        <v>57</v>
      </c>
      <c r="D488" t="str">
        <f t="shared" si="92"/>
        <v xml:space="preserve">Middle Age </v>
      </c>
      <c r="E488" t="s">
        <v>49</v>
      </c>
      <c r="F488" t="s">
        <v>1441</v>
      </c>
      <c r="G488">
        <v>2</v>
      </c>
      <c r="H488">
        <v>117</v>
      </c>
      <c r="I488" t="s">
        <v>1442</v>
      </c>
      <c r="J488" t="s">
        <v>34</v>
      </c>
      <c r="K488" s="4">
        <v>8470</v>
      </c>
      <c r="L488" t="s">
        <v>22</v>
      </c>
      <c r="M488" t="s">
        <v>1443</v>
      </c>
      <c r="N488" t="s">
        <v>143</v>
      </c>
      <c r="O488" t="str">
        <f t="shared" si="98"/>
        <v>USA</v>
      </c>
      <c r="P488" t="str">
        <f t="shared" si="98"/>
        <v>Merriman NE</v>
      </c>
    </row>
    <row r="489" spans="1:16" x14ac:dyDescent="0.3">
      <c r="A489">
        <v>1990</v>
      </c>
      <c r="B489">
        <f t="shared" si="90"/>
        <v>1990</v>
      </c>
      <c r="C489">
        <f t="shared" si="97"/>
        <v>62</v>
      </c>
      <c r="D489" t="str">
        <f t="shared" si="92"/>
        <v xml:space="preserve">Middle Age </v>
      </c>
      <c r="E489" t="s">
        <v>37</v>
      </c>
      <c r="F489" t="s">
        <v>1173</v>
      </c>
      <c r="G489">
        <v>1</v>
      </c>
      <c r="H489">
        <v>275</v>
      </c>
      <c r="I489" t="s">
        <v>1174</v>
      </c>
      <c r="J489" t="s">
        <v>34</v>
      </c>
      <c r="K489" s="4">
        <v>10421</v>
      </c>
      <c r="L489" t="s">
        <v>22</v>
      </c>
      <c r="M489" t="s">
        <v>1175</v>
      </c>
      <c r="N489" t="s">
        <v>24</v>
      </c>
      <c r="O489" t="str">
        <f t="shared" si="98"/>
        <v>USA</v>
      </c>
      <c r="P489" t="str">
        <f t="shared" si="98"/>
        <v>Methuen MA</v>
      </c>
    </row>
    <row r="490" spans="1:16" x14ac:dyDescent="0.3">
      <c r="A490">
        <v>1995</v>
      </c>
      <c r="B490">
        <f t="shared" si="90"/>
        <v>1990</v>
      </c>
      <c r="C490">
        <f t="shared" si="97"/>
        <v>52</v>
      </c>
      <c r="D490" t="str">
        <f t="shared" si="92"/>
        <v xml:space="preserve">Middle Age </v>
      </c>
      <c r="E490" t="s">
        <v>37</v>
      </c>
      <c r="F490" t="s">
        <v>1031</v>
      </c>
      <c r="G490">
        <v>3</v>
      </c>
      <c r="H490">
        <v>282</v>
      </c>
      <c r="I490" t="s">
        <v>1051</v>
      </c>
      <c r="J490" t="s">
        <v>34</v>
      </c>
      <c r="K490" s="4">
        <v>15784</v>
      </c>
      <c r="L490" t="s">
        <v>1052</v>
      </c>
      <c r="M490" t="s">
        <v>1053</v>
      </c>
      <c r="N490" t="s">
        <v>48</v>
      </c>
      <c r="O490" t="str">
        <f t="shared" si="98"/>
        <v>Mexico</v>
      </c>
      <c r="P490" t="str">
        <f t="shared" si="98"/>
        <v>Mexico City</v>
      </c>
    </row>
    <row r="491" spans="1:16" x14ac:dyDescent="0.3">
      <c r="A491">
        <v>1990</v>
      </c>
      <c r="B491">
        <f t="shared" si="90"/>
        <v>1990</v>
      </c>
      <c r="C491">
        <f t="shared" si="97"/>
        <v>76</v>
      </c>
      <c r="D491" t="str">
        <f t="shared" si="92"/>
        <v>Senior</v>
      </c>
      <c r="E491" t="s">
        <v>31</v>
      </c>
      <c r="F491" t="s">
        <v>1162</v>
      </c>
      <c r="G491">
        <v>1</v>
      </c>
      <c r="H491">
        <v>667</v>
      </c>
      <c r="I491" t="s">
        <v>1163</v>
      </c>
      <c r="J491" t="s">
        <v>34</v>
      </c>
      <c r="K491" s="4">
        <v>5204</v>
      </c>
      <c r="L491" t="s">
        <v>1052</v>
      </c>
      <c r="M491" t="s">
        <v>1053</v>
      </c>
      <c r="N491" t="s">
        <v>3045</v>
      </c>
      <c r="O491" t="str">
        <f t="shared" si="98"/>
        <v>Mexico</v>
      </c>
      <c r="P491" t="str">
        <f t="shared" si="98"/>
        <v>Mexico City</v>
      </c>
    </row>
    <row r="492" spans="1:16" x14ac:dyDescent="0.3">
      <c r="A492">
        <v>2017</v>
      </c>
      <c r="B492">
        <f t="shared" si="90"/>
        <v>2010</v>
      </c>
      <c r="C492">
        <f t="shared" si="97"/>
        <v>68</v>
      </c>
      <c r="D492" t="str">
        <f t="shared" si="92"/>
        <v xml:space="preserve">Middle Age </v>
      </c>
      <c r="E492" t="s">
        <v>12</v>
      </c>
      <c r="F492" t="s">
        <v>310</v>
      </c>
      <c r="G492">
        <v>3</v>
      </c>
      <c r="H492">
        <v>940</v>
      </c>
      <c r="I492" t="s">
        <v>311</v>
      </c>
      <c r="J492" t="s">
        <v>34</v>
      </c>
      <c r="K492" s="4">
        <v>17985</v>
      </c>
      <c r="L492" t="s">
        <v>22</v>
      </c>
      <c r="M492" t="s">
        <v>312</v>
      </c>
      <c r="N492" t="s">
        <v>192</v>
      </c>
      <c r="O492" t="str">
        <f t="shared" si="98"/>
        <v>USA</v>
      </c>
      <c r="P492" t="str">
        <f t="shared" si="98"/>
        <v>Miami FL</v>
      </c>
    </row>
    <row r="493" spans="1:16" x14ac:dyDescent="0.3">
      <c r="A493">
        <v>1977</v>
      </c>
      <c r="B493">
        <f t="shared" si="90"/>
        <v>1970</v>
      </c>
      <c r="C493">
        <f>-IF(AND(MID(K493,6,2)*1 &gt; MONTH(DATE(A493,1,1)), MID(K493,1,4)*1 = A493), MID(K493,1,4)*1 - MID(K493,1,4)*1 - 1, MID(K493,1,4)*1 - A493)</f>
        <v>78</v>
      </c>
      <c r="D493" t="str">
        <f t="shared" si="92"/>
        <v>Senior</v>
      </c>
      <c r="E493" t="s">
        <v>49</v>
      </c>
      <c r="F493" t="s">
        <v>1528</v>
      </c>
      <c r="G493">
        <v>3</v>
      </c>
      <c r="H493">
        <v>109</v>
      </c>
      <c r="I493" t="s">
        <v>1529</v>
      </c>
      <c r="J493" t="s">
        <v>34</v>
      </c>
      <c r="K493" s="4" t="s">
        <v>1530</v>
      </c>
      <c r="L493" t="s">
        <v>22</v>
      </c>
      <c r="M493" t="s">
        <v>1531</v>
      </c>
      <c r="N493" t="s">
        <v>24</v>
      </c>
      <c r="O493" t="str">
        <f t="shared" si="98"/>
        <v>USA</v>
      </c>
      <c r="P493" t="str">
        <f t="shared" si="98"/>
        <v>Middletown CT</v>
      </c>
    </row>
    <row r="494" spans="1:16" x14ac:dyDescent="0.3">
      <c r="A494">
        <v>1907</v>
      </c>
      <c r="B494">
        <f t="shared" si="90"/>
        <v>1900</v>
      </c>
      <c r="C494">
        <f>-IF(AND(MID(K494,6,2)*1 &gt; MONTH(DATE(A494,1,1)), MID(K494,1,4)*1 = A494), MID(K494,1,4)*1 - MID(K494,1,4)*1 - 1, MID(K494,1,4)*1 - A494)</f>
        <v>74</v>
      </c>
      <c r="D494" t="str">
        <f t="shared" si="92"/>
        <v xml:space="preserve">Middle Age </v>
      </c>
      <c r="E494" t="s">
        <v>26</v>
      </c>
      <c r="F494" t="s">
        <v>2896</v>
      </c>
      <c r="G494">
        <v>2</v>
      </c>
      <c r="H494">
        <v>471</v>
      </c>
      <c r="I494" t="s">
        <v>2897</v>
      </c>
      <c r="J494" t="s">
        <v>34</v>
      </c>
      <c r="K494" s="4" t="s">
        <v>2898</v>
      </c>
      <c r="L494" t="s">
        <v>147</v>
      </c>
      <c r="M494" t="s">
        <v>971</v>
      </c>
      <c r="N494" t="s">
        <v>3045</v>
      </c>
      <c r="O494" t="str">
        <f t="shared" si="98"/>
        <v>Italy</v>
      </c>
      <c r="P494" t="str">
        <f t="shared" si="98"/>
        <v>Milan</v>
      </c>
    </row>
    <row r="495" spans="1:16" x14ac:dyDescent="0.3">
      <c r="A495">
        <v>1990</v>
      </c>
      <c r="B495">
        <f t="shared" si="90"/>
        <v>1990</v>
      </c>
      <c r="C495">
        <f t="shared" ref="C495:C504" si="99">DATEDIF(K495, DATE(A495, 12, 31), "Y")</f>
        <v>71</v>
      </c>
      <c r="D495" t="str">
        <f t="shared" si="92"/>
        <v xml:space="preserve">Middle Age </v>
      </c>
      <c r="E495" t="s">
        <v>12</v>
      </c>
      <c r="F495" t="s">
        <v>1167</v>
      </c>
      <c r="G495">
        <v>2</v>
      </c>
      <c r="H495">
        <v>442</v>
      </c>
      <c r="I495" t="s">
        <v>1170</v>
      </c>
      <c r="J495" t="s">
        <v>34</v>
      </c>
      <c r="K495" s="4">
        <v>7031</v>
      </c>
      <c r="L495" t="s">
        <v>22</v>
      </c>
      <c r="M495" t="s">
        <v>1171</v>
      </c>
      <c r="N495" t="s">
        <v>1172</v>
      </c>
      <c r="O495" t="s">
        <v>296</v>
      </c>
      <c r="P495" t="s">
        <v>2149</v>
      </c>
    </row>
    <row r="496" spans="1:16" x14ac:dyDescent="0.3">
      <c r="A496">
        <v>1978</v>
      </c>
      <c r="B496">
        <f t="shared" si="90"/>
        <v>1970</v>
      </c>
      <c r="C496">
        <f t="shared" si="99"/>
        <v>62</v>
      </c>
      <c r="D496" t="str">
        <f t="shared" si="92"/>
        <v xml:space="preserve">Middle Age </v>
      </c>
      <c r="E496" t="s">
        <v>19</v>
      </c>
      <c r="F496" t="s">
        <v>1480</v>
      </c>
      <c r="G496">
        <v>1</v>
      </c>
      <c r="H496">
        <v>691</v>
      </c>
      <c r="I496" t="s">
        <v>1481</v>
      </c>
      <c r="J496" t="s">
        <v>34</v>
      </c>
      <c r="K496" s="4">
        <v>6011</v>
      </c>
      <c r="L496" t="s">
        <v>22</v>
      </c>
      <c r="M496" t="s">
        <v>490</v>
      </c>
      <c r="N496" t="s">
        <v>738</v>
      </c>
      <c r="O496" t="s">
        <v>58</v>
      </c>
      <c r="P496" t="s">
        <v>2532</v>
      </c>
    </row>
    <row r="497" spans="1:16" x14ac:dyDescent="0.3">
      <c r="A497">
        <v>2009</v>
      </c>
      <c r="B497">
        <f t="shared" si="90"/>
        <v>2000</v>
      </c>
      <c r="C497">
        <f t="shared" si="99"/>
        <v>69</v>
      </c>
      <c r="D497" t="str">
        <f t="shared" si="92"/>
        <v xml:space="preserve">Middle Age </v>
      </c>
      <c r="E497" t="s">
        <v>37</v>
      </c>
      <c r="F497" t="s">
        <v>584</v>
      </c>
      <c r="G497">
        <v>3</v>
      </c>
      <c r="H497">
        <v>842</v>
      </c>
      <c r="I497" t="s">
        <v>588</v>
      </c>
      <c r="J497" t="s">
        <v>34</v>
      </c>
      <c r="K497" s="4">
        <v>14846</v>
      </c>
      <c r="L497" t="s">
        <v>22</v>
      </c>
      <c r="M497" t="s">
        <v>490</v>
      </c>
      <c r="N497" t="s">
        <v>253</v>
      </c>
      <c r="O497" t="str">
        <f t="shared" ref="O497:P502" si="100">L497</f>
        <v>USA</v>
      </c>
      <c r="P497" t="str">
        <f t="shared" si="100"/>
        <v>Milwaukee WI</v>
      </c>
    </row>
    <row r="498" spans="1:16" x14ac:dyDescent="0.3">
      <c r="A498">
        <v>2012</v>
      </c>
      <c r="B498">
        <f t="shared" si="90"/>
        <v>2010</v>
      </c>
      <c r="C498">
        <f t="shared" si="99"/>
        <v>68</v>
      </c>
      <c r="D498" t="str">
        <f t="shared" si="92"/>
        <v xml:space="preserve">Middle Age </v>
      </c>
      <c r="E498" t="s">
        <v>49</v>
      </c>
      <c r="F498" t="s">
        <v>472</v>
      </c>
      <c r="G498">
        <v>2</v>
      </c>
      <c r="H498">
        <v>877</v>
      </c>
      <c r="I498" t="s">
        <v>489</v>
      </c>
      <c r="J498" t="s">
        <v>34</v>
      </c>
      <c r="K498" s="4">
        <v>16126</v>
      </c>
      <c r="L498" t="s">
        <v>22</v>
      </c>
      <c r="M498" t="s">
        <v>490</v>
      </c>
      <c r="N498" t="s">
        <v>491</v>
      </c>
      <c r="O498" t="str">
        <f t="shared" si="100"/>
        <v>USA</v>
      </c>
      <c r="P498" t="str">
        <f t="shared" si="100"/>
        <v>Milwaukee WI</v>
      </c>
    </row>
    <row r="499" spans="1:16" x14ac:dyDescent="0.3">
      <c r="A499">
        <v>2014</v>
      </c>
      <c r="B499">
        <f t="shared" si="90"/>
        <v>2010</v>
      </c>
      <c r="C499">
        <f t="shared" si="99"/>
        <v>17</v>
      </c>
      <c r="D499" t="str">
        <f t="shared" si="92"/>
        <v>Youth</v>
      </c>
      <c r="E499" t="s">
        <v>26</v>
      </c>
      <c r="F499" t="s">
        <v>409</v>
      </c>
      <c r="G499">
        <v>2</v>
      </c>
      <c r="H499">
        <v>914</v>
      </c>
      <c r="I499" t="s">
        <v>410</v>
      </c>
      <c r="J499" t="s">
        <v>15</v>
      </c>
      <c r="K499" s="4">
        <v>35623</v>
      </c>
      <c r="L499" t="s">
        <v>411</v>
      </c>
      <c r="M499" t="s">
        <v>412</v>
      </c>
      <c r="N499" t="s">
        <v>3045</v>
      </c>
      <c r="O499" t="str">
        <f t="shared" si="100"/>
        <v>Pakistan</v>
      </c>
      <c r="P499" t="str">
        <f t="shared" si="100"/>
        <v>Mingora</v>
      </c>
    </row>
    <row r="500" spans="1:16" x14ac:dyDescent="0.3">
      <c r="A500">
        <v>1996</v>
      </c>
      <c r="B500">
        <f t="shared" si="90"/>
        <v>1990</v>
      </c>
      <c r="C500">
        <f t="shared" si="99"/>
        <v>60</v>
      </c>
      <c r="D500" t="str">
        <f t="shared" si="92"/>
        <v xml:space="preserve">Middle Age </v>
      </c>
      <c r="E500" t="s">
        <v>19</v>
      </c>
      <c r="F500" t="s">
        <v>994</v>
      </c>
      <c r="G500">
        <v>2</v>
      </c>
      <c r="H500">
        <v>715</v>
      </c>
      <c r="I500" t="s">
        <v>997</v>
      </c>
      <c r="J500" t="s">
        <v>34</v>
      </c>
      <c r="K500" s="4">
        <v>13336</v>
      </c>
      <c r="L500" t="s">
        <v>296</v>
      </c>
      <c r="M500" t="s">
        <v>998</v>
      </c>
      <c r="N500" t="s">
        <v>571</v>
      </c>
      <c r="O500" t="str">
        <f t="shared" si="100"/>
        <v>Scotland</v>
      </c>
      <c r="P500" t="str">
        <f t="shared" si="100"/>
        <v>Minnigaff</v>
      </c>
    </row>
    <row r="501" spans="1:16" x14ac:dyDescent="0.3">
      <c r="A501">
        <v>2011</v>
      </c>
      <c r="B501">
        <f t="shared" si="90"/>
        <v>2010</v>
      </c>
      <c r="C501">
        <f t="shared" si="99"/>
        <v>44</v>
      </c>
      <c r="D501" t="str">
        <f t="shared" si="92"/>
        <v xml:space="preserve">Adult </v>
      </c>
      <c r="E501" t="s">
        <v>49</v>
      </c>
      <c r="F501" t="s">
        <v>518</v>
      </c>
      <c r="G501">
        <v>4</v>
      </c>
      <c r="H501">
        <v>865</v>
      </c>
      <c r="I501" t="s">
        <v>520</v>
      </c>
      <c r="J501" t="s">
        <v>34</v>
      </c>
      <c r="K501" s="4">
        <v>24527</v>
      </c>
      <c r="L501" t="s">
        <v>22</v>
      </c>
      <c r="M501" t="s">
        <v>521</v>
      </c>
      <c r="N501" t="s">
        <v>522</v>
      </c>
      <c r="O501" t="str">
        <f t="shared" si="100"/>
        <v>USA</v>
      </c>
      <c r="P501" t="str">
        <f t="shared" si="100"/>
        <v>Missoula MT</v>
      </c>
    </row>
    <row r="502" spans="1:16" x14ac:dyDescent="0.3">
      <c r="A502">
        <v>1978</v>
      </c>
      <c r="B502">
        <f t="shared" si="90"/>
        <v>1970</v>
      </c>
      <c r="C502">
        <f t="shared" si="99"/>
        <v>60</v>
      </c>
      <c r="D502" t="str">
        <f t="shared" si="92"/>
        <v xml:space="preserve">Middle Age </v>
      </c>
      <c r="E502" t="s">
        <v>26</v>
      </c>
      <c r="F502" t="s">
        <v>1485</v>
      </c>
      <c r="G502">
        <v>2</v>
      </c>
      <c r="H502">
        <v>538</v>
      </c>
      <c r="I502" t="s">
        <v>1488</v>
      </c>
      <c r="J502" t="s">
        <v>34</v>
      </c>
      <c r="K502" s="4">
        <v>6934</v>
      </c>
      <c r="L502" t="s">
        <v>710</v>
      </c>
      <c r="M502" t="s">
        <v>1489</v>
      </c>
      <c r="N502" t="s">
        <v>3045</v>
      </c>
      <c r="O502" t="str">
        <f t="shared" si="100"/>
        <v>Egypt</v>
      </c>
      <c r="P502" t="str">
        <f t="shared" si="100"/>
        <v>Mit Abu al-Kawm</v>
      </c>
    </row>
    <row r="503" spans="1:16" x14ac:dyDescent="0.3">
      <c r="A503">
        <v>1978</v>
      </c>
      <c r="B503">
        <f t="shared" si="90"/>
        <v>1970</v>
      </c>
      <c r="C503">
        <f t="shared" si="99"/>
        <v>58</v>
      </c>
      <c r="D503" t="str">
        <f t="shared" si="92"/>
        <v xml:space="preserve">Middle Age </v>
      </c>
      <c r="E503" t="s">
        <v>37</v>
      </c>
      <c r="F503" t="s">
        <v>1492</v>
      </c>
      <c r="G503">
        <v>1</v>
      </c>
      <c r="H503">
        <v>251</v>
      </c>
      <c r="I503" t="s">
        <v>1493</v>
      </c>
      <c r="J503" t="s">
        <v>34</v>
      </c>
      <c r="K503" s="4">
        <v>7578</v>
      </c>
      <c r="L503" t="s">
        <v>141</v>
      </c>
      <c r="M503" t="s">
        <v>1494</v>
      </c>
      <c r="N503" t="s">
        <v>1495</v>
      </c>
      <c r="O503" t="s">
        <v>1680</v>
      </c>
      <c r="P503" t="s">
        <v>2233</v>
      </c>
    </row>
    <row r="504" spans="1:16" x14ac:dyDescent="0.3">
      <c r="A504">
        <v>1959</v>
      </c>
      <c r="B504">
        <f t="shared" si="90"/>
        <v>1950</v>
      </c>
      <c r="C504">
        <f t="shared" si="99"/>
        <v>58</v>
      </c>
      <c r="D504" t="str">
        <f t="shared" si="92"/>
        <v xml:space="preserve">Middle Age </v>
      </c>
      <c r="E504" t="s">
        <v>31</v>
      </c>
      <c r="F504" t="s">
        <v>1922</v>
      </c>
      <c r="G504">
        <v>1</v>
      </c>
      <c r="H504">
        <v>630</v>
      </c>
      <c r="I504" t="s">
        <v>1923</v>
      </c>
      <c r="J504" t="s">
        <v>34</v>
      </c>
      <c r="K504" s="4">
        <v>598</v>
      </c>
      <c r="L504" t="s">
        <v>147</v>
      </c>
      <c r="M504" t="s">
        <v>1924</v>
      </c>
      <c r="N504" t="s">
        <v>3045</v>
      </c>
      <c r="O504" t="str">
        <f t="shared" ref="O504:P507" si="101">L504</f>
        <v>Italy</v>
      </c>
      <c r="P504" t="str">
        <f t="shared" si="101"/>
        <v>Modica</v>
      </c>
    </row>
    <row r="505" spans="1:16" x14ac:dyDescent="0.3">
      <c r="A505">
        <v>1956</v>
      </c>
      <c r="B505">
        <f t="shared" si="90"/>
        <v>1950</v>
      </c>
      <c r="C505">
        <f>-IF(AND(MID(K505,6,2)*1 &gt; MONTH(DATE(A505,1,1)), MID(K505,1,4)*1 = A505), MID(K505,1,4)*1 - MID(K505,1,4)*1 - 1, MID(K505,1,4)*1 - A505)</f>
        <v>75</v>
      </c>
      <c r="D505" t="str">
        <f t="shared" si="92"/>
        <v xml:space="preserve">Middle Age </v>
      </c>
      <c r="E505" t="s">
        <v>31</v>
      </c>
      <c r="F505" t="s">
        <v>1980</v>
      </c>
      <c r="G505">
        <v>1</v>
      </c>
      <c r="H505">
        <v>627</v>
      </c>
      <c r="I505" t="s">
        <v>1981</v>
      </c>
      <c r="J505" t="s">
        <v>34</v>
      </c>
      <c r="K505" s="4" t="s">
        <v>1982</v>
      </c>
      <c r="L505" t="s">
        <v>927</v>
      </c>
      <c r="M505" t="s">
        <v>1983</v>
      </c>
      <c r="N505" t="s">
        <v>3045</v>
      </c>
      <c r="O505" t="str">
        <f t="shared" si="101"/>
        <v>Spain</v>
      </c>
      <c r="P505" t="str">
        <f t="shared" si="101"/>
        <v>Moguer</v>
      </c>
    </row>
    <row r="506" spans="1:16" x14ac:dyDescent="0.3">
      <c r="A506">
        <v>2000</v>
      </c>
      <c r="B506">
        <f t="shared" si="90"/>
        <v>2000</v>
      </c>
      <c r="C506">
        <f t="shared" ref="C506:C517" si="102">DATEDIF(K506, DATE(A506, 12, 31), "Y")</f>
        <v>75</v>
      </c>
      <c r="D506" t="str">
        <f t="shared" si="92"/>
        <v xml:space="preserve">Middle Age </v>
      </c>
      <c r="E506" t="s">
        <v>26</v>
      </c>
      <c r="F506" t="s">
        <v>896</v>
      </c>
      <c r="G506">
        <v>1</v>
      </c>
      <c r="H506">
        <v>725</v>
      </c>
      <c r="I506" t="s">
        <v>897</v>
      </c>
      <c r="J506" t="s">
        <v>34</v>
      </c>
      <c r="K506" s="4">
        <v>9469</v>
      </c>
      <c r="L506" t="s">
        <v>898</v>
      </c>
      <c r="M506" t="s">
        <v>899</v>
      </c>
      <c r="N506" t="s">
        <v>3045</v>
      </c>
      <c r="O506" t="str">
        <f t="shared" si="101"/>
        <v>South Korea</v>
      </c>
      <c r="P506" t="str">
        <f t="shared" si="101"/>
        <v>Mokpo</v>
      </c>
    </row>
    <row r="507" spans="1:16" x14ac:dyDescent="0.3">
      <c r="A507">
        <v>1957</v>
      </c>
      <c r="B507">
        <f t="shared" si="90"/>
        <v>1950</v>
      </c>
      <c r="C507">
        <f t="shared" si="102"/>
        <v>44</v>
      </c>
      <c r="D507" t="str">
        <f t="shared" si="92"/>
        <v xml:space="preserve">Adult </v>
      </c>
      <c r="E507" t="s">
        <v>31</v>
      </c>
      <c r="F507" t="s">
        <v>1967</v>
      </c>
      <c r="G507">
        <v>1</v>
      </c>
      <c r="H507">
        <v>628</v>
      </c>
      <c r="I507" t="s">
        <v>1968</v>
      </c>
      <c r="J507" t="s">
        <v>34</v>
      </c>
      <c r="K507" s="4">
        <v>5060</v>
      </c>
      <c r="L507" t="s">
        <v>961</v>
      </c>
      <c r="M507" t="s">
        <v>1969</v>
      </c>
      <c r="N507" t="s">
        <v>3045</v>
      </c>
      <c r="O507" t="str">
        <f t="shared" si="101"/>
        <v>Algeria</v>
      </c>
      <c r="P507" t="str">
        <f t="shared" si="101"/>
        <v>Mondovi</v>
      </c>
    </row>
    <row r="508" spans="1:16" x14ac:dyDescent="0.3">
      <c r="A508">
        <v>1972</v>
      </c>
      <c r="B508">
        <f t="shared" si="90"/>
        <v>1970</v>
      </c>
      <c r="C508">
        <f t="shared" si="102"/>
        <v>56</v>
      </c>
      <c r="D508" t="str">
        <f t="shared" si="92"/>
        <v xml:space="preserve">Middle Age </v>
      </c>
      <c r="E508" t="s">
        <v>37</v>
      </c>
      <c r="F508" t="s">
        <v>1665</v>
      </c>
      <c r="G508">
        <v>2</v>
      </c>
      <c r="H508">
        <v>241</v>
      </c>
      <c r="I508" t="s">
        <v>1666</v>
      </c>
      <c r="J508" t="s">
        <v>34</v>
      </c>
      <c r="K508" s="4">
        <v>5930</v>
      </c>
      <c r="L508" t="s">
        <v>22</v>
      </c>
      <c r="M508" t="s">
        <v>1667</v>
      </c>
      <c r="N508" t="s">
        <v>196</v>
      </c>
      <c r="O508" t="s">
        <v>22</v>
      </c>
      <c r="P508" t="s">
        <v>2496</v>
      </c>
    </row>
    <row r="509" spans="1:16" x14ac:dyDescent="0.3">
      <c r="A509">
        <v>2011</v>
      </c>
      <c r="B509">
        <f t="shared" si="90"/>
        <v>2010</v>
      </c>
      <c r="C509">
        <f t="shared" si="102"/>
        <v>73</v>
      </c>
      <c r="D509" t="str">
        <f t="shared" si="92"/>
        <v xml:space="preserve">Middle Age </v>
      </c>
      <c r="E509" t="s">
        <v>26</v>
      </c>
      <c r="F509" t="s">
        <v>503</v>
      </c>
      <c r="G509">
        <v>3</v>
      </c>
      <c r="H509">
        <v>869</v>
      </c>
      <c r="I509" t="s">
        <v>510</v>
      </c>
      <c r="J509" t="s">
        <v>15</v>
      </c>
      <c r="K509" s="4">
        <v>14182</v>
      </c>
      <c r="L509" t="s">
        <v>508</v>
      </c>
      <c r="M509" t="s">
        <v>509</v>
      </c>
      <c r="N509" t="s">
        <v>3045</v>
      </c>
      <c r="O509" t="str">
        <f t="shared" ref="O509:O518" si="103">L509</f>
        <v>Liberia</v>
      </c>
      <c r="P509" t="str">
        <f t="shared" ref="P509:P518" si="104">M509</f>
        <v>Monrovia</v>
      </c>
    </row>
    <row r="510" spans="1:16" x14ac:dyDescent="0.3">
      <c r="A510">
        <v>2011</v>
      </c>
      <c r="B510">
        <f t="shared" si="90"/>
        <v>2010</v>
      </c>
      <c r="C510">
        <f t="shared" si="102"/>
        <v>39</v>
      </c>
      <c r="D510" t="str">
        <f t="shared" si="92"/>
        <v xml:space="preserve">Adult </v>
      </c>
      <c r="E510" t="s">
        <v>26</v>
      </c>
      <c r="F510" t="s">
        <v>503</v>
      </c>
      <c r="G510">
        <v>3</v>
      </c>
      <c r="H510">
        <v>870</v>
      </c>
      <c r="I510" t="s">
        <v>507</v>
      </c>
      <c r="J510" t="s">
        <v>15</v>
      </c>
      <c r="K510" s="4">
        <v>26330</v>
      </c>
      <c r="L510" t="s">
        <v>508</v>
      </c>
      <c r="M510" t="s">
        <v>509</v>
      </c>
      <c r="N510" t="s">
        <v>3045</v>
      </c>
      <c r="O510" t="str">
        <f t="shared" si="103"/>
        <v>Liberia</v>
      </c>
      <c r="P510" t="str">
        <f t="shared" si="104"/>
        <v>Monrovia</v>
      </c>
    </row>
    <row r="511" spans="1:16" x14ac:dyDescent="0.3">
      <c r="A511">
        <v>1958</v>
      </c>
      <c r="B511">
        <f t="shared" si="90"/>
        <v>1950</v>
      </c>
      <c r="C511">
        <f t="shared" si="102"/>
        <v>33</v>
      </c>
      <c r="D511" t="str">
        <f t="shared" si="92"/>
        <v xml:space="preserve">Adult </v>
      </c>
      <c r="E511" t="s">
        <v>12</v>
      </c>
      <c r="F511" t="s">
        <v>1950</v>
      </c>
      <c r="G511">
        <v>2</v>
      </c>
      <c r="H511">
        <v>366</v>
      </c>
      <c r="I511" t="s">
        <v>1951</v>
      </c>
      <c r="J511" t="s">
        <v>34</v>
      </c>
      <c r="K511" s="4">
        <v>9275</v>
      </c>
      <c r="L511" t="s">
        <v>22</v>
      </c>
      <c r="M511" t="s">
        <v>841</v>
      </c>
      <c r="N511" t="s">
        <v>1571</v>
      </c>
      <c r="O511" t="str">
        <f t="shared" si="103"/>
        <v>USA</v>
      </c>
      <c r="P511" t="str">
        <f t="shared" si="104"/>
        <v>Montclair NJ</v>
      </c>
    </row>
    <row r="512" spans="1:16" x14ac:dyDescent="0.3">
      <c r="A512">
        <v>2001</v>
      </c>
      <c r="B512">
        <f t="shared" si="90"/>
        <v>2000</v>
      </c>
      <c r="C512">
        <f t="shared" si="102"/>
        <v>58</v>
      </c>
      <c r="D512" t="str">
        <f t="shared" si="92"/>
        <v xml:space="preserve">Middle Age </v>
      </c>
      <c r="E512" t="s">
        <v>19</v>
      </c>
      <c r="F512" t="s">
        <v>837</v>
      </c>
      <c r="G512">
        <v>3</v>
      </c>
      <c r="H512">
        <v>745</v>
      </c>
      <c r="I512" t="s">
        <v>840</v>
      </c>
      <c r="J512" t="s">
        <v>34</v>
      </c>
      <c r="K512" s="4">
        <v>15707</v>
      </c>
      <c r="L512" t="s">
        <v>22</v>
      </c>
      <c r="M512" t="s">
        <v>841</v>
      </c>
      <c r="N512" t="s">
        <v>105</v>
      </c>
      <c r="O512" t="str">
        <f t="shared" si="103"/>
        <v>USA</v>
      </c>
      <c r="P512" t="str">
        <f t="shared" si="104"/>
        <v>Montclair NJ</v>
      </c>
    </row>
    <row r="513" spans="1:16" x14ac:dyDescent="0.3">
      <c r="A513">
        <v>1992</v>
      </c>
      <c r="B513">
        <f t="shared" si="90"/>
        <v>1990</v>
      </c>
      <c r="C513">
        <f t="shared" si="102"/>
        <v>69</v>
      </c>
      <c r="D513" t="str">
        <f t="shared" si="92"/>
        <v xml:space="preserve">Middle Age </v>
      </c>
      <c r="E513" t="s">
        <v>37</v>
      </c>
      <c r="F513" t="s">
        <v>1133</v>
      </c>
      <c r="G513">
        <v>1</v>
      </c>
      <c r="H513">
        <v>277</v>
      </c>
      <c r="I513" t="s">
        <v>1134</v>
      </c>
      <c r="J513" t="s">
        <v>34</v>
      </c>
      <c r="K513" s="4">
        <v>8603</v>
      </c>
      <c r="L513" t="s">
        <v>128</v>
      </c>
      <c r="M513" t="s">
        <v>529</v>
      </c>
      <c r="N513" t="s">
        <v>273</v>
      </c>
      <c r="O513" t="str">
        <f t="shared" si="103"/>
        <v>Canada</v>
      </c>
      <c r="P513" t="str">
        <f t="shared" si="104"/>
        <v>Montreal</v>
      </c>
    </row>
    <row r="514" spans="1:16" x14ac:dyDescent="0.3">
      <c r="A514">
        <v>1989</v>
      </c>
      <c r="B514">
        <f t="shared" ref="B514:B577" si="105">FLOOR(A514, 10)</f>
        <v>1980</v>
      </c>
      <c r="C514">
        <f t="shared" si="102"/>
        <v>50</v>
      </c>
      <c r="D514" t="str">
        <f t="shared" si="92"/>
        <v xml:space="preserve">Adult </v>
      </c>
      <c r="E514" t="s">
        <v>37</v>
      </c>
      <c r="F514" t="s">
        <v>1201</v>
      </c>
      <c r="G514">
        <v>2</v>
      </c>
      <c r="H514">
        <v>273</v>
      </c>
      <c r="I514" t="s">
        <v>1204</v>
      </c>
      <c r="J514" t="s">
        <v>34</v>
      </c>
      <c r="K514" s="4">
        <v>14372</v>
      </c>
      <c r="L514" t="s">
        <v>128</v>
      </c>
      <c r="M514" t="s">
        <v>529</v>
      </c>
      <c r="N514" t="s">
        <v>253</v>
      </c>
      <c r="O514" t="str">
        <f t="shared" si="103"/>
        <v>Canada</v>
      </c>
      <c r="P514" t="str">
        <f t="shared" si="104"/>
        <v>Montreal</v>
      </c>
    </row>
    <row r="515" spans="1:16" x14ac:dyDescent="0.3">
      <c r="A515">
        <v>2011</v>
      </c>
      <c r="B515">
        <f t="shared" si="105"/>
        <v>2010</v>
      </c>
      <c r="C515">
        <f t="shared" si="102"/>
        <v>68</v>
      </c>
      <c r="D515" t="str">
        <f t="shared" si="92"/>
        <v xml:space="preserve">Middle Age </v>
      </c>
      <c r="E515" t="s">
        <v>12</v>
      </c>
      <c r="F515" t="s">
        <v>527</v>
      </c>
      <c r="G515">
        <v>2</v>
      </c>
      <c r="H515">
        <v>863</v>
      </c>
      <c r="I515" t="s">
        <v>528</v>
      </c>
      <c r="J515" t="s">
        <v>34</v>
      </c>
      <c r="K515" s="4">
        <v>15720</v>
      </c>
      <c r="L515" t="s">
        <v>128</v>
      </c>
      <c r="M515" t="s">
        <v>529</v>
      </c>
      <c r="N515" t="s">
        <v>192</v>
      </c>
      <c r="O515" t="str">
        <f t="shared" si="103"/>
        <v>Canada</v>
      </c>
      <c r="P515" t="str">
        <f t="shared" si="104"/>
        <v>Montreal</v>
      </c>
    </row>
    <row r="516" spans="1:16" x14ac:dyDescent="0.3">
      <c r="A516">
        <v>1976</v>
      </c>
      <c r="B516">
        <f t="shared" si="105"/>
        <v>1970</v>
      </c>
      <c r="C516">
        <f t="shared" si="102"/>
        <v>61</v>
      </c>
      <c r="D516" t="str">
        <f t="shared" ref="D516:D579" si="106">IF(C516&lt;25, "Youth",
IF(C516&lt;=50, "Adult ",
IF(C516&lt;=75, "Middle Age ",
"Senior")))</f>
        <v xml:space="preserve">Middle Age </v>
      </c>
      <c r="E516" t="s">
        <v>31</v>
      </c>
      <c r="F516" t="s">
        <v>1541</v>
      </c>
      <c r="G516">
        <v>1</v>
      </c>
      <c r="H516">
        <v>652</v>
      </c>
      <c r="I516" t="s">
        <v>1542</v>
      </c>
      <c r="J516" t="s">
        <v>34</v>
      </c>
      <c r="K516" s="4">
        <v>5640</v>
      </c>
      <c r="L516" t="s">
        <v>128</v>
      </c>
      <c r="M516" t="s">
        <v>529</v>
      </c>
      <c r="N516" t="s">
        <v>3045</v>
      </c>
      <c r="O516" t="str">
        <f t="shared" si="103"/>
        <v>Canada</v>
      </c>
      <c r="P516" t="str">
        <f t="shared" si="104"/>
        <v>Montreal</v>
      </c>
    </row>
    <row r="517" spans="1:16" x14ac:dyDescent="0.3">
      <c r="A517">
        <v>2023</v>
      </c>
      <c r="B517">
        <f t="shared" si="105"/>
        <v>2020</v>
      </c>
      <c r="C517">
        <f t="shared" si="102"/>
        <v>61</v>
      </c>
      <c r="D517" t="str">
        <f t="shared" si="106"/>
        <v xml:space="preserve">Middle Age </v>
      </c>
      <c r="E517" t="s">
        <v>49</v>
      </c>
      <c r="F517" t="s">
        <v>50</v>
      </c>
      <c r="G517">
        <v>3</v>
      </c>
      <c r="H517">
        <v>1027</v>
      </c>
      <c r="I517" t="s">
        <v>55</v>
      </c>
      <c r="J517" t="s">
        <v>34</v>
      </c>
      <c r="K517" s="4">
        <v>22783</v>
      </c>
      <c r="L517" t="s">
        <v>16</v>
      </c>
      <c r="M517" t="s">
        <v>56</v>
      </c>
      <c r="N517" t="s">
        <v>57</v>
      </c>
      <c r="O517" t="str">
        <f t="shared" si="103"/>
        <v>Hungary</v>
      </c>
      <c r="P517" t="str">
        <f t="shared" si="104"/>
        <v>Mor</v>
      </c>
    </row>
    <row r="518" spans="1:16" x14ac:dyDescent="0.3">
      <c r="A518">
        <v>1923</v>
      </c>
      <c r="B518">
        <f t="shared" si="105"/>
        <v>1920</v>
      </c>
      <c r="C518">
        <f>-IF(AND(MID(K518,6,2)*1 &gt; MONTH(DATE(A518,1,1)), MID(K518,1,4)*1 = A518), MID(K518,1,4)*1 - MID(K518,1,4)*1 - 1, MID(K518,1,4)*1 - A518)</f>
        <v>55</v>
      </c>
      <c r="D518" t="str">
        <f t="shared" si="106"/>
        <v xml:space="preserve">Middle Age </v>
      </c>
      <c r="E518" t="s">
        <v>49</v>
      </c>
      <c r="F518" t="s">
        <v>2626</v>
      </c>
      <c r="G518">
        <v>1</v>
      </c>
      <c r="H518">
        <v>28</v>
      </c>
      <c r="I518" t="s">
        <v>2627</v>
      </c>
      <c r="J518" t="s">
        <v>34</v>
      </c>
      <c r="K518" s="4" t="s">
        <v>2628</v>
      </c>
      <c r="L518" t="s">
        <v>22</v>
      </c>
      <c r="M518" t="s">
        <v>2629</v>
      </c>
      <c r="N518" t="s">
        <v>273</v>
      </c>
      <c r="O518" t="str">
        <f t="shared" si="103"/>
        <v>USA</v>
      </c>
      <c r="P518" t="str">
        <f t="shared" si="104"/>
        <v>Morrison IL</v>
      </c>
    </row>
    <row r="519" spans="1:16" x14ac:dyDescent="0.3">
      <c r="A519">
        <v>2003</v>
      </c>
      <c r="B519">
        <f t="shared" si="105"/>
        <v>2000</v>
      </c>
      <c r="C519">
        <f t="shared" ref="C519:C524" si="107">DATEDIF(K519, DATE(A519, 12, 31), "Y")</f>
        <v>87</v>
      </c>
      <c r="D519" t="str">
        <f t="shared" si="106"/>
        <v>Senior</v>
      </c>
      <c r="E519" t="s">
        <v>49</v>
      </c>
      <c r="F519" t="s">
        <v>773</v>
      </c>
      <c r="G519">
        <v>3</v>
      </c>
      <c r="H519">
        <v>767</v>
      </c>
      <c r="I519" t="s">
        <v>776</v>
      </c>
      <c r="J519" t="s">
        <v>34</v>
      </c>
      <c r="K519" s="4">
        <v>6122</v>
      </c>
      <c r="L519" t="s">
        <v>40</v>
      </c>
      <c r="M519" t="s">
        <v>652</v>
      </c>
      <c r="N519" t="s">
        <v>777</v>
      </c>
      <c r="O519" t="s">
        <v>53</v>
      </c>
      <c r="P519" t="s">
        <v>2728</v>
      </c>
    </row>
    <row r="520" spans="1:16" x14ac:dyDescent="0.3">
      <c r="A520">
        <v>1977</v>
      </c>
      <c r="B520">
        <f t="shared" si="105"/>
        <v>1970</v>
      </c>
      <c r="C520">
        <f t="shared" si="107"/>
        <v>60</v>
      </c>
      <c r="D520" t="str">
        <f t="shared" si="106"/>
        <v xml:space="preserve">Middle Age </v>
      </c>
      <c r="E520" t="s">
        <v>37</v>
      </c>
      <c r="F520" t="s">
        <v>1504</v>
      </c>
      <c r="G520">
        <v>1</v>
      </c>
      <c r="H520">
        <v>250</v>
      </c>
      <c r="I520" t="s">
        <v>1505</v>
      </c>
      <c r="J520" t="s">
        <v>34</v>
      </c>
      <c r="K520" s="4">
        <v>6235</v>
      </c>
      <c r="L520" t="s">
        <v>40</v>
      </c>
      <c r="M520" t="s">
        <v>652</v>
      </c>
      <c r="N520" t="s">
        <v>445</v>
      </c>
      <c r="O520" t="s">
        <v>53</v>
      </c>
      <c r="P520" t="s">
        <v>74</v>
      </c>
    </row>
    <row r="521" spans="1:16" x14ac:dyDescent="0.3">
      <c r="A521">
        <v>2007</v>
      </c>
      <c r="B521">
        <f t="shared" si="105"/>
        <v>2000</v>
      </c>
      <c r="C521">
        <f t="shared" si="107"/>
        <v>90</v>
      </c>
      <c r="D521" t="str">
        <f t="shared" si="106"/>
        <v>Senior</v>
      </c>
      <c r="E521" t="s">
        <v>19</v>
      </c>
      <c r="F521" t="s">
        <v>647</v>
      </c>
      <c r="G521">
        <v>3</v>
      </c>
      <c r="H521">
        <v>820</v>
      </c>
      <c r="I521" t="s">
        <v>651</v>
      </c>
      <c r="J521" t="s">
        <v>34</v>
      </c>
      <c r="K521" s="4">
        <v>6443</v>
      </c>
      <c r="L521" t="s">
        <v>40</v>
      </c>
      <c r="M521" t="s">
        <v>652</v>
      </c>
      <c r="N521" t="s">
        <v>653</v>
      </c>
      <c r="O521" t="s">
        <v>296</v>
      </c>
      <c r="P521" t="s">
        <v>1975</v>
      </c>
    </row>
    <row r="522" spans="1:16" x14ac:dyDescent="0.3">
      <c r="A522">
        <v>2003</v>
      </c>
      <c r="B522">
        <f t="shared" si="105"/>
        <v>2000</v>
      </c>
      <c r="C522">
        <f t="shared" si="107"/>
        <v>75</v>
      </c>
      <c r="D522" t="str">
        <f t="shared" si="106"/>
        <v xml:space="preserve">Middle Age </v>
      </c>
      <c r="E522" t="s">
        <v>49</v>
      </c>
      <c r="F522" t="s">
        <v>773</v>
      </c>
      <c r="G522">
        <v>3</v>
      </c>
      <c r="H522">
        <v>766</v>
      </c>
      <c r="I522" t="s">
        <v>778</v>
      </c>
      <c r="J522" t="s">
        <v>34</v>
      </c>
      <c r="K522" s="4">
        <v>10404</v>
      </c>
      <c r="L522" t="s">
        <v>40</v>
      </c>
      <c r="M522" t="s">
        <v>652</v>
      </c>
      <c r="N522" t="s">
        <v>779</v>
      </c>
      <c r="O522" t="str">
        <f t="shared" ref="O522:P526" si="108">L522</f>
        <v>Russia</v>
      </c>
      <c r="P522" t="str">
        <f t="shared" si="108"/>
        <v>Moscow</v>
      </c>
    </row>
    <row r="523" spans="1:16" x14ac:dyDescent="0.3">
      <c r="A523">
        <v>2023</v>
      </c>
      <c r="B523">
        <f t="shared" si="105"/>
        <v>2020</v>
      </c>
      <c r="C523">
        <f t="shared" si="107"/>
        <v>78</v>
      </c>
      <c r="D523" t="str">
        <f t="shared" si="106"/>
        <v>Senior</v>
      </c>
      <c r="E523" t="s">
        <v>37</v>
      </c>
      <c r="F523" t="s">
        <v>38</v>
      </c>
      <c r="G523">
        <v>3</v>
      </c>
      <c r="H523">
        <v>1031</v>
      </c>
      <c r="I523" t="s">
        <v>39</v>
      </c>
      <c r="J523" t="s">
        <v>34</v>
      </c>
      <c r="K523" s="4">
        <v>16776</v>
      </c>
      <c r="L523" t="s">
        <v>40</v>
      </c>
      <c r="M523" t="s">
        <v>652</v>
      </c>
      <c r="N523" t="s">
        <v>41</v>
      </c>
      <c r="O523" t="str">
        <f t="shared" si="108"/>
        <v>Russia</v>
      </c>
      <c r="P523" t="str">
        <f t="shared" si="108"/>
        <v>Moscow</v>
      </c>
    </row>
    <row r="524" spans="1:16" x14ac:dyDescent="0.3">
      <c r="A524">
        <v>1975</v>
      </c>
      <c r="B524">
        <f t="shared" si="105"/>
        <v>1970</v>
      </c>
      <c r="C524">
        <f t="shared" si="107"/>
        <v>54</v>
      </c>
      <c r="D524" t="str">
        <f t="shared" si="106"/>
        <v xml:space="preserve">Middle Age </v>
      </c>
      <c r="E524" t="s">
        <v>26</v>
      </c>
      <c r="F524" t="s">
        <v>1566</v>
      </c>
      <c r="G524">
        <v>1</v>
      </c>
      <c r="H524">
        <v>534</v>
      </c>
      <c r="I524" t="s">
        <v>1567</v>
      </c>
      <c r="J524" t="s">
        <v>34</v>
      </c>
      <c r="K524" s="4">
        <v>7812</v>
      </c>
      <c r="L524" t="s">
        <v>40</v>
      </c>
      <c r="M524" t="s">
        <v>652</v>
      </c>
      <c r="N524" t="s">
        <v>3045</v>
      </c>
      <c r="O524" t="str">
        <f t="shared" si="108"/>
        <v>Russia</v>
      </c>
      <c r="P524" t="str">
        <f t="shared" si="108"/>
        <v>Moscow</v>
      </c>
    </row>
    <row r="525" spans="1:16" x14ac:dyDescent="0.3">
      <c r="A525">
        <v>1958</v>
      </c>
      <c r="B525">
        <f t="shared" si="105"/>
        <v>1950</v>
      </c>
      <c r="C525">
        <f>-IF(AND(MID(K525,6,2)*1 &gt; MONTH(DATE(A525,1,1)), MID(K525,1,4)*1 = A525), MID(K525,1,4)*1 - MID(K525,1,4)*1 - 1, MID(K525,1,4)*1 - A525)</f>
        <v>68</v>
      </c>
      <c r="D525" t="str">
        <f t="shared" si="106"/>
        <v xml:space="preserve">Middle Age </v>
      </c>
      <c r="E525" t="s">
        <v>31</v>
      </c>
      <c r="F525" t="s">
        <v>1944</v>
      </c>
      <c r="G525">
        <v>1</v>
      </c>
      <c r="H525">
        <v>629</v>
      </c>
      <c r="I525" t="s">
        <v>1945</v>
      </c>
      <c r="J525" t="s">
        <v>34</v>
      </c>
      <c r="K525" s="4" t="s">
        <v>1946</v>
      </c>
      <c r="L525" t="s">
        <v>40</v>
      </c>
      <c r="M525" t="s">
        <v>652</v>
      </c>
      <c r="N525" t="s">
        <v>3045</v>
      </c>
      <c r="O525" t="str">
        <f t="shared" si="108"/>
        <v>Russia</v>
      </c>
      <c r="P525" t="str">
        <f t="shared" si="108"/>
        <v>Moscow</v>
      </c>
    </row>
    <row r="526" spans="1:16" x14ac:dyDescent="0.3">
      <c r="A526">
        <v>1937</v>
      </c>
      <c r="B526">
        <f t="shared" si="105"/>
        <v>1930</v>
      </c>
      <c r="C526">
        <f>-IF(AND(MID(K526,6,2)*1 &gt; MONTH(DATE(A526,1,1)), MID(K526,1,4)*1 = A526), MID(K526,1,4)*1 - MID(K526,1,4)*1 - 1, MID(K526,1,4)*1 - A526)</f>
        <v>48</v>
      </c>
      <c r="D526" t="str">
        <f t="shared" si="106"/>
        <v xml:space="preserve">Adult </v>
      </c>
      <c r="E526" t="s">
        <v>37</v>
      </c>
      <c r="F526" t="s">
        <v>2334</v>
      </c>
      <c r="G526">
        <v>2</v>
      </c>
      <c r="H526">
        <v>197</v>
      </c>
      <c r="I526" t="s">
        <v>2335</v>
      </c>
      <c r="J526" t="s">
        <v>34</v>
      </c>
      <c r="K526" s="4" t="s">
        <v>2336</v>
      </c>
      <c r="L526" t="s">
        <v>40</v>
      </c>
      <c r="M526" t="s">
        <v>652</v>
      </c>
      <c r="N526" t="s">
        <v>2159</v>
      </c>
      <c r="O526" t="str">
        <f t="shared" si="108"/>
        <v>Russia</v>
      </c>
      <c r="P526" t="str">
        <f t="shared" si="108"/>
        <v>Moscow</v>
      </c>
    </row>
    <row r="527" spans="1:16" x14ac:dyDescent="0.3">
      <c r="A527">
        <v>1981</v>
      </c>
      <c r="B527">
        <f t="shared" si="105"/>
        <v>1980</v>
      </c>
      <c r="C527">
        <f>DATEDIF(K527, DATE(A527, 12, 31), "Y")</f>
        <v>60</v>
      </c>
      <c r="D527" t="str">
        <f t="shared" si="106"/>
        <v xml:space="preserve">Middle Age </v>
      </c>
      <c r="E527" t="s">
        <v>49</v>
      </c>
      <c r="F527" t="s">
        <v>1412</v>
      </c>
      <c r="G527">
        <v>4</v>
      </c>
      <c r="H527">
        <v>119</v>
      </c>
      <c r="I527" t="s">
        <v>1413</v>
      </c>
      <c r="J527" t="s">
        <v>34</v>
      </c>
      <c r="K527" s="4">
        <v>7796</v>
      </c>
      <c r="L527" t="s">
        <v>22</v>
      </c>
      <c r="M527" t="s">
        <v>1414</v>
      </c>
      <c r="N527" t="s">
        <v>105</v>
      </c>
      <c r="O527" t="s">
        <v>1556</v>
      </c>
      <c r="P527" t="s">
        <v>1894</v>
      </c>
    </row>
    <row r="528" spans="1:16" x14ac:dyDescent="0.3">
      <c r="A528">
        <v>2010</v>
      </c>
      <c r="B528">
        <f t="shared" si="105"/>
        <v>2010</v>
      </c>
      <c r="C528">
        <f>DATEDIF(K528, DATE(A528, 12, 31), "Y")</f>
        <v>80</v>
      </c>
      <c r="D528" t="str">
        <f t="shared" si="106"/>
        <v>Senior</v>
      </c>
      <c r="E528" t="s">
        <v>37</v>
      </c>
      <c r="F528" t="s">
        <v>551</v>
      </c>
      <c r="G528">
        <v>3</v>
      </c>
      <c r="H528">
        <v>853</v>
      </c>
      <c r="I528" t="s">
        <v>552</v>
      </c>
      <c r="J528" t="s">
        <v>34</v>
      </c>
      <c r="K528" s="4">
        <v>11213</v>
      </c>
      <c r="L528" t="s">
        <v>155</v>
      </c>
      <c r="M528" t="s">
        <v>553</v>
      </c>
      <c r="N528" t="s">
        <v>554</v>
      </c>
      <c r="O528" t="str">
        <f t="shared" ref="O528:P531" si="109">L528</f>
        <v>Japan</v>
      </c>
      <c r="P528" t="str">
        <f t="shared" si="109"/>
        <v>Mukawa</v>
      </c>
    </row>
    <row r="529" spans="1:16" x14ac:dyDescent="0.3">
      <c r="A529">
        <v>1913</v>
      </c>
      <c r="B529">
        <f t="shared" si="105"/>
        <v>1910</v>
      </c>
      <c r="C529">
        <f>-IF(AND(MID(K529,6,2)*1 &gt; MONTH(DATE(A529,1,1)), MID(K529,1,4)*1 = A529), MID(K529,1,4)*1 - MID(K529,1,4)*1 - 1, MID(K529,1,4)*1 - A529)</f>
        <v>47</v>
      </c>
      <c r="D529" t="str">
        <f t="shared" si="106"/>
        <v xml:space="preserve">Adult </v>
      </c>
      <c r="E529" t="s">
        <v>37</v>
      </c>
      <c r="F529" t="s">
        <v>2764</v>
      </c>
      <c r="G529">
        <v>1</v>
      </c>
      <c r="H529">
        <v>174</v>
      </c>
      <c r="I529" t="s">
        <v>2765</v>
      </c>
      <c r="J529" t="s">
        <v>34</v>
      </c>
      <c r="K529" s="4" t="s">
        <v>2766</v>
      </c>
      <c r="L529" t="s">
        <v>46</v>
      </c>
      <c r="M529" t="s">
        <v>2767</v>
      </c>
      <c r="N529" t="s">
        <v>2159</v>
      </c>
      <c r="O529" t="str">
        <f t="shared" si="109"/>
        <v>France</v>
      </c>
      <c r="P529" t="str">
        <f t="shared" si="109"/>
        <v>Mulhouse</v>
      </c>
    </row>
    <row r="530" spans="1:16" x14ac:dyDescent="0.3">
      <c r="A530">
        <v>2019</v>
      </c>
      <c r="B530">
        <f t="shared" si="105"/>
        <v>2010</v>
      </c>
      <c r="C530">
        <f>DATEDIF(K530, DATE(A530, 12, 31), "Y")</f>
        <v>58</v>
      </c>
      <c r="D530" t="str">
        <f t="shared" si="106"/>
        <v xml:space="preserve">Middle Age </v>
      </c>
      <c r="E530" t="s">
        <v>19</v>
      </c>
      <c r="F530" t="s">
        <v>197</v>
      </c>
      <c r="G530">
        <v>3</v>
      </c>
      <c r="H530">
        <v>982</v>
      </c>
      <c r="I530" t="s">
        <v>200</v>
      </c>
      <c r="J530" t="s">
        <v>34</v>
      </c>
      <c r="K530" s="4">
        <v>22333</v>
      </c>
      <c r="L530" t="s">
        <v>201</v>
      </c>
      <c r="M530" t="s">
        <v>202</v>
      </c>
      <c r="N530" t="s">
        <v>48</v>
      </c>
      <c r="O530" t="str">
        <f t="shared" si="109"/>
        <v>India</v>
      </c>
      <c r="P530" t="str">
        <f t="shared" si="109"/>
        <v>Mumbai</v>
      </c>
    </row>
    <row r="531" spans="1:16" x14ac:dyDescent="0.3">
      <c r="A531">
        <v>1907</v>
      </c>
      <c r="B531">
        <f t="shared" si="105"/>
        <v>1900</v>
      </c>
      <c r="C531">
        <f>-IF(AND(MID(K531,6,2)*1 &gt; MONTH(DATE(A531,1,1)), MID(K531,1,4)*1 = A531), MID(K531,1,4)*1 - MID(K531,1,4)*1 - 1, MID(K531,1,4)*1 - A531)</f>
        <v>42</v>
      </c>
      <c r="D531" t="str">
        <f t="shared" si="106"/>
        <v xml:space="preserve">Adult </v>
      </c>
      <c r="E531" t="s">
        <v>31</v>
      </c>
      <c r="F531" t="s">
        <v>2889</v>
      </c>
      <c r="G531">
        <v>1</v>
      </c>
      <c r="H531">
        <v>577</v>
      </c>
      <c r="I531" t="s">
        <v>2890</v>
      </c>
      <c r="J531" t="s">
        <v>34</v>
      </c>
      <c r="K531" s="4" t="s">
        <v>2891</v>
      </c>
      <c r="L531" t="s">
        <v>201</v>
      </c>
      <c r="M531" t="s">
        <v>202</v>
      </c>
      <c r="N531" t="s">
        <v>3045</v>
      </c>
      <c r="O531" t="str">
        <f t="shared" si="109"/>
        <v>India</v>
      </c>
      <c r="P531" t="str">
        <f t="shared" si="109"/>
        <v>Mumbai</v>
      </c>
    </row>
    <row r="532" spans="1:16" x14ac:dyDescent="0.3">
      <c r="A532">
        <v>1964</v>
      </c>
      <c r="B532">
        <f t="shared" si="105"/>
        <v>1960</v>
      </c>
      <c r="C532">
        <f t="shared" ref="C532:C537" si="110">DATEDIF(K532, DATE(A532, 12, 31), "Y")</f>
        <v>53</v>
      </c>
      <c r="D532" t="str">
        <f t="shared" si="106"/>
        <v xml:space="preserve">Middle Age </v>
      </c>
      <c r="E532" t="s">
        <v>12</v>
      </c>
      <c r="F532" t="s">
        <v>1815</v>
      </c>
      <c r="G532">
        <v>2</v>
      </c>
      <c r="H532">
        <v>379</v>
      </c>
      <c r="I532" t="s">
        <v>1816</v>
      </c>
      <c r="J532" t="s">
        <v>34</v>
      </c>
      <c r="K532" s="4">
        <v>4114</v>
      </c>
      <c r="L532" t="s">
        <v>58</v>
      </c>
      <c r="M532" t="s">
        <v>1215</v>
      </c>
      <c r="N532" t="s">
        <v>1817</v>
      </c>
      <c r="O532" t="s">
        <v>22</v>
      </c>
      <c r="P532" t="s">
        <v>88</v>
      </c>
    </row>
    <row r="533" spans="1:16" x14ac:dyDescent="0.3">
      <c r="A533">
        <v>1973</v>
      </c>
      <c r="B533">
        <f t="shared" si="105"/>
        <v>1970</v>
      </c>
      <c r="C533">
        <f t="shared" si="110"/>
        <v>55</v>
      </c>
      <c r="D533" t="str">
        <f t="shared" si="106"/>
        <v xml:space="preserve">Middle Age </v>
      </c>
      <c r="E533" t="s">
        <v>37</v>
      </c>
      <c r="F533" t="s">
        <v>1636</v>
      </c>
      <c r="G533">
        <v>2</v>
      </c>
      <c r="H533">
        <v>244</v>
      </c>
      <c r="I533" t="s">
        <v>1640</v>
      </c>
      <c r="J533" t="s">
        <v>34</v>
      </c>
      <c r="K533" s="4">
        <v>6889</v>
      </c>
      <c r="L533" t="s">
        <v>58</v>
      </c>
      <c r="M533" t="s">
        <v>1215</v>
      </c>
      <c r="N533" t="s">
        <v>1641</v>
      </c>
      <c r="O533" t="s">
        <v>58</v>
      </c>
      <c r="P533" t="s">
        <v>909</v>
      </c>
    </row>
    <row r="534" spans="1:16" x14ac:dyDescent="0.3">
      <c r="A534">
        <v>1961</v>
      </c>
      <c r="B534">
        <f t="shared" si="105"/>
        <v>1960</v>
      </c>
      <c r="C534">
        <f t="shared" si="110"/>
        <v>32</v>
      </c>
      <c r="D534" t="str">
        <f t="shared" si="106"/>
        <v xml:space="preserve">Adult </v>
      </c>
      <c r="E534" t="s">
        <v>49</v>
      </c>
      <c r="F534" t="s">
        <v>1886</v>
      </c>
      <c r="G534">
        <v>2</v>
      </c>
      <c r="H534">
        <v>76</v>
      </c>
      <c r="I534" t="s">
        <v>1887</v>
      </c>
      <c r="J534" t="s">
        <v>34</v>
      </c>
      <c r="K534" s="4">
        <v>10624</v>
      </c>
      <c r="L534" t="s">
        <v>58</v>
      </c>
      <c r="M534" t="s">
        <v>1215</v>
      </c>
      <c r="N534" t="s">
        <v>1641</v>
      </c>
      <c r="O534" t="str">
        <f t="shared" ref="O534:P538" si="111">L534</f>
        <v>Germany</v>
      </c>
      <c r="P534" t="str">
        <f t="shared" si="111"/>
        <v>Munich</v>
      </c>
    </row>
    <row r="535" spans="1:16" x14ac:dyDescent="0.3">
      <c r="A535">
        <v>1978</v>
      </c>
      <c r="B535">
        <f t="shared" si="105"/>
        <v>1970</v>
      </c>
      <c r="C535">
        <f t="shared" si="110"/>
        <v>45</v>
      </c>
      <c r="D535" t="str">
        <f t="shared" si="106"/>
        <v xml:space="preserve">Adult </v>
      </c>
      <c r="E535" t="s">
        <v>49</v>
      </c>
      <c r="F535" t="s">
        <v>1496</v>
      </c>
      <c r="G535">
        <v>4</v>
      </c>
      <c r="H535">
        <v>111</v>
      </c>
      <c r="I535" t="s">
        <v>1498</v>
      </c>
      <c r="J535" t="s">
        <v>34</v>
      </c>
      <c r="K535" s="4">
        <v>12170</v>
      </c>
      <c r="L535" t="s">
        <v>58</v>
      </c>
      <c r="M535" t="s">
        <v>1215</v>
      </c>
      <c r="N535" t="s">
        <v>278</v>
      </c>
      <c r="O535" t="str">
        <f t="shared" si="111"/>
        <v>Germany</v>
      </c>
      <c r="P535" t="str">
        <f t="shared" si="111"/>
        <v>Munich</v>
      </c>
    </row>
    <row r="536" spans="1:16" x14ac:dyDescent="0.3">
      <c r="A536">
        <v>1988</v>
      </c>
      <c r="B536">
        <f t="shared" si="105"/>
        <v>1980</v>
      </c>
      <c r="C536">
        <f t="shared" si="110"/>
        <v>51</v>
      </c>
      <c r="D536" t="str">
        <f t="shared" si="106"/>
        <v xml:space="preserve">Middle Age </v>
      </c>
      <c r="E536" t="s">
        <v>37</v>
      </c>
      <c r="F536" t="s">
        <v>1210</v>
      </c>
      <c r="G536">
        <v>3</v>
      </c>
      <c r="H536">
        <v>271</v>
      </c>
      <c r="I536" t="s">
        <v>1214</v>
      </c>
      <c r="J536" t="s">
        <v>34</v>
      </c>
      <c r="K536" s="4">
        <v>13566</v>
      </c>
      <c r="L536" t="s">
        <v>58</v>
      </c>
      <c r="M536" t="s">
        <v>1215</v>
      </c>
      <c r="N536" t="s">
        <v>1216</v>
      </c>
      <c r="O536" t="str">
        <f t="shared" si="111"/>
        <v>Germany</v>
      </c>
      <c r="P536" t="str">
        <f t="shared" si="111"/>
        <v>Munich</v>
      </c>
    </row>
    <row r="537" spans="1:16" x14ac:dyDescent="0.3">
      <c r="A537">
        <v>1984</v>
      </c>
      <c r="B537">
        <f t="shared" si="105"/>
        <v>1980</v>
      </c>
      <c r="C537">
        <f t="shared" si="110"/>
        <v>38</v>
      </c>
      <c r="D537" t="str">
        <f t="shared" si="106"/>
        <v xml:space="preserve">Adult </v>
      </c>
      <c r="E537" t="s">
        <v>12</v>
      </c>
      <c r="F537" t="s">
        <v>1320</v>
      </c>
      <c r="G537">
        <v>3</v>
      </c>
      <c r="H537">
        <v>430</v>
      </c>
      <c r="I537" t="s">
        <v>1321</v>
      </c>
      <c r="J537" t="s">
        <v>34</v>
      </c>
      <c r="K537" s="4">
        <v>16909</v>
      </c>
      <c r="L537" t="s">
        <v>58</v>
      </c>
      <c r="M537" t="s">
        <v>1215</v>
      </c>
      <c r="N537" t="s">
        <v>1323</v>
      </c>
      <c r="O537" t="str">
        <f t="shared" si="111"/>
        <v>Germany</v>
      </c>
      <c r="P537" t="str">
        <f t="shared" si="111"/>
        <v>Munich</v>
      </c>
    </row>
    <row r="538" spans="1:16" x14ac:dyDescent="0.3">
      <c r="A538">
        <v>1907</v>
      </c>
      <c r="B538">
        <f t="shared" si="105"/>
        <v>1900</v>
      </c>
      <c r="C538">
        <f>-IF(AND(MID(K538,6,2)*1 &gt; MONTH(DATE(A538,1,1)), MID(K538,1,4)*1 = A538), MID(K538,1,4)*1 - MID(K538,1,4)*1 - 1, MID(K538,1,4)*1 - A538)</f>
        <v>47</v>
      </c>
      <c r="D538" t="str">
        <f t="shared" si="106"/>
        <v xml:space="preserve">Adult </v>
      </c>
      <c r="E538" t="s">
        <v>37</v>
      </c>
      <c r="F538" t="s">
        <v>2902</v>
      </c>
      <c r="G538">
        <v>1</v>
      </c>
      <c r="H538">
        <v>166</v>
      </c>
      <c r="I538" t="s">
        <v>2903</v>
      </c>
      <c r="J538" t="s">
        <v>34</v>
      </c>
      <c r="K538" s="4" t="s">
        <v>2904</v>
      </c>
      <c r="L538" t="s">
        <v>58</v>
      </c>
      <c r="M538" t="s">
        <v>1215</v>
      </c>
      <c r="N538" t="s">
        <v>2905</v>
      </c>
      <c r="O538" t="str">
        <f t="shared" si="111"/>
        <v>Germany</v>
      </c>
      <c r="P538" t="str">
        <f t="shared" si="111"/>
        <v>Munich</v>
      </c>
    </row>
    <row r="539" spans="1:16" x14ac:dyDescent="0.3">
      <c r="A539">
        <v>1986</v>
      </c>
      <c r="B539">
        <f t="shared" si="105"/>
        <v>1980</v>
      </c>
      <c r="C539">
        <f>DATEDIF(K539, DATE(A539, 12, 31), "Y")</f>
        <v>67</v>
      </c>
      <c r="D539" t="str">
        <f t="shared" si="106"/>
        <v xml:space="preserve">Middle Age </v>
      </c>
      <c r="E539" t="s">
        <v>19</v>
      </c>
      <c r="F539" t="s">
        <v>1270</v>
      </c>
      <c r="G539">
        <v>1</v>
      </c>
      <c r="H539">
        <v>700</v>
      </c>
      <c r="I539" t="s">
        <v>1271</v>
      </c>
      <c r="J539" t="s">
        <v>34</v>
      </c>
      <c r="K539" s="4">
        <v>7216</v>
      </c>
      <c r="L539" t="s">
        <v>22</v>
      </c>
      <c r="M539" t="s">
        <v>1272</v>
      </c>
      <c r="N539" t="s">
        <v>1273</v>
      </c>
      <c r="O539" t="s">
        <v>927</v>
      </c>
      <c r="P539" t="s">
        <v>1983</v>
      </c>
    </row>
    <row r="540" spans="1:16" x14ac:dyDescent="0.3">
      <c r="A540">
        <v>2004</v>
      </c>
      <c r="B540">
        <f t="shared" si="105"/>
        <v>2000</v>
      </c>
      <c r="C540">
        <f>DATEDIF(K540, DATE(A540, 12, 31), "Y")</f>
        <v>58</v>
      </c>
      <c r="D540" t="str">
        <f t="shared" si="106"/>
        <v xml:space="preserve">Middle Age </v>
      </c>
      <c r="E540" t="s">
        <v>31</v>
      </c>
      <c r="F540" t="s">
        <v>729</v>
      </c>
      <c r="G540">
        <v>1</v>
      </c>
      <c r="H540">
        <v>782</v>
      </c>
      <c r="I540" t="s">
        <v>730</v>
      </c>
      <c r="J540" t="s">
        <v>15</v>
      </c>
      <c r="K540" s="4">
        <v>17095</v>
      </c>
      <c r="L540" t="s">
        <v>108</v>
      </c>
      <c r="M540" t="s">
        <v>731</v>
      </c>
      <c r="N540" t="s">
        <v>3045</v>
      </c>
      <c r="O540" t="str">
        <f t="shared" ref="O540:P546" si="112">L540</f>
        <v>Austria</v>
      </c>
      <c r="P540" t="str">
        <f t="shared" si="112"/>
        <v>Murzzuschlag</v>
      </c>
    </row>
    <row r="541" spans="1:16" x14ac:dyDescent="0.3">
      <c r="A541">
        <v>1908</v>
      </c>
      <c r="B541">
        <f t="shared" si="105"/>
        <v>1900</v>
      </c>
      <c r="C541">
        <f>-IF(AND(MID(K541,6,2)*1 &gt; MONTH(DATE(A541,1,1)), MID(K541,1,4)*1 = A541), MID(K541,1,4)*1 - MID(K541,1,4)*1 - 1, MID(K541,1,4)*1 - A541)</f>
        <v>71</v>
      </c>
      <c r="D541" t="str">
        <f t="shared" si="106"/>
        <v xml:space="preserve">Middle Age </v>
      </c>
      <c r="E541" t="s">
        <v>26</v>
      </c>
      <c r="F541" t="s">
        <v>2868</v>
      </c>
      <c r="G541">
        <v>2</v>
      </c>
      <c r="H541">
        <v>474</v>
      </c>
      <c r="I541" t="s">
        <v>2869</v>
      </c>
      <c r="J541" t="s">
        <v>34</v>
      </c>
      <c r="K541" s="4" t="s">
        <v>2870</v>
      </c>
      <c r="L541" t="s">
        <v>100</v>
      </c>
      <c r="M541" t="s">
        <v>2871</v>
      </c>
      <c r="N541" t="s">
        <v>3045</v>
      </c>
      <c r="O541" t="str">
        <f t="shared" si="112"/>
        <v>Denmark</v>
      </c>
      <c r="P541" t="str">
        <f t="shared" si="112"/>
        <v>Naestved</v>
      </c>
    </row>
    <row r="542" spans="1:16" ht="15" customHeight="1" x14ac:dyDescent="0.3">
      <c r="A542">
        <v>2017</v>
      </c>
      <c r="B542">
        <f t="shared" si="105"/>
        <v>2010</v>
      </c>
      <c r="C542">
        <f t="shared" ref="C542:C547" si="113">DATEDIF(K542, DATE(A542, 12, 31), "Y")</f>
        <v>63</v>
      </c>
      <c r="D542" t="str">
        <f t="shared" si="106"/>
        <v xml:space="preserve">Middle Age </v>
      </c>
      <c r="E542" t="s">
        <v>31</v>
      </c>
      <c r="F542" t="s">
        <v>291</v>
      </c>
      <c r="G542">
        <v>1</v>
      </c>
      <c r="H542">
        <v>947</v>
      </c>
      <c r="I542" t="s">
        <v>292</v>
      </c>
      <c r="J542" t="s">
        <v>34</v>
      </c>
      <c r="K542" s="4">
        <v>20036</v>
      </c>
      <c r="L542" t="s">
        <v>155</v>
      </c>
      <c r="M542" t="s">
        <v>293</v>
      </c>
      <c r="N542" t="s">
        <v>3045</v>
      </c>
      <c r="O542" t="str">
        <f t="shared" si="112"/>
        <v>Japan</v>
      </c>
      <c r="P542" t="str">
        <f t="shared" si="112"/>
        <v>Nagasaki</v>
      </c>
    </row>
    <row r="543" spans="1:16" x14ac:dyDescent="0.3">
      <c r="A543">
        <v>1987</v>
      </c>
      <c r="B543">
        <f t="shared" si="105"/>
        <v>1980</v>
      </c>
      <c r="C543">
        <f t="shared" si="113"/>
        <v>48</v>
      </c>
      <c r="D543" t="str">
        <f t="shared" si="106"/>
        <v xml:space="preserve">Adult </v>
      </c>
      <c r="E543" t="s">
        <v>12</v>
      </c>
      <c r="F543" t="s">
        <v>1254</v>
      </c>
      <c r="G543">
        <v>1</v>
      </c>
      <c r="H543">
        <v>436</v>
      </c>
      <c r="I543" t="s">
        <v>1255</v>
      </c>
      <c r="J543" t="s">
        <v>34</v>
      </c>
      <c r="K543" s="4">
        <v>14493</v>
      </c>
      <c r="L543" t="s">
        <v>155</v>
      </c>
      <c r="M543" t="s">
        <v>428</v>
      </c>
      <c r="N543" t="s">
        <v>48</v>
      </c>
      <c r="O543" t="str">
        <f t="shared" si="112"/>
        <v>Japan</v>
      </c>
      <c r="P543" t="str">
        <f t="shared" si="112"/>
        <v>Nagoya</v>
      </c>
    </row>
    <row r="544" spans="1:16" x14ac:dyDescent="0.3">
      <c r="A544">
        <v>2008</v>
      </c>
      <c r="B544">
        <f t="shared" si="105"/>
        <v>2000</v>
      </c>
      <c r="C544">
        <f t="shared" si="113"/>
        <v>68</v>
      </c>
      <c r="D544" t="str">
        <f t="shared" si="106"/>
        <v xml:space="preserve">Middle Age </v>
      </c>
      <c r="E544" t="s">
        <v>49</v>
      </c>
      <c r="F544" t="s">
        <v>620</v>
      </c>
      <c r="G544">
        <v>4</v>
      </c>
      <c r="H544">
        <v>828</v>
      </c>
      <c r="I544" t="s">
        <v>621</v>
      </c>
      <c r="J544" t="s">
        <v>34</v>
      </c>
      <c r="K544" s="4">
        <v>14648</v>
      </c>
      <c r="L544" t="s">
        <v>155</v>
      </c>
      <c r="M544" t="s">
        <v>428</v>
      </c>
      <c r="N544" t="s">
        <v>622</v>
      </c>
      <c r="O544" t="str">
        <f t="shared" si="112"/>
        <v>Japan</v>
      </c>
      <c r="P544" t="str">
        <f t="shared" si="112"/>
        <v>Nagoya</v>
      </c>
    </row>
    <row r="545" spans="1:16" x14ac:dyDescent="0.3">
      <c r="A545">
        <v>2008</v>
      </c>
      <c r="B545">
        <f t="shared" si="105"/>
        <v>2000</v>
      </c>
      <c r="C545">
        <f t="shared" si="113"/>
        <v>64</v>
      </c>
      <c r="D545" t="str">
        <f t="shared" si="106"/>
        <v xml:space="preserve">Middle Age </v>
      </c>
      <c r="E545" t="s">
        <v>49</v>
      </c>
      <c r="F545" t="s">
        <v>620</v>
      </c>
      <c r="G545">
        <v>4</v>
      </c>
      <c r="H545">
        <v>827</v>
      </c>
      <c r="I545" t="s">
        <v>623</v>
      </c>
      <c r="J545" t="s">
        <v>34</v>
      </c>
      <c r="K545" s="4">
        <v>16169</v>
      </c>
      <c r="L545" t="s">
        <v>155</v>
      </c>
      <c r="M545" t="s">
        <v>428</v>
      </c>
      <c r="N545" t="s">
        <v>624</v>
      </c>
      <c r="O545" t="str">
        <f t="shared" si="112"/>
        <v>Japan</v>
      </c>
      <c r="P545" t="str">
        <f t="shared" si="112"/>
        <v>Nagoya</v>
      </c>
    </row>
    <row r="546" spans="1:16" x14ac:dyDescent="0.3">
      <c r="A546">
        <v>1973</v>
      </c>
      <c r="B546">
        <f t="shared" si="105"/>
        <v>1970</v>
      </c>
      <c r="C546">
        <f t="shared" si="113"/>
        <v>62</v>
      </c>
      <c r="D546" t="str">
        <f t="shared" si="106"/>
        <v xml:space="preserve">Middle Age </v>
      </c>
      <c r="E546" t="s">
        <v>26</v>
      </c>
      <c r="F546" t="s">
        <v>1625</v>
      </c>
      <c r="G546">
        <v>2</v>
      </c>
      <c r="H546">
        <v>531</v>
      </c>
      <c r="I546" t="s">
        <v>1632</v>
      </c>
      <c r="J546" t="s">
        <v>34</v>
      </c>
      <c r="K546" s="4">
        <v>4305</v>
      </c>
      <c r="L546" t="s">
        <v>1633</v>
      </c>
      <c r="M546" t="s">
        <v>1634</v>
      </c>
      <c r="N546" t="s">
        <v>3045</v>
      </c>
      <c r="O546" t="str">
        <f t="shared" si="112"/>
        <v>Vietnam</v>
      </c>
      <c r="P546" t="str">
        <f t="shared" si="112"/>
        <v>Nam Ha province</v>
      </c>
    </row>
    <row r="547" spans="1:16" x14ac:dyDescent="0.3">
      <c r="A547">
        <v>1965</v>
      </c>
      <c r="B547">
        <f t="shared" si="105"/>
        <v>1960</v>
      </c>
      <c r="C547">
        <f t="shared" si="113"/>
        <v>45</v>
      </c>
      <c r="D547" t="str">
        <f t="shared" si="106"/>
        <v xml:space="preserve">Adult </v>
      </c>
      <c r="E547" t="s">
        <v>12</v>
      </c>
      <c r="F547" t="s">
        <v>1801</v>
      </c>
      <c r="G547">
        <v>3</v>
      </c>
      <c r="H547">
        <v>380</v>
      </c>
      <c r="I547" t="s">
        <v>1806</v>
      </c>
      <c r="J547" t="s">
        <v>34</v>
      </c>
      <c r="K547" s="4">
        <v>7474</v>
      </c>
      <c r="L547" t="s">
        <v>46</v>
      </c>
      <c r="M547" t="s">
        <v>1807</v>
      </c>
      <c r="N547" t="s">
        <v>1803</v>
      </c>
      <c r="O547" t="s">
        <v>321</v>
      </c>
      <c r="P547" t="s">
        <v>2300</v>
      </c>
    </row>
    <row r="548" spans="1:16" x14ac:dyDescent="0.3">
      <c r="A548">
        <v>1926</v>
      </c>
      <c r="B548">
        <f t="shared" si="105"/>
        <v>1920</v>
      </c>
      <c r="C548">
        <f>-IF(AND(MID(K548,6,2)*1 &gt; MONTH(DATE(A548,1,1)), MID(K548,1,4)*1 = A548), MID(K548,1,4)*1 - MID(K548,1,4)*1 - 1, MID(K548,1,4)*1 - A548)</f>
        <v>64</v>
      </c>
      <c r="D548" t="str">
        <f t="shared" si="106"/>
        <v xml:space="preserve">Middle Age </v>
      </c>
      <c r="E548" t="s">
        <v>26</v>
      </c>
      <c r="F548" t="s">
        <v>2562</v>
      </c>
      <c r="G548">
        <v>2</v>
      </c>
      <c r="H548">
        <v>490</v>
      </c>
      <c r="I548" t="s">
        <v>2565</v>
      </c>
      <c r="J548" t="s">
        <v>34</v>
      </c>
      <c r="K548" s="4" t="s">
        <v>2566</v>
      </c>
      <c r="L548" t="s">
        <v>46</v>
      </c>
      <c r="M548" t="s">
        <v>2567</v>
      </c>
      <c r="N548" t="s">
        <v>3045</v>
      </c>
      <c r="O548" t="str">
        <f>L548</f>
        <v>France</v>
      </c>
      <c r="P548" t="str">
        <f>M548</f>
        <v>Nantes</v>
      </c>
    </row>
    <row r="549" spans="1:16" x14ac:dyDescent="0.3">
      <c r="A549">
        <v>1981</v>
      </c>
      <c r="B549">
        <f t="shared" si="105"/>
        <v>1980</v>
      </c>
      <c r="C549">
        <f>DATEDIF(K549, DATE(A549, 12, 31), "Y")</f>
        <v>63</v>
      </c>
      <c r="D549" t="str">
        <f t="shared" si="106"/>
        <v xml:space="preserve">Middle Age </v>
      </c>
      <c r="E549" t="s">
        <v>37</v>
      </c>
      <c r="F549" t="s">
        <v>1407</v>
      </c>
      <c r="G549">
        <v>2</v>
      </c>
      <c r="H549">
        <v>257</v>
      </c>
      <c r="I549" t="s">
        <v>1410</v>
      </c>
      <c r="J549" t="s">
        <v>34</v>
      </c>
      <c r="K549" s="4">
        <v>6852</v>
      </c>
      <c r="L549" t="s">
        <v>155</v>
      </c>
      <c r="M549" t="s">
        <v>1411</v>
      </c>
      <c r="N549" t="s">
        <v>282</v>
      </c>
      <c r="O549" t="s">
        <v>141</v>
      </c>
      <c r="P549" t="s">
        <v>2045</v>
      </c>
    </row>
    <row r="550" spans="1:16" x14ac:dyDescent="0.3">
      <c r="A550">
        <v>1908</v>
      </c>
      <c r="B550">
        <f t="shared" si="105"/>
        <v>1900</v>
      </c>
      <c r="C550">
        <f>-IF(AND(MID(K550,6,2)*1 &gt; MONTH(DATE(A550,1,1)), MID(K550,1,4)*1 = A550), MID(K550,1,4)*1 - MID(K550,1,4)*1 - 1, MID(K550,1,4)*1 - A550)</f>
        <v>37</v>
      </c>
      <c r="D550" t="str">
        <f t="shared" si="106"/>
        <v xml:space="preserve">Adult </v>
      </c>
      <c r="E550" t="s">
        <v>37</v>
      </c>
      <c r="F550" t="s">
        <v>2881</v>
      </c>
      <c r="G550">
        <v>1</v>
      </c>
      <c r="H550">
        <v>167</v>
      </c>
      <c r="I550" t="s">
        <v>2882</v>
      </c>
      <c r="J550" t="s">
        <v>34</v>
      </c>
      <c r="K550" s="4" t="s">
        <v>2883</v>
      </c>
      <c r="L550" t="s">
        <v>880</v>
      </c>
      <c r="M550" t="s">
        <v>2884</v>
      </c>
      <c r="N550" t="s">
        <v>2179</v>
      </c>
      <c r="O550" t="str">
        <f>L550</f>
        <v>New Zealand</v>
      </c>
      <c r="P550" t="str">
        <f>M550</f>
        <v>Nelson</v>
      </c>
    </row>
    <row r="551" spans="1:16" x14ac:dyDescent="0.3">
      <c r="A551">
        <v>2001</v>
      </c>
      <c r="B551">
        <f t="shared" si="105"/>
        <v>2000</v>
      </c>
      <c r="C551">
        <f>DATEDIF(K551, DATE(A551, 12, 31), "Y")</f>
        <v>58</v>
      </c>
      <c r="D551" t="str">
        <f t="shared" si="106"/>
        <v xml:space="preserve">Middle Age </v>
      </c>
      <c r="E551" t="s">
        <v>12</v>
      </c>
      <c r="F551" t="s">
        <v>856</v>
      </c>
      <c r="G551">
        <v>3</v>
      </c>
      <c r="H551">
        <v>736</v>
      </c>
      <c r="I551" t="s">
        <v>860</v>
      </c>
      <c r="J551" t="s">
        <v>34</v>
      </c>
      <c r="K551" s="4">
        <v>15756</v>
      </c>
      <c r="L551" t="s">
        <v>141</v>
      </c>
      <c r="M551" t="s">
        <v>861</v>
      </c>
      <c r="N551" t="s">
        <v>859</v>
      </c>
      <c r="O551" t="str">
        <f>L551</f>
        <v>United Kingdom</v>
      </c>
      <c r="P551" t="str">
        <f>M551</f>
        <v>Neston</v>
      </c>
    </row>
    <row r="552" spans="1:16" x14ac:dyDescent="0.3">
      <c r="A552">
        <v>1957</v>
      </c>
      <c r="B552">
        <f t="shared" si="105"/>
        <v>1950</v>
      </c>
      <c r="C552">
        <f>DATEDIF(K552, DATE(A552, 12, 31), "Y")</f>
        <v>50</v>
      </c>
      <c r="D552" t="str">
        <f t="shared" si="106"/>
        <v xml:space="preserve">Adult </v>
      </c>
      <c r="E552" t="s">
        <v>12</v>
      </c>
      <c r="F552" t="s">
        <v>1963</v>
      </c>
      <c r="G552">
        <v>1</v>
      </c>
      <c r="H552">
        <v>363</v>
      </c>
      <c r="I552" t="s">
        <v>1964</v>
      </c>
      <c r="J552" t="s">
        <v>34</v>
      </c>
      <c r="K552" s="4">
        <v>2639</v>
      </c>
      <c r="L552" t="s">
        <v>222</v>
      </c>
      <c r="M552" t="s">
        <v>1965</v>
      </c>
      <c r="N552" t="s">
        <v>1966</v>
      </c>
      <c r="O552" t="s">
        <v>934</v>
      </c>
      <c r="P552" t="s">
        <v>937</v>
      </c>
    </row>
    <row r="553" spans="1:16" x14ac:dyDescent="0.3">
      <c r="A553">
        <v>1983</v>
      </c>
      <c r="B553">
        <f t="shared" si="105"/>
        <v>1980</v>
      </c>
      <c r="C553">
        <f>DATEDIF(K553, DATE(A553, 12, 31), "Y")</f>
        <v>68</v>
      </c>
      <c r="D553" t="str">
        <f t="shared" si="106"/>
        <v xml:space="preserve">Middle Age </v>
      </c>
      <c r="E553" t="s">
        <v>37</v>
      </c>
      <c r="F553" t="s">
        <v>1357</v>
      </c>
      <c r="G553">
        <v>1</v>
      </c>
      <c r="H553">
        <v>260</v>
      </c>
      <c r="I553" t="s">
        <v>1358</v>
      </c>
      <c r="J553" t="s">
        <v>34</v>
      </c>
      <c r="K553" s="4">
        <v>5813</v>
      </c>
      <c r="L553" t="s">
        <v>128</v>
      </c>
      <c r="M553" t="s">
        <v>1359</v>
      </c>
      <c r="N553" t="s">
        <v>105</v>
      </c>
      <c r="O553" t="s">
        <v>443</v>
      </c>
      <c r="P553" t="s">
        <v>446</v>
      </c>
    </row>
    <row r="554" spans="1:16" x14ac:dyDescent="0.3">
      <c r="A554">
        <v>1987</v>
      </c>
      <c r="B554">
        <f t="shared" si="105"/>
        <v>1980</v>
      </c>
      <c r="C554">
        <f>DATEDIF(K554, DATE(A554, 12, 31), "Y")</f>
        <v>37</v>
      </c>
      <c r="D554" t="str">
        <f t="shared" si="106"/>
        <v xml:space="preserve">Adult </v>
      </c>
      <c r="E554" t="s">
        <v>49</v>
      </c>
      <c r="F554" t="s">
        <v>1262</v>
      </c>
      <c r="G554">
        <v>2</v>
      </c>
      <c r="H554">
        <v>130</v>
      </c>
      <c r="I554" t="s">
        <v>1265</v>
      </c>
      <c r="J554" t="s">
        <v>34</v>
      </c>
      <c r="K554" s="4">
        <v>18399</v>
      </c>
      <c r="L554" t="s">
        <v>58</v>
      </c>
      <c r="M554" t="s">
        <v>1266</v>
      </c>
      <c r="N554" t="s">
        <v>1264</v>
      </c>
      <c r="O554" t="str">
        <f t="shared" ref="O554:P559" si="114">L554</f>
        <v>Germany</v>
      </c>
      <c r="P554" t="str">
        <f t="shared" si="114"/>
        <v>Neuenkirchen</v>
      </c>
    </row>
    <row r="555" spans="1:16" x14ac:dyDescent="0.3">
      <c r="A555">
        <v>1937</v>
      </c>
      <c r="B555">
        <f t="shared" si="105"/>
        <v>1930</v>
      </c>
      <c r="C555">
        <f>-IF(AND(MID(K555,6,2)*1 &gt; MONTH(DATE(A555,1,1)), MID(K555,1,4)*1 = A555), MID(K555,1,4)*1 - MID(K555,1,4)*1 - 1, MID(K555,1,4)*1 - A555)</f>
        <v>56</v>
      </c>
      <c r="D555" t="str">
        <f t="shared" si="106"/>
        <v xml:space="preserve">Middle Age </v>
      </c>
      <c r="E555" t="s">
        <v>31</v>
      </c>
      <c r="F555" t="s">
        <v>2325</v>
      </c>
      <c r="G555">
        <v>1</v>
      </c>
      <c r="H555">
        <v>609</v>
      </c>
      <c r="I555" t="s">
        <v>2326</v>
      </c>
      <c r="J555" t="s">
        <v>34</v>
      </c>
      <c r="K555" s="4" t="s">
        <v>2060</v>
      </c>
      <c r="L555" t="s">
        <v>46</v>
      </c>
      <c r="M555" t="s">
        <v>2327</v>
      </c>
      <c r="N555" t="s">
        <v>3045</v>
      </c>
      <c r="O555" t="str">
        <f t="shared" si="114"/>
        <v>France</v>
      </c>
      <c r="P555" t="str">
        <f t="shared" si="114"/>
        <v>Neuilly sur Seine</v>
      </c>
    </row>
    <row r="556" spans="1:16" x14ac:dyDescent="0.3">
      <c r="A556">
        <v>1949</v>
      </c>
      <c r="B556">
        <f t="shared" si="105"/>
        <v>1940</v>
      </c>
      <c r="C556">
        <f>-IF(AND(MID(K556,6,2)*1 &gt; MONTH(DATE(A556,1,1)), MID(K556,1,4)*1 = A556), MID(K556,1,4)*1 - MID(K556,1,4)*1 - 1, MID(K556,1,4)*1 - A556)</f>
        <v>52</v>
      </c>
      <c r="D556" t="str">
        <f t="shared" si="106"/>
        <v xml:space="preserve">Middle Age </v>
      </c>
      <c r="E556" t="s">
        <v>31</v>
      </c>
      <c r="F556" t="s">
        <v>2142</v>
      </c>
      <c r="G556">
        <v>1</v>
      </c>
      <c r="H556">
        <v>620</v>
      </c>
      <c r="I556" t="s">
        <v>2143</v>
      </c>
      <c r="J556" t="s">
        <v>34</v>
      </c>
      <c r="K556" s="4" t="s">
        <v>2144</v>
      </c>
      <c r="L556" t="s">
        <v>22</v>
      </c>
      <c r="M556" t="s">
        <v>2145</v>
      </c>
      <c r="N556" t="s">
        <v>3045</v>
      </c>
      <c r="O556" t="str">
        <f t="shared" si="114"/>
        <v>USA</v>
      </c>
      <c r="P556" t="str">
        <f t="shared" si="114"/>
        <v>New Albany MS</v>
      </c>
    </row>
    <row r="557" spans="1:16" x14ac:dyDescent="0.3">
      <c r="A557">
        <v>2001</v>
      </c>
      <c r="B557">
        <f t="shared" si="105"/>
        <v>2000</v>
      </c>
      <c r="C557">
        <f t="shared" ref="C557:C588" si="115">DATEDIF(K557, DATE(A557, 12, 31), "Y")</f>
        <v>61</v>
      </c>
      <c r="D557" t="str">
        <f t="shared" si="106"/>
        <v xml:space="preserve">Middle Age </v>
      </c>
      <c r="E557" t="s">
        <v>19</v>
      </c>
      <c r="F557" t="s">
        <v>837</v>
      </c>
      <c r="G557">
        <v>3</v>
      </c>
      <c r="H557">
        <v>744</v>
      </c>
      <c r="I557" t="s">
        <v>842</v>
      </c>
      <c r="J557" t="s">
        <v>34</v>
      </c>
      <c r="K557" s="4">
        <v>14779</v>
      </c>
      <c r="L557" t="s">
        <v>22</v>
      </c>
      <c r="M557" t="s">
        <v>254</v>
      </c>
      <c r="N557" t="s">
        <v>130</v>
      </c>
      <c r="O557" t="str">
        <f t="shared" si="114"/>
        <v>USA</v>
      </c>
      <c r="P557" t="str">
        <f t="shared" si="114"/>
        <v>New Haven CT</v>
      </c>
    </row>
    <row r="558" spans="1:16" x14ac:dyDescent="0.3">
      <c r="A558">
        <v>1994</v>
      </c>
      <c r="B558">
        <f t="shared" si="105"/>
        <v>1990</v>
      </c>
      <c r="C558">
        <f t="shared" si="115"/>
        <v>53</v>
      </c>
      <c r="D558" t="str">
        <f t="shared" si="106"/>
        <v xml:space="preserve">Middle Age </v>
      </c>
      <c r="E558" t="s">
        <v>12</v>
      </c>
      <c r="F558" t="s">
        <v>1074</v>
      </c>
      <c r="G558">
        <v>2</v>
      </c>
      <c r="H558">
        <v>450</v>
      </c>
      <c r="I558" t="s">
        <v>1077</v>
      </c>
      <c r="J558" t="s">
        <v>34</v>
      </c>
      <c r="K558" s="4">
        <v>15158</v>
      </c>
      <c r="L558" t="s">
        <v>22</v>
      </c>
      <c r="M558" t="s">
        <v>254</v>
      </c>
      <c r="N558" t="s">
        <v>535</v>
      </c>
      <c r="O558" t="str">
        <f t="shared" si="114"/>
        <v>USA</v>
      </c>
      <c r="P558" t="str">
        <f t="shared" si="114"/>
        <v>New Haven CT</v>
      </c>
    </row>
    <row r="559" spans="1:16" x14ac:dyDescent="0.3">
      <c r="A559">
        <v>2006</v>
      </c>
      <c r="B559">
        <f t="shared" si="105"/>
        <v>2000</v>
      </c>
      <c r="C559">
        <f t="shared" si="115"/>
        <v>46</v>
      </c>
      <c r="D559" t="str">
        <f t="shared" si="106"/>
        <v xml:space="preserve">Adult </v>
      </c>
      <c r="E559" t="s">
        <v>12</v>
      </c>
      <c r="F559" t="s">
        <v>692</v>
      </c>
      <c r="G559">
        <v>2</v>
      </c>
      <c r="H559">
        <v>803</v>
      </c>
      <c r="I559" t="s">
        <v>693</v>
      </c>
      <c r="J559" t="s">
        <v>34</v>
      </c>
      <c r="K559" s="4">
        <v>22207</v>
      </c>
      <c r="L559" t="s">
        <v>22</v>
      </c>
      <c r="M559" t="s">
        <v>254</v>
      </c>
      <c r="N559" t="s">
        <v>694</v>
      </c>
      <c r="O559" t="str">
        <f t="shared" si="114"/>
        <v>USA</v>
      </c>
      <c r="P559" t="str">
        <f t="shared" si="114"/>
        <v>New Haven CT</v>
      </c>
    </row>
    <row r="560" spans="1:16" x14ac:dyDescent="0.3">
      <c r="A560">
        <v>1936</v>
      </c>
      <c r="B560">
        <f t="shared" si="105"/>
        <v>1930</v>
      </c>
      <c r="C560">
        <f t="shared" si="115"/>
        <v>31</v>
      </c>
      <c r="D560" t="str">
        <f t="shared" si="106"/>
        <v xml:space="preserve">Adult </v>
      </c>
      <c r="E560" t="s">
        <v>49</v>
      </c>
      <c r="F560" t="s">
        <v>2366</v>
      </c>
      <c r="G560">
        <v>2</v>
      </c>
      <c r="H560">
        <v>43</v>
      </c>
      <c r="I560" t="s">
        <v>2367</v>
      </c>
      <c r="J560" t="s">
        <v>34</v>
      </c>
      <c r="K560" s="4">
        <v>2073</v>
      </c>
      <c r="L560" t="s">
        <v>22</v>
      </c>
      <c r="M560" t="s">
        <v>23</v>
      </c>
      <c r="N560" t="s">
        <v>273</v>
      </c>
      <c r="O560" t="s">
        <v>141</v>
      </c>
      <c r="P560" t="s">
        <v>331</v>
      </c>
    </row>
    <row r="561" spans="1:16" x14ac:dyDescent="0.3">
      <c r="A561">
        <v>1967</v>
      </c>
      <c r="B561">
        <f t="shared" si="105"/>
        <v>1960</v>
      </c>
      <c r="C561">
        <f t="shared" si="115"/>
        <v>61</v>
      </c>
      <c r="D561" t="str">
        <f t="shared" si="106"/>
        <v xml:space="preserve">Middle Age </v>
      </c>
      <c r="E561" t="s">
        <v>12</v>
      </c>
      <c r="F561" t="s">
        <v>1761</v>
      </c>
      <c r="G561">
        <v>3</v>
      </c>
      <c r="H561">
        <v>387</v>
      </c>
      <c r="I561" t="s">
        <v>1762</v>
      </c>
      <c r="J561" t="s">
        <v>34</v>
      </c>
      <c r="K561" s="4">
        <v>2514</v>
      </c>
      <c r="L561" t="s">
        <v>22</v>
      </c>
      <c r="M561" t="s">
        <v>23</v>
      </c>
      <c r="N561" t="s">
        <v>24</v>
      </c>
      <c r="O561" t="s">
        <v>22</v>
      </c>
      <c r="P561" t="s">
        <v>308</v>
      </c>
    </row>
    <row r="562" spans="1:16" x14ac:dyDescent="0.3">
      <c r="A562">
        <v>1972</v>
      </c>
      <c r="B562">
        <f t="shared" si="105"/>
        <v>1970</v>
      </c>
      <c r="C562">
        <f t="shared" si="115"/>
        <v>61</v>
      </c>
      <c r="D562" t="str">
        <f t="shared" si="106"/>
        <v xml:space="preserve">Middle Age </v>
      </c>
      <c r="E562" t="s">
        <v>37</v>
      </c>
      <c r="F562" t="s">
        <v>1662</v>
      </c>
      <c r="G562">
        <v>4</v>
      </c>
      <c r="H562">
        <v>243</v>
      </c>
      <c r="I562" t="s">
        <v>1663</v>
      </c>
      <c r="J562" t="s">
        <v>34</v>
      </c>
      <c r="K562" s="4">
        <v>4194</v>
      </c>
      <c r="L562" t="s">
        <v>22</v>
      </c>
      <c r="M562" t="s">
        <v>23</v>
      </c>
      <c r="N562" t="s">
        <v>192</v>
      </c>
      <c r="O562" t="s">
        <v>325</v>
      </c>
      <c r="P562" t="s">
        <v>326</v>
      </c>
    </row>
    <row r="563" spans="1:16" x14ac:dyDescent="0.3">
      <c r="A563">
        <v>1970</v>
      </c>
      <c r="B563">
        <f t="shared" si="105"/>
        <v>1970</v>
      </c>
      <c r="C563">
        <f t="shared" si="115"/>
        <v>58</v>
      </c>
      <c r="D563" t="str">
        <f t="shared" si="106"/>
        <v xml:space="preserve">Middle Age </v>
      </c>
      <c r="E563" t="s">
        <v>12</v>
      </c>
      <c r="F563" t="s">
        <v>1707</v>
      </c>
      <c r="G563">
        <v>3</v>
      </c>
      <c r="H563">
        <v>396</v>
      </c>
      <c r="I563" t="s">
        <v>1708</v>
      </c>
      <c r="J563" t="s">
        <v>34</v>
      </c>
      <c r="K563" s="4">
        <v>4534</v>
      </c>
      <c r="L563" t="s">
        <v>22</v>
      </c>
      <c r="M563" t="s">
        <v>23</v>
      </c>
      <c r="N563" t="s">
        <v>196</v>
      </c>
      <c r="O563" t="s">
        <v>135</v>
      </c>
      <c r="P563" t="s">
        <v>136</v>
      </c>
    </row>
    <row r="564" spans="1:16" x14ac:dyDescent="0.3">
      <c r="A564">
        <v>1961</v>
      </c>
      <c r="B564">
        <f t="shared" si="105"/>
        <v>1960</v>
      </c>
      <c r="C564">
        <f t="shared" si="115"/>
        <v>46</v>
      </c>
      <c r="D564" t="str">
        <f t="shared" si="106"/>
        <v xml:space="preserve">Adult </v>
      </c>
      <c r="E564" t="s">
        <v>49</v>
      </c>
      <c r="F564" t="s">
        <v>1897</v>
      </c>
      <c r="G564">
        <v>2</v>
      </c>
      <c r="H564">
        <v>75</v>
      </c>
      <c r="I564" t="s">
        <v>1898</v>
      </c>
      <c r="J564" t="s">
        <v>34</v>
      </c>
      <c r="K564" s="4">
        <v>5515</v>
      </c>
      <c r="L564" t="s">
        <v>22</v>
      </c>
      <c r="M564" t="s">
        <v>23</v>
      </c>
      <c r="N564" t="s">
        <v>105</v>
      </c>
      <c r="O564" t="s">
        <v>641</v>
      </c>
      <c r="P564" t="s">
        <v>1328</v>
      </c>
    </row>
    <row r="565" spans="1:16" x14ac:dyDescent="0.3">
      <c r="A565">
        <v>1985</v>
      </c>
      <c r="B565">
        <f t="shared" si="105"/>
        <v>1980</v>
      </c>
      <c r="C565">
        <f t="shared" si="115"/>
        <v>68</v>
      </c>
      <c r="D565" t="str">
        <f t="shared" si="106"/>
        <v xml:space="preserve">Middle Age </v>
      </c>
      <c r="E565" t="s">
        <v>37</v>
      </c>
      <c r="F565" t="s">
        <v>1315</v>
      </c>
      <c r="G565">
        <v>2</v>
      </c>
      <c r="H565">
        <v>262</v>
      </c>
      <c r="I565" t="s">
        <v>1318</v>
      </c>
      <c r="J565" t="s">
        <v>34</v>
      </c>
      <c r="K565" s="4">
        <v>6255</v>
      </c>
      <c r="L565" t="s">
        <v>22</v>
      </c>
      <c r="M565" t="s">
        <v>23</v>
      </c>
      <c r="N565" t="s">
        <v>1319</v>
      </c>
      <c r="O565" t="s">
        <v>201</v>
      </c>
      <c r="P565" t="s">
        <v>1457</v>
      </c>
    </row>
    <row r="566" spans="1:16" x14ac:dyDescent="0.3">
      <c r="A566">
        <v>2002</v>
      </c>
      <c r="B566">
        <f t="shared" si="105"/>
        <v>2000</v>
      </c>
      <c r="C566">
        <f t="shared" si="115"/>
        <v>85</v>
      </c>
      <c r="D566" t="str">
        <f t="shared" si="106"/>
        <v>Senior</v>
      </c>
      <c r="E566" t="s">
        <v>37</v>
      </c>
      <c r="F566" t="s">
        <v>805</v>
      </c>
      <c r="G566">
        <v>4</v>
      </c>
      <c r="H566">
        <v>756</v>
      </c>
      <c r="I566" t="s">
        <v>809</v>
      </c>
      <c r="J566" t="s">
        <v>34</v>
      </c>
      <c r="K566" s="4">
        <v>6376</v>
      </c>
      <c r="L566" t="s">
        <v>22</v>
      </c>
      <c r="M566" t="s">
        <v>23</v>
      </c>
      <c r="N566" t="s">
        <v>810</v>
      </c>
      <c r="O566" t="s">
        <v>244</v>
      </c>
      <c r="P566" t="s">
        <v>2783</v>
      </c>
    </row>
    <row r="567" spans="1:16" x14ac:dyDescent="0.3">
      <c r="A567">
        <v>1988</v>
      </c>
      <c r="B567">
        <f t="shared" si="105"/>
        <v>1980</v>
      </c>
      <c r="C567">
        <f t="shared" si="115"/>
        <v>70</v>
      </c>
      <c r="D567" t="str">
        <f t="shared" si="106"/>
        <v xml:space="preserve">Middle Age </v>
      </c>
      <c r="E567" t="s">
        <v>12</v>
      </c>
      <c r="F567" t="s">
        <v>1224</v>
      </c>
      <c r="G567">
        <v>3</v>
      </c>
      <c r="H567">
        <v>438</v>
      </c>
      <c r="I567" t="s">
        <v>1228</v>
      </c>
      <c r="J567" t="s">
        <v>15</v>
      </c>
      <c r="K567" s="4">
        <v>6598</v>
      </c>
      <c r="L567" t="s">
        <v>22</v>
      </c>
      <c r="M567" t="s">
        <v>23</v>
      </c>
      <c r="N567" t="s">
        <v>1227</v>
      </c>
      <c r="O567" t="s">
        <v>22</v>
      </c>
      <c r="P567" t="s">
        <v>2590</v>
      </c>
    </row>
    <row r="568" spans="1:16" x14ac:dyDescent="0.3">
      <c r="A568">
        <v>1965</v>
      </c>
      <c r="B568">
        <f t="shared" si="105"/>
        <v>1960</v>
      </c>
      <c r="C568">
        <f t="shared" si="115"/>
        <v>47</v>
      </c>
      <c r="D568" t="str">
        <f t="shared" si="106"/>
        <v xml:space="preserve">Adult </v>
      </c>
      <c r="E568" t="s">
        <v>49</v>
      </c>
      <c r="F568" t="s">
        <v>1810</v>
      </c>
      <c r="G568">
        <v>3</v>
      </c>
      <c r="H568">
        <v>85</v>
      </c>
      <c r="I568" t="s">
        <v>1812</v>
      </c>
      <c r="J568" t="s">
        <v>34</v>
      </c>
      <c r="K568" s="4">
        <v>6618</v>
      </c>
      <c r="L568" t="s">
        <v>22</v>
      </c>
      <c r="M568" t="s">
        <v>23</v>
      </c>
      <c r="N568" t="s">
        <v>24</v>
      </c>
      <c r="O568" t="s">
        <v>201</v>
      </c>
      <c r="P568" t="s">
        <v>202</v>
      </c>
    </row>
    <row r="569" spans="1:16" x14ac:dyDescent="0.3">
      <c r="A569">
        <v>1965</v>
      </c>
      <c r="B569">
        <f t="shared" si="105"/>
        <v>1960</v>
      </c>
      <c r="C569">
        <f t="shared" si="115"/>
        <v>47</v>
      </c>
      <c r="D569" t="str">
        <f t="shared" si="106"/>
        <v xml:space="preserve">Adult </v>
      </c>
      <c r="E569" t="s">
        <v>49</v>
      </c>
      <c r="F569" t="s">
        <v>1810</v>
      </c>
      <c r="G569">
        <v>3</v>
      </c>
      <c r="H569">
        <v>86</v>
      </c>
      <c r="I569" t="s">
        <v>1811</v>
      </c>
      <c r="J569" t="s">
        <v>34</v>
      </c>
      <c r="K569" s="4">
        <v>6706</v>
      </c>
      <c r="L569" t="s">
        <v>22</v>
      </c>
      <c r="M569" t="s">
        <v>23</v>
      </c>
      <c r="N569" t="s">
        <v>273</v>
      </c>
      <c r="O569" t="s">
        <v>244</v>
      </c>
      <c r="P569" t="s">
        <v>2603</v>
      </c>
    </row>
    <row r="570" spans="1:16" x14ac:dyDescent="0.3">
      <c r="A570">
        <v>1985</v>
      </c>
      <c r="B570">
        <f t="shared" si="105"/>
        <v>1980</v>
      </c>
      <c r="C570">
        <f t="shared" si="115"/>
        <v>67</v>
      </c>
      <c r="D570" t="str">
        <f t="shared" si="106"/>
        <v xml:space="preserve">Middle Age </v>
      </c>
      <c r="E570" t="s">
        <v>37</v>
      </c>
      <c r="F570" t="s">
        <v>1315</v>
      </c>
      <c r="G570">
        <v>2</v>
      </c>
      <c r="H570">
        <v>263</v>
      </c>
      <c r="I570" t="s">
        <v>1316</v>
      </c>
      <c r="J570" t="s">
        <v>34</v>
      </c>
      <c r="K570" s="4">
        <v>6744</v>
      </c>
      <c r="L570" t="s">
        <v>22</v>
      </c>
      <c r="M570" t="s">
        <v>23</v>
      </c>
      <c r="N570" t="s">
        <v>1317</v>
      </c>
      <c r="O570" t="s">
        <v>35</v>
      </c>
      <c r="P570" t="s">
        <v>2661</v>
      </c>
    </row>
    <row r="571" spans="1:16" x14ac:dyDescent="0.3">
      <c r="A571">
        <v>1977</v>
      </c>
      <c r="B571">
        <f t="shared" si="105"/>
        <v>1970</v>
      </c>
      <c r="C571">
        <f t="shared" si="115"/>
        <v>56</v>
      </c>
      <c r="D571" t="str">
        <f t="shared" si="106"/>
        <v xml:space="preserve">Middle Age </v>
      </c>
      <c r="E571" t="s">
        <v>12</v>
      </c>
      <c r="F571" t="s">
        <v>1519</v>
      </c>
      <c r="G571">
        <v>2</v>
      </c>
      <c r="H571">
        <v>413</v>
      </c>
      <c r="I571" t="s">
        <v>1520</v>
      </c>
      <c r="J571" t="s">
        <v>15</v>
      </c>
      <c r="K571" s="4">
        <v>7871</v>
      </c>
      <c r="L571" t="s">
        <v>22</v>
      </c>
      <c r="M571" t="s">
        <v>23</v>
      </c>
      <c r="N571" t="s">
        <v>1521</v>
      </c>
      <c r="O571" t="s">
        <v>53</v>
      </c>
      <c r="P571" t="s">
        <v>1601</v>
      </c>
    </row>
    <row r="572" spans="1:16" x14ac:dyDescent="0.3">
      <c r="A572">
        <v>1972</v>
      </c>
      <c r="B572">
        <f t="shared" si="105"/>
        <v>1970</v>
      </c>
      <c r="C572">
        <f t="shared" si="115"/>
        <v>51</v>
      </c>
      <c r="D572" t="str">
        <f t="shared" si="106"/>
        <v xml:space="preserve">Middle Age </v>
      </c>
      <c r="E572" t="s">
        <v>19</v>
      </c>
      <c r="F572" t="s">
        <v>1653</v>
      </c>
      <c r="G572">
        <v>2</v>
      </c>
      <c r="H572">
        <v>682</v>
      </c>
      <c r="I572" t="s">
        <v>1654</v>
      </c>
      <c r="J572" t="s">
        <v>34</v>
      </c>
      <c r="K572" s="4">
        <v>7906</v>
      </c>
      <c r="L572" t="s">
        <v>22</v>
      </c>
      <c r="M572" t="s">
        <v>23</v>
      </c>
      <c r="N572" t="s">
        <v>24</v>
      </c>
      <c r="O572" t="s">
        <v>108</v>
      </c>
      <c r="P572" t="s">
        <v>111</v>
      </c>
    </row>
    <row r="573" spans="1:16" x14ac:dyDescent="0.3">
      <c r="A573">
        <v>1988</v>
      </c>
      <c r="B573">
        <f t="shared" si="105"/>
        <v>1980</v>
      </c>
      <c r="C573">
        <f t="shared" si="115"/>
        <v>66</v>
      </c>
      <c r="D573" t="str">
        <f t="shared" si="106"/>
        <v xml:space="preserve">Middle Age </v>
      </c>
      <c r="E573" t="s">
        <v>49</v>
      </c>
      <c r="F573" t="s">
        <v>1234</v>
      </c>
      <c r="G573">
        <v>3</v>
      </c>
      <c r="H573">
        <v>132</v>
      </c>
      <c r="I573" t="s">
        <v>1240</v>
      </c>
      <c r="J573" t="s">
        <v>34</v>
      </c>
      <c r="K573" s="4">
        <v>8232</v>
      </c>
      <c r="L573" t="s">
        <v>22</v>
      </c>
      <c r="M573" t="s">
        <v>23</v>
      </c>
      <c r="N573" t="s">
        <v>1241</v>
      </c>
      <c r="O573" t="str">
        <f t="shared" ref="O573:O614" si="116">L573</f>
        <v>USA</v>
      </c>
      <c r="P573" t="str">
        <f t="shared" ref="P573:P614" si="117">M573</f>
        <v>New York NY</v>
      </c>
    </row>
    <row r="574" spans="1:16" x14ac:dyDescent="0.3">
      <c r="A574">
        <v>2018</v>
      </c>
      <c r="B574">
        <f t="shared" si="105"/>
        <v>2010</v>
      </c>
      <c r="C574">
        <f t="shared" si="115"/>
        <v>96</v>
      </c>
      <c r="D574" t="str">
        <f t="shared" si="106"/>
        <v>Senior</v>
      </c>
      <c r="E574" t="s">
        <v>49</v>
      </c>
      <c r="F574" t="s">
        <v>276</v>
      </c>
      <c r="G574">
        <v>2</v>
      </c>
      <c r="H574">
        <v>960</v>
      </c>
      <c r="I574" t="s">
        <v>277</v>
      </c>
      <c r="J574" t="s">
        <v>34</v>
      </c>
      <c r="K574" s="4">
        <v>8281</v>
      </c>
      <c r="L574" t="s">
        <v>22</v>
      </c>
      <c r="M574" t="s">
        <v>23</v>
      </c>
      <c r="N574" t="s">
        <v>278</v>
      </c>
      <c r="O574" t="str">
        <f t="shared" si="116"/>
        <v>USA</v>
      </c>
      <c r="P574" t="str">
        <f t="shared" si="117"/>
        <v>New York NY</v>
      </c>
    </row>
    <row r="575" spans="1:16" x14ac:dyDescent="0.3">
      <c r="A575">
        <v>1976</v>
      </c>
      <c r="B575">
        <f t="shared" si="105"/>
        <v>1970</v>
      </c>
      <c r="C575">
        <f t="shared" si="115"/>
        <v>51</v>
      </c>
      <c r="D575" t="str">
        <f t="shared" si="106"/>
        <v xml:space="preserve">Middle Age </v>
      </c>
      <c r="E575" t="s">
        <v>12</v>
      </c>
      <c r="F575" t="s">
        <v>1536</v>
      </c>
      <c r="G575">
        <v>2</v>
      </c>
      <c r="H575">
        <v>409</v>
      </c>
      <c r="I575" t="s">
        <v>1546</v>
      </c>
      <c r="J575" t="s">
        <v>34</v>
      </c>
      <c r="K575" s="4">
        <v>9341</v>
      </c>
      <c r="L575" t="s">
        <v>22</v>
      </c>
      <c r="M575" t="s">
        <v>23</v>
      </c>
      <c r="N575" t="s">
        <v>1547</v>
      </c>
      <c r="O575" t="str">
        <f t="shared" si="116"/>
        <v>USA</v>
      </c>
      <c r="P575" t="str">
        <f t="shared" si="117"/>
        <v>New York NY</v>
      </c>
    </row>
    <row r="576" spans="1:16" x14ac:dyDescent="0.3">
      <c r="A576">
        <v>2005</v>
      </c>
      <c r="B576">
        <f t="shared" si="105"/>
        <v>2000</v>
      </c>
      <c r="C576">
        <f t="shared" si="115"/>
        <v>80</v>
      </c>
      <c r="D576" t="str">
        <f t="shared" si="106"/>
        <v>Senior</v>
      </c>
      <c r="E576" t="s">
        <v>49</v>
      </c>
      <c r="F576" t="s">
        <v>721</v>
      </c>
      <c r="G576">
        <v>2</v>
      </c>
      <c r="H576">
        <v>791</v>
      </c>
      <c r="I576" t="s">
        <v>722</v>
      </c>
      <c r="J576" t="s">
        <v>34</v>
      </c>
      <c r="K576" s="4">
        <v>9376</v>
      </c>
      <c r="L576" t="s">
        <v>22</v>
      </c>
      <c r="M576" t="s">
        <v>23</v>
      </c>
      <c r="N576" t="s">
        <v>24</v>
      </c>
      <c r="O576" t="str">
        <f t="shared" si="116"/>
        <v>USA</v>
      </c>
      <c r="P576" t="str">
        <f t="shared" si="117"/>
        <v>New York NY</v>
      </c>
    </row>
    <row r="577" spans="1:16" x14ac:dyDescent="0.3">
      <c r="A577">
        <v>2000</v>
      </c>
      <c r="B577">
        <f t="shared" si="105"/>
        <v>2000</v>
      </c>
      <c r="C577">
        <f t="shared" si="115"/>
        <v>75</v>
      </c>
      <c r="D577" t="str">
        <f t="shared" si="106"/>
        <v xml:space="preserve">Middle Age </v>
      </c>
      <c r="E577" t="s">
        <v>12</v>
      </c>
      <c r="F577" t="s">
        <v>863</v>
      </c>
      <c r="G577">
        <v>3</v>
      </c>
      <c r="H577">
        <v>723</v>
      </c>
      <c r="I577" t="s">
        <v>901</v>
      </c>
      <c r="J577" t="s">
        <v>34</v>
      </c>
      <c r="K577" s="4">
        <v>9477</v>
      </c>
      <c r="L577" t="s">
        <v>22</v>
      </c>
      <c r="M577" t="s">
        <v>23</v>
      </c>
      <c r="N577" t="s">
        <v>192</v>
      </c>
      <c r="O577" t="str">
        <f t="shared" si="116"/>
        <v>USA</v>
      </c>
      <c r="P577" t="str">
        <f t="shared" si="117"/>
        <v>New York NY</v>
      </c>
    </row>
    <row r="578" spans="1:16" x14ac:dyDescent="0.3">
      <c r="A578">
        <v>1980</v>
      </c>
      <c r="B578">
        <f t="shared" ref="B578:B641" si="118">FLOOR(A578, 10)</f>
        <v>1980</v>
      </c>
      <c r="C578">
        <f t="shared" si="115"/>
        <v>54</v>
      </c>
      <c r="D578" t="str">
        <f t="shared" si="106"/>
        <v xml:space="preserve">Middle Age </v>
      </c>
      <c r="E578" t="s">
        <v>37</v>
      </c>
      <c r="F578" t="s">
        <v>1437</v>
      </c>
      <c r="G578">
        <v>2</v>
      </c>
      <c r="H578">
        <v>254</v>
      </c>
      <c r="I578" t="s">
        <v>1438</v>
      </c>
      <c r="J578" t="s">
        <v>34</v>
      </c>
      <c r="K578" s="4">
        <v>9678</v>
      </c>
      <c r="L578" t="s">
        <v>22</v>
      </c>
      <c r="M578" t="s">
        <v>23</v>
      </c>
      <c r="N578" t="s">
        <v>105</v>
      </c>
      <c r="O578" t="str">
        <f t="shared" si="116"/>
        <v>USA</v>
      </c>
      <c r="P578" t="str">
        <f t="shared" si="117"/>
        <v>New York NY</v>
      </c>
    </row>
    <row r="579" spans="1:16" x14ac:dyDescent="0.3">
      <c r="A579">
        <v>1968</v>
      </c>
      <c r="B579">
        <f t="shared" si="118"/>
        <v>1960</v>
      </c>
      <c r="C579">
        <f t="shared" si="115"/>
        <v>41</v>
      </c>
      <c r="D579" t="str">
        <f t="shared" si="106"/>
        <v xml:space="preserve">Adult </v>
      </c>
      <c r="E579" t="s">
        <v>12</v>
      </c>
      <c r="F579" t="s">
        <v>1744</v>
      </c>
      <c r="G579">
        <v>3</v>
      </c>
      <c r="H579">
        <v>390</v>
      </c>
      <c r="I579" t="s">
        <v>1745</v>
      </c>
      <c r="J579" t="s">
        <v>34</v>
      </c>
      <c r="K579" s="4">
        <v>9962</v>
      </c>
      <c r="L579" t="s">
        <v>22</v>
      </c>
      <c r="M579" t="s">
        <v>23</v>
      </c>
      <c r="N579" t="s">
        <v>196</v>
      </c>
      <c r="O579" t="str">
        <f t="shared" si="116"/>
        <v>USA</v>
      </c>
      <c r="P579" t="str">
        <f t="shared" si="117"/>
        <v>New York NY</v>
      </c>
    </row>
    <row r="580" spans="1:16" x14ac:dyDescent="0.3">
      <c r="A580">
        <v>1995</v>
      </c>
      <c r="B580">
        <f t="shared" si="118"/>
        <v>1990</v>
      </c>
      <c r="C580">
        <f t="shared" si="115"/>
        <v>68</v>
      </c>
      <c r="D580" t="str">
        <f t="shared" ref="D580:D643" si="119">IF(C580&lt;25, "Youth",
IF(C580&lt;=50, "Adult ",
IF(C580&lt;=75, "Middle Age ",
"Senior")))</f>
        <v xml:space="preserve">Middle Age </v>
      </c>
      <c r="E580" t="s">
        <v>49</v>
      </c>
      <c r="F580" t="s">
        <v>1057</v>
      </c>
      <c r="G580">
        <v>2</v>
      </c>
      <c r="H580">
        <v>147</v>
      </c>
      <c r="I580" t="s">
        <v>1058</v>
      </c>
      <c r="J580" t="s">
        <v>34</v>
      </c>
      <c r="K580" s="4">
        <v>10037</v>
      </c>
      <c r="L580" t="s">
        <v>22</v>
      </c>
      <c r="M580" t="s">
        <v>23</v>
      </c>
      <c r="N580" t="s">
        <v>105</v>
      </c>
      <c r="O580" t="str">
        <f t="shared" si="116"/>
        <v>USA</v>
      </c>
      <c r="P580" t="str">
        <f t="shared" si="117"/>
        <v>New York NY</v>
      </c>
    </row>
    <row r="581" spans="1:16" x14ac:dyDescent="0.3">
      <c r="A581">
        <v>1993</v>
      </c>
      <c r="B581">
        <f t="shared" si="118"/>
        <v>1990</v>
      </c>
      <c r="C581">
        <f t="shared" si="115"/>
        <v>66</v>
      </c>
      <c r="D581" t="str">
        <f t="shared" si="119"/>
        <v xml:space="preserve">Middle Age </v>
      </c>
      <c r="E581" t="s">
        <v>19</v>
      </c>
      <c r="F581" t="s">
        <v>1086</v>
      </c>
      <c r="G581">
        <v>2</v>
      </c>
      <c r="H581">
        <v>709</v>
      </c>
      <c r="I581" t="s">
        <v>1088</v>
      </c>
      <c r="J581" t="s">
        <v>34</v>
      </c>
      <c r="K581" s="4">
        <v>10044</v>
      </c>
      <c r="L581" t="s">
        <v>22</v>
      </c>
      <c r="M581" t="s">
        <v>23</v>
      </c>
      <c r="N581" t="s">
        <v>84</v>
      </c>
      <c r="O581" t="str">
        <f t="shared" si="116"/>
        <v>USA</v>
      </c>
      <c r="P581" t="str">
        <f t="shared" si="117"/>
        <v>New York NY</v>
      </c>
    </row>
    <row r="582" spans="1:16" x14ac:dyDescent="0.3">
      <c r="A582">
        <v>1972</v>
      </c>
      <c r="B582">
        <f t="shared" si="118"/>
        <v>1970</v>
      </c>
      <c r="C582">
        <f t="shared" si="115"/>
        <v>43</v>
      </c>
      <c r="D582" t="str">
        <f t="shared" si="119"/>
        <v xml:space="preserve">Adult </v>
      </c>
      <c r="E582" t="s">
        <v>12</v>
      </c>
      <c r="F582" t="s">
        <v>1658</v>
      </c>
      <c r="G582">
        <v>2</v>
      </c>
      <c r="H582">
        <v>398</v>
      </c>
      <c r="I582" t="s">
        <v>1661</v>
      </c>
      <c r="J582" t="s">
        <v>34</v>
      </c>
      <c r="K582" s="4">
        <v>10775</v>
      </c>
      <c r="L582" t="s">
        <v>22</v>
      </c>
      <c r="M582" t="s">
        <v>23</v>
      </c>
      <c r="N582" t="s">
        <v>192</v>
      </c>
      <c r="O582" t="str">
        <f t="shared" si="116"/>
        <v>USA</v>
      </c>
      <c r="P582" t="str">
        <f t="shared" si="117"/>
        <v>New York NY</v>
      </c>
    </row>
    <row r="583" spans="1:16" x14ac:dyDescent="0.3">
      <c r="A583">
        <v>1969</v>
      </c>
      <c r="B583">
        <f t="shared" si="118"/>
        <v>1960</v>
      </c>
      <c r="C583">
        <f t="shared" si="115"/>
        <v>40</v>
      </c>
      <c r="D583" t="str">
        <f t="shared" si="119"/>
        <v xml:space="preserve">Adult </v>
      </c>
      <c r="E583" t="s">
        <v>49</v>
      </c>
      <c r="F583" t="s">
        <v>1735</v>
      </c>
      <c r="G583">
        <v>1</v>
      </c>
      <c r="H583">
        <v>90</v>
      </c>
      <c r="I583" t="s">
        <v>1736</v>
      </c>
      <c r="J583" t="s">
        <v>34</v>
      </c>
      <c r="K583" s="4">
        <v>10851</v>
      </c>
      <c r="L583" t="s">
        <v>22</v>
      </c>
      <c r="M583" t="s">
        <v>23</v>
      </c>
      <c r="N583" t="s">
        <v>273</v>
      </c>
      <c r="O583" t="str">
        <f t="shared" si="116"/>
        <v>USA</v>
      </c>
      <c r="P583" t="str">
        <f t="shared" si="117"/>
        <v>New York NY</v>
      </c>
    </row>
    <row r="584" spans="1:16" x14ac:dyDescent="0.3">
      <c r="A584">
        <v>1972</v>
      </c>
      <c r="B584">
        <f t="shared" si="118"/>
        <v>1970</v>
      </c>
      <c r="C584">
        <f t="shared" si="115"/>
        <v>42</v>
      </c>
      <c r="D584" t="str">
        <f t="shared" si="119"/>
        <v xml:space="preserve">Adult </v>
      </c>
      <c r="E584" t="s">
        <v>49</v>
      </c>
      <c r="F584" t="s">
        <v>1668</v>
      </c>
      <c r="G584">
        <v>3</v>
      </c>
      <c r="H584">
        <v>95</v>
      </c>
      <c r="I584" t="s">
        <v>1671</v>
      </c>
      <c r="J584" t="s">
        <v>34</v>
      </c>
      <c r="K584" s="4">
        <v>11017</v>
      </c>
      <c r="L584" t="s">
        <v>22</v>
      </c>
      <c r="M584" t="s">
        <v>23</v>
      </c>
      <c r="N584" t="s">
        <v>346</v>
      </c>
      <c r="O584" t="str">
        <f t="shared" si="116"/>
        <v>USA</v>
      </c>
      <c r="P584" t="str">
        <f t="shared" si="117"/>
        <v>New York NY</v>
      </c>
    </row>
    <row r="585" spans="1:16" x14ac:dyDescent="0.3">
      <c r="A585">
        <v>1978</v>
      </c>
      <c r="B585">
        <f t="shared" si="118"/>
        <v>1970</v>
      </c>
      <c r="C585">
        <f t="shared" si="115"/>
        <v>47</v>
      </c>
      <c r="D585" t="str">
        <f t="shared" si="119"/>
        <v xml:space="preserve">Adult </v>
      </c>
      <c r="E585" t="s">
        <v>12</v>
      </c>
      <c r="F585" t="s">
        <v>1476</v>
      </c>
      <c r="G585">
        <v>3</v>
      </c>
      <c r="H585">
        <v>416</v>
      </c>
      <c r="I585" t="s">
        <v>1490</v>
      </c>
      <c r="J585" t="s">
        <v>34</v>
      </c>
      <c r="K585" s="4">
        <v>11558</v>
      </c>
      <c r="L585" t="s">
        <v>22</v>
      </c>
      <c r="M585" t="s">
        <v>23</v>
      </c>
      <c r="N585" t="s">
        <v>604</v>
      </c>
      <c r="O585" t="str">
        <f t="shared" si="116"/>
        <v>USA</v>
      </c>
      <c r="P585" t="str">
        <f t="shared" si="117"/>
        <v>New York NY</v>
      </c>
    </row>
    <row r="586" spans="1:16" x14ac:dyDescent="0.3">
      <c r="A586">
        <v>1988</v>
      </c>
      <c r="B586">
        <f t="shared" si="118"/>
        <v>1980</v>
      </c>
      <c r="C586">
        <f t="shared" si="115"/>
        <v>56</v>
      </c>
      <c r="D586" t="str">
        <f t="shared" si="119"/>
        <v xml:space="preserve">Middle Age </v>
      </c>
      <c r="E586" t="s">
        <v>49</v>
      </c>
      <c r="F586" t="s">
        <v>1234</v>
      </c>
      <c r="G586">
        <v>3</v>
      </c>
      <c r="H586">
        <v>133</v>
      </c>
      <c r="I586" t="s">
        <v>1238</v>
      </c>
      <c r="J586" t="s">
        <v>34</v>
      </c>
      <c r="K586" s="4">
        <v>11995</v>
      </c>
      <c r="L586" t="s">
        <v>22</v>
      </c>
      <c r="M586" t="s">
        <v>23</v>
      </c>
      <c r="N586" t="s">
        <v>1239</v>
      </c>
      <c r="O586" t="str">
        <f t="shared" si="116"/>
        <v>USA</v>
      </c>
      <c r="P586" t="str">
        <f t="shared" si="117"/>
        <v>New York NY</v>
      </c>
    </row>
    <row r="587" spans="1:16" x14ac:dyDescent="0.3">
      <c r="A587">
        <v>1979</v>
      </c>
      <c r="B587">
        <f t="shared" si="118"/>
        <v>1970</v>
      </c>
      <c r="C587">
        <f t="shared" si="115"/>
        <v>47</v>
      </c>
      <c r="D587" t="str">
        <f t="shared" si="119"/>
        <v xml:space="preserve">Adult </v>
      </c>
      <c r="E587" t="s">
        <v>49</v>
      </c>
      <c r="F587" t="s">
        <v>1469</v>
      </c>
      <c r="G587">
        <v>3</v>
      </c>
      <c r="H587">
        <v>113</v>
      </c>
      <c r="I587" t="s">
        <v>1474</v>
      </c>
      <c r="J587" t="s">
        <v>34</v>
      </c>
      <c r="K587" s="4">
        <v>12028</v>
      </c>
      <c r="L587" t="s">
        <v>22</v>
      </c>
      <c r="M587" t="s">
        <v>23</v>
      </c>
      <c r="N587" t="s">
        <v>1475</v>
      </c>
      <c r="O587" t="str">
        <f t="shared" si="116"/>
        <v>USA</v>
      </c>
      <c r="P587" t="str">
        <f t="shared" si="117"/>
        <v>New York NY</v>
      </c>
    </row>
    <row r="588" spans="1:16" x14ac:dyDescent="0.3">
      <c r="A588">
        <v>1979</v>
      </c>
      <c r="B588">
        <f t="shared" si="118"/>
        <v>1970</v>
      </c>
      <c r="C588">
        <f t="shared" si="115"/>
        <v>46</v>
      </c>
      <c r="D588" t="str">
        <f t="shared" si="119"/>
        <v xml:space="preserve">Adult </v>
      </c>
      <c r="E588" t="s">
        <v>49</v>
      </c>
      <c r="F588" t="s">
        <v>1469</v>
      </c>
      <c r="G588">
        <v>3</v>
      </c>
      <c r="H588">
        <v>115</v>
      </c>
      <c r="I588" t="s">
        <v>1470</v>
      </c>
      <c r="J588" t="s">
        <v>34</v>
      </c>
      <c r="K588" s="4">
        <v>12177</v>
      </c>
      <c r="L588" t="s">
        <v>22</v>
      </c>
      <c r="M588" t="s">
        <v>23</v>
      </c>
      <c r="N588" t="s">
        <v>24</v>
      </c>
      <c r="O588" t="str">
        <f t="shared" si="116"/>
        <v>USA</v>
      </c>
      <c r="P588" t="str">
        <f t="shared" si="117"/>
        <v>New York NY</v>
      </c>
    </row>
    <row r="589" spans="1:16" x14ac:dyDescent="0.3">
      <c r="A589">
        <v>2020</v>
      </c>
      <c r="B589">
        <f t="shared" si="118"/>
        <v>2020</v>
      </c>
      <c r="C589">
        <f t="shared" ref="C589:C611" si="120">DATEDIF(K589, DATE(A589, 12, 31), "Y")</f>
        <v>85</v>
      </c>
      <c r="D589" t="str">
        <f t="shared" si="119"/>
        <v>Senior</v>
      </c>
      <c r="E589" t="s">
        <v>12</v>
      </c>
      <c r="F589" t="s">
        <v>189</v>
      </c>
      <c r="G589">
        <v>3</v>
      </c>
      <c r="H589">
        <v>985</v>
      </c>
      <c r="I589" t="s">
        <v>195</v>
      </c>
      <c r="J589" t="s">
        <v>34</v>
      </c>
      <c r="K589" s="4">
        <v>13039</v>
      </c>
      <c r="L589" t="s">
        <v>22</v>
      </c>
      <c r="M589" t="s">
        <v>23</v>
      </c>
      <c r="N589" t="s">
        <v>196</v>
      </c>
      <c r="O589" t="str">
        <f t="shared" si="116"/>
        <v>USA</v>
      </c>
      <c r="P589" t="str">
        <f t="shared" si="117"/>
        <v>New York NY</v>
      </c>
    </row>
    <row r="590" spans="1:16" x14ac:dyDescent="0.3">
      <c r="A590">
        <v>1975</v>
      </c>
      <c r="B590">
        <f t="shared" si="118"/>
        <v>1970</v>
      </c>
      <c r="C590">
        <f t="shared" si="120"/>
        <v>37</v>
      </c>
      <c r="D590" t="str">
        <f t="shared" si="119"/>
        <v xml:space="preserve">Adult </v>
      </c>
      <c r="E590" t="s">
        <v>12</v>
      </c>
      <c r="F590" t="s">
        <v>1568</v>
      </c>
      <c r="G590">
        <v>3</v>
      </c>
      <c r="H590">
        <v>406</v>
      </c>
      <c r="I590" t="s">
        <v>1575</v>
      </c>
      <c r="J590" t="s">
        <v>34</v>
      </c>
      <c r="K590" s="4">
        <v>13946</v>
      </c>
      <c r="L590" t="s">
        <v>22</v>
      </c>
      <c r="M590" t="s">
        <v>23</v>
      </c>
      <c r="N590" t="s">
        <v>48</v>
      </c>
      <c r="O590" t="str">
        <f t="shared" si="116"/>
        <v>USA</v>
      </c>
      <c r="P590" t="str">
        <f t="shared" si="117"/>
        <v>New York NY</v>
      </c>
    </row>
    <row r="591" spans="1:16" x14ac:dyDescent="0.3">
      <c r="A591">
        <v>2014</v>
      </c>
      <c r="B591">
        <f t="shared" si="118"/>
        <v>2010</v>
      </c>
      <c r="C591">
        <f t="shared" si="120"/>
        <v>75</v>
      </c>
      <c r="D591" t="str">
        <f t="shared" si="119"/>
        <v xml:space="preserve">Middle Age </v>
      </c>
      <c r="E591" t="s">
        <v>12</v>
      </c>
      <c r="F591" t="s">
        <v>400</v>
      </c>
      <c r="G591">
        <v>2</v>
      </c>
      <c r="H591">
        <v>903</v>
      </c>
      <c r="I591" t="s">
        <v>434</v>
      </c>
      <c r="J591" t="s">
        <v>34</v>
      </c>
      <c r="K591" s="4">
        <v>14567</v>
      </c>
      <c r="L591" t="s">
        <v>22</v>
      </c>
      <c r="M591" t="s">
        <v>23</v>
      </c>
      <c r="N591" t="s">
        <v>435</v>
      </c>
      <c r="O591" t="str">
        <f t="shared" si="116"/>
        <v>USA</v>
      </c>
      <c r="P591" t="str">
        <f t="shared" si="117"/>
        <v>New York NY</v>
      </c>
    </row>
    <row r="592" spans="1:16" x14ac:dyDescent="0.3">
      <c r="A592">
        <v>2010</v>
      </c>
      <c r="B592">
        <f t="shared" si="118"/>
        <v>2010</v>
      </c>
      <c r="C592">
        <f t="shared" si="120"/>
        <v>70</v>
      </c>
      <c r="D592" t="str">
        <f t="shared" si="119"/>
        <v xml:space="preserve">Middle Age </v>
      </c>
      <c r="E592" t="s">
        <v>19</v>
      </c>
      <c r="F592" t="s">
        <v>536</v>
      </c>
      <c r="G592">
        <v>3</v>
      </c>
      <c r="H592">
        <v>856</v>
      </c>
      <c r="I592" t="s">
        <v>543</v>
      </c>
      <c r="J592" t="s">
        <v>34</v>
      </c>
      <c r="K592" s="4">
        <v>14730</v>
      </c>
      <c r="L592" t="s">
        <v>22</v>
      </c>
      <c r="M592" t="s">
        <v>23</v>
      </c>
      <c r="N592" t="s">
        <v>48</v>
      </c>
      <c r="O592" t="str">
        <f t="shared" si="116"/>
        <v>USA</v>
      </c>
      <c r="P592" t="str">
        <f t="shared" si="117"/>
        <v>New York NY</v>
      </c>
    </row>
    <row r="593" spans="1:16" x14ac:dyDescent="0.3">
      <c r="A593">
        <v>1985</v>
      </c>
      <c r="B593">
        <f t="shared" si="118"/>
        <v>1980</v>
      </c>
      <c r="C593">
        <f t="shared" si="120"/>
        <v>44</v>
      </c>
      <c r="D593" t="str">
        <f t="shared" si="119"/>
        <v xml:space="preserve">Adult </v>
      </c>
      <c r="E593" t="s">
        <v>12</v>
      </c>
      <c r="F593" t="s">
        <v>1311</v>
      </c>
      <c r="G593">
        <v>2</v>
      </c>
      <c r="H593">
        <v>432</v>
      </c>
      <c r="I593" t="s">
        <v>1314</v>
      </c>
      <c r="J593" t="s">
        <v>34</v>
      </c>
      <c r="K593" s="4">
        <v>15079</v>
      </c>
      <c r="L593" t="s">
        <v>22</v>
      </c>
      <c r="M593" t="s">
        <v>23</v>
      </c>
      <c r="N593" t="s">
        <v>535</v>
      </c>
      <c r="O593" t="str">
        <f t="shared" si="116"/>
        <v>USA</v>
      </c>
      <c r="P593" t="str">
        <f t="shared" si="117"/>
        <v>New York NY</v>
      </c>
    </row>
    <row r="594" spans="1:16" x14ac:dyDescent="0.3">
      <c r="A594">
        <v>2012</v>
      </c>
      <c r="B594">
        <f t="shared" si="118"/>
        <v>2010</v>
      </c>
      <c r="C594">
        <f t="shared" si="120"/>
        <v>69</v>
      </c>
      <c r="D594" t="str">
        <f t="shared" si="119"/>
        <v xml:space="preserve">Middle Age </v>
      </c>
      <c r="E594" t="s">
        <v>37</v>
      </c>
      <c r="F594" t="s">
        <v>485</v>
      </c>
      <c r="G594">
        <v>2</v>
      </c>
      <c r="H594">
        <v>878</v>
      </c>
      <c r="I594" t="s">
        <v>488</v>
      </c>
      <c r="J594" t="s">
        <v>34</v>
      </c>
      <c r="K594" s="4">
        <v>15811</v>
      </c>
      <c r="L594" t="s">
        <v>22</v>
      </c>
      <c r="M594" t="s">
        <v>23</v>
      </c>
      <c r="N594" t="s">
        <v>375</v>
      </c>
      <c r="O594" t="str">
        <f t="shared" si="116"/>
        <v>USA</v>
      </c>
      <c r="P594" t="str">
        <f t="shared" si="117"/>
        <v>New York NY</v>
      </c>
    </row>
    <row r="595" spans="1:16" x14ac:dyDescent="0.3">
      <c r="A595">
        <v>1997</v>
      </c>
      <c r="B595">
        <f t="shared" si="118"/>
        <v>1990</v>
      </c>
      <c r="C595">
        <f t="shared" si="120"/>
        <v>53</v>
      </c>
      <c r="D595" t="str">
        <f t="shared" si="119"/>
        <v xml:space="preserve">Middle Age </v>
      </c>
      <c r="E595" t="s">
        <v>19</v>
      </c>
      <c r="F595" t="s">
        <v>963</v>
      </c>
      <c r="G595">
        <v>2</v>
      </c>
      <c r="H595">
        <v>717</v>
      </c>
      <c r="I595" t="s">
        <v>967</v>
      </c>
      <c r="J595" t="s">
        <v>34</v>
      </c>
      <c r="K595" s="4">
        <v>16284</v>
      </c>
      <c r="L595" t="s">
        <v>22</v>
      </c>
      <c r="M595" t="s">
        <v>23</v>
      </c>
      <c r="N595" t="s">
        <v>24</v>
      </c>
      <c r="O595" t="str">
        <f t="shared" si="116"/>
        <v>USA</v>
      </c>
      <c r="P595" t="str">
        <f t="shared" si="117"/>
        <v>New York NY</v>
      </c>
    </row>
    <row r="596" spans="1:16" x14ac:dyDescent="0.3">
      <c r="A596">
        <v>2017</v>
      </c>
      <c r="B596">
        <f t="shared" si="118"/>
        <v>2010</v>
      </c>
      <c r="C596">
        <f t="shared" si="120"/>
        <v>72</v>
      </c>
      <c r="D596" t="str">
        <f t="shared" si="119"/>
        <v xml:space="preserve">Middle Age </v>
      </c>
      <c r="E596" t="s">
        <v>12</v>
      </c>
      <c r="F596" t="s">
        <v>310</v>
      </c>
      <c r="G596">
        <v>3</v>
      </c>
      <c r="H596">
        <v>938</v>
      </c>
      <c r="I596" t="s">
        <v>317</v>
      </c>
      <c r="J596" t="s">
        <v>34</v>
      </c>
      <c r="K596" s="4">
        <v>16560</v>
      </c>
      <c r="L596" t="s">
        <v>22</v>
      </c>
      <c r="M596" t="s">
        <v>23</v>
      </c>
      <c r="N596" t="s">
        <v>318</v>
      </c>
      <c r="O596" t="str">
        <f t="shared" si="116"/>
        <v>USA</v>
      </c>
      <c r="P596" t="str">
        <f t="shared" si="117"/>
        <v>New York NY</v>
      </c>
    </row>
    <row r="597" spans="1:16" x14ac:dyDescent="0.3">
      <c r="A597">
        <v>2023</v>
      </c>
      <c r="B597">
        <f t="shared" si="118"/>
        <v>2020</v>
      </c>
      <c r="C597">
        <f t="shared" si="120"/>
        <v>77</v>
      </c>
      <c r="D597" t="str">
        <f t="shared" si="119"/>
        <v>Senior</v>
      </c>
      <c r="E597" t="s">
        <v>19</v>
      </c>
      <c r="F597" t="s">
        <v>20</v>
      </c>
      <c r="G597">
        <v>1</v>
      </c>
      <c r="H597">
        <v>1034</v>
      </c>
      <c r="I597" t="s">
        <v>21</v>
      </c>
      <c r="J597" t="s">
        <v>15</v>
      </c>
      <c r="K597" s="4">
        <v>16803</v>
      </c>
      <c r="L597" t="s">
        <v>22</v>
      </c>
      <c r="M597" t="s">
        <v>23</v>
      </c>
      <c r="N597" t="s">
        <v>24</v>
      </c>
      <c r="O597" t="str">
        <f t="shared" si="116"/>
        <v>USA</v>
      </c>
      <c r="P597" t="str">
        <f t="shared" si="117"/>
        <v>New York NY</v>
      </c>
    </row>
    <row r="598" spans="1:16" x14ac:dyDescent="0.3">
      <c r="A598">
        <v>2004</v>
      </c>
      <c r="B598">
        <f t="shared" si="118"/>
        <v>2000</v>
      </c>
      <c r="C598">
        <f t="shared" si="120"/>
        <v>58</v>
      </c>
      <c r="D598" t="str">
        <f t="shared" si="119"/>
        <v xml:space="preserve">Middle Age </v>
      </c>
      <c r="E598" t="s">
        <v>12</v>
      </c>
      <c r="F598" t="s">
        <v>754</v>
      </c>
      <c r="G598">
        <v>2</v>
      </c>
      <c r="H598">
        <v>774</v>
      </c>
      <c r="I598" t="s">
        <v>757</v>
      </c>
      <c r="J598" t="s">
        <v>34</v>
      </c>
      <c r="K598" s="4">
        <v>16985</v>
      </c>
      <c r="L598" t="s">
        <v>22</v>
      </c>
      <c r="M598" t="s">
        <v>23</v>
      </c>
      <c r="N598" t="s">
        <v>44</v>
      </c>
      <c r="O598" t="str">
        <f t="shared" si="116"/>
        <v>USA</v>
      </c>
      <c r="P598" t="str">
        <f t="shared" si="117"/>
        <v>New York NY</v>
      </c>
    </row>
    <row r="599" spans="1:16" x14ac:dyDescent="0.3">
      <c r="A599">
        <v>2004</v>
      </c>
      <c r="B599">
        <f t="shared" si="118"/>
        <v>2000</v>
      </c>
      <c r="C599">
        <f t="shared" si="120"/>
        <v>55</v>
      </c>
      <c r="D599" t="str">
        <f t="shared" si="119"/>
        <v xml:space="preserve">Middle Age </v>
      </c>
      <c r="E599" t="s">
        <v>49</v>
      </c>
      <c r="F599" t="s">
        <v>749</v>
      </c>
      <c r="G599">
        <v>3</v>
      </c>
      <c r="H599">
        <v>777</v>
      </c>
      <c r="I599" t="s">
        <v>751</v>
      </c>
      <c r="J599" t="s">
        <v>34</v>
      </c>
      <c r="K599" s="4">
        <v>18141</v>
      </c>
      <c r="L599" t="s">
        <v>22</v>
      </c>
      <c r="M599" t="s">
        <v>23</v>
      </c>
      <c r="N599" t="s">
        <v>273</v>
      </c>
      <c r="O599" t="str">
        <f t="shared" si="116"/>
        <v>USA</v>
      </c>
      <c r="P599" t="str">
        <f t="shared" si="117"/>
        <v>New York NY</v>
      </c>
    </row>
    <row r="600" spans="1:16" x14ac:dyDescent="0.3">
      <c r="A600">
        <v>1993</v>
      </c>
      <c r="B600">
        <f t="shared" si="118"/>
        <v>1990</v>
      </c>
      <c r="C600">
        <f t="shared" si="120"/>
        <v>43</v>
      </c>
      <c r="D600" t="str">
        <f t="shared" si="119"/>
        <v xml:space="preserve">Adult </v>
      </c>
      <c r="E600" t="s">
        <v>49</v>
      </c>
      <c r="F600" t="s">
        <v>1111</v>
      </c>
      <c r="G600">
        <v>2</v>
      </c>
      <c r="H600">
        <v>143</v>
      </c>
      <c r="I600" t="s">
        <v>1113</v>
      </c>
      <c r="J600" t="s">
        <v>34</v>
      </c>
      <c r="K600" s="4">
        <v>18595</v>
      </c>
      <c r="L600" t="s">
        <v>22</v>
      </c>
      <c r="M600" t="s">
        <v>23</v>
      </c>
      <c r="N600" t="s">
        <v>143</v>
      </c>
      <c r="O600" t="str">
        <f t="shared" si="116"/>
        <v>USA</v>
      </c>
      <c r="P600" t="str">
        <f t="shared" si="117"/>
        <v>New York NY</v>
      </c>
    </row>
    <row r="601" spans="1:16" x14ac:dyDescent="0.3">
      <c r="A601">
        <v>2007</v>
      </c>
      <c r="B601">
        <f t="shared" si="118"/>
        <v>2000</v>
      </c>
      <c r="C601">
        <f t="shared" si="120"/>
        <v>57</v>
      </c>
      <c r="D601" t="str">
        <f t="shared" si="119"/>
        <v xml:space="preserve">Middle Age </v>
      </c>
      <c r="E601" t="s">
        <v>19</v>
      </c>
      <c r="F601" t="s">
        <v>647</v>
      </c>
      <c r="G601">
        <v>3</v>
      </c>
      <c r="H601">
        <v>821</v>
      </c>
      <c r="I601" t="s">
        <v>649</v>
      </c>
      <c r="J601" t="s">
        <v>34</v>
      </c>
      <c r="K601" s="4">
        <v>18609</v>
      </c>
      <c r="L601" t="s">
        <v>22</v>
      </c>
      <c r="M601" t="s">
        <v>23</v>
      </c>
      <c r="N601" t="s">
        <v>650</v>
      </c>
      <c r="O601" t="str">
        <f t="shared" si="116"/>
        <v>USA</v>
      </c>
      <c r="P601" t="str">
        <f t="shared" si="117"/>
        <v>New York NY</v>
      </c>
    </row>
    <row r="602" spans="1:16" x14ac:dyDescent="0.3">
      <c r="A602">
        <v>2004</v>
      </c>
      <c r="B602">
        <f t="shared" si="118"/>
        <v>2000</v>
      </c>
      <c r="C602">
        <f t="shared" si="120"/>
        <v>53</v>
      </c>
      <c r="D602" t="str">
        <f t="shared" si="119"/>
        <v xml:space="preserve">Middle Age </v>
      </c>
      <c r="E602" t="s">
        <v>49</v>
      </c>
      <c r="F602" t="s">
        <v>749</v>
      </c>
      <c r="G602">
        <v>3</v>
      </c>
      <c r="H602">
        <v>778</v>
      </c>
      <c r="I602" t="s">
        <v>750</v>
      </c>
      <c r="J602" t="s">
        <v>34</v>
      </c>
      <c r="K602" s="4">
        <v>18763</v>
      </c>
      <c r="L602" t="s">
        <v>22</v>
      </c>
      <c r="M602" t="s">
        <v>23</v>
      </c>
      <c r="N602" t="s">
        <v>48</v>
      </c>
      <c r="O602" t="str">
        <f t="shared" si="116"/>
        <v>USA</v>
      </c>
      <c r="P602" t="str">
        <f t="shared" si="117"/>
        <v>New York NY</v>
      </c>
    </row>
    <row r="603" spans="1:16" x14ac:dyDescent="0.3">
      <c r="A603">
        <v>2012</v>
      </c>
      <c r="B603">
        <f t="shared" si="118"/>
        <v>2010</v>
      </c>
      <c r="C603">
        <f t="shared" si="120"/>
        <v>61</v>
      </c>
      <c r="D603" t="str">
        <f t="shared" si="119"/>
        <v xml:space="preserve">Middle Age </v>
      </c>
      <c r="E603" t="s">
        <v>19</v>
      </c>
      <c r="F603" t="s">
        <v>477</v>
      </c>
      <c r="G603">
        <v>2</v>
      </c>
      <c r="H603">
        <v>882</v>
      </c>
      <c r="I603" t="s">
        <v>479</v>
      </c>
      <c r="J603" t="s">
        <v>34</v>
      </c>
      <c r="K603" s="4">
        <v>18980</v>
      </c>
      <c r="L603" t="s">
        <v>22</v>
      </c>
      <c r="M603" t="s">
        <v>23</v>
      </c>
      <c r="N603" t="s">
        <v>24</v>
      </c>
      <c r="O603" t="str">
        <f t="shared" si="116"/>
        <v>USA</v>
      </c>
      <c r="P603" t="str">
        <f t="shared" si="117"/>
        <v>New York NY</v>
      </c>
    </row>
    <row r="604" spans="1:16" x14ac:dyDescent="0.3">
      <c r="A604">
        <v>2008</v>
      </c>
      <c r="B604">
        <f t="shared" si="118"/>
        <v>2000</v>
      </c>
      <c r="C604">
        <f t="shared" si="120"/>
        <v>56</v>
      </c>
      <c r="D604" t="str">
        <f t="shared" si="119"/>
        <v xml:space="preserve">Middle Age </v>
      </c>
      <c r="E604" t="s">
        <v>37</v>
      </c>
      <c r="F604" t="s">
        <v>615</v>
      </c>
      <c r="G604">
        <v>3</v>
      </c>
      <c r="H604">
        <v>831</v>
      </c>
      <c r="I604" t="s">
        <v>616</v>
      </c>
      <c r="J604" t="s">
        <v>34</v>
      </c>
      <c r="K604" s="4">
        <v>19025</v>
      </c>
      <c r="L604" t="s">
        <v>22</v>
      </c>
      <c r="M604" t="s">
        <v>23</v>
      </c>
      <c r="N604" t="s">
        <v>130</v>
      </c>
      <c r="O604" t="str">
        <f t="shared" si="116"/>
        <v>USA</v>
      </c>
      <c r="P604" t="str">
        <f t="shared" si="117"/>
        <v>New York NY</v>
      </c>
    </row>
    <row r="605" spans="1:16" x14ac:dyDescent="0.3">
      <c r="A605">
        <v>2008</v>
      </c>
      <c r="B605">
        <f t="shared" si="118"/>
        <v>2000</v>
      </c>
      <c r="C605">
        <f t="shared" si="120"/>
        <v>55</v>
      </c>
      <c r="D605" t="str">
        <f t="shared" si="119"/>
        <v xml:space="preserve">Middle Age </v>
      </c>
      <c r="E605" t="s">
        <v>19</v>
      </c>
      <c r="F605" t="s">
        <v>607</v>
      </c>
      <c r="G605">
        <v>1</v>
      </c>
      <c r="H605">
        <v>834</v>
      </c>
      <c r="I605" t="s">
        <v>608</v>
      </c>
      <c r="J605" t="s">
        <v>34</v>
      </c>
      <c r="K605" s="4">
        <v>19418</v>
      </c>
      <c r="L605" t="s">
        <v>22</v>
      </c>
      <c r="M605" t="s">
        <v>23</v>
      </c>
      <c r="N605" t="s">
        <v>143</v>
      </c>
      <c r="O605" t="str">
        <f t="shared" si="116"/>
        <v>USA</v>
      </c>
      <c r="P605" t="str">
        <f t="shared" si="117"/>
        <v>New York NY</v>
      </c>
    </row>
    <row r="606" spans="1:16" x14ac:dyDescent="0.3">
      <c r="A606">
        <v>2021</v>
      </c>
      <c r="B606">
        <f t="shared" si="118"/>
        <v>2020</v>
      </c>
      <c r="C606">
        <f t="shared" si="120"/>
        <v>66</v>
      </c>
      <c r="D606" t="str">
        <f t="shared" si="119"/>
        <v xml:space="preserve">Middle Age </v>
      </c>
      <c r="E606" t="s">
        <v>12</v>
      </c>
      <c r="F606" t="s">
        <v>157</v>
      </c>
      <c r="G606">
        <v>2</v>
      </c>
      <c r="H606">
        <v>997</v>
      </c>
      <c r="I606" t="s">
        <v>161</v>
      </c>
      <c r="J606" t="s">
        <v>34</v>
      </c>
      <c r="K606" s="4">
        <v>20397</v>
      </c>
      <c r="L606" t="s">
        <v>22</v>
      </c>
      <c r="M606" t="s">
        <v>23</v>
      </c>
      <c r="N606" t="s">
        <v>130</v>
      </c>
      <c r="O606" t="str">
        <f t="shared" si="116"/>
        <v>USA</v>
      </c>
      <c r="P606" t="str">
        <f t="shared" si="117"/>
        <v>New York NY</v>
      </c>
    </row>
    <row r="607" spans="1:16" x14ac:dyDescent="0.3">
      <c r="A607">
        <v>2019</v>
      </c>
      <c r="B607">
        <f t="shared" si="118"/>
        <v>2010</v>
      </c>
      <c r="C607">
        <f t="shared" si="120"/>
        <v>63</v>
      </c>
      <c r="D607" t="str">
        <f t="shared" si="119"/>
        <v xml:space="preserve">Middle Age </v>
      </c>
      <c r="E607" t="s">
        <v>12</v>
      </c>
      <c r="F607" t="s">
        <v>230</v>
      </c>
      <c r="G607">
        <v>3</v>
      </c>
      <c r="H607">
        <v>972</v>
      </c>
      <c r="I607" t="s">
        <v>231</v>
      </c>
      <c r="J607" t="s">
        <v>34</v>
      </c>
      <c r="K607" s="4">
        <v>20648</v>
      </c>
      <c r="L607" t="s">
        <v>22</v>
      </c>
      <c r="M607" t="s">
        <v>23</v>
      </c>
      <c r="N607" t="s">
        <v>232</v>
      </c>
      <c r="O607" t="str">
        <f t="shared" si="116"/>
        <v>USA</v>
      </c>
      <c r="P607" t="str">
        <f t="shared" si="117"/>
        <v>New York NY</v>
      </c>
    </row>
    <row r="608" spans="1:16" x14ac:dyDescent="0.3">
      <c r="A608">
        <v>2019</v>
      </c>
      <c r="B608">
        <f t="shared" si="118"/>
        <v>2010</v>
      </c>
      <c r="C608">
        <f t="shared" si="120"/>
        <v>62</v>
      </c>
      <c r="D608" t="str">
        <f t="shared" si="119"/>
        <v xml:space="preserve">Middle Age </v>
      </c>
      <c r="E608" t="s">
        <v>12</v>
      </c>
      <c r="F608" t="s">
        <v>230</v>
      </c>
      <c r="G608">
        <v>3</v>
      </c>
      <c r="H608">
        <v>970</v>
      </c>
      <c r="I608" t="s">
        <v>236</v>
      </c>
      <c r="J608" t="s">
        <v>34</v>
      </c>
      <c r="K608" s="4">
        <v>21147</v>
      </c>
      <c r="L608" t="s">
        <v>22</v>
      </c>
      <c r="M608" t="s">
        <v>23</v>
      </c>
      <c r="N608" t="s">
        <v>237</v>
      </c>
      <c r="O608" t="str">
        <f t="shared" si="116"/>
        <v>USA</v>
      </c>
      <c r="P608" t="str">
        <f t="shared" si="117"/>
        <v>New York NY</v>
      </c>
    </row>
    <row r="609" spans="1:16" x14ac:dyDescent="0.3">
      <c r="A609">
        <v>2019</v>
      </c>
      <c r="B609">
        <f t="shared" si="118"/>
        <v>2010</v>
      </c>
      <c r="C609">
        <f t="shared" si="120"/>
        <v>55</v>
      </c>
      <c r="D609" t="str">
        <f t="shared" si="119"/>
        <v xml:space="preserve">Middle Age </v>
      </c>
      <c r="E609" t="s">
        <v>19</v>
      </c>
      <c r="F609" t="s">
        <v>197</v>
      </c>
      <c r="G609">
        <v>3</v>
      </c>
      <c r="H609">
        <v>984</v>
      </c>
      <c r="I609" t="s">
        <v>198</v>
      </c>
      <c r="J609" t="s">
        <v>34</v>
      </c>
      <c r="K609" s="4">
        <v>23693</v>
      </c>
      <c r="L609" t="s">
        <v>22</v>
      </c>
      <c r="M609" t="s">
        <v>23</v>
      </c>
      <c r="N609" t="s">
        <v>24</v>
      </c>
      <c r="O609" t="str">
        <f t="shared" si="116"/>
        <v>USA</v>
      </c>
      <c r="P609" t="str">
        <f t="shared" si="117"/>
        <v>New York NY</v>
      </c>
    </row>
    <row r="610" spans="1:16" x14ac:dyDescent="0.3">
      <c r="A610">
        <v>2020</v>
      </c>
      <c r="B610">
        <f t="shared" si="118"/>
        <v>2020</v>
      </c>
      <c r="C610">
        <f t="shared" si="120"/>
        <v>55</v>
      </c>
      <c r="D610" t="str">
        <f t="shared" si="119"/>
        <v xml:space="preserve">Middle Age </v>
      </c>
      <c r="E610" t="s">
        <v>49</v>
      </c>
      <c r="F610" t="s">
        <v>178</v>
      </c>
      <c r="G610">
        <v>4</v>
      </c>
      <c r="H610">
        <v>990</v>
      </c>
      <c r="I610" t="s">
        <v>179</v>
      </c>
      <c r="J610" t="s">
        <v>15</v>
      </c>
      <c r="K610" s="4">
        <v>23909</v>
      </c>
      <c r="L610" t="s">
        <v>22</v>
      </c>
      <c r="M610" t="s">
        <v>23</v>
      </c>
      <c r="N610" t="s">
        <v>130</v>
      </c>
      <c r="O610" t="str">
        <f t="shared" si="116"/>
        <v>USA</v>
      </c>
      <c r="P610" t="str">
        <f t="shared" si="117"/>
        <v>New York NY</v>
      </c>
    </row>
    <row r="611" spans="1:16" x14ac:dyDescent="0.3">
      <c r="A611">
        <v>2020</v>
      </c>
      <c r="B611">
        <f t="shared" si="118"/>
        <v>2020</v>
      </c>
      <c r="C611">
        <f t="shared" si="120"/>
        <v>77</v>
      </c>
      <c r="D611" t="str">
        <f t="shared" si="119"/>
        <v>Senior</v>
      </c>
      <c r="E611" t="s">
        <v>31</v>
      </c>
      <c r="F611" t="s">
        <v>163</v>
      </c>
      <c r="G611">
        <v>1</v>
      </c>
      <c r="H611">
        <v>993</v>
      </c>
      <c r="I611" t="s">
        <v>164</v>
      </c>
      <c r="J611" t="s">
        <v>15</v>
      </c>
      <c r="K611" s="4">
        <v>15818</v>
      </c>
      <c r="L611" t="s">
        <v>22</v>
      </c>
      <c r="M611" t="s">
        <v>23</v>
      </c>
      <c r="N611" t="s">
        <v>3045</v>
      </c>
      <c r="O611" t="str">
        <f t="shared" si="116"/>
        <v>USA</v>
      </c>
      <c r="P611" t="str">
        <f t="shared" si="117"/>
        <v>New York NY</v>
      </c>
    </row>
    <row r="612" spans="1:16" x14ac:dyDescent="0.3">
      <c r="A612">
        <v>1906</v>
      </c>
      <c r="B612">
        <f t="shared" si="118"/>
        <v>1900</v>
      </c>
      <c r="C612">
        <f>-IF(AND(MID(K612,6,2)*1 &gt; MONTH(DATE(A612,1,1)), MID(K612,1,4)*1 = A612), MID(K612,1,4)*1 - MID(K612,1,4)*1 - 1, MID(K612,1,4)*1 - A612)</f>
        <v>48</v>
      </c>
      <c r="D612" t="str">
        <f t="shared" si="119"/>
        <v xml:space="preserve">Adult </v>
      </c>
      <c r="E612" t="s">
        <v>26</v>
      </c>
      <c r="F612" t="s">
        <v>2919</v>
      </c>
      <c r="G612">
        <v>1</v>
      </c>
      <c r="H612">
        <v>470</v>
      </c>
      <c r="I612" t="s">
        <v>2920</v>
      </c>
      <c r="J612" t="s">
        <v>34</v>
      </c>
      <c r="K612" s="4" t="s">
        <v>2921</v>
      </c>
      <c r="L612" t="s">
        <v>22</v>
      </c>
      <c r="M612" t="s">
        <v>23</v>
      </c>
      <c r="N612" t="s">
        <v>3045</v>
      </c>
      <c r="O612" t="str">
        <f t="shared" si="116"/>
        <v>USA</v>
      </c>
      <c r="P612" t="str">
        <f t="shared" si="117"/>
        <v>New York NY</v>
      </c>
    </row>
    <row r="613" spans="1:16" x14ac:dyDescent="0.3">
      <c r="A613">
        <v>1936</v>
      </c>
      <c r="B613">
        <f t="shared" si="118"/>
        <v>1930</v>
      </c>
      <c r="C613">
        <f>-IF(AND(MID(K613,6,2)*1 &gt; MONTH(DATE(A613,1,1)), MID(K613,1,4)*1 = A613), MID(K613,1,4)*1 - MID(K613,1,4)*1 - 1, MID(K613,1,4)*1 - A613)</f>
        <v>48</v>
      </c>
      <c r="D613" t="str">
        <f t="shared" si="119"/>
        <v xml:space="preserve">Adult </v>
      </c>
      <c r="E613" t="s">
        <v>31</v>
      </c>
      <c r="F613" t="s">
        <v>2349</v>
      </c>
      <c r="G613">
        <v>1</v>
      </c>
      <c r="H613">
        <v>608</v>
      </c>
      <c r="I613" t="s">
        <v>2350</v>
      </c>
      <c r="J613" t="s">
        <v>34</v>
      </c>
      <c r="K613" s="4" t="s">
        <v>2351</v>
      </c>
      <c r="L613" t="s">
        <v>22</v>
      </c>
      <c r="M613" t="s">
        <v>23</v>
      </c>
      <c r="N613" t="s">
        <v>3045</v>
      </c>
      <c r="O613" t="str">
        <f t="shared" si="116"/>
        <v>USA</v>
      </c>
      <c r="P613" t="str">
        <f t="shared" si="117"/>
        <v>New York NY</v>
      </c>
    </row>
    <row r="614" spans="1:16" x14ac:dyDescent="0.3">
      <c r="A614">
        <v>1946</v>
      </c>
      <c r="B614">
        <f t="shared" si="118"/>
        <v>1940</v>
      </c>
      <c r="C614">
        <f>-IF(AND(MID(K614,6,2)*1 &gt; MONTH(DATE(A614,1,1)), MID(K614,1,4)*1 = A614), MID(K614,1,4)*1 - MID(K614,1,4)*1 - 1, MID(K614,1,4)*1 - A614)</f>
        <v>56</v>
      </c>
      <c r="D614" t="str">
        <f t="shared" si="119"/>
        <v xml:space="preserve">Middle Age </v>
      </c>
      <c r="E614" t="s">
        <v>12</v>
      </c>
      <c r="F614" t="s">
        <v>2215</v>
      </c>
      <c r="G614">
        <v>1</v>
      </c>
      <c r="H614">
        <v>342</v>
      </c>
      <c r="I614" t="s">
        <v>2216</v>
      </c>
      <c r="J614" t="s">
        <v>34</v>
      </c>
      <c r="K614" s="4" t="s">
        <v>2217</v>
      </c>
      <c r="L614" t="s">
        <v>22</v>
      </c>
      <c r="M614" t="s">
        <v>23</v>
      </c>
      <c r="N614" t="s">
        <v>580</v>
      </c>
      <c r="O614" t="str">
        <f t="shared" si="116"/>
        <v>USA</v>
      </c>
      <c r="P614" t="str">
        <f t="shared" si="117"/>
        <v>New York NY</v>
      </c>
    </row>
    <row r="615" spans="1:16" x14ac:dyDescent="0.3">
      <c r="A615">
        <v>1979</v>
      </c>
      <c r="B615">
        <f t="shared" si="118"/>
        <v>1970</v>
      </c>
      <c r="C615">
        <f>DATEDIF(K615, DATE(A615, 12, 31), "Y")</f>
        <v>60</v>
      </c>
      <c r="D615" t="str">
        <f t="shared" si="119"/>
        <v xml:space="preserve">Middle Age </v>
      </c>
      <c r="E615" t="s">
        <v>12</v>
      </c>
      <c r="F615" t="s">
        <v>1458</v>
      </c>
      <c r="G615">
        <v>2</v>
      </c>
      <c r="H615">
        <v>418</v>
      </c>
      <c r="I615" t="s">
        <v>1459</v>
      </c>
      <c r="J615" t="s">
        <v>34</v>
      </c>
      <c r="K615" s="4">
        <v>7180</v>
      </c>
      <c r="L615" t="s">
        <v>141</v>
      </c>
      <c r="M615" t="s">
        <v>1460</v>
      </c>
      <c r="N615" t="s">
        <v>1461</v>
      </c>
      <c r="O615" t="s">
        <v>46</v>
      </c>
      <c r="P615" t="s">
        <v>2327</v>
      </c>
    </row>
    <row r="616" spans="1:16" x14ac:dyDescent="0.3">
      <c r="A616">
        <v>1966</v>
      </c>
      <c r="B616">
        <f t="shared" si="118"/>
        <v>1960</v>
      </c>
      <c r="C616">
        <f>-IF(AND(MID(K616,6,2)*1 &gt; MONTH(DATE(A616,1,1)), MID(K616,1,4)*1 = A616), MID(K616,1,4)*1 - MID(K616,1,4)*1 - 1, MID(K616,1,4)*1 - A616)</f>
        <v>70</v>
      </c>
      <c r="D616" t="str">
        <f t="shared" si="119"/>
        <v xml:space="preserve">Middle Age </v>
      </c>
      <c r="E616" t="s">
        <v>37</v>
      </c>
      <c r="F616" t="s">
        <v>1792</v>
      </c>
      <c r="G616">
        <v>1</v>
      </c>
      <c r="H616">
        <v>232</v>
      </c>
      <c r="I616" t="s">
        <v>1793</v>
      </c>
      <c r="J616" t="s">
        <v>34</v>
      </c>
      <c r="K616" s="4" t="s">
        <v>1794</v>
      </c>
      <c r="L616" t="s">
        <v>22</v>
      </c>
      <c r="M616" t="s">
        <v>1795</v>
      </c>
      <c r="N616" t="s">
        <v>84</v>
      </c>
      <c r="O616" t="str">
        <f>L616</f>
        <v>USA</v>
      </c>
      <c r="P616" t="str">
        <f>M616</f>
        <v>Newburyport MA</v>
      </c>
    </row>
    <row r="617" spans="1:16" x14ac:dyDescent="0.3">
      <c r="A617">
        <v>2013</v>
      </c>
      <c r="B617">
        <f t="shared" si="118"/>
        <v>2010</v>
      </c>
      <c r="C617">
        <f>DATEDIF(K617, DATE(A617, 12, 31), "Y")</f>
        <v>84</v>
      </c>
      <c r="D617" t="str">
        <f t="shared" si="119"/>
        <v>Senior</v>
      </c>
      <c r="E617" t="s">
        <v>49</v>
      </c>
      <c r="F617" t="s">
        <v>441</v>
      </c>
      <c r="G617">
        <v>2</v>
      </c>
      <c r="H617">
        <v>888</v>
      </c>
      <c r="I617" t="s">
        <v>465</v>
      </c>
      <c r="J617" t="s">
        <v>34</v>
      </c>
      <c r="K617" s="4">
        <v>10742</v>
      </c>
      <c r="L617" t="s">
        <v>141</v>
      </c>
      <c r="M617" t="s">
        <v>466</v>
      </c>
      <c r="N617" t="s">
        <v>467</v>
      </c>
      <c r="O617" t="str">
        <f>L617</f>
        <v>United Kingdom</v>
      </c>
      <c r="P617" t="str">
        <f>M617</f>
        <v>Newcastle upon Tyne</v>
      </c>
    </row>
    <row r="618" spans="1:16" x14ac:dyDescent="0.3">
      <c r="A618">
        <v>1972</v>
      </c>
      <c r="B618">
        <f t="shared" si="118"/>
        <v>1970</v>
      </c>
      <c r="C618">
        <f>DATEDIF(K618, DATE(A618, 12, 31), "Y")</f>
        <v>55</v>
      </c>
      <c r="D618" t="str">
        <f t="shared" si="119"/>
        <v xml:space="preserve">Middle Age </v>
      </c>
      <c r="E618" t="s">
        <v>12</v>
      </c>
      <c r="F618" t="s">
        <v>1658</v>
      </c>
      <c r="G618">
        <v>2</v>
      </c>
      <c r="H618">
        <v>399</v>
      </c>
      <c r="I618" t="s">
        <v>1659</v>
      </c>
      <c r="J618" t="s">
        <v>34</v>
      </c>
      <c r="K618" s="4">
        <v>6491</v>
      </c>
      <c r="L618" t="s">
        <v>141</v>
      </c>
      <c r="M618" t="s">
        <v>1660</v>
      </c>
      <c r="N618" t="s">
        <v>187</v>
      </c>
      <c r="O618" t="s">
        <v>141</v>
      </c>
      <c r="P618" t="s">
        <v>331</v>
      </c>
    </row>
    <row r="619" spans="1:16" x14ac:dyDescent="0.3">
      <c r="A619">
        <v>1949</v>
      </c>
      <c r="B619">
        <f t="shared" si="118"/>
        <v>1940</v>
      </c>
      <c r="C619">
        <f>-IF(AND(MID(K619,6,2)*1 &gt; MONTH(DATE(A619,1,1)), MID(K619,1,4)*1 = A619), MID(K619,1,4)*1 - MID(K619,1,4)*1 - 1, MID(K619,1,4)*1 - A619)</f>
        <v>54</v>
      </c>
      <c r="D619" t="str">
        <f t="shared" si="119"/>
        <v xml:space="preserve">Middle Age </v>
      </c>
      <c r="E619" t="s">
        <v>37</v>
      </c>
      <c r="F619" t="s">
        <v>2160</v>
      </c>
      <c r="G619">
        <v>1</v>
      </c>
      <c r="H619">
        <v>209</v>
      </c>
      <c r="I619" t="s">
        <v>2161</v>
      </c>
      <c r="J619" t="s">
        <v>34</v>
      </c>
      <c r="K619" s="4" t="s">
        <v>2162</v>
      </c>
      <c r="L619" t="s">
        <v>128</v>
      </c>
      <c r="M619" t="s">
        <v>2163</v>
      </c>
      <c r="N619" t="s">
        <v>130</v>
      </c>
      <c r="O619" t="str">
        <f t="shared" ref="O619:P625" si="121">L619</f>
        <v>Canada</v>
      </c>
      <c r="P619" t="str">
        <f t="shared" si="121"/>
        <v>Niagara Falls</v>
      </c>
    </row>
    <row r="620" spans="1:16" x14ac:dyDescent="0.3">
      <c r="A620">
        <v>2008</v>
      </c>
      <c r="B620">
        <f t="shared" si="118"/>
        <v>2000</v>
      </c>
      <c r="C620">
        <f>DATEDIF(K620, DATE(A620, 12, 31), "Y")</f>
        <v>68</v>
      </c>
      <c r="D620" t="str">
        <f t="shared" si="119"/>
        <v xml:space="preserve">Middle Age </v>
      </c>
      <c r="E620" t="s">
        <v>31</v>
      </c>
      <c r="F620" t="s">
        <v>612</v>
      </c>
      <c r="G620">
        <v>1</v>
      </c>
      <c r="H620">
        <v>832</v>
      </c>
      <c r="I620" t="s">
        <v>613</v>
      </c>
      <c r="J620" t="s">
        <v>34</v>
      </c>
      <c r="K620" s="4">
        <v>14714</v>
      </c>
      <c r="L620" t="s">
        <v>46</v>
      </c>
      <c r="M620" t="s">
        <v>614</v>
      </c>
      <c r="N620" t="s">
        <v>3045</v>
      </c>
      <c r="O620" t="str">
        <f t="shared" si="121"/>
        <v>France</v>
      </c>
      <c r="P620" t="str">
        <f t="shared" si="121"/>
        <v>Nice</v>
      </c>
    </row>
    <row r="621" spans="1:16" x14ac:dyDescent="0.3">
      <c r="A621">
        <v>2010</v>
      </c>
      <c r="B621">
        <f t="shared" si="118"/>
        <v>2010</v>
      </c>
      <c r="C621">
        <f>DATEDIF(K621, DATE(A621, 12, 31), "Y")</f>
        <v>62</v>
      </c>
      <c r="D621" t="str">
        <f t="shared" si="119"/>
        <v xml:space="preserve">Middle Age </v>
      </c>
      <c r="E621" t="s">
        <v>19</v>
      </c>
      <c r="F621" t="s">
        <v>536</v>
      </c>
      <c r="G621">
        <v>3</v>
      </c>
      <c r="H621">
        <v>858</v>
      </c>
      <c r="I621" t="s">
        <v>537</v>
      </c>
      <c r="J621" t="s">
        <v>34</v>
      </c>
      <c r="K621" s="4">
        <v>17583</v>
      </c>
      <c r="L621" t="s">
        <v>538</v>
      </c>
      <c r="M621" t="s">
        <v>539</v>
      </c>
      <c r="N621" t="s">
        <v>540</v>
      </c>
      <c r="O621" t="str">
        <f t="shared" si="121"/>
        <v>Cyprus</v>
      </c>
      <c r="P621" t="str">
        <f t="shared" si="121"/>
        <v>Nicosia</v>
      </c>
    </row>
    <row r="622" spans="1:16" x14ac:dyDescent="0.3">
      <c r="A622">
        <v>1999</v>
      </c>
      <c r="B622">
        <f t="shared" si="118"/>
        <v>1990</v>
      </c>
      <c r="C622">
        <f>DATEDIF(K622, DATE(A622, 12, 31), "Y")</f>
        <v>63</v>
      </c>
      <c r="D622" t="str">
        <f t="shared" si="119"/>
        <v xml:space="preserve">Middle Age </v>
      </c>
      <c r="E622" t="s">
        <v>12</v>
      </c>
      <c r="F622" t="s">
        <v>915</v>
      </c>
      <c r="G622">
        <v>1</v>
      </c>
      <c r="H622">
        <v>461</v>
      </c>
      <c r="I622" t="s">
        <v>916</v>
      </c>
      <c r="J622" t="s">
        <v>34</v>
      </c>
      <c r="K622" s="4">
        <v>13291</v>
      </c>
      <c r="L622" t="s">
        <v>244</v>
      </c>
      <c r="M622" t="s">
        <v>917</v>
      </c>
      <c r="N622" t="s">
        <v>192</v>
      </c>
      <c r="O622" t="str">
        <f t="shared" si="121"/>
        <v>Poland</v>
      </c>
      <c r="P622" t="str">
        <f t="shared" si="121"/>
        <v>Niegoslawice</v>
      </c>
    </row>
    <row r="623" spans="1:16" x14ac:dyDescent="0.3">
      <c r="A623">
        <v>1929</v>
      </c>
      <c r="B623">
        <f t="shared" si="118"/>
        <v>1920</v>
      </c>
      <c r="C623">
        <f>-IF(AND(MID(K623,6,2)*1 &gt; MONTH(DATE(A623,1,1)), MID(K623,1,4)*1 = A623), MID(K623,1,4)*1 - MID(K623,1,4)*1 - 1, MID(K623,1,4)*1 - A623)</f>
        <v>71</v>
      </c>
      <c r="D623" t="str">
        <f t="shared" si="119"/>
        <v xml:space="preserve">Middle Age </v>
      </c>
      <c r="E623" t="s">
        <v>12</v>
      </c>
      <c r="F623" t="s">
        <v>2500</v>
      </c>
      <c r="G623">
        <v>2</v>
      </c>
      <c r="H623">
        <v>319</v>
      </c>
      <c r="I623" t="s">
        <v>2501</v>
      </c>
      <c r="J623" t="s">
        <v>34</v>
      </c>
      <c r="K623" s="4" t="s">
        <v>2502</v>
      </c>
      <c r="L623" t="s">
        <v>123</v>
      </c>
      <c r="M623" t="s">
        <v>2503</v>
      </c>
      <c r="N623" t="s">
        <v>905</v>
      </c>
      <c r="O623" t="str">
        <f t="shared" si="121"/>
        <v>the Netherlands</v>
      </c>
      <c r="P623" t="str">
        <f t="shared" si="121"/>
        <v>Nijkerk</v>
      </c>
    </row>
    <row r="624" spans="1:16" x14ac:dyDescent="0.3">
      <c r="A624">
        <v>2009</v>
      </c>
      <c r="B624">
        <f t="shared" si="118"/>
        <v>2000</v>
      </c>
      <c r="C624">
        <f t="shared" ref="C624:C630" si="122">DATEDIF(K624, DATE(A624, 12, 31), "Y")</f>
        <v>56</v>
      </c>
      <c r="D624" t="str">
        <f t="shared" si="119"/>
        <v xml:space="preserve">Middle Age </v>
      </c>
      <c r="E624" t="s">
        <v>31</v>
      </c>
      <c r="F624" t="s">
        <v>572</v>
      </c>
      <c r="G624">
        <v>1</v>
      </c>
      <c r="H624">
        <v>844</v>
      </c>
      <c r="I624" t="s">
        <v>573</v>
      </c>
      <c r="J624" t="s">
        <v>15</v>
      </c>
      <c r="K624" s="4">
        <v>19588</v>
      </c>
      <c r="L624" t="s">
        <v>396</v>
      </c>
      <c r="M624" t="s">
        <v>574</v>
      </c>
      <c r="N624" t="s">
        <v>3045</v>
      </c>
      <c r="O624" t="str">
        <f t="shared" si="121"/>
        <v>Romania</v>
      </c>
      <c r="P624" t="str">
        <f t="shared" si="121"/>
        <v>Nitzkydorf Banat</v>
      </c>
    </row>
    <row r="625" spans="1:16" x14ac:dyDescent="0.3">
      <c r="A625">
        <v>2010</v>
      </c>
      <c r="B625">
        <f t="shared" si="118"/>
        <v>2010</v>
      </c>
      <c r="C625">
        <f t="shared" si="122"/>
        <v>36</v>
      </c>
      <c r="D625" t="str">
        <f t="shared" si="119"/>
        <v xml:space="preserve">Adult </v>
      </c>
      <c r="E625" t="s">
        <v>49</v>
      </c>
      <c r="F625" t="s">
        <v>561</v>
      </c>
      <c r="G625">
        <v>2</v>
      </c>
      <c r="H625">
        <v>850</v>
      </c>
      <c r="I625" t="s">
        <v>562</v>
      </c>
      <c r="J625" t="s">
        <v>34</v>
      </c>
      <c r="K625" s="4">
        <v>27264</v>
      </c>
      <c r="L625" t="s">
        <v>40</v>
      </c>
      <c r="M625" t="s">
        <v>563</v>
      </c>
      <c r="N625" t="s">
        <v>564</v>
      </c>
      <c r="O625" t="str">
        <f t="shared" si="121"/>
        <v>Russia</v>
      </c>
      <c r="P625" t="str">
        <f t="shared" si="121"/>
        <v>Nizhny Tagil</v>
      </c>
    </row>
    <row r="626" spans="1:16" x14ac:dyDescent="0.3">
      <c r="A626">
        <v>1970</v>
      </c>
      <c r="B626">
        <f t="shared" si="118"/>
        <v>1970</v>
      </c>
      <c r="C626">
        <f t="shared" si="122"/>
        <v>62</v>
      </c>
      <c r="D626" t="str">
        <f t="shared" si="119"/>
        <v xml:space="preserve">Middle Age </v>
      </c>
      <c r="E626" t="s">
        <v>49</v>
      </c>
      <c r="F626" t="s">
        <v>1695</v>
      </c>
      <c r="G626">
        <v>2</v>
      </c>
      <c r="H626">
        <v>91</v>
      </c>
      <c r="I626" t="s">
        <v>1696</v>
      </c>
      <c r="J626" t="s">
        <v>34</v>
      </c>
      <c r="K626" s="4">
        <v>3073</v>
      </c>
      <c r="L626" t="s">
        <v>53</v>
      </c>
      <c r="M626" t="s">
        <v>1697</v>
      </c>
      <c r="N626" t="s">
        <v>1698</v>
      </c>
      <c r="O626" t="s">
        <v>46</v>
      </c>
      <c r="P626" t="s">
        <v>614</v>
      </c>
    </row>
    <row r="627" spans="1:16" x14ac:dyDescent="0.3">
      <c r="A627">
        <v>1962</v>
      </c>
      <c r="B627">
        <f t="shared" si="118"/>
        <v>1960</v>
      </c>
      <c r="C627">
        <f t="shared" si="122"/>
        <v>46</v>
      </c>
      <c r="D627" t="str">
        <f t="shared" si="119"/>
        <v xml:space="preserve">Adult </v>
      </c>
      <c r="E627" t="s">
        <v>12</v>
      </c>
      <c r="F627" t="s">
        <v>1866</v>
      </c>
      <c r="G627">
        <v>3</v>
      </c>
      <c r="H627">
        <v>372</v>
      </c>
      <c r="I627" t="s">
        <v>1871</v>
      </c>
      <c r="J627" t="s">
        <v>34</v>
      </c>
      <c r="K627" s="4">
        <v>6004</v>
      </c>
      <c r="L627" t="s">
        <v>141</v>
      </c>
      <c r="M627" t="s">
        <v>1872</v>
      </c>
      <c r="N627" t="s">
        <v>265</v>
      </c>
      <c r="O627" t="s">
        <v>100</v>
      </c>
      <c r="P627" t="s">
        <v>2715</v>
      </c>
    </row>
    <row r="628" spans="1:16" x14ac:dyDescent="0.3">
      <c r="A628">
        <v>2003</v>
      </c>
      <c r="B628">
        <f t="shared" si="118"/>
        <v>2000</v>
      </c>
      <c r="C628">
        <f t="shared" si="122"/>
        <v>54</v>
      </c>
      <c r="D628" t="str">
        <f t="shared" si="119"/>
        <v xml:space="preserve">Middle Age </v>
      </c>
      <c r="E628" t="s">
        <v>37</v>
      </c>
      <c r="F628" t="s">
        <v>770</v>
      </c>
      <c r="G628">
        <v>2</v>
      </c>
      <c r="H628">
        <v>769</v>
      </c>
      <c r="I628" t="s">
        <v>771</v>
      </c>
      <c r="J628" t="s">
        <v>34</v>
      </c>
      <c r="K628" s="4">
        <v>17928</v>
      </c>
      <c r="L628" t="s">
        <v>22</v>
      </c>
      <c r="M628" t="s">
        <v>772</v>
      </c>
      <c r="N628" t="s">
        <v>604</v>
      </c>
      <c r="O628" t="str">
        <f t="shared" ref="O628:P631" si="123">L628</f>
        <v>USA</v>
      </c>
      <c r="P628" t="str">
        <f t="shared" si="123"/>
        <v>Northfield MN</v>
      </c>
    </row>
    <row r="629" spans="1:16" x14ac:dyDescent="0.3">
      <c r="A629">
        <v>2018</v>
      </c>
      <c r="B629">
        <f t="shared" si="118"/>
        <v>2010</v>
      </c>
      <c r="C629">
        <f t="shared" si="122"/>
        <v>77</v>
      </c>
      <c r="D629" t="str">
        <f t="shared" si="119"/>
        <v>Senior</v>
      </c>
      <c r="E629" t="s">
        <v>37</v>
      </c>
      <c r="F629" t="s">
        <v>262</v>
      </c>
      <c r="G629">
        <v>4</v>
      </c>
      <c r="H629">
        <v>964</v>
      </c>
      <c r="I629" t="s">
        <v>267</v>
      </c>
      <c r="J629" t="s">
        <v>34</v>
      </c>
      <c r="K629" s="4">
        <v>15045</v>
      </c>
      <c r="L629" t="s">
        <v>22</v>
      </c>
      <c r="M629" t="s">
        <v>268</v>
      </c>
      <c r="N629" t="s">
        <v>269</v>
      </c>
      <c r="O629" t="str">
        <f t="shared" si="123"/>
        <v>USA</v>
      </c>
      <c r="P629" t="str">
        <f t="shared" si="123"/>
        <v>Norwalk CT</v>
      </c>
    </row>
    <row r="630" spans="1:16" x14ac:dyDescent="0.3">
      <c r="A630">
        <v>2001</v>
      </c>
      <c r="B630">
        <f t="shared" si="118"/>
        <v>2000</v>
      </c>
      <c r="C630">
        <f t="shared" si="122"/>
        <v>52</v>
      </c>
      <c r="D630" t="str">
        <f t="shared" si="119"/>
        <v xml:space="preserve">Middle Age </v>
      </c>
      <c r="E630" t="s">
        <v>12</v>
      </c>
      <c r="F630" t="s">
        <v>856</v>
      </c>
      <c r="G630">
        <v>3</v>
      </c>
      <c r="H630">
        <v>737</v>
      </c>
      <c r="I630" t="s">
        <v>857</v>
      </c>
      <c r="J630" t="s">
        <v>34</v>
      </c>
      <c r="K630" s="4">
        <v>17923</v>
      </c>
      <c r="L630" t="s">
        <v>141</v>
      </c>
      <c r="M630" t="s">
        <v>858</v>
      </c>
      <c r="N630" t="s">
        <v>859</v>
      </c>
      <c r="O630" t="str">
        <f t="shared" si="123"/>
        <v>United Kingdom</v>
      </c>
      <c r="P630" t="str">
        <f t="shared" si="123"/>
        <v>Norwich</v>
      </c>
    </row>
    <row r="631" spans="1:16" x14ac:dyDescent="0.3">
      <c r="A631">
        <v>1952</v>
      </c>
      <c r="B631">
        <f t="shared" si="118"/>
        <v>1950</v>
      </c>
      <c r="C631">
        <f>-IF(AND(MID(K631,6,2)*1 &gt; MONTH(DATE(A631,1,1)), MID(K631,1,4)*1 = A631), MID(K631,1,4)*1 - MID(K631,1,4)*1 - 1, MID(K631,1,4)*1 - A631)</f>
        <v>64</v>
      </c>
      <c r="D631" t="str">
        <f t="shared" si="119"/>
        <v xml:space="preserve">Middle Age </v>
      </c>
      <c r="E631" t="s">
        <v>12</v>
      </c>
      <c r="F631" t="s">
        <v>2075</v>
      </c>
      <c r="G631">
        <v>1</v>
      </c>
      <c r="H631">
        <v>353</v>
      </c>
      <c r="I631" t="s">
        <v>2076</v>
      </c>
      <c r="J631" t="s">
        <v>34</v>
      </c>
      <c r="K631" s="4" t="s">
        <v>2077</v>
      </c>
      <c r="L631" t="s">
        <v>366</v>
      </c>
      <c r="M631" t="s">
        <v>2078</v>
      </c>
      <c r="N631" t="s">
        <v>2079</v>
      </c>
      <c r="O631" t="str">
        <f t="shared" si="123"/>
        <v>Ukraine</v>
      </c>
      <c r="P631" t="str">
        <f t="shared" si="123"/>
        <v>Nova Pryluka</v>
      </c>
    </row>
    <row r="632" spans="1:16" x14ac:dyDescent="0.3">
      <c r="A632">
        <v>1958</v>
      </c>
      <c r="B632">
        <f t="shared" si="118"/>
        <v>1950</v>
      </c>
      <c r="C632">
        <f>DATEDIF(K632, DATE(A632, 12, 31), "Y")</f>
        <v>54</v>
      </c>
      <c r="D632" t="str">
        <f t="shared" si="119"/>
        <v xml:space="preserve">Middle Age </v>
      </c>
      <c r="E632" t="s">
        <v>49</v>
      </c>
      <c r="F632" t="s">
        <v>1941</v>
      </c>
      <c r="G632">
        <v>3</v>
      </c>
      <c r="H632">
        <v>70</v>
      </c>
      <c r="I632" t="s">
        <v>1961</v>
      </c>
      <c r="J632" t="s">
        <v>34</v>
      </c>
      <c r="K632" s="4">
        <v>1671</v>
      </c>
      <c r="L632" t="s">
        <v>40</v>
      </c>
      <c r="M632" t="s">
        <v>1962</v>
      </c>
      <c r="N632" t="s">
        <v>777</v>
      </c>
      <c r="O632" t="s">
        <v>58</v>
      </c>
      <c r="P632" t="s">
        <v>1627</v>
      </c>
    </row>
    <row r="633" spans="1:16" x14ac:dyDescent="0.3">
      <c r="A633">
        <v>1926</v>
      </c>
      <c r="B633">
        <f t="shared" si="118"/>
        <v>1920</v>
      </c>
      <c r="C633">
        <f>-IF(AND(MID(K633,6,2)*1 &gt; MONTH(DATE(A633,1,1)), MID(K633,1,4)*1 = A633), MID(K633,1,4)*1 - MID(K633,1,4)*1 - 1, MID(K633,1,4)*1 - A633)</f>
        <v>55</v>
      </c>
      <c r="D633" t="str">
        <f t="shared" si="119"/>
        <v xml:space="preserve">Middle Age </v>
      </c>
      <c r="E633" t="s">
        <v>31</v>
      </c>
      <c r="F633" t="s">
        <v>2558</v>
      </c>
      <c r="G633">
        <v>1</v>
      </c>
      <c r="H633">
        <v>597</v>
      </c>
      <c r="I633" t="s">
        <v>2559</v>
      </c>
      <c r="J633" t="s">
        <v>15</v>
      </c>
      <c r="K633" s="4" t="s">
        <v>2560</v>
      </c>
      <c r="L633" t="s">
        <v>147</v>
      </c>
      <c r="M633" t="s">
        <v>2561</v>
      </c>
      <c r="N633" t="s">
        <v>3045</v>
      </c>
      <c r="O633" t="str">
        <f>L633</f>
        <v>Italy</v>
      </c>
      <c r="P633" t="str">
        <f>M633</f>
        <v>Nuoro Sardinia</v>
      </c>
    </row>
    <row r="634" spans="1:16" x14ac:dyDescent="0.3">
      <c r="A634">
        <v>2004</v>
      </c>
      <c r="B634">
        <f t="shared" si="118"/>
        <v>2000</v>
      </c>
      <c r="C634">
        <f>DATEDIF(K634, DATE(A634, 12, 31), "Y")</f>
        <v>64</v>
      </c>
      <c r="D634" t="str">
        <f t="shared" si="119"/>
        <v xml:space="preserve">Middle Age </v>
      </c>
      <c r="E634" t="s">
        <v>26</v>
      </c>
      <c r="F634" t="s">
        <v>739</v>
      </c>
      <c r="G634">
        <v>1</v>
      </c>
      <c r="H634">
        <v>783</v>
      </c>
      <c r="I634" t="s">
        <v>740</v>
      </c>
      <c r="J634" t="s">
        <v>15</v>
      </c>
      <c r="K634" s="4">
        <v>14702</v>
      </c>
      <c r="L634" t="s">
        <v>741</v>
      </c>
      <c r="M634" t="s">
        <v>742</v>
      </c>
      <c r="N634" t="s">
        <v>3045</v>
      </c>
      <c r="O634" t="str">
        <f>L634</f>
        <v>Kenya</v>
      </c>
      <c r="P634" t="str">
        <f>M634</f>
        <v>Nyeri</v>
      </c>
    </row>
    <row r="635" spans="1:16" x14ac:dyDescent="0.3">
      <c r="A635">
        <v>1964</v>
      </c>
      <c r="B635">
        <f t="shared" si="118"/>
        <v>1960</v>
      </c>
      <c r="C635">
        <f>DATEDIF(K635, DATE(A635, 12, 31), "Y")</f>
        <v>52</v>
      </c>
      <c r="D635" t="str">
        <f t="shared" si="119"/>
        <v xml:space="preserve">Middle Age </v>
      </c>
      <c r="E635" t="s">
        <v>12</v>
      </c>
      <c r="F635" t="s">
        <v>1815</v>
      </c>
      <c r="G635">
        <v>2</v>
      </c>
      <c r="H635">
        <v>378</v>
      </c>
      <c r="I635" t="s">
        <v>1823</v>
      </c>
      <c r="J635" t="s">
        <v>34</v>
      </c>
      <c r="K635" s="4">
        <v>4404</v>
      </c>
      <c r="L635" t="s">
        <v>244</v>
      </c>
      <c r="M635" t="s">
        <v>1824</v>
      </c>
      <c r="N635" t="s">
        <v>24</v>
      </c>
      <c r="O635" t="s">
        <v>22</v>
      </c>
      <c r="P635" t="s">
        <v>583</v>
      </c>
    </row>
    <row r="636" spans="1:16" x14ac:dyDescent="0.3">
      <c r="A636">
        <v>1972</v>
      </c>
      <c r="B636">
        <f t="shared" si="118"/>
        <v>1970</v>
      </c>
      <c r="C636">
        <f>DATEDIF(K636, DATE(A636, 12, 31), "Y")</f>
        <v>41</v>
      </c>
      <c r="D636" t="str">
        <f t="shared" si="119"/>
        <v xml:space="preserve">Adult </v>
      </c>
      <c r="E636" t="s">
        <v>49</v>
      </c>
      <c r="F636" t="s">
        <v>1668</v>
      </c>
      <c r="G636">
        <v>3</v>
      </c>
      <c r="H636">
        <v>96</v>
      </c>
      <c r="I636" t="s">
        <v>1669</v>
      </c>
      <c r="J636" t="s">
        <v>34</v>
      </c>
      <c r="K636" s="4">
        <v>11474</v>
      </c>
      <c r="L636" t="s">
        <v>22</v>
      </c>
      <c r="M636" t="s">
        <v>1670</v>
      </c>
      <c r="N636" t="s">
        <v>819</v>
      </c>
      <c r="O636" t="str">
        <f>L636</f>
        <v>USA</v>
      </c>
      <c r="P636" t="str">
        <f>M636</f>
        <v>Oak Park IL</v>
      </c>
    </row>
    <row r="637" spans="1:16" x14ac:dyDescent="0.3">
      <c r="A637">
        <v>1954</v>
      </c>
      <c r="B637">
        <f t="shared" si="118"/>
        <v>1950</v>
      </c>
      <c r="C637">
        <f>-IF(AND(MID(K637,6,2)*1 &gt; MONTH(DATE(A637,1,1)), MID(K637,1,4)*1 = A637), MID(K637,1,4)*1 - MID(K637,1,4)*1 - 1, MID(K637,1,4)*1 - A637)</f>
        <v>55</v>
      </c>
      <c r="D637" t="str">
        <f t="shared" si="119"/>
        <v xml:space="preserve">Middle Age </v>
      </c>
      <c r="E637" t="s">
        <v>31</v>
      </c>
      <c r="F637" t="s">
        <v>2020</v>
      </c>
      <c r="G637">
        <v>1</v>
      </c>
      <c r="H637">
        <v>625</v>
      </c>
      <c r="I637" t="s">
        <v>2021</v>
      </c>
      <c r="J637" t="s">
        <v>34</v>
      </c>
      <c r="K637" s="4" t="s">
        <v>2022</v>
      </c>
      <c r="L637" t="s">
        <v>22</v>
      </c>
      <c r="M637" t="s">
        <v>1670</v>
      </c>
      <c r="N637" t="s">
        <v>3045</v>
      </c>
      <c r="O637" t="str">
        <f>L637</f>
        <v>USA</v>
      </c>
      <c r="P637" t="str">
        <f>M637</f>
        <v>Oak Park IL</v>
      </c>
    </row>
    <row r="638" spans="1:16" x14ac:dyDescent="0.3">
      <c r="A638">
        <v>2005</v>
      </c>
      <c r="B638">
        <f t="shared" si="118"/>
        <v>2000</v>
      </c>
      <c r="C638">
        <f>DATEDIF(K638, DATE(A638, 12, 31), "Y")</f>
        <v>84</v>
      </c>
      <c r="D638" t="str">
        <f t="shared" si="119"/>
        <v>Senior</v>
      </c>
      <c r="E638" t="s">
        <v>19</v>
      </c>
      <c r="F638" t="s">
        <v>702</v>
      </c>
      <c r="G638">
        <v>2</v>
      </c>
      <c r="H638">
        <v>800</v>
      </c>
      <c r="I638" t="s">
        <v>703</v>
      </c>
      <c r="J638" t="s">
        <v>34</v>
      </c>
      <c r="K638" s="4">
        <v>7775</v>
      </c>
      <c r="L638" t="s">
        <v>22</v>
      </c>
      <c r="M638" t="s">
        <v>704</v>
      </c>
      <c r="N638" t="s">
        <v>705</v>
      </c>
      <c r="O638" t="s">
        <v>22</v>
      </c>
      <c r="P638" t="s">
        <v>2314</v>
      </c>
    </row>
    <row r="639" spans="1:16" x14ac:dyDescent="0.3">
      <c r="A639">
        <v>1989</v>
      </c>
      <c r="B639">
        <f t="shared" si="118"/>
        <v>1980</v>
      </c>
      <c r="C639">
        <f>DATEDIF(K639, DATE(A639, 12, 31), "Y")</f>
        <v>50</v>
      </c>
      <c r="D639" t="str">
        <f t="shared" si="119"/>
        <v xml:space="preserve">Adult </v>
      </c>
      <c r="E639" t="s">
        <v>12</v>
      </c>
      <c r="F639" t="s">
        <v>1196</v>
      </c>
      <c r="G639">
        <v>2</v>
      </c>
      <c r="H639">
        <v>441</v>
      </c>
      <c r="I639" t="s">
        <v>1197</v>
      </c>
      <c r="J639" t="s">
        <v>34</v>
      </c>
      <c r="K639" s="4">
        <v>14597</v>
      </c>
      <c r="L639" t="s">
        <v>22</v>
      </c>
      <c r="M639" t="s">
        <v>1198</v>
      </c>
      <c r="N639" t="s">
        <v>944</v>
      </c>
      <c r="O639" t="str">
        <f t="shared" ref="O639:P642" si="124">L639</f>
        <v>USA</v>
      </c>
      <c r="P639" t="str">
        <f t="shared" si="124"/>
        <v>Oceanside NY</v>
      </c>
    </row>
    <row r="640" spans="1:16" x14ac:dyDescent="0.3">
      <c r="A640">
        <v>1916</v>
      </c>
      <c r="B640">
        <f t="shared" si="118"/>
        <v>1910</v>
      </c>
      <c r="C640">
        <f>-IF(AND(MID(K640,6,2)*1 &gt; MONTH(DATE(A640,1,1)), MID(K640,1,4)*1 = A640), MID(K640,1,4)*1 - MID(K640,1,4)*1 - 1, MID(K640,1,4)*1 - A640)</f>
        <v>57</v>
      </c>
      <c r="D640" t="str">
        <f t="shared" si="119"/>
        <v xml:space="preserve">Middle Age </v>
      </c>
      <c r="E640" t="s">
        <v>31</v>
      </c>
      <c r="F640" t="s">
        <v>2725</v>
      </c>
      <c r="G640">
        <v>1</v>
      </c>
      <c r="H640">
        <v>585</v>
      </c>
      <c r="I640" t="s">
        <v>2726</v>
      </c>
      <c r="J640" t="s">
        <v>34</v>
      </c>
      <c r="K640" s="4" t="s">
        <v>2727</v>
      </c>
      <c r="L640" t="s">
        <v>53</v>
      </c>
      <c r="M640" t="s">
        <v>2728</v>
      </c>
      <c r="N640" t="s">
        <v>3045</v>
      </c>
      <c r="O640" t="str">
        <f t="shared" si="124"/>
        <v>Sweden</v>
      </c>
      <c r="P640" t="str">
        <f t="shared" si="124"/>
        <v>Olshammar</v>
      </c>
    </row>
    <row r="641" spans="1:16" x14ac:dyDescent="0.3">
      <c r="A641">
        <v>1948</v>
      </c>
      <c r="B641">
        <f t="shared" si="118"/>
        <v>1940</v>
      </c>
      <c r="C641">
        <f>-IF(AND(MID(K641,6,2)*1 &gt; MONTH(DATE(A641,1,1)), MID(K641,1,4)*1 = A641), MID(K641,1,4)*1 - MID(K641,1,4)*1 - 1, MID(K641,1,4)*1 - A641)</f>
        <v>49</v>
      </c>
      <c r="D641" t="str">
        <f t="shared" si="119"/>
        <v xml:space="preserve">Adult </v>
      </c>
      <c r="E641" t="s">
        <v>12</v>
      </c>
      <c r="F641" t="s">
        <v>2166</v>
      </c>
      <c r="G641">
        <v>1</v>
      </c>
      <c r="H641">
        <v>346</v>
      </c>
      <c r="I641" t="s">
        <v>2167</v>
      </c>
      <c r="J641" t="s">
        <v>34</v>
      </c>
      <c r="K641" s="4" t="s">
        <v>2168</v>
      </c>
      <c r="L641" t="s">
        <v>222</v>
      </c>
      <c r="M641" t="s">
        <v>2169</v>
      </c>
      <c r="N641" t="s">
        <v>2170</v>
      </c>
      <c r="O641" t="str">
        <f t="shared" si="124"/>
        <v>Switzerland</v>
      </c>
      <c r="P641" t="str">
        <f t="shared" si="124"/>
        <v>Olten</v>
      </c>
    </row>
    <row r="642" spans="1:16" x14ac:dyDescent="0.3">
      <c r="A642">
        <v>1945</v>
      </c>
      <c r="B642">
        <f t="shared" ref="B642:B705" si="125">FLOOR(A642, 10)</f>
        <v>1940</v>
      </c>
      <c r="C642">
        <f>-IF(AND(MID(K642,6,2)*1 &gt; MONTH(DATE(A642,1,1)), MID(K642,1,4)*1 = A642), MID(K642,1,4)*1 - MID(K642,1,4)*1 - 1, MID(K642,1,4)*1 - A642)</f>
        <v>74</v>
      </c>
      <c r="D642" t="str">
        <f t="shared" si="119"/>
        <v xml:space="preserve">Middle Age </v>
      </c>
      <c r="E642" t="s">
        <v>26</v>
      </c>
      <c r="F642" t="s">
        <v>2234</v>
      </c>
      <c r="G642">
        <v>1</v>
      </c>
      <c r="H642">
        <v>505</v>
      </c>
      <c r="I642" t="s">
        <v>2235</v>
      </c>
      <c r="J642" t="s">
        <v>34</v>
      </c>
      <c r="K642" s="4" t="s">
        <v>2236</v>
      </c>
      <c r="L642" t="s">
        <v>22</v>
      </c>
      <c r="M642" t="s">
        <v>2237</v>
      </c>
      <c r="N642" t="s">
        <v>3045</v>
      </c>
      <c r="O642" t="str">
        <f t="shared" si="124"/>
        <v>USA</v>
      </c>
      <c r="P642" t="str">
        <f t="shared" si="124"/>
        <v>Olympus TN</v>
      </c>
    </row>
    <row r="643" spans="1:16" x14ac:dyDescent="0.3">
      <c r="A643">
        <v>1980</v>
      </c>
      <c r="B643">
        <f t="shared" si="125"/>
        <v>1980</v>
      </c>
      <c r="C643">
        <f>DATEDIF(K643, DATE(A643, 12, 31), "Y")</f>
        <v>60</v>
      </c>
      <c r="D643" t="str">
        <f t="shared" si="119"/>
        <v xml:space="preserve">Middle Age </v>
      </c>
      <c r="E643" t="s">
        <v>19</v>
      </c>
      <c r="F643" t="s">
        <v>1423</v>
      </c>
      <c r="G643">
        <v>1</v>
      </c>
      <c r="H643">
        <v>694</v>
      </c>
      <c r="I643" t="s">
        <v>1424</v>
      </c>
      <c r="J643" t="s">
        <v>34</v>
      </c>
      <c r="K643" s="4">
        <v>7563</v>
      </c>
      <c r="L643" t="s">
        <v>22</v>
      </c>
      <c r="M643" t="s">
        <v>308</v>
      </c>
      <c r="N643" t="s">
        <v>819</v>
      </c>
      <c r="O643" t="s">
        <v>22</v>
      </c>
      <c r="P643" t="s">
        <v>23</v>
      </c>
    </row>
    <row r="644" spans="1:16" x14ac:dyDescent="0.3">
      <c r="A644">
        <v>2017</v>
      </c>
      <c r="B644">
        <f t="shared" si="125"/>
        <v>2010</v>
      </c>
      <c r="C644">
        <f>DATEDIF(K644, DATE(A644, 12, 31), "Y")</f>
        <v>81</v>
      </c>
      <c r="D644" t="str">
        <f t="shared" ref="D644:D707" si="126">IF(C644&lt;25, "Youth",
IF(C644&lt;=50, "Adult ",
IF(C644&lt;=75, "Middle Age ",
"Senior")))</f>
        <v>Senior</v>
      </c>
      <c r="E644" t="s">
        <v>49</v>
      </c>
      <c r="F644" t="s">
        <v>303</v>
      </c>
      <c r="G644">
        <v>4</v>
      </c>
      <c r="H644">
        <v>942</v>
      </c>
      <c r="I644" t="s">
        <v>307</v>
      </c>
      <c r="J644" t="s">
        <v>34</v>
      </c>
      <c r="K644" s="4">
        <v>13176</v>
      </c>
      <c r="L644" t="s">
        <v>22</v>
      </c>
      <c r="M644" t="s">
        <v>308</v>
      </c>
      <c r="N644" t="s">
        <v>306</v>
      </c>
      <c r="O644" t="str">
        <f t="shared" ref="O644:P647" si="127">L644</f>
        <v>USA</v>
      </c>
      <c r="P644" t="str">
        <f t="shared" si="127"/>
        <v>Omaha NE</v>
      </c>
    </row>
    <row r="645" spans="1:16" x14ac:dyDescent="0.3">
      <c r="A645">
        <v>1956</v>
      </c>
      <c r="B645">
        <f t="shared" si="125"/>
        <v>1950</v>
      </c>
      <c r="C645">
        <f>-IF(AND(MID(K645,6,2)*1 &gt; MONTH(DATE(A645,1,1)), MID(K645,1,4)*1 = A645), MID(K645,1,4)*1 - MID(K645,1,4)*1 - 1, MID(K645,1,4)*1 - A645)</f>
        <v>61</v>
      </c>
      <c r="D645" t="str">
        <f t="shared" si="126"/>
        <v xml:space="preserve">Middle Age </v>
      </c>
      <c r="E645" t="s">
        <v>12</v>
      </c>
      <c r="F645" t="s">
        <v>1984</v>
      </c>
      <c r="G645">
        <v>3</v>
      </c>
      <c r="H645">
        <v>362</v>
      </c>
      <c r="I645" t="s">
        <v>1985</v>
      </c>
      <c r="J645" t="s">
        <v>34</v>
      </c>
      <c r="K645" s="4" t="s">
        <v>1986</v>
      </c>
      <c r="L645" t="s">
        <v>22</v>
      </c>
      <c r="M645" t="s">
        <v>1987</v>
      </c>
      <c r="N645" t="s">
        <v>44</v>
      </c>
      <c r="O645" t="str">
        <f t="shared" si="127"/>
        <v>USA</v>
      </c>
      <c r="P645" t="str">
        <f t="shared" si="127"/>
        <v>Orange NJ</v>
      </c>
    </row>
    <row r="646" spans="1:16" x14ac:dyDescent="0.3">
      <c r="A646">
        <v>1954</v>
      </c>
      <c r="B646">
        <f t="shared" si="125"/>
        <v>1950</v>
      </c>
      <c r="C646">
        <f>-IF(AND(MID(K646,6,2)*1 &gt; MONTH(DATE(A646,1,1)), MID(K646,1,4)*1 = A646), MID(K646,1,4)*1 - MID(K646,1,4)*1 - 1, MID(K646,1,4)*1 - A646)</f>
        <v>63</v>
      </c>
      <c r="D646" t="str">
        <f t="shared" si="126"/>
        <v xml:space="preserve">Middle Age </v>
      </c>
      <c r="E646" t="s">
        <v>49</v>
      </c>
      <c r="F646" t="s">
        <v>2034</v>
      </c>
      <c r="G646">
        <v>2</v>
      </c>
      <c r="H646">
        <v>62</v>
      </c>
      <c r="I646" t="s">
        <v>2035</v>
      </c>
      <c r="J646" t="s">
        <v>34</v>
      </c>
      <c r="K646" s="4" t="s">
        <v>2036</v>
      </c>
      <c r="L646" t="s">
        <v>58</v>
      </c>
      <c r="M646" t="s">
        <v>2037</v>
      </c>
      <c r="N646" t="s">
        <v>1467</v>
      </c>
      <c r="O646" t="str">
        <f t="shared" si="127"/>
        <v>Germany</v>
      </c>
      <c r="P646" t="str">
        <f t="shared" si="127"/>
        <v>Oranienburg</v>
      </c>
    </row>
    <row r="647" spans="1:16" x14ac:dyDescent="0.3">
      <c r="A647">
        <v>1924</v>
      </c>
      <c r="B647">
        <f t="shared" si="125"/>
        <v>1920</v>
      </c>
      <c r="C647">
        <f>-IF(AND(MID(K647,6,2)*1 &gt; MONTH(DATE(A647,1,1)), MID(K647,1,4)*1 = A647), MID(K647,1,4)*1 - MID(K647,1,4)*1 - 1, MID(K647,1,4)*1 - A647)</f>
        <v>38</v>
      </c>
      <c r="D647" t="str">
        <f t="shared" si="126"/>
        <v xml:space="preserve">Adult </v>
      </c>
      <c r="E647" t="s">
        <v>49</v>
      </c>
      <c r="F647" t="s">
        <v>2597</v>
      </c>
      <c r="G647">
        <v>1</v>
      </c>
      <c r="H647">
        <v>29</v>
      </c>
      <c r="I647" t="s">
        <v>2598</v>
      </c>
      <c r="J647" t="s">
        <v>34</v>
      </c>
      <c r="K647" s="4" t="s">
        <v>2599</v>
      </c>
      <c r="L647" t="s">
        <v>53</v>
      </c>
      <c r="M647" t="s">
        <v>2557</v>
      </c>
      <c r="N647" t="s">
        <v>1391</v>
      </c>
      <c r="O647" t="str">
        <f t="shared" si="127"/>
        <v>Sweden</v>
      </c>
      <c r="P647" t="str">
        <f t="shared" si="127"/>
        <v>Orebro</v>
      </c>
    </row>
    <row r="648" spans="1:16" x14ac:dyDescent="0.3">
      <c r="A648">
        <v>1947</v>
      </c>
      <c r="B648">
        <f t="shared" si="125"/>
        <v>1940</v>
      </c>
      <c r="C648">
        <f t="shared" ref="C648:C671" si="128">DATEDIF(K648, DATE(A648, 12, 31), "Y")</f>
        <v>30</v>
      </c>
      <c r="D648" t="str">
        <f t="shared" si="126"/>
        <v xml:space="preserve">Adult </v>
      </c>
      <c r="E648" t="s">
        <v>26</v>
      </c>
      <c r="F648" t="s">
        <v>2183</v>
      </c>
      <c r="G648">
        <v>2</v>
      </c>
      <c r="H648">
        <v>509</v>
      </c>
      <c r="I648" t="s">
        <v>2184</v>
      </c>
      <c r="J648" t="s">
        <v>91</v>
      </c>
      <c r="K648" s="4">
        <v>6211</v>
      </c>
      <c r="L648" t="s">
        <v>3047</v>
      </c>
      <c r="M648" t="s">
        <v>3047</v>
      </c>
      <c r="N648" t="s">
        <v>2184</v>
      </c>
      <c r="O648" t="s">
        <v>22</v>
      </c>
      <c r="P648" t="s">
        <v>2457</v>
      </c>
    </row>
    <row r="649" spans="1:16" x14ac:dyDescent="0.3">
      <c r="A649">
        <v>1969</v>
      </c>
      <c r="B649">
        <f t="shared" si="125"/>
        <v>1960</v>
      </c>
      <c r="C649">
        <f t="shared" si="128"/>
        <v>50</v>
      </c>
      <c r="D649" t="str">
        <f t="shared" si="126"/>
        <v xml:space="preserve">Adult </v>
      </c>
      <c r="E649" t="s">
        <v>26</v>
      </c>
      <c r="F649" t="s">
        <v>1722</v>
      </c>
      <c r="G649">
        <v>1</v>
      </c>
      <c r="H649">
        <v>527</v>
      </c>
      <c r="I649" t="s">
        <v>1723</v>
      </c>
      <c r="J649" t="s">
        <v>91</v>
      </c>
      <c r="K649" s="4">
        <v>6941</v>
      </c>
      <c r="L649" t="s">
        <v>3047</v>
      </c>
      <c r="M649" t="s">
        <v>3047</v>
      </c>
      <c r="N649" t="s">
        <v>1723</v>
      </c>
      <c r="O649" t="s">
        <v>1333</v>
      </c>
      <c r="P649" t="s">
        <v>1427</v>
      </c>
    </row>
    <row r="650" spans="1:16" x14ac:dyDescent="0.3">
      <c r="A650">
        <v>1963</v>
      </c>
      <c r="B650">
        <f t="shared" si="125"/>
        <v>1960</v>
      </c>
      <c r="C650">
        <f t="shared" si="128"/>
        <v>44</v>
      </c>
      <c r="D650" t="str">
        <f t="shared" si="126"/>
        <v xml:space="preserve">Adult </v>
      </c>
      <c r="E650" t="s">
        <v>26</v>
      </c>
      <c r="F650" t="s">
        <v>1843</v>
      </c>
      <c r="G650">
        <v>2</v>
      </c>
      <c r="H650">
        <v>523</v>
      </c>
      <c r="I650" t="s">
        <v>1844</v>
      </c>
      <c r="J650" t="s">
        <v>91</v>
      </c>
      <c r="K650" s="4">
        <v>6941</v>
      </c>
      <c r="L650" t="s">
        <v>3047</v>
      </c>
      <c r="M650" t="s">
        <v>3047</v>
      </c>
      <c r="N650" t="s">
        <v>1844</v>
      </c>
      <c r="O650" t="s">
        <v>46</v>
      </c>
      <c r="P650" t="s">
        <v>47</v>
      </c>
    </row>
    <row r="651" spans="1:16" x14ac:dyDescent="0.3">
      <c r="A651">
        <v>1938</v>
      </c>
      <c r="B651">
        <f t="shared" si="125"/>
        <v>1930</v>
      </c>
      <c r="C651">
        <f t="shared" si="128"/>
        <v>17</v>
      </c>
      <c r="D651" t="str">
        <f t="shared" si="126"/>
        <v>Youth</v>
      </c>
      <c r="E651" t="s">
        <v>26</v>
      </c>
      <c r="F651" t="s">
        <v>2315</v>
      </c>
      <c r="G651">
        <v>1</v>
      </c>
      <c r="H651">
        <v>503</v>
      </c>
      <c r="I651" t="s">
        <v>2316</v>
      </c>
      <c r="J651" t="s">
        <v>91</v>
      </c>
      <c r="K651" s="4">
        <v>7672</v>
      </c>
      <c r="L651" t="s">
        <v>3047</v>
      </c>
      <c r="M651" t="s">
        <v>3047</v>
      </c>
      <c r="N651" t="s">
        <v>2316</v>
      </c>
      <c r="O651" t="s">
        <v>53</v>
      </c>
      <c r="P651" t="s">
        <v>2093</v>
      </c>
    </row>
    <row r="652" spans="1:16" x14ac:dyDescent="0.3">
      <c r="A652">
        <v>2001</v>
      </c>
      <c r="B652">
        <f t="shared" si="125"/>
        <v>2000</v>
      </c>
      <c r="C652">
        <f t="shared" si="128"/>
        <v>56</v>
      </c>
      <c r="D652" t="str">
        <f t="shared" si="126"/>
        <v xml:space="preserve">Middle Age </v>
      </c>
      <c r="E652" t="s">
        <v>26</v>
      </c>
      <c r="F652" t="s">
        <v>827</v>
      </c>
      <c r="G652">
        <v>2</v>
      </c>
      <c r="H652">
        <v>748</v>
      </c>
      <c r="I652" t="s">
        <v>832</v>
      </c>
      <c r="J652" t="s">
        <v>91</v>
      </c>
      <c r="K652" s="4">
        <v>16438</v>
      </c>
      <c r="L652" t="s">
        <v>3047</v>
      </c>
      <c r="M652" t="s">
        <v>3047</v>
      </c>
      <c r="N652" t="s">
        <v>832</v>
      </c>
      <c r="O652" t="str">
        <f t="shared" ref="O652:O680" si="129">L652</f>
        <v>organisation</v>
      </c>
      <c r="P652" t="str">
        <f t="shared" ref="P652:P680" si="130">M652</f>
        <v>organisation</v>
      </c>
    </row>
    <row r="653" spans="1:16" x14ac:dyDescent="0.3">
      <c r="A653">
        <v>1965</v>
      </c>
      <c r="B653">
        <f t="shared" si="125"/>
        <v>1960</v>
      </c>
      <c r="C653">
        <f t="shared" si="128"/>
        <v>19</v>
      </c>
      <c r="D653" t="str">
        <f t="shared" si="126"/>
        <v>Youth</v>
      </c>
      <c r="E653" t="s">
        <v>26</v>
      </c>
      <c r="F653" t="s">
        <v>1799</v>
      </c>
      <c r="G653">
        <v>1</v>
      </c>
      <c r="H653">
        <v>525</v>
      </c>
      <c r="I653" t="s">
        <v>1800</v>
      </c>
      <c r="J653" t="s">
        <v>91</v>
      </c>
      <c r="K653" s="4">
        <v>16803</v>
      </c>
      <c r="L653" t="s">
        <v>3047</v>
      </c>
      <c r="M653" t="s">
        <v>3047</v>
      </c>
      <c r="N653" t="s">
        <v>1800</v>
      </c>
      <c r="O653" t="str">
        <f t="shared" si="129"/>
        <v>organisation</v>
      </c>
      <c r="P653" t="str">
        <f t="shared" si="130"/>
        <v>organisation</v>
      </c>
    </row>
    <row r="654" spans="1:16" x14ac:dyDescent="0.3">
      <c r="A654">
        <v>1988</v>
      </c>
      <c r="B654">
        <f t="shared" si="125"/>
        <v>1980</v>
      </c>
      <c r="C654">
        <f t="shared" si="128"/>
        <v>40</v>
      </c>
      <c r="D654" t="str">
        <f t="shared" si="126"/>
        <v xml:space="preserve">Adult </v>
      </c>
      <c r="E654" t="s">
        <v>26</v>
      </c>
      <c r="F654" t="s">
        <v>1222</v>
      </c>
      <c r="G654">
        <v>1</v>
      </c>
      <c r="H654">
        <v>550</v>
      </c>
      <c r="I654" t="s">
        <v>1223</v>
      </c>
      <c r="J654" t="s">
        <v>91</v>
      </c>
      <c r="K654" s="4">
        <v>17533</v>
      </c>
      <c r="L654" t="s">
        <v>3047</v>
      </c>
      <c r="M654" t="s">
        <v>3047</v>
      </c>
      <c r="N654" t="s">
        <v>1223</v>
      </c>
      <c r="O654" t="str">
        <f t="shared" si="129"/>
        <v>organisation</v>
      </c>
      <c r="P654" t="str">
        <f t="shared" si="130"/>
        <v>organisation</v>
      </c>
    </row>
    <row r="655" spans="1:16" x14ac:dyDescent="0.3">
      <c r="A655">
        <v>1981</v>
      </c>
      <c r="B655">
        <f t="shared" si="125"/>
        <v>1980</v>
      </c>
      <c r="C655">
        <f t="shared" si="128"/>
        <v>31</v>
      </c>
      <c r="D655" t="str">
        <f t="shared" si="126"/>
        <v xml:space="preserve">Adult </v>
      </c>
      <c r="E655" t="s">
        <v>26</v>
      </c>
      <c r="F655" t="s">
        <v>1399</v>
      </c>
      <c r="G655">
        <v>1</v>
      </c>
      <c r="H655">
        <v>515</v>
      </c>
      <c r="I655" t="s">
        <v>1400</v>
      </c>
      <c r="J655" t="s">
        <v>91</v>
      </c>
      <c r="K655" s="4">
        <v>18611</v>
      </c>
      <c r="L655" t="s">
        <v>3047</v>
      </c>
      <c r="M655" t="s">
        <v>3047</v>
      </c>
      <c r="N655" t="s">
        <v>1400</v>
      </c>
      <c r="O655" t="str">
        <f t="shared" si="129"/>
        <v>organisation</v>
      </c>
      <c r="P655" t="str">
        <f t="shared" si="130"/>
        <v>organisation</v>
      </c>
    </row>
    <row r="656" spans="1:16" x14ac:dyDescent="0.3">
      <c r="A656">
        <v>1954</v>
      </c>
      <c r="B656">
        <f t="shared" si="125"/>
        <v>1950</v>
      </c>
      <c r="C656">
        <f t="shared" si="128"/>
        <v>4</v>
      </c>
      <c r="D656" t="str">
        <f t="shared" si="126"/>
        <v>Youth</v>
      </c>
      <c r="E656" t="s">
        <v>26</v>
      </c>
      <c r="F656" t="s">
        <v>2023</v>
      </c>
      <c r="G656">
        <v>1</v>
      </c>
      <c r="H656">
        <v>515</v>
      </c>
      <c r="I656" t="s">
        <v>1400</v>
      </c>
      <c r="J656" t="s">
        <v>91</v>
      </c>
      <c r="K656" s="4">
        <v>18611</v>
      </c>
      <c r="L656" t="s">
        <v>3047</v>
      </c>
      <c r="M656" t="s">
        <v>3047</v>
      </c>
      <c r="N656" t="s">
        <v>1400</v>
      </c>
      <c r="O656" t="str">
        <f t="shared" si="129"/>
        <v>organisation</v>
      </c>
      <c r="P656" t="str">
        <f t="shared" si="130"/>
        <v>organisation</v>
      </c>
    </row>
    <row r="657" spans="1:16" x14ac:dyDescent="0.3">
      <c r="A657">
        <v>2012</v>
      </c>
      <c r="B657">
        <f t="shared" si="125"/>
        <v>2010</v>
      </c>
      <c r="C657">
        <f t="shared" si="128"/>
        <v>60</v>
      </c>
      <c r="D657" t="str">
        <f t="shared" si="126"/>
        <v xml:space="preserve">Middle Age </v>
      </c>
      <c r="E657" t="s">
        <v>26</v>
      </c>
      <c r="F657" t="s">
        <v>480</v>
      </c>
      <c r="G657">
        <v>1</v>
      </c>
      <c r="H657">
        <v>881</v>
      </c>
      <c r="I657" t="s">
        <v>481</v>
      </c>
      <c r="J657" t="s">
        <v>91</v>
      </c>
      <c r="K657" s="4">
        <v>19277</v>
      </c>
      <c r="L657" t="s">
        <v>3047</v>
      </c>
      <c r="M657" t="s">
        <v>3047</v>
      </c>
      <c r="N657" t="s">
        <v>481</v>
      </c>
      <c r="O657" t="str">
        <f t="shared" si="129"/>
        <v>organisation</v>
      </c>
      <c r="P657" t="str">
        <f t="shared" si="130"/>
        <v>organisation</v>
      </c>
    </row>
    <row r="658" spans="1:16" x14ac:dyDescent="0.3">
      <c r="A658">
        <v>1995</v>
      </c>
      <c r="B658">
        <f t="shared" si="125"/>
        <v>1990</v>
      </c>
      <c r="C658">
        <f t="shared" si="128"/>
        <v>38</v>
      </c>
      <c r="D658" t="str">
        <f t="shared" si="126"/>
        <v xml:space="preserve">Adult </v>
      </c>
      <c r="E658" t="s">
        <v>26</v>
      </c>
      <c r="F658" t="s">
        <v>1042</v>
      </c>
      <c r="G658">
        <v>2</v>
      </c>
      <c r="H658">
        <v>561</v>
      </c>
      <c r="I658" t="s">
        <v>1043</v>
      </c>
      <c r="J658" t="s">
        <v>91</v>
      </c>
      <c r="K658" s="4">
        <v>20821</v>
      </c>
      <c r="L658" t="s">
        <v>3047</v>
      </c>
      <c r="M658" t="s">
        <v>3047</v>
      </c>
      <c r="N658" t="s">
        <v>1043</v>
      </c>
      <c r="O658" t="str">
        <f t="shared" si="129"/>
        <v>organisation</v>
      </c>
      <c r="P658" t="str">
        <f t="shared" si="130"/>
        <v>organisation</v>
      </c>
    </row>
    <row r="659" spans="1:16" x14ac:dyDescent="0.3">
      <c r="A659">
        <v>2005</v>
      </c>
      <c r="B659">
        <f t="shared" si="125"/>
        <v>2000</v>
      </c>
      <c r="C659">
        <f t="shared" si="128"/>
        <v>48</v>
      </c>
      <c r="D659" t="str">
        <f t="shared" si="126"/>
        <v xml:space="preserve">Adult </v>
      </c>
      <c r="E659" t="s">
        <v>26</v>
      </c>
      <c r="F659" t="s">
        <v>708</v>
      </c>
      <c r="G659">
        <v>2</v>
      </c>
      <c r="H659">
        <v>797</v>
      </c>
      <c r="I659" t="s">
        <v>712</v>
      </c>
      <c r="J659" t="s">
        <v>91</v>
      </c>
      <c r="K659" s="4">
        <v>20825</v>
      </c>
      <c r="L659" t="s">
        <v>3047</v>
      </c>
      <c r="M659" t="s">
        <v>3047</v>
      </c>
      <c r="N659" t="s">
        <v>712</v>
      </c>
      <c r="O659" t="str">
        <f t="shared" si="129"/>
        <v>organisation</v>
      </c>
      <c r="P659" t="str">
        <f t="shared" si="130"/>
        <v>organisation</v>
      </c>
    </row>
    <row r="660" spans="1:16" x14ac:dyDescent="0.3">
      <c r="A660">
        <v>1977</v>
      </c>
      <c r="B660">
        <f t="shared" si="125"/>
        <v>1970</v>
      </c>
      <c r="C660">
        <f t="shared" si="128"/>
        <v>16</v>
      </c>
      <c r="D660" t="str">
        <f t="shared" si="126"/>
        <v>Youth</v>
      </c>
      <c r="E660" t="s">
        <v>26</v>
      </c>
      <c r="F660" t="s">
        <v>1517</v>
      </c>
      <c r="G660">
        <v>1</v>
      </c>
      <c r="H660">
        <v>537</v>
      </c>
      <c r="I660" t="s">
        <v>1518</v>
      </c>
      <c r="J660" t="s">
        <v>91</v>
      </c>
      <c r="K660" s="4">
        <v>22282</v>
      </c>
      <c r="L660" t="s">
        <v>3047</v>
      </c>
      <c r="M660" t="s">
        <v>3047</v>
      </c>
      <c r="N660" t="s">
        <v>1518</v>
      </c>
      <c r="O660" t="str">
        <f t="shared" si="129"/>
        <v>organisation</v>
      </c>
      <c r="P660" t="str">
        <f t="shared" si="130"/>
        <v>organisation</v>
      </c>
    </row>
    <row r="661" spans="1:16" x14ac:dyDescent="0.3">
      <c r="A661">
        <v>2020</v>
      </c>
      <c r="B661">
        <f t="shared" si="125"/>
        <v>2020</v>
      </c>
      <c r="C661">
        <f t="shared" si="128"/>
        <v>59</v>
      </c>
      <c r="D661" t="str">
        <f t="shared" si="126"/>
        <v xml:space="preserve">Middle Age </v>
      </c>
      <c r="E661" t="s">
        <v>26</v>
      </c>
      <c r="F661" t="s">
        <v>170</v>
      </c>
      <c r="G661">
        <v>1</v>
      </c>
      <c r="H661">
        <v>994</v>
      </c>
      <c r="I661" t="s">
        <v>171</v>
      </c>
      <c r="J661" t="s">
        <v>91</v>
      </c>
      <c r="K661" s="4">
        <v>22408</v>
      </c>
      <c r="L661" t="s">
        <v>3047</v>
      </c>
      <c r="M661" t="s">
        <v>3047</v>
      </c>
      <c r="N661" t="s">
        <v>171</v>
      </c>
      <c r="O661" t="str">
        <f t="shared" si="129"/>
        <v>organisation</v>
      </c>
      <c r="P661" t="str">
        <f t="shared" si="130"/>
        <v>organisation</v>
      </c>
    </row>
    <row r="662" spans="1:16" x14ac:dyDescent="0.3">
      <c r="A662">
        <v>1999</v>
      </c>
      <c r="B662">
        <f t="shared" si="125"/>
        <v>1990</v>
      </c>
      <c r="C662">
        <f t="shared" si="128"/>
        <v>28</v>
      </c>
      <c r="D662" t="str">
        <f t="shared" si="126"/>
        <v xml:space="preserve">Adult </v>
      </c>
      <c r="E662" t="s">
        <v>26</v>
      </c>
      <c r="F662" t="s">
        <v>913</v>
      </c>
      <c r="G662">
        <v>1</v>
      </c>
      <c r="H662">
        <v>568</v>
      </c>
      <c r="I662" t="s">
        <v>914</v>
      </c>
      <c r="J662" t="s">
        <v>91</v>
      </c>
      <c r="K662" s="4">
        <v>25934</v>
      </c>
      <c r="L662" t="s">
        <v>3047</v>
      </c>
      <c r="M662" t="s">
        <v>3047</v>
      </c>
      <c r="N662" t="s">
        <v>914</v>
      </c>
      <c r="O662" t="str">
        <f t="shared" si="129"/>
        <v>organisation</v>
      </c>
      <c r="P662" t="str">
        <f t="shared" si="130"/>
        <v>organisation</v>
      </c>
    </row>
    <row r="663" spans="1:16" x14ac:dyDescent="0.3">
      <c r="A663">
        <v>2006</v>
      </c>
      <c r="B663">
        <f t="shared" si="125"/>
        <v>2000</v>
      </c>
      <c r="C663">
        <f t="shared" si="128"/>
        <v>30</v>
      </c>
      <c r="D663" t="str">
        <f t="shared" si="126"/>
        <v xml:space="preserve">Adult </v>
      </c>
      <c r="E663" t="s">
        <v>26</v>
      </c>
      <c r="F663" t="s">
        <v>674</v>
      </c>
      <c r="G663">
        <v>2</v>
      </c>
      <c r="H663">
        <v>810</v>
      </c>
      <c r="I663" t="s">
        <v>675</v>
      </c>
      <c r="J663" t="s">
        <v>91</v>
      </c>
      <c r="K663" s="4">
        <v>28010</v>
      </c>
      <c r="L663" t="s">
        <v>3047</v>
      </c>
      <c r="M663" t="s">
        <v>3047</v>
      </c>
      <c r="N663" t="s">
        <v>675</v>
      </c>
      <c r="O663" t="str">
        <f t="shared" si="129"/>
        <v>organisation</v>
      </c>
      <c r="P663" t="str">
        <f t="shared" si="130"/>
        <v>organisation</v>
      </c>
    </row>
    <row r="664" spans="1:16" x14ac:dyDescent="0.3">
      <c r="A664">
        <v>1985</v>
      </c>
      <c r="B664">
        <f t="shared" si="125"/>
        <v>1980</v>
      </c>
      <c r="C664">
        <f t="shared" si="128"/>
        <v>5</v>
      </c>
      <c r="D664" t="str">
        <f t="shared" si="126"/>
        <v>Youth</v>
      </c>
      <c r="E664" t="s">
        <v>26</v>
      </c>
      <c r="F664" t="s">
        <v>1309</v>
      </c>
      <c r="G664">
        <v>1</v>
      </c>
      <c r="H664">
        <v>547</v>
      </c>
      <c r="I664" t="s">
        <v>1310</v>
      </c>
      <c r="J664" t="s">
        <v>91</v>
      </c>
      <c r="K664" s="4">
        <v>29221</v>
      </c>
      <c r="L664" t="s">
        <v>3047</v>
      </c>
      <c r="M664" t="s">
        <v>3047</v>
      </c>
      <c r="N664" t="s">
        <v>1310</v>
      </c>
      <c r="O664" t="str">
        <f t="shared" si="129"/>
        <v>organisation</v>
      </c>
      <c r="P664" t="str">
        <f t="shared" si="130"/>
        <v>organisation</v>
      </c>
    </row>
    <row r="665" spans="1:16" x14ac:dyDescent="0.3">
      <c r="A665">
        <v>2022</v>
      </c>
      <c r="B665">
        <f t="shared" si="125"/>
        <v>2020</v>
      </c>
      <c r="C665">
        <f t="shared" si="128"/>
        <v>35</v>
      </c>
      <c r="D665" t="str">
        <f t="shared" si="126"/>
        <v xml:space="preserve">Adult </v>
      </c>
      <c r="E665" t="s">
        <v>26</v>
      </c>
      <c r="F665" t="s">
        <v>89</v>
      </c>
      <c r="G665">
        <v>3</v>
      </c>
      <c r="H665">
        <v>1019</v>
      </c>
      <c r="I665" t="s">
        <v>92</v>
      </c>
      <c r="J665" t="s">
        <v>91</v>
      </c>
      <c r="K665" s="4">
        <v>31873</v>
      </c>
      <c r="L665" t="s">
        <v>3047</v>
      </c>
      <c r="M665" t="s">
        <v>3047</v>
      </c>
      <c r="N665" t="s">
        <v>92</v>
      </c>
      <c r="O665" t="str">
        <f t="shared" si="129"/>
        <v>organisation</v>
      </c>
      <c r="P665" t="str">
        <f t="shared" si="130"/>
        <v>organisation</v>
      </c>
    </row>
    <row r="666" spans="1:16" x14ac:dyDescent="0.3">
      <c r="A666">
        <v>2007</v>
      </c>
      <c r="B666">
        <f t="shared" si="125"/>
        <v>2000</v>
      </c>
      <c r="C666">
        <f t="shared" si="128"/>
        <v>19</v>
      </c>
      <c r="D666" t="str">
        <f t="shared" si="126"/>
        <v>Youth</v>
      </c>
      <c r="E666" t="s">
        <v>26</v>
      </c>
      <c r="F666" t="s">
        <v>654</v>
      </c>
      <c r="G666">
        <v>2</v>
      </c>
      <c r="H666">
        <v>818</v>
      </c>
      <c r="I666" t="s">
        <v>656</v>
      </c>
      <c r="J666" t="s">
        <v>91</v>
      </c>
      <c r="K666" s="4">
        <v>32237</v>
      </c>
      <c r="L666" t="s">
        <v>3047</v>
      </c>
      <c r="M666" t="s">
        <v>3047</v>
      </c>
      <c r="N666" t="s">
        <v>656</v>
      </c>
      <c r="O666" t="str">
        <f t="shared" si="129"/>
        <v>organisation</v>
      </c>
      <c r="P666" t="str">
        <f t="shared" si="130"/>
        <v>organisation</v>
      </c>
    </row>
    <row r="667" spans="1:16" x14ac:dyDescent="0.3">
      <c r="A667">
        <v>1997</v>
      </c>
      <c r="B667">
        <f t="shared" si="125"/>
        <v>1990</v>
      </c>
      <c r="C667">
        <f t="shared" si="128"/>
        <v>5</v>
      </c>
      <c r="D667" t="str">
        <f t="shared" si="126"/>
        <v>Youth</v>
      </c>
      <c r="E667" t="s">
        <v>26</v>
      </c>
      <c r="F667" t="s">
        <v>972</v>
      </c>
      <c r="G667">
        <v>2</v>
      </c>
      <c r="H667">
        <v>564</v>
      </c>
      <c r="I667" t="s">
        <v>975</v>
      </c>
      <c r="J667" t="s">
        <v>91</v>
      </c>
      <c r="K667" s="4">
        <v>33604</v>
      </c>
      <c r="L667" t="s">
        <v>3047</v>
      </c>
      <c r="M667" t="s">
        <v>3047</v>
      </c>
      <c r="N667" t="s">
        <v>975</v>
      </c>
      <c r="O667" t="str">
        <f t="shared" si="129"/>
        <v>organisation</v>
      </c>
      <c r="P667" t="str">
        <f t="shared" si="130"/>
        <v>organisation</v>
      </c>
    </row>
    <row r="668" spans="1:16" x14ac:dyDescent="0.3">
      <c r="A668">
        <v>2013</v>
      </c>
      <c r="B668">
        <f t="shared" si="125"/>
        <v>2010</v>
      </c>
      <c r="C668">
        <f t="shared" si="128"/>
        <v>16</v>
      </c>
      <c r="D668" t="str">
        <f t="shared" si="126"/>
        <v>Youth</v>
      </c>
      <c r="E668" t="s">
        <v>26</v>
      </c>
      <c r="F668" t="s">
        <v>452</v>
      </c>
      <c r="G668">
        <v>1</v>
      </c>
      <c r="H668">
        <v>893</v>
      </c>
      <c r="I668" t="s">
        <v>453</v>
      </c>
      <c r="J668" t="s">
        <v>91</v>
      </c>
      <c r="K668" s="4">
        <v>35746</v>
      </c>
      <c r="L668" t="s">
        <v>3047</v>
      </c>
      <c r="M668" t="s">
        <v>3047</v>
      </c>
      <c r="N668" t="s">
        <v>453</v>
      </c>
      <c r="O668" t="str">
        <f t="shared" si="129"/>
        <v>organisation</v>
      </c>
      <c r="P668" t="str">
        <f t="shared" si="130"/>
        <v>organisation</v>
      </c>
    </row>
    <row r="669" spans="1:16" x14ac:dyDescent="0.3">
      <c r="A669">
        <v>2017</v>
      </c>
      <c r="B669">
        <f t="shared" si="125"/>
        <v>2010</v>
      </c>
      <c r="C669">
        <f t="shared" si="128"/>
        <v>10</v>
      </c>
      <c r="D669" t="str">
        <f t="shared" si="126"/>
        <v>Youth</v>
      </c>
      <c r="E669" t="s">
        <v>26</v>
      </c>
      <c r="F669" t="s">
        <v>289</v>
      </c>
      <c r="G669">
        <v>1</v>
      </c>
      <c r="H669">
        <v>948</v>
      </c>
      <c r="I669" t="s">
        <v>290</v>
      </c>
      <c r="J669" t="s">
        <v>91</v>
      </c>
      <c r="K669" s="4">
        <v>39270</v>
      </c>
      <c r="L669" t="s">
        <v>3047</v>
      </c>
      <c r="M669" t="s">
        <v>3047</v>
      </c>
      <c r="N669" t="s">
        <v>290</v>
      </c>
      <c r="O669" t="str">
        <f t="shared" si="129"/>
        <v>organisation</v>
      </c>
      <c r="P669" t="str">
        <f t="shared" si="130"/>
        <v>organisation</v>
      </c>
    </row>
    <row r="670" spans="1:16" x14ac:dyDescent="0.3">
      <c r="A670">
        <v>2022</v>
      </c>
      <c r="B670">
        <f t="shared" si="125"/>
        <v>2020</v>
      </c>
      <c r="C670">
        <f t="shared" si="128"/>
        <v>15</v>
      </c>
      <c r="D670" t="str">
        <f t="shared" si="126"/>
        <v>Youth</v>
      </c>
      <c r="E670" t="s">
        <v>26</v>
      </c>
      <c r="F670" t="s">
        <v>89</v>
      </c>
      <c r="G670">
        <v>3</v>
      </c>
      <c r="H670">
        <v>1020</v>
      </c>
      <c r="I670" t="s">
        <v>90</v>
      </c>
      <c r="J670" t="s">
        <v>91</v>
      </c>
      <c r="K670" s="4">
        <v>39303</v>
      </c>
      <c r="L670" t="s">
        <v>3047</v>
      </c>
      <c r="M670" t="s">
        <v>3047</v>
      </c>
      <c r="N670" t="s">
        <v>90</v>
      </c>
      <c r="O670" t="str">
        <f t="shared" si="129"/>
        <v>organisation</v>
      </c>
      <c r="P670" t="str">
        <f t="shared" si="130"/>
        <v>organisation</v>
      </c>
    </row>
    <row r="671" spans="1:16" x14ac:dyDescent="0.3">
      <c r="A671">
        <v>2015</v>
      </c>
      <c r="B671">
        <f t="shared" si="125"/>
        <v>2010</v>
      </c>
      <c r="C671">
        <f t="shared" si="128"/>
        <v>2</v>
      </c>
      <c r="D671" t="str">
        <f t="shared" si="126"/>
        <v>Youth</v>
      </c>
      <c r="E671" t="s">
        <v>26</v>
      </c>
      <c r="F671" t="s">
        <v>362</v>
      </c>
      <c r="G671">
        <v>1</v>
      </c>
      <c r="H671">
        <v>925</v>
      </c>
      <c r="I671" t="s">
        <v>363</v>
      </c>
      <c r="J671" t="s">
        <v>91</v>
      </c>
      <c r="K671" s="4">
        <v>41468</v>
      </c>
      <c r="L671" t="s">
        <v>3047</v>
      </c>
      <c r="M671" t="s">
        <v>3047</v>
      </c>
      <c r="N671" t="s">
        <v>363</v>
      </c>
      <c r="O671" t="str">
        <f t="shared" si="129"/>
        <v>organisation</v>
      </c>
      <c r="P671" t="str">
        <f t="shared" si="130"/>
        <v>organisation</v>
      </c>
    </row>
    <row r="672" spans="1:16" x14ac:dyDescent="0.3">
      <c r="A672">
        <v>1947</v>
      </c>
      <c r="B672">
        <f t="shared" si="125"/>
        <v>1940</v>
      </c>
      <c r="C672">
        <f t="shared" ref="C672:C677" si="131">-IF(AND(MID(K672,6,2)*1 &gt; MONTH(DATE(A672,1,1)), MID(K672,1,4)*1 = A672), MID(K672,1,4)*1 - MID(K672,1,4)*1 - 1, MID(K672,1,4)*1 - A672)</f>
        <v>300</v>
      </c>
      <c r="D672" t="str">
        <f t="shared" si="126"/>
        <v>Senior</v>
      </c>
      <c r="E672" t="s">
        <v>26</v>
      </c>
      <c r="F672" t="s">
        <v>2183</v>
      </c>
      <c r="G672">
        <v>2</v>
      </c>
      <c r="H672">
        <v>508</v>
      </c>
      <c r="I672" t="s">
        <v>2185</v>
      </c>
      <c r="J672" t="s">
        <v>91</v>
      </c>
      <c r="K672" s="4" t="s">
        <v>3050</v>
      </c>
      <c r="L672" t="s">
        <v>3047</v>
      </c>
      <c r="M672" t="s">
        <v>3047</v>
      </c>
      <c r="N672" t="s">
        <v>2185</v>
      </c>
      <c r="O672" t="str">
        <f t="shared" si="129"/>
        <v>organisation</v>
      </c>
      <c r="P672" t="str">
        <f t="shared" si="130"/>
        <v>organisation</v>
      </c>
    </row>
    <row r="673" spans="1:16" x14ac:dyDescent="0.3">
      <c r="A673">
        <v>1963</v>
      </c>
      <c r="B673">
        <f t="shared" si="125"/>
        <v>1960</v>
      </c>
      <c r="C673">
        <f t="shared" si="131"/>
        <v>100</v>
      </c>
      <c r="D673" t="str">
        <f t="shared" si="126"/>
        <v>Senior</v>
      </c>
      <c r="E673" t="s">
        <v>26</v>
      </c>
      <c r="F673" t="s">
        <v>1843</v>
      </c>
      <c r="G673">
        <v>2</v>
      </c>
      <c r="H673">
        <v>482</v>
      </c>
      <c r="I673" t="s">
        <v>1845</v>
      </c>
      <c r="J673" t="s">
        <v>91</v>
      </c>
      <c r="K673" s="4" t="s">
        <v>1846</v>
      </c>
      <c r="L673" t="s">
        <v>3047</v>
      </c>
      <c r="M673" t="s">
        <v>3047</v>
      </c>
      <c r="N673" t="s">
        <v>1845</v>
      </c>
      <c r="O673" t="str">
        <f t="shared" si="129"/>
        <v>organisation</v>
      </c>
      <c r="P673" t="str">
        <f t="shared" si="130"/>
        <v>organisation</v>
      </c>
    </row>
    <row r="674" spans="1:16" x14ac:dyDescent="0.3">
      <c r="A674">
        <v>1944</v>
      </c>
      <c r="B674">
        <f t="shared" si="125"/>
        <v>1940</v>
      </c>
      <c r="C674">
        <f t="shared" si="131"/>
        <v>81</v>
      </c>
      <c r="D674" t="str">
        <f t="shared" si="126"/>
        <v>Senior</v>
      </c>
      <c r="E674" t="s">
        <v>26</v>
      </c>
      <c r="F674" t="s">
        <v>2259</v>
      </c>
      <c r="G674">
        <v>1</v>
      </c>
      <c r="H674">
        <v>482</v>
      </c>
      <c r="I674" t="s">
        <v>1845</v>
      </c>
      <c r="J674" t="s">
        <v>91</v>
      </c>
      <c r="K674" s="4" t="s">
        <v>1846</v>
      </c>
      <c r="L674" t="s">
        <v>3047</v>
      </c>
      <c r="M674" t="s">
        <v>3047</v>
      </c>
      <c r="N674" t="s">
        <v>1845</v>
      </c>
      <c r="O674" t="str">
        <f t="shared" si="129"/>
        <v>organisation</v>
      </c>
      <c r="P674" t="str">
        <f t="shared" si="130"/>
        <v>organisation</v>
      </c>
    </row>
    <row r="675" spans="1:16" x14ac:dyDescent="0.3">
      <c r="A675">
        <v>1917</v>
      </c>
      <c r="B675">
        <f t="shared" si="125"/>
        <v>1910</v>
      </c>
      <c r="C675">
        <f t="shared" si="131"/>
        <v>54</v>
      </c>
      <c r="D675" t="str">
        <f t="shared" si="126"/>
        <v xml:space="preserve">Middle Age </v>
      </c>
      <c r="E675" t="s">
        <v>26</v>
      </c>
      <c r="F675" t="s">
        <v>2720</v>
      </c>
      <c r="G675">
        <v>1</v>
      </c>
      <c r="H675">
        <v>482</v>
      </c>
      <c r="I675" t="s">
        <v>1845</v>
      </c>
      <c r="J675" t="s">
        <v>91</v>
      </c>
      <c r="K675" s="4" t="s">
        <v>1846</v>
      </c>
      <c r="L675" t="s">
        <v>3047</v>
      </c>
      <c r="M675" t="s">
        <v>3047</v>
      </c>
      <c r="N675" t="s">
        <v>1845</v>
      </c>
      <c r="O675" t="str">
        <f t="shared" si="129"/>
        <v>organisation</v>
      </c>
      <c r="P675" t="str">
        <f t="shared" si="130"/>
        <v>organisation</v>
      </c>
    </row>
    <row r="676" spans="1:16" x14ac:dyDescent="0.3">
      <c r="A676">
        <v>1904</v>
      </c>
      <c r="B676">
        <f t="shared" si="125"/>
        <v>1900</v>
      </c>
      <c r="C676">
        <f t="shared" si="131"/>
        <v>31</v>
      </c>
      <c r="D676" t="str">
        <f t="shared" si="126"/>
        <v xml:space="preserve">Adult </v>
      </c>
      <c r="E676" t="s">
        <v>26</v>
      </c>
      <c r="F676" t="s">
        <v>2960</v>
      </c>
      <c r="G676">
        <v>1</v>
      </c>
      <c r="H676">
        <v>467</v>
      </c>
      <c r="I676" t="s">
        <v>2961</v>
      </c>
      <c r="J676" t="s">
        <v>91</v>
      </c>
      <c r="K676" s="4" t="s">
        <v>2962</v>
      </c>
      <c r="L676" t="s">
        <v>3047</v>
      </c>
      <c r="M676" t="s">
        <v>3047</v>
      </c>
      <c r="N676" t="s">
        <v>2961</v>
      </c>
      <c r="O676" t="str">
        <f t="shared" si="129"/>
        <v>organisation</v>
      </c>
      <c r="P676" t="str">
        <f t="shared" si="130"/>
        <v>organisation</v>
      </c>
    </row>
    <row r="677" spans="1:16" x14ac:dyDescent="0.3">
      <c r="A677">
        <v>1910</v>
      </c>
      <c r="B677">
        <f t="shared" si="125"/>
        <v>1910</v>
      </c>
      <c r="C677">
        <f t="shared" si="131"/>
        <v>19</v>
      </c>
      <c r="D677" t="str">
        <f t="shared" si="126"/>
        <v>Youth</v>
      </c>
      <c r="E677" t="s">
        <v>26</v>
      </c>
      <c r="F677" t="s">
        <v>2824</v>
      </c>
      <c r="G677">
        <v>1</v>
      </c>
      <c r="H677">
        <v>477</v>
      </c>
      <c r="I677" t="s">
        <v>2825</v>
      </c>
      <c r="J677" t="s">
        <v>91</v>
      </c>
      <c r="K677" s="4" t="s">
        <v>2826</v>
      </c>
      <c r="L677" t="s">
        <v>3047</v>
      </c>
      <c r="M677" t="s">
        <v>3047</v>
      </c>
      <c r="N677" t="s">
        <v>2825</v>
      </c>
      <c r="O677" t="str">
        <f t="shared" si="129"/>
        <v>organisation</v>
      </c>
      <c r="P677" t="str">
        <f t="shared" si="130"/>
        <v>organisation</v>
      </c>
    </row>
    <row r="678" spans="1:16" x14ac:dyDescent="0.3">
      <c r="A678">
        <v>1973</v>
      </c>
      <c r="B678">
        <f t="shared" si="125"/>
        <v>1970</v>
      </c>
      <c r="C678">
        <f>DATEDIF(K678, DATE(A678, 12, 31), "Y")</f>
        <v>48</v>
      </c>
      <c r="D678" t="str">
        <f t="shared" si="126"/>
        <v xml:space="preserve">Adult </v>
      </c>
      <c r="E678" t="s">
        <v>49</v>
      </c>
      <c r="F678" t="s">
        <v>1644</v>
      </c>
      <c r="G678">
        <v>4</v>
      </c>
      <c r="H678">
        <v>97</v>
      </c>
      <c r="I678" t="s">
        <v>1648</v>
      </c>
      <c r="J678" t="s">
        <v>34</v>
      </c>
      <c r="K678" s="4">
        <v>9203</v>
      </c>
      <c r="L678" t="s">
        <v>155</v>
      </c>
      <c r="M678" t="s">
        <v>495</v>
      </c>
      <c r="N678" t="s">
        <v>1649</v>
      </c>
      <c r="O678" t="str">
        <f t="shared" si="129"/>
        <v>Japan</v>
      </c>
      <c r="P678" t="str">
        <f t="shared" si="130"/>
        <v>Osaka</v>
      </c>
    </row>
    <row r="679" spans="1:16" x14ac:dyDescent="0.3">
      <c r="A679">
        <v>2012</v>
      </c>
      <c r="B679">
        <f t="shared" si="125"/>
        <v>2010</v>
      </c>
      <c r="C679">
        <f>DATEDIF(K679, DATE(A679, 12, 31), "Y")</f>
        <v>50</v>
      </c>
      <c r="D679" t="str">
        <f t="shared" si="126"/>
        <v xml:space="preserve">Adult </v>
      </c>
      <c r="E679" t="s">
        <v>12</v>
      </c>
      <c r="F679" t="s">
        <v>493</v>
      </c>
      <c r="G679">
        <v>2</v>
      </c>
      <c r="H679">
        <v>875</v>
      </c>
      <c r="I679" t="s">
        <v>494</v>
      </c>
      <c r="J679" t="s">
        <v>34</v>
      </c>
      <c r="K679" s="4">
        <v>22893</v>
      </c>
      <c r="L679" t="s">
        <v>155</v>
      </c>
      <c r="M679" t="s">
        <v>495</v>
      </c>
      <c r="N679" t="s">
        <v>282</v>
      </c>
      <c r="O679" t="str">
        <f t="shared" si="129"/>
        <v>Japan</v>
      </c>
      <c r="P679" t="str">
        <f t="shared" si="130"/>
        <v>Osaka</v>
      </c>
    </row>
    <row r="680" spans="1:16" x14ac:dyDescent="0.3">
      <c r="A680">
        <v>1968</v>
      </c>
      <c r="B680">
        <f t="shared" si="125"/>
        <v>1960</v>
      </c>
      <c r="C680">
        <f>-IF(AND(MID(K680,6,2)*1 &gt; MONTH(DATE(A680,1,1)), MID(K680,1,4)*1 = A680), MID(K680,1,4)*1 - MID(K680,1,4)*1 - 1, MID(K680,1,4)*1 - A680)</f>
        <v>69</v>
      </c>
      <c r="D680" t="str">
        <f t="shared" si="126"/>
        <v xml:space="preserve">Middle Age </v>
      </c>
      <c r="E680" t="s">
        <v>31</v>
      </c>
      <c r="F680" t="s">
        <v>1737</v>
      </c>
      <c r="G680">
        <v>1</v>
      </c>
      <c r="H680">
        <v>642</v>
      </c>
      <c r="I680" t="s">
        <v>1738</v>
      </c>
      <c r="J680" t="s">
        <v>34</v>
      </c>
      <c r="K680" s="4" t="s">
        <v>1739</v>
      </c>
      <c r="L680" t="s">
        <v>155</v>
      </c>
      <c r="M680" t="s">
        <v>495</v>
      </c>
      <c r="N680" t="s">
        <v>3045</v>
      </c>
      <c r="O680" t="str">
        <f t="shared" si="129"/>
        <v>Japan</v>
      </c>
      <c r="P680" t="str">
        <f t="shared" si="130"/>
        <v>Osaka</v>
      </c>
    </row>
    <row r="681" spans="1:16" x14ac:dyDescent="0.3">
      <c r="A681">
        <v>1968</v>
      </c>
      <c r="B681">
        <f t="shared" si="125"/>
        <v>1960</v>
      </c>
      <c r="C681">
        <f>DATEDIF(K681, DATE(A681, 12, 31), "Y")</f>
        <v>65</v>
      </c>
      <c r="D681" t="str">
        <f t="shared" si="126"/>
        <v xml:space="preserve">Middle Age </v>
      </c>
      <c r="E681" t="s">
        <v>37</v>
      </c>
      <c r="F681" t="s">
        <v>1749</v>
      </c>
      <c r="G681">
        <v>1</v>
      </c>
      <c r="H681">
        <v>236</v>
      </c>
      <c r="I681" t="s">
        <v>1750</v>
      </c>
      <c r="J681" t="s">
        <v>34</v>
      </c>
      <c r="K681" s="4">
        <v>1427</v>
      </c>
      <c r="L681" t="s">
        <v>35</v>
      </c>
      <c r="M681" t="s">
        <v>1191</v>
      </c>
      <c r="N681" t="s">
        <v>253</v>
      </c>
      <c r="O681" t="s">
        <v>22</v>
      </c>
      <c r="P681" t="s">
        <v>849</v>
      </c>
    </row>
    <row r="682" spans="1:16" x14ac:dyDescent="0.3">
      <c r="A682">
        <v>1922</v>
      </c>
      <c r="B682">
        <f t="shared" si="125"/>
        <v>1920</v>
      </c>
      <c r="C682">
        <f>-IF(AND(MID(K682,6,2)*1 &gt; MONTH(DATE(A682,1,1)), MID(K682,1,4)*1 = A682), MID(K682,1,4)*1 - MID(K682,1,4)*1 - 1, MID(K682,1,4)*1 - A682)</f>
        <v>61</v>
      </c>
      <c r="D682" t="str">
        <f t="shared" si="126"/>
        <v xml:space="preserve">Middle Age </v>
      </c>
      <c r="E682" t="s">
        <v>26</v>
      </c>
      <c r="F682" t="s">
        <v>2633</v>
      </c>
      <c r="G682">
        <v>1</v>
      </c>
      <c r="H682">
        <v>487</v>
      </c>
      <c r="I682" t="s">
        <v>2634</v>
      </c>
      <c r="J682" t="s">
        <v>34</v>
      </c>
      <c r="K682" s="4" t="s">
        <v>2635</v>
      </c>
      <c r="L682" t="s">
        <v>35</v>
      </c>
      <c r="M682" t="s">
        <v>1191</v>
      </c>
      <c r="N682" t="s">
        <v>3045</v>
      </c>
      <c r="O682" t="str">
        <f t="shared" ref="O682:P685" si="132">L682</f>
        <v>Norway</v>
      </c>
      <c r="P682" t="str">
        <f t="shared" si="132"/>
        <v>Oslo</v>
      </c>
    </row>
    <row r="683" spans="1:16" x14ac:dyDescent="0.3">
      <c r="A683">
        <v>1969</v>
      </c>
      <c r="B683">
        <f t="shared" si="125"/>
        <v>1960</v>
      </c>
      <c r="C683">
        <f>-IF(AND(MID(K683,6,2)*1 &gt; MONTH(DATE(A683,1,1)), MID(K683,1,4)*1 = A683), MID(K683,1,4)*1 - MID(K683,1,4)*1 - 1, MID(K683,1,4)*1 - A683)</f>
        <v>74</v>
      </c>
      <c r="D683" t="str">
        <f t="shared" si="126"/>
        <v xml:space="preserve">Middle Age </v>
      </c>
      <c r="E683" t="s">
        <v>19</v>
      </c>
      <c r="F683" t="s">
        <v>1714</v>
      </c>
      <c r="G683">
        <v>2</v>
      </c>
      <c r="H683">
        <v>677</v>
      </c>
      <c r="I683" t="s">
        <v>1718</v>
      </c>
      <c r="J683" t="s">
        <v>34</v>
      </c>
      <c r="K683" s="4" t="s">
        <v>1719</v>
      </c>
      <c r="L683" t="s">
        <v>35</v>
      </c>
      <c r="M683" t="s">
        <v>1191</v>
      </c>
      <c r="N683" t="s">
        <v>1192</v>
      </c>
      <c r="O683" t="str">
        <f t="shared" si="132"/>
        <v>Norway</v>
      </c>
      <c r="P683" t="str">
        <f t="shared" si="132"/>
        <v>Oslo</v>
      </c>
    </row>
    <row r="684" spans="1:16" x14ac:dyDescent="0.3">
      <c r="A684">
        <v>1969</v>
      </c>
      <c r="B684">
        <f t="shared" si="125"/>
        <v>1960</v>
      </c>
      <c r="C684">
        <f>-IF(AND(MID(K684,6,2)*1 &gt; MONTH(DATE(A684,1,1)), MID(K684,1,4)*1 = A684), MID(K684,1,4)*1 - MID(K684,1,4)*1 - 1, MID(K684,1,4)*1 - A684)</f>
        <v>72</v>
      </c>
      <c r="D684" t="str">
        <f t="shared" si="126"/>
        <v xml:space="preserve">Middle Age </v>
      </c>
      <c r="E684" t="s">
        <v>37</v>
      </c>
      <c r="F684" t="s">
        <v>1730</v>
      </c>
      <c r="G684">
        <v>2</v>
      </c>
      <c r="H684">
        <v>238</v>
      </c>
      <c r="I684" t="s">
        <v>1731</v>
      </c>
      <c r="J684" t="s">
        <v>34</v>
      </c>
      <c r="K684" s="4" t="s">
        <v>1732</v>
      </c>
      <c r="L684" t="s">
        <v>35</v>
      </c>
      <c r="M684" t="s">
        <v>1191</v>
      </c>
      <c r="N684" t="s">
        <v>1192</v>
      </c>
      <c r="O684" t="str">
        <f t="shared" si="132"/>
        <v>Norway</v>
      </c>
      <c r="P684" t="str">
        <f t="shared" si="132"/>
        <v>Oslo</v>
      </c>
    </row>
    <row r="685" spans="1:16" x14ac:dyDescent="0.3">
      <c r="A685">
        <v>1909</v>
      </c>
      <c r="B685">
        <f t="shared" si="125"/>
        <v>1900</v>
      </c>
      <c r="C685">
        <f>-IF(AND(MID(K685,6,2)*1 &gt; MONTH(DATE(A685,1,1)), MID(K685,1,4)*1 = A685), MID(K685,1,4)*1 - MID(K685,1,4)*1 - 1, MID(K685,1,4)*1 - A685)</f>
        <v>80</v>
      </c>
      <c r="D685" t="str">
        <f t="shared" si="126"/>
        <v>Senior</v>
      </c>
      <c r="E685" t="s">
        <v>26</v>
      </c>
      <c r="F685" t="s">
        <v>2839</v>
      </c>
      <c r="G685">
        <v>2</v>
      </c>
      <c r="H685">
        <v>475</v>
      </c>
      <c r="I685" t="s">
        <v>2843</v>
      </c>
      <c r="J685" t="s">
        <v>34</v>
      </c>
      <c r="K685" s="4" t="s">
        <v>2844</v>
      </c>
      <c r="L685" t="s">
        <v>443</v>
      </c>
      <c r="M685" t="s">
        <v>2845</v>
      </c>
      <c r="N685" t="s">
        <v>3045</v>
      </c>
      <c r="O685" t="str">
        <f t="shared" si="132"/>
        <v>Belgium</v>
      </c>
      <c r="P685" t="str">
        <f t="shared" si="132"/>
        <v>Ostend</v>
      </c>
    </row>
    <row r="686" spans="1:16" x14ac:dyDescent="0.3">
      <c r="A686">
        <v>1969</v>
      </c>
      <c r="B686">
        <f t="shared" si="125"/>
        <v>1960</v>
      </c>
      <c r="C686">
        <f t="shared" ref="C686:C698" si="133">DATEDIF(K686, DATE(A686, 12, 31), "Y")</f>
        <v>61</v>
      </c>
      <c r="D686" t="str">
        <f t="shared" si="126"/>
        <v xml:space="preserve">Middle Age </v>
      </c>
      <c r="E686" t="s">
        <v>12</v>
      </c>
      <c r="F686" t="s">
        <v>1724</v>
      </c>
      <c r="G686">
        <v>3</v>
      </c>
      <c r="H686">
        <v>392</v>
      </c>
      <c r="I686" t="s">
        <v>1726</v>
      </c>
      <c r="J686" t="s">
        <v>34</v>
      </c>
      <c r="K686" s="4">
        <v>3261</v>
      </c>
      <c r="L686" t="s">
        <v>22</v>
      </c>
      <c r="M686" t="s">
        <v>1727</v>
      </c>
      <c r="N686" t="s">
        <v>1728</v>
      </c>
      <c r="O686" t="s">
        <v>677</v>
      </c>
      <c r="P686" t="s">
        <v>678</v>
      </c>
    </row>
    <row r="687" spans="1:16" x14ac:dyDescent="0.3">
      <c r="A687">
        <v>1962</v>
      </c>
      <c r="B687">
        <f t="shared" si="125"/>
        <v>1960</v>
      </c>
      <c r="C687">
        <f t="shared" si="133"/>
        <v>45</v>
      </c>
      <c r="D687" t="str">
        <f t="shared" si="126"/>
        <v xml:space="preserve">Adult </v>
      </c>
      <c r="E687" t="s">
        <v>37</v>
      </c>
      <c r="F687" t="s">
        <v>1873</v>
      </c>
      <c r="G687">
        <v>2</v>
      </c>
      <c r="H687">
        <v>227</v>
      </c>
      <c r="I687" t="s">
        <v>1874</v>
      </c>
      <c r="J687" t="s">
        <v>34</v>
      </c>
      <c r="K687" s="4">
        <v>6293</v>
      </c>
      <c r="L687" t="s">
        <v>141</v>
      </c>
      <c r="M687" t="s">
        <v>188</v>
      </c>
      <c r="N687" t="s">
        <v>265</v>
      </c>
      <c r="O687" t="s">
        <v>35</v>
      </c>
      <c r="P687" t="s">
        <v>1191</v>
      </c>
    </row>
    <row r="688" spans="1:16" x14ac:dyDescent="0.3">
      <c r="A688">
        <v>2001</v>
      </c>
      <c r="B688">
        <f t="shared" si="125"/>
        <v>2000</v>
      </c>
      <c r="C688">
        <f t="shared" si="133"/>
        <v>40</v>
      </c>
      <c r="D688" t="str">
        <f t="shared" si="126"/>
        <v xml:space="preserve">Adult </v>
      </c>
      <c r="E688" t="s">
        <v>49</v>
      </c>
      <c r="F688" t="s">
        <v>850</v>
      </c>
      <c r="G688">
        <v>3</v>
      </c>
      <c r="H688">
        <v>738</v>
      </c>
      <c r="I688" t="s">
        <v>854</v>
      </c>
      <c r="J688" t="s">
        <v>34</v>
      </c>
      <c r="K688" s="4">
        <v>22634</v>
      </c>
      <c r="L688" t="s">
        <v>22</v>
      </c>
      <c r="M688" t="s">
        <v>855</v>
      </c>
      <c r="N688" t="s">
        <v>720</v>
      </c>
      <c r="O688" t="str">
        <f>L688</f>
        <v>USA</v>
      </c>
      <c r="P688" t="str">
        <f>M688</f>
        <v>Palo Alto CA</v>
      </c>
    </row>
    <row r="689" spans="1:16" x14ac:dyDescent="0.3">
      <c r="A689">
        <v>1935</v>
      </c>
      <c r="B689">
        <f t="shared" si="125"/>
        <v>1930</v>
      </c>
      <c r="C689">
        <f t="shared" si="133"/>
        <v>35</v>
      </c>
      <c r="D689" t="str">
        <f t="shared" si="126"/>
        <v xml:space="preserve">Adult </v>
      </c>
      <c r="E689" t="s">
        <v>37</v>
      </c>
      <c r="F689" t="s">
        <v>2373</v>
      </c>
      <c r="G689">
        <v>2</v>
      </c>
      <c r="H689">
        <v>193</v>
      </c>
      <c r="I689" t="s">
        <v>2384</v>
      </c>
      <c r="J689" t="s">
        <v>34</v>
      </c>
      <c r="K689" s="4">
        <v>79</v>
      </c>
      <c r="L689" t="s">
        <v>46</v>
      </c>
      <c r="M689" t="s">
        <v>47</v>
      </c>
      <c r="N689" t="s">
        <v>2376</v>
      </c>
      <c r="O689" t="s">
        <v>46</v>
      </c>
      <c r="P689" t="s">
        <v>47</v>
      </c>
    </row>
    <row r="690" spans="1:16" x14ac:dyDescent="0.3">
      <c r="A690">
        <v>1970</v>
      </c>
      <c r="B690">
        <f t="shared" si="125"/>
        <v>1970</v>
      </c>
      <c r="C690">
        <f t="shared" si="133"/>
        <v>64</v>
      </c>
      <c r="D690" t="str">
        <f t="shared" si="126"/>
        <v xml:space="preserve">Middle Age </v>
      </c>
      <c r="E690" t="s">
        <v>37</v>
      </c>
      <c r="F690" t="s">
        <v>1711</v>
      </c>
      <c r="G690">
        <v>1</v>
      </c>
      <c r="H690">
        <v>239</v>
      </c>
      <c r="I690" t="s">
        <v>1712</v>
      </c>
      <c r="J690" t="s">
        <v>34</v>
      </c>
      <c r="K690" s="4">
        <v>2441</v>
      </c>
      <c r="L690" t="s">
        <v>46</v>
      </c>
      <c r="M690" t="s">
        <v>47</v>
      </c>
      <c r="N690" t="s">
        <v>1713</v>
      </c>
      <c r="O690" t="s">
        <v>387</v>
      </c>
      <c r="P690" t="s">
        <v>1195</v>
      </c>
    </row>
    <row r="691" spans="1:16" x14ac:dyDescent="0.3">
      <c r="A691">
        <v>1965</v>
      </c>
      <c r="B691">
        <f t="shared" si="125"/>
        <v>1960</v>
      </c>
      <c r="C691">
        <f t="shared" si="133"/>
        <v>55</v>
      </c>
      <c r="D691" t="str">
        <f t="shared" si="126"/>
        <v xml:space="preserve">Middle Age </v>
      </c>
      <c r="E691" t="s">
        <v>12</v>
      </c>
      <c r="F691" t="s">
        <v>1801</v>
      </c>
      <c r="G691">
        <v>3</v>
      </c>
      <c r="H691">
        <v>382</v>
      </c>
      <c r="I691" t="s">
        <v>1802</v>
      </c>
      <c r="J691" t="s">
        <v>34</v>
      </c>
      <c r="K691" s="4">
        <v>3693</v>
      </c>
      <c r="L691" t="s">
        <v>46</v>
      </c>
      <c r="M691" t="s">
        <v>47</v>
      </c>
      <c r="N691" t="s">
        <v>1803</v>
      </c>
      <c r="O691" t="s">
        <v>710</v>
      </c>
      <c r="P691" t="s">
        <v>711</v>
      </c>
    </row>
    <row r="692" spans="1:16" x14ac:dyDescent="0.3">
      <c r="A692">
        <v>1988</v>
      </c>
      <c r="B692">
        <f t="shared" si="125"/>
        <v>1980</v>
      </c>
      <c r="C692">
        <f t="shared" si="133"/>
        <v>77</v>
      </c>
      <c r="D692" t="str">
        <f t="shared" si="126"/>
        <v>Senior</v>
      </c>
      <c r="E692" t="s">
        <v>19</v>
      </c>
      <c r="F692" t="s">
        <v>1217</v>
      </c>
      <c r="G692">
        <v>1</v>
      </c>
      <c r="H692">
        <v>702</v>
      </c>
      <c r="I692" t="s">
        <v>1218</v>
      </c>
      <c r="J692" t="s">
        <v>34</v>
      </c>
      <c r="K692" s="4">
        <v>4169</v>
      </c>
      <c r="L692" t="s">
        <v>46</v>
      </c>
      <c r="M692" t="s">
        <v>47</v>
      </c>
      <c r="N692" t="s">
        <v>1219</v>
      </c>
      <c r="O692" t="s">
        <v>992</v>
      </c>
      <c r="P692" t="s">
        <v>993</v>
      </c>
    </row>
    <row r="693" spans="1:16" x14ac:dyDescent="0.3">
      <c r="A693">
        <v>1991</v>
      </c>
      <c r="B693">
        <f t="shared" si="125"/>
        <v>1990</v>
      </c>
      <c r="C693">
        <f t="shared" si="133"/>
        <v>59</v>
      </c>
      <c r="D693" t="str">
        <f t="shared" si="126"/>
        <v xml:space="preserve">Middle Age </v>
      </c>
      <c r="E693" t="s">
        <v>49</v>
      </c>
      <c r="F693" t="s">
        <v>1145</v>
      </c>
      <c r="G693">
        <v>1</v>
      </c>
      <c r="H693">
        <v>141</v>
      </c>
      <c r="I693" t="s">
        <v>1146</v>
      </c>
      <c r="J693" t="s">
        <v>34</v>
      </c>
      <c r="K693" s="4">
        <v>11986</v>
      </c>
      <c r="L693" t="s">
        <v>46</v>
      </c>
      <c r="M693" t="s">
        <v>47</v>
      </c>
      <c r="N693" t="s">
        <v>476</v>
      </c>
      <c r="O693" t="str">
        <f t="shared" ref="O693:O720" si="134">L693</f>
        <v>France</v>
      </c>
      <c r="P693" t="str">
        <f t="shared" ref="P693:P720" si="135">M693</f>
        <v>Paris</v>
      </c>
    </row>
    <row r="694" spans="1:16" x14ac:dyDescent="0.3">
      <c r="A694">
        <v>2016</v>
      </c>
      <c r="B694">
        <f t="shared" si="125"/>
        <v>2010</v>
      </c>
      <c r="C694">
        <f t="shared" si="133"/>
        <v>72</v>
      </c>
      <c r="D694" t="str">
        <f t="shared" si="126"/>
        <v xml:space="preserve">Middle Age </v>
      </c>
      <c r="E694" t="s">
        <v>37</v>
      </c>
      <c r="F694" t="s">
        <v>332</v>
      </c>
      <c r="G694">
        <v>3</v>
      </c>
      <c r="H694">
        <v>931</v>
      </c>
      <c r="I694" t="s">
        <v>340</v>
      </c>
      <c r="J694" t="s">
        <v>34</v>
      </c>
      <c r="K694" s="4">
        <v>16366</v>
      </c>
      <c r="L694" t="s">
        <v>46</v>
      </c>
      <c r="M694" t="s">
        <v>47</v>
      </c>
      <c r="N694" t="s">
        <v>341</v>
      </c>
      <c r="O694" t="str">
        <f t="shared" si="134"/>
        <v>France</v>
      </c>
      <c r="P694" t="str">
        <f t="shared" si="135"/>
        <v>Paris</v>
      </c>
    </row>
    <row r="695" spans="1:16" x14ac:dyDescent="0.3">
      <c r="A695">
        <v>2008</v>
      </c>
      <c r="B695">
        <f t="shared" si="125"/>
        <v>2000</v>
      </c>
      <c r="C695">
        <f t="shared" si="133"/>
        <v>61</v>
      </c>
      <c r="D695" t="str">
        <f t="shared" si="126"/>
        <v xml:space="preserve">Middle Age </v>
      </c>
      <c r="E695" t="s">
        <v>12</v>
      </c>
      <c r="F695" t="s">
        <v>628</v>
      </c>
      <c r="G695">
        <v>4</v>
      </c>
      <c r="H695">
        <v>824</v>
      </c>
      <c r="I695" t="s">
        <v>632</v>
      </c>
      <c r="J695" t="s">
        <v>15</v>
      </c>
      <c r="K695" s="4">
        <v>17378</v>
      </c>
      <c r="L695" t="s">
        <v>46</v>
      </c>
      <c r="M695" t="s">
        <v>47</v>
      </c>
      <c r="N695" t="s">
        <v>633</v>
      </c>
      <c r="O695" t="str">
        <f t="shared" si="134"/>
        <v>France</v>
      </c>
      <c r="P695" t="str">
        <f t="shared" si="135"/>
        <v>Paris</v>
      </c>
    </row>
    <row r="696" spans="1:16" x14ac:dyDescent="0.3">
      <c r="A696">
        <v>2023</v>
      </c>
      <c r="B696">
        <f t="shared" si="125"/>
        <v>2020</v>
      </c>
      <c r="C696">
        <f t="shared" si="133"/>
        <v>65</v>
      </c>
      <c r="D696" t="str">
        <f t="shared" si="126"/>
        <v xml:space="preserve">Middle Age </v>
      </c>
      <c r="E696" t="s">
        <v>49</v>
      </c>
      <c r="F696" t="s">
        <v>50</v>
      </c>
      <c r="G696">
        <v>3</v>
      </c>
      <c r="H696">
        <v>1028</v>
      </c>
      <c r="I696" t="s">
        <v>51</v>
      </c>
      <c r="J696" t="s">
        <v>15</v>
      </c>
      <c r="K696" s="4">
        <v>21413</v>
      </c>
      <c r="L696" t="s">
        <v>46</v>
      </c>
      <c r="M696" t="s">
        <v>47</v>
      </c>
      <c r="N696" t="s">
        <v>52</v>
      </c>
      <c r="O696" t="str">
        <f t="shared" si="134"/>
        <v>France</v>
      </c>
      <c r="P696" t="str">
        <f t="shared" si="135"/>
        <v>Paris</v>
      </c>
    </row>
    <row r="697" spans="1:16" x14ac:dyDescent="0.3">
      <c r="A697">
        <v>2023</v>
      </c>
      <c r="B697">
        <f t="shared" si="125"/>
        <v>2020</v>
      </c>
      <c r="C697">
        <f t="shared" si="133"/>
        <v>62</v>
      </c>
      <c r="D697" t="str">
        <f t="shared" si="126"/>
        <v xml:space="preserve">Middle Age </v>
      </c>
      <c r="E697" t="s">
        <v>37</v>
      </c>
      <c r="F697" t="s">
        <v>38</v>
      </c>
      <c r="G697">
        <v>3</v>
      </c>
      <c r="H697">
        <v>1029</v>
      </c>
      <c r="I697" t="s">
        <v>45</v>
      </c>
      <c r="J697" t="s">
        <v>34</v>
      </c>
      <c r="K697" s="4">
        <v>22469</v>
      </c>
      <c r="L697" t="s">
        <v>46</v>
      </c>
      <c r="M697" t="s">
        <v>47</v>
      </c>
      <c r="N697" t="s">
        <v>48</v>
      </c>
      <c r="O697" t="str">
        <f t="shared" si="134"/>
        <v>France</v>
      </c>
      <c r="P697" t="str">
        <f t="shared" si="135"/>
        <v>Paris</v>
      </c>
    </row>
    <row r="698" spans="1:16" x14ac:dyDescent="0.3">
      <c r="A698">
        <v>2019</v>
      </c>
      <c r="B698">
        <f t="shared" si="125"/>
        <v>2010</v>
      </c>
      <c r="C698">
        <f t="shared" si="133"/>
        <v>47</v>
      </c>
      <c r="D698" t="str">
        <f t="shared" si="126"/>
        <v xml:space="preserve">Adult </v>
      </c>
      <c r="E698" t="s">
        <v>19</v>
      </c>
      <c r="F698" t="s">
        <v>197</v>
      </c>
      <c r="G698">
        <v>3</v>
      </c>
      <c r="H698">
        <v>983</v>
      </c>
      <c r="I698" t="s">
        <v>199</v>
      </c>
      <c r="J698" t="s">
        <v>15</v>
      </c>
      <c r="K698" s="4">
        <v>26597</v>
      </c>
      <c r="L698" t="s">
        <v>46</v>
      </c>
      <c r="M698" t="s">
        <v>47</v>
      </c>
      <c r="N698" t="s">
        <v>48</v>
      </c>
      <c r="O698" t="str">
        <f t="shared" si="134"/>
        <v>France</v>
      </c>
      <c r="P698" t="str">
        <f t="shared" si="135"/>
        <v>Paris</v>
      </c>
    </row>
    <row r="699" spans="1:16" x14ac:dyDescent="0.3">
      <c r="A699">
        <v>1907</v>
      </c>
      <c r="B699">
        <f t="shared" si="125"/>
        <v>1900</v>
      </c>
      <c r="C699">
        <f>-IF(AND(MID(K699,6,2)*1 &gt; MONTH(DATE(A699,1,1)), MID(K699,1,4)*1 = A699), MID(K699,1,4)*1 - MID(K699,1,4)*1 - 1, MID(K699,1,4)*1 - A699)</f>
        <v>62</v>
      </c>
      <c r="D699" t="str">
        <f t="shared" si="126"/>
        <v xml:space="preserve">Middle Age </v>
      </c>
      <c r="E699" t="s">
        <v>12</v>
      </c>
      <c r="F699" t="s">
        <v>2899</v>
      </c>
      <c r="G699">
        <v>1</v>
      </c>
      <c r="H699">
        <v>300</v>
      </c>
      <c r="I699" t="s">
        <v>2900</v>
      </c>
      <c r="J699" t="s">
        <v>34</v>
      </c>
      <c r="K699" s="4" t="s">
        <v>2901</v>
      </c>
      <c r="L699" t="s">
        <v>46</v>
      </c>
      <c r="M699" t="s">
        <v>47</v>
      </c>
      <c r="N699" t="s">
        <v>1803</v>
      </c>
      <c r="O699" t="str">
        <f t="shared" si="134"/>
        <v>France</v>
      </c>
      <c r="P699" t="str">
        <f t="shared" si="135"/>
        <v>Paris</v>
      </c>
    </row>
    <row r="700" spans="1:16" x14ac:dyDescent="0.3">
      <c r="A700">
        <v>1913</v>
      </c>
      <c r="B700">
        <f t="shared" si="125"/>
        <v>1910</v>
      </c>
      <c r="C700">
        <f>-IF(AND(MID(K700,6,2)*1 &gt; MONTH(DATE(A700,1,1)), MID(K700,1,4)*1 = A700), MID(K700,1,4)*1 - MID(K700,1,4)*1 - 1, MID(K700,1,4)*1 - A700)</f>
        <v>63</v>
      </c>
      <c r="D700" t="str">
        <f t="shared" si="126"/>
        <v xml:space="preserve">Middle Age </v>
      </c>
      <c r="E700" t="s">
        <v>12</v>
      </c>
      <c r="F700" t="s">
        <v>2761</v>
      </c>
      <c r="G700">
        <v>1</v>
      </c>
      <c r="H700">
        <v>307</v>
      </c>
      <c r="I700" t="s">
        <v>2762</v>
      </c>
      <c r="J700" t="s">
        <v>34</v>
      </c>
      <c r="K700" s="4" t="s">
        <v>2763</v>
      </c>
      <c r="L700" t="s">
        <v>46</v>
      </c>
      <c r="M700" t="s">
        <v>47</v>
      </c>
      <c r="N700" t="s">
        <v>2577</v>
      </c>
      <c r="O700" t="str">
        <f t="shared" si="134"/>
        <v>France</v>
      </c>
      <c r="P700" t="str">
        <f t="shared" si="135"/>
        <v>Paris</v>
      </c>
    </row>
    <row r="701" spans="1:16" x14ac:dyDescent="0.3">
      <c r="A701">
        <v>1906</v>
      </c>
      <c r="B701">
        <f t="shared" si="125"/>
        <v>1900</v>
      </c>
      <c r="C701">
        <f>-IF(AND(MID(K701,6,2)*1 &gt; MONTH(DATE(A701,1,1)), MID(K701,1,4)*1 = A701), MID(K701,1,4)*1 - MID(K701,1,4)*1 - 1, MID(K701,1,4)*1 - A701)</f>
        <v>54</v>
      </c>
      <c r="D701" t="str">
        <f t="shared" si="126"/>
        <v xml:space="preserve">Middle Age </v>
      </c>
      <c r="E701" t="s">
        <v>37</v>
      </c>
      <c r="F701" t="s">
        <v>2926</v>
      </c>
      <c r="G701">
        <v>1</v>
      </c>
      <c r="H701">
        <v>165</v>
      </c>
      <c r="I701" t="s">
        <v>2927</v>
      </c>
      <c r="J701" t="s">
        <v>34</v>
      </c>
      <c r="K701" s="4" t="s">
        <v>2928</v>
      </c>
      <c r="L701" t="s">
        <v>46</v>
      </c>
      <c r="M701" t="s">
        <v>47</v>
      </c>
      <c r="N701" t="s">
        <v>2577</v>
      </c>
      <c r="O701" t="str">
        <f t="shared" si="134"/>
        <v>France</v>
      </c>
      <c r="P701" t="str">
        <f t="shared" si="135"/>
        <v>Paris</v>
      </c>
    </row>
    <row r="702" spans="1:16" x14ac:dyDescent="0.3">
      <c r="A702">
        <v>1903</v>
      </c>
      <c r="B702">
        <f t="shared" si="125"/>
        <v>1900</v>
      </c>
      <c r="C702">
        <f>-IF(AND(MID(K702,6,2)*1 &gt; MONTH(DATE(A702,1,1)), MID(K702,1,4)*1 = A702), MID(K702,1,4)*1 - MID(K702,1,4)*1 - 1, MID(K702,1,4)*1 - A702)</f>
        <v>51</v>
      </c>
      <c r="D702" t="str">
        <f t="shared" si="126"/>
        <v xml:space="preserve">Middle Age </v>
      </c>
      <c r="E702" t="s">
        <v>49</v>
      </c>
      <c r="F702" t="s">
        <v>2983</v>
      </c>
      <c r="G702">
        <v>2</v>
      </c>
      <c r="H702">
        <v>4</v>
      </c>
      <c r="I702" t="s">
        <v>2984</v>
      </c>
      <c r="J702" t="s">
        <v>34</v>
      </c>
      <c r="K702" s="4" t="s">
        <v>2985</v>
      </c>
      <c r="L702" t="s">
        <v>46</v>
      </c>
      <c r="M702" t="s">
        <v>47</v>
      </c>
      <c r="N702" t="s">
        <v>241</v>
      </c>
      <c r="O702" t="str">
        <f t="shared" si="134"/>
        <v>France</v>
      </c>
      <c r="P702" t="str">
        <f t="shared" si="135"/>
        <v>Paris</v>
      </c>
    </row>
    <row r="703" spans="1:16" x14ac:dyDescent="0.3">
      <c r="A703">
        <v>1974</v>
      </c>
      <c r="B703">
        <f t="shared" si="125"/>
        <v>1970</v>
      </c>
      <c r="C703">
        <f>DATEDIF(K703, DATE(A703, 12, 31), "Y")</f>
        <v>70</v>
      </c>
      <c r="D703" t="str">
        <f t="shared" si="126"/>
        <v xml:space="preserve">Middle Age </v>
      </c>
      <c r="E703" t="s">
        <v>26</v>
      </c>
      <c r="F703" t="s">
        <v>1605</v>
      </c>
      <c r="G703">
        <v>2</v>
      </c>
      <c r="H703">
        <v>532</v>
      </c>
      <c r="I703" t="s">
        <v>1606</v>
      </c>
      <c r="J703" t="s">
        <v>34</v>
      </c>
      <c r="K703" s="4">
        <v>1487</v>
      </c>
      <c r="L703" t="s">
        <v>46</v>
      </c>
      <c r="M703" t="s">
        <v>47</v>
      </c>
      <c r="N703" t="s">
        <v>3045</v>
      </c>
      <c r="O703" t="str">
        <f t="shared" si="134"/>
        <v>France</v>
      </c>
      <c r="P703" t="str">
        <f t="shared" si="135"/>
        <v>Paris</v>
      </c>
    </row>
    <row r="704" spans="1:16" x14ac:dyDescent="0.3">
      <c r="A704">
        <v>1964</v>
      </c>
      <c r="B704">
        <f t="shared" si="125"/>
        <v>1960</v>
      </c>
      <c r="C704">
        <f>DATEDIF(K704, DATE(A704, 12, 31), "Y")</f>
        <v>59</v>
      </c>
      <c r="D704" t="str">
        <f t="shared" si="126"/>
        <v xml:space="preserve">Middle Age </v>
      </c>
      <c r="E704" t="s">
        <v>31</v>
      </c>
      <c r="F704" t="s">
        <v>1818</v>
      </c>
      <c r="G704">
        <v>1</v>
      </c>
      <c r="H704">
        <v>637</v>
      </c>
      <c r="I704" t="s">
        <v>1819</v>
      </c>
      <c r="J704" t="s">
        <v>34</v>
      </c>
      <c r="K704" s="4">
        <v>1999</v>
      </c>
      <c r="L704" t="s">
        <v>46</v>
      </c>
      <c r="M704" t="s">
        <v>47</v>
      </c>
      <c r="N704" t="s">
        <v>3045</v>
      </c>
      <c r="O704" t="str">
        <f t="shared" si="134"/>
        <v>France</v>
      </c>
      <c r="P704" t="str">
        <f t="shared" si="135"/>
        <v>Paris</v>
      </c>
    </row>
    <row r="705" spans="1:16" x14ac:dyDescent="0.3">
      <c r="A705">
        <v>1903</v>
      </c>
      <c r="B705">
        <f t="shared" si="125"/>
        <v>1900</v>
      </c>
      <c r="C705">
        <f>-IF(AND(MID(K705,6,2)*1 &gt; MONTH(DATE(A705,1,1)), MID(K705,1,4)*1 = A705), MID(K705,1,4)*1 - MID(K705,1,4)*1 - 1, MID(K705,1,4)*1 - A705)</f>
        <v>44</v>
      </c>
      <c r="D705" t="str">
        <f t="shared" si="126"/>
        <v xml:space="preserve">Adult </v>
      </c>
      <c r="E705" t="s">
        <v>49</v>
      </c>
      <c r="F705" t="s">
        <v>2979</v>
      </c>
      <c r="G705">
        <v>4</v>
      </c>
      <c r="H705">
        <v>5</v>
      </c>
      <c r="I705" t="s">
        <v>2980</v>
      </c>
      <c r="J705" t="s">
        <v>34</v>
      </c>
      <c r="K705" s="4" t="s">
        <v>2981</v>
      </c>
      <c r="L705" t="s">
        <v>46</v>
      </c>
      <c r="M705" t="s">
        <v>47</v>
      </c>
      <c r="N705" t="s">
        <v>2982</v>
      </c>
      <c r="O705" t="str">
        <f t="shared" si="134"/>
        <v>France</v>
      </c>
      <c r="P705" t="str">
        <f t="shared" si="135"/>
        <v>Paris</v>
      </c>
    </row>
    <row r="706" spans="1:16" x14ac:dyDescent="0.3">
      <c r="A706">
        <v>2014</v>
      </c>
      <c r="B706">
        <f t="shared" ref="B706:B769" si="136">FLOOR(A706, 10)</f>
        <v>2010</v>
      </c>
      <c r="C706">
        <f>DATEDIF(K706, DATE(A706, 12, 31), "Y")</f>
        <v>69</v>
      </c>
      <c r="D706" t="str">
        <f t="shared" si="126"/>
        <v xml:space="preserve">Middle Age </v>
      </c>
      <c r="E706" t="s">
        <v>31</v>
      </c>
      <c r="F706" t="s">
        <v>415</v>
      </c>
      <c r="G706">
        <v>1</v>
      </c>
      <c r="H706">
        <v>912</v>
      </c>
      <c r="I706" t="s">
        <v>416</v>
      </c>
      <c r="J706" t="s">
        <v>34</v>
      </c>
      <c r="K706" s="4">
        <v>16648</v>
      </c>
      <c r="L706" t="s">
        <v>46</v>
      </c>
      <c r="M706" t="s">
        <v>47</v>
      </c>
      <c r="N706" t="s">
        <v>3045</v>
      </c>
      <c r="O706" t="str">
        <f t="shared" si="134"/>
        <v>France</v>
      </c>
      <c r="P706" t="str">
        <f t="shared" si="135"/>
        <v>Paris</v>
      </c>
    </row>
    <row r="707" spans="1:16" x14ac:dyDescent="0.3">
      <c r="A707">
        <v>1901</v>
      </c>
      <c r="B707">
        <f t="shared" si="136"/>
        <v>1900</v>
      </c>
      <c r="C707">
        <f t="shared" ref="C707:C716" si="137">-IF(AND(MID(K707,6,2)*1 &gt; MONTH(DATE(A707,1,1)), MID(K707,1,4)*1 = A707), MID(K707,1,4)*1 - MID(K707,1,4)*1 - 1, MID(K707,1,4)*1 - A707)</f>
        <v>79</v>
      </c>
      <c r="D707" t="str">
        <f t="shared" si="126"/>
        <v>Senior</v>
      </c>
      <c r="E707" t="s">
        <v>26</v>
      </c>
      <c r="F707" t="s">
        <v>3027</v>
      </c>
      <c r="G707">
        <v>2</v>
      </c>
      <c r="H707">
        <v>463</v>
      </c>
      <c r="I707" t="s">
        <v>3028</v>
      </c>
      <c r="J707" t="s">
        <v>34</v>
      </c>
      <c r="K707" s="4" t="s">
        <v>3029</v>
      </c>
      <c r="L707" t="s">
        <v>46</v>
      </c>
      <c r="M707" t="s">
        <v>47</v>
      </c>
      <c r="N707" t="s">
        <v>3045</v>
      </c>
      <c r="O707" t="str">
        <f t="shared" si="134"/>
        <v>France</v>
      </c>
      <c r="P707" t="str">
        <f t="shared" si="135"/>
        <v>Paris</v>
      </c>
    </row>
    <row r="708" spans="1:16" x14ac:dyDescent="0.3">
      <c r="A708">
        <v>1901</v>
      </c>
      <c r="B708">
        <f t="shared" si="136"/>
        <v>1900</v>
      </c>
      <c r="C708">
        <f t="shared" si="137"/>
        <v>62</v>
      </c>
      <c r="D708" t="str">
        <f t="shared" ref="D708:D771" si="138">IF(C708&lt;25, "Youth",
IF(C708&lt;=50, "Adult ",
IF(C708&lt;=75, "Middle Age ",
"Senior")))</f>
        <v xml:space="preserve">Middle Age </v>
      </c>
      <c r="E708" t="s">
        <v>31</v>
      </c>
      <c r="F708" t="s">
        <v>3024</v>
      </c>
      <c r="G708">
        <v>1</v>
      </c>
      <c r="H708">
        <v>569</v>
      </c>
      <c r="I708" t="s">
        <v>3025</v>
      </c>
      <c r="J708" t="s">
        <v>34</v>
      </c>
      <c r="K708" s="4" t="s">
        <v>3026</v>
      </c>
      <c r="L708" t="s">
        <v>46</v>
      </c>
      <c r="M708" t="s">
        <v>47</v>
      </c>
      <c r="N708" t="s">
        <v>3045</v>
      </c>
      <c r="O708" t="str">
        <f t="shared" si="134"/>
        <v>France</v>
      </c>
      <c r="P708" t="str">
        <f t="shared" si="135"/>
        <v>Paris</v>
      </c>
    </row>
    <row r="709" spans="1:16" x14ac:dyDescent="0.3">
      <c r="A709">
        <v>1927</v>
      </c>
      <c r="B709">
        <f t="shared" si="136"/>
        <v>1920</v>
      </c>
      <c r="C709">
        <f t="shared" si="137"/>
        <v>86</v>
      </c>
      <c r="D709" t="str">
        <f t="shared" si="138"/>
        <v>Senior</v>
      </c>
      <c r="E709" t="s">
        <v>26</v>
      </c>
      <c r="F709" t="s">
        <v>2529</v>
      </c>
      <c r="G709">
        <v>2</v>
      </c>
      <c r="H709">
        <v>492</v>
      </c>
      <c r="I709" t="s">
        <v>2533</v>
      </c>
      <c r="J709" t="s">
        <v>34</v>
      </c>
      <c r="K709" s="4" t="s">
        <v>2534</v>
      </c>
      <c r="L709" t="s">
        <v>46</v>
      </c>
      <c r="M709" t="s">
        <v>47</v>
      </c>
      <c r="N709" t="s">
        <v>3045</v>
      </c>
      <c r="O709" t="str">
        <f t="shared" si="134"/>
        <v>France</v>
      </c>
      <c r="P709" t="str">
        <f t="shared" si="135"/>
        <v>Paris</v>
      </c>
    </row>
    <row r="710" spans="1:16" x14ac:dyDescent="0.3">
      <c r="A710">
        <v>1921</v>
      </c>
      <c r="B710">
        <f t="shared" si="136"/>
        <v>1920</v>
      </c>
      <c r="C710">
        <f t="shared" si="137"/>
        <v>77</v>
      </c>
      <c r="D710" t="str">
        <f t="shared" si="138"/>
        <v>Senior</v>
      </c>
      <c r="E710" t="s">
        <v>31</v>
      </c>
      <c r="F710" t="s">
        <v>2655</v>
      </c>
      <c r="G710">
        <v>1</v>
      </c>
      <c r="H710">
        <v>590</v>
      </c>
      <c r="I710" t="s">
        <v>2656</v>
      </c>
      <c r="J710" t="s">
        <v>34</v>
      </c>
      <c r="K710" s="4" t="s">
        <v>2657</v>
      </c>
      <c r="L710" t="s">
        <v>46</v>
      </c>
      <c r="M710" t="s">
        <v>47</v>
      </c>
      <c r="N710" t="s">
        <v>3045</v>
      </c>
      <c r="O710" t="str">
        <f t="shared" si="134"/>
        <v>France</v>
      </c>
      <c r="P710" t="str">
        <f t="shared" si="135"/>
        <v>Paris</v>
      </c>
    </row>
    <row r="711" spans="1:16" x14ac:dyDescent="0.3">
      <c r="A711">
        <v>1920</v>
      </c>
      <c r="B711">
        <f t="shared" si="136"/>
        <v>1920</v>
      </c>
      <c r="C711">
        <f t="shared" si="137"/>
        <v>69</v>
      </c>
      <c r="D711" t="str">
        <f t="shared" si="138"/>
        <v xml:space="preserve">Middle Age </v>
      </c>
      <c r="E711" t="s">
        <v>26</v>
      </c>
      <c r="F711" t="s">
        <v>2667</v>
      </c>
      <c r="G711">
        <v>1</v>
      </c>
      <c r="H711">
        <v>484</v>
      </c>
      <c r="I711" t="s">
        <v>2668</v>
      </c>
      <c r="J711" t="s">
        <v>34</v>
      </c>
      <c r="K711" s="4" t="s">
        <v>2669</v>
      </c>
      <c r="L711" t="s">
        <v>46</v>
      </c>
      <c r="M711" t="s">
        <v>47</v>
      </c>
      <c r="N711" t="s">
        <v>3045</v>
      </c>
      <c r="O711" t="str">
        <f t="shared" si="134"/>
        <v>France</v>
      </c>
      <c r="P711" t="str">
        <f t="shared" si="135"/>
        <v>Paris</v>
      </c>
    </row>
    <row r="712" spans="1:16" x14ac:dyDescent="0.3">
      <c r="A712">
        <v>1927</v>
      </c>
      <c r="B712">
        <f t="shared" si="136"/>
        <v>1920</v>
      </c>
      <c r="C712">
        <f t="shared" si="137"/>
        <v>68</v>
      </c>
      <c r="D712" t="str">
        <f t="shared" si="138"/>
        <v xml:space="preserve">Middle Age </v>
      </c>
      <c r="E712" t="s">
        <v>31</v>
      </c>
      <c r="F712" t="s">
        <v>2526</v>
      </c>
      <c r="G712">
        <v>1</v>
      </c>
      <c r="H712">
        <v>600</v>
      </c>
      <c r="I712" t="s">
        <v>2527</v>
      </c>
      <c r="J712" t="s">
        <v>34</v>
      </c>
      <c r="K712" s="4" t="s">
        <v>2528</v>
      </c>
      <c r="L712" t="s">
        <v>46</v>
      </c>
      <c r="M712" t="s">
        <v>47</v>
      </c>
      <c r="N712" t="s">
        <v>3045</v>
      </c>
      <c r="O712" t="str">
        <f t="shared" si="134"/>
        <v>France</v>
      </c>
      <c r="P712" t="str">
        <f t="shared" si="135"/>
        <v>Paris</v>
      </c>
    </row>
    <row r="713" spans="1:16" x14ac:dyDescent="0.3">
      <c r="A713">
        <v>1947</v>
      </c>
      <c r="B713">
        <f t="shared" si="136"/>
        <v>1940</v>
      </c>
      <c r="C713">
        <f t="shared" si="137"/>
        <v>78</v>
      </c>
      <c r="D713" t="str">
        <f t="shared" si="138"/>
        <v>Senior</v>
      </c>
      <c r="E713" t="s">
        <v>31</v>
      </c>
      <c r="F713" t="s">
        <v>2180</v>
      </c>
      <c r="G713">
        <v>1</v>
      </c>
      <c r="H713">
        <v>618</v>
      </c>
      <c r="I713" t="s">
        <v>2181</v>
      </c>
      <c r="J713" t="s">
        <v>34</v>
      </c>
      <c r="K713" s="4" t="s">
        <v>2182</v>
      </c>
      <c r="L713" t="s">
        <v>46</v>
      </c>
      <c r="M713" t="s">
        <v>47</v>
      </c>
      <c r="N713" t="s">
        <v>3045</v>
      </c>
      <c r="O713" t="str">
        <f t="shared" si="134"/>
        <v>France</v>
      </c>
      <c r="P713" t="str">
        <f t="shared" si="135"/>
        <v>Paris</v>
      </c>
    </row>
    <row r="714" spans="1:16" x14ac:dyDescent="0.3">
      <c r="A714">
        <v>1951</v>
      </c>
      <c r="B714">
        <f t="shared" si="136"/>
        <v>1950</v>
      </c>
      <c r="C714">
        <f t="shared" si="137"/>
        <v>72</v>
      </c>
      <c r="D714" t="str">
        <f t="shared" si="138"/>
        <v xml:space="preserve">Middle Age </v>
      </c>
      <c r="E714" t="s">
        <v>26</v>
      </c>
      <c r="F714" t="s">
        <v>2094</v>
      </c>
      <c r="G714">
        <v>1</v>
      </c>
      <c r="H714">
        <v>512</v>
      </c>
      <c r="I714" t="s">
        <v>2095</v>
      </c>
      <c r="J714" t="s">
        <v>34</v>
      </c>
      <c r="K714" s="4" t="s">
        <v>2096</v>
      </c>
      <c r="L714" t="s">
        <v>46</v>
      </c>
      <c r="M714" t="s">
        <v>47</v>
      </c>
      <c r="N714" t="s">
        <v>3045</v>
      </c>
      <c r="O714" t="str">
        <f t="shared" si="134"/>
        <v>France</v>
      </c>
      <c r="P714" t="str">
        <f t="shared" si="135"/>
        <v>Paris</v>
      </c>
    </row>
    <row r="715" spans="1:16" x14ac:dyDescent="0.3">
      <c r="A715">
        <v>1956</v>
      </c>
      <c r="B715">
        <f t="shared" si="136"/>
        <v>1950</v>
      </c>
      <c r="C715">
        <f t="shared" si="137"/>
        <v>61</v>
      </c>
      <c r="D715" t="str">
        <f t="shared" si="138"/>
        <v xml:space="preserve">Middle Age </v>
      </c>
      <c r="E715" t="s">
        <v>12</v>
      </c>
      <c r="F715" t="s">
        <v>1984</v>
      </c>
      <c r="G715">
        <v>3</v>
      </c>
      <c r="H715">
        <v>360</v>
      </c>
      <c r="I715" t="s">
        <v>1990</v>
      </c>
      <c r="J715" t="s">
        <v>34</v>
      </c>
      <c r="K715" s="4" t="s">
        <v>1991</v>
      </c>
      <c r="L715" t="s">
        <v>46</v>
      </c>
      <c r="M715" t="s">
        <v>47</v>
      </c>
      <c r="N715" t="s">
        <v>1992</v>
      </c>
      <c r="O715" t="str">
        <f t="shared" si="134"/>
        <v>France</v>
      </c>
      <c r="P715" t="str">
        <f t="shared" si="135"/>
        <v>Paris</v>
      </c>
    </row>
    <row r="716" spans="1:16" x14ac:dyDescent="0.3">
      <c r="A716">
        <v>1935</v>
      </c>
      <c r="B716">
        <f t="shared" si="136"/>
        <v>1930</v>
      </c>
      <c r="C716">
        <f t="shared" si="137"/>
        <v>38</v>
      </c>
      <c r="D716" t="str">
        <f t="shared" si="138"/>
        <v xml:space="preserve">Adult </v>
      </c>
      <c r="E716" t="s">
        <v>37</v>
      </c>
      <c r="F716" t="s">
        <v>2373</v>
      </c>
      <c r="G716">
        <v>2</v>
      </c>
      <c r="H716">
        <v>194</v>
      </c>
      <c r="I716" t="s">
        <v>2374</v>
      </c>
      <c r="J716" t="s">
        <v>15</v>
      </c>
      <c r="K716" s="4" t="s">
        <v>2375</v>
      </c>
      <c r="L716" t="s">
        <v>46</v>
      </c>
      <c r="M716" t="s">
        <v>47</v>
      </c>
      <c r="N716" t="s">
        <v>2376</v>
      </c>
      <c r="O716" t="str">
        <f t="shared" si="134"/>
        <v>France</v>
      </c>
      <c r="P716" t="str">
        <f t="shared" si="135"/>
        <v>Paris</v>
      </c>
    </row>
    <row r="717" spans="1:16" x14ac:dyDescent="0.3">
      <c r="A717">
        <v>1971</v>
      </c>
      <c r="B717">
        <f t="shared" si="136"/>
        <v>1970</v>
      </c>
      <c r="C717">
        <f>DATEDIF(K717, DATE(A717, 12, 31), "Y")</f>
        <v>67</v>
      </c>
      <c r="D717" t="str">
        <f t="shared" si="138"/>
        <v xml:space="preserve">Middle Age </v>
      </c>
      <c r="E717" t="s">
        <v>31</v>
      </c>
      <c r="F717" t="s">
        <v>1678</v>
      </c>
      <c r="G717">
        <v>1</v>
      </c>
      <c r="H717">
        <v>645</v>
      </c>
      <c r="I717" t="s">
        <v>1679</v>
      </c>
      <c r="J717" t="s">
        <v>34</v>
      </c>
      <c r="K717" s="4">
        <v>1655</v>
      </c>
      <c r="L717" t="s">
        <v>1680</v>
      </c>
      <c r="M717" t="s">
        <v>1681</v>
      </c>
      <c r="N717" t="s">
        <v>3045</v>
      </c>
      <c r="O717" t="str">
        <f t="shared" si="134"/>
        <v>Chile</v>
      </c>
      <c r="P717" t="str">
        <f t="shared" si="135"/>
        <v>Parral</v>
      </c>
    </row>
    <row r="718" spans="1:16" x14ac:dyDescent="0.3">
      <c r="A718">
        <v>1911</v>
      </c>
      <c r="B718">
        <f t="shared" si="136"/>
        <v>1910</v>
      </c>
      <c r="C718">
        <f>-IF(AND(MID(K718,6,2)*1 &gt; MONTH(DATE(A718,1,1)), MID(K718,1,4)*1 = A718), MID(K718,1,4)*1 - MID(K718,1,4)*1 - 1, MID(K718,1,4)*1 - A718)</f>
        <v>47</v>
      </c>
      <c r="D718" t="str">
        <f t="shared" si="138"/>
        <v xml:space="preserve">Adult </v>
      </c>
      <c r="E718" t="s">
        <v>49</v>
      </c>
      <c r="F718" t="s">
        <v>2797</v>
      </c>
      <c r="G718">
        <v>1</v>
      </c>
      <c r="H718">
        <v>16</v>
      </c>
      <c r="I718" t="s">
        <v>2798</v>
      </c>
      <c r="J718" t="s">
        <v>34</v>
      </c>
      <c r="K718" s="4" t="s">
        <v>2799</v>
      </c>
      <c r="L718" t="s">
        <v>40</v>
      </c>
      <c r="M718" t="s">
        <v>2800</v>
      </c>
      <c r="N718" t="s">
        <v>2801</v>
      </c>
      <c r="O718" t="str">
        <f t="shared" si="134"/>
        <v>Russia</v>
      </c>
      <c r="P718" t="str">
        <f t="shared" si="135"/>
        <v>Parusnoye</v>
      </c>
    </row>
    <row r="719" spans="1:16" x14ac:dyDescent="0.3">
      <c r="A719">
        <v>2022</v>
      </c>
      <c r="B719">
        <f t="shared" si="136"/>
        <v>2020</v>
      </c>
      <c r="C719">
        <f>DATEDIF(K719, DATE(A719, 12, 31), "Y")</f>
        <v>80</v>
      </c>
      <c r="D719" t="str">
        <f t="shared" si="138"/>
        <v>Senior</v>
      </c>
      <c r="E719" t="s">
        <v>49</v>
      </c>
      <c r="F719" t="s">
        <v>68</v>
      </c>
      <c r="G719">
        <v>3</v>
      </c>
      <c r="H719">
        <v>1013</v>
      </c>
      <c r="I719" t="s">
        <v>112</v>
      </c>
      <c r="J719" t="s">
        <v>34</v>
      </c>
      <c r="K719" s="4">
        <v>15676</v>
      </c>
      <c r="L719" t="s">
        <v>22</v>
      </c>
      <c r="M719" t="s">
        <v>113</v>
      </c>
      <c r="N719" t="s">
        <v>114</v>
      </c>
      <c r="O719" t="str">
        <f t="shared" si="134"/>
        <v>USA</v>
      </c>
      <c r="P719" t="str">
        <f t="shared" si="135"/>
        <v>Pasadena CA</v>
      </c>
    </row>
    <row r="720" spans="1:16" x14ac:dyDescent="0.3">
      <c r="A720">
        <v>2011</v>
      </c>
      <c r="B720">
        <f t="shared" si="136"/>
        <v>2010</v>
      </c>
      <c r="C720">
        <f>DATEDIF(K720, DATE(A720, 12, 31), "Y")</f>
        <v>68</v>
      </c>
      <c r="D720" t="str">
        <f t="shared" si="138"/>
        <v xml:space="preserve">Middle Age </v>
      </c>
      <c r="E720" t="s">
        <v>19</v>
      </c>
      <c r="F720" t="s">
        <v>499</v>
      </c>
      <c r="G720">
        <v>2</v>
      </c>
      <c r="H720">
        <v>872</v>
      </c>
      <c r="I720" t="s">
        <v>501</v>
      </c>
      <c r="J720" t="s">
        <v>34</v>
      </c>
      <c r="K720" s="4">
        <v>15906</v>
      </c>
      <c r="L720" t="s">
        <v>22</v>
      </c>
      <c r="M720" t="s">
        <v>113</v>
      </c>
      <c r="N720" t="s">
        <v>502</v>
      </c>
      <c r="O720" t="str">
        <f t="shared" si="134"/>
        <v>USA</v>
      </c>
      <c r="P720" t="str">
        <f t="shared" si="135"/>
        <v>Pasadena CA</v>
      </c>
    </row>
    <row r="721" spans="1:16" x14ac:dyDescent="0.3">
      <c r="A721">
        <v>1995</v>
      </c>
      <c r="B721">
        <f t="shared" si="136"/>
        <v>1990</v>
      </c>
      <c r="C721">
        <f>DATEDIF(K721, DATE(A721, 12, 31), "Y")</f>
        <v>77</v>
      </c>
      <c r="D721" t="str">
        <f t="shared" si="138"/>
        <v>Senior</v>
      </c>
      <c r="E721" t="s">
        <v>49</v>
      </c>
      <c r="F721" t="s">
        <v>1054</v>
      </c>
      <c r="G721">
        <v>2</v>
      </c>
      <c r="H721">
        <v>148</v>
      </c>
      <c r="I721" t="s">
        <v>1055</v>
      </c>
      <c r="J721" t="s">
        <v>34</v>
      </c>
      <c r="K721" s="4">
        <v>6650</v>
      </c>
      <c r="L721" t="s">
        <v>22</v>
      </c>
      <c r="M721" t="s">
        <v>1056</v>
      </c>
      <c r="N721" t="s">
        <v>130</v>
      </c>
      <c r="O721" t="s">
        <v>927</v>
      </c>
      <c r="P721" t="s">
        <v>1184</v>
      </c>
    </row>
    <row r="722" spans="1:16" x14ac:dyDescent="0.3">
      <c r="A722">
        <v>1936</v>
      </c>
      <c r="B722">
        <f t="shared" si="136"/>
        <v>1930</v>
      </c>
      <c r="C722">
        <f>-IF(AND(MID(K722,6,2)*1 &gt; MONTH(DATE(A722,1,1)), MID(K722,1,4)*1 = A722), MID(K722,1,4)*1 - MID(K722,1,4)*1 - 1, MID(K722,1,4)*1 - A722)</f>
        <v>53</v>
      </c>
      <c r="D722" t="str">
        <f t="shared" si="138"/>
        <v xml:space="preserve">Middle Age </v>
      </c>
      <c r="E722" t="s">
        <v>49</v>
      </c>
      <c r="F722" t="s">
        <v>2368</v>
      </c>
      <c r="G722">
        <v>2</v>
      </c>
      <c r="H722">
        <v>42</v>
      </c>
      <c r="I722" t="s">
        <v>2369</v>
      </c>
      <c r="J722" t="s">
        <v>34</v>
      </c>
      <c r="K722" s="4" t="s">
        <v>2370</v>
      </c>
      <c r="L722" t="s">
        <v>108</v>
      </c>
      <c r="M722" t="s">
        <v>2371</v>
      </c>
      <c r="N722" t="s">
        <v>2372</v>
      </c>
      <c r="O722" t="str">
        <f t="shared" ref="O722:P729" si="139">L722</f>
        <v>Austria</v>
      </c>
      <c r="P722" t="str">
        <f t="shared" si="139"/>
        <v>Peggau</v>
      </c>
    </row>
    <row r="723" spans="1:16" x14ac:dyDescent="0.3">
      <c r="A723">
        <v>1906</v>
      </c>
      <c r="B723">
        <f t="shared" si="136"/>
        <v>1900</v>
      </c>
      <c r="C723">
        <f>-IF(AND(MID(K723,6,2)*1 &gt; MONTH(DATE(A723,1,1)), MID(K723,1,4)*1 = A723), MID(K723,1,4)*1 - MID(K723,1,4)*1 - 1, MID(K723,1,4)*1 - A723)</f>
        <v>54</v>
      </c>
      <c r="D723" t="str">
        <f t="shared" si="138"/>
        <v xml:space="preserve">Middle Age </v>
      </c>
      <c r="E723" t="s">
        <v>12</v>
      </c>
      <c r="F723" t="s">
        <v>2910</v>
      </c>
      <c r="G723">
        <v>2</v>
      </c>
      <c r="H723">
        <v>299</v>
      </c>
      <c r="I723" t="s">
        <v>2911</v>
      </c>
      <c r="J723" t="s">
        <v>34</v>
      </c>
      <c r="K723" s="4" t="s">
        <v>2912</v>
      </c>
      <c r="L723" t="s">
        <v>927</v>
      </c>
      <c r="M723" t="s">
        <v>2913</v>
      </c>
      <c r="N723" t="s">
        <v>2914</v>
      </c>
      <c r="O723" t="str">
        <f t="shared" si="139"/>
        <v>Spain</v>
      </c>
      <c r="P723" t="str">
        <f t="shared" si="139"/>
        <v>Petilla de Aragon</v>
      </c>
    </row>
    <row r="724" spans="1:16" x14ac:dyDescent="0.3">
      <c r="A724">
        <v>1914</v>
      </c>
      <c r="B724">
        <f t="shared" si="136"/>
        <v>1910</v>
      </c>
      <c r="C724">
        <f>-IF(AND(MID(K724,6,2)*1 &gt; MONTH(DATE(A724,1,1)), MID(K724,1,4)*1 = A724), MID(K724,1,4)*1 - MID(K724,1,4)*1 - 1, MID(K724,1,4)*1 - A724)</f>
        <v>35</v>
      </c>
      <c r="D724" t="str">
        <f t="shared" si="138"/>
        <v xml:space="preserve">Adult </v>
      </c>
      <c r="E724" t="s">
        <v>49</v>
      </c>
      <c r="F724" t="s">
        <v>2750</v>
      </c>
      <c r="G724">
        <v>1</v>
      </c>
      <c r="H724">
        <v>19</v>
      </c>
      <c r="I724" t="s">
        <v>2751</v>
      </c>
      <c r="J724" t="s">
        <v>34</v>
      </c>
      <c r="K724" s="4" t="s">
        <v>2752</v>
      </c>
      <c r="L724" t="s">
        <v>58</v>
      </c>
      <c r="M724" t="s">
        <v>2753</v>
      </c>
      <c r="N724" t="s">
        <v>2754</v>
      </c>
      <c r="O724" t="str">
        <f t="shared" si="139"/>
        <v>Germany</v>
      </c>
      <c r="P724" t="str">
        <f t="shared" si="139"/>
        <v>Pfaffendorf</v>
      </c>
    </row>
    <row r="725" spans="1:16" x14ac:dyDescent="0.3">
      <c r="A725">
        <v>1927</v>
      </c>
      <c r="B725">
        <f t="shared" si="136"/>
        <v>1920</v>
      </c>
      <c r="C725">
        <f>-IF(AND(MID(K725,6,2)*1 &gt; MONTH(DATE(A725,1,1)), MID(K725,1,4)*1 = A725), MID(K725,1,4)*1 - MID(K725,1,4)*1 - 1, MID(K725,1,4)*1 - A725)</f>
        <v>50</v>
      </c>
      <c r="D725" t="str">
        <f t="shared" si="138"/>
        <v xml:space="preserve">Adult </v>
      </c>
      <c r="E725" t="s">
        <v>37</v>
      </c>
      <c r="F725" t="s">
        <v>2540</v>
      </c>
      <c r="G725">
        <v>1</v>
      </c>
      <c r="H725">
        <v>184</v>
      </c>
      <c r="I725" t="s">
        <v>2541</v>
      </c>
      <c r="J725" t="s">
        <v>34</v>
      </c>
      <c r="K725" s="4" t="s">
        <v>2542</v>
      </c>
      <c r="L725" t="s">
        <v>58</v>
      </c>
      <c r="M725" t="s">
        <v>2543</v>
      </c>
      <c r="N725" t="s">
        <v>2544</v>
      </c>
      <c r="O725" t="str">
        <f t="shared" si="139"/>
        <v>Germany</v>
      </c>
      <c r="P725" t="str">
        <f t="shared" si="139"/>
        <v>Pforzheim</v>
      </c>
    </row>
    <row r="726" spans="1:16" x14ac:dyDescent="0.3">
      <c r="A726">
        <v>1975</v>
      </c>
      <c r="B726">
        <f t="shared" si="136"/>
        <v>1970</v>
      </c>
      <c r="C726">
        <f t="shared" ref="C726:C733" si="140">DATEDIF(K726, DATE(A726, 12, 31), "Y")</f>
        <v>41</v>
      </c>
      <c r="D726" t="str">
        <f t="shared" si="138"/>
        <v xml:space="preserve">Adult </v>
      </c>
      <c r="E726" t="s">
        <v>12</v>
      </c>
      <c r="F726" t="s">
        <v>1568</v>
      </c>
      <c r="G726">
        <v>3</v>
      </c>
      <c r="H726">
        <v>408</v>
      </c>
      <c r="I726" t="s">
        <v>1569</v>
      </c>
      <c r="J726" t="s">
        <v>34</v>
      </c>
      <c r="K726" s="4">
        <v>12763</v>
      </c>
      <c r="L726" t="s">
        <v>22</v>
      </c>
      <c r="M726" t="s">
        <v>67</v>
      </c>
      <c r="N726" t="s">
        <v>1571</v>
      </c>
      <c r="O726" t="str">
        <f t="shared" si="139"/>
        <v>USA</v>
      </c>
      <c r="P726" t="str">
        <f t="shared" si="139"/>
        <v>Philadelphia PA</v>
      </c>
    </row>
    <row r="727" spans="1:16" x14ac:dyDescent="0.3">
      <c r="A727">
        <v>1993</v>
      </c>
      <c r="B727">
        <f t="shared" si="136"/>
        <v>1990</v>
      </c>
      <c r="C727">
        <f t="shared" si="140"/>
        <v>52</v>
      </c>
      <c r="D727" t="str">
        <f t="shared" si="138"/>
        <v xml:space="preserve">Middle Age </v>
      </c>
      <c r="E727" t="s">
        <v>49</v>
      </c>
      <c r="F727" t="s">
        <v>1111</v>
      </c>
      <c r="G727">
        <v>2</v>
      </c>
      <c r="H727">
        <v>144</v>
      </c>
      <c r="I727" t="s">
        <v>1112</v>
      </c>
      <c r="J727" t="s">
        <v>34</v>
      </c>
      <c r="K727" s="4">
        <v>15064</v>
      </c>
      <c r="L727" t="s">
        <v>22</v>
      </c>
      <c r="M727" t="s">
        <v>67</v>
      </c>
      <c r="N727" t="s">
        <v>143</v>
      </c>
      <c r="O727" t="str">
        <f t="shared" si="139"/>
        <v>USA</v>
      </c>
      <c r="P727" t="str">
        <f t="shared" si="139"/>
        <v>Philadelphia PA</v>
      </c>
    </row>
    <row r="728" spans="1:16" x14ac:dyDescent="0.3">
      <c r="A728">
        <v>2022</v>
      </c>
      <c r="B728">
        <f t="shared" si="136"/>
        <v>2020</v>
      </c>
      <c r="C728">
        <f t="shared" si="140"/>
        <v>81</v>
      </c>
      <c r="D728" t="str">
        <f t="shared" si="138"/>
        <v>Senior</v>
      </c>
      <c r="E728" t="s">
        <v>37</v>
      </c>
      <c r="F728" t="s">
        <v>98</v>
      </c>
      <c r="G728">
        <v>3</v>
      </c>
      <c r="H728">
        <v>743</v>
      </c>
      <c r="I728" t="s">
        <v>115</v>
      </c>
      <c r="J728" t="s">
        <v>34</v>
      </c>
      <c r="K728" s="4">
        <v>15094</v>
      </c>
      <c r="L728" t="s">
        <v>22</v>
      </c>
      <c r="M728" t="s">
        <v>67</v>
      </c>
      <c r="N728" t="s">
        <v>116</v>
      </c>
      <c r="O728" t="str">
        <f t="shared" si="139"/>
        <v>USA</v>
      </c>
      <c r="P728" t="str">
        <f t="shared" si="139"/>
        <v>Philadelphia PA</v>
      </c>
    </row>
    <row r="729" spans="1:16" x14ac:dyDescent="0.3">
      <c r="A729">
        <v>2001</v>
      </c>
      <c r="B729">
        <f t="shared" si="136"/>
        <v>2000</v>
      </c>
      <c r="C729">
        <f t="shared" si="140"/>
        <v>60</v>
      </c>
      <c r="D729" t="str">
        <f t="shared" si="138"/>
        <v xml:space="preserve">Middle Age </v>
      </c>
      <c r="E729" t="s">
        <v>37</v>
      </c>
      <c r="F729" t="s">
        <v>843</v>
      </c>
      <c r="G729">
        <v>2</v>
      </c>
      <c r="H729">
        <v>743</v>
      </c>
      <c r="I729" t="s">
        <v>115</v>
      </c>
      <c r="J729" t="s">
        <v>34</v>
      </c>
      <c r="K729" s="4">
        <v>15094</v>
      </c>
      <c r="L729" t="s">
        <v>22</v>
      </c>
      <c r="M729" t="s">
        <v>67</v>
      </c>
      <c r="N729" t="s">
        <v>844</v>
      </c>
      <c r="O729" t="str">
        <f t="shared" si="139"/>
        <v>USA</v>
      </c>
      <c r="P729" t="str">
        <f t="shared" si="139"/>
        <v>Philadelphia PA</v>
      </c>
    </row>
    <row r="730" spans="1:16" x14ac:dyDescent="0.3">
      <c r="A730">
        <v>1971</v>
      </c>
      <c r="B730">
        <f t="shared" si="136"/>
        <v>1970</v>
      </c>
      <c r="C730">
        <f t="shared" si="140"/>
        <v>70</v>
      </c>
      <c r="D730" t="str">
        <f t="shared" si="138"/>
        <v xml:space="preserve">Middle Age </v>
      </c>
      <c r="E730" t="s">
        <v>19</v>
      </c>
      <c r="F730" t="s">
        <v>1675</v>
      </c>
      <c r="G730">
        <v>1</v>
      </c>
      <c r="H730">
        <v>680</v>
      </c>
      <c r="I730" t="s">
        <v>1676</v>
      </c>
      <c r="J730" t="s">
        <v>34</v>
      </c>
      <c r="K730" s="4">
        <v>486</v>
      </c>
      <c r="L730" t="s">
        <v>892</v>
      </c>
      <c r="M730" t="s">
        <v>1677</v>
      </c>
      <c r="N730" t="s">
        <v>24</v>
      </c>
      <c r="O730" t="s">
        <v>2007</v>
      </c>
      <c r="P730" t="s">
        <v>2008</v>
      </c>
    </row>
    <row r="731" spans="1:16" x14ac:dyDescent="0.3">
      <c r="A731">
        <v>1983</v>
      </c>
      <c r="B731">
        <f t="shared" si="136"/>
        <v>1980</v>
      </c>
      <c r="C731">
        <f t="shared" si="140"/>
        <v>72</v>
      </c>
      <c r="D731" t="str">
        <f t="shared" si="138"/>
        <v xml:space="preserve">Middle Age </v>
      </c>
      <c r="E731" t="s">
        <v>49</v>
      </c>
      <c r="F731" t="s">
        <v>1360</v>
      </c>
      <c r="G731">
        <v>2</v>
      </c>
      <c r="H731">
        <v>123</v>
      </c>
      <c r="I731" t="s">
        <v>1361</v>
      </c>
      <c r="J731" t="s">
        <v>34</v>
      </c>
      <c r="K731" s="4">
        <v>4239</v>
      </c>
      <c r="L731" t="s">
        <v>22</v>
      </c>
      <c r="M731" t="s">
        <v>272</v>
      </c>
      <c r="N731" t="s">
        <v>273</v>
      </c>
      <c r="O731" t="s">
        <v>396</v>
      </c>
      <c r="P731" t="s">
        <v>574</v>
      </c>
    </row>
    <row r="732" spans="1:16" x14ac:dyDescent="0.3">
      <c r="A732">
        <v>1994</v>
      </c>
      <c r="B732">
        <f t="shared" si="136"/>
        <v>1990</v>
      </c>
      <c r="C732">
        <f t="shared" si="140"/>
        <v>79</v>
      </c>
      <c r="D732" t="str">
        <f t="shared" si="138"/>
        <v>Senior</v>
      </c>
      <c r="E732" t="s">
        <v>49</v>
      </c>
      <c r="F732" t="s">
        <v>1080</v>
      </c>
      <c r="G732">
        <v>2</v>
      </c>
      <c r="H732">
        <v>146</v>
      </c>
      <c r="I732" t="s">
        <v>1081</v>
      </c>
      <c r="J732" t="s">
        <v>34</v>
      </c>
      <c r="K732" s="4">
        <v>5745</v>
      </c>
      <c r="L732" t="s">
        <v>22</v>
      </c>
      <c r="M732" t="s">
        <v>272</v>
      </c>
      <c r="N732" t="s">
        <v>48</v>
      </c>
      <c r="O732" t="s">
        <v>46</v>
      </c>
      <c r="P732" t="s">
        <v>47</v>
      </c>
    </row>
    <row r="733" spans="1:16" x14ac:dyDescent="0.3">
      <c r="A733">
        <v>2018</v>
      </c>
      <c r="B733">
        <f t="shared" si="136"/>
        <v>2010</v>
      </c>
      <c r="C733">
        <f t="shared" si="140"/>
        <v>62</v>
      </c>
      <c r="D733" t="str">
        <f t="shared" si="138"/>
        <v xml:space="preserve">Middle Age </v>
      </c>
      <c r="E733" t="s">
        <v>37</v>
      </c>
      <c r="F733" t="s">
        <v>270</v>
      </c>
      <c r="G733">
        <v>2</v>
      </c>
      <c r="H733">
        <v>963</v>
      </c>
      <c r="I733" t="s">
        <v>271</v>
      </c>
      <c r="J733" t="s">
        <v>15</v>
      </c>
      <c r="K733" s="4">
        <v>20661</v>
      </c>
      <c r="L733" t="s">
        <v>22</v>
      </c>
      <c r="M733" t="s">
        <v>272</v>
      </c>
      <c r="N733" t="s">
        <v>273</v>
      </c>
      <c r="O733" t="str">
        <f t="shared" ref="O733:P739" si="141">L733</f>
        <v>USA</v>
      </c>
      <c r="P733" t="str">
        <f t="shared" si="141"/>
        <v>Pittsburgh PA</v>
      </c>
    </row>
    <row r="734" spans="1:16" x14ac:dyDescent="0.3">
      <c r="A734">
        <v>1950</v>
      </c>
      <c r="B734">
        <f t="shared" si="136"/>
        <v>1950</v>
      </c>
      <c r="C734">
        <f>-IF(AND(MID(K734,6,2)*1 &gt; MONTH(DATE(A734,1,1)), MID(K734,1,4)*1 = A734), MID(K734,1,4)*1 - MID(K734,1,4)*1 - 1, MID(K734,1,4)*1 - A734)</f>
        <v>54</v>
      </c>
      <c r="D734" t="str">
        <f t="shared" si="138"/>
        <v xml:space="preserve">Middle Age </v>
      </c>
      <c r="E734" t="s">
        <v>12</v>
      </c>
      <c r="F734" t="s">
        <v>2122</v>
      </c>
      <c r="G734">
        <v>3</v>
      </c>
      <c r="H734">
        <v>351</v>
      </c>
      <c r="I734" t="s">
        <v>2123</v>
      </c>
      <c r="J734" t="s">
        <v>34</v>
      </c>
      <c r="K734" s="4" t="s">
        <v>2124</v>
      </c>
      <c r="L734" t="s">
        <v>22</v>
      </c>
      <c r="M734" t="s">
        <v>272</v>
      </c>
      <c r="N734" t="s">
        <v>2125</v>
      </c>
      <c r="O734" t="str">
        <f t="shared" si="141"/>
        <v>USA</v>
      </c>
      <c r="P734" t="str">
        <f t="shared" si="141"/>
        <v>Pittsburgh PA</v>
      </c>
    </row>
    <row r="735" spans="1:16" x14ac:dyDescent="0.3">
      <c r="A735">
        <v>2002</v>
      </c>
      <c r="B735">
        <f t="shared" si="136"/>
        <v>2000</v>
      </c>
      <c r="C735">
        <f>DATEDIF(K735, DATE(A735, 12, 31), "Y")</f>
        <v>78</v>
      </c>
      <c r="D735" t="str">
        <f t="shared" si="138"/>
        <v>Senior</v>
      </c>
      <c r="E735" t="s">
        <v>26</v>
      </c>
      <c r="F735" t="s">
        <v>796</v>
      </c>
      <c r="G735">
        <v>1</v>
      </c>
      <c r="H735">
        <v>762</v>
      </c>
      <c r="I735" t="s">
        <v>797</v>
      </c>
      <c r="J735" t="s">
        <v>34</v>
      </c>
      <c r="K735" s="4">
        <v>9041</v>
      </c>
      <c r="L735" t="s">
        <v>22</v>
      </c>
      <c r="M735" t="s">
        <v>798</v>
      </c>
      <c r="N735" t="s">
        <v>3045</v>
      </c>
      <c r="O735" t="str">
        <f t="shared" si="141"/>
        <v>USA</v>
      </c>
      <c r="P735" t="str">
        <f t="shared" si="141"/>
        <v>Plains GA</v>
      </c>
    </row>
    <row r="736" spans="1:16" x14ac:dyDescent="0.3">
      <c r="A736">
        <v>1944</v>
      </c>
      <c r="B736">
        <f t="shared" si="136"/>
        <v>1940</v>
      </c>
      <c r="C736">
        <f>-IF(AND(MID(K736,6,2)*1 &gt; MONTH(DATE(A736,1,1)), MID(K736,1,4)*1 = A736), MID(K736,1,4)*1 - MID(K736,1,4)*1 - 1, MID(K736,1,4)*1 - A736)</f>
        <v>56</v>
      </c>
      <c r="D736" t="str">
        <f t="shared" si="138"/>
        <v xml:space="preserve">Middle Age </v>
      </c>
      <c r="E736" t="s">
        <v>12</v>
      </c>
      <c r="F736" t="s">
        <v>2260</v>
      </c>
      <c r="G736">
        <v>2</v>
      </c>
      <c r="H736">
        <v>338</v>
      </c>
      <c r="I736" t="s">
        <v>2261</v>
      </c>
      <c r="J736" t="s">
        <v>34</v>
      </c>
      <c r="K736" s="4" t="s">
        <v>2262</v>
      </c>
      <c r="L736" t="s">
        <v>22</v>
      </c>
      <c r="M736" t="s">
        <v>2263</v>
      </c>
      <c r="N736" t="s">
        <v>1954</v>
      </c>
      <c r="O736" t="str">
        <f t="shared" si="141"/>
        <v>USA</v>
      </c>
      <c r="P736" t="str">
        <f t="shared" si="141"/>
        <v>Platteville WI</v>
      </c>
    </row>
    <row r="737" spans="1:16" x14ac:dyDescent="0.3">
      <c r="A737">
        <v>2014</v>
      </c>
      <c r="B737">
        <f t="shared" si="136"/>
        <v>2010</v>
      </c>
      <c r="C737">
        <f>DATEDIF(K737, DATE(A737, 12, 31), "Y")</f>
        <v>61</v>
      </c>
      <c r="D737" t="str">
        <f t="shared" si="138"/>
        <v xml:space="preserve">Middle Age </v>
      </c>
      <c r="E737" t="s">
        <v>37</v>
      </c>
      <c r="F737" t="s">
        <v>394</v>
      </c>
      <c r="G737">
        <v>3</v>
      </c>
      <c r="H737">
        <v>911</v>
      </c>
      <c r="I737" t="s">
        <v>417</v>
      </c>
      <c r="J737" t="s">
        <v>34</v>
      </c>
      <c r="K737" s="4">
        <v>19534</v>
      </c>
      <c r="L737" t="s">
        <v>22</v>
      </c>
      <c r="M737" t="s">
        <v>418</v>
      </c>
      <c r="N737" t="s">
        <v>105</v>
      </c>
      <c r="O737" t="str">
        <f t="shared" si="141"/>
        <v>USA</v>
      </c>
      <c r="P737" t="str">
        <f t="shared" si="141"/>
        <v>Pleasanton CA</v>
      </c>
    </row>
    <row r="738" spans="1:16" x14ac:dyDescent="0.3">
      <c r="A738">
        <v>2007</v>
      </c>
      <c r="B738">
        <f t="shared" si="136"/>
        <v>2000</v>
      </c>
      <c r="C738">
        <f>DATEDIF(K738, DATE(A738, 12, 31), "Y")</f>
        <v>68</v>
      </c>
      <c r="D738" t="str">
        <f t="shared" si="138"/>
        <v xml:space="preserve">Middle Age </v>
      </c>
      <c r="E738" t="s">
        <v>49</v>
      </c>
      <c r="F738" t="s">
        <v>639</v>
      </c>
      <c r="G738">
        <v>2</v>
      </c>
      <c r="H738">
        <v>815</v>
      </c>
      <c r="I738" t="s">
        <v>640</v>
      </c>
      <c r="J738" t="s">
        <v>34</v>
      </c>
      <c r="K738" s="4">
        <v>14383</v>
      </c>
      <c r="L738" t="s">
        <v>641</v>
      </c>
      <c r="M738" t="s">
        <v>642</v>
      </c>
      <c r="N738" t="s">
        <v>643</v>
      </c>
      <c r="O738" t="str">
        <f t="shared" si="141"/>
        <v>Czech Republic</v>
      </c>
      <c r="P738" t="str">
        <f t="shared" si="141"/>
        <v>Plzen</v>
      </c>
    </row>
    <row r="739" spans="1:16" x14ac:dyDescent="0.3">
      <c r="A739">
        <v>1960</v>
      </c>
      <c r="B739">
        <f t="shared" si="136"/>
        <v>1960</v>
      </c>
      <c r="C739">
        <f>-IF(AND(MID(K739,6,2)*1 &gt; MONTH(DATE(A739,1,1)), MID(K739,1,4)*1 = A739), MID(K739,1,4)*1 - MID(K739,1,4)*1 - 1, MID(K739,1,4)*1 - A739)</f>
        <v>73</v>
      </c>
      <c r="D739" t="str">
        <f t="shared" si="138"/>
        <v xml:space="preserve">Middle Age </v>
      </c>
      <c r="E739" t="s">
        <v>31</v>
      </c>
      <c r="F739" t="s">
        <v>1899</v>
      </c>
      <c r="G739">
        <v>1</v>
      </c>
      <c r="H739">
        <v>631</v>
      </c>
      <c r="I739" t="s">
        <v>1900</v>
      </c>
      <c r="J739" t="s">
        <v>34</v>
      </c>
      <c r="K739" s="4" t="s">
        <v>1901</v>
      </c>
      <c r="L739" t="s">
        <v>1902</v>
      </c>
      <c r="M739" t="s">
        <v>1903</v>
      </c>
      <c r="N739" t="s">
        <v>3045</v>
      </c>
      <c r="O739" t="str">
        <f t="shared" si="141"/>
        <v>Guadeloupe Island</v>
      </c>
      <c r="P739" t="str">
        <f t="shared" si="141"/>
        <v>Pointe-a-Pitre</v>
      </c>
    </row>
    <row r="740" spans="1:16" x14ac:dyDescent="0.3">
      <c r="A740">
        <v>1962</v>
      </c>
      <c r="B740">
        <f t="shared" si="136"/>
        <v>1960</v>
      </c>
      <c r="C740">
        <f>DATEDIF(K740, DATE(A740, 12, 31), "Y")</f>
        <v>46</v>
      </c>
      <c r="D740" t="str">
        <f t="shared" si="138"/>
        <v xml:space="preserve">Adult </v>
      </c>
      <c r="E740" t="s">
        <v>12</v>
      </c>
      <c r="F740" t="s">
        <v>1866</v>
      </c>
      <c r="G740">
        <v>3</v>
      </c>
      <c r="H740">
        <v>374</v>
      </c>
      <c r="I740" t="s">
        <v>1867</v>
      </c>
      <c r="J740" t="s">
        <v>34</v>
      </c>
      <c r="K740" s="4">
        <v>6194</v>
      </c>
      <c r="L740" t="s">
        <v>880</v>
      </c>
      <c r="M740" t="s">
        <v>1868</v>
      </c>
      <c r="N740" t="s">
        <v>1869</v>
      </c>
      <c r="O740" t="s">
        <v>46</v>
      </c>
      <c r="P740" t="s">
        <v>47</v>
      </c>
    </row>
    <row r="741" spans="1:16" x14ac:dyDescent="0.3">
      <c r="A741">
        <v>1983</v>
      </c>
      <c r="B741">
        <f t="shared" si="136"/>
        <v>1980</v>
      </c>
      <c r="C741">
        <f>DATEDIF(K741, DATE(A741, 12, 31), "Y")</f>
        <v>40</v>
      </c>
      <c r="D741" t="str">
        <f t="shared" si="138"/>
        <v xml:space="preserve">Adult </v>
      </c>
      <c r="E741" t="s">
        <v>26</v>
      </c>
      <c r="F741" t="s">
        <v>1350</v>
      </c>
      <c r="G741">
        <v>1</v>
      </c>
      <c r="H741">
        <v>545</v>
      </c>
      <c r="I741" t="s">
        <v>1351</v>
      </c>
      <c r="J741" t="s">
        <v>34</v>
      </c>
      <c r="K741" s="4">
        <v>15978</v>
      </c>
      <c r="L741" t="s">
        <v>244</v>
      </c>
      <c r="M741" t="s">
        <v>1352</v>
      </c>
      <c r="N741" t="s">
        <v>3045</v>
      </c>
      <c r="O741" t="str">
        <f>L741</f>
        <v>Poland</v>
      </c>
      <c r="P741" t="str">
        <f>M741</f>
        <v>Popowo</v>
      </c>
    </row>
    <row r="742" spans="1:16" x14ac:dyDescent="0.3">
      <c r="A742">
        <v>1962</v>
      </c>
      <c r="B742">
        <f t="shared" si="136"/>
        <v>1960</v>
      </c>
      <c r="C742">
        <f>DATEDIF(K742, DATE(A742, 12, 31), "Y")</f>
        <v>61</v>
      </c>
      <c r="D742" t="str">
        <f t="shared" si="138"/>
        <v xml:space="preserve">Middle Age </v>
      </c>
      <c r="E742" t="s">
        <v>26</v>
      </c>
      <c r="F742" t="s">
        <v>1876</v>
      </c>
      <c r="G742">
        <v>1</v>
      </c>
      <c r="H742">
        <v>217</v>
      </c>
      <c r="I742" t="s">
        <v>1877</v>
      </c>
      <c r="J742" t="s">
        <v>34</v>
      </c>
      <c r="K742" s="4">
        <v>425</v>
      </c>
      <c r="L742" t="s">
        <v>22</v>
      </c>
      <c r="M742" t="s">
        <v>1878</v>
      </c>
      <c r="N742" t="s">
        <v>273</v>
      </c>
      <c r="O742" t="s">
        <v>641</v>
      </c>
      <c r="P742" t="s">
        <v>1328</v>
      </c>
    </row>
    <row r="743" spans="1:16" x14ac:dyDescent="0.3">
      <c r="A743">
        <v>1954</v>
      </c>
      <c r="B743">
        <f t="shared" si="136"/>
        <v>1950</v>
      </c>
      <c r="C743">
        <f>DATEDIF(K743, DATE(A743, 12, 31), "Y")</f>
        <v>53</v>
      </c>
      <c r="D743" t="str">
        <f t="shared" si="138"/>
        <v xml:space="preserve">Middle Age </v>
      </c>
      <c r="E743" t="s">
        <v>37</v>
      </c>
      <c r="F743" t="s">
        <v>2033</v>
      </c>
      <c r="G743">
        <v>1</v>
      </c>
      <c r="H743">
        <v>217</v>
      </c>
      <c r="I743" t="s">
        <v>1877</v>
      </c>
      <c r="J743" t="s">
        <v>34</v>
      </c>
      <c r="K743" s="4">
        <v>425</v>
      </c>
      <c r="L743" t="s">
        <v>22</v>
      </c>
      <c r="M743" t="s">
        <v>1878</v>
      </c>
      <c r="N743" t="s">
        <v>273</v>
      </c>
      <c r="O743" t="s">
        <v>53</v>
      </c>
      <c r="P743" t="s">
        <v>865</v>
      </c>
    </row>
    <row r="744" spans="1:16" x14ac:dyDescent="0.3">
      <c r="A744">
        <v>2005</v>
      </c>
      <c r="B744">
        <f t="shared" si="136"/>
        <v>2000</v>
      </c>
      <c r="C744">
        <f>DATEDIF(K744, DATE(A744, 12, 31), "Y")</f>
        <v>63</v>
      </c>
      <c r="D744" t="str">
        <f t="shared" si="138"/>
        <v xml:space="preserve">Middle Age </v>
      </c>
      <c r="E744" t="s">
        <v>37</v>
      </c>
      <c r="F744" t="s">
        <v>696</v>
      </c>
      <c r="G744">
        <v>3</v>
      </c>
      <c r="H744">
        <v>795</v>
      </c>
      <c r="I744" t="s">
        <v>715</v>
      </c>
      <c r="J744" t="s">
        <v>34</v>
      </c>
      <c r="K744" s="4">
        <v>15399</v>
      </c>
      <c r="L744" t="s">
        <v>22</v>
      </c>
      <c r="M744" t="s">
        <v>716</v>
      </c>
      <c r="N744" t="s">
        <v>273</v>
      </c>
      <c r="O744" t="str">
        <f t="shared" ref="O744:O754" si="142">L744</f>
        <v>USA</v>
      </c>
      <c r="P744" t="str">
        <f t="shared" ref="P744:P754" si="143">M744</f>
        <v>Possum Trot KY</v>
      </c>
    </row>
    <row r="745" spans="1:16" x14ac:dyDescent="0.3">
      <c r="A745">
        <v>1929</v>
      </c>
      <c r="B745">
        <f t="shared" si="136"/>
        <v>1920</v>
      </c>
      <c r="C745">
        <f>-IF(AND(MID(K745,6,2)*1 &gt; MONTH(DATE(A745,1,1)), MID(K745,1,4)*1 = A745), MID(K745,1,4)*1 - MID(K745,1,4)*1 - 1, MID(K745,1,4)*1 - A745)</f>
        <v>73</v>
      </c>
      <c r="D745" t="str">
        <f t="shared" si="138"/>
        <v xml:space="preserve">Middle Age </v>
      </c>
      <c r="E745" t="s">
        <v>26</v>
      </c>
      <c r="F745" t="s">
        <v>2493</v>
      </c>
      <c r="G745">
        <v>1</v>
      </c>
      <c r="H745">
        <v>494</v>
      </c>
      <c r="I745" t="s">
        <v>2494</v>
      </c>
      <c r="J745" t="s">
        <v>34</v>
      </c>
      <c r="K745" s="4" t="s">
        <v>2495</v>
      </c>
      <c r="L745" t="s">
        <v>22</v>
      </c>
      <c r="M745" t="s">
        <v>2496</v>
      </c>
      <c r="N745" t="s">
        <v>3045</v>
      </c>
      <c r="O745" t="str">
        <f t="shared" si="142"/>
        <v>USA</v>
      </c>
      <c r="P745" t="str">
        <f t="shared" si="143"/>
        <v>Potsdam NY</v>
      </c>
    </row>
    <row r="746" spans="1:16" x14ac:dyDescent="0.3">
      <c r="A746">
        <v>1992</v>
      </c>
      <c r="B746">
        <f t="shared" si="136"/>
        <v>1990</v>
      </c>
      <c r="C746">
        <f>DATEDIF(K746, DATE(A746, 12, 31), "Y")</f>
        <v>62</v>
      </c>
      <c r="D746" t="str">
        <f t="shared" si="138"/>
        <v xml:space="preserve">Middle Age </v>
      </c>
      <c r="E746" t="s">
        <v>19</v>
      </c>
      <c r="F746" t="s">
        <v>1122</v>
      </c>
      <c r="G746">
        <v>1</v>
      </c>
      <c r="H746">
        <v>708</v>
      </c>
      <c r="I746" t="s">
        <v>1123</v>
      </c>
      <c r="J746" t="s">
        <v>34</v>
      </c>
      <c r="K746" s="4">
        <v>11294</v>
      </c>
      <c r="L746" t="s">
        <v>22</v>
      </c>
      <c r="M746" t="s">
        <v>1124</v>
      </c>
      <c r="N746" t="s">
        <v>84</v>
      </c>
      <c r="O746" t="str">
        <f t="shared" si="142"/>
        <v>USA</v>
      </c>
      <c r="P746" t="str">
        <f t="shared" si="143"/>
        <v>Pottsville PA</v>
      </c>
    </row>
    <row r="747" spans="1:16" x14ac:dyDescent="0.3">
      <c r="A747">
        <v>1984</v>
      </c>
      <c r="B747">
        <f t="shared" si="136"/>
        <v>1980</v>
      </c>
      <c r="C747">
        <f>DATEDIF(K747, DATE(A747, 12, 31), "Y")</f>
        <v>83</v>
      </c>
      <c r="D747" t="str">
        <f t="shared" si="138"/>
        <v>Senior</v>
      </c>
      <c r="E747" t="s">
        <v>31</v>
      </c>
      <c r="F747" t="s">
        <v>1326</v>
      </c>
      <c r="G747">
        <v>1</v>
      </c>
      <c r="H747">
        <v>661</v>
      </c>
      <c r="I747" t="s">
        <v>1327</v>
      </c>
      <c r="J747" t="s">
        <v>34</v>
      </c>
      <c r="K747" s="4">
        <v>632</v>
      </c>
      <c r="L747" t="s">
        <v>641</v>
      </c>
      <c r="M747" t="s">
        <v>1328</v>
      </c>
      <c r="N747" t="s">
        <v>3045</v>
      </c>
      <c r="O747" t="str">
        <f t="shared" si="142"/>
        <v>Czech Republic</v>
      </c>
      <c r="P747" t="str">
        <f t="shared" si="143"/>
        <v>Prague</v>
      </c>
    </row>
    <row r="748" spans="1:16" x14ac:dyDescent="0.3">
      <c r="A748">
        <v>1905</v>
      </c>
      <c r="B748">
        <f t="shared" si="136"/>
        <v>1900</v>
      </c>
      <c r="C748">
        <f>-IF(AND(MID(K748,6,2)*1 &gt; MONTH(DATE(A748,1,1)), MID(K748,1,4)*1 = A748), MID(K748,1,4)*1 - MID(K748,1,4)*1 - 1, MID(K748,1,4)*1 - A748)</f>
        <v>62</v>
      </c>
      <c r="D748" t="str">
        <f t="shared" si="138"/>
        <v xml:space="preserve">Middle Age </v>
      </c>
      <c r="E748" t="s">
        <v>26</v>
      </c>
      <c r="F748" t="s">
        <v>2937</v>
      </c>
      <c r="G748">
        <v>1</v>
      </c>
      <c r="H748">
        <v>468</v>
      </c>
      <c r="I748" t="s">
        <v>2938</v>
      </c>
      <c r="J748" t="s">
        <v>15</v>
      </c>
      <c r="K748" s="4" t="s">
        <v>2939</v>
      </c>
      <c r="L748" t="s">
        <v>641</v>
      </c>
      <c r="M748" t="s">
        <v>1328</v>
      </c>
      <c r="N748" t="s">
        <v>3045</v>
      </c>
      <c r="O748" t="str">
        <f t="shared" si="142"/>
        <v>Czech Republic</v>
      </c>
      <c r="P748" t="str">
        <f t="shared" si="143"/>
        <v>Prague</v>
      </c>
    </row>
    <row r="749" spans="1:16" x14ac:dyDescent="0.3">
      <c r="A749">
        <v>1959</v>
      </c>
      <c r="B749">
        <f t="shared" si="136"/>
        <v>1950</v>
      </c>
      <c r="C749">
        <f>-IF(AND(MID(K749,6,2)*1 &gt; MONTH(DATE(A749,1,1)), MID(K749,1,4)*1 = A749), MID(K749,1,4)*1 - MID(K749,1,4)*1 - 1, MID(K749,1,4)*1 - A749)</f>
        <v>69</v>
      </c>
      <c r="D749" t="str">
        <f t="shared" si="138"/>
        <v xml:space="preserve">Middle Age </v>
      </c>
      <c r="E749" t="s">
        <v>37</v>
      </c>
      <c r="F749" t="s">
        <v>1933</v>
      </c>
      <c r="G749">
        <v>1</v>
      </c>
      <c r="H749">
        <v>223</v>
      </c>
      <c r="I749" t="s">
        <v>1934</v>
      </c>
      <c r="J749" t="s">
        <v>34</v>
      </c>
      <c r="K749" s="4" t="s">
        <v>1935</v>
      </c>
      <c r="L749" t="s">
        <v>641</v>
      </c>
      <c r="M749" t="s">
        <v>1328</v>
      </c>
      <c r="N749" t="s">
        <v>1936</v>
      </c>
      <c r="O749" t="str">
        <f t="shared" si="142"/>
        <v>Czech Republic</v>
      </c>
      <c r="P749" t="str">
        <f t="shared" si="143"/>
        <v>Prague</v>
      </c>
    </row>
    <row r="750" spans="1:16" x14ac:dyDescent="0.3">
      <c r="A750">
        <v>1947</v>
      </c>
      <c r="B750">
        <f t="shared" si="136"/>
        <v>1940</v>
      </c>
      <c r="C750">
        <f>-IF(AND(MID(K750,6,2)*1 &gt; MONTH(DATE(A750,1,1)), MID(K750,1,4)*1 = A750), MID(K750,1,4)*1 - MID(K750,1,4)*1 - 1, MID(K750,1,4)*1 - A750)</f>
        <v>51</v>
      </c>
      <c r="D750" t="str">
        <f t="shared" si="138"/>
        <v xml:space="preserve">Middle Age </v>
      </c>
      <c r="E750" t="s">
        <v>12</v>
      </c>
      <c r="F750" t="s">
        <v>2190</v>
      </c>
      <c r="G750">
        <v>4</v>
      </c>
      <c r="H750">
        <v>344</v>
      </c>
      <c r="I750" t="s">
        <v>2191</v>
      </c>
      <c r="J750" t="s">
        <v>15</v>
      </c>
      <c r="K750" s="4" t="s">
        <v>2192</v>
      </c>
      <c r="L750" t="s">
        <v>641</v>
      </c>
      <c r="M750" t="s">
        <v>1328</v>
      </c>
      <c r="N750" t="s">
        <v>80</v>
      </c>
      <c r="O750" t="str">
        <f t="shared" si="142"/>
        <v>Czech Republic</v>
      </c>
      <c r="P750" t="str">
        <f t="shared" si="143"/>
        <v>Prague</v>
      </c>
    </row>
    <row r="751" spans="1:16" x14ac:dyDescent="0.3">
      <c r="A751">
        <v>1947</v>
      </c>
      <c r="B751">
        <f t="shared" si="136"/>
        <v>1940</v>
      </c>
      <c r="C751">
        <f>-IF(AND(MID(K751,6,2)*1 &gt; MONTH(DATE(A751,1,1)), MID(K751,1,4)*1 = A751), MID(K751,1,4)*1 - MID(K751,1,4)*1 - 1, MID(K751,1,4)*1 - A751)</f>
        <v>51</v>
      </c>
      <c r="D751" t="str">
        <f t="shared" si="138"/>
        <v xml:space="preserve">Middle Age </v>
      </c>
      <c r="E751" t="s">
        <v>12</v>
      </c>
      <c r="F751" t="s">
        <v>2190</v>
      </c>
      <c r="G751">
        <v>4</v>
      </c>
      <c r="H751">
        <v>343</v>
      </c>
      <c r="I751" t="s">
        <v>2193</v>
      </c>
      <c r="J751" t="s">
        <v>34</v>
      </c>
      <c r="K751" s="4" t="s">
        <v>2194</v>
      </c>
      <c r="L751" t="s">
        <v>641</v>
      </c>
      <c r="M751" t="s">
        <v>1328</v>
      </c>
      <c r="N751" t="s">
        <v>80</v>
      </c>
      <c r="O751" t="str">
        <f t="shared" si="142"/>
        <v>Czech Republic</v>
      </c>
      <c r="P751" t="str">
        <f t="shared" si="143"/>
        <v>Prague</v>
      </c>
    </row>
    <row r="752" spans="1:16" x14ac:dyDescent="0.3">
      <c r="A752">
        <v>2013</v>
      </c>
      <c r="B752">
        <f t="shared" si="136"/>
        <v>2010</v>
      </c>
      <c r="C752">
        <f>DATEDIF(K752, DATE(A752, 12, 31), "Y")</f>
        <v>66</v>
      </c>
      <c r="D752" t="str">
        <f t="shared" si="138"/>
        <v xml:space="preserve">Middle Age </v>
      </c>
      <c r="E752" t="s">
        <v>37</v>
      </c>
      <c r="F752" t="s">
        <v>438</v>
      </c>
      <c r="G752">
        <v>3</v>
      </c>
      <c r="H752">
        <v>890</v>
      </c>
      <c r="I752" t="s">
        <v>461</v>
      </c>
      <c r="J752" t="s">
        <v>34</v>
      </c>
      <c r="K752" s="4">
        <v>17296</v>
      </c>
      <c r="L752" t="s">
        <v>462</v>
      </c>
      <c r="M752" t="s">
        <v>463</v>
      </c>
      <c r="N752" t="s">
        <v>464</v>
      </c>
      <c r="O752" t="str">
        <f t="shared" si="142"/>
        <v>South Africa</v>
      </c>
      <c r="P752" t="str">
        <f t="shared" si="143"/>
        <v>Pretoria</v>
      </c>
    </row>
    <row r="753" spans="1:16" x14ac:dyDescent="0.3">
      <c r="A753">
        <v>1951</v>
      </c>
      <c r="B753">
        <f t="shared" si="136"/>
        <v>1950</v>
      </c>
      <c r="C753">
        <f>-IF(AND(MID(K753,6,2)*1 &gt; MONTH(DATE(A753,1,1)), MID(K753,1,4)*1 = A753), MID(K753,1,4)*1 - MID(K753,1,4)*1 - 1, MID(K753,1,4)*1 - A753)</f>
        <v>52</v>
      </c>
      <c r="D753" t="str">
        <f t="shared" si="138"/>
        <v xml:space="preserve">Middle Age </v>
      </c>
      <c r="E753" t="s">
        <v>12</v>
      </c>
      <c r="F753" t="s">
        <v>2097</v>
      </c>
      <c r="G753">
        <v>1</v>
      </c>
      <c r="H753">
        <v>352</v>
      </c>
      <c r="I753" t="s">
        <v>2098</v>
      </c>
      <c r="J753" t="s">
        <v>34</v>
      </c>
      <c r="K753" s="4" t="s">
        <v>2099</v>
      </c>
      <c r="L753" t="s">
        <v>462</v>
      </c>
      <c r="M753" t="s">
        <v>463</v>
      </c>
      <c r="N753" t="s">
        <v>2100</v>
      </c>
      <c r="O753" t="str">
        <f t="shared" si="142"/>
        <v>South Africa</v>
      </c>
      <c r="P753" t="str">
        <f t="shared" si="143"/>
        <v>Pretoria</v>
      </c>
    </row>
    <row r="754" spans="1:16" x14ac:dyDescent="0.3">
      <c r="A754">
        <v>1990</v>
      </c>
      <c r="B754">
        <f t="shared" si="136"/>
        <v>1990</v>
      </c>
      <c r="C754">
        <f t="shared" ref="C754:C763" si="144">DATEDIF(K754, DATE(A754, 12, 31), "Y")</f>
        <v>59</v>
      </c>
      <c r="D754" t="str">
        <f t="shared" si="138"/>
        <v xml:space="preserve">Middle Age </v>
      </c>
      <c r="E754" t="s">
        <v>26</v>
      </c>
      <c r="F754" t="s">
        <v>1164</v>
      </c>
      <c r="G754">
        <v>1</v>
      </c>
      <c r="H754">
        <v>552</v>
      </c>
      <c r="I754" t="s">
        <v>1165</v>
      </c>
      <c r="J754" t="s">
        <v>34</v>
      </c>
      <c r="K754" s="4">
        <v>11384</v>
      </c>
      <c r="L754" t="s">
        <v>40</v>
      </c>
      <c r="M754" t="s">
        <v>1166</v>
      </c>
      <c r="N754" t="s">
        <v>3045</v>
      </c>
      <c r="O754" t="str">
        <f t="shared" si="142"/>
        <v>Russia</v>
      </c>
      <c r="P754" t="str">
        <f t="shared" si="143"/>
        <v>Privolnoye</v>
      </c>
    </row>
    <row r="755" spans="1:16" x14ac:dyDescent="0.3">
      <c r="A755">
        <v>1997</v>
      </c>
      <c r="B755">
        <f t="shared" si="136"/>
        <v>1990</v>
      </c>
      <c r="C755">
        <f t="shared" si="144"/>
        <v>79</v>
      </c>
      <c r="D755" t="str">
        <f t="shared" si="138"/>
        <v>Senior</v>
      </c>
      <c r="E755" t="s">
        <v>37</v>
      </c>
      <c r="F755" t="s">
        <v>983</v>
      </c>
      <c r="G755">
        <v>4</v>
      </c>
      <c r="H755">
        <v>287</v>
      </c>
      <c r="I755" t="s">
        <v>985</v>
      </c>
      <c r="J755" t="s">
        <v>34</v>
      </c>
      <c r="K755" s="4">
        <v>6787</v>
      </c>
      <c r="L755" t="s">
        <v>22</v>
      </c>
      <c r="M755" t="s">
        <v>986</v>
      </c>
      <c r="N755" t="s">
        <v>130</v>
      </c>
      <c r="O755" t="s">
        <v>147</v>
      </c>
      <c r="P755" t="s">
        <v>2561</v>
      </c>
    </row>
    <row r="756" spans="1:16" x14ac:dyDescent="0.3">
      <c r="A756">
        <v>1987</v>
      </c>
      <c r="B756">
        <f t="shared" si="136"/>
        <v>1980</v>
      </c>
      <c r="C756">
        <f t="shared" si="144"/>
        <v>83</v>
      </c>
      <c r="D756" t="str">
        <f t="shared" si="138"/>
        <v>Senior</v>
      </c>
      <c r="E756" t="s">
        <v>37</v>
      </c>
      <c r="F756" t="s">
        <v>1246</v>
      </c>
      <c r="G756">
        <v>3</v>
      </c>
      <c r="H756">
        <v>269</v>
      </c>
      <c r="I756" t="s">
        <v>1256</v>
      </c>
      <c r="J756" t="s">
        <v>34</v>
      </c>
      <c r="K756" s="4">
        <v>1738</v>
      </c>
      <c r="L756" t="s">
        <v>898</v>
      </c>
      <c r="M756" t="s">
        <v>1257</v>
      </c>
      <c r="N756" t="s">
        <v>1258</v>
      </c>
      <c r="O756" t="s">
        <v>22</v>
      </c>
      <c r="P756" t="s">
        <v>798</v>
      </c>
    </row>
    <row r="757" spans="1:16" x14ac:dyDescent="0.3">
      <c r="A757">
        <v>1997</v>
      </c>
      <c r="B757">
        <f t="shared" si="136"/>
        <v>1990</v>
      </c>
      <c r="C757">
        <f t="shared" si="144"/>
        <v>47</v>
      </c>
      <c r="D757" t="str">
        <f t="shared" si="138"/>
        <v xml:space="preserve">Adult </v>
      </c>
      <c r="E757" t="s">
        <v>26</v>
      </c>
      <c r="F757" t="s">
        <v>972</v>
      </c>
      <c r="G757">
        <v>2</v>
      </c>
      <c r="H757">
        <v>565</v>
      </c>
      <c r="I757" t="s">
        <v>973</v>
      </c>
      <c r="J757" t="s">
        <v>15</v>
      </c>
      <c r="K757" s="4">
        <v>18545</v>
      </c>
      <c r="L757" t="s">
        <v>22</v>
      </c>
      <c r="M757" t="s">
        <v>974</v>
      </c>
      <c r="N757" t="s">
        <v>3045</v>
      </c>
      <c r="O757" t="str">
        <f>L757</f>
        <v>USA</v>
      </c>
      <c r="P757" t="str">
        <f>M757</f>
        <v>Putney VT</v>
      </c>
    </row>
    <row r="758" spans="1:16" x14ac:dyDescent="0.3">
      <c r="A758">
        <v>1993</v>
      </c>
      <c r="B758">
        <f t="shared" si="136"/>
        <v>1990</v>
      </c>
      <c r="C758">
        <f t="shared" si="144"/>
        <v>75</v>
      </c>
      <c r="D758" t="str">
        <f t="shared" si="138"/>
        <v xml:space="preserve">Middle Age </v>
      </c>
      <c r="E758" t="s">
        <v>26</v>
      </c>
      <c r="F758" t="s">
        <v>1092</v>
      </c>
      <c r="G758">
        <v>2</v>
      </c>
      <c r="H758">
        <v>555</v>
      </c>
      <c r="I758" t="s">
        <v>1095</v>
      </c>
      <c r="J758" t="s">
        <v>34</v>
      </c>
      <c r="K758" s="4">
        <v>6774</v>
      </c>
      <c r="L758" t="s">
        <v>462</v>
      </c>
      <c r="M758" t="s">
        <v>1096</v>
      </c>
      <c r="N758" t="s">
        <v>3045</v>
      </c>
      <c r="O758" t="str">
        <f>L758</f>
        <v>South Africa</v>
      </c>
      <c r="P758" t="str">
        <f>M758</f>
        <v>Qunu</v>
      </c>
    </row>
    <row r="759" spans="1:16" x14ac:dyDescent="0.3">
      <c r="A759">
        <v>1968</v>
      </c>
      <c r="B759">
        <f t="shared" si="136"/>
        <v>1960</v>
      </c>
      <c r="C759">
        <f t="shared" si="144"/>
        <v>46</v>
      </c>
      <c r="D759" t="str">
        <f t="shared" si="138"/>
        <v xml:space="preserve">Adult </v>
      </c>
      <c r="E759" t="s">
        <v>12</v>
      </c>
      <c r="F759" t="s">
        <v>1744</v>
      </c>
      <c r="G759">
        <v>3</v>
      </c>
      <c r="H759">
        <v>389</v>
      </c>
      <c r="I759" t="s">
        <v>1746</v>
      </c>
      <c r="J759" t="s">
        <v>34</v>
      </c>
      <c r="K759" s="4">
        <v>8045</v>
      </c>
      <c r="L759" t="s">
        <v>201</v>
      </c>
      <c r="M759" t="s">
        <v>1747</v>
      </c>
      <c r="N759" t="s">
        <v>1571</v>
      </c>
      <c r="O759" t="s">
        <v>155</v>
      </c>
      <c r="P759" t="s">
        <v>495</v>
      </c>
    </row>
    <row r="760" spans="1:16" x14ac:dyDescent="0.3">
      <c r="A760">
        <v>2000</v>
      </c>
      <c r="B760">
        <f t="shared" si="136"/>
        <v>2000</v>
      </c>
      <c r="C760">
        <f t="shared" si="144"/>
        <v>63</v>
      </c>
      <c r="D760" t="str">
        <f t="shared" si="138"/>
        <v xml:space="preserve">Middle Age </v>
      </c>
      <c r="E760" t="s">
        <v>19</v>
      </c>
      <c r="F760" t="s">
        <v>871</v>
      </c>
      <c r="G760">
        <v>2</v>
      </c>
      <c r="H760">
        <v>733</v>
      </c>
      <c r="I760" t="s">
        <v>872</v>
      </c>
      <c r="J760" t="s">
        <v>34</v>
      </c>
      <c r="K760" s="4">
        <v>13725</v>
      </c>
      <c r="L760" t="s">
        <v>22</v>
      </c>
      <c r="M760" t="s">
        <v>873</v>
      </c>
      <c r="N760" t="s">
        <v>130</v>
      </c>
      <c r="O760" t="str">
        <f t="shared" ref="O760:P762" si="145">L760</f>
        <v>USA</v>
      </c>
      <c r="P760" t="str">
        <f t="shared" si="145"/>
        <v>Raleigh NC</v>
      </c>
    </row>
    <row r="761" spans="1:16" x14ac:dyDescent="0.3">
      <c r="A761">
        <v>2015</v>
      </c>
      <c r="B761">
        <f t="shared" si="136"/>
        <v>2010</v>
      </c>
      <c r="C761">
        <f t="shared" si="144"/>
        <v>85</v>
      </c>
      <c r="D761" t="str">
        <f t="shared" si="138"/>
        <v>Senior</v>
      </c>
      <c r="E761" t="s">
        <v>12</v>
      </c>
      <c r="F761" t="s">
        <v>356</v>
      </c>
      <c r="G761">
        <v>4</v>
      </c>
      <c r="H761">
        <v>916</v>
      </c>
      <c r="I761" t="s">
        <v>390</v>
      </c>
      <c r="J761" t="s">
        <v>34</v>
      </c>
      <c r="K761" s="4">
        <v>11137</v>
      </c>
      <c r="L761" t="s">
        <v>391</v>
      </c>
      <c r="M761" t="s">
        <v>392</v>
      </c>
      <c r="N761" t="s">
        <v>393</v>
      </c>
      <c r="O761" t="str">
        <f t="shared" si="145"/>
        <v>Ireland</v>
      </c>
      <c r="P761" t="str">
        <f t="shared" si="145"/>
        <v>Ramelton</v>
      </c>
    </row>
    <row r="762" spans="1:16" x14ac:dyDescent="0.3">
      <c r="A762">
        <v>2015</v>
      </c>
      <c r="B762">
        <f t="shared" si="136"/>
        <v>2010</v>
      </c>
      <c r="C762">
        <f t="shared" si="144"/>
        <v>69</v>
      </c>
      <c r="D762" t="str">
        <f t="shared" si="138"/>
        <v xml:space="preserve">Middle Age </v>
      </c>
      <c r="E762" t="s">
        <v>37</v>
      </c>
      <c r="F762" t="s">
        <v>368</v>
      </c>
      <c r="G762">
        <v>3</v>
      </c>
      <c r="H762">
        <v>922</v>
      </c>
      <c r="I762" t="s">
        <v>373</v>
      </c>
      <c r="J762" t="s">
        <v>34</v>
      </c>
      <c r="K762" s="4">
        <v>16966</v>
      </c>
      <c r="L762" t="s">
        <v>22</v>
      </c>
      <c r="M762" t="s">
        <v>374</v>
      </c>
      <c r="N762" t="s">
        <v>375</v>
      </c>
      <c r="O762" t="str">
        <f t="shared" si="145"/>
        <v>USA</v>
      </c>
      <c r="P762" t="str">
        <f t="shared" si="145"/>
        <v>Raton NM</v>
      </c>
    </row>
    <row r="763" spans="1:16" x14ac:dyDescent="0.3">
      <c r="A763">
        <v>1951</v>
      </c>
      <c r="B763">
        <f t="shared" si="136"/>
        <v>1950</v>
      </c>
      <c r="C763">
        <f t="shared" si="144"/>
        <v>44</v>
      </c>
      <c r="D763" t="str">
        <f t="shared" si="138"/>
        <v xml:space="preserve">Adult </v>
      </c>
      <c r="E763" t="s">
        <v>37</v>
      </c>
      <c r="F763" t="s">
        <v>2101</v>
      </c>
      <c r="G763">
        <v>2</v>
      </c>
      <c r="H763">
        <v>212</v>
      </c>
      <c r="I763" t="s">
        <v>2104</v>
      </c>
      <c r="J763" t="s">
        <v>34</v>
      </c>
      <c r="K763" s="4">
        <v>2818</v>
      </c>
      <c r="L763" t="s">
        <v>22</v>
      </c>
      <c r="M763" t="s">
        <v>2105</v>
      </c>
      <c r="N763" t="s">
        <v>130</v>
      </c>
      <c r="O763" t="s">
        <v>508</v>
      </c>
      <c r="P763" t="s">
        <v>509</v>
      </c>
    </row>
    <row r="764" spans="1:16" x14ac:dyDescent="0.3">
      <c r="A764">
        <v>1901</v>
      </c>
      <c r="B764">
        <f t="shared" si="136"/>
        <v>1900</v>
      </c>
      <c r="C764">
        <f>-IF(AND(MID(K764,6,2)*1 &gt; MONTH(DATE(A764,1,1)), MID(K764,1,4)*1 = A764), MID(K764,1,4)*1 - MID(K764,1,4)*1 - 1, MID(K764,1,4)*1 - A764)</f>
        <v>56</v>
      </c>
      <c r="D764" t="str">
        <f t="shared" si="138"/>
        <v xml:space="preserve">Middle Age </v>
      </c>
      <c r="E764" t="s">
        <v>49</v>
      </c>
      <c r="F764" t="s">
        <v>3041</v>
      </c>
      <c r="G764">
        <v>1</v>
      </c>
      <c r="H764">
        <v>1</v>
      </c>
      <c r="I764" t="s">
        <v>3042</v>
      </c>
      <c r="J764" t="s">
        <v>34</v>
      </c>
      <c r="K764" s="4" t="s">
        <v>3043</v>
      </c>
      <c r="L764" t="s">
        <v>58</v>
      </c>
      <c r="M764" t="s">
        <v>3044</v>
      </c>
      <c r="N764" t="s">
        <v>2544</v>
      </c>
      <c r="O764" t="str">
        <f>L764</f>
        <v>Germany</v>
      </c>
      <c r="P764" t="str">
        <f>M764</f>
        <v>Remscheid</v>
      </c>
    </row>
    <row r="765" spans="1:16" x14ac:dyDescent="0.3">
      <c r="A765">
        <v>1980</v>
      </c>
      <c r="B765">
        <f t="shared" si="136"/>
        <v>1980</v>
      </c>
      <c r="C765">
        <f t="shared" ref="C765:C770" si="146">DATEDIF(K765, DATE(A765, 12, 31), "Y")</f>
        <v>62</v>
      </c>
      <c r="D765" t="str">
        <f t="shared" si="138"/>
        <v xml:space="preserve">Middle Age </v>
      </c>
      <c r="E765" t="s">
        <v>37</v>
      </c>
      <c r="F765" t="s">
        <v>1434</v>
      </c>
      <c r="G765">
        <v>4</v>
      </c>
      <c r="H765">
        <v>222</v>
      </c>
      <c r="I765" t="s">
        <v>1439</v>
      </c>
      <c r="J765" t="s">
        <v>34</v>
      </c>
      <c r="K765" s="4">
        <v>6800</v>
      </c>
      <c r="L765" t="s">
        <v>141</v>
      </c>
      <c r="M765" t="s">
        <v>1440</v>
      </c>
      <c r="N765" t="s">
        <v>265</v>
      </c>
      <c r="O765" t="s">
        <v>22</v>
      </c>
      <c r="P765" t="s">
        <v>2237</v>
      </c>
    </row>
    <row r="766" spans="1:16" x14ac:dyDescent="0.3">
      <c r="A766">
        <v>1958</v>
      </c>
      <c r="B766">
        <f t="shared" si="136"/>
        <v>1950</v>
      </c>
      <c r="C766">
        <f t="shared" si="146"/>
        <v>40</v>
      </c>
      <c r="D766" t="str">
        <f t="shared" si="138"/>
        <v xml:space="preserve">Adult </v>
      </c>
      <c r="E766" t="s">
        <v>37</v>
      </c>
      <c r="F766" t="s">
        <v>1957</v>
      </c>
      <c r="G766">
        <v>1</v>
      </c>
      <c r="H766">
        <v>222</v>
      </c>
      <c r="I766" t="s">
        <v>1439</v>
      </c>
      <c r="J766" t="s">
        <v>34</v>
      </c>
      <c r="K766" s="4">
        <v>6800</v>
      </c>
      <c r="L766" t="s">
        <v>141</v>
      </c>
      <c r="M766" t="s">
        <v>1440</v>
      </c>
      <c r="N766" t="s">
        <v>571</v>
      </c>
      <c r="O766" t="s">
        <v>141</v>
      </c>
      <c r="P766" t="s">
        <v>2119</v>
      </c>
    </row>
    <row r="767" spans="1:16" x14ac:dyDescent="0.3">
      <c r="A767">
        <v>1982</v>
      </c>
      <c r="B767">
        <f t="shared" si="136"/>
        <v>1980</v>
      </c>
      <c r="C767">
        <f t="shared" si="146"/>
        <v>71</v>
      </c>
      <c r="D767" t="str">
        <f t="shared" si="138"/>
        <v xml:space="preserve">Middle Age </v>
      </c>
      <c r="E767" t="s">
        <v>19</v>
      </c>
      <c r="F767" t="s">
        <v>1368</v>
      </c>
      <c r="G767">
        <v>1</v>
      </c>
      <c r="H767">
        <v>696</v>
      </c>
      <c r="I767" t="s">
        <v>1369</v>
      </c>
      <c r="J767" t="s">
        <v>34</v>
      </c>
      <c r="K767" s="4">
        <v>4035</v>
      </c>
      <c r="L767" t="s">
        <v>22</v>
      </c>
      <c r="M767" t="s">
        <v>1370</v>
      </c>
      <c r="N767" t="s">
        <v>84</v>
      </c>
      <c r="O767" t="s">
        <v>108</v>
      </c>
      <c r="P767" t="s">
        <v>731</v>
      </c>
    </row>
    <row r="768" spans="1:16" x14ac:dyDescent="0.3">
      <c r="A768">
        <v>1955</v>
      </c>
      <c r="B768">
        <f t="shared" si="136"/>
        <v>1950</v>
      </c>
      <c r="C768">
        <f t="shared" si="146"/>
        <v>53</v>
      </c>
      <c r="D768" t="str">
        <f t="shared" si="138"/>
        <v xml:space="preserve">Middle Age </v>
      </c>
      <c r="E768" t="s">
        <v>31</v>
      </c>
      <c r="F768" t="s">
        <v>2005</v>
      </c>
      <c r="G768">
        <v>1</v>
      </c>
      <c r="H768">
        <v>626</v>
      </c>
      <c r="I768" t="s">
        <v>2006</v>
      </c>
      <c r="J768" t="s">
        <v>34</v>
      </c>
      <c r="K768" s="4">
        <v>844</v>
      </c>
      <c r="L768" t="s">
        <v>2007</v>
      </c>
      <c r="M768" t="s">
        <v>2008</v>
      </c>
      <c r="N768" t="s">
        <v>3045</v>
      </c>
      <c r="O768" t="str">
        <f>L768</f>
        <v>Iceland</v>
      </c>
      <c r="P768" t="str">
        <f>M768</f>
        <v>Reykjavik</v>
      </c>
    </row>
    <row r="769" spans="1:16" x14ac:dyDescent="0.3">
      <c r="A769">
        <v>1946</v>
      </c>
      <c r="B769">
        <f t="shared" si="136"/>
        <v>1940</v>
      </c>
      <c r="C769">
        <f t="shared" si="146"/>
        <v>42</v>
      </c>
      <c r="D769" t="str">
        <f t="shared" si="138"/>
        <v xml:space="preserve">Adult </v>
      </c>
      <c r="E769" t="s">
        <v>37</v>
      </c>
      <c r="F769" t="s">
        <v>2218</v>
      </c>
      <c r="G769">
        <v>4</v>
      </c>
      <c r="H769">
        <v>206</v>
      </c>
      <c r="I769" t="s">
        <v>2219</v>
      </c>
      <c r="J769" t="s">
        <v>34</v>
      </c>
      <c r="K769" s="4">
        <v>1690</v>
      </c>
      <c r="L769" t="s">
        <v>22</v>
      </c>
      <c r="M769" t="s">
        <v>2220</v>
      </c>
      <c r="N769" t="s">
        <v>1954</v>
      </c>
      <c r="O769" t="s">
        <v>892</v>
      </c>
      <c r="P769" t="s">
        <v>1072</v>
      </c>
    </row>
    <row r="770" spans="1:16" x14ac:dyDescent="0.3">
      <c r="A770">
        <v>2022</v>
      </c>
      <c r="B770">
        <f t="shared" ref="B770:B833" si="147">FLOOR(A770, 10)</f>
        <v>2020</v>
      </c>
      <c r="C770">
        <f t="shared" si="146"/>
        <v>77</v>
      </c>
      <c r="D770" t="str">
        <f t="shared" si="138"/>
        <v>Senior</v>
      </c>
      <c r="E770" t="s">
        <v>49</v>
      </c>
      <c r="F770" t="s">
        <v>68</v>
      </c>
      <c r="G770">
        <v>3</v>
      </c>
      <c r="H770">
        <v>1014</v>
      </c>
      <c r="I770" t="s">
        <v>107</v>
      </c>
      <c r="J770" t="s">
        <v>34</v>
      </c>
      <c r="K770" s="4">
        <v>16577</v>
      </c>
      <c r="L770" t="s">
        <v>108</v>
      </c>
      <c r="M770" t="s">
        <v>109</v>
      </c>
      <c r="N770" t="s">
        <v>110</v>
      </c>
      <c r="O770" t="str">
        <f>L770</f>
        <v>Austria</v>
      </c>
      <c r="P770" t="str">
        <f>M770</f>
        <v>Ried im Innkreis</v>
      </c>
    </row>
    <row r="771" spans="1:16" x14ac:dyDescent="0.3">
      <c r="A771">
        <v>1909</v>
      </c>
      <c r="B771">
        <f t="shared" si="147"/>
        <v>1900</v>
      </c>
      <c r="C771">
        <f>-IF(AND(MID(K771,6,2)*1 &gt; MONTH(DATE(A771,1,1)), MID(K771,1,4)*1 = A771), MID(K771,1,4)*1 - MID(K771,1,4)*1 - 1, MID(K771,1,4)*1 - A771)</f>
        <v>56</v>
      </c>
      <c r="D771" t="str">
        <f t="shared" si="138"/>
        <v xml:space="preserve">Middle Age </v>
      </c>
      <c r="E771" t="s">
        <v>37</v>
      </c>
      <c r="F771" t="s">
        <v>2850</v>
      </c>
      <c r="G771">
        <v>1</v>
      </c>
      <c r="H771">
        <v>168</v>
      </c>
      <c r="I771" t="s">
        <v>2851</v>
      </c>
      <c r="J771" t="s">
        <v>34</v>
      </c>
      <c r="K771" s="4" t="s">
        <v>2852</v>
      </c>
      <c r="L771" t="s">
        <v>2853</v>
      </c>
      <c r="M771" t="s">
        <v>2854</v>
      </c>
      <c r="N771" t="s">
        <v>2429</v>
      </c>
      <c r="O771" t="str">
        <f>L771</f>
        <v>Latvia</v>
      </c>
      <c r="P771" t="str">
        <f>M771</f>
        <v>Riga</v>
      </c>
    </row>
    <row r="772" spans="1:16" x14ac:dyDescent="0.3">
      <c r="A772">
        <v>1960</v>
      </c>
      <c r="B772">
        <f t="shared" si="147"/>
        <v>1960</v>
      </c>
      <c r="C772">
        <f>DATEDIF(K772, DATE(A772, 12, 31), "Y")</f>
        <v>45</v>
      </c>
      <c r="D772" t="str">
        <f t="shared" ref="D772:D835" si="148">IF(C772&lt;25, "Youth",
IF(C772&lt;=50, "Adult ",
IF(C772&lt;=75, "Middle Age ",
"Senior")))</f>
        <v xml:space="preserve">Adult </v>
      </c>
      <c r="E772" t="s">
        <v>12</v>
      </c>
      <c r="F772" t="s">
        <v>1909</v>
      </c>
      <c r="G772">
        <v>2</v>
      </c>
      <c r="H772">
        <v>370</v>
      </c>
      <c r="I772" t="s">
        <v>1910</v>
      </c>
      <c r="J772" t="s">
        <v>34</v>
      </c>
      <c r="K772" s="4">
        <v>5538</v>
      </c>
      <c r="L772" t="s">
        <v>1911</v>
      </c>
      <c r="M772" t="s">
        <v>1912</v>
      </c>
      <c r="N772" t="s">
        <v>435</v>
      </c>
      <c r="O772" t="s">
        <v>46</v>
      </c>
      <c r="P772" t="s">
        <v>47</v>
      </c>
    </row>
    <row r="773" spans="1:16" x14ac:dyDescent="0.3">
      <c r="A773">
        <v>2006</v>
      </c>
      <c r="B773">
        <f t="shared" si="147"/>
        <v>2000</v>
      </c>
      <c r="C773">
        <f>DATEDIF(K773, DATE(A773, 12, 31), "Y")</f>
        <v>60</v>
      </c>
      <c r="D773" t="str">
        <f t="shared" si="148"/>
        <v xml:space="preserve">Middle Age </v>
      </c>
      <c r="E773" t="s">
        <v>49</v>
      </c>
      <c r="F773" t="s">
        <v>686</v>
      </c>
      <c r="G773">
        <v>2</v>
      </c>
      <c r="H773">
        <v>804</v>
      </c>
      <c r="I773" t="s">
        <v>689</v>
      </c>
      <c r="J773" t="s">
        <v>34</v>
      </c>
      <c r="K773" s="4">
        <v>17021</v>
      </c>
      <c r="L773" t="s">
        <v>22</v>
      </c>
      <c r="M773" t="s">
        <v>690</v>
      </c>
      <c r="N773" t="s">
        <v>691</v>
      </c>
      <c r="O773" t="str">
        <f>L773</f>
        <v>USA</v>
      </c>
      <c r="P773" t="str">
        <f>M773</f>
        <v>Roanoke VA</v>
      </c>
    </row>
    <row r="774" spans="1:16" x14ac:dyDescent="0.3">
      <c r="A774">
        <v>1917</v>
      </c>
      <c r="B774">
        <f t="shared" si="147"/>
        <v>1910</v>
      </c>
      <c r="C774">
        <f>-IF(AND(MID(K774,6,2)*1 &gt; MONTH(DATE(A774,1,1)), MID(K774,1,4)*1 = A774), MID(K774,1,4)*1 - MID(K774,1,4)*1 - 1, MID(K774,1,4)*1 - A774)</f>
        <v>60</v>
      </c>
      <c r="D774" t="str">
        <f t="shared" si="148"/>
        <v xml:space="preserve">Middle Age </v>
      </c>
      <c r="E774" t="s">
        <v>31</v>
      </c>
      <c r="F774" t="s">
        <v>2716</v>
      </c>
      <c r="G774">
        <v>2</v>
      </c>
      <c r="H774">
        <v>586</v>
      </c>
      <c r="I774" t="s">
        <v>2717</v>
      </c>
      <c r="J774" t="s">
        <v>34</v>
      </c>
      <c r="K774" s="4" t="s">
        <v>2718</v>
      </c>
      <c r="L774" t="s">
        <v>100</v>
      </c>
      <c r="M774" t="s">
        <v>2719</v>
      </c>
      <c r="N774" t="s">
        <v>3045</v>
      </c>
      <c r="O774" t="str">
        <f>L774</f>
        <v>Denmark</v>
      </c>
      <c r="P774" t="str">
        <f>M774</f>
        <v>Roholte</v>
      </c>
    </row>
    <row r="775" spans="1:16" x14ac:dyDescent="0.3">
      <c r="A775">
        <v>1938</v>
      </c>
      <c r="B775">
        <f t="shared" si="147"/>
        <v>1930</v>
      </c>
      <c r="C775">
        <f>DATEDIF(K775, DATE(A775, 12, 31), "Y")</f>
        <v>37</v>
      </c>
      <c r="D775" t="str">
        <f t="shared" si="148"/>
        <v xml:space="preserve">Adult </v>
      </c>
      <c r="E775" t="s">
        <v>49</v>
      </c>
      <c r="F775" t="s">
        <v>2322</v>
      </c>
      <c r="G775">
        <v>1</v>
      </c>
      <c r="H775">
        <v>46</v>
      </c>
      <c r="I775" t="s">
        <v>2323</v>
      </c>
      <c r="J775" t="s">
        <v>34</v>
      </c>
      <c r="K775" s="4">
        <v>638</v>
      </c>
      <c r="L775" t="s">
        <v>147</v>
      </c>
      <c r="M775" t="s">
        <v>148</v>
      </c>
      <c r="N775" t="s">
        <v>2324</v>
      </c>
      <c r="O775" t="s">
        <v>46</v>
      </c>
      <c r="P775" t="s">
        <v>47</v>
      </c>
    </row>
    <row r="776" spans="1:16" x14ac:dyDescent="0.3">
      <c r="A776">
        <v>1985</v>
      </c>
      <c r="B776">
        <f t="shared" si="147"/>
        <v>1980</v>
      </c>
      <c r="C776">
        <f>DATEDIF(K776, DATE(A776, 12, 31), "Y")</f>
        <v>67</v>
      </c>
      <c r="D776" t="str">
        <f t="shared" si="148"/>
        <v xml:space="preserve">Middle Age </v>
      </c>
      <c r="E776" t="s">
        <v>19</v>
      </c>
      <c r="F776" t="s">
        <v>1303</v>
      </c>
      <c r="G776">
        <v>1</v>
      </c>
      <c r="H776">
        <v>699</v>
      </c>
      <c r="I776" t="s">
        <v>1304</v>
      </c>
      <c r="J776" t="s">
        <v>34</v>
      </c>
      <c r="K776" s="4">
        <v>6744</v>
      </c>
      <c r="L776" t="s">
        <v>147</v>
      </c>
      <c r="M776" t="s">
        <v>148</v>
      </c>
      <c r="N776" t="s">
        <v>48</v>
      </c>
      <c r="O776" t="s">
        <v>244</v>
      </c>
      <c r="P776" t="s">
        <v>1045</v>
      </c>
    </row>
    <row r="777" spans="1:16" x14ac:dyDescent="0.3">
      <c r="A777">
        <v>2021</v>
      </c>
      <c r="B777">
        <f t="shared" si="147"/>
        <v>2020</v>
      </c>
      <c r="C777">
        <f>DATEDIF(K777, DATE(A777, 12, 31), "Y")</f>
        <v>73</v>
      </c>
      <c r="D777" t="str">
        <f t="shared" si="148"/>
        <v xml:space="preserve">Middle Age </v>
      </c>
      <c r="E777" t="s">
        <v>49</v>
      </c>
      <c r="F777" t="s">
        <v>145</v>
      </c>
      <c r="G777">
        <v>2</v>
      </c>
      <c r="H777">
        <v>1001</v>
      </c>
      <c r="I777" t="s">
        <v>146</v>
      </c>
      <c r="J777" t="s">
        <v>34</v>
      </c>
      <c r="K777" s="4">
        <v>17749</v>
      </c>
      <c r="L777" t="s">
        <v>147</v>
      </c>
      <c r="M777" t="s">
        <v>148</v>
      </c>
      <c r="N777" t="s">
        <v>149</v>
      </c>
      <c r="O777" t="str">
        <f t="shared" ref="O777:O786" si="149">L777</f>
        <v>Italy</v>
      </c>
      <c r="P777" t="str">
        <f t="shared" ref="P777:P786" si="150">M777</f>
        <v>Rome</v>
      </c>
    </row>
    <row r="778" spans="1:16" x14ac:dyDescent="0.3">
      <c r="A778">
        <v>1987</v>
      </c>
      <c r="B778">
        <f t="shared" si="147"/>
        <v>1980</v>
      </c>
      <c r="C778">
        <f>DATEDIF(K778, DATE(A778, 12, 31), "Y")</f>
        <v>48</v>
      </c>
      <c r="D778" t="str">
        <f t="shared" si="148"/>
        <v xml:space="preserve">Adult </v>
      </c>
      <c r="E778" t="s">
        <v>37</v>
      </c>
      <c r="F778" t="s">
        <v>1246</v>
      </c>
      <c r="G778">
        <v>3</v>
      </c>
      <c r="H778">
        <v>268</v>
      </c>
      <c r="I778" t="s">
        <v>1247</v>
      </c>
      <c r="J778" t="s">
        <v>34</v>
      </c>
      <c r="K778" s="4">
        <v>14518</v>
      </c>
      <c r="L778" t="s">
        <v>46</v>
      </c>
      <c r="M778" t="s">
        <v>1248</v>
      </c>
      <c r="N778" t="s">
        <v>1249</v>
      </c>
      <c r="O778" t="str">
        <f t="shared" si="149"/>
        <v>France</v>
      </c>
      <c r="P778" t="str">
        <f t="shared" si="150"/>
        <v>Rosheim</v>
      </c>
    </row>
    <row r="779" spans="1:16" x14ac:dyDescent="0.3">
      <c r="A779">
        <v>1910</v>
      </c>
      <c r="B779">
        <f t="shared" si="147"/>
        <v>1910</v>
      </c>
      <c r="C779">
        <f>-IF(AND(MID(K779,6,2)*1 &gt; MONTH(DATE(A779,1,1)), MID(K779,1,4)*1 = A779), MID(K779,1,4)*1 - MID(K779,1,4)*1 - 1, MID(K779,1,4)*1 - A779)</f>
        <v>57</v>
      </c>
      <c r="D779" t="str">
        <f t="shared" si="148"/>
        <v xml:space="preserve">Middle Age </v>
      </c>
      <c r="E779" t="s">
        <v>12</v>
      </c>
      <c r="F779" t="s">
        <v>2827</v>
      </c>
      <c r="G779">
        <v>1</v>
      </c>
      <c r="H779">
        <v>304</v>
      </c>
      <c r="I779" t="s">
        <v>2828</v>
      </c>
      <c r="J779" t="s">
        <v>34</v>
      </c>
      <c r="K779" s="4" t="s">
        <v>2829</v>
      </c>
      <c r="L779" t="s">
        <v>58</v>
      </c>
      <c r="M779" t="s">
        <v>2830</v>
      </c>
      <c r="N779" t="s">
        <v>1467</v>
      </c>
      <c r="O779" t="str">
        <f t="shared" si="149"/>
        <v>Germany</v>
      </c>
      <c r="P779" t="str">
        <f t="shared" si="150"/>
        <v>Rostock</v>
      </c>
    </row>
    <row r="780" spans="1:16" x14ac:dyDescent="0.3">
      <c r="A780">
        <v>1901</v>
      </c>
      <c r="B780">
        <f t="shared" si="147"/>
        <v>1900</v>
      </c>
      <c r="C780">
        <f>-IF(AND(MID(K780,6,2)*1 &gt; MONTH(DATE(A780,1,1)), MID(K780,1,4)*1 = A780), MID(K780,1,4)*1 - MID(K780,1,4)*1 - 1, MID(K780,1,4)*1 - A780)</f>
        <v>49</v>
      </c>
      <c r="D780" t="str">
        <f t="shared" si="148"/>
        <v xml:space="preserve">Adult </v>
      </c>
      <c r="E780" t="s">
        <v>37</v>
      </c>
      <c r="F780" t="s">
        <v>3038</v>
      </c>
      <c r="G780">
        <v>1</v>
      </c>
      <c r="H780">
        <v>160</v>
      </c>
      <c r="I780" t="s">
        <v>3039</v>
      </c>
      <c r="J780" t="s">
        <v>34</v>
      </c>
      <c r="K780" s="4" t="s">
        <v>3040</v>
      </c>
      <c r="L780" t="s">
        <v>123</v>
      </c>
      <c r="M780" t="s">
        <v>1717</v>
      </c>
      <c r="N780" t="s">
        <v>2365</v>
      </c>
      <c r="O780" t="str">
        <f t="shared" si="149"/>
        <v>the Netherlands</v>
      </c>
      <c r="P780" t="str">
        <f t="shared" si="150"/>
        <v>Rotterdam</v>
      </c>
    </row>
    <row r="781" spans="1:16" x14ac:dyDescent="0.3">
      <c r="A781">
        <v>1928</v>
      </c>
      <c r="B781">
        <f t="shared" si="147"/>
        <v>1920</v>
      </c>
      <c r="C781">
        <f>-IF(AND(MID(K781,6,2)*1 &gt; MONTH(DATE(A781,1,1)), MID(K781,1,4)*1 = A781), MID(K781,1,4)*1 - MID(K781,1,4)*1 - 1, MID(K781,1,4)*1 - A781)</f>
        <v>62</v>
      </c>
      <c r="D781" t="str">
        <f t="shared" si="148"/>
        <v xml:space="preserve">Middle Age </v>
      </c>
      <c r="E781" t="s">
        <v>12</v>
      </c>
      <c r="F781" t="s">
        <v>2518</v>
      </c>
      <c r="G781">
        <v>1</v>
      </c>
      <c r="H781">
        <v>318</v>
      </c>
      <c r="I781" t="s">
        <v>2519</v>
      </c>
      <c r="J781" t="s">
        <v>34</v>
      </c>
      <c r="K781" s="4" t="s">
        <v>2520</v>
      </c>
      <c r="L781" t="s">
        <v>46</v>
      </c>
      <c r="M781" t="s">
        <v>2521</v>
      </c>
      <c r="N781" t="s">
        <v>1803</v>
      </c>
      <c r="O781" t="str">
        <f t="shared" si="149"/>
        <v>France</v>
      </c>
      <c r="P781" t="str">
        <f t="shared" si="150"/>
        <v>Rouen</v>
      </c>
    </row>
    <row r="782" spans="1:16" x14ac:dyDescent="0.3">
      <c r="A782">
        <v>1947</v>
      </c>
      <c r="B782">
        <f t="shared" si="147"/>
        <v>1940</v>
      </c>
      <c r="C782">
        <f>-IF(AND(MID(K782,6,2)*1 &gt; MONTH(DATE(A782,1,1)), MID(K782,1,4)*1 = A782), MID(K782,1,4)*1 - MID(K782,1,4)*1 - 1, MID(K782,1,4)*1 - A782)</f>
        <v>61</v>
      </c>
      <c r="D782" t="str">
        <f t="shared" si="148"/>
        <v xml:space="preserve">Middle Age </v>
      </c>
      <c r="E782" t="s">
        <v>37</v>
      </c>
      <c r="F782" t="s">
        <v>2195</v>
      </c>
      <c r="G782">
        <v>1</v>
      </c>
      <c r="H782">
        <v>207</v>
      </c>
      <c r="I782" t="s">
        <v>2196</v>
      </c>
      <c r="J782" t="s">
        <v>34</v>
      </c>
      <c r="K782" s="4" t="s">
        <v>2197</v>
      </c>
      <c r="L782" t="s">
        <v>141</v>
      </c>
      <c r="M782" t="s">
        <v>2198</v>
      </c>
      <c r="N782" t="s">
        <v>187</v>
      </c>
      <c r="O782" t="str">
        <f t="shared" si="149"/>
        <v>United Kingdom</v>
      </c>
      <c r="P782" t="str">
        <f t="shared" si="150"/>
        <v>Rufford near Chesterfield</v>
      </c>
    </row>
    <row r="783" spans="1:16" x14ac:dyDescent="0.3">
      <c r="A783">
        <v>1981</v>
      </c>
      <c r="B783">
        <f t="shared" si="147"/>
        <v>1980</v>
      </c>
      <c r="C783">
        <f>DATEDIF(K783, DATE(A783, 12, 31), "Y")</f>
        <v>76</v>
      </c>
      <c r="D783" t="str">
        <f t="shared" si="148"/>
        <v>Senior</v>
      </c>
      <c r="E783" t="s">
        <v>31</v>
      </c>
      <c r="F783" t="s">
        <v>1395</v>
      </c>
      <c r="G783">
        <v>1</v>
      </c>
      <c r="H783">
        <v>658</v>
      </c>
      <c r="I783" t="s">
        <v>1396</v>
      </c>
      <c r="J783" t="s">
        <v>34</v>
      </c>
      <c r="K783" s="4">
        <v>2033</v>
      </c>
      <c r="L783" t="s">
        <v>1397</v>
      </c>
      <c r="M783" t="s">
        <v>1398</v>
      </c>
      <c r="N783" t="s">
        <v>3045</v>
      </c>
      <c r="O783" t="str">
        <f t="shared" si="149"/>
        <v>Bulgaria</v>
      </c>
      <c r="P783" t="str">
        <f t="shared" si="150"/>
        <v>Ruse</v>
      </c>
    </row>
    <row r="784" spans="1:16" x14ac:dyDescent="0.3">
      <c r="A784">
        <v>1904</v>
      </c>
      <c r="B784">
        <f t="shared" si="147"/>
        <v>1900</v>
      </c>
      <c r="C784">
        <f>-IF(AND(MID(K784,6,2)*1 &gt; MONTH(DATE(A784,1,1)), MID(K784,1,4)*1 = A784), MID(K784,1,4)*1 - MID(K784,1,4)*1 - 1, MID(K784,1,4)*1 - A784)</f>
        <v>55</v>
      </c>
      <c r="D784" t="str">
        <f t="shared" si="148"/>
        <v xml:space="preserve">Middle Age </v>
      </c>
      <c r="E784" t="s">
        <v>12</v>
      </c>
      <c r="F784" t="s">
        <v>2963</v>
      </c>
      <c r="G784">
        <v>1</v>
      </c>
      <c r="H784">
        <v>296</v>
      </c>
      <c r="I784" t="s">
        <v>2964</v>
      </c>
      <c r="J784" t="s">
        <v>34</v>
      </c>
      <c r="K784" s="4" t="s">
        <v>2965</v>
      </c>
      <c r="L784" t="s">
        <v>40</v>
      </c>
      <c r="M784" t="s">
        <v>2966</v>
      </c>
      <c r="N784" t="s">
        <v>2967</v>
      </c>
      <c r="O784" t="str">
        <f t="shared" si="149"/>
        <v>Russia</v>
      </c>
      <c r="P784" t="str">
        <f t="shared" si="150"/>
        <v>Ryazan</v>
      </c>
    </row>
    <row r="785" spans="1:16" x14ac:dyDescent="0.3">
      <c r="A785">
        <v>1996</v>
      </c>
      <c r="B785">
        <f t="shared" si="147"/>
        <v>1990</v>
      </c>
      <c r="C785">
        <f>DATEDIF(K785, DATE(A785, 12, 31), "Y")</f>
        <v>65</v>
      </c>
      <c r="D785" t="str">
        <f t="shared" si="148"/>
        <v xml:space="preserve">Middle Age </v>
      </c>
      <c r="E785" t="s">
        <v>49</v>
      </c>
      <c r="F785" t="s">
        <v>1020</v>
      </c>
      <c r="G785">
        <v>3</v>
      </c>
      <c r="H785">
        <v>149</v>
      </c>
      <c r="I785" t="s">
        <v>1025</v>
      </c>
      <c r="J785" t="s">
        <v>34</v>
      </c>
      <c r="K785" s="4">
        <v>11343</v>
      </c>
      <c r="L785" t="s">
        <v>22</v>
      </c>
      <c r="M785" t="s">
        <v>1026</v>
      </c>
      <c r="N785" t="s">
        <v>1022</v>
      </c>
      <c r="O785" t="str">
        <f t="shared" si="149"/>
        <v>USA</v>
      </c>
      <c r="P785" t="str">
        <f t="shared" si="150"/>
        <v>Rye NY</v>
      </c>
    </row>
    <row r="786" spans="1:16" x14ac:dyDescent="0.3">
      <c r="A786">
        <v>1944</v>
      </c>
      <c r="B786">
        <f t="shared" si="147"/>
        <v>1940</v>
      </c>
      <c r="C786">
        <f>-IF(AND(MID(K786,6,2)*1 &gt; MONTH(DATE(A786,1,1)), MID(K786,1,4)*1 = A786), MID(K786,1,4)*1 - MID(K786,1,4)*1 - 1, MID(K786,1,4)*1 - A786)</f>
        <v>46</v>
      </c>
      <c r="D786" t="str">
        <f t="shared" si="148"/>
        <v xml:space="preserve">Adult </v>
      </c>
      <c r="E786" t="s">
        <v>49</v>
      </c>
      <c r="F786" t="s">
        <v>2266</v>
      </c>
      <c r="G786">
        <v>1</v>
      </c>
      <c r="H786">
        <v>49</v>
      </c>
      <c r="I786" t="s">
        <v>2267</v>
      </c>
      <c r="J786" t="s">
        <v>34</v>
      </c>
      <c r="K786" s="4" t="s">
        <v>2268</v>
      </c>
      <c r="L786" t="s">
        <v>244</v>
      </c>
      <c r="M786" t="s">
        <v>2269</v>
      </c>
      <c r="N786" t="s">
        <v>44</v>
      </c>
      <c r="O786" t="str">
        <f t="shared" si="149"/>
        <v>Poland</v>
      </c>
      <c r="P786" t="str">
        <f t="shared" si="150"/>
        <v>Rymanow</v>
      </c>
    </row>
    <row r="787" spans="1:16" x14ac:dyDescent="0.3">
      <c r="A787">
        <v>1975</v>
      </c>
      <c r="B787">
        <f t="shared" si="147"/>
        <v>1970</v>
      </c>
      <c r="C787">
        <f>DATEDIF(K787, DATE(A787, 12, 31), "Y")</f>
        <v>65</v>
      </c>
      <c r="D787" t="str">
        <f t="shared" si="148"/>
        <v xml:space="preserve">Middle Age </v>
      </c>
      <c r="E787" t="s">
        <v>19</v>
      </c>
      <c r="F787" t="s">
        <v>1558</v>
      </c>
      <c r="G787">
        <v>2</v>
      </c>
      <c r="H787">
        <v>687</v>
      </c>
      <c r="I787" t="s">
        <v>1559</v>
      </c>
      <c r="J787" t="s">
        <v>34</v>
      </c>
      <c r="K787" s="4">
        <v>3893</v>
      </c>
      <c r="L787" t="s">
        <v>1560</v>
      </c>
      <c r="M787" t="s">
        <v>1561</v>
      </c>
      <c r="N787" t="s">
        <v>253</v>
      </c>
      <c r="O787" t="s">
        <v>22</v>
      </c>
      <c r="P787" t="s">
        <v>1110</v>
      </c>
    </row>
    <row r="788" spans="1:16" x14ac:dyDescent="0.3">
      <c r="A788">
        <v>2020</v>
      </c>
      <c r="B788">
        <f t="shared" si="147"/>
        <v>2020</v>
      </c>
      <c r="C788">
        <f>DATEDIF(K788, DATE(A788, 12, 31), "Y")</f>
        <v>68</v>
      </c>
      <c r="D788" t="str">
        <f t="shared" si="148"/>
        <v xml:space="preserve">Middle Age </v>
      </c>
      <c r="E788" t="s">
        <v>12</v>
      </c>
      <c r="F788" t="s">
        <v>189</v>
      </c>
      <c r="G788">
        <v>3</v>
      </c>
      <c r="H788">
        <v>987</v>
      </c>
      <c r="I788" t="s">
        <v>190</v>
      </c>
      <c r="J788" t="s">
        <v>34</v>
      </c>
      <c r="K788" s="4">
        <v>19231</v>
      </c>
      <c r="L788" t="s">
        <v>22</v>
      </c>
      <c r="M788" t="s">
        <v>191</v>
      </c>
      <c r="N788" t="s">
        <v>192</v>
      </c>
      <c r="O788" t="str">
        <f t="shared" ref="O788:P792" si="151">L788</f>
        <v>USA</v>
      </c>
      <c r="P788" t="str">
        <f t="shared" si="151"/>
        <v>Sacramento CA</v>
      </c>
    </row>
    <row r="789" spans="1:16" x14ac:dyDescent="0.3">
      <c r="A789">
        <v>1912</v>
      </c>
      <c r="B789">
        <f t="shared" si="147"/>
        <v>1910</v>
      </c>
      <c r="C789">
        <f>-IF(AND(MID(K789,6,2)*1 &gt; MONTH(DATE(A789,1,1)), MID(K789,1,4)*1 = A789), MID(K789,1,4)*1 - MID(K789,1,4)*1 - 1, MID(K789,1,4)*1 - A789)</f>
        <v>39</v>
      </c>
      <c r="D789" t="str">
        <f t="shared" si="148"/>
        <v xml:space="preserve">Adult </v>
      </c>
      <c r="E789" t="s">
        <v>12</v>
      </c>
      <c r="F789" t="s">
        <v>2776</v>
      </c>
      <c r="G789">
        <v>1</v>
      </c>
      <c r="H789">
        <v>306</v>
      </c>
      <c r="I789" t="s">
        <v>2777</v>
      </c>
      <c r="J789" t="s">
        <v>34</v>
      </c>
      <c r="K789" s="4" t="s">
        <v>2778</v>
      </c>
      <c r="L789" t="s">
        <v>46</v>
      </c>
      <c r="M789" t="s">
        <v>2779</v>
      </c>
      <c r="N789" t="s">
        <v>1954</v>
      </c>
      <c r="O789" t="str">
        <f t="shared" si="151"/>
        <v>France</v>
      </c>
      <c r="P789" t="str">
        <f t="shared" si="151"/>
        <v>Sainte-Foy-les-Lyon</v>
      </c>
    </row>
    <row r="790" spans="1:16" x14ac:dyDescent="0.3">
      <c r="A790">
        <v>1962</v>
      </c>
      <c r="B790">
        <f t="shared" si="147"/>
        <v>1960</v>
      </c>
      <c r="C790">
        <f>DATEDIF(K790, DATE(A790, 12, 31), "Y")</f>
        <v>60</v>
      </c>
      <c r="D790" t="str">
        <f t="shared" si="148"/>
        <v xml:space="preserve">Middle Age </v>
      </c>
      <c r="E790" t="s">
        <v>31</v>
      </c>
      <c r="F790" t="s">
        <v>1863</v>
      </c>
      <c r="G790">
        <v>1</v>
      </c>
      <c r="H790">
        <v>634</v>
      </c>
      <c r="I790" t="s">
        <v>1864</v>
      </c>
      <c r="J790" t="s">
        <v>34</v>
      </c>
      <c r="K790" s="4">
        <v>789</v>
      </c>
      <c r="L790" t="s">
        <v>22</v>
      </c>
      <c r="M790" t="s">
        <v>1865</v>
      </c>
      <c r="N790" t="s">
        <v>3045</v>
      </c>
      <c r="O790" t="str">
        <f t="shared" si="151"/>
        <v>USA</v>
      </c>
      <c r="P790" t="str">
        <f t="shared" si="151"/>
        <v>Salinas CA</v>
      </c>
    </row>
    <row r="791" spans="1:16" x14ac:dyDescent="0.3">
      <c r="A791">
        <v>2021</v>
      </c>
      <c r="B791">
        <f t="shared" si="147"/>
        <v>2020</v>
      </c>
      <c r="C791">
        <f>DATEDIF(K791, DATE(A791, 12, 31), "Y")</f>
        <v>60</v>
      </c>
      <c r="D791" t="str">
        <f t="shared" si="148"/>
        <v xml:space="preserve">Middle Age </v>
      </c>
      <c r="E791" t="s">
        <v>26</v>
      </c>
      <c r="F791" t="s">
        <v>131</v>
      </c>
      <c r="G791">
        <v>2</v>
      </c>
      <c r="H791">
        <v>1006</v>
      </c>
      <c r="I791" t="s">
        <v>132</v>
      </c>
      <c r="J791" t="s">
        <v>34</v>
      </c>
      <c r="K791" s="4">
        <v>22555</v>
      </c>
      <c r="L791" t="s">
        <v>40</v>
      </c>
      <c r="M791" t="s">
        <v>133</v>
      </c>
      <c r="N791" t="s">
        <v>3045</v>
      </c>
      <c r="O791" t="str">
        <f t="shared" si="151"/>
        <v>Russia</v>
      </c>
      <c r="P791" t="str">
        <f t="shared" si="151"/>
        <v>Samara</v>
      </c>
    </row>
    <row r="792" spans="1:16" x14ac:dyDescent="0.3">
      <c r="A792">
        <v>2009</v>
      </c>
      <c r="B792">
        <f t="shared" si="147"/>
        <v>2000</v>
      </c>
      <c r="C792">
        <f>DATEDIF(K792, DATE(A792, 12, 31), "Y")</f>
        <v>48</v>
      </c>
      <c r="D792" t="str">
        <f t="shared" si="148"/>
        <v xml:space="preserve">Adult </v>
      </c>
      <c r="E792" t="s">
        <v>12</v>
      </c>
      <c r="F792" t="s">
        <v>600</v>
      </c>
      <c r="G792">
        <v>3</v>
      </c>
      <c r="H792">
        <v>836</v>
      </c>
      <c r="I792" t="s">
        <v>602</v>
      </c>
      <c r="J792" t="s">
        <v>15</v>
      </c>
      <c r="K792" s="4">
        <v>22386</v>
      </c>
      <c r="L792" t="s">
        <v>22</v>
      </c>
      <c r="M792" t="s">
        <v>603</v>
      </c>
      <c r="N792" t="s">
        <v>604</v>
      </c>
      <c r="O792" t="str">
        <f t="shared" si="151"/>
        <v>USA</v>
      </c>
      <c r="P792" t="str">
        <f t="shared" si="151"/>
        <v>San Diego CA</v>
      </c>
    </row>
    <row r="793" spans="1:16" x14ac:dyDescent="0.3">
      <c r="A793">
        <v>1968</v>
      </c>
      <c r="B793">
        <f t="shared" si="147"/>
        <v>1960</v>
      </c>
      <c r="C793">
        <f>DATEDIF(K793, DATE(A793, 12, 31), "Y")</f>
        <v>57</v>
      </c>
      <c r="D793" t="str">
        <f t="shared" si="148"/>
        <v xml:space="preserve">Middle Age </v>
      </c>
      <c r="E793" t="s">
        <v>49</v>
      </c>
      <c r="F793" t="s">
        <v>1751</v>
      </c>
      <c r="G793">
        <v>1</v>
      </c>
      <c r="H793">
        <v>89</v>
      </c>
      <c r="I793" t="s">
        <v>1752</v>
      </c>
      <c r="J793" t="s">
        <v>34</v>
      </c>
      <c r="K793" s="4">
        <v>4182</v>
      </c>
      <c r="L793" t="s">
        <v>22</v>
      </c>
      <c r="M793" t="s">
        <v>162</v>
      </c>
      <c r="N793" t="s">
        <v>130</v>
      </c>
      <c r="O793" t="s">
        <v>22</v>
      </c>
      <c r="P793" t="s">
        <v>974</v>
      </c>
    </row>
    <row r="794" spans="1:16" x14ac:dyDescent="0.3">
      <c r="A794">
        <v>1959</v>
      </c>
      <c r="B794">
        <f t="shared" si="147"/>
        <v>1950</v>
      </c>
      <c r="C794">
        <f>DATEDIF(K794, DATE(A794, 12, 31), "Y")</f>
        <v>39</v>
      </c>
      <c r="D794" t="str">
        <f t="shared" si="148"/>
        <v xml:space="preserve">Adult </v>
      </c>
      <c r="E794" t="s">
        <v>49</v>
      </c>
      <c r="F794" t="s">
        <v>1937</v>
      </c>
      <c r="G794">
        <v>2</v>
      </c>
      <c r="H794">
        <v>73</v>
      </c>
      <c r="I794" t="s">
        <v>1938</v>
      </c>
      <c r="J794" t="s">
        <v>34</v>
      </c>
      <c r="K794" s="4">
        <v>7497</v>
      </c>
      <c r="L794" t="s">
        <v>22</v>
      </c>
      <c r="M794" t="s">
        <v>162</v>
      </c>
      <c r="N794" t="s">
        <v>130</v>
      </c>
      <c r="O794" t="s">
        <v>22</v>
      </c>
      <c r="P794" t="s">
        <v>81</v>
      </c>
    </row>
    <row r="795" spans="1:16" x14ac:dyDescent="0.3">
      <c r="A795">
        <v>1944</v>
      </c>
      <c r="B795">
        <f t="shared" si="147"/>
        <v>1940</v>
      </c>
      <c r="C795">
        <f>-IF(AND(MID(K795,6,2)*1 &gt; MONTH(DATE(A795,1,1)), MID(K795,1,4)*1 = A795), MID(K795,1,4)*1 - MID(K795,1,4)*1 - 1, MID(K795,1,4)*1 - A795)</f>
        <v>70</v>
      </c>
      <c r="D795" t="str">
        <f t="shared" si="148"/>
        <v xml:space="preserve">Middle Age </v>
      </c>
      <c r="E795" t="s">
        <v>12</v>
      </c>
      <c r="F795" t="s">
        <v>2260</v>
      </c>
      <c r="G795">
        <v>2</v>
      </c>
      <c r="H795">
        <v>337</v>
      </c>
      <c r="I795" t="s">
        <v>2264</v>
      </c>
      <c r="J795" t="s">
        <v>34</v>
      </c>
      <c r="K795" s="4" t="s">
        <v>2265</v>
      </c>
      <c r="L795" t="s">
        <v>22</v>
      </c>
      <c r="M795" t="s">
        <v>162</v>
      </c>
      <c r="N795" t="s">
        <v>80</v>
      </c>
      <c r="O795" t="str">
        <f t="shared" ref="O795:P797" si="152">L795</f>
        <v>USA</v>
      </c>
      <c r="P795" t="str">
        <f t="shared" si="152"/>
        <v>San Francisco CA</v>
      </c>
    </row>
    <row r="796" spans="1:16" x14ac:dyDescent="0.3">
      <c r="A796">
        <v>1986</v>
      </c>
      <c r="B796">
        <f t="shared" si="147"/>
        <v>1980</v>
      </c>
      <c r="C796">
        <f>DATEDIF(K796, DATE(A796, 12, 31), "Y")</f>
        <v>54</v>
      </c>
      <c r="D796" t="str">
        <f t="shared" si="148"/>
        <v xml:space="preserve">Middle Age </v>
      </c>
      <c r="E796" t="s">
        <v>37</v>
      </c>
      <c r="F796" t="s">
        <v>1267</v>
      </c>
      <c r="G796">
        <v>3</v>
      </c>
      <c r="H796">
        <v>264</v>
      </c>
      <c r="I796" t="s">
        <v>1268</v>
      </c>
      <c r="J796" t="s">
        <v>34</v>
      </c>
      <c r="K796" s="4">
        <v>11858</v>
      </c>
      <c r="L796" t="s">
        <v>22</v>
      </c>
      <c r="M796" t="s">
        <v>1269</v>
      </c>
      <c r="N796" t="s">
        <v>24</v>
      </c>
      <c r="O796" t="str">
        <f t="shared" si="152"/>
        <v>USA</v>
      </c>
      <c r="P796" t="str">
        <f t="shared" si="152"/>
        <v>San Jose, CA</v>
      </c>
    </row>
    <row r="797" spans="1:16" x14ac:dyDescent="0.3">
      <c r="A797">
        <v>1998</v>
      </c>
      <c r="B797">
        <f t="shared" si="147"/>
        <v>1990</v>
      </c>
      <c r="C797">
        <f>DATEDIF(K797, DATE(A797, 12, 31), "Y")</f>
        <v>65</v>
      </c>
      <c r="D797" t="str">
        <f t="shared" si="148"/>
        <v xml:space="preserve">Middle Age </v>
      </c>
      <c r="E797" t="s">
        <v>19</v>
      </c>
      <c r="F797" t="s">
        <v>928</v>
      </c>
      <c r="G797">
        <v>1</v>
      </c>
      <c r="H797">
        <v>719</v>
      </c>
      <c r="I797" t="s">
        <v>929</v>
      </c>
      <c r="J797" t="s">
        <v>34</v>
      </c>
      <c r="K797" s="4">
        <v>12361</v>
      </c>
      <c r="L797" t="s">
        <v>201</v>
      </c>
      <c r="M797" t="s">
        <v>930</v>
      </c>
      <c r="N797" t="s">
        <v>931</v>
      </c>
      <c r="O797" t="str">
        <f t="shared" si="152"/>
        <v>India</v>
      </c>
      <c r="P797" t="str">
        <f t="shared" si="152"/>
        <v>Santiniketan</v>
      </c>
    </row>
    <row r="798" spans="1:16" x14ac:dyDescent="0.3">
      <c r="A798">
        <v>1975</v>
      </c>
      <c r="B798">
        <f t="shared" si="147"/>
        <v>1970</v>
      </c>
      <c r="C798">
        <f>DATEDIF(K798, DATE(A798, 12, 31), "Y")</f>
        <v>69</v>
      </c>
      <c r="D798" t="str">
        <f t="shared" si="148"/>
        <v xml:space="preserve">Middle Age </v>
      </c>
      <c r="E798" t="s">
        <v>37</v>
      </c>
      <c r="F798" t="s">
        <v>1554</v>
      </c>
      <c r="G798">
        <v>2</v>
      </c>
      <c r="H798">
        <v>248</v>
      </c>
      <c r="I798" t="s">
        <v>1555</v>
      </c>
      <c r="J798" t="s">
        <v>34</v>
      </c>
      <c r="K798" s="4">
        <v>2396</v>
      </c>
      <c r="L798" t="s">
        <v>1556</v>
      </c>
      <c r="M798" t="s">
        <v>1557</v>
      </c>
      <c r="N798" t="s">
        <v>1144</v>
      </c>
      <c r="O798" t="s">
        <v>58</v>
      </c>
      <c r="P798" t="s">
        <v>177</v>
      </c>
    </row>
    <row r="799" spans="1:16" x14ac:dyDescent="0.3">
      <c r="A799">
        <v>1956</v>
      </c>
      <c r="B799">
        <f t="shared" si="147"/>
        <v>1950</v>
      </c>
      <c r="C799">
        <f>-IF(AND(MID(K799,6,2)*1 &gt; MONTH(DATE(A799,1,1)), MID(K799,1,4)*1 = A799), MID(K799,1,4)*1 - MID(K799,1,4)*1 - 1, MID(K799,1,4)*1 - A799)</f>
        <v>60</v>
      </c>
      <c r="D799" t="str">
        <f t="shared" si="148"/>
        <v xml:space="preserve">Middle Age </v>
      </c>
      <c r="E799" t="s">
        <v>37</v>
      </c>
      <c r="F799" t="s">
        <v>1993</v>
      </c>
      <c r="G799">
        <v>2</v>
      </c>
      <c r="H799">
        <v>220</v>
      </c>
      <c r="I799" t="s">
        <v>1994</v>
      </c>
      <c r="J799" t="s">
        <v>34</v>
      </c>
      <c r="K799" s="4" t="s">
        <v>1995</v>
      </c>
      <c r="L799" t="s">
        <v>40</v>
      </c>
      <c r="M799" t="s">
        <v>1996</v>
      </c>
      <c r="N799" t="s">
        <v>1997</v>
      </c>
      <c r="O799" t="str">
        <f t="shared" ref="O799:O807" si="153">L799</f>
        <v>Russia</v>
      </c>
      <c r="P799" t="str">
        <f t="shared" ref="P799:P807" si="154">M799</f>
        <v>Saratov</v>
      </c>
    </row>
    <row r="800" spans="1:16" x14ac:dyDescent="0.3">
      <c r="A800">
        <v>1930</v>
      </c>
      <c r="B800">
        <f t="shared" si="147"/>
        <v>1930</v>
      </c>
      <c r="C800">
        <f>-IF(AND(MID(K800,6,2)*1 &gt; MONTH(DATE(A800,1,1)), MID(K800,1,4)*1 = A800), MID(K800,1,4)*1 - MID(K800,1,4)*1 - 1, MID(K800,1,4)*1 - A800)</f>
        <v>45</v>
      </c>
      <c r="D800" t="str">
        <f t="shared" si="148"/>
        <v xml:space="preserve">Adult </v>
      </c>
      <c r="E800" t="s">
        <v>31</v>
      </c>
      <c r="F800" t="s">
        <v>2468</v>
      </c>
      <c r="G800">
        <v>1</v>
      </c>
      <c r="H800">
        <v>603</v>
      </c>
      <c r="I800" t="s">
        <v>2469</v>
      </c>
      <c r="J800" t="s">
        <v>34</v>
      </c>
      <c r="K800" s="4" t="s">
        <v>2470</v>
      </c>
      <c r="L800" t="s">
        <v>22</v>
      </c>
      <c r="M800" t="s">
        <v>2471</v>
      </c>
      <c r="N800" t="s">
        <v>3045</v>
      </c>
      <c r="O800" t="str">
        <f t="shared" si="153"/>
        <v>USA</v>
      </c>
      <c r="P800" t="str">
        <f t="shared" si="154"/>
        <v>Sauk Centre MN</v>
      </c>
    </row>
    <row r="801" spans="1:16" x14ac:dyDescent="0.3">
      <c r="A801">
        <v>2015</v>
      </c>
      <c r="B801">
        <f t="shared" si="147"/>
        <v>2010</v>
      </c>
      <c r="C801">
        <f>DATEDIF(K801, DATE(A801, 12, 31), "Y")</f>
        <v>69</v>
      </c>
      <c r="D801" t="str">
        <f t="shared" si="148"/>
        <v xml:space="preserve">Middle Age </v>
      </c>
      <c r="E801" t="s">
        <v>37</v>
      </c>
      <c r="F801" t="s">
        <v>368</v>
      </c>
      <c r="G801">
        <v>3</v>
      </c>
      <c r="H801">
        <v>923</v>
      </c>
      <c r="I801" t="s">
        <v>369</v>
      </c>
      <c r="J801" t="s">
        <v>34</v>
      </c>
      <c r="K801" s="4">
        <v>17053</v>
      </c>
      <c r="L801" t="s">
        <v>370</v>
      </c>
      <c r="M801" t="s">
        <v>371</v>
      </c>
      <c r="N801" t="s">
        <v>372</v>
      </c>
      <c r="O801" t="str">
        <f t="shared" si="153"/>
        <v>Turkey</v>
      </c>
      <c r="P801" t="str">
        <f t="shared" si="154"/>
        <v>Savur</v>
      </c>
    </row>
    <row r="802" spans="1:16" x14ac:dyDescent="0.3">
      <c r="A802">
        <v>1919</v>
      </c>
      <c r="B802">
        <f t="shared" si="147"/>
        <v>1910</v>
      </c>
      <c r="C802">
        <f>-IF(AND(MID(K802,6,2)*1 &gt; MONTH(DATE(A802,1,1)), MID(K802,1,4)*1 = A802), MID(K802,1,4)*1 - MID(K802,1,4)*1 - 1, MID(K802,1,4)*1 - A802)</f>
        <v>45</v>
      </c>
      <c r="D802" t="str">
        <f t="shared" si="148"/>
        <v xml:space="preserve">Adult </v>
      </c>
      <c r="E802" t="s">
        <v>49</v>
      </c>
      <c r="F802" t="s">
        <v>2700</v>
      </c>
      <c r="G802">
        <v>1</v>
      </c>
      <c r="H802">
        <v>24</v>
      </c>
      <c r="I802" t="s">
        <v>2701</v>
      </c>
      <c r="J802" t="s">
        <v>34</v>
      </c>
      <c r="K802" s="4" t="s">
        <v>2702</v>
      </c>
      <c r="L802" t="s">
        <v>58</v>
      </c>
      <c r="M802" t="s">
        <v>2703</v>
      </c>
      <c r="N802" t="s">
        <v>2704</v>
      </c>
      <c r="O802" t="str">
        <f t="shared" si="153"/>
        <v>Germany</v>
      </c>
      <c r="P802" t="str">
        <f t="shared" si="154"/>
        <v>Schickenhof</v>
      </c>
    </row>
    <row r="803" spans="1:16" x14ac:dyDescent="0.3">
      <c r="A803">
        <v>1985</v>
      </c>
      <c r="B803">
        <f t="shared" si="147"/>
        <v>1980</v>
      </c>
      <c r="C803">
        <f>DATEDIF(K803, DATE(A803, 12, 31), "Y")</f>
        <v>42</v>
      </c>
      <c r="D803" t="str">
        <f t="shared" si="148"/>
        <v xml:space="preserve">Adult </v>
      </c>
      <c r="E803" t="s">
        <v>49</v>
      </c>
      <c r="F803" t="s">
        <v>1299</v>
      </c>
      <c r="G803">
        <v>1</v>
      </c>
      <c r="H803">
        <v>126</v>
      </c>
      <c r="I803" t="s">
        <v>1300</v>
      </c>
      <c r="J803" t="s">
        <v>34</v>
      </c>
      <c r="K803" s="4">
        <v>15885</v>
      </c>
      <c r="L803" t="s">
        <v>244</v>
      </c>
      <c r="M803" t="s">
        <v>1301</v>
      </c>
      <c r="N803" t="s">
        <v>1302</v>
      </c>
      <c r="O803" t="str">
        <f t="shared" si="153"/>
        <v>Poland</v>
      </c>
      <c r="P803" t="str">
        <f t="shared" si="154"/>
        <v>Schroda</v>
      </c>
    </row>
    <row r="804" spans="1:16" x14ac:dyDescent="0.3">
      <c r="A804">
        <v>2004</v>
      </c>
      <c r="B804">
        <f t="shared" si="147"/>
        <v>2000</v>
      </c>
      <c r="C804">
        <f>DATEDIF(K804, DATE(A804, 12, 31), "Y")</f>
        <v>57</v>
      </c>
      <c r="D804" t="str">
        <f t="shared" si="148"/>
        <v xml:space="preserve">Middle Age </v>
      </c>
      <c r="E804" t="s">
        <v>12</v>
      </c>
      <c r="F804" t="s">
        <v>754</v>
      </c>
      <c r="G804">
        <v>2</v>
      </c>
      <c r="H804">
        <v>775</v>
      </c>
      <c r="I804" t="s">
        <v>755</v>
      </c>
      <c r="J804" t="s">
        <v>15</v>
      </c>
      <c r="K804" s="4">
        <v>17196</v>
      </c>
      <c r="L804" t="s">
        <v>22</v>
      </c>
      <c r="M804" t="s">
        <v>351</v>
      </c>
      <c r="N804" t="s">
        <v>756</v>
      </c>
      <c r="O804" t="str">
        <f t="shared" si="153"/>
        <v>USA</v>
      </c>
      <c r="P804" t="str">
        <f t="shared" si="154"/>
        <v>Seattle WA</v>
      </c>
    </row>
    <row r="805" spans="1:16" x14ac:dyDescent="0.3">
      <c r="A805">
        <v>1924</v>
      </c>
      <c r="B805">
        <f t="shared" si="147"/>
        <v>1920</v>
      </c>
      <c r="C805">
        <f>-IF(AND(MID(K805,6,2)*1 &gt; MONTH(DATE(A805,1,1)), MID(K805,1,4)*1 = A805), MID(K805,1,4)*1 - MID(K805,1,4)*1 - 1, MID(K805,1,4)*1 - A805)</f>
        <v>64</v>
      </c>
      <c r="D805" t="str">
        <f t="shared" si="148"/>
        <v xml:space="preserve">Middle Age </v>
      </c>
      <c r="E805" t="s">
        <v>12</v>
      </c>
      <c r="F805" t="s">
        <v>2604</v>
      </c>
      <c r="G805">
        <v>1</v>
      </c>
      <c r="H805">
        <v>315</v>
      </c>
      <c r="I805" t="s">
        <v>2605</v>
      </c>
      <c r="J805" t="s">
        <v>34</v>
      </c>
      <c r="K805" s="4" t="s">
        <v>2606</v>
      </c>
      <c r="L805" t="s">
        <v>2607</v>
      </c>
      <c r="M805" t="s">
        <v>2608</v>
      </c>
      <c r="N805" t="s">
        <v>2610</v>
      </c>
      <c r="O805" t="str">
        <f t="shared" si="153"/>
        <v>Indonesia</v>
      </c>
      <c r="P805" t="str">
        <f t="shared" si="154"/>
        <v>Semarang</v>
      </c>
    </row>
    <row r="806" spans="1:16" x14ac:dyDescent="0.3">
      <c r="A806">
        <v>1980</v>
      </c>
      <c r="B806">
        <f t="shared" si="147"/>
        <v>1980</v>
      </c>
      <c r="C806">
        <f>DATEDIF(K806, DATE(A806, 12, 31), "Y")</f>
        <v>69</v>
      </c>
      <c r="D806" t="str">
        <f t="shared" si="148"/>
        <v xml:space="preserve">Middle Age </v>
      </c>
      <c r="E806" t="s">
        <v>31</v>
      </c>
      <c r="F806" t="s">
        <v>1420</v>
      </c>
      <c r="G806">
        <v>1</v>
      </c>
      <c r="H806">
        <v>657</v>
      </c>
      <c r="I806" t="s">
        <v>1421</v>
      </c>
      <c r="J806" t="s">
        <v>34</v>
      </c>
      <c r="K806" s="4">
        <v>4199</v>
      </c>
      <c r="L806" t="s">
        <v>1385</v>
      </c>
      <c r="M806" t="s">
        <v>1422</v>
      </c>
      <c r="N806" t="s">
        <v>3045</v>
      </c>
      <c r="O806" t="str">
        <f t="shared" si="153"/>
        <v>Lithuania</v>
      </c>
      <c r="P806" t="str">
        <f t="shared" si="154"/>
        <v>Seteniai</v>
      </c>
    </row>
    <row r="807" spans="1:16" x14ac:dyDescent="0.3">
      <c r="A807">
        <v>1977</v>
      </c>
      <c r="B807">
        <f t="shared" si="147"/>
        <v>1970</v>
      </c>
      <c r="C807">
        <f>-IF(AND(MID(K807,6,2)*1 &gt; MONTH(DATE(A807,1,1)), MID(K807,1,4)*1 = A807), MID(K807,1,4)*1 - MID(K807,1,4)*1 - 1, MID(K807,1,4)*1 - A807)</f>
        <v>79</v>
      </c>
      <c r="D807" t="str">
        <f t="shared" si="148"/>
        <v>Senior</v>
      </c>
      <c r="E807" t="s">
        <v>31</v>
      </c>
      <c r="F807" t="s">
        <v>1513</v>
      </c>
      <c r="G807">
        <v>1</v>
      </c>
      <c r="H807">
        <v>653</v>
      </c>
      <c r="I807" t="s">
        <v>1514</v>
      </c>
      <c r="J807" t="s">
        <v>34</v>
      </c>
      <c r="K807" s="4" t="s">
        <v>1515</v>
      </c>
      <c r="L807" t="s">
        <v>927</v>
      </c>
      <c r="M807" t="s">
        <v>1516</v>
      </c>
      <c r="N807" t="s">
        <v>3045</v>
      </c>
      <c r="O807" t="str">
        <f t="shared" si="153"/>
        <v>Spain</v>
      </c>
      <c r="P807" t="str">
        <f t="shared" si="154"/>
        <v>Sevilla</v>
      </c>
    </row>
    <row r="808" spans="1:16" x14ac:dyDescent="0.3">
      <c r="A808">
        <v>1992</v>
      </c>
      <c r="B808">
        <f t="shared" si="147"/>
        <v>1990</v>
      </c>
      <c r="C808">
        <f t="shared" ref="C808:C814" si="155">DATEDIF(K808, DATE(A808, 12, 31), "Y")</f>
        <v>72</v>
      </c>
      <c r="D808" t="str">
        <f t="shared" si="148"/>
        <v xml:space="preserve">Middle Age </v>
      </c>
      <c r="E808" t="s">
        <v>12</v>
      </c>
      <c r="F808" t="s">
        <v>1129</v>
      </c>
      <c r="G808">
        <v>2</v>
      </c>
      <c r="H808">
        <v>446</v>
      </c>
      <c r="I808" t="s">
        <v>1132</v>
      </c>
      <c r="J808" t="s">
        <v>34</v>
      </c>
      <c r="K808" s="4">
        <v>7402</v>
      </c>
      <c r="L808" t="s">
        <v>387</v>
      </c>
      <c r="M808" t="s">
        <v>598</v>
      </c>
      <c r="N808" t="s">
        <v>350</v>
      </c>
      <c r="O808" t="s">
        <v>46</v>
      </c>
      <c r="P808" t="s">
        <v>1743</v>
      </c>
    </row>
    <row r="809" spans="1:16" x14ac:dyDescent="0.3">
      <c r="A809">
        <v>1957</v>
      </c>
      <c r="B809">
        <f t="shared" si="147"/>
        <v>1950</v>
      </c>
      <c r="C809">
        <f t="shared" si="155"/>
        <v>31</v>
      </c>
      <c r="D809" t="str">
        <f t="shared" si="148"/>
        <v xml:space="preserve">Adult </v>
      </c>
      <c r="E809" t="s">
        <v>49</v>
      </c>
      <c r="F809" t="s">
        <v>1976</v>
      </c>
      <c r="G809">
        <v>2</v>
      </c>
      <c r="H809">
        <v>69</v>
      </c>
      <c r="I809" t="s">
        <v>1977</v>
      </c>
      <c r="J809" t="s">
        <v>34</v>
      </c>
      <c r="K809" s="4">
        <v>9825</v>
      </c>
      <c r="L809" t="s">
        <v>387</v>
      </c>
      <c r="M809" t="s">
        <v>598</v>
      </c>
      <c r="N809" t="s">
        <v>44</v>
      </c>
      <c r="O809" t="str">
        <f t="shared" ref="O809:O817" si="156">L809</f>
        <v>China</v>
      </c>
      <c r="P809" t="str">
        <f t="shared" ref="P809:P817" si="157">M809</f>
        <v>Shanghai</v>
      </c>
    </row>
    <row r="810" spans="1:16" x14ac:dyDescent="0.3">
      <c r="A810">
        <v>2009</v>
      </c>
      <c r="B810">
        <f t="shared" si="147"/>
        <v>2000</v>
      </c>
      <c r="C810">
        <f t="shared" si="155"/>
        <v>76</v>
      </c>
      <c r="D810" t="str">
        <f t="shared" si="148"/>
        <v>Senior</v>
      </c>
      <c r="E810" t="s">
        <v>49</v>
      </c>
      <c r="F810" t="s">
        <v>596</v>
      </c>
      <c r="G810">
        <v>2</v>
      </c>
      <c r="H810">
        <v>838</v>
      </c>
      <c r="I810" t="s">
        <v>597</v>
      </c>
      <c r="J810" t="s">
        <v>34</v>
      </c>
      <c r="K810" s="4">
        <v>12362</v>
      </c>
      <c r="L810" t="s">
        <v>387</v>
      </c>
      <c r="M810" t="s">
        <v>598</v>
      </c>
      <c r="N810" t="s">
        <v>599</v>
      </c>
      <c r="O810" t="str">
        <f t="shared" si="156"/>
        <v>China</v>
      </c>
      <c r="P810" t="str">
        <f t="shared" si="157"/>
        <v>Shanghai</v>
      </c>
    </row>
    <row r="811" spans="1:16" x14ac:dyDescent="0.3">
      <c r="A811">
        <v>2021</v>
      </c>
      <c r="B811">
        <f t="shared" si="147"/>
        <v>2020</v>
      </c>
      <c r="C811">
        <f t="shared" si="155"/>
        <v>90</v>
      </c>
      <c r="D811" t="str">
        <f t="shared" si="148"/>
        <v>Senior</v>
      </c>
      <c r="E811" t="s">
        <v>49</v>
      </c>
      <c r="F811" t="s">
        <v>150</v>
      </c>
      <c r="G811">
        <v>4</v>
      </c>
      <c r="H811">
        <v>999</v>
      </c>
      <c r="I811" t="s">
        <v>154</v>
      </c>
      <c r="J811" t="s">
        <v>34</v>
      </c>
      <c r="K811" s="4">
        <v>11587</v>
      </c>
      <c r="L811" t="s">
        <v>155</v>
      </c>
      <c r="M811" t="s">
        <v>156</v>
      </c>
      <c r="N811" t="s">
        <v>143</v>
      </c>
      <c r="O811" t="str">
        <f t="shared" si="156"/>
        <v>Japan</v>
      </c>
      <c r="P811" t="str">
        <f t="shared" si="157"/>
        <v>Shingu Ehime</v>
      </c>
    </row>
    <row r="812" spans="1:16" x14ac:dyDescent="0.3">
      <c r="A812">
        <v>2003</v>
      </c>
      <c r="B812">
        <f t="shared" si="147"/>
        <v>2000</v>
      </c>
      <c r="C812">
        <f t="shared" si="155"/>
        <v>74</v>
      </c>
      <c r="D812" t="str">
        <f t="shared" si="148"/>
        <v xml:space="preserve">Middle Age </v>
      </c>
      <c r="E812" t="s">
        <v>12</v>
      </c>
      <c r="F812" t="s">
        <v>780</v>
      </c>
      <c r="G812">
        <v>2</v>
      </c>
      <c r="H812">
        <v>764</v>
      </c>
      <c r="I812" t="s">
        <v>783</v>
      </c>
      <c r="J812" t="s">
        <v>34</v>
      </c>
      <c r="K812" s="4">
        <v>10719</v>
      </c>
      <c r="L812" t="s">
        <v>22</v>
      </c>
      <c r="M812" t="s">
        <v>784</v>
      </c>
      <c r="N812" t="s">
        <v>775</v>
      </c>
      <c r="O812" t="str">
        <f t="shared" si="156"/>
        <v>USA</v>
      </c>
      <c r="P812" t="str">
        <f t="shared" si="157"/>
        <v>Sidney OH</v>
      </c>
    </row>
    <row r="813" spans="1:16" x14ac:dyDescent="0.3">
      <c r="A813">
        <v>2017</v>
      </c>
      <c r="B813">
        <f t="shared" si="147"/>
        <v>2010</v>
      </c>
      <c r="C813">
        <f t="shared" si="155"/>
        <v>77</v>
      </c>
      <c r="D813" t="str">
        <f t="shared" si="148"/>
        <v>Senior</v>
      </c>
      <c r="E813" t="s">
        <v>37</v>
      </c>
      <c r="F813" t="s">
        <v>294</v>
      </c>
      <c r="G813">
        <v>3</v>
      </c>
      <c r="H813">
        <v>945</v>
      </c>
      <c r="I813" t="s">
        <v>298</v>
      </c>
      <c r="J813" t="s">
        <v>34</v>
      </c>
      <c r="K813" s="4">
        <v>14866</v>
      </c>
      <c r="L813" t="s">
        <v>58</v>
      </c>
      <c r="M813" t="s">
        <v>299</v>
      </c>
      <c r="N813" t="s">
        <v>44</v>
      </c>
      <c r="O813" t="str">
        <f t="shared" si="156"/>
        <v>Germany</v>
      </c>
      <c r="P813" t="str">
        <f t="shared" si="157"/>
        <v>Siegen</v>
      </c>
    </row>
    <row r="814" spans="1:16" x14ac:dyDescent="0.3">
      <c r="A814">
        <v>1986</v>
      </c>
      <c r="B814">
        <f t="shared" si="147"/>
        <v>1980</v>
      </c>
      <c r="C814">
        <f t="shared" si="155"/>
        <v>58</v>
      </c>
      <c r="D814" t="str">
        <f t="shared" si="148"/>
        <v xml:space="preserve">Middle Age </v>
      </c>
      <c r="E814" t="s">
        <v>26</v>
      </c>
      <c r="F814" t="s">
        <v>1278</v>
      </c>
      <c r="G814">
        <v>1</v>
      </c>
      <c r="H814">
        <v>548</v>
      </c>
      <c r="I814" t="s">
        <v>1279</v>
      </c>
      <c r="J814" t="s">
        <v>34</v>
      </c>
      <c r="K814" s="4">
        <v>10501</v>
      </c>
      <c r="L814" t="s">
        <v>396</v>
      </c>
      <c r="M814" t="s">
        <v>1280</v>
      </c>
      <c r="N814" t="s">
        <v>3045</v>
      </c>
      <c r="O814" t="str">
        <f t="shared" si="156"/>
        <v>Romania</v>
      </c>
      <c r="P814" t="str">
        <f t="shared" si="157"/>
        <v>Sighet</v>
      </c>
    </row>
    <row r="815" spans="1:16" x14ac:dyDescent="0.3">
      <c r="A815">
        <v>1926</v>
      </c>
      <c r="B815">
        <f t="shared" si="147"/>
        <v>1920</v>
      </c>
      <c r="C815">
        <f>-IF(AND(MID(K815,6,2)*1 &gt; MONTH(DATE(A815,1,1)), MID(K815,1,4)*1 = A815), MID(K815,1,4)*1 - MID(K815,1,4)*1 - 1, MID(K815,1,4)*1 - A815)</f>
        <v>59</v>
      </c>
      <c r="D815" t="str">
        <f t="shared" si="148"/>
        <v xml:space="preserve">Middle Age </v>
      </c>
      <c r="E815" t="s">
        <v>12</v>
      </c>
      <c r="F815" t="s">
        <v>2568</v>
      </c>
      <c r="G815">
        <v>1</v>
      </c>
      <c r="H815">
        <v>316</v>
      </c>
      <c r="I815" t="s">
        <v>2569</v>
      </c>
      <c r="J815" t="s">
        <v>34</v>
      </c>
      <c r="K815" s="4" t="s">
        <v>2570</v>
      </c>
      <c r="L815" t="s">
        <v>100</v>
      </c>
      <c r="M815" t="s">
        <v>2571</v>
      </c>
      <c r="N815" t="s">
        <v>2572</v>
      </c>
      <c r="O815" t="str">
        <f t="shared" si="156"/>
        <v>Denmark</v>
      </c>
      <c r="P815" t="str">
        <f t="shared" si="157"/>
        <v>Silkeborg</v>
      </c>
    </row>
    <row r="816" spans="1:16" x14ac:dyDescent="0.3">
      <c r="A816">
        <v>2000</v>
      </c>
      <c r="B816">
        <f t="shared" si="147"/>
        <v>2000</v>
      </c>
      <c r="C816">
        <f>DATEDIF(K816, DATE(A816, 12, 31), "Y")</f>
        <v>64</v>
      </c>
      <c r="D816" t="str">
        <f t="shared" si="148"/>
        <v xml:space="preserve">Middle Age </v>
      </c>
      <c r="E816" t="s">
        <v>37</v>
      </c>
      <c r="F816" t="s">
        <v>876</v>
      </c>
      <c r="G816">
        <v>3</v>
      </c>
      <c r="H816">
        <v>729</v>
      </c>
      <c r="I816" t="s">
        <v>882</v>
      </c>
      <c r="J816" t="s">
        <v>34</v>
      </c>
      <c r="K816" s="4">
        <v>13171</v>
      </c>
      <c r="L816" t="s">
        <v>22</v>
      </c>
      <c r="M816" t="s">
        <v>883</v>
      </c>
      <c r="N816" t="s">
        <v>130</v>
      </c>
      <c r="O816" t="str">
        <f t="shared" si="156"/>
        <v>USA</v>
      </c>
      <c r="P816" t="str">
        <f t="shared" si="157"/>
        <v>Sioux City IA</v>
      </c>
    </row>
    <row r="817" spans="1:16" x14ac:dyDescent="0.3">
      <c r="A817">
        <v>1974</v>
      </c>
      <c r="B817">
        <f t="shared" si="147"/>
        <v>1970</v>
      </c>
      <c r="C817">
        <f>-IF(AND(MID(K817,6,2)*1 &gt; MONTH(DATE(A817,1,1)), MID(K817,1,4)*1 = A817), MID(K817,1,4)*1 - MID(K817,1,4)*1 - 1, MID(K817,1,4)*1 - A817)</f>
        <v>76</v>
      </c>
      <c r="D817" t="str">
        <f t="shared" si="148"/>
        <v>Senior</v>
      </c>
      <c r="E817" t="s">
        <v>19</v>
      </c>
      <c r="F817" t="s">
        <v>1596</v>
      </c>
      <c r="G817">
        <v>2</v>
      </c>
      <c r="H817">
        <v>684</v>
      </c>
      <c r="I817" t="s">
        <v>1599</v>
      </c>
      <c r="J817" t="s">
        <v>34</v>
      </c>
      <c r="K817" s="4" t="s">
        <v>1600</v>
      </c>
      <c r="L817" t="s">
        <v>53</v>
      </c>
      <c r="M817" t="s">
        <v>1601</v>
      </c>
      <c r="N817" t="s">
        <v>3045</v>
      </c>
      <c r="O817" t="str">
        <f t="shared" si="156"/>
        <v>Sweden</v>
      </c>
      <c r="P817" t="str">
        <f t="shared" si="157"/>
        <v>Skattungbyn</v>
      </c>
    </row>
    <row r="818" spans="1:16" x14ac:dyDescent="0.3">
      <c r="A818">
        <v>1989</v>
      </c>
      <c r="B818">
        <f t="shared" si="147"/>
        <v>1980</v>
      </c>
      <c r="C818">
        <f>DATEDIF(K818, DATE(A818, 12, 31), "Y")</f>
        <v>78</v>
      </c>
      <c r="D818" t="str">
        <f t="shared" si="148"/>
        <v>Senior</v>
      </c>
      <c r="E818" t="s">
        <v>19</v>
      </c>
      <c r="F818" t="s">
        <v>1188</v>
      </c>
      <c r="G818">
        <v>1</v>
      </c>
      <c r="H818">
        <v>703</v>
      </c>
      <c r="I818" t="s">
        <v>1189</v>
      </c>
      <c r="J818" t="s">
        <v>34</v>
      </c>
      <c r="K818" s="4">
        <v>4365</v>
      </c>
      <c r="L818" t="s">
        <v>35</v>
      </c>
      <c r="M818" t="s">
        <v>1190</v>
      </c>
      <c r="N818" t="s">
        <v>1192</v>
      </c>
      <c r="O818" t="s">
        <v>387</v>
      </c>
      <c r="P818" t="s">
        <v>484</v>
      </c>
    </row>
    <row r="819" spans="1:16" x14ac:dyDescent="0.3">
      <c r="A819">
        <v>1979</v>
      </c>
      <c r="B819">
        <f t="shared" si="147"/>
        <v>1970</v>
      </c>
      <c r="C819">
        <f>DATEDIF(K819, DATE(A819, 12, 31), "Y")</f>
        <v>69</v>
      </c>
      <c r="D819" t="str">
        <f t="shared" si="148"/>
        <v xml:space="preserve">Middle Age </v>
      </c>
      <c r="E819" t="s">
        <v>26</v>
      </c>
      <c r="F819" t="s">
        <v>1453</v>
      </c>
      <c r="G819">
        <v>1</v>
      </c>
      <c r="H819">
        <v>540</v>
      </c>
      <c r="I819" t="s">
        <v>1454</v>
      </c>
      <c r="J819" t="s">
        <v>15</v>
      </c>
      <c r="K819" s="4">
        <v>3891</v>
      </c>
      <c r="L819" t="s">
        <v>1455</v>
      </c>
      <c r="M819" t="s">
        <v>1456</v>
      </c>
      <c r="N819" t="s">
        <v>3045</v>
      </c>
      <c r="O819" t="str">
        <f t="shared" ref="O819:O829" si="158">L819</f>
        <v>North Macedonia</v>
      </c>
      <c r="P819" t="str">
        <f t="shared" ref="P819:P829" si="159">M819</f>
        <v>Skopje</v>
      </c>
    </row>
    <row r="820" spans="1:16" x14ac:dyDescent="0.3">
      <c r="A820">
        <v>2010</v>
      </c>
      <c r="B820">
        <f t="shared" si="147"/>
        <v>2010</v>
      </c>
      <c r="C820">
        <f>DATEDIF(K820, DATE(A820, 12, 31), "Y")</f>
        <v>52</v>
      </c>
      <c r="D820" t="str">
        <f t="shared" si="148"/>
        <v xml:space="preserve">Middle Age </v>
      </c>
      <c r="E820" t="s">
        <v>49</v>
      </c>
      <c r="F820" t="s">
        <v>561</v>
      </c>
      <c r="G820">
        <v>2</v>
      </c>
      <c r="H820">
        <v>849</v>
      </c>
      <c r="I820" t="s">
        <v>566</v>
      </c>
      <c r="J820" t="s">
        <v>34</v>
      </c>
      <c r="K820" s="4">
        <v>21479</v>
      </c>
      <c r="L820" t="s">
        <v>40</v>
      </c>
      <c r="M820" t="s">
        <v>567</v>
      </c>
      <c r="N820" t="s">
        <v>564</v>
      </c>
      <c r="O820" t="str">
        <f t="shared" si="158"/>
        <v>Russia</v>
      </c>
      <c r="P820" t="str">
        <f t="shared" si="159"/>
        <v>Sochi</v>
      </c>
    </row>
    <row r="821" spans="1:16" x14ac:dyDescent="0.3">
      <c r="A821">
        <v>1919</v>
      </c>
      <c r="B821">
        <f t="shared" si="147"/>
        <v>1910</v>
      </c>
      <c r="C821">
        <f>-IF(AND(MID(K821,6,2)*1 &gt; MONTH(DATE(A821,1,1)), MID(K821,1,4)*1 = A821), MID(K821,1,4)*1 - MID(K821,1,4)*1 - 1, MID(K821,1,4)*1 - A821)</f>
        <v>49</v>
      </c>
      <c r="D821" t="str">
        <f t="shared" si="148"/>
        <v xml:space="preserve">Adult </v>
      </c>
      <c r="E821" t="s">
        <v>12</v>
      </c>
      <c r="F821" t="s">
        <v>2695</v>
      </c>
      <c r="G821">
        <v>1</v>
      </c>
      <c r="H821">
        <v>309</v>
      </c>
      <c r="I821" t="s">
        <v>2696</v>
      </c>
      <c r="J821" t="s">
        <v>34</v>
      </c>
      <c r="K821" s="4" t="s">
        <v>2697</v>
      </c>
      <c r="L821" t="s">
        <v>443</v>
      </c>
      <c r="M821" t="s">
        <v>2698</v>
      </c>
      <c r="N821" t="s">
        <v>2699</v>
      </c>
      <c r="O821" t="str">
        <f t="shared" si="158"/>
        <v>Belgium</v>
      </c>
      <c r="P821" t="str">
        <f t="shared" si="159"/>
        <v>Soignies</v>
      </c>
    </row>
    <row r="822" spans="1:16" x14ac:dyDescent="0.3">
      <c r="A822">
        <v>1995</v>
      </c>
      <c r="B822">
        <f t="shared" si="147"/>
        <v>1990</v>
      </c>
      <c r="C822">
        <f>DATEDIF(K822, DATE(A822, 12, 31), "Y")</f>
        <v>48</v>
      </c>
      <c r="D822" t="str">
        <f t="shared" si="148"/>
        <v xml:space="preserve">Adult </v>
      </c>
      <c r="E822" t="s">
        <v>12</v>
      </c>
      <c r="F822" t="s">
        <v>1027</v>
      </c>
      <c r="G822">
        <v>3</v>
      </c>
      <c r="H822">
        <v>454</v>
      </c>
      <c r="I822" t="s">
        <v>1046</v>
      </c>
      <c r="J822" t="s">
        <v>34</v>
      </c>
      <c r="K822" s="4">
        <v>17326</v>
      </c>
      <c r="L822" t="s">
        <v>22</v>
      </c>
      <c r="M822" t="s">
        <v>1047</v>
      </c>
      <c r="N822" t="s">
        <v>143</v>
      </c>
      <c r="O822" t="str">
        <f t="shared" si="158"/>
        <v>USA</v>
      </c>
      <c r="P822" t="str">
        <f t="shared" si="159"/>
        <v>South Bend IN</v>
      </c>
    </row>
    <row r="823" spans="1:16" x14ac:dyDescent="0.3">
      <c r="A823">
        <v>1950</v>
      </c>
      <c r="B823">
        <f t="shared" si="147"/>
        <v>1950</v>
      </c>
      <c r="C823">
        <f>-IF(AND(MID(K823,6,2)*1 &gt; MONTH(DATE(A823,1,1)), MID(K823,1,4)*1 = A823), MID(K823,1,4)*1 - MID(K823,1,4)*1 - 1, MID(K823,1,4)*1 - A823)</f>
        <v>64</v>
      </c>
      <c r="D823" t="str">
        <f t="shared" si="148"/>
        <v xml:space="preserve">Middle Age </v>
      </c>
      <c r="E823" t="s">
        <v>12</v>
      </c>
      <c r="F823" t="s">
        <v>2122</v>
      </c>
      <c r="G823">
        <v>3</v>
      </c>
      <c r="H823">
        <v>349</v>
      </c>
      <c r="I823" t="s">
        <v>2130</v>
      </c>
      <c r="J823" t="s">
        <v>34</v>
      </c>
      <c r="K823" s="4" t="s">
        <v>2131</v>
      </c>
      <c r="L823" t="s">
        <v>22</v>
      </c>
      <c r="M823" t="s">
        <v>2132</v>
      </c>
      <c r="N823" t="s">
        <v>2125</v>
      </c>
      <c r="O823" t="str">
        <f t="shared" si="158"/>
        <v>USA</v>
      </c>
      <c r="P823" t="str">
        <f t="shared" si="159"/>
        <v>South Norwalk CT</v>
      </c>
    </row>
    <row r="824" spans="1:16" x14ac:dyDescent="0.3">
      <c r="A824">
        <v>2010</v>
      </c>
      <c r="B824">
        <f t="shared" si="147"/>
        <v>2010</v>
      </c>
      <c r="C824">
        <f>DATEDIF(K824, DATE(A824, 12, 31), "Y")</f>
        <v>79</v>
      </c>
      <c r="D824" t="str">
        <f t="shared" si="148"/>
        <v>Senior</v>
      </c>
      <c r="E824" t="s">
        <v>37</v>
      </c>
      <c r="F824" t="s">
        <v>551</v>
      </c>
      <c r="G824">
        <v>3</v>
      </c>
      <c r="H824">
        <v>851</v>
      </c>
      <c r="I824" t="s">
        <v>558</v>
      </c>
      <c r="J824" t="s">
        <v>34</v>
      </c>
      <c r="K824" s="4">
        <v>11550</v>
      </c>
      <c r="L824" t="s">
        <v>22</v>
      </c>
      <c r="M824" t="s">
        <v>559</v>
      </c>
      <c r="N824" t="s">
        <v>560</v>
      </c>
      <c r="O824" t="str">
        <f t="shared" si="158"/>
        <v>USA</v>
      </c>
      <c r="P824" t="str">
        <f t="shared" si="159"/>
        <v>Springfield MA</v>
      </c>
    </row>
    <row r="825" spans="1:16" x14ac:dyDescent="0.3">
      <c r="A825">
        <v>1991</v>
      </c>
      <c r="B825">
        <f t="shared" si="147"/>
        <v>1990</v>
      </c>
      <c r="C825">
        <f>DATEDIF(K825, DATE(A825, 12, 31), "Y")</f>
        <v>68</v>
      </c>
      <c r="D825" t="str">
        <f t="shared" si="148"/>
        <v xml:space="preserve">Middle Age </v>
      </c>
      <c r="E825" t="s">
        <v>31</v>
      </c>
      <c r="F825" t="s">
        <v>1150</v>
      </c>
      <c r="G825">
        <v>1</v>
      </c>
      <c r="H825">
        <v>668</v>
      </c>
      <c r="I825" t="s">
        <v>1151</v>
      </c>
      <c r="J825" t="s">
        <v>15</v>
      </c>
      <c r="K825" s="4">
        <v>8725</v>
      </c>
      <c r="L825" t="s">
        <v>462</v>
      </c>
      <c r="M825" t="s">
        <v>1152</v>
      </c>
      <c r="N825" t="s">
        <v>3045</v>
      </c>
      <c r="O825" t="str">
        <f t="shared" si="158"/>
        <v>South Africa</v>
      </c>
      <c r="P825" t="str">
        <f t="shared" si="159"/>
        <v>Springs</v>
      </c>
    </row>
    <row r="826" spans="1:16" x14ac:dyDescent="0.3">
      <c r="A826">
        <v>1983</v>
      </c>
      <c r="B826">
        <f t="shared" si="147"/>
        <v>1980</v>
      </c>
      <c r="C826">
        <f>DATEDIF(K826, DATE(A826, 12, 31), "Y")</f>
        <v>72</v>
      </c>
      <c r="D826" t="str">
        <f t="shared" si="148"/>
        <v xml:space="preserve">Middle Age </v>
      </c>
      <c r="E826" t="s">
        <v>31</v>
      </c>
      <c r="F826" t="s">
        <v>1347</v>
      </c>
      <c r="G826">
        <v>1</v>
      </c>
      <c r="H826">
        <v>660</v>
      </c>
      <c r="I826" t="s">
        <v>1348</v>
      </c>
      <c r="J826" t="s">
        <v>34</v>
      </c>
      <c r="K826" s="4">
        <v>4280</v>
      </c>
      <c r="L826" t="s">
        <v>141</v>
      </c>
      <c r="M826" t="s">
        <v>1349</v>
      </c>
      <c r="N826" t="s">
        <v>3045</v>
      </c>
      <c r="O826" t="str">
        <f t="shared" si="158"/>
        <v>United Kingdom</v>
      </c>
      <c r="P826" t="str">
        <f t="shared" si="159"/>
        <v>St. Columb Minor</v>
      </c>
    </row>
    <row r="827" spans="1:16" x14ac:dyDescent="0.3">
      <c r="A827">
        <v>2006</v>
      </c>
      <c r="B827">
        <f t="shared" si="147"/>
        <v>2000</v>
      </c>
      <c r="C827">
        <f>DATEDIF(K827, DATE(A827, 12, 31), "Y")</f>
        <v>59</v>
      </c>
      <c r="D827" t="str">
        <f t="shared" si="148"/>
        <v xml:space="preserve">Middle Age </v>
      </c>
      <c r="E827" t="s">
        <v>37</v>
      </c>
      <c r="F827" t="s">
        <v>684</v>
      </c>
      <c r="G827">
        <v>1</v>
      </c>
      <c r="H827">
        <v>806</v>
      </c>
      <c r="I827" t="s">
        <v>685</v>
      </c>
      <c r="J827" t="s">
        <v>34</v>
      </c>
      <c r="K827" s="4">
        <v>17281</v>
      </c>
      <c r="L827" t="s">
        <v>22</v>
      </c>
      <c r="M827" t="s">
        <v>81</v>
      </c>
      <c r="N827" t="s">
        <v>105</v>
      </c>
      <c r="O827" t="str">
        <f t="shared" si="158"/>
        <v>USA</v>
      </c>
      <c r="P827" t="str">
        <f t="shared" si="159"/>
        <v>St. Louis MO</v>
      </c>
    </row>
    <row r="828" spans="1:16" x14ac:dyDescent="0.3">
      <c r="A828">
        <v>1997</v>
      </c>
      <c r="B828">
        <f t="shared" si="147"/>
        <v>1990</v>
      </c>
      <c r="C828">
        <f>DATEDIF(K828, DATE(A828, 12, 31), "Y")</f>
        <v>49</v>
      </c>
      <c r="D828" t="str">
        <f t="shared" si="148"/>
        <v xml:space="preserve">Adult </v>
      </c>
      <c r="E828" t="s">
        <v>49</v>
      </c>
      <c r="F828" t="s">
        <v>959</v>
      </c>
      <c r="G828">
        <v>3</v>
      </c>
      <c r="H828">
        <v>152</v>
      </c>
      <c r="I828" t="s">
        <v>989</v>
      </c>
      <c r="J828" t="s">
        <v>34</v>
      </c>
      <c r="K828" s="4">
        <v>17591</v>
      </c>
      <c r="L828" t="s">
        <v>22</v>
      </c>
      <c r="M828" t="s">
        <v>81</v>
      </c>
      <c r="N828" t="s">
        <v>105</v>
      </c>
      <c r="O828" t="str">
        <f t="shared" si="158"/>
        <v>USA</v>
      </c>
      <c r="P828" t="str">
        <f t="shared" si="159"/>
        <v>St. Louis MO</v>
      </c>
    </row>
    <row r="829" spans="1:16" x14ac:dyDescent="0.3">
      <c r="A829">
        <v>1948</v>
      </c>
      <c r="B829">
        <f t="shared" si="147"/>
        <v>1940</v>
      </c>
      <c r="C829">
        <f>-IF(AND(MID(K829,6,2)*1 &gt; MONTH(DATE(A829,1,1)), MID(K829,1,4)*1 = A829), MID(K829,1,4)*1 - MID(K829,1,4)*1 - 1, MID(K829,1,4)*1 - A829)</f>
        <v>60</v>
      </c>
      <c r="D829" t="str">
        <f t="shared" si="148"/>
        <v xml:space="preserve">Middle Age </v>
      </c>
      <c r="E829" t="s">
        <v>31</v>
      </c>
      <c r="F829" t="s">
        <v>2171</v>
      </c>
      <c r="G829">
        <v>1</v>
      </c>
      <c r="H829">
        <v>619</v>
      </c>
      <c r="I829" t="s">
        <v>2172</v>
      </c>
      <c r="J829" t="s">
        <v>34</v>
      </c>
      <c r="K829" s="4" t="s">
        <v>2173</v>
      </c>
      <c r="L829" t="s">
        <v>22</v>
      </c>
      <c r="M829" t="s">
        <v>81</v>
      </c>
      <c r="N829" t="s">
        <v>3045</v>
      </c>
      <c r="O829" t="str">
        <f t="shared" si="158"/>
        <v>USA</v>
      </c>
      <c r="P829" t="str">
        <f t="shared" si="159"/>
        <v>St. Louis MO</v>
      </c>
    </row>
    <row r="830" spans="1:16" x14ac:dyDescent="0.3">
      <c r="A830">
        <v>1961</v>
      </c>
      <c r="B830">
        <f t="shared" si="147"/>
        <v>1960</v>
      </c>
      <c r="C830">
        <f t="shared" ref="C830:C837" si="160">DATEDIF(K830, DATE(A830, 12, 31), "Y")</f>
        <v>50</v>
      </c>
      <c r="D830" t="str">
        <f t="shared" si="148"/>
        <v xml:space="preserve">Adult </v>
      </c>
      <c r="E830" t="s">
        <v>37</v>
      </c>
      <c r="F830" t="s">
        <v>1895</v>
      </c>
      <c r="G830">
        <v>1</v>
      </c>
      <c r="H830">
        <v>225</v>
      </c>
      <c r="I830" t="s">
        <v>1896</v>
      </c>
      <c r="J830" t="s">
        <v>34</v>
      </c>
      <c r="K830" s="4">
        <v>4116</v>
      </c>
      <c r="L830" t="s">
        <v>22</v>
      </c>
      <c r="M830" t="s">
        <v>469</v>
      </c>
      <c r="N830" t="s">
        <v>130</v>
      </c>
      <c r="O830" t="s">
        <v>366</v>
      </c>
      <c r="P830" t="s">
        <v>367</v>
      </c>
    </row>
    <row r="831" spans="1:16" x14ac:dyDescent="0.3">
      <c r="A831">
        <v>2013</v>
      </c>
      <c r="B831">
        <f t="shared" si="147"/>
        <v>2010</v>
      </c>
      <c r="C831">
        <f t="shared" si="160"/>
        <v>65</v>
      </c>
      <c r="D831" t="str">
        <f t="shared" si="148"/>
        <v xml:space="preserve">Middle Age </v>
      </c>
      <c r="E831" t="s">
        <v>12</v>
      </c>
      <c r="F831" t="s">
        <v>436</v>
      </c>
      <c r="G831">
        <v>3</v>
      </c>
      <c r="H831">
        <v>885</v>
      </c>
      <c r="I831" t="s">
        <v>468</v>
      </c>
      <c r="J831" t="s">
        <v>34</v>
      </c>
      <c r="K831" s="4">
        <v>17897</v>
      </c>
      <c r="L831" t="s">
        <v>22</v>
      </c>
      <c r="M831" t="s">
        <v>469</v>
      </c>
      <c r="N831" t="s">
        <v>130</v>
      </c>
      <c r="O831" t="str">
        <f>L831</f>
        <v>USA</v>
      </c>
      <c r="P831" t="str">
        <f>M831</f>
        <v>St. Paul MN</v>
      </c>
    </row>
    <row r="832" spans="1:16" x14ac:dyDescent="0.3">
      <c r="A832">
        <v>1973</v>
      </c>
      <c r="B832">
        <f t="shared" si="147"/>
        <v>1970</v>
      </c>
      <c r="C832">
        <f t="shared" si="160"/>
        <v>67</v>
      </c>
      <c r="D832" t="str">
        <f t="shared" si="148"/>
        <v xml:space="preserve">Middle Age </v>
      </c>
      <c r="E832" t="s">
        <v>19</v>
      </c>
      <c r="F832" t="s">
        <v>1628</v>
      </c>
      <c r="G832">
        <v>1</v>
      </c>
      <c r="H832">
        <v>683</v>
      </c>
      <c r="I832" t="s">
        <v>1629</v>
      </c>
      <c r="J832" t="s">
        <v>34</v>
      </c>
      <c r="K832" s="4">
        <v>2409</v>
      </c>
      <c r="L832" t="s">
        <v>40</v>
      </c>
      <c r="M832" t="s">
        <v>894</v>
      </c>
      <c r="N832" t="s">
        <v>24</v>
      </c>
      <c r="O832" t="s">
        <v>1276</v>
      </c>
      <c r="P832" t="s">
        <v>1277</v>
      </c>
    </row>
    <row r="833" spans="1:16" x14ac:dyDescent="0.3">
      <c r="A833">
        <v>1958</v>
      </c>
      <c r="B833">
        <f t="shared" si="147"/>
        <v>1950</v>
      </c>
      <c r="C833">
        <f t="shared" si="160"/>
        <v>50</v>
      </c>
      <c r="D833" t="str">
        <f t="shared" si="148"/>
        <v xml:space="preserve">Adult </v>
      </c>
      <c r="E833" t="s">
        <v>49</v>
      </c>
      <c r="F833" t="s">
        <v>1941</v>
      </c>
      <c r="G833">
        <v>3</v>
      </c>
      <c r="H833">
        <v>721</v>
      </c>
      <c r="I833" t="s">
        <v>1942</v>
      </c>
      <c r="J833" t="s">
        <v>34</v>
      </c>
      <c r="K833" s="4">
        <v>3219</v>
      </c>
      <c r="L833" t="s">
        <v>40</v>
      </c>
      <c r="M833" t="s">
        <v>894</v>
      </c>
      <c r="N833" t="s">
        <v>1943</v>
      </c>
      <c r="O833" t="s">
        <v>40</v>
      </c>
      <c r="P833" t="s">
        <v>894</v>
      </c>
    </row>
    <row r="834" spans="1:16" x14ac:dyDescent="0.3">
      <c r="A834">
        <v>1975</v>
      </c>
      <c r="B834">
        <f t="shared" ref="B834:B897" si="161">FLOOR(A834, 10)</f>
        <v>1970</v>
      </c>
      <c r="C834">
        <f t="shared" si="160"/>
        <v>63</v>
      </c>
      <c r="D834" t="str">
        <f t="shared" si="148"/>
        <v xml:space="preserve">Middle Age </v>
      </c>
      <c r="E834" t="s">
        <v>19</v>
      </c>
      <c r="F834" t="s">
        <v>1558</v>
      </c>
      <c r="G834">
        <v>2</v>
      </c>
      <c r="H834">
        <v>686</v>
      </c>
      <c r="I834" t="s">
        <v>1562</v>
      </c>
      <c r="J834" t="s">
        <v>34</v>
      </c>
      <c r="K834" s="4">
        <v>4402</v>
      </c>
      <c r="L834" t="s">
        <v>40</v>
      </c>
      <c r="M834" t="s">
        <v>894</v>
      </c>
      <c r="N834" t="s">
        <v>1503</v>
      </c>
      <c r="O834" t="s">
        <v>35</v>
      </c>
      <c r="P834" t="s">
        <v>36</v>
      </c>
    </row>
    <row r="835" spans="1:16" x14ac:dyDescent="0.3">
      <c r="A835">
        <v>1987</v>
      </c>
      <c r="B835">
        <f t="shared" si="161"/>
        <v>1980</v>
      </c>
      <c r="C835">
        <f t="shared" si="160"/>
        <v>47</v>
      </c>
      <c r="D835" t="str">
        <f t="shared" si="148"/>
        <v xml:space="preserve">Adult </v>
      </c>
      <c r="E835" t="s">
        <v>31</v>
      </c>
      <c r="F835" t="s">
        <v>1252</v>
      </c>
      <c r="G835">
        <v>1</v>
      </c>
      <c r="H835">
        <v>664</v>
      </c>
      <c r="I835" t="s">
        <v>1253</v>
      </c>
      <c r="J835" t="s">
        <v>34</v>
      </c>
      <c r="K835" s="4">
        <v>14755</v>
      </c>
      <c r="L835" t="s">
        <v>40</v>
      </c>
      <c r="M835" t="s">
        <v>894</v>
      </c>
      <c r="N835" t="s">
        <v>3045</v>
      </c>
      <c r="O835" t="str">
        <f>L835</f>
        <v>Russia</v>
      </c>
      <c r="P835" t="str">
        <f>M835</f>
        <v>St. Petersburg</v>
      </c>
    </row>
    <row r="836" spans="1:16" x14ac:dyDescent="0.3">
      <c r="A836">
        <v>1967</v>
      </c>
      <c r="B836">
        <f t="shared" si="161"/>
        <v>1960</v>
      </c>
      <c r="C836">
        <f t="shared" si="160"/>
        <v>47</v>
      </c>
      <c r="D836" t="str">
        <f t="shared" ref="D836:D899" si="162">IF(C836&lt;25, "Youth",
IF(C836&lt;=50, "Adult ",
IF(C836&lt;=75, "Middle Age ",
"Senior")))</f>
        <v xml:space="preserve">Adult </v>
      </c>
      <c r="E836" t="s">
        <v>37</v>
      </c>
      <c r="F836" t="s">
        <v>1753</v>
      </c>
      <c r="G836">
        <v>4</v>
      </c>
      <c r="H836">
        <v>235</v>
      </c>
      <c r="I836" t="s">
        <v>1766</v>
      </c>
      <c r="J836" t="s">
        <v>34</v>
      </c>
      <c r="K836" s="4">
        <v>7646</v>
      </c>
      <c r="L836" t="s">
        <v>141</v>
      </c>
      <c r="M836" t="s">
        <v>1767</v>
      </c>
      <c r="N836" t="s">
        <v>1768</v>
      </c>
      <c r="O836" t="s">
        <v>40</v>
      </c>
      <c r="P836" t="s">
        <v>652</v>
      </c>
    </row>
    <row r="837" spans="1:16" x14ac:dyDescent="0.3">
      <c r="A837">
        <v>2006</v>
      </c>
      <c r="B837">
        <f t="shared" si="161"/>
        <v>2000</v>
      </c>
      <c r="C837">
        <f t="shared" si="160"/>
        <v>47</v>
      </c>
      <c r="D837" t="str">
        <f t="shared" si="162"/>
        <v xml:space="preserve">Adult </v>
      </c>
      <c r="E837" t="s">
        <v>12</v>
      </c>
      <c r="F837" t="s">
        <v>692</v>
      </c>
      <c r="G837">
        <v>2</v>
      </c>
      <c r="H837">
        <v>802</v>
      </c>
      <c r="I837" t="s">
        <v>695</v>
      </c>
      <c r="J837" t="s">
        <v>34</v>
      </c>
      <c r="K837" s="4">
        <v>21667</v>
      </c>
      <c r="L837" t="s">
        <v>22</v>
      </c>
      <c r="M837" t="s">
        <v>106</v>
      </c>
      <c r="N837" t="s">
        <v>464</v>
      </c>
      <c r="O837" t="str">
        <f t="shared" ref="O837:P840" si="163">L837</f>
        <v>USA</v>
      </c>
      <c r="P837" t="str">
        <f t="shared" si="163"/>
        <v>Stanford CA</v>
      </c>
    </row>
    <row r="838" spans="1:16" x14ac:dyDescent="0.3">
      <c r="A838">
        <v>1919</v>
      </c>
      <c r="B838">
        <f t="shared" si="161"/>
        <v>1910</v>
      </c>
      <c r="C838">
        <f>-IF(AND(MID(K838,6,2)*1 &gt; MONTH(DATE(A838,1,1)), MID(K838,1,4)*1 = A838), MID(K838,1,4)*1 - MID(K838,1,4)*1 - 1, MID(K838,1,4)*1 - A838)</f>
        <v>63</v>
      </c>
      <c r="D838" t="str">
        <f t="shared" si="162"/>
        <v xml:space="preserve">Middle Age </v>
      </c>
      <c r="E838" t="s">
        <v>26</v>
      </c>
      <c r="F838" t="s">
        <v>2691</v>
      </c>
      <c r="G838">
        <v>1</v>
      </c>
      <c r="H838">
        <v>483</v>
      </c>
      <c r="I838" t="s">
        <v>2692</v>
      </c>
      <c r="J838" t="s">
        <v>34</v>
      </c>
      <c r="K838" s="4" t="s">
        <v>2693</v>
      </c>
      <c r="L838" t="s">
        <v>22</v>
      </c>
      <c r="M838" t="s">
        <v>2694</v>
      </c>
      <c r="N838" t="s">
        <v>3045</v>
      </c>
      <c r="O838" t="str">
        <f t="shared" si="163"/>
        <v>USA</v>
      </c>
      <c r="P838" t="str">
        <f t="shared" si="163"/>
        <v>Staunton VA</v>
      </c>
    </row>
    <row r="839" spans="1:16" x14ac:dyDescent="0.3">
      <c r="A839">
        <v>1921</v>
      </c>
      <c r="B839">
        <f t="shared" si="161"/>
        <v>1920</v>
      </c>
      <c r="C839">
        <f>-IF(AND(MID(K839,6,2)*1 &gt; MONTH(DATE(A839,1,1)), MID(K839,1,4)*1 = A839), MID(K839,1,4)*1 - MID(K839,1,4)*1 - 1, MID(K839,1,4)*1 - A839)</f>
        <v>52</v>
      </c>
      <c r="D839" t="str">
        <f t="shared" si="162"/>
        <v xml:space="preserve">Middle Age </v>
      </c>
      <c r="E839" t="s">
        <v>26</v>
      </c>
      <c r="F839" t="s">
        <v>2658</v>
      </c>
      <c r="G839">
        <v>2</v>
      </c>
      <c r="H839">
        <v>486</v>
      </c>
      <c r="I839" t="s">
        <v>2659</v>
      </c>
      <c r="J839" t="s">
        <v>34</v>
      </c>
      <c r="K839" s="4" t="s">
        <v>2660</v>
      </c>
      <c r="L839" t="s">
        <v>35</v>
      </c>
      <c r="M839" t="s">
        <v>2661</v>
      </c>
      <c r="N839" t="s">
        <v>3045</v>
      </c>
      <c r="O839" t="str">
        <f t="shared" si="163"/>
        <v>Norway</v>
      </c>
      <c r="P839" t="str">
        <f t="shared" si="163"/>
        <v>Stavanger</v>
      </c>
    </row>
    <row r="840" spans="1:16" x14ac:dyDescent="0.3">
      <c r="A840">
        <v>1912</v>
      </c>
      <c r="B840">
        <f t="shared" si="161"/>
        <v>1910</v>
      </c>
      <c r="C840">
        <f>-IF(AND(MID(K840,6,2)*1 &gt; MONTH(DATE(A840,1,1)), MID(K840,1,4)*1 = A840), MID(K840,1,4)*1 - MID(K840,1,4)*1 - 1, MID(K840,1,4)*1 - A840)</f>
        <v>43</v>
      </c>
      <c r="D840" t="str">
        <f t="shared" si="162"/>
        <v xml:space="preserve">Adult </v>
      </c>
      <c r="E840" t="s">
        <v>49</v>
      </c>
      <c r="F840" t="s">
        <v>2771</v>
      </c>
      <c r="G840">
        <v>1</v>
      </c>
      <c r="H840">
        <v>17</v>
      </c>
      <c r="I840" t="s">
        <v>2772</v>
      </c>
      <c r="J840" t="s">
        <v>34</v>
      </c>
      <c r="K840" s="4" t="s">
        <v>2773</v>
      </c>
      <c r="L840" t="s">
        <v>53</v>
      </c>
      <c r="M840" t="s">
        <v>2774</v>
      </c>
      <c r="N840" t="s">
        <v>2775</v>
      </c>
      <c r="O840" t="str">
        <f t="shared" si="163"/>
        <v>Sweden</v>
      </c>
      <c r="P840" t="str">
        <f t="shared" si="163"/>
        <v>Stenstorp</v>
      </c>
    </row>
    <row r="841" spans="1:16" x14ac:dyDescent="0.3">
      <c r="A841">
        <v>1974</v>
      </c>
      <c r="B841">
        <f t="shared" si="161"/>
        <v>1970</v>
      </c>
      <c r="C841">
        <f t="shared" ref="C841:C847" si="164">DATEDIF(K841, DATE(A841, 12, 31), "Y")</f>
        <v>64</v>
      </c>
      <c r="D841" t="str">
        <f t="shared" si="162"/>
        <v xml:space="preserve">Middle Age </v>
      </c>
      <c r="E841" t="s">
        <v>37</v>
      </c>
      <c r="F841" t="s">
        <v>1612</v>
      </c>
      <c r="G841">
        <v>1</v>
      </c>
      <c r="H841">
        <v>246</v>
      </c>
      <c r="I841" t="s">
        <v>1613</v>
      </c>
      <c r="J841" t="s">
        <v>34</v>
      </c>
      <c r="K841" s="4">
        <v>3823</v>
      </c>
      <c r="L841" t="s">
        <v>22</v>
      </c>
      <c r="M841" t="s">
        <v>1614</v>
      </c>
      <c r="N841" t="s">
        <v>105</v>
      </c>
      <c r="O841" t="s">
        <v>934</v>
      </c>
      <c r="P841" t="s">
        <v>935</v>
      </c>
    </row>
    <row r="842" spans="1:16" x14ac:dyDescent="0.3">
      <c r="A842">
        <v>1948</v>
      </c>
      <c r="B842">
        <f t="shared" si="161"/>
        <v>1940</v>
      </c>
      <c r="C842">
        <f t="shared" si="164"/>
        <v>46</v>
      </c>
      <c r="D842" t="str">
        <f t="shared" si="162"/>
        <v xml:space="preserve">Adult </v>
      </c>
      <c r="E842" t="s">
        <v>37</v>
      </c>
      <c r="F842" t="s">
        <v>2174</v>
      </c>
      <c r="G842">
        <v>1</v>
      </c>
      <c r="H842">
        <v>208</v>
      </c>
      <c r="I842" t="s">
        <v>2175</v>
      </c>
      <c r="J842" t="s">
        <v>34</v>
      </c>
      <c r="K842" s="4">
        <v>953</v>
      </c>
      <c r="L842" t="s">
        <v>53</v>
      </c>
      <c r="M842" t="s">
        <v>74</v>
      </c>
      <c r="N842" t="s">
        <v>1391</v>
      </c>
      <c r="O842" t="s">
        <v>710</v>
      </c>
      <c r="P842" t="s">
        <v>711</v>
      </c>
    </row>
    <row r="843" spans="1:16" x14ac:dyDescent="0.3">
      <c r="A843">
        <v>1970</v>
      </c>
      <c r="B843">
        <f t="shared" si="161"/>
        <v>1970</v>
      </c>
      <c r="C843">
        <f t="shared" si="164"/>
        <v>65</v>
      </c>
      <c r="D843" t="str">
        <f t="shared" si="162"/>
        <v xml:space="preserve">Middle Age </v>
      </c>
      <c r="E843" t="s">
        <v>12</v>
      </c>
      <c r="F843" t="s">
        <v>1707</v>
      </c>
      <c r="G843">
        <v>3</v>
      </c>
      <c r="H843">
        <v>395</v>
      </c>
      <c r="I843" t="s">
        <v>1709</v>
      </c>
      <c r="J843" t="s">
        <v>34</v>
      </c>
      <c r="K843" s="4">
        <v>1865</v>
      </c>
      <c r="L843" t="s">
        <v>53</v>
      </c>
      <c r="M843" t="s">
        <v>74</v>
      </c>
      <c r="N843" t="s">
        <v>1381</v>
      </c>
      <c r="O843" t="s">
        <v>244</v>
      </c>
      <c r="P843" t="s">
        <v>908</v>
      </c>
    </row>
    <row r="844" spans="1:16" x14ac:dyDescent="0.3">
      <c r="A844">
        <v>1982</v>
      </c>
      <c r="B844">
        <f t="shared" si="161"/>
        <v>1980</v>
      </c>
      <c r="C844">
        <f t="shared" si="164"/>
        <v>66</v>
      </c>
      <c r="D844" t="str">
        <f t="shared" si="162"/>
        <v xml:space="preserve">Middle Age </v>
      </c>
      <c r="E844" t="s">
        <v>12</v>
      </c>
      <c r="F844" t="s">
        <v>1375</v>
      </c>
      <c r="G844">
        <v>3</v>
      </c>
      <c r="H844">
        <v>425</v>
      </c>
      <c r="I844" t="s">
        <v>1382</v>
      </c>
      <c r="J844" t="s">
        <v>34</v>
      </c>
      <c r="K844" s="4">
        <v>5854</v>
      </c>
      <c r="L844" t="s">
        <v>53</v>
      </c>
      <c r="M844" t="s">
        <v>74</v>
      </c>
      <c r="N844" t="s">
        <v>1381</v>
      </c>
      <c r="O844" t="s">
        <v>391</v>
      </c>
      <c r="P844" t="s">
        <v>1038</v>
      </c>
    </row>
    <row r="845" spans="1:16" x14ac:dyDescent="0.3">
      <c r="A845">
        <v>2015</v>
      </c>
      <c r="B845">
        <f t="shared" si="161"/>
        <v>2010</v>
      </c>
      <c r="C845">
        <f t="shared" si="164"/>
        <v>77</v>
      </c>
      <c r="D845" t="str">
        <f t="shared" si="162"/>
        <v>Senior</v>
      </c>
      <c r="E845" t="s">
        <v>37</v>
      </c>
      <c r="F845" t="s">
        <v>368</v>
      </c>
      <c r="G845">
        <v>3</v>
      </c>
      <c r="H845">
        <v>921</v>
      </c>
      <c r="I845" t="s">
        <v>376</v>
      </c>
      <c r="J845" t="s">
        <v>34</v>
      </c>
      <c r="K845" s="4">
        <v>13908</v>
      </c>
      <c r="L845" t="s">
        <v>53</v>
      </c>
      <c r="M845" t="s">
        <v>74</v>
      </c>
      <c r="N845" t="s">
        <v>377</v>
      </c>
      <c r="O845" t="str">
        <f t="shared" ref="O845:P849" si="165">L845</f>
        <v>Sweden</v>
      </c>
      <c r="P845" t="str">
        <f t="shared" si="165"/>
        <v>Stockholm</v>
      </c>
    </row>
    <row r="846" spans="1:16" x14ac:dyDescent="0.3">
      <c r="A846">
        <v>2022</v>
      </c>
      <c r="B846">
        <f t="shared" si="161"/>
        <v>2020</v>
      </c>
      <c r="C846">
        <f t="shared" si="164"/>
        <v>67</v>
      </c>
      <c r="D846" t="str">
        <f t="shared" si="162"/>
        <v xml:space="preserve">Middle Age </v>
      </c>
      <c r="E846" t="s">
        <v>12</v>
      </c>
      <c r="F846" t="s">
        <v>72</v>
      </c>
      <c r="G846">
        <v>1</v>
      </c>
      <c r="H846">
        <v>1011</v>
      </c>
      <c r="I846" t="s">
        <v>73</v>
      </c>
      <c r="J846" t="s">
        <v>34</v>
      </c>
      <c r="K846" s="4">
        <v>20199</v>
      </c>
      <c r="L846" t="s">
        <v>53</v>
      </c>
      <c r="M846" t="s">
        <v>74</v>
      </c>
      <c r="N846" t="s">
        <v>75</v>
      </c>
      <c r="O846" t="str">
        <f t="shared" si="165"/>
        <v>Sweden</v>
      </c>
      <c r="P846" t="str">
        <f t="shared" si="165"/>
        <v>Stockholm</v>
      </c>
    </row>
    <row r="847" spans="1:16" x14ac:dyDescent="0.3">
      <c r="A847">
        <v>2011</v>
      </c>
      <c r="B847">
        <f t="shared" si="161"/>
        <v>2010</v>
      </c>
      <c r="C847">
        <f t="shared" si="164"/>
        <v>80</v>
      </c>
      <c r="D847" t="str">
        <f t="shared" si="162"/>
        <v>Senior</v>
      </c>
      <c r="E847" t="s">
        <v>31</v>
      </c>
      <c r="F847" t="s">
        <v>511</v>
      </c>
      <c r="G847">
        <v>1</v>
      </c>
      <c r="H847">
        <v>868</v>
      </c>
      <c r="I847" t="s">
        <v>512</v>
      </c>
      <c r="J847" t="s">
        <v>34</v>
      </c>
      <c r="K847" s="4">
        <v>11428</v>
      </c>
      <c r="L847" t="s">
        <v>53</v>
      </c>
      <c r="M847" t="s">
        <v>74</v>
      </c>
      <c r="N847" t="s">
        <v>3045</v>
      </c>
      <c r="O847" t="str">
        <f t="shared" si="165"/>
        <v>Sweden</v>
      </c>
      <c r="P847" t="str">
        <f t="shared" si="165"/>
        <v>Stockholm</v>
      </c>
    </row>
    <row r="848" spans="1:16" x14ac:dyDescent="0.3">
      <c r="A848">
        <v>1921</v>
      </c>
      <c r="B848">
        <f t="shared" si="161"/>
        <v>1920</v>
      </c>
      <c r="C848">
        <f>-IF(AND(MID(K848,6,2)*1 &gt; MONTH(DATE(A848,1,1)), MID(K848,1,4)*1 = A848), MID(K848,1,4)*1 - MID(K848,1,4)*1 - 1, MID(K848,1,4)*1 - A848)</f>
        <v>61</v>
      </c>
      <c r="D848" t="str">
        <f t="shared" si="162"/>
        <v xml:space="preserve">Middle Age </v>
      </c>
      <c r="E848" t="s">
        <v>26</v>
      </c>
      <c r="F848" t="s">
        <v>2658</v>
      </c>
      <c r="G848">
        <v>2</v>
      </c>
      <c r="H848">
        <v>485</v>
      </c>
      <c r="I848" t="s">
        <v>2662</v>
      </c>
      <c r="J848" t="s">
        <v>34</v>
      </c>
      <c r="K848" s="4" t="s">
        <v>2663</v>
      </c>
      <c r="L848" t="s">
        <v>53</v>
      </c>
      <c r="M848" t="s">
        <v>74</v>
      </c>
      <c r="N848" t="s">
        <v>3045</v>
      </c>
      <c r="O848" t="str">
        <f t="shared" si="165"/>
        <v>Sweden</v>
      </c>
      <c r="P848" t="str">
        <f t="shared" si="165"/>
        <v>Stockholm</v>
      </c>
    </row>
    <row r="849" spans="1:16" x14ac:dyDescent="0.3">
      <c r="A849">
        <v>1934</v>
      </c>
      <c r="B849">
        <f t="shared" si="161"/>
        <v>1930</v>
      </c>
      <c r="C849">
        <f>-IF(AND(MID(K849,6,2)*1 &gt; MONTH(DATE(A849,1,1)), MID(K849,1,4)*1 = A849), MID(K849,1,4)*1 - MID(K849,1,4)*1 - 1, MID(K849,1,4)*1 - A849)</f>
        <v>42</v>
      </c>
      <c r="D849" t="str">
        <f t="shared" si="162"/>
        <v xml:space="preserve">Adult </v>
      </c>
      <c r="E849" t="s">
        <v>12</v>
      </c>
      <c r="F849" t="s">
        <v>2396</v>
      </c>
      <c r="G849">
        <v>3</v>
      </c>
      <c r="H849">
        <v>328</v>
      </c>
      <c r="I849" t="s">
        <v>2397</v>
      </c>
      <c r="J849" t="s">
        <v>34</v>
      </c>
      <c r="K849" s="4" t="s">
        <v>2398</v>
      </c>
      <c r="L849" t="s">
        <v>22</v>
      </c>
      <c r="M849" t="s">
        <v>2399</v>
      </c>
      <c r="N849" t="s">
        <v>24</v>
      </c>
      <c r="O849" t="str">
        <f t="shared" si="165"/>
        <v>USA</v>
      </c>
      <c r="P849" t="str">
        <f t="shared" si="165"/>
        <v>Stoughton WI</v>
      </c>
    </row>
    <row r="850" spans="1:16" x14ac:dyDescent="0.3">
      <c r="A850">
        <v>1967</v>
      </c>
      <c r="B850">
        <f t="shared" si="161"/>
        <v>1960</v>
      </c>
      <c r="C850">
        <f>DATEDIF(K850, DATE(A850, 12, 31), "Y")</f>
        <v>61</v>
      </c>
      <c r="D850" t="str">
        <f t="shared" si="162"/>
        <v xml:space="preserve">Middle Age </v>
      </c>
      <c r="E850" t="s">
        <v>49</v>
      </c>
      <c r="F850" t="s">
        <v>1772</v>
      </c>
      <c r="G850">
        <v>1</v>
      </c>
      <c r="H850">
        <v>88</v>
      </c>
      <c r="I850" t="s">
        <v>1773</v>
      </c>
      <c r="J850" t="s">
        <v>34</v>
      </c>
      <c r="K850" s="4">
        <v>2375</v>
      </c>
      <c r="L850" t="s">
        <v>46</v>
      </c>
      <c r="M850" t="s">
        <v>342</v>
      </c>
      <c r="N850" t="s">
        <v>1022</v>
      </c>
      <c r="O850" t="s">
        <v>835</v>
      </c>
      <c r="P850" t="s">
        <v>836</v>
      </c>
    </row>
    <row r="851" spans="1:16" x14ac:dyDescent="0.3">
      <c r="A851">
        <v>2007</v>
      </c>
      <c r="B851">
        <f t="shared" si="161"/>
        <v>2000</v>
      </c>
      <c r="C851">
        <f>DATEDIF(K851, DATE(A851, 12, 31), "Y")</f>
        <v>66</v>
      </c>
      <c r="D851" t="str">
        <f t="shared" si="162"/>
        <v xml:space="preserve">Middle Age </v>
      </c>
      <c r="E851" t="s">
        <v>12</v>
      </c>
      <c r="F851" t="s">
        <v>664</v>
      </c>
      <c r="G851">
        <v>3</v>
      </c>
      <c r="H851">
        <v>812</v>
      </c>
      <c r="I851" t="s">
        <v>667</v>
      </c>
      <c r="J851" t="s">
        <v>34</v>
      </c>
      <c r="K851" s="4">
        <v>14977</v>
      </c>
      <c r="L851" t="s">
        <v>141</v>
      </c>
      <c r="M851" t="s">
        <v>668</v>
      </c>
      <c r="N851" t="s">
        <v>669</v>
      </c>
      <c r="O851" t="str">
        <f t="shared" ref="O851:O860" si="166">L851</f>
        <v>United Kingdom</v>
      </c>
      <c r="P851" t="str">
        <f t="shared" ref="P851:P860" si="167">M851</f>
        <v>Stroud</v>
      </c>
    </row>
    <row r="852" spans="1:16" x14ac:dyDescent="0.3">
      <c r="A852">
        <v>1908</v>
      </c>
      <c r="B852">
        <f t="shared" si="161"/>
        <v>1900</v>
      </c>
      <c r="C852">
        <f>-IF(AND(MID(K852,6,2)*1 &gt; MONTH(DATE(A852,1,1)), MID(K852,1,4)*1 = A852), MID(K852,1,4)*1 - MID(K852,1,4)*1 - 1, MID(K852,1,4)*1 - A852)</f>
        <v>54</v>
      </c>
      <c r="D852" t="str">
        <f t="shared" si="162"/>
        <v xml:space="preserve">Middle Age </v>
      </c>
      <c r="E852" t="s">
        <v>12</v>
      </c>
      <c r="F852" t="s">
        <v>2864</v>
      </c>
      <c r="G852">
        <v>2</v>
      </c>
      <c r="H852">
        <v>302</v>
      </c>
      <c r="I852" t="s">
        <v>2865</v>
      </c>
      <c r="J852" t="s">
        <v>34</v>
      </c>
      <c r="K852" s="4" t="s">
        <v>2866</v>
      </c>
      <c r="L852" t="s">
        <v>244</v>
      </c>
      <c r="M852" t="s">
        <v>2867</v>
      </c>
      <c r="N852" t="s">
        <v>2513</v>
      </c>
      <c r="O852" t="str">
        <f t="shared" si="166"/>
        <v>Poland</v>
      </c>
      <c r="P852" t="str">
        <f t="shared" si="167"/>
        <v>Strzelin</v>
      </c>
    </row>
    <row r="853" spans="1:16" x14ac:dyDescent="0.3">
      <c r="A853">
        <v>1907</v>
      </c>
      <c r="B853">
        <f t="shared" si="161"/>
        <v>1900</v>
      </c>
      <c r="C853">
        <f>-IF(AND(MID(K853,6,2)*1 &gt; MONTH(DATE(A853,1,1)), MID(K853,1,4)*1 = A853), MID(K853,1,4)*1 - MID(K853,1,4)*1 - 1, MID(K853,1,4)*1 - A853)</f>
        <v>55</v>
      </c>
      <c r="D853" t="str">
        <f t="shared" si="162"/>
        <v xml:space="preserve">Middle Age </v>
      </c>
      <c r="E853" t="s">
        <v>49</v>
      </c>
      <c r="F853" t="s">
        <v>2906</v>
      </c>
      <c r="G853">
        <v>1</v>
      </c>
      <c r="H853">
        <v>11</v>
      </c>
      <c r="I853" t="s">
        <v>2907</v>
      </c>
      <c r="J853" t="s">
        <v>34</v>
      </c>
      <c r="K853" s="4" t="s">
        <v>2908</v>
      </c>
      <c r="L853" t="s">
        <v>244</v>
      </c>
      <c r="M853" t="s">
        <v>2909</v>
      </c>
      <c r="N853" t="s">
        <v>84</v>
      </c>
      <c r="O853" t="str">
        <f t="shared" si="166"/>
        <v>Poland</v>
      </c>
      <c r="P853" t="str">
        <f t="shared" si="167"/>
        <v>Strzelno</v>
      </c>
    </row>
    <row r="854" spans="1:16" x14ac:dyDescent="0.3">
      <c r="A854">
        <v>1991</v>
      </c>
      <c r="B854">
        <f t="shared" si="161"/>
        <v>1990</v>
      </c>
      <c r="C854">
        <f>DATEDIF(K854, DATE(A854, 12, 31), "Y")</f>
        <v>49</v>
      </c>
      <c r="D854" t="str">
        <f t="shared" si="162"/>
        <v xml:space="preserve">Adult </v>
      </c>
      <c r="E854" t="s">
        <v>12</v>
      </c>
      <c r="F854" t="s">
        <v>1135</v>
      </c>
      <c r="G854">
        <v>2</v>
      </c>
      <c r="H854">
        <v>445</v>
      </c>
      <c r="I854" t="s">
        <v>1138</v>
      </c>
      <c r="J854" t="s">
        <v>34</v>
      </c>
      <c r="K854" s="4">
        <v>15504</v>
      </c>
      <c r="L854" t="s">
        <v>58</v>
      </c>
      <c r="M854" t="s">
        <v>1139</v>
      </c>
      <c r="N854" t="s">
        <v>1140</v>
      </c>
      <c r="O854" t="str">
        <f t="shared" si="166"/>
        <v>Germany</v>
      </c>
      <c r="P854" t="str">
        <f t="shared" si="167"/>
        <v>Stuttgart</v>
      </c>
    </row>
    <row r="855" spans="1:16" x14ac:dyDescent="0.3">
      <c r="A855">
        <v>1935</v>
      </c>
      <c r="B855">
        <f t="shared" si="161"/>
        <v>1930</v>
      </c>
      <c r="C855">
        <f>-IF(AND(MID(K855,6,2)*1 &gt; MONTH(DATE(A855,1,1)), MID(K855,1,4)*1 = A855), MID(K855,1,4)*1 - MID(K855,1,4)*1 - 1, MID(K855,1,4)*1 - A855)</f>
        <v>66</v>
      </c>
      <c r="D855" t="str">
        <f t="shared" si="162"/>
        <v xml:space="preserve">Middle Age </v>
      </c>
      <c r="E855" t="s">
        <v>12</v>
      </c>
      <c r="F855" t="s">
        <v>2380</v>
      </c>
      <c r="G855">
        <v>1</v>
      </c>
      <c r="H855">
        <v>329</v>
      </c>
      <c r="I855" t="s">
        <v>2381</v>
      </c>
      <c r="J855" t="s">
        <v>34</v>
      </c>
      <c r="K855" s="4" t="s">
        <v>2382</v>
      </c>
      <c r="L855" t="s">
        <v>58</v>
      </c>
      <c r="M855" t="s">
        <v>1139</v>
      </c>
      <c r="N855" t="s">
        <v>2383</v>
      </c>
      <c r="O855" t="str">
        <f t="shared" si="166"/>
        <v>Germany</v>
      </c>
      <c r="P855" t="str">
        <f t="shared" si="167"/>
        <v>Stuttgart</v>
      </c>
    </row>
    <row r="856" spans="1:16" x14ac:dyDescent="0.3">
      <c r="A856">
        <v>2019</v>
      </c>
      <c r="B856">
        <f t="shared" si="161"/>
        <v>2010</v>
      </c>
      <c r="C856">
        <f t="shared" ref="C856:C878" si="168">DATEDIF(K856, DATE(A856, 12, 31), "Y")</f>
        <v>71</v>
      </c>
      <c r="D856" t="str">
        <f t="shared" si="162"/>
        <v xml:space="preserve">Middle Age </v>
      </c>
      <c r="E856" t="s">
        <v>37</v>
      </c>
      <c r="F856" t="s">
        <v>210</v>
      </c>
      <c r="G856">
        <v>3</v>
      </c>
      <c r="H856">
        <v>978</v>
      </c>
      <c r="I856" t="s">
        <v>211</v>
      </c>
      <c r="J856" t="s">
        <v>34</v>
      </c>
      <c r="K856" s="4">
        <v>17562</v>
      </c>
      <c r="L856" t="s">
        <v>155</v>
      </c>
      <c r="M856" t="s">
        <v>212</v>
      </c>
      <c r="N856" t="s">
        <v>213</v>
      </c>
      <c r="O856" t="str">
        <f t="shared" si="166"/>
        <v>Japan</v>
      </c>
      <c r="P856" t="str">
        <f t="shared" si="167"/>
        <v>Suita</v>
      </c>
    </row>
    <row r="857" spans="1:16" x14ac:dyDescent="0.3">
      <c r="A857">
        <v>2018</v>
      </c>
      <c r="B857">
        <f t="shared" si="161"/>
        <v>2010</v>
      </c>
      <c r="C857">
        <f t="shared" si="168"/>
        <v>56</v>
      </c>
      <c r="D857" t="str">
        <f t="shared" si="162"/>
        <v xml:space="preserve">Middle Age </v>
      </c>
      <c r="E857" t="s">
        <v>31</v>
      </c>
      <c r="F857" t="s">
        <v>242</v>
      </c>
      <c r="G857">
        <v>1</v>
      </c>
      <c r="H857">
        <v>979</v>
      </c>
      <c r="I857" t="s">
        <v>243</v>
      </c>
      <c r="J857" t="s">
        <v>15</v>
      </c>
      <c r="K857" s="4">
        <v>22675</v>
      </c>
      <c r="L857" t="s">
        <v>244</v>
      </c>
      <c r="M857" t="s">
        <v>245</v>
      </c>
      <c r="N857" t="s">
        <v>3045</v>
      </c>
      <c r="O857" t="str">
        <f t="shared" si="166"/>
        <v>Poland</v>
      </c>
      <c r="P857" t="str">
        <f t="shared" si="167"/>
        <v>Sulechow</v>
      </c>
    </row>
    <row r="858" spans="1:16" x14ac:dyDescent="0.3">
      <c r="A858">
        <v>1985</v>
      </c>
      <c r="B858">
        <f t="shared" si="161"/>
        <v>1980</v>
      </c>
      <c r="C858">
        <f t="shared" si="168"/>
        <v>45</v>
      </c>
      <c r="D858" t="str">
        <f t="shared" si="162"/>
        <v xml:space="preserve">Adult </v>
      </c>
      <c r="E858" t="s">
        <v>12</v>
      </c>
      <c r="F858" t="s">
        <v>1311</v>
      </c>
      <c r="G858">
        <v>2</v>
      </c>
      <c r="H858">
        <v>433</v>
      </c>
      <c r="I858" t="s">
        <v>1312</v>
      </c>
      <c r="J858" t="s">
        <v>34</v>
      </c>
      <c r="K858" s="4">
        <v>14719</v>
      </c>
      <c r="L858" t="s">
        <v>22</v>
      </c>
      <c r="M858" t="s">
        <v>1313</v>
      </c>
      <c r="N858" t="s">
        <v>535</v>
      </c>
      <c r="O858" t="str">
        <f t="shared" si="166"/>
        <v>USA</v>
      </c>
      <c r="P858" t="str">
        <f t="shared" si="167"/>
        <v>Sumter SC</v>
      </c>
    </row>
    <row r="859" spans="1:16" x14ac:dyDescent="0.3">
      <c r="A859">
        <v>2009</v>
      </c>
      <c r="B859">
        <f t="shared" si="161"/>
        <v>2000</v>
      </c>
      <c r="C859">
        <f t="shared" si="168"/>
        <v>77</v>
      </c>
      <c r="D859" t="str">
        <f t="shared" si="162"/>
        <v>Senior</v>
      </c>
      <c r="E859" t="s">
        <v>19</v>
      </c>
      <c r="F859" t="s">
        <v>575</v>
      </c>
      <c r="G859">
        <v>2</v>
      </c>
      <c r="H859">
        <v>847</v>
      </c>
      <c r="I859" t="s">
        <v>576</v>
      </c>
      <c r="J859" t="s">
        <v>34</v>
      </c>
      <c r="K859" s="4">
        <v>11959</v>
      </c>
      <c r="L859" t="s">
        <v>22</v>
      </c>
      <c r="M859" t="s">
        <v>577</v>
      </c>
      <c r="N859" t="s">
        <v>130</v>
      </c>
      <c r="O859" t="str">
        <f t="shared" si="166"/>
        <v>USA</v>
      </c>
      <c r="P859" t="str">
        <f t="shared" si="167"/>
        <v>Superior WI</v>
      </c>
    </row>
    <row r="860" spans="1:16" x14ac:dyDescent="0.3">
      <c r="A860">
        <v>1974</v>
      </c>
      <c r="B860">
        <f t="shared" si="161"/>
        <v>1970</v>
      </c>
      <c r="C860">
        <f t="shared" si="168"/>
        <v>74</v>
      </c>
      <c r="D860" t="str">
        <f t="shared" si="162"/>
        <v xml:space="preserve">Middle Age </v>
      </c>
      <c r="E860" t="s">
        <v>31</v>
      </c>
      <c r="F860" t="s">
        <v>1593</v>
      </c>
      <c r="G860">
        <v>2</v>
      </c>
      <c r="H860">
        <v>649</v>
      </c>
      <c r="I860" t="s">
        <v>1594</v>
      </c>
      <c r="J860" t="s">
        <v>34</v>
      </c>
      <c r="K860" s="4">
        <v>211</v>
      </c>
      <c r="L860" t="s">
        <v>53</v>
      </c>
      <c r="M860" t="s">
        <v>1595</v>
      </c>
      <c r="N860" t="s">
        <v>3045</v>
      </c>
      <c r="O860" t="str">
        <f t="shared" si="166"/>
        <v>Sweden</v>
      </c>
      <c r="P860" t="str">
        <f t="shared" si="167"/>
        <v>Svartbjornsbyn</v>
      </c>
    </row>
    <row r="861" spans="1:16" x14ac:dyDescent="0.3">
      <c r="A861">
        <v>1977</v>
      </c>
      <c r="B861">
        <f t="shared" si="161"/>
        <v>1970</v>
      </c>
      <c r="C861">
        <f t="shared" si="168"/>
        <v>70</v>
      </c>
      <c r="D861" t="str">
        <f t="shared" si="162"/>
        <v xml:space="preserve">Middle Age </v>
      </c>
      <c r="E861" t="s">
        <v>19</v>
      </c>
      <c r="F861" t="s">
        <v>1506</v>
      </c>
      <c r="G861">
        <v>2</v>
      </c>
      <c r="H861">
        <v>690</v>
      </c>
      <c r="I861" t="s">
        <v>1511</v>
      </c>
      <c r="J861" t="s">
        <v>34</v>
      </c>
      <c r="K861" s="4">
        <v>2731</v>
      </c>
      <c r="L861" t="s">
        <v>141</v>
      </c>
      <c r="M861" t="s">
        <v>1512</v>
      </c>
      <c r="N861" t="s">
        <v>571</v>
      </c>
      <c r="O861" t="s">
        <v>321</v>
      </c>
      <c r="P861" t="s">
        <v>611</v>
      </c>
    </row>
    <row r="862" spans="1:16" x14ac:dyDescent="0.3">
      <c r="A862">
        <v>2003</v>
      </c>
      <c r="B862">
        <f t="shared" si="161"/>
        <v>2000</v>
      </c>
      <c r="C862">
        <f t="shared" si="168"/>
        <v>69</v>
      </c>
      <c r="D862" t="str">
        <f t="shared" si="162"/>
        <v xml:space="preserve">Middle Age </v>
      </c>
      <c r="E862" t="s">
        <v>19</v>
      </c>
      <c r="F862" t="s">
        <v>761</v>
      </c>
      <c r="G862">
        <v>2</v>
      </c>
      <c r="H862">
        <v>772</v>
      </c>
      <c r="I862" t="s">
        <v>762</v>
      </c>
      <c r="J862" t="s">
        <v>34</v>
      </c>
      <c r="K862" s="4">
        <v>12666</v>
      </c>
      <c r="L862" t="s">
        <v>141</v>
      </c>
      <c r="M862" t="s">
        <v>763</v>
      </c>
      <c r="N862" t="s">
        <v>130</v>
      </c>
      <c r="O862" t="str">
        <f>L862</f>
        <v>United Kingdom</v>
      </c>
      <c r="P862" t="str">
        <f>M862</f>
        <v>Swansea</v>
      </c>
    </row>
    <row r="863" spans="1:16" x14ac:dyDescent="0.3">
      <c r="A863">
        <v>1975</v>
      </c>
      <c r="B863">
        <f t="shared" si="161"/>
        <v>1970</v>
      </c>
      <c r="C863">
        <f t="shared" si="168"/>
        <v>58</v>
      </c>
      <c r="D863" t="str">
        <f t="shared" si="162"/>
        <v xml:space="preserve">Middle Age </v>
      </c>
      <c r="E863" t="s">
        <v>37</v>
      </c>
      <c r="F863" t="s">
        <v>1576</v>
      </c>
      <c r="G863">
        <v>2</v>
      </c>
      <c r="H863">
        <v>247</v>
      </c>
      <c r="I863" t="s">
        <v>1577</v>
      </c>
      <c r="J863" t="s">
        <v>34</v>
      </c>
      <c r="K863" s="4">
        <v>6460</v>
      </c>
      <c r="L863" t="s">
        <v>523</v>
      </c>
      <c r="M863" t="s">
        <v>380</v>
      </c>
      <c r="N863" t="s">
        <v>1017</v>
      </c>
      <c r="O863" t="s">
        <v>141</v>
      </c>
      <c r="P863" t="s">
        <v>2341</v>
      </c>
    </row>
    <row r="864" spans="1:16" x14ac:dyDescent="0.3">
      <c r="A864">
        <v>2015</v>
      </c>
      <c r="B864">
        <f t="shared" si="161"/>
        <v>2010</v>
      </c>
      <c r="C864">
        <f t="shared" si="168"/>
        <v>72</v>
      </c>
      <c r="D864" t="str">
        <f t="shared" si="162"/>
        <v xml:space="preserve">Middle Age </v>
      </c>
      <c r="E864" t="s">
        <v>49</v>
      </c>
      <c r="F864" t="s">
        <v>378</v>
      </c>
      <c r="G864">
        <v>2</v>
      </c>
      <c r="H864">
        <v>920</v>
      </c>
      <c r="I864" t="s">
        <v>379</v>
      </c>
      <c r="J864" t="s">
        <v>34</v>
      </c>
      <c r="K864" s="4">
        <v>15947</v>
      </c>
      <c r="L864" t="s">
        <v>128</v>
      </c>
      <c r="M864" t="s">
        <v>380</v>
      </c>
      <c r="N864" t="s">
        <v>381</v>
      </c>
      <c r="O864" t="str">
        <f t="shared" ref="O864:P871" si="169">L864</f>
        <v>Canada</v>
      </c>
      <c r="P864" t="str">
        <f t="shared" si="169"/>
        <v>Sydney</v>
      </c>
    </row>
    <row r="865" spans="1:16" x14ac:dyDescent="0.3">
      <c r="A865">
        <v>2003</v>
      </c>
      <c r="B865">
        <f t="shared" si="161"/>
        <v>2000</v>
      </c>
      <c r="C865">
        <f t="shared" si="168"/>
        <v>61</v>
      </c>
      <c r="D865" t="str">
        <f t="shared" si="162"/>
        <v xml:space="preserve">Middle Age </v>
      </c>
      <c r="E865" t="s">
        <v>19</v>
      </c>
      <c r="F865" t="s">
        <v>764</v>
      </c>
      <c r="G865">
        <v>2</v>
      </c>
      <c r="H865">
        <v>771</v>
      </c>
      <c r="I865" t="s">
        <v>765</v>
      </c>
      <c r="J865" t="s">
        <v>34</v>
      </c>
      <c r="K865" s="4">
        <v>15655</v>
      </c>
      <c r="L865" t="s">
        <v>22</v>
      </c>
      <c r="M865" t="s">
        <v>766</v>
      </c>
      <c r="N865" t="s">
        <v>502</v>
      </c>
      <c r="O865" t="str">
        <f t="shared" si="169"/>
        <v>USA</v>
      </c>
      <c r="P865" t="str">
        <f t="shared" si="169"/>
        <v>Syracuse NY</v>
      </c>
    </row>
    <row r="866" spans="1:16" x14ac:dyDescent="0.3">
      <c r="A866">
        <v>2023</v>
      </c>
      <c r="B866">
        <f t="shared" si="161"/>
        <v>2020</v>
      </c>
      <c r="C866">
        <f t="shared" si="168"/>
        <v>68</v>
      </c>
      <c r="D866" t="str">
        <f t="shared" si="162"/>
        <v xml:space="preserve">Middle Age </v>
      </c>
      <c r="E866" t="s">
        <v>12</v>
      </c>
      <c r="F866" t="s">
        <v>13</v>
      </c>
      <c r="G866">
        <v>2</v>
      </c>
      <c r="H866">
        <v>1024</v>
      </c>
      <c r="I866" t="s">
        <v>14</v>
      </c>
      <c r="J866" t="s">
        <v>15</v>
      </c>
      <c r="K866" s="4">
        <v>20106</v>
      </c>
      <c r="L866" t="s">
        <v>16</v>
      </c>
      <c r="M866" t="s">
        <v>17</v>
      </c>
      <c r="N866" t="s">
        <v>18</v>
      </c>
      <c r="O866" t="str">
        <f t="shared" si="169"/>
        <v>Hungary</v>
      </c>
      <c r="P866" t="str">
        <f t="shared" si="169"/>
        <v>Szolnok</v>
      </c>
    </row>
    <row r="867" spans="1:16" x14ac:dyDescent="0.3">
      <c r="A867">
        <v>1974</v>
      </c>
      <c r="B867">
        <f t="shared" si="161"/>
        <v>1970</v>
      </c>
      <c r="C867">
        <f t="shared" si="168"/>
        <v>73</v>
      </c>
      <c r="D867" t="str">
        <f t="shared" si="162"/>
        <v xml:space="preserve">Middle Age </v>
      </c>
      <c r="E867" t="s">
        <v>26</v>
      </c>
      <c r="F867" t="s">
        <v>1602</v>
      </c>
      <c r="G867">
        <v>2</v>
      </c>
      <c r="H867">
        <v>533</v>
      </c>
      <c r="I867" t="s">
        <v>1603</v>
      </c>
      <c r="J867" t="s">
        <v>34</v>
      </c>
      <c r="K867" s="4">
        <v>452</v>
      </c>
      <c r="L867" t="s">
        <v>155</v>
      </c>
      <c r="M867" t="s">
        <v>1604</v>
      </c>
      <c r="N867" t="s">
        <v>3045</v>
      </c>
      <c r="O867" t="str">
        <f t="shared" si="169"/>
        <v>Japan</v>
      </c>
      <c r="P867" t="str">
        <f t="shared" si="169"/>
        <v>Tabuse</v>
      </c>
    </row>
    <row r="868" spans="1:16" x14ac:dyDescent="0.3">
      <c r="A868">
        <v>2011</v>
      </c>
      <c r="B868">
        <f t="shared" si="161"/>
        <v>2010</v>
      </c>
      <c r="C868">
        <f t="shared" si="168"/>
        <v>32</v>
      </c>
      <c r="D868" t="str">
        <f t="shared" si="162"/>
        <v xml:space="preserve">Adult </v>
      </c>
      <c r="E868" t="s">
        <v>26</v>
      </c>
      <c r="F868" t="s">
        <v>503</v>
      </c>
      <c r="G868">
        <v>3</v>
      </c>
      <c r="H868">
        <v>871</v>
      </c>
      <c r="I868" t="s">
        <v>504</v>
      </c>
      <c r="J868" t="s">
        <v>15</v>
      </c>
      <c r="K868" s="4">
        <v>28893</v>
      </c>
      <c r="L868" t="s">
        <v>505</v>
      </c>
      <c r="M868" t="s">
        <v>506</v>
      </c>
      <c r="N868" t="s">
        <v>3045</v>
      </c>
      <c r="O868" t="str">
        <f t="shared" si="169"/>
        <v>Yemen</v>
      </c>
      <c r="P868" t="str">
        <f t="shared" si="169"/>
        <v>Ta'izz</v>
      </c>
    </row>
    <row r="869" spans="1:16" x14ac:dyDescent="0.3">
      <c r="A869">
        <v>1989</v>
      </c>
      <c r="B869">
        <f t="shared" si="161"/>
        <v>1980</v>
      </c>
      <c r="C869">
        <f t="shared" si="168"/>
        <v>54</v>
      </c>
      <c r="D869" t="str">
        <f t="shared" si="162"/>
        <v xml:space="preserve">Middle Age </v>
      </c>
      <c r="E869" t="s">
        <v>26</v>
      </c>
      <c r="F869" t="s">
        <v>1193</v>
      </c>
      <c r="G869">
        <v>1</v>
      </c>
      <c r="H869">
        <v>551</v>
      </c>
      <c r="I869" t="s">
        <v>1194</v>
      </c>
      <c r="J869" t="s">
        <v>34</v>
      </c>
      <c r="K869" s="4">
        <v>12971</v>
      </c>
      <c r="L869" t="s">
        <v>387</v>
      </c>
      <c r="M869" t="s">
        <v>1195</v>
      </c>
      <c r="N869" t="s">
        <v>3045</v>
      </c>
      <c r="O869" t="str">
        <f t="shared" si="169"/>
        <v>China</v>
      </c>
      <c r="P869" t="str">
        <f t="shared" si="169"/>
        <v>Taktser</v>
      </c>
    </row>
    <row r="870" spans="1:16" x14ac:dyDescent="0.3">
      <c r="A870">
        <v>1982</v>
      </c>
      <c r="B870">
        <f t="shared" si="161"/>
        <v>1980</v>
      </c>
      <c r="C870">
        <f t="shared" si="168"/>
        <v>55</v>
      </c>
      <c r="D870" t="str">
        <f t="shared" si="162"/>
        <v xml:space="preserve">Middle Age </v>
      </c>
      <c r="E870" t="s">
        <v>12</v>
      </c>
      <c r="F870" t="s">
        <v>1375</v>
      </c>
      <c r="G870">
        <v>3</v>
      </c>
      <c r="H870">
        <v>427</v>
      </c>
      <c r="I870" t="s">
        <v>1376</v>
      </c>
      <c r="J870" t="s">
        <v>34</v>
      </c>
      <c r="K870" s="4">
        <v>9950</v>
      </c>
      <c r="L870" t="s">
        <v>141</v>
      </c>
      <c r="M870" t="s">
        <v>1377</v>
      </c>
      <c r="N870" t="s">
        <v>1378</v>
      </c>
      <c r="O870" t="str">
        <f t="shared" si="169"/>
        <v>United Kingdom</v>
      </c>
      <c r="P870" t="str">
        <f t="shared" si="169"/>
        <v>Tardebigg</v>
      </c>
    </row>
    <row r="871" spans="1:16" x14ac:dyDescent="0.3">
      <c r="A871">
        <v>2001</v>
      </c>
      <c r="B871">
        <f t="shared" si="161"/>
        <v>2000</v>
      </c>
      <c r="C871">
        <f t="shared" si="168"/>
        <v>84</v>
      </c>
      <c r="D871" t="str">
        <f t="shared" si="162"/>
        <v>Senior</v>
      </c>
      <c r="E871" t="s">
        <v>37</v>
      </c>
      <c r="F871" t="s">
        <v>845</v>
      </c>
      <c r="G871">
        <v>4</v>
      </c>
      <c r="H871">
        <v>741</v>
      </c>
      <c r="I871" t="s">
        <v>848</v>
      </c>
      <c r="J871" t="s">
        <v>34</v>
      </c>
      <c r="K871" s="4">
        <v>6362</v>
      </c>
      <c r="L871" t="s">
        <v>22</v>
      </c>
      <c r="M871" t="s">
        <v>849</v>
      </c>
      <c r="N871" t="s">
        <v>3045</v>
      </c>
      <c r="O871" t="str">
        <f t="shared" si="169"/>
        <v>USA</v>
      </c>
      <c r="P871" t="str">
        <f t="shared" si="169"/>
        <v>Taunton MA</v>
      </c>
    </row>
    <row r="872" spans="1:16" x14ac:dyDescent="0.3">
      <c r="A872">
        <v>1952</v>
      </c>
      <c r="B872">
        <f t="shared" si="161"/>
        <v>1950</v>
      </c>
      <c r="C872">
        <f t="shared" si="168"/>
        <v>40</v>
      </c>
      <c r="D872" t="str">
        <f t="shared" si="162"/>
        <v xml:space="preserve">Adult </v>
      </c>
      <c r="E872" t="s">
        <v>49</v>
      </c>
      <c r="F872" t="s">
        <v>2086</v>
      </c>
      <c r="G872">
        <v>2</v>
      </c>
      <c r="H872">
        <v>59</v>
      </c>
      <c r="I872" t="s">
        <v>2087</v>
      </c>
      <c r="J872" t="s">
        <v>34</v>
      </c>
      <c r="K872" s="4">
        <v>4626</v>
      </c>
      <c r="L872" t="s">
        <v>22</v>
      </c>
      <c r="M872" t="s">
        <v>2088</v>
      </c>
      <c r="N872" t="s">
        <v>24</v>
      </c>
      <c r="O872" t="s">
        <v>205</v>
      </c>
      <c r="P872" t="s">
        <v>206</v>
      </c>
    </row>
    <row r="873" spans="1:16" x14ac:dyDescent="0.3">
      <c r="A873">
        <v>2002</v>
      </c>
      <c r="B873">
        <f t="shared" si="161"/>
        <v>2000</v>
      </c>
      <c r="C873">
        <f t="shared" si="168"/>
        <v>68</v>
      </c>
      <c r="D873" t="str">
        <f t="shared" si="162"/>
        <v xml:space="preserve">Middle Age </v>
      </c>
      <c r="E873" t="s">
        <v>19</v>
      </c>
      <c r="F873" t="s">
        <v>803</v>
      </c>
      <c r="G873">
        <v>2</v>
      </c>
      <c r="H873">
        <v>759</v>
      </c>
      <c r="I873" t="s">
        <v>804</v>
      </c>
      <c r="J873" t="s">
        <v>34</v>
      </c>
      <c r="K873" s="4">
        <v>12483</v>
      </c>
      <c r="L873" t="s">
        <v>458</v>
      </c>
      <c r="M873" t="s">
        <v>515</v>
      </c>
      <c r="N873" t="s">
        <v>143</v>
      </c>
      <c r="O873" t="str">
        <f>L873</f>
        <v>Israel</v>
      </c>
      <c r="P873" t="str">
        <f>M873</f>
        <v>Tel Aviv</v>
      </c>
    </row>
    <row r="874" spans="1:16" x14ac:dyDescent="0.3">
      <c r="A874">
        <v>2011</v>
      </c>
      <c r="B874">
        <f t="shared" si="161"/>
        <v>2010</v>
      </c>
      <c r="C874">
        <f t="shared" si="168"/>
        <v>70</v>
      </c>
      <c r="D874" t="str">
        <f t="shared" si="162"/>
        <v xml:space="preserve">Middle Age </v>
      </c>
      <c r="E874" t="s">
        <v>37</v>
      </c>
      <c r="F874" t="s">
        <v>513</v>
      </c>
      <c r="G874">
        <v>1</v>
      </c>
      <c r="H874">
        <v>867</v>
      </c>
      <c r="I874" t="s">
        <v>514</v>
      </c>
      <c r="J874" t="s">
        <v>34</v>
      </c>
      <c r="K874" s="4">
        <v>15000</v>
      </c>
      <c r="L874" t="s">
        <v>458</v>
      </c>
      <c r="M874" t="s">
        <v>515</v>
      </c>
      <c r="N874" t="s">
        <v>516</v>
      </c>
      <c r="O874" t="str">
        <f>L874</f>
        <v>Israel</v>
      </c>
      <c r="P874" t="str">
        <f>M874</f>
        <v>Tel Aviv</v>
      </c>
    </row>
    <row r="875" spans="1:16" x14ac:dyDescent="0.3">
      <c r="A875">
        <v>1974</v>
      </c>
      <c r="B875">
        <f t="shared" si="161"/>
        <v>1970</v>
      </c>
      <c r="C875">
        <f t="shared" si="168"/>
        <v>57</v>
      </c>
      <c r="D875" t="str">
        <f t="shared" si="162"/>
        <v xml:space="preserve">Middle Age </v>
      </c>
      <c r="E875" t="s">
        <v>12</v>
      </c>
      <c r="F875" t="s">
        <v>1585</v>
      </c>
      <c r="G875">
        <v>3</v>
      </c>
      <c r="H875">
        <v>404</v>
      </c>
      <c r="I875" t="s">
        <v>1610</v>
      </c>
      <c r="J875" t="s">
        <v>34</v>
      </c>
      <c r="K875" s="4">
        <v>6485</v>
      </c>
      <c r="L875" t="s">
        <v>141</v>
      </c>
      <c r="M875" t="s">
        <v>1611</v>
      </c>
      <c r="N875" t="s">
        <v>192</v>
      </c>
      <c r="O875" t="s">
        <v>53</v>
      </c>
      <c r="P875" t="s">
        <v>2450</v>
      </c>
    </row>
    <row r="876" spans="1:16" x14ac:dyDescent="0.3">
      <c r="A876">
        <v>1969</v>
      </c>
      <c r="B876">
        <f t="shared" si="161"/>
        <v>1960</v>
      </c>
      <c r="C876">
        <f t="shared" si="168"/>
        <v>66</v>
      </c>
      <c r="D876" t="str">
        <f t="shared" si="162"/>
        <v xml:space="preserve">Middle Age </v>
      </c>
      <c r="E876" t="s">
        <v>19</v>
      </c>
      <c r="F876" t="s">
        <v>1714</v>
      </c>
      <c r="G876">
        <v>2</v>
      </c>
      <c r="H876">
        <v>678</v>
      </c>
      <c r="I876" t="s">
        <v>1715</v>
      </c>
      <c r="J876" t="s">
        <v>34</v>
      </c>
      <c r="K876" s="4">
        <v>1198</v>
      </c>
      <c r="L876" t="s">
        <v>123</v>
      </c>
      <c r="M876" t="s">
        <v>1341</v>
      </c>
      <c r="N876" t="s">
        <v>1716</v>
      </c>
      <c r="O876" t="s">
        <v>58</v>
      </c>
      <c r="P876" t="s">
        <v>909</v>
      </c>
    </row>
    <row r="877" spans="1:16" x14ac:dyDescent="0.3">
      <c r="A877">
        <v>1973</v>
      </c>
      <c r="B877">
        <f t="shared" si="161"/>
        <v>1970</v>
      </c>
      <c r="C877">
        <f t="shared" si="168"/>
        <v>66</v>
      </c>
      <c r="D877" t="str">
        <f t="shared" si="162"/>
        <v xml:space="preserve">Middle Age </v>
      </c>
      <c r="E877" t="s">
        <v>12</v>
      </c>
      <c r="F877" t="s">
        <v>1619</v>
      </c>
      <c r="G877">
        <v>3</v>
      </c>
      <c r="H877">
        <v>402</v>
      </c>
      <c r="I877" t="s">
        <v>1635</v>
      </c>
      <c r="J877" t="s">
        <v>34</v>
      </c>
      <c r="K877" s="4">
        <v>2662</v>
      </c>
      <c r="L877" t="s">
        <v>123</v>
      </c>
      <c r="M877" t="s">
        <v>1341</v>
      </c>
      <c r="N877" t="s">
        <v>187</v>
      </c>
      <c r="O877" t="s">
        <v>523</v>
      </c>
      <c r="P877" t="s">
        <v>725</v>
      </c>
    </row>
    <row r="878" spans="1:16" x14ac:dyDescent="0.3">
      <c r="A878">
        <v>1984</v>
      </c>
      <c r="B878">
        <f t="shared" si="161"/>
        <v>1980</v>
      </c>
      <c r="C878">
        <f t="shared" si="168"/>
        <v>59</v>
      </c>
      <c r="D878" t="str">
        <f t="shared" si="162"/>
        <v xml:space="preserve">Middle Age </v>
      </c>
      <c r="E878" t="s">
        <v>49</v>
      </c>
      <c r="F878" t="s">
        <v>1339</v>
      </c>
      <c r="G878">
        <v>2</v>
      </c>
      <c r="H878">
        <v>125</v>
      </c>
      <c r="I878" t="s">
        <v>1340</v>
      </c>
      <c r="J878" t="s">
        <v>34</v>
      </c>
      <c r="K878" s="4">
        <v>9460</v>
      </c>
      <c r="L878" t="s">
        <v>123</v>
      </c>
      <c r="M878" t="s">
        <v>1341</v>
      </c>
      <c r="N878" t="s">
        <v>1237</v>
      </c>
      <c r="O878" t="str">
        <f t="shared" ref="O878:P881" si="170">L878</f>
        <v>the Netherlands</v>
      </c>
      <c r="P878" t="str">
        <f t="shared" si="170"/>
        <v>the Hague</v>
      </c>
    </row>
    <row r="879" spans="1:16" x14ac:dyDescent="0.3">
      <c r="A879">
        <v>1903</v>
      </c>
      <c r="B879">
        <f t="shared" si="161"/>
        <v>1900</v>
      </c>
      <c r="C879">
        <f>-IF(AND(MID(K879,6,2)*1 &gt; MONTH(DATE(A879,1,1)), MID(K879,1,4)*1 = A879), MID(K879,1,4)*1 - MID(K879,1,4)*1 - 1, MID(K879,1,4)*1 - A879)</f>
        <v>43</v>
      </c>
      <c r="D879" t="str">
        <f t="shared" si="162"/>
        <v xml:space="preserve">Adult </v>
      </c>
      <c r="E879" t="s">
        <v>12</v>
      </c>
      <c r="F879" t="s">
        <v>2990</v>
      </c>
      <c r="G879">
        <v>1</v>
      </c>
      <c r="H879">
        <v>295</v>
      </c>
      <c r="I879" t="s">
        <v>2991</v>
      </c>
      <c r="J879" t="s">
        <v>34</v>
      </c>
      <c r="K879" s="4" t="s">
        <v>2992</v>
      </c>
      <c r="L879" t="s">
        <v>2993</v>
      </c>
      <c r="M879" t="s">
        <v>2994</v>
      </c>
      <c r="N879" t="s">
        <v>2995</v>
      </c>
      <c r="O879" t="str">
        <f t="shared" si="170"/>
        <v>Faroe Islands (Denmark)</v>
      </c>
      <c r="P879" t="str">
        <f t="shared" si="170"/>
        <v>Thorshavn</v>
      </c>
    </row>
    <row r="880" spans="1:16" x14ac:dyDescent="0.3">
      <c r="A880">
        <v>1997</v>
      </c>
      <c r="B880">
        <f t="shared" si="161"/>
        <v>1990</v>
      </c>
      <c r="C880">
        <f>DATEDIF(K880, DATE(A880, 12, 31), "Y")</f>
        <v>56</v>
      </c>
      <c r="D880" t="str">
        <f t="shared" si="162"/>
        <v xml:space="preserve">Middle Age </v>
      </c>
      <c r="E880" t="s">
        <v>19</v>
      </c>
      <c r="F880" t="s">
        <v>963</v>
      </c>
      <c r="G880">
        <v>2</v>
      </c>
      <c r="H880">
        <v>718</v>
      </c>
      <c r="I880" t="s">
        <v>964</v>
      </c>
      <c r="J880" t="s">
        <v>34</v>
      </c>
      <c r="K880" s="4">
        <v>15158</v>
      </c>
      <c r="L880" t="s">
        <v>128</v>
      </c>
      <c r="M880" t="s">
        <v>965</v>
      </c>
      <c r="N880" t="s">
        <v>966</v>
      </c>
      <c r="O880" t="str">
        <f t="shared" si="170"/>
        <v>Canada</v>
      </c>
      <c r="P880" t="str">
        <f t="shared" si="170"/>
        <v>Timmins ON</v>
      </c>
    </row>
    <row r="881" spans="1:16" x14ac:dyDescent="0.3">
      <c r="A881">
        <v>1930</v>
      </c>
      <c r="B881">
        <f t="shared" si="161"/>
        <v>1930</v>
      </c>
      <c r="C881">
        <f>-IF(AND(MID(K881,6,2)*1 &gt; MONTH(DATE(A881,1,1)), MID(K881,1,4)*1 = A881), MID(K881,1,4)*1 - MID(K881,1,4)*1 - 1, MID(K881,1,4)*1 - A881)</f>
        <v>42</v>
      </c>
      <c r="D881" t="str">
        <f t="shared" si="162"/>
        <v xml:space="preserve">Adult </v>
      </c>
      <c r="E881" t="s">
        <v>49</v>
      </c>
      <c r="F881" t="s">
        <v>2480</v>
      </c>
      <c r="G881">
        <v>1</v>
      </c>
      <c r="H881">
        <v>37</v>
      </c>
      <c r="I881" t="s">
        <v>2481</v>
      </c>
      <c r="J881" t="s">
        <v>34</v>
      </c>
      <c r="K881" s="4" t="s">
        <v>2482</v>
      </c>
      <c r="L881" t="s">
        <v>201</v>
      </c>
      <c r="M881" t="s">
        <v>2483</v>
      </c>
      <c r="N881" t="s">
        <v>2484</v>
      </c>
      <c r="O881" t="str">
        <f t="shared" si="170"/>
        <v>India</v>
      </c>
      <c r="P881" t="str">
        <f t="shared" si="170"/>
        <v>Tiruchirappalli</v>
      </c>
    </row>
    <row r="882" spans="1:16" x14ac:dyDescent="0.3">
      <c r="A882">
        <v>1959</v>
      </c>
      <c r="B882">
        <f t="shared" si="161"/>
        <v>1950</v>
      </c>
      <c r="C882">
        <f>DATEDIF(K882, DATE(A882, 12, 31), "Y")</f>
        <v>54</v>
      </c>
      <c r="D882" t="str">
        <f t="shared" si="162"/>
        <v xml:space="preserve">Middle Age </v>
      </c>
      <c r="E882" t="s">
        <v>49</v>
      </c>
      <c r="F882" t="s">
        <v>1937</v>
      </c>
      <c r="G882">
        <v>2</v>
      </c>
      <c r="H882">
        <v>72</v>
      </c>
      <c r="I882" t="s">
        <v>1939</v>
      </c>
      <c r="J882" t="s">
        <v>34</v>
      </c>
      <c r="K882" s="4">
        <v>1859</v>
      </c>
      <c r="L882" t="s">
        <v>147</v>
      </c>
      <c r="M882" t="s">
        <v>1940</v>
      </c>
      <c r="N882" t="s">
        <v>130</v>
      </c>
      <c r="O882" t="s">
        <v>325</v>
      </c>
      <c r="P882" t="s">
        <v>1367</v>
      </c>
    </row>
    <row r="883" spans="1:16" x14ac:dyDescent="0.3">
      <c r="A883">
        <v>1973</v>
      </c>
      <c r="B883">
        <f t="shared" si="161"/>
        <v>1970</v>
      </c>
      <c r="C883">
        <f>DATEDIF(K883, DATE(A883, 12, 31), "Y")</f>
        <v>52</v>
      </c>
      <c r="D883" t="str">
        <f t="shared" si="162"/>
        <v xml:space="preserve">Middle Age </v>
      </c>
      <c r="E883" t="s">
        <v>37</v>
      </c>
      <c r="F883" t="s">
        <v>1636</v>
      </c>
      <c r="G883">
        <v>2</v>
      </c>
      <c r="H883">
        <v>245</v>
      </c>
      <c r="I883" t="s">
        <v>1637</v>
      </c>
      <c r="J883" t="s">
        <v>34</v>
      </c>
      <c r="K883" s="4">
        <v>7866</v>
      </c>
      <c r="L883" t="s">
        <v>141</v>
      </c>
      <c r="M883" t="s">
        <v>1638</v>
      </c>
      <c r="N883" t="s">
        <v>1639</v>
      </c>
      <c r="O883" t="s">
        <v>1907</v>
      </c>
      <c r="P883" t="s">
        <v>1908</v>
      </c>
    </row>
    <row r="884" spans="1:16" x14ac:dyDescent="0.3">
      <c r="A884">
        <v>1951</v>
      </c>
      <c r="B884">
        <f t="shared" si="161"/>
        <v>1950</v>
      </c>
      <c r="C884">
        <f>-IF(AND(MID(K884,6,2)*1 &gt; MONTH(DATE(A884,1,1)), MID(K884,1,4)*1 = A884), MID(K884,1,4)*1 - MID(K884,1,4)*1 - 1, MID(K884,1,4)*1 - A884)</f>
        <v>54</v>
      </c>
      <c r="D884" t="str">
        <f t="shared" si="162"/>
        <v xml:space="preserve">Middle Age </v>
      </c>
      <c r="E884" t="s">
        <v>49</v>
      </c>
      <c r="F884" t="s">
        <v>2106</v>
      </c>
      <c r="G884">
        <v>2</v>
      </c>
      <c r="H884">
        <v>56</v>
      </c>
      <c r="I884" t="s">
        <v>2109</v>
      </c>
      <c r="J884" t="s">
        <v>34</v>
      </c>
      <c r="K884" s="4" t="s">
        <v>2110</v>
      </c>
      <c r="L884" t="s">
        <v>141</v>
      </c>
      <c r="M884" t="s">
        <v>1638</v>
      </c>
      <c r="N884" t="s">
        <v>2111</v>
      </c>
      <c r="O884" t="str">
        <f>L884</f>
        <v>United Kingdom</v>
      </c>
      <c r="P884" t="str">
        <f>M884</f>
        <v>Todmorden</v>
      </c>
    </row>
    <row r="885" spans="1:16" x14ac:dyDescent="0.3">
      <c r="A885">
        <v>1949</v>
      </c>
      <c r="B885">
        <f t="shared" si="161"/>
        <v>1940</v>
      </c>
      <c r="C885">
        <f>DATEDIF(K885, DATE(A885, 12, 31), "Y")</f>
        <v>42</v>
      </c>
      <c r="D885" t="str">
        <f t="shared" si="162"/>
        <v xml:space="preserve">Adult </v>
      </c>
      <c r="E885" t="s">
        <v>49</v>
      </c>
      <c r="F885" t="s">
        <v>2164</v>
      </c>
      <c r="G885">
        <v>1</v>
      </c>
      <c r="H885">
        <v>54</v>
      </c>
      <c r="I885" t="s">
        <v>2165</v>
      </c>
      <c r="J885" t="s">
        <v>34</v>
      </c>
      <c r="K885" s="4">
        <v>2580</v>
      </c>
      <c r="L885" t="s">
        <v>155</v>
      </c>
      <c r="M885" t="s">
        <v>214</v>
      </c>
      <c r="N885" t="s">
        <v>44</v>
      </c>
      <c r="O885" t="s">
        <v>549</v>
      </c>
      <c r="P885" t="s">
        <v>550</v>
      </c>
    </row>
    <row r="886" spans="1:16" x14ac:dyDescent="0.3">
      <c r="A886">
        <v>2008</v>
      </c>
      <c r="B886">
        <f t="shared" si="161"/>
        <v>2000</v>
      </c>
      <c r="C886">
        <f>DATEDIF(K886, DATE(A886, 12, 31), "Y")</f>
        <v>87</v>
      </c>
      <c r="D886" t="str">
        <f t="shared" si="162"/>
        <v>Senior</v>
      </c>
      <c r="E886" t="s">
        <v>49</v>
      </c>
      <c r="F886" t="s">
        <v>625</v>
      </c>
      <c r="G886">
        <v>2</v>
      </c>
      <c r="H886">
        <v>826</v>
      </c>
      <c r="I886" t="s">
        <v>626</v>
      </c>
      <c r="J886" t="s">
        <v>34</v>
      </c>
      <c r="K886" s="4">
        <v>7689</v>
      </c>
      <c r="L886" t="s">
        <v>155</v>
      </c>
      <c r="M886" t="s">
        <v>214</v>
      </c>
      <c r="N886" t="s">
        <v>627</v>
      </c>
      <c r="O886" t="s">
        <v>58</v>
      </c>
      <c r="P886" t="s">
        <v>177</v>
      </c>
    </row>
    <row r="887" spans="1:16" x14ac:dyDescent="0.3">
      <c r="A887">
        <v>2000</v>
      </c>
      <c r="B887">
        <f t="shared" si="161"/>
        <v>2000</v>
      </c>
      <c r="C887">
        <f>DATEDIF(K887, DATE(A887, 12, 31), "Y")</f>
        <v>64</v>
      </c>
      <c r="D887" t="str">
        <f t="shared" si="162"/>
        <v xml:space="preserve">Middle Age </v>
      </c>
      <c r="E887" t="s">
        <v>37</v>
      </c>
      <c r="F887" t="s">
        <v>876</v>
      </c>
      <c r="G887">
        <v>3</v>
      </c>
      <c r="H887">
        <v>731</v>
      </c>
      <c r="I887" t="s">
        <v>877</v>
      </c>
      <c r="J887" t="s">
        <v>34</v>
      </c>
      <c r="K887" s="4">
        <v>13382</v>
      </c>
      <c r="L887" t="s">
        <v>155</v>
      </c>
      <c r="M887" t="s">
        <v>214</v>
      </c>
      <c r="N887" t="s">
        <v>878</v>
      </c>
      <c r="O887" t="str">
        <f>L887</f>
        <v>Japan</v>
      </c>
      <c r="P887" t="str">
        <f>M887</f>
        <v>Tokyo</v>
      </c>
    </row>
    <row r="888" spans="1:16" x14ac:dyDescent="0.3">
      <c r="A888">
        <v>1950</v>
      </c>
      <c r="B888">
        <f t="shared" si="161"/>
        <v>1950</v>
      </c>
      <c r="C888">
        <f>DATEDIF(K888, DATE(A888, 12, 31), "Y")</f>
        <v>47</v>
      </c>
      <c r="D888" t="str">
        <f t="shared" si="162"/>
        <v xml:space="preserve">Adult </v>
      </c>
      <c r="E888" t="s">
        <v>49</v>
      </c>
      <c r="F888" t="s">
        <v>2137</v>
      </c>
      <c r="G888">
        <v>1</v>
      </c>
      <c r="H888">
        <v>55</v>
      </c>
      <c r="I888" t="s">
        <v>2138</v>
      </c>
      <c r="J888" t="s">
        <v>34</v>
      </c>
      <c r="K888" s="4">
        <v>1435</v>
      </c>
      <c r="L888" t="s">
        <v>141</v>
      </c>
      <c r="M888" t="s">
        <v>2139</v>
      </c>
      <c r="N888" t="s">
        <v>2140</v>
      </c>
      <c r="O888" t="s">
        <v>58</v>
      </c>
      <c r="P888" t="s">
        <v>1652</v>
      </c>
    </row>
    <row r="889" spans="1:16" x14ac:dyDescent="0.3">
      <c r="A889">
        <v>1957</v>
      </c>
      <c r="B889">
        <f t="shared" si="161"/>
        <v>1950</v>
      </c>
      <c r="C889">
        <f>-IF(AND(MID(K889,6,2)*1 &gt; MONTH(DATE(A889,1,1)), MID(K889,1,4)*1 = A889), MID(K889,1,4)*1 - MID(K889,1,4)*1 - 1, MID(K889,1,4)*1 - A889)</f>
        <v>60</v>
      </c>
      <c r="D889" t="str">
        <f t="shared" si="162"/>
        <v xml:space="preserve">Middle Age </v>
      </c>
      <c r="E889" t="s">
        <v>26</v>
      </c>
      <c r="F889" t="s">
        <v>1970</v>
      </c>
      <c r="G889">
        <v>1</v>
      </c>
      <c r="H889">
        <v>516</v>
      </c>
      <c r="I889" t="s">
        <v>1971</v>
      </c>
      <c r="J889" t="s">
        <v>34</v>
      </c>
      <c r="K889" s="4" t="s">
        <v>1972</v>
      </c>
      <c r="L889" t="s">
        <v>128</v>
      </c>
      <c r="M889" t="s">
        <v>1289</v>
      </c>
      <c r="N889" t="s">
        <v>3045</v>
      </c>
      <c r="O889" t="str">
        <f>L889</f>
        <v>Canada</v>
      </c>
      <c r="P889" t="str">
        <f>M889</f>
        <v>Toronto</v>
      </c>
    </row>
    <row r="890" spans="1:16" x14ac:dyDescent="0.3">
      <c r="A890">
        <v>1980</v>
      </c>
      <c r="B890">
        <f t="shared" si="161"/>
        <v>1980</v>
      </c>
      <c r="C890">
        <f>DATEDIF(K890, DATE(A890, 12, 31), "Y")</f>
        <v>64</v>
      </c>
      <c r="D890" t="str">
        <f t="shared" si="162"/>
        <v xml:space="preserve">Middle Age </v>
      </c>
      <c r="E890" t="s">
        <v>12</v>
      </c>
      <c r="F890" t="s">
        <v>1417</v>
      </c>
      <c r="G890">
        <v>3</v>
      </c>
      <c r="H890">
        <v>420</v>
      </c>
      <c r="I890" t="s">
        <v>1418</v>
      </c>
      <c r="J890" t="s">
        <v>34</v>
      </c>
      <c r="K890" s="4">
        <v>6137</v>
      </c>
      <c r="L890" t="s">
        <v>46</v>
      </c>
      <c r="M890" t="s">
        <v>408</v>
      </c>
      <c r="N890" t="s">
        <v>1419</v>
      </c>
      <c r="O890" t="s">
        <v>35</v>
      </c>
      <c r="P890" t="s">
        <v>2686</v>
      </c>
    </row>
    <row r="891" spans="1:16" x14ac:dyDescent="0.3">
      <c r="A891">
        <v>2002</v>
      </c>
      <c r="B891">
        <f t="shared" si="161"/>
        <v>2000</v>
      </c>
      <c r="C891">
        <f>DATEDIF(K891, DATE(A891, 12, 31), "Y")</f>
        <v>43</v>
      </c>
      <c r="D891" t="str">
        <f t="shared" si="162"/>
        <v xml:space="preserve">Adult </v>
      </c>
      <c r="E891" t="s">
        <v>37</v>
      </c>
      <c r="F891" t="s">
        <v>805</v>
      </c>
      <c r="G891">
        <v>4</v>
      </c>
      <c r="H891">
        <v>757</v>
      </c>
      <c r="I891" t="s">
        <v>806</v>
      </c>
      <c r="J891" t="s">
        <v>34</v>
      </c>
      <c r="K891" s="4">
        <v>21765</v>
      </c>
      <c r="L891" t="s">
        <v>155</v>
      </c>
      <c r="M891" t="s">
        <v>807</v>
      </c>
      <c r="N891" t="s">
        <v>808</v>
      </c>
      <c r="O891" t="str">
        <f t="shared" ref="O891:P898" si="171">L891</f>
        <v>Japan</v>
      </c>
      <c r="P891" t="str">
        <f t="shared" si="171"/>
        <v>Toyama City</v>
      </c>
    </row>
    <row r="892" spans="1:16" x14ac:dyDescent="0.3">
      <c r="A892">
        <v>2002</v>
      </c>
      <c r="B892">
        <f t="shared" si="161"/>
        <v>2000</v>
      </c>
      <c r="C892">
        <f>DATEDIF(K892, DATE(A892, 12, 31), "Y")</f>
        <v>76</v>
      </c>
      <c r="D892" t="str">
        <f t="shared" si="162"/>
        <v>Senior</v>
      </c>
      <c r="E892" t="s">
        <v>49</v>
      </c>
      <c r="F892" t="s">
        <v>815</v>
      </c>
      <c r="G892">
        <v>4</v>
      </c>
      <c r="H892">
        <v>754</v>
      </c>
      <c r="I892" t="s">
        <v>816</v>
      </c>
      <c r="J892" t="s">
        <v>34</v>
      </c>
      <c r="K892" s="4">
        <v>9759</v>
      </c>
      <c r="L892" t="s">
        <v>155</v>
      </c>
      <c r="M892" t="s">
        <v>817</v>
      </c>
      <c r="N892" t="s">
        <v>384</v>
      </c>
      <c r="O892" t="str">
        <f t="shared" si="171"/>
        <v>Japan</v>
      </c>
      <c r="P892" t="str">
        <f t="shared" si="171"/>
        <v>Toyohashi</v>
      </c>
    </row>
    <row r="893" spans="1:16" x14ac:dyDescent="0.3">
      <c r="A893">
        <v>1902</v>
      </c>
      <c r="B893">
        <f t="shared" si="161"/>
        <v>1900</v>
      </c>
      <c r="C893">
        <f>-IF(AND(MID(K893,6,2)*1 &gt; MONTH(DATE(A893,1,1)), MID(K893,1,4)*1 = A893), MID(K893,1,4)*1 - MID(K893,1,4)*1 - 1, MID(K893,1,4)*1 - A893)</f>
        <v>59</v>
      </c>
      <c r="D893" t="str">
        <f t="shared" si="162"/>
        <v xml:space="preserve">Middle Age </v>
      </c>
      <c r="E893" t="s">
        <v>26</v>
      </c>
      <c r="F893" t="s">
        <v>3007</v>
      </c>
      <c r="G893">
        <v>2</v>
      </c>
      <c r="H893">
        <v>465</v>
      </c>
      <c r="I893" t="s">
        <v>3008</v>
      </c>
      <c r="J893" t="s">
        <v>34</v>
      </c>
      <c r="K893" s="4" t="s">
        <v>2894</v>
      </c>
      <c r="L893" t="s">
        <v>222</v>
      </c>
      <c r="M893" t="s">
        <v>3009</v>
      </c>
      <c r="N893" t="s">
        <v>3045</v>
      </c>
      <c r="O893" t="str">
        <f t="shared" si="171"/>
        <v>Switzerland</v>
      </c>
      <c r="P893" t="str">
        <f t="shared" si="171"/>
        <v>Tramelan</v>
      </c>
    </row>
    <row r="894" spans="1:16" x14ac:dyDescent="0.3">
      <c r="A894">
        <v>1960</v>
      </c>
      <c r="B894">
        <f t="shared" si="161"/>
        <v>1960</v>
      </c>
      <c r="C894">
        <f>-IF(AND(MID(K894,6,2)*1 &gt; MONTH(DATE(A894,1,1)), MID(K894,1,4)*1 = A894), MID(K894,1,4)*1 - MID(K894,1,4)*1 - 1, MID(K894,1,4)*1 - A894)</f>
        <v>61</v>
      </c>
      <c r="D894" t="str">
        <f t="shared" si="162"/>
        <v xml:space="preserve">Middle Age </v>
      </c>
      <c r="E894" t="s">
        <v>12</v>
      </c>
      <c r="F894" t="s">
        <v>1909</v>
      </c>
      <c r="G894">
        <v>2</v>
      </c>
      <c r="H894">
        <v>369</v>
      </c>
      <c r="I894" t="s">
        <v>1913</v>
      </c>
      <c r="J894" t="s">
        <v>34</v>
      </c>
      <c r="K894" s="4" t="s">
        <v>1914</v>
      </c>
      <c r="L894" t="s">
        <v>523</v>
      </c>
      <c r="M894" t="s">
        <v>1915</v>
      </c>
      <c r="N894" t="s">
        <v>1916</v>
      </c>
      <c r="O894" t="str">
        <f t="shared" si="171"/>
        <v>Australia</v>
      </c>
      <c r="P894" t="str">
        <f t="shared" si="171"/>
        <v>Traralgon</v>
      </c>
    </row>
    <row r="895" spans="1:16" x14ac:dyDescent="0.3">
      <c r="A895">
        <v>1950</v>
      </c>
      <c r="B895">
        <f t="shared" si="161"/>
        <v>1950</v>
      </c>
      <c r="C895">
        <f>-IF(AND(MID(K895,6,2)*1 &gt; MONTH(DATE(A895,1,1)), MID(K895,1,4)*1 = A895), MID(K895,1,4)*1 - MID(K895,1,4)*1 - 1, MID(K895,1,4)*1 - A895)</f>
        <v>78</v>
      </c>
      <c r="D895" t="str">
        <f t="shared" si="162"/>
        <v>Senior</v>
      </c>
      <c r="E895" t="s">
        <v>31</v>
      </c>
      <c r="F895" t="s">
        <v>2116</v>
      </c>
      <c r="G895">
        <v>1</v>
      </c>
      <c r="H895">
        <v>621</v>
      </c>
      <c r="I895" t="s">
        <v>2117</v>
      </c>
      <c r="J895" t="s">
        <v>34</v>
      </c>
      <c r="K895" s="4" t="s">
        <v>2118</v>
      </c>
      <c r="L895" t="s">
        <v>141</v>
      </c>
      <c r="M895" t="s">
        <v>2119</v>
      </c>
      <c r="N895" t="s">
        <v>3045</v>
      </c>
      <c r="O895" t="str">
        <f t="shared" si="171"/>
        <v>United Kingdom</v>
      </c>
      <c r="P895" t="str">
        <f t="shared" si="171"/>
        <v>Trelleck</v>
      </c>
    </row>
    <row r="896" spans="1:16" x14ac:dyDescent="0.3">
      <c r="A896">
        <v>1930</v>
      </c>
      <c r="B896">
        <f t="shared" si="161"/>
        <v>1930</v>
      </c>
      <c r="C896">
        <f>-IF(AND(MID(K896,6,2)*1 &gt; MONTH(DATE(A896,1,1)), MID(K896,1,4)*1 = A896), MID(K896,1,4)*1 - MID(K896,1,4)*1 - 1, MID(K896,1,4)*1 - A896)</f>
        <v>64</v>
      </c>
      <c r="D896" t="str">
        <f t="shared" si="162"/>
        <v xml:space="preserve">Middle Age </v>
      </c>
      <c r="E896" t="s">
        <v>26</v>
      </c>
      <c r="F896" t="s">
        <v>2464</v>
      </c>
      <c r="G896">
        <v>1</v>
      </c>
      <c r="H896">
        <v>495</v>
      </c>
      <c r="I896" t="s">
        <v>2465</v>
      </c>
      <c r="J896" t="s">
        <v>34</v>
      </c>
      <c r="K896" s="4" t="s">
        <v>2466</v>
      </c>
      <c r="L896" t="s">
        <v>53</v>
      </c>
      <c r="M896" t="s">
        <v>2467</v>
      </c>
      <c r="N896" t="s">
        <v>3045</v>
      </c>
      <c r="O896" t="str">
        <f t="shared" si="171"/>
        <v>Sweden</v>
      </c>
      <c r="P896" t="str">
        <f t="shared" si="171"/>
        <v>Trono</v>
      </c>
    </row>
    <row r="897" spans="1:16" x14ac:dyDescent="0.3">
      <c r="A897">
        <v>2014</v>
      </c>
      <c r="B897">
        <f t="shared" si="161"/>
        <v>2010</v>
      </c>
      <c r="C897">
        <f t="shared" ref="C897:C902" si="172">DATEDIF(K897, DATE(A897, 12, 31), "Y")</f>
        <v>61</v>
      </c>
      <c r="D897" t="str">
        <f t="shared" si="162"/>
        <v xml:space="preserve">Middle Age </v>
      </c>
      <c r="E897" t="s">
        <v>19</v>
      </c>
      <c r="F897" t="s">
        <v>404</v>
      </c>
      <c r="G897">
        <v>1</v>
      </c>
      <c r="H897">
        <v>915</v>
      </c>
      <c r="I897" t="s">
        <v>405</v>
      </c>
      <c r="J897" t="s">
        <v>34</v>
      </c>
      <c r="K897" s="4">
        <v>19580</v>
      </c>
      <c r="L897" t="s">
        <v>46</v>
      </c>
      <c r="M897" t="s">
        <v>406</v>
      </c>
      <c r="N897" t="s">
        <v>407</v>
      </c>
      <c r="O897" t="str">
        <f t="shared" si="171"/>
        <v>France</v>
      </c>
      <c r="P897" t="str">
        <f t="shared" si="171"/>
        <v>Troyes</v>
      </c>
    </row>
    <row r="898" spans="1:16" x14ac:dyDescent="0.3">
      <c r="A898">
        <v>2023</v>
      </c>
      <c r="B898">
        <f t="shared" ref="B898:B961" si="173">FLOOR(A898, 10)</f>
        <v>2020</v>
      </c>
      <c r="C898">
        <f t="shared" si="172"/>
        <v>82</v>
      </c>
      <c r="D898" t="str">
        <f t="shared" si="162"/>
        <v>Senior</v>
      </c>
      <c r="E898" t="s">
        <v>49</v>
      </c>
      <c r="F898" t="s">
        <v>50</v>
      </c>
      <c r="G898">
        <v>3</v>
      </c>
      <c r="H898">
        <v>1026</v>
      </c>
      <c r="I898" t="s">
        <v>59</v>
      </c>
      <c r="J898" t="s">
        <v>34</v>
      </c>
      <c r="K898" s="4">
        <v>15180</v>
      </c>
      <c r="L898" t="s">
        <v>60</v>
      </c>
      <c r="M898" t="s">
        <v>61</v>
      </c>
      <c r="N898" t="s">
        <v>62</v>
      </c>
      <c r="O898" t="str">
        <f t="shared" si="171"/>
        <v>Tunisia</v>
      </c>
      <c r="P898" t="str">
        <f t="shared" si="171"/>
        <v>Tunis</v>
      </c>
    </row>
    <row r="899" spans="1:16" x14ac:dyDescent="0.3">
      <c r="A899">
        <v>1986</v>
      </c>
      <c r="B899">
        <f t="shared" si="173"/>
        <v>1980</v>
      </c>
      <c r="C899">
        <f t="shared" si="172"/>
        <v>77</v>
      </c>
      <c r="D899" t="str">
        <f t="shared" si="162"/>
        <v>Senior</v>
      </c>
      <c r="E899" t="s">
        <v>12</v>
      </c>
      <c r="F899" t="s">
        <v>1281</v>
      </c>
      <c r="G899">
        <v>2</v>
      </c>
      <c r="H899">
        <v>435</v>
      </c>
      <c r="I899" t="s">
        <v>1282</v>
      </c>
      <c r="J899" t="s">
        <v>15</v>
      </c>
      <c r="K899" s="4">
        <v>3400</v>
      </c>
      <c r="L899" t="s">
        <v>147</v>
      </c>
      <c r="M899" t="s">
        <v>1283</v>
      </c>
      <c r="N899" t="s">
        <v>1284</v>
      </c>
      <c r="O899" t="s">
        <v>1244</v>
      </c>
      <c r="P899" t="s">
        <v>1245</v>
      </c>
    </row>
    <row r="900" spans="1:16" x14ac:dyDescent="0.3">
      <c r="A900">
        <v>1969</v>
      </c>
      <c r="B900">
        <f t="shared" si="173"/>
        <v>1960</v>
      </c>
      <c r="C900">
        <f t="shared" si="172"/>
        <v>57</v>
      </c>
      <c r="D900" t="str">
        <f t="shared" ref="D900:D963" si="174">IF(C900&lt;25, "Youth",
IF(C900&lt;=50, "Adult ",
IF(C900&lt;=75, "Middle Age ",
"Senior")))</f>
        <v xml:space="preserve">Middle Age </v>
      </c>
      <c r="E900" t="s">
        <v>12</v>
      </c>
      <c r="F900" t="s">
        <v>1724</v>
      </c>
      <c r="G900">
        <v>3</v>
      </c>
      <c r="H900">
        <v>393</v>
      </c>
      <c r="I900" t="s">
        <v>1725</v>
      </c>
      <c r="J900" t="s">
        <v>34</v>
      </c>
      <c r="K900" s="4">
        <v>4609</v>
      </c>
      <c r="L900" t="s">
        <v>147</v>
      </c>
      <c r="M900" t="s">
        <v>1283</v>
      </c>
      <c r="N900" t="s">
        <v>48</v>
      </c>
      <c r="O900" t="s">
        <v>29</v>
      </c>
      <c r="P900" t="s">
        <v>30</v>
      </c>
    </row>
    <row r="901" spans="1:16" x14ac:dyDescent="0.3">
      <c r="A901">
        <v>1994</v>
      </c>
      <c r="B901">
        <f t="shared" si="173"/>
        <v>1990</v>
      </c>
      <c r="C901">
        <f t="shared" si="172"/>
        <v>59</v>
      </c>
      <c r="D901" t="str">
        <f t="shared" si="174"/>
        <v xml:space="preserve">Middle Age </v>
      </c>
      <c r="E901" t="s">
        <v>31</v>
      </c>
      <c r="F901" t="s">
        <v>1066</v>
      </c>
      <c r="G901">
        <v>1</v>
      </c>
      <c r="H901">
        <v>671</v>
      </c>
      <c r="I901" t="s">
        <v>1067</v>
      </c>
      <c r="J901" t="s">
        <v>34</v>
      </c>
      <c r="K901" s="4">
        <v>12815</v>
      </c>
      <c r="L901" t="s">
        <v>155</v>
      </c>
      <c r="M901" t="s">
        <v>1068</v>
      </c>
      <c r="N901" t="s">
        <v>3045</v>
      </c>
      <c r="O901" t="str">
        <f t="shared" ref="O901:P907" si="175">L901</f>
        <v>Japan</v>
      </c>
      <c r="P901" t="str">
        <f t="shared" si="175"/>
        <v>Uchiko</v>
      </c>
    </row>
    <row r="902" spans="1:16" x14ac:dyDescent="0.3">
      <c r="A902">
        <v>1988</v>
      </c>
      <c r="B902">
        <f t="shared" si="173"/>
        <v>1980</v>
      </c>
      <c r="C902">
        <f t="shared" si="172"/>
        <v>64</v>
      </c>
      <c r="D902" t="str">
        <f t="shared" si="174"/>
        <v xml:space="preserve">Middle Age </v>
      </c>
      <c r="E902" t="s">
        <v>12</v>
      </c>
      <c r="F902" t="s">
        <v>1224</v>
      </c>
      <c r="G902">
        <v>3</v>
      </c>
      <c r="H902">
        <v>437</v>
      </c>
      <c r="I902" t="s">
        <v>1229</v>
      </c>
      <c r="J902" t="s">
        <v>34</v>
      </c>
      <c r="K902" s="4">
        <v>8932</v>
      </c>
      <c r="L902" t="s">
        <v>296</v>
      </c>
      <c r="M902" t="s">
        <v>1230</v>
      </c>
      <c r="N902" t="s">
        <v>1231</v>
      </c>
      <c r="O902" t="str">
        <f t="shared" si="175"/>
        <v>Scotland</v>
      </c>
      <c r="P902" t="str">
        <f t="shared" si="175"/>
        <v>Uddingston</v>
      </c>
    </row>
    <row r="903" spans="1:16" x14ac:dyDescent="0.3">
      <c r="A903">
        <v>1921</v>
      </c>
      <c r="B903">
        <f t="shared" si="173"/>
        <v>1920</v>
      </c>
      <c r="C903">
        <f>-IF(AND(MID(K903,6,2)*1 &gt; MONTH(DATE(A903,1,1)), MID(K903,1,4)*1 = A903), MID(K903,1,4)*1 - MID(K903,1,4)*1 - 1, MID(K903,1,4)*1 - A903)</f>
        <v>42</v>
      </c>
      <c r="D903" t="str">
        <f t="shared" si="174"/>
        <v xml:space="preserve">Adult </v>
      </c>
      <c r="E903" t="s">
        <v>49</v>
      </c>
      <c r="F903" t="s">
        <v>2650</v>
      </c>
      <c r="G903">
        <v>1</v>
      </c>
      <c r="H903">
        <v>26</v>
      </c>
      <c r="I903" t="s">
        <v>2651</v>
      </c>
      <c r="J903" t="s">
        <v>34</v>
      </c>
      <c r="K903" s="4" t="s">
        <v>2652</v>
      </c>
      <c r="L903" t="s">
        <v>58</v>
      </c>
      <c r="M903" t="s">
        <v>2653</v>
      </c>
      <c r="N903" t="s">
        <v>2654</v>
      </c>
      <c r="O903" t="str">
        <f t="shared" si="175"/>
        <v>Germany</v>
      </c>
      <c r="P903" t="str">
        <f t="shared" si="175"/>
        <v>Ulm</v>
      </c>
    </row>
    <row r="904" spans="1:16" x14ac:dyDescent="0.3">
      <c r="A904">
        <v>1953</v>
      </c>
      <c r="B904">
        <f t="shared" si="173"/>
        <v>1950</v>
      </c>
      <c r="C904">
        <f>-IF(AND(MID(K904,6,2)*1 &gt; MONTH(DATE(A904,1,1)), MID(K904,1,4)*1 = A904), MID(K904,1,4)*1 - MID(K904,1,4)*1 - 1, MID(K904,1,4)*1 - A904)</f>
        <v>73</v>
      </c>
      <c r="D904" t="str">
        <f t="shared" si="174"/>
        <v xml:space="preserve">Middle Age </v>
      </c>
      <c r="E904" t="s">
        <v>26</v>
      </c>
      <c r="F904" t="s">
        <v>2046</v>
      </c>
      <c r="G904">
        <v>1</v>
      </c>
      <c r="H904">
        <v>514</v>
      </c>
      <c r="I904" t="s">
        <v>2047</v>
      </c>
      <c r="J904" t="s">
        <v>34</v>
      </c>
      <c r="K904" s="4" t="s">
        <v>2048</v>
      </c>
      <c r="L904" t="s">
        <v>22</v>
      </c>
      <c r="M904" t="s">
        <v>2049</v>
      </c>
      <c r="N904" t="s">
        <v>3045</v>
      </c>
      <c r="O904" t="str">
        <f t="shared" si="175"/>
        <v>USA</v>
      </c>
      <c r="P904" t="str">
        <f t="shared" si="175"/>
        <v>Uniontown PA</v>
      </c>
    </row>
    <row r="905" spans="1:16" x14ac:dyDescent="0.3">
      <c r="A905">
        <v>2000</v>
      </c>
      <c r="B905">
        <f t="shared" si="173"/>
        <v>2000</v>
      </c>
      <c r="C905">
        <f t="shared" ref="C905:C910" si="176">DATEDIF(K905, DATE(A905, 12, 31), "Y")</f>
        <v>77</v>
      </c>
      <c r="D905" t="str">
        <f t="shared" si="174"/>
        <v>Senior</v>
      </c>
      <c r="E905" t="s">
        <v>12</v>
      </c>
      <c r="F905" t="s">
        <v>863</v>
      </c>
      <c r="G905">
        <v>3</v>
      </c>
      <c r="H905">
        <v>722</v>
      </c>
      <c r="I905" t="s">
        <v>864</v>
      </c>
      <c r="J905" t="s">
        <v>34</v>
      </c>
      <c r="K905" s="4">
        <v>8426</v>
      </c>
      <c r="L905" t="s">
        <v>53</v>
      </c>
      <c r="M905" t="s">
        <v>865</v>
      </c>
      <c r="N905" t="s">
        <v>867</v>
      </c>
      <c r="O905" t="str">
        <f t="shared" si="175"/>
        <v>Sweden</v>
      </c>
      <c r="P905" t="str">
        <f t="shared" si="175"/>
        <v>Uppsala</v>
      </c>
    </row>
    <row r="906" spans="1:16" x14ac:dyDescent="0.3">
      <c r="A906">
        <v>1981</v>
      </c>
      <c r="B906">
        <f t="shared" si="173"/>
        <v>1980</v>
      </c>
      <c r="C906">
        <f t="shared" si="176"/>
        <v>57</v>
      </c>
      <c r="D906" t="str">
        <f t="shared" si="174"/>
        <v xml:space="preserve">Middle Age </v>
      </c>
      <c r="E906" t="s">
        <v>12</v>
      </c>
      <c r="F906" t="s">
        <v>1401</v>
      </c>
      <c r="G906">
        <v>4</v>
      </c>
      <c r="H906">
        <v>424</v>
      </c>
      <c r="I906" t="s">
        <v>1402</v>
      </c>
      <c r="J906" t="s">
        <v>34</v>
      </c>
      <c r="K906" s="4">
        <v>8921</v>
      </c>
      <c r="L906" t="s">
        <v>53</v>
      </c>
      <c r="M906" t="s">
        <v>865</v>
      </c>
      <c r="N906" t="s">
        <v>237</v>
      </c>
      <c r="O906" t="str">
        <f t="shared" si="175"/>
        <v>Sweden</v>
      </c>
      <c r="P906" t="str">
        <f t="shared" si="175"/>
        <v>Uppsala</v>
      </c>
    </row>
    <row r="907" spans="1:16" x14ac:dyDescent="0.3">
      <c r="A907">
        <v>1982</v>
      </c>
      <c r="B907">
        <f t="shared" si="173"/>
        <v>1980</v>
      </c>
      <c r="C907">
        <f t="shared" si="176"/>
        <v>80</v>
      </c>
      <c r="D907" t="str">
        <f t="shared" si="174"/>
        <v>Senior</v>
      </c>
      <c r="E907" t="s">
        <v>26</v>
      </c>
      <c r="F907" t="s">
        <v>1371</v>
      </c>
      <c r="G907">
        <v>2</v>
      </c>
      <c r="H907">
        <v>543</v>
      </c>
      <c r="I907" t="s">
        <v>1374</v>
      </c>
      <c r="J907" t="s">
        <v>15</v>
      </c>
      <c r="K907" s="4">
        <v>762</v>
      </c>
      <c r="L907" t="s">
        <v>53</v>
      </c>
      <c r="M907" t="s">
        <v>865</v>
      </c>
      <c r="N907" t="s">
        <v>3045</v>
      </c>
      <c r="O907" t="str">
        <f t="shared" si="175"/>
        <v>Sweden</v>
      </c>
      <c r="P907" t="str">
        <f t="shared" si="175"/>
        <v>Uppsala</v>
      </c>
    </row>
    <row r="908" spans="1:16" x14ac:dyDescent="0.3">
      <c r="A908">
        <v>1968</v>
      </c>
      <c r="B908">
        <f t="shared" si="173"/>
        <v>1960</v>
      </c>
      <c r="C908">
        <f t="shared" si="176"/>
        <v>46</v>
      </c>
      <c r="D908" t="str">
        <f t="shared" si="174"/>
        <v xml:space="preserve">Adult </v>
      </c>
      <c r="E908" t="s">
        <v>12</v>
      </c>
      <c r="F908" t="s">
        <v>1744</v>
      </c>
      <c r="G908">
        <v>3</v>
      </c>
      <c r="H908">
        <v>388</v>
      </c>
      <c r="I908" t="s">
        <v>1748</v>
      </c>
      <c r="J908" t="s">
        <v>34</v>
      </c>
      <c r="K908" s="4">
        <v>8064</v>
      </c>
      <c r="L908" t="s">
        <v>22</v>
      </c>
      <c r="M908" t="s">
        <v>450</v>
      </c>
      <c r="N908" t="s">
        <v>1022</v>
      </c>
      <c r="O908" t="s">
        <v>22</v>
      </c>
      <c r="P908" t="s">
        <v>1670</v>
      </c>
    </row>
    <row r="909" spans="1:16" x14ac:dyDescent="0.3">
      <c r="A909">
        <v>2013</v>
      </c>
      <c r="B909">
        <f t="shared" si="173"/>
        <v>2010</v>
      </c>
      <c r="C909">
        <f t="shared" si="176"/>
        <v>61</v>
      </c>
      <c r="D909" t="str">
        <f t="shared" si="174"/>
        <v xml:space="preserve">Middle Age </v>
      </c>
      <c r="E909" t="s">
        <v>19</v>
      </c>
      <c r="F909" t="s">
        <v>447</v>
      </c>
      <c r="G909">
        <v>3</v>
      </c>
      <c r="H909">
        <v>895</v>
      </c>
      <c r="I909" t="s">
        <v>449</v>
      </c>
      <c r="J909" t="s">
        <v>34</v>
      </c>
      <c r="K909" s="4">
        <v>19293</v>
      </c>
      <c r="L909" t="s">
        <v>22</v>
      </c>
      <c r="M909" t="s">
        <v>450</v>
      </c>
      <c r="N909" t="s">
        <v>84</v>
      </c>
      <c r="O909" t="str">
        <f t="shared" ref="O909:P914" si="177">L909</f>
        <v>USA</v>
      </c>
      <c r="P909" t="str">
        <f t="shared" si="177"/>
        <v>Urbana IL</v>
      </c>
    </row>
    <row r="910" spans="1:16" x14ac:dyDescent="0.3">
      <c r="A910">
        <v>1964</v>
      </c>
      <c r="B910">
        <f t="shared" si="173"/>
        <v>1960</v>
      </c>
      <c r="C910">
        <f t="shared" si="176"/>
        <v>42</v>
      </c>
      <c r="D910" t="str">
        <f t="shared" si="174"/>
        <v xml:space="preserve">Adult </v>
      </c>
      <c r="E910" t="s">
        <v>49</v>
      </c>
      <c r="F910" t="s">
        <v>1828</v>
      </c>
      <c r="G910">
        <v>4</v>
      </c>
      <c r="H910">
        <v>82</v>
      </c>
      <c r="I910" t="s">
        <v>1831</v>
      </c>
      <c r="J910" t="s">
        <v>34</v>
      </c>
      <c r="K910" s="4">
        <v>8384</v>
      </c>
      <c r="L910" t="s">
        <v>40</v>
      </c>
      <c r="M910" t="s">
        <v>1832</v>
      </c>
      <c r="N910" t="s">
        <v>777</v>
      </c>
      <c r="O910" t="str">
        <f t="shared" si="177"/>
        <v>Russia</v>
      </c>
      <c r="P910" t="str">
        <f t="shared" si="177"/>
        <v>Usman</v>
      </c>
    </row>
    <row r="911" spans="1:16" x14ac:dyDescent="0.3">
      <c r="A911">
        <v>1906</v>
      </c>
      <c r="B911">
        <f t="shared" si="173"/>
        <v>1900</v>
      </c>
      <c r="C911">
        <f>-IF(AND(MID(K911,6,2)*1 &gt; MONTH(DATE(A911,1,1)), MID(K911,1,4)*1 = A911), MID(K911,1,4)*1 - MID(K911,1,4)*1 - 1, MID(K911,1,4)*1 - A911)</f>
        <v>71</v>
      </c>
      <c r="D911" t="str">
        <f t="shared" si="174"/>
        <v xml:space="preserve">Middle Age </v>
      </c>
      <c r="E911" t="s">
        <v>31</v>
      </c>
      <c r="F911" t="s">
        <v>2915</v>
      </c>
      <c r="G911">
        <v>1</v>
      </c>
      <c r="H911">
        <v>576</v>
      </c>
      <c r="I911" t="s">
        <v>2916</v>
      </c>
      <c r="J911" t="s">
        <v>34</v>
      </c>
      <c r="K911" s="4" t="s">
        <v>2917</v>
      </c>
      <c r="L911" t="s">
        <v>147</v>
      </c>
      <c r="M911" t="s">
        <v>2918</v>
      </c>
      <c r="N911" t="s">
        <v>3045</v>
      </c>
      <c r="O911" t="str">
        <f t="shared" si="177"/>
        <v>Italy</v>
      </c>
      <c r="P911" t="str">
        <f t="shared" si="177"/>
        <v>Val di Castello</v>
      </c>
    </row>
    <row r="912" spans="1:16" x14ac:dyDescent="0.3">
      <c r="A912">
        <v>1951</v>
      </c>
      <c r="B912">
        <f t="shared" si="173"/>
        <v>1950</v>
      </c>
      <c r="C912">
        <f>-IF(AND(MID(K912,6,2)*1 &gt; MONTH(DATE(A912,1,1)), MID(K912,1,4)*1 = A912), MID(K912,1,4)*1 - MID(K912,1,4)*1 - 1, MID(K912,1,4)*1 - A912)</f>
        <v>60</v>
      </c>
      <c r="D912" t="str">
        <f t="shared" si="174"/>
        <v xml:space="preserve">Middle Age </v>
      </c>
      <c r="E912" t="s">
        <v>31</v>
      </c>
      <c r="F912" t="s">
        <v>2090</v>
      </c>
      <c r="G912">
        <v>1</v>
      </c>
      <c r="H912">
        <v>622</v>
      </c>
      <c r="I912" t="s">
        <v>2091</v>
      </c>
      <c r="J912" t="s">
        <v>34</v>
      </c>
      <c r="K912" s="4" t="s">
        <v>2092</v>
      </c>
      <c r="L912" t="s">
        <v>53</v>
      </c>
      <c r="M912" t="s">
        <v>2093</v>
      </c>
      <c r="N912" t="s">
        <v>3045</v>
      </c>
      <c r="O912" t="str">
        <f t="shared" si="177"/>
        <v>Sweden</v>
      </c>
      <c r="P912" t="str">
        <f t="shared" si="177"/>
        <v>Vaxjo</v>
      </c>
    </row>
    <row r="913" spans="1:16" x14ac:dyDescent="0.3">
      <c r="A913">
        <v>2007</v>
      </c>
      <c r="B913">
        <f t="shared" si="173"/>
        <v>2000</v>
      </c>
      <c r="C913">
        <f>DATEDIF(K913, DATE(A913, 12, 31), "Y")</f>
        <v>70</v>
      </c>
      <c r="D913" t="str">
        <f t="shared" si="174"/>
        <v xml:space="preserve">Middle Age </v>
      </c>
      <c r="E913" t="s">
        <v>12</v>
      </c>
      <c r="F913" t="s">
        <v>664</v>
      </c>
      <c r="G913">
        <v>3</v>
      </c>
      <c r="H913">
        <v>811</v>
      </c>
      <c r="I913" t="s">
        <v>671</v>
      </c>
      <c r="J913" t="s">
        <v>34</v>
      </c>
      <c r="K913" s="4">
        <v>13794</v>
      </c>
      <c r="L913" t="s">
        <v>147</v>
      </c>
      <c r="M913" t="s">
        <v>672</v>
      </c>
      <c r="N913" t="s">
        <v>673</v>
      </c>
      <c r="O913" t="str">
        <f t="shared" si="177"/>
        <v>Italy</v>
      </c>
      <c r="P913" t="str">
        <f t="shared" si="177"/>
        <v>Verona</v>
      </c>
    </row>
    <row r="914" spans="1:16" x14ac:dyDescent="0.3">
      <c r="A914">
        <v>1965</v>
      </c>
      <c r="B914">
        <f t="shared" si="173"/>
        <v>1960</v>
      </c>
      <c r="C914">
        <f>DATEDIF(K914, DATE(A914, 12, 31), "Y")</f>
        <v>60</v>
      </c>
      <c r="D914" t="str">
        <f t="shared" si="174"/>
        <v xml:space="preserve">Middle Age </v>
      </c>
      <c r="E914" t="s">
        <v>31</v>
      </c>
      <c r="F914" t="s">
        <v>1796</v>
      </c>
      <c r="G914">
        <v>1</v>
      </c>
      <c r="H914">
        <v>638</v>
      </c>
      <c r="I914" t="s">
        <v>1797</v>
      </c>
      <c r="J914" t="s">
        <v>34</v>
      </c>
      <c r="K914" s="4">
        <v>1971</v>
      </c>
      <c r="L914" t="s">
        <v>40</v>
      </c>
      <c r="M914" t="s">
        <v>1798</v>
      </c>
      <c r="N914" t="s">
        <v>3045</v>
      </c>
      <c r="O914" t="str">
        <f t="shared" si="177"/>
        <v>Russia</v>
      </c>
      <c r="P914" t="str">
        <f t="shared" si="177"/>
        <v>Veshenskaya</v>
      </c>
    </row>
    <row r="915" spans="1:16" x14ac:dyDescent="0.3">
      <c r="A915">
        <v>1996</v>
      </c>
      <c r="B915">
        <f t="shared" si="173"/>
        <v>1990</v>
      </c>
      <c r="C915">
        <f>DATEDIF(K915, DATE(A915, 12, 31), "Y")</f>
        <v>82</v>
      </c>
      <c r="D915" t="str">
        <f t="shared" si="174"/>
        <v>Senior</v>
      </c>
      <c r="E915" t="s">
        <v>19</v>
      </c>
      <c r="F915" t="s">
        <v>994</v>
      </c>
      <c r="G915">
        <v>2</v>
      </c>
      <c r="H915">
        <v>716</v>
      </c>
      <c r="I915" t="s">
        <v>995</v>
      </c>
      <c r="J915" t="s">
        <v>34</v>
      </c>
      <c r="K915" s="4">
        <v>5286</v>
      </c>
      <c r="L915" t="s">
        <v>128</v>
      </c>
      <c r="M915" t="s">
        <v>996</v>
      </c>
      <c r="N915" t="s">
        <v>44</v>
      </c>
      <c r="O915" t="s">
        <v>123</v>
      </c>
      <c r="P915" t="s">
        <v>1033</v>
      </c>
    </row>
    <row r="916" spans="1:16" x14ac:dyDescent="0.3">
      <c r="A916">
        <v>1945</v>
      </c>
      <c r="B916">
        <f t="shared" si="173"/>
        <v>1940</v>
      </c>
      <c r="C916">
        <f>-IF(AND(MID(K916,6,2)*1 &gt; MONTH(DATE(A916,1,1)), MID(K916,1,4)*1 = A916), MID(K916,1,4)*1 - MID(K916,1,4)*1 - 1, MID(K916,1,4)*1 - A916)</f>
        <v>56</v>
      </c>
      <c r="D916" t="str">
        <f t="shared" si="174"/>
        <v xml:space="preserve">Middle Age </v>
      </c>
      <c r="E916" t="s">
        <v>31</v>
      </c>
      <c r="F916" t="s">
        <v>2230</v>
      </c>
      <c r="G916">
        <v>1</v>
      </c>
      <c r="H916">
        <v>615</v>
      </c>
      <c r="I916" t="s">
        <v>2231</v>
      </c>
      <c r="J916" t="s">
        <v>15</v>
      </c>
      <c r="K916" s="4" t="s">
        <v>2232</v>
      </c>
      <c r="L916" t="s">
        <v>1680</v>
      </c>
      <c r="M916" t="s">
        <v>2233</v>
      </c>
      <c r="N916" t="s">
        <v>3045</v>
      </c>
      <c r="O916" t="str">
        <f>L916</f>
        <v>Chile</v>
      </c>
      <c r="P916" t="str">
        <f>M916</f>
        <v>Vicuaa</v>
      </c>
    </row>
    <row r="917" spans="1:16" x14ac:dyDescent="0.3">
      <c r="A917">
        <v>2014</v>
      </c>
      <c r="B917">
        <f t="shared" si="173"/>
        <v>2010</v>
      </c>
      <c r="C917">
        <f t="shared" ref="C917:C924" si="178">DATEDIF(K917, DATE(A917, 12, 31), "Y")</f>
        <v>60</v>
      </c>
      <c r="D917" t="str">
        <f t="shared" si="174"/>
        <v xml:space="preserve">Middle Age </v>
      </c>
      <c r="E917" t="s">
        <v>26</v>
      </c>
      <c r="F917" t="s">
        <v>409</v>
      </c>
      <c r="G917">
        <v>2</v>
      </c>
      <c r="H917">
        <v>913</v>
      </c>
      <c r="I917" t="s">
        <v>413</v>
      </c>
      <c r="J917" t="s">
        <v>34</v>
      </c>
      <c r="K917" s="4">
        <v>19735</v>
      </c>
      <c r="L917" t="s">
        <v>201</v>
      </c>
      <c r="M917" t="s">
        <v>414</v>
      </c>
      <c r="N917" t="s">
        <v>3045</v>
      </c>
      <c r="O917" t="str">
        <f>L917</f>
        <v>India</v>
      </c>
      <c r="P917" t="str">
        <f>M917</f>
        <v>Vidisha</v>
      </c>
    </row>
    <row r="918" spans="1:16" x14ac:dyDescent="0.3">
      <c r="A918">
        <v>1945</v>
      </c>
      <c r="B918">
        <f t="shared" si="173"/>
        <v>1940</v>
      </c>
      <c r="C918">
        <f t="shared" si="178"/>
        <v>45</v>
      </c>
      <c r="D918" t="str">
        <f t="shared" si="174"/>
        <v xml:space="preserve">Adult </v>
      </c>
      <c r="E918" t="s">
        <v>49</v>
      </c>
      <c r="F918" t="s">
        <v>2249</v>
      </c>
      <c r="G918">
        <v>1</v>
      </c>
      <c r="H918">
        <v>50</v>
      </c>
      <c r="I918" t="s">
        <v>2250</v>
      </c>
      <c r="J918" t="s">
        <v>34</v>
      </c>
      <c r="K918" s="4">
        <v>116</v>
      </c>
      <c r="L918" t="s">
        <v>108</v>
      </c>
      <c r="M918" t="s">
        <v>111</v>
      </c>
      <c r="N918" t="s">
        <v>143</v>
      </c>
      <c r="O918" t="s">
        <v>22</v>
      </c>
      <c r="P918" t="s">
        <v>144</v>
      </c>
    </row>
    <row r="919" spans="1:16" x14ac:dyDescent="0.3">
      <c r="A919">
        <v>1938</v>
      </c>
      <c r="B919">
        <f t="shared" si="173"/>
        <v>1930</v>
      </c>
      <c r="C919">
        <f t="shared" si="178"/>
        <v>38</v>
      </c>
      <c r="D919" t="str">
        <f t="shared" si="174"/>
        <v xml:space="preserve">Adult </v>
      </c>
      <c r="E919" t="s">
        <v>37</v>
      </c>
      <c r="F919" t="s">
        <v>2308</v>
      </c>
      <c r="G919">
        <v>1</v>
      </c>
      <c r="H919">
        <v>198</v>
      </c>
      <c r="I919" t="s">
        <v>2309</v>
      </c>
      <c r="J919" t="s">
        <v>34</v>
      </c>
      <c r="K919" s="4">
        <v>338</v>
      </c>
      <c r="L919" t="s">
        <v>108</v>
      </c>
      <c r="M919" t="s">
        <v>111</v>
      </c>
      <c r="N919" t="s">
        <v>2310</v>
      </c>
      <c r="O919" t="s">
        <v>147</v>
      </c>
      <c r="P919" t="s">
        <v>1924</v>
      </c>
    </row>
    <row r="920" spans="1:16" x14ac:dyDescent="0.3">
      <c r="A920">
        <v>1973</v>
      </c>
      <c r="B920">
        <f t="shared" si="173"/>
        <v>1970</v>
      </c>
      <c r="C920">
        <f t="shared" si="178"/>
        <v>70</v>
      </c>
      <c r="D920" t="str">
        <f t="shared" si="174"/>
        <v xml:space="preserve">Middle Age </v>
      </c>
      <c r="E920" t="s">
        <v>12</v>
      </c>
      <c r="F920" t="s">
        <v>1619</v>
      </c>
      <c r="G920">
        <v>3</v>
      </c>
      <c r="H920">
        <v>401</v>
      </c>
      <c r="I920" t="s">
        <v>1620</v>
      </c>
      <c r="J920" t="s">
        <v>34</v>
      </c>
      <c r="K920" s="4">
        <v>1407</v>
      </c>
      <c r="L920" t="s">
        <v>108</v>
      </c>
      <c r="M920" t="s">
        <v>111</v>
      </c>
      <c r="N920" t="s">
        <v>1621</v>
      </c>
      <c r="O920" t="s">
        <v>927</v>
      </c>
      <c r="P920" t="s">
        <v>1183</v>
      </c>
    </row>
    <row r="921" spans="1:16" x14ac:dyDescent="0.3">
      <c r="A921">
        <v>1962</v>
      </c>
      <c r="B921">
        <f t="shared" si="173"/>
        <v>1960</v>
      </c>
      <c r="C921">
        <f t="shared" si="178"/>
        <v>48</v>
      </c>
      <c r="D921" t="str">
        <f t="shared" si="174"/>
        <v xml:space="preserve">Adult </v>
      </c>
      <c r="E921" t="s">
        <v>37</v>
      </c>
      <c r="F921" t="s">
        <v>1873</v>
      </c>
      <c r="G921">
        <v>2</v>
      </c>
      <c r="H921">
        <v>226</v>
      </c>
      <c r="I921" t="s">
        <v>1875</v>
      </c>
      <c r="J921" t="s">
        <v>34</v>
      </c>
      <c r="K921" s="4">
        <v>5253</v>
      </c>
      <c r="L921" t="s">
        <v>108</v>
      </c>
      <c r="M921" t="s">
        <v>111</v>
      </c>
      <c r="N921" t="s">
        <v>265</v>
      </c>
      <c r="O921" t="s">
        <v>100</v>
      </c>
      <c r="P921" t="s">
        <v>2871</v>
      </c>
    </row>
    <row r="922" spans="1:16" x14ac:dyDescent="0.3">
      <c r="A922">
        <v>1998</v>
      </c>
      <c r="B922">
        <f t="shared" si="173"/>
        <v>1990</v>
      </c>
      <c r="C922">
        <f t="shared" si="178"/>
        <v>75</v>
      </c>
      <c r="D922" t="str">
        <f t="shared" si="174"/>
        <v xml:space="preserve">Middle Age </v>
      </c>
      <c r="E922" t="s">
        <v>37</v>
      </c>
      <c r="F922" t="s">
        <v>951</v>
      </c>
      <c r="G922">
        <v>2</v>
      </c>
      <c r="H922">
        <v>290</v>
      </c>
      <c r="I922" t="s">
        <v>952</v>
      </c>
      <c r="J922" t="s">
        <v>34</v>
      </c>
      <c r="K922" s="4">
        <v>8469</v>
      </c>
      <c r="L922" t="s">
        <v>108</v>
      </c>
      <c r="M922" t="s">
        <v>111</v>
      </c>
      <c r="N922" t="s">
        <v>130</v>
      </c>
      <c r="O922" t="str">
        <f t="shared" ref="O922:O943" si="179">L922</f>
        <v>Austria</v>
      </c>
      <c r="P922" t="str">
        <f t="shared" ref="P922:P943" si="180">M922</f>
        <v>Vienna</v>
      </c>
    </row>
    <row r="923" spans="1:16" x14ac:dyDescent="0.3">
      <c r="A923">
        <v>2000</v>
      </c>
      <c r="B923">
        <f t="shared" si="173"/>
        <v>2000</v>
      </c>
      <c r="C923">
        <f t="shared" si="178"/>
        <v>71</v>
      </c>
      <c r="D923" t="str">
        <f t="shared" si="174"/>
        <v xml:space="preserve">Middle Age </v>
      </c>
      <c r="E923" t="s">
        <v>12</v>
      </c>
      <c r="F923" t="s">
        <v>863</v>
      </c>
      <c r="G923">
        <v>3</v>
      </c>
      <c r="H923">
        <v>724</v>
      </c>
      <c r="I923" t="s">
        <v>900</v>
      </c>
      <c r="J923" t="s">
        <v>34</v>
      </c>
      <c r="K923" s="4">
        <v>10904</v>
      </c>
      <c r="L923" t="s">
        <v>108</v>
      </c>
      <c r="M923" t="s">
        <v>111</v>
      </c>
      <c r="N923" t="s">
        <v>44</v>
      </c>
      <c r="O923" t="str">
        <f t="shared" si="179"/>
        <v>Austria</v>
      </c>
      <c r="P923" t="str">
        <f t="shared" si="180"/>
        <v>Vienna</v>
      </c>
    </row>
    <row r="924" spans="1:16" x14ac:dyDescent="0.3">
      <c r="A924">
        <v>2013</v>
      </c>
      <c r="B924">
        <f t="shared" si="173"/>
        <v>2010</v>
      </c>
      <c r="C924">
        <f t="shared" si="178"/>
        <v>83</v>
      </c>
      <c r="D924" t="str">
        <f t="shared" si="174"/>
        <v>Senior</v>
      </c>
      <c r="E924" t="s">
        <v>37</v>
      </c>
      <c r="F924" t="s">
        <v>438</v>
      </c>
      <c r="G924">
        <v>3</v>
      </c>
      <c r="H924">
        <v>889</v>
      </c>
      <c r="I924" t="s">
        <v>439</v>
      </c>
      <c r="J924" t="s">
        <v>34</v>
      </c>
      <c r="K924" s="4">
        <v>11032</v>
      </c>
      <c r="L924" t="s">
        <v>108</v>
      </c>
      <c r="M924" t="s">
        <v>111</v>
      </c>
      <c r="N924" t="s">
        <v>440</v>
      </c>
      <c r="O924" t="str">
        <f t="shared" si="179"/>
        <v>Austria</v>
      </c>
      <c r="P924" t="str">
        <f t="shared" si="180"/>
        <v>Vienna</v>
      </c>
    </row>
    <row r="925" spans="1:16" x14ac:dyDescent="0.3">
      <c r="A925">
        <v>1925</v>
      </c>
      <c r="B925">
        <f t="shared" si="173"/>
        <v>1920</v>
      </c>
      <c r="C925">
        <f t="shared" ref="C925:C932" si="181">-IF(AND(MID(K925,6,2)*1 &gt; MONTH(DATE(A925,1,1)), MID(K925,1,4)*1 = A925), MID(K925,1,4)*1 - MID(K925,1,4)*1 - 1, MID(K925,1,4)*1 - A925)</f>
        <v>60</v>
      </c>
      <c r="D925" t="str">
        <f t="shared" si="174"/>
        <v xml:space="preserve">Middle Age </v>
      </c>
      <c r="E925" t="s">
        <v>37</v>
      </c>
      <c r="F925" t="s">
        <v>2578</v>
      </c>
      <c r="G925">
        <v>1</v>
      </c>
      <c r="H925">
        <v>182</v>
      </c>
      <c r="I925" t="s">
        <v>2579</v>
      </c>
      <c r="J925" t="s">
        <v>34</v>
      </c>
      <c r="K925" s="4" t="s">
        <v>2580</v>
      </c>
      <c r="L925" t="s">
        <v>108</v>
      </c>
      <c r="M925" t="s">
        <v>111</v>
      </c>
      <c r="N925" t="s">
        <v>2513</v>
      </c>
      <c r="O925" t="str">
        <f t="shared" si="179"/>
        <v>Austria</v>
      </c>
      <c r="P925" t="str">
        <f t="shared" si="180"/>
        <v>Vienna</v>
      </c>
    </row>
    <row r="926" spans="1:16" x14ac:dyDescent="0.3">
      <c r="A926">
        <v>1930</v>
      </c>
      <c r="B926">
        <f t="shared" si="173"/>
        <v>1930</v>
      </c>
      <c r="C926">
        <f t="shared" si="181"/>
        <v>62</v>
      </c>
      <c r="D926" t="str">
        <f t="shared" si="174"/>
        <v xml:space="preserve">Middle Age </v>
      </c>
      <c r="E926" t="s">
        <v>12</v>
      </c>
      <c r="F926" t="s">
        <v>2472</v>
      </c>
      <c r="G926">
        <v>1</v>
      </c>
      <c r="H926">
        <v>321</v>
      </c>
      <c r="I926" t="s">
        <v>2473</v>
      </c>
      <c r="J926" t="s">
        <v>34</v>
      </c>
      <c r="K926" s="4" t="s">
        <v>2474</v>
      </c>
      <c r="L926" t="s">
        <v>108</v>
      </c>
      <c r="M926" t="s">
        <v>111</v>
      </c>
      <c r="N926" t="s">
        <v>1954</v>
      </c>
      <c r="O926" t="str">
        <f t="shared" si="179"/>
        <v>Austria</v>
      </c>
      <c r="P926" t="str">
        <f t="shared" si="180"/>
        <v>Vienna</v>
      </c>
    </row>
    <row r="927" spans="1:16" x14ac:dyDescent="0.3">
      <c r="A927">
        <v>1914</v>
      </c>
      <c r="B927">
        <f t="shared" si="173"/>
        <v>1910</v>
      </c>
      <c r="C927">
        <f t="shared" si="181"/>
        <v>38</v>
      </c>
      <c r="D927" t="str">
        <f t="shared" si="174"/>
        <v xml:space="preserve">Adult </v>
      </c>
      <c r="E927" t="s">
        <v>12</v>
      </c>
      <c r="F927" t="s">
        <v>2743</v>
      </c>
      <c r="G927">
        <v>1</v>
      </c>
      <c r="H927">
        <v>308</v>
      </c>
      <c r="I927" t="s">
        <v>2744</v>
      </c>
      <c r="J927" t="s">
        <v>34</v>
      </c>
      <c r="K927" s="4" t="s">
        <v>2745</v>
      </c>
      <c r="L927" t="s">
        <v>108</v>
      </c>
      <c r="M927" t="s">
        <v>111</v>
      </c>
      <c r="N927" t="s">
        <v>2539</v>
      </c>
      <c r="O927" t="str">
        <f t="shared" si="179"/>
        <v>Austria</v>
      </c>
      <c r="P927" t="str">
        <f t="shared" si="180"/>
        <v>Vienna</v>
      </c>
    </row>
    <row r="928" spans="1:16" x14ac:dyDescent="0.3">
      <c r="A928">
        <v>1973</v>
      </c>
      <c r="B928">
        <f t="shared" si="173"/>
        <v>1970</v>
      </c>
      <c r="C928">
        <f t="shared" si="181"/>
        <v>87</v>
      </c>
      <c r="D928" t="str">
        <f t="shared" si="174"/>
        <v>Senior</v>
      </c>
      <c r="E928" t="s">
        <v>12</v>
      </c>
      <c r="F928" t="s">
        <v>1619</v>
      </c>
      <c r="G928">
        <v>3</v>
      </c>
      <c r="H928">
        <v>400</v>
      </c>
      <c r="I928" t="s">
        <v>1622</v>
      </c>
      <c r="J928" t="s">
        <v>34</v>
      </c>
      <c r="K928" s="4" t="s">
        <v>1623</v>
      </c>
      <c r="L928" t="s">
        <v>108</v>
      </c>
      <c r="M928" t="s">
        <v>111</v>
      </c>
      <c r="N928" t="s">
        <v>1624</v>
      </c>
      <c r="O928" t="str">
        <f t="shared" si="179"/>
        <v>Austria</v>
      </c>
      <c r="P928" t="str">
        <f t="shared" si="180"/>
        <v>Vienna</v>
      </c>
    </row>
    <row r="929" spans="1:16" x14ac:dyDescent="0.3">
      <c r="A929">
        <v>1933</v>
      </c>
      <c r="B929">
        <f t="shared" si="173"/>
        <v>1930</v>
      </c>
      <c r="C929">
        <f t="shared" si="181"/>
        <v>46</v>
      </c>
      <c r="D929" t="str">
        <f t="shared" si="174"/>
        <v xml:space="preserve">Adult </v>
      </c>
      <c r="E929" t="s">
        <v>49</v>
      </c>
      <c r="F929" t="s">
        <v>2422</v>
      </c>
      <c r="G929">
        <v>2</v>
      </c>
      <c r="H929">
        <v>39</v>
      </c>
      <c r="I929" t="s">
        <v>2424</v>
      </c>
      <c r="J929" t="s">
        <v>34</v>
      </c>
      <c r="K929" s="4" t="s">
        <v>2425</v>
      </c>
      <c r="L929" t="s">
        <v>108</v>
      </c>
      <c r="M929" t="s">
        <v>111</v>
      </c>
      <c r="N929" t="s">
        <v>2365</v>
      </c>
      <c r="O929" t="str">
        <f t="shared" si="179"/>
        <v>Austria</v>
      </c>
      <c r="P929" t="str">
        <f t="shared" si="180"/>
        <v>Vienna</v>
      </c>
    </row>
    <row r="930" spans="1:16" x14ac:dyDescent="0.3">
      <c r="A930">
        <v>1911</v>
      </c>
      <c r="B930">
        <f t="shared" si="173"/>
        <v>1910</v>
      </c>
      <c r="C930">
        <f t="shared" si="181"/>
        <v>47</v>
      </c>
      <c r="D930" t="str">
        <f t="shared" si="174"/>
        <v xml:space="preserve">Adult </v>
      </c>
      <c r="E930" t="s">
        <v>26</v>
      </c>
      <c r="F930" t="s">
        <v>2805</v>
      </c>
      <c r="G930">
        <v>2</v>
      </c>
      <c r="H930">
        <v>479</v>
      </c>
      <c r="I930" t="s">
        <v>2806</v>
      </c>
      <c r="J930" t="s">
        <v>34</v>
      </c>
      <c r="K930" s="4" t="s">
        <v>2807</v>
      </c>
      <c r="L930" t="s">
        <v>108</v>
      </c>
      <c r="M930" t="s">
        <v>111</v>
      </c>
      <c r="N930" t="s">
        <v>3045</v>
      </c>
      <c r="O930" t="str">
        <f t="shared" si="179"/>
        <v>Austria</v>
      </c>
      <c r="P930" t="str">
        <f t="shared" si="180"/>
        <v>Vienna</v>
      </c>
    </row>
    <row r="931" spans="1:16" x14ac:dyDescent="0.3">
      <c r="A931">
        <v>1974</v>
      </c>
      <c r="B931">
        <f t="shared" si="173"/>
        <v>1970</v>
      </c>
      <c r="C931">
        <f t="shared" si="181"/>
        <v>75</v>
      </c>
      <c r="D931" t="str">
        <f t="shared" si="174"/>
        <v xml:space="preserve">Middle Age </v>
      </c>
      <c r="E931" t="s">
        <v>19</v>
      </c>
      <c r="F931" t="s">
        <v>1596</v>
      </c>
      <c r="G931">
        <v>2</v>
      </c>
      <c r="H931">
        <v>685</v>
      </c>
      <c r="I931" t="s">
        <v>1597</v>
      </c>
      <c r="J931" t="s">
        <v>34</v>
      </c>
      <c r="K931" s="4" t="s">
        <v>1598</v>
      </c>
      <c r="L931" t="s">
        <v>108</v>
      </c>
      <c r="M931" t="s">
        <v>111</v>
      </c>
      <c r="N931" t="s">
        <v>3045</v>
      </c>
      <c r="O931" t="str">
        <f t="shared" si="179"/>
        <v>Austria</v>
      </c>
      <c r="P931" t="str">
        <f t="shared" si="180"/>
        <v>Vienna</v>
      </c>
    </row>
    <row r="932" spans="1:16" x14ac:dyDescent="0.3">
      <c r="A932">
        <v>1903</v>
      </c>
      <c r="B932">
        <f t="shared" si="173"/>
        <v>1900</v>
      </c>
      <c r="C932">
        <f t="shared" si="181"/>
        <v>44</v>
      </c>
      <c r="D932" t="str">
        <f t="shared" si="174"/>
        <v xml:space="preserve">Adult </v>
      </c>
      <c r="E932" t="s">
        <v>37</v>
      </c>
      <c r="F932" t="s">
        <v>2996</v>
      </c>
      <c r="G932">
        <v>1</v>
      </c>
      <c r="H932">
        <v>162</v>
      </c>
      <c r="I932" t="s">
        <v>2997</v>
      </c>
      <c r="J932" t="s">
        <v>34</v>
      </c>
      <c r="K932" s="4" t="s">
        <v>2998</v>
      </c>
      <c r="L932" t="s">
        <v>53</v>
      </c>
      <c r="M932" t="s">
        <v>2999</v>
      </c>
      <c r="N932" t="s">
        <v>2282</v>
      </c>
      <c r="O932" t="str">
        <f t="shared" si="179"/>
        <v>Sweden</v>
      </c>
      <c r="P932" t="str">
        <f t="shared" si="180"/>
        <v>Vik</v>
      </c>
    </row>
    <row r="933" spans="1:16" x14ac:dyDescent="0.3">
      <c r="A933">
        <v>1977</v>
      </c>
      <c r="B933">
        <f t="shared" si="173"/>
        <v>1970</v>
      </c>
      <c r="C933">
        <f>DATEDIF(K933, DATE(A933, 12, 31), "Y")</f>
        <v>51</v>
      </c>
      <c r="D933" t="str">
        <f t="shared" si="174"/>
        <v xml:space="preserve">Middle Age </v>
      </c>
      <c r="E933" t="s">
        <v>12</v>
      </c>
      <c r="F933" t="s">
        <v>1522</v>
      </c>
      <c r="G933">
        <v>4</v>
      </c>
      <c r="H933">
        <v>412</v>
      </c>
      <c r="I933" t="s">
        <v>1523</v>
      </c>
      <c r="J933" t="s">
        <v>34</v>
      </c>
      <c r="K933" s="4">
        <v>9831</v>
      </c>
      <c r="L933" t="s">
        <v>1385</v>
      </c>
      <c r="M933" t="s">
        <v>1524</v>
      </c>
      <c r="N933" t="s">
        <v>1521</v>
      </c>
      <c r="O933" t="str">
        <f t="shared" si="179"/>
        <v>Lithuania</v>
      </c>
      <c r="P933" t="str">
        <f t="shared" si="180"/>
        <v>Vilnius</v>
      </c>
    </row>
    <row r="934" spans="1:16" x14ac:dyDescent="0.3">
      <c r="A934">
        <v>1998</v>
      </c>
      <c r="B934">
        <f t="shared" si="173"/>
        <v>1990</v>
      </c>
      <c r="C934">
        <f>DATEDIF(K934, DATE(A934, 12, 31), "Y")</f>
        <v>48</v>
      </c>
      <c r="D934" t="str">
        <f t="shared" si="174"/>
        <v xml:space="preserve">Adult </v>
      </c>
      <c r="E934" t="s">
        <v>49</v>
      </c>
      <c r="F934" t="s">
        <v>953</v>
      </c>
      <c r="G934">
        <v>3</v>
      </c>
      <c r="H934">
        <v>155</v>
      </c>
      <c r="I934" t="s">
        <v>957</v>
      </c>
      <c r="J934" t="s">
        <v>34</v>
      </c>
      <c r="K934" s="4">
        <v>18568</v>
      </c>
      <c r="L934" t="s">
        <v>22</v>
      </c>
      <c r="M934" t="s">
        <v>958</v>
      </c>
      <c r="N934" t="s">
        <v>105</v>
      </c>
      <c r="O934" t="str">
        <f t="shared" si="179"/>
        <v>USA</v>
      </c>
      <c r="P934" t="str">
        <f t="shared" si="180"/>
        <v>Visalia CA</v>
      </c>
    </row>
    <row r="935" spans="1:16" x14ac:dyDescent="0.3">
      <c r="A935">
        <v>1994</v>
      </c>
      <c r="B935">
        <f t="shared" si="173"/>
        <v>1990</v>
      </c>
      <c r="C935">
        <f>DATEDIF(K935, DATE(A935, 12, 31), "Y")</f>
        <v>71</v>
      </c>
      <c r="D935" t="str">
        <f t="shared" si="174"/>
        <v xml:space="preserve">Middle Age </v>
      </c>
      <c r="E935" t="s">
        <v>26</v>
      </c>
      <c r="F935" t="s">
        <v>1069</v>
      </c>
      <c r="G935">
        <v>3</v>
      </c>
      <c r="H935">
        <v>558</v>
      </c>
      <c r="I935" t="s">
        <v>1071</v>
      </c>
      <c r="J935" t="s">
        <v>34</v>
      </c>
      <c r="K935" s="4">
        <v>8629</v>
      </c>
      <c r="L935" t="s">
        <v>892</v>
      </c>
      <c r="M935" t="s">
        <v>1072</v>
      </c>
      <c r="N935" t="s">
        <v>3045</v>
      </c>
      <c r="O935" t="str">
        <f t="shared" si="179"/>
        <v>Belarus</v>
      </c>
      <c r="P935" t="str">
        <f t="shared" si="180"/>
        <v>Vishneva</v>
      </c>
    </row>
    <row r="936" spans="1:16" x14ac:dyDescent="0.3">
      <c r="A936">
        <v>2000</v>
      </c>
      <c r="B936">
        <f t="shared" si="173"/>
        <v>2000</v>
      </c>
      <c r="C936">
        <f>DATEDIF(K936, DATE(A936, 12, 31), "Y")</f>
        <v>70</v>
      </c>
      <c r="D936" t="str">
        <f t="shared" si="174"/>
        <v xml:space="preserve">Middle Age </v>
      </c>
      <c r="E936" t="s">
        <v>49</v>
      </c>
      <c r="F936" t="s">
        <v>888</v>
      </c>
      <c r="G936">
        <v>4</v>
      </c>
      <c r="H936">
        <v>726</v>
      </c>
      <c r="I936" t="s">
        <v>891</v>
      </c>
      <c r="J936" t="s">
        <v>34</v>
      </c>
      <c r="K936" s="4">
        <v>11032</v>
      </c>
      <c r="L936" t="s">
        <v>892</v>
      </c>
      <c r="M936" t="s">
        <v>893</v>
      </c>
      <c r="N936" t="s">
        <v>895</v>
      </c>
      <c r="O936" t="str">
        <f t="shared" si="179"/>
        <v>Belarus</v>
      </c>
      <c r="P936" t="str">
        <f t="shared" si="180"/>
        <v>Vitebsk Belorussia</v>
      </c>
    </row>
    <row r="937" spans="1:16" x14ac:dyDescent="0.3">
      <c r="A937">
        <v>1958</v>
      </c>
      <c r="B937">
        <f t="shared" si="173"/>
        <v>1950</v>
      </c>
      <c r="C937">
        <f>-IF(AND(MID(K937,6,2)*1 &gt; MONTH(DATE(A937,1,1)), MID(K937,1,4)*1 = A937), MID(K937,1,4)*1 - MID(K937,1,4)*1 - 1, MID(K937,1,4)*1 - A937)</f>
        <v>63</v>
      </c>
      <c r="D937" t="str">
        <f t="shared" si="174"/>
        <v xml:space="preserve">Middle Age </v>
      </c>
      <c r="E937" t="s">
        <v>49</v>
      </c>
      <c r="F937" t="s">
        <v>1941</v>
      </c>
      <c r="G937">
        <v>3</v>
      </c>
      <c r="H937">
        <v>71</v>
      </c>
      <c r="I937" t="s">
        <v>1958</v>
      </c>
      <c r="J937" t="s">
        <v>34</v>
      </c>
      <c r="K937" s="4" t="s">
        <v>1959</v>
      </c>
      <c r="L937" t="s">
        <v>40</v>
      </c>
      <c r="M937" t="s">
        <v>1960</v>
      </c>
      <c r="N937" t="s">
        <v>1943</v>
      </c>
      <c r="O937" t="str">
        <f t="shared" si="179"/>
        <v>Russia</v>
      </c>
      <c r="P937" t="str">
        <f t="shared" si="180"/>
        <v>Vladivostok</v>
      </c>
    </row>
    <row r="938" spans="1:16" x14ac:dyDescent="0.3">
      <c r="A938">
        <v>1933</v>
      </c>
      <c r="B938">
        <f t="shared" si="173"/>
        <v>1930</v>
      </c>
      <c r="C938">
        <f>-IF(AND(MID(K938,6,2)*1 &gt; MONTH(DATE(A938,1,1)), MID(K938,1,4)*1 = A938), MID(K938,1,4)*1 - MID(K938,1,4)*1 - 1, MID(K938,1,4)*1 - A938)</f>
        <v>63</v>
      </c>
      <c r="D938" t="str">
        <f t="shared" si="174"/>
        <v xml:space="preserve">Middle Age </v>
      </c>
      <c r="E938" t="s">
        <v>31</v>
      </c>
      <c r="F938" t="s">
        <v>2410</v>
      </c>
      <c r="G938">
        <v>1</v>
      </c>
      <c r="H938">
        <v>606</v>
      </c>
      <c r="I938" t="s">
        <v>2411</v>
      </c>
      <c r="J938" t="s">
        <v>34</v>
      </c>
      <c r="K938" s="4" t="s">
        <v>2412</v>
      </c>
      <c r="L938" t="s">
        <v>40</v>
      </c>
      <c r="M938" t="s">
        <v>2413</v>
      </c>
      <c r="N938" t="s">
        <v>3045</v>
      </c>
      <c r="O938" t="str">
        <f t="shared" si="179"/>
        <v>Russia</v>
      </c>
      <c r="P938" t="str">
        <f t="shared" si="180"/>
        <v>Voronezh</v>
      </c>
    </row>
    <row r="939" spans="1:16" x14ac:dyDescent="0.3">
      <c r="A939">
        <v>1939</v>
      </c>
      <c r="B939">
        <f t="shared" si="173"/>
        <v>1930</v>
      </c>
      <c r="C939">
        <f>-IF(AND(MID(K939,6,2)*1 &gt; MONTH(DATE(A939,1,1)), MID(K939,1,4)*1 = A939), MID(K939,1,4)*1 - MID(K939,1,4)*1 - 1, MID(K939,1,4)*1 - A939)</f>
        <v>52</v>
      </c>
      <c r="D939" t="str">
        <f t="shared" si="174"/>
        <v xml:space="preserve">Middle Age </v>
      </c>
      <c r="E939" t="s">
        <v>37</v>
      </c>
      <c r="F939" t="s">
        <v>2288</v>
      </c>
      <c r="G939">
        <v>2</v>
      </c>
      <c r="H939">
        <v>200</v>
      </c>
      <c r="I939" t="s">
        <v>2289</v>
      </c>
      <c r="J939" t="s">
        <v>34</v>
      </c>
      <c r="K939" s="4" t="s">
        <v>2290</v>
      </c>
      <c r="L939" t="s">
        <v>2291</v>
      </c>
      <c r="M939" t="s">
        <v>2292</v>
      </c>
      <c r="N939" t="s">
        <v>1144</v>
      </c>
      <c r="O939" t="str">
        <f t="shared" si="179"/>
        <v>Croatia</v>
      </c>
      <c r="P939" t="str">
        <f t="shared" si="180"/>
        <v>Vukovar</v>
      </c>
    </row>
    <row r="940" spans="1:16" x14ac:dyDescent="0.3">
      <c r="A940">
        <v>2022</v>
      </c>
      <c r="B940">
        <f t="shared" si="173"/>
        <v>2020</v>
      </c>
      <c r="C940">
        <f>DATEDIF(K940, DATE(A940, 12, 31), "Y")</f>
        <v>60</v>
      </c>
      <c r="D940" t="str">
        <f t="shared" si="174"/>
        <v xml:space="preserve">Middle Age </v>
      </c>
      <c r="E940" t="s">
        <v>26</v>
      </c>
      <c r="F940" t="s">
        <v>89</v>
      </c>
      <c r="G940">
        <v>3</v>
      </c>
      <c r="H940">
        <v>1018</v>
      </c>
      <c r="I940" t="s">
        <v>93</v>
      </c>
      <c r="J940" t="s">
        <v>34</v>
      </c>
      <c r="K940" s="4">
        <v>22914</v>
      </c>
      <c r="L940" t="s">
        <v>40</v>
      </c>
      <c r="M940" t="s">
        <v>94</v>
      </c>
      <c r="N940" t="s">
        <v>3045</v>
      </c>
      <c r="O940" t="str">
        <f t="shared" si="179"/>
        <v>Russia</v>
      </c>
      <c r="P940" t="str">
        <f t="shared" si="180"/>
        <v>Vyartsilya Karelia</v>
      </c>
    </row>
    <row r="941" spans="1:16" x14ac:dyDescent="0.3">
      <c r="A941">
        <v>2008</v>
      </c>
      <c r="B941">
        <f t="shared" si="173"/>
        <v>2000</v>
      </c>
      <c r="C941">
        <f>DATEDIF(K941, DATE(A941, 12, 31), "Y")</f>
        <v>71</v>
      </c>
      <c r="D941" t="str">
        <f t="shared" si="174"/>
        <v xml:space="preserve">Middle Age </v>
      </c>
      <c r="E941" t="s">
        <v>26</v>
      </c>
      <c r="F941" t="s">
        <v>609</v>
      </c>
      <c r="G941">
        <v>1</v>
      </c>
      <c r="H941">
        <v>833</v>
      </c>
      <c r="I941" t="s">
        <v>610</v>
      </c>
      <c r="J941" t="s">
        <v>34</v>
      </c>
      <c r="K941" s="4">
        <v>13689</v>
      </c>
      <c r="L941" t="s">
        <v>321</v>
      </c>
      <c r="M941" t="s">
        <v>611</v>
      </c>
      <c r="N941" t="s">
        <v>3045</v>
      </c>
      <c r="O941" t="str">
        <f t="shared" si="179"/>
        <v>Finland</v>
      </c>
      <c r="P941" t="str">
        <f t="shared" si="180"/>
        <v>Vyborg</v>
      </c>
    </row>
    <row r="942" spans="1:16" x14ac:dyDescent="0.3">
      <c r="A942">
        <v>1999</v>
      </c>
      <c r="B942">
        <f t="shared" si="173"/>
        <v>1990</v>
      </c>
      <c r="C942">
        <f>DATEDIF(K942, DATE(A942, 12, 31), "Y")</f>
        <v>68</v>
      </c>
      <c r="D942" t="str">
        <f t="shared" si="174"/>
        <v xml:space="preserve">Middle Age </v>
      </c>
      <c r="E942" t="s">
        <v>49</v>
      </c>
      <c r="F942" t="s">
        <v>902</v>
      </c>
      <c r="G942">
        <v>2</v>
      </c>
      <c r="H942">
        <v>159</v>
      </c>
      <c r="I942" t="s">
        <v>921</v>
      </c>
      <c r="J942" t="s">
        <v>34</v>
      </c>
      <c r="K942" s="4">
        <v>11501</v>
      </c>
      <c r="L942" t="s">
        <v>123</v>
      </c>
      <c r="M942" t="s">
        <v>922</v>
      </c>
      <c r="N942" t="s">
        <v>3045</v>
      </c>
      <c r="O942" t="str">
        <f t="shared" si="179"/>
        <v>the Netherlands</v>
      </c>
      <c r="P942" t="str">
        <f t="shared" si="180"/>
        <v>Waalwijk</v>
      </c>
    </row>
    <row r="943" spans="1:16" x14ac:dyDescent="0.3">
      <c r="A943">
        <v>1920</v>
      </c>
      <c r="B943">
        <f t="shared" si="173"/>
        <v>1920</v>
      </c>
      <c r="C943">
        <f>-IF(AND(MID(K943,6,2)*1 &gt; MONTH(DATE(A943,1,1)), MID(K943,1,4)*1 = A943), MID(K943,1,4)*1 - MID(K943,1,4)*1 - 1, MID(K943,1,4)*1 - A943)</f>
        <v>56</v>
      </c>
      <c r="D943" t="str">
        <f t="shared" si="174"/>
        <v xml:space="preserve">Middle Age </v>
      </c>
      <c r="E943" t="s">
        <v>37</v>
      </c>
      <c r="F943" t="s">
        <v>2679</v>
      </c>
      <c r="G943">
        <v>1</v>
      </c>
      <c r="H943">
        <v>178</v>
      </c>
      <c r="I943" t="s">
        <v>2680</v>
      </c>
      <c r="J943" t="s">
        <v>34</v>
      </c>
      <c r="K943" s="4" t="s">
        <v>2681</v>
      </c>
      <c r="L943" t="s">
        <v>244</v>
      </c>
      <c r="M943" t="s">
        <v>2682</v>
      </c>
      <c r="N943" t="s">
        <v>2365</v>
      </c>
      <c r="O943" t="str">
        <f t="shared" si="179"/>
        <v>Poland</v>
      </c>
      <c r="P943" t="str">
        <f t="shared" si="180"/>
        <v>Wabrzezno</v>
      </c>
    </row>
    <row r="944" spans="1:16" x14ac:dyDescent="0.3">
      <c r="A944">
        <v>1958</v>
      </c>
      <c r="B944">
        <f t="shared" si="173"/>
        <v>1950</v>
      </c>
      <c r="C944">
        <f>DATEDIF(K944, DATE(A944, 12, 31), "Y")</f>
        <v>55</v>
      </c>
      <c r="D944" t="str">
        <f t="shared" si="174"/>
        <v xml:space="preserve">Middle Age </v>
      </c>
      <c r="E944" t="s">
        <v>12</v>
      </c>
      <c r="F944" t="s">
        <v>1952</v>
      </c>
      <c r="G944">
        <v>4</v>
      </c>
      <c r="H944">
        <v>364</v>
      </c>
      <c r="I944" t="s">
        <v>1955</v>
      </c>
      <c r="J944" t="s">
        <v>34</v>
      </c>
      <c r="K944" s="4">
        <v>1391</v>
      </c>
      <c r="L944" t="s">
        <v>22</v>
      </c>
      <c r="M944" t="s">
        <v>1956</v>
      </c>
      <c r="N944" t="s">
        <v>273</v>
      </c>
      <c r="O944" t="s">
        <v>128</v>
      </c>
      <c r="P944" t="s">
        <v>529</v>
      </c>
    </row>
    <row r="945" spans="1:16" x14ac:dyDescent="0.3">
      <c r="A945">
        <v>1996</v>
      </c>
      <c r="B945">
        <f t="shared" si="173"/>
        <v>1990</v>
      </c>
      <c r="C945">
        <f>DATEDIF(K945, DATE(A945, 12, 31), "Y")</f>
        <v>48</v>
      </c>
      <c r="D945" t="str">
        <f t="shared" si="174"/>
        <v xml:space="preserve">Adult </v>
      </c>
      <c r="E945" t="s">
        <v>26</v>
      </c>
      <c r="F945" t="s">
        <v>990</v>
      </c>
      <c r="G945">
        <v>2</v>
      </c>
      <c r="H945">
        <v>562</v>
      </c>
      <c r="I945" t="s">
        <v>1002</v>
      </c>
      <c r="J945" t="s">
        <v>34</v>
      </c>
      <c r="K945" s="4">
        <v>17566</v>
      </c>
      <c r="L945" t="s">
        <v>992</v>
      </c>
      <c r="M945" t="s">
        <v>1003</v>
      </c>
      <c r="N945" t="s">
        <v>3045</v>
      </c>
      <c r="O945" t="str">
        <f t="shared" ref="O945:P950" si="182">L945</f>
        <v>East Timor</v>
      </c>
      <c r="P945" t="str">
        <f t="shared" si="182"/>
        <v>Wailacama</v>
      </c>
    </row>
    <row r="946" spans="1:16" x14ac:dyDescent="0.3">
      <c r="A946">
        <v>1934</v>
      </c>
      <c r="B946">
        <f t="shared" si="173"/>
        <v>1930</v>
      </c>
      <c r="C946">
        <f>-IF(AND(MID(K946,6,2)*1 &gt; MONTH(DATE(A946,1,1)), MID(K946,1,4)*1 = A946), MID(K946,1,4)*1 - MID(K946,1,4)*1 - 1, MID(K946,1,4)*1 - A946)</f>
        <v>41</v>
      </c>
      <c r="D946" t="str">
        <f t="shared" si="174"/>
        <v xml:space="preserve">Adult </v>
      </c>
      <c r="E946" t="s">
        <v>37</v>
      </c>
      <c r="F946" t="s">
        <v>2406</v>
      </c>
      <c r="G946">
        <v>1</v>
      </c>
      <c r="H946">
        <v>192</v>
      </c>
      <c r="I946" t="s">
        <v>2407</v>
      </c>
      <c r="J946" t="s">
        <v>34</v>
      </c>
      <c r="K946" s="4" t="s">
        <v>2408</v>
      </c>
      <c r="L946" t="s">
        <v>22</v>
      </c>
      <c r="M946" t="s">
        <v>2409</v>
      </c>
      <c r="N946" t="s">
        <v>44</v>
      </c>
      <c r="O946" t="str">
        <f t="shared" si="182"/>
        <v>USA</v>
      </c>
      <c r="P946" t="str">
        <f t="shared" si="182"/>
        <v>Walkerton IN</v>
      </c>
    </row>
    <row r="947" spans="1:16" x14ac:dyDescent="0.3">
      <c r="A947">
        <v>1982</v>
      </c>
      <c r="B947">
        <f t="shared" si="173"/>
        <v>1980</v>
      </c>
      <c r="C947">
        <f>DATEDIF(K947, DATE(A947, 12, 31), "Y")</f>
        <v>46</v>
      </c>
      <c r="D947" t="str">
        <f t="shared" si="174"/>
        <v xml:space="preserve">Adult </v>
      </c>
      <c r="E947" t="s">
        <v>49</v>
      </c>
      <c r="F947" t="s">
        <v>1387</v>
      </c>
      <c r="G947">
        <v>1</v>
      </c>
      <c r="H947">
        <v>121</v>
      </c>
      <c r="I947" t="s">
        <v>1388</v>
      </c>
      <c r="J947" t="s">
        <v>34</v>
      </c>
      <c r="K947" s="4">
        <v>13309</v>
      </c>
      <c r="L947" t="s">
        <v>22</v>
      </c>
      <c r="M947" t="s">
        <v>316</v>
      </c>
      <c r="N947" t="s">
        <v>1022</v>
      </c>
      <c r="O947" t="str">
        <f t="shared" si="182"/>
        <v>USA</v>
      </c>
      <c r="P947" t="str">
        <f t="shared" si="182"/>
        <v>Waltham MA</v>
      </c>
    </row>
    <row r="948" spans="1:16" x14ac:dyDescent="0.3">
      <c r="A948">
        <v>1911</v>
      </c>
      <c r="B948">
        <f t="shared" si="173"/>
        <v>1910</v>
      </c>
      <c r="C948">
        <f>-IF(AND(MID(K948,6,2)*1 &gt; MONTH(DATE(A948,1,1)), MID(K948,1,4)*1 = A948), MID(K948,1,4)*1 - MID(K948,1,4)*1 - 1, MID(K948,1,4)*1 - A948)</f>
        <v>44</v>
      </c>
      <c r="D948" t="str">
        <f t="shared" si="174"/>
        <v xml:space="preserve">Adult </v>
      </c>
      <c r="E948" t="s">
        <v>37</v>
      </c>
      <c r="F948" t="s">
        <v>2815</v>
      </c>
      <c r="G948">
        <v>1</v>
      </c>
      <c r="H948">
        <v>6</v>
      </c>
      <c r="I948" t="s">
        <v>2816</v>
      </c>
      <c r="J948" t="s">
        <v>15</v>
      </c>
      <c r="K948" s="4" t="s">
        <v>2817</v>
      </c>
      <c r="L948" t="s">
        <v>244</v>
      </c>
      <c r="M948" t="s">
        <v>1045</v>
      </c>
      <c r="N948" t="s">
        <v>2577</v>
      </c>
      <c r="O948" t="str">
        <f t="shared" si="182"/>
        <v>Poland</v>
      </c>
      <c r="P948" t="str">
        <f t="shared" si="182"/>
        <v>Warsaw</v>
      </c>
    </row>
    <row r="949" spans="1:16" x14ac:dyDescent="0.3">
      <c r="A949">
        <v>1995</v>
      </c>
      <c r="B949">
        <f t="shared" si="173"/>
        <v>1990</v>
      </c>
      <c r="C949">
        <f>DATEDIF(K949, DATE(A949, 12, 31), "Y")</f>
        <v>87</v>
      </c>
      <c r="D949" t="str">
        <f t="shared" si="174"/>
        <v>Senior</v>
      </c>
      <c r="E949" t="s">
        <v>26</v>
      </c>
      <c r="F949" t="s">
        <v>1042</v>
      </c>
      <c r="G949">
        <v>2</v>
      </c>
      <c r="H949">
        <v>560</v>
      </c>
      <c r="I949" t="s">
        <v>1044</v>
      </c>
      <c r="J949" t="s">
        <v>34</v>
      </c>
      <c r="K949" s="4">
        <v>3231</v>
      </c>
      <c r="L949" t="s">
        <v>244</v>
      </c>
      <c r="M949" t="s">
        <v>1045</v>
      </c>
      <c r="N949" t="s">
        <v>3045</v>
      </c>
      <c r="O949" t="str">
        <f t="shared" si="182"/>
        <v>Poland</v>
      </c>
      <c r="P949" t="str">
        <f t="shared" si="182"/>
        <v>Warsaw</v>
      </c>
    </row>
    <row r="950" spans="1:16" x14ac:dyDescent="0.3">
      <c r="A950">
        <v>1903</v>
      </c>
      <c r="B950">
        <f t="shared" si="173"/>
        <v>1900</v>
      </c>
      <c r="C950">
        <f>-IF(AND(MID(K950,6,2)*1 &gt; MONTH(DATE(A950,1,1)), MID(K950,1,4)*1 = A950), MID(K950,1,4)*1 - MID(K950,1,4)*1 - 1, MID(K950,1,4)*1 - A950)</f>
        <v>36</v>
      </c>
      <c r="D950" t="str">
        <f t="shared" si="174"/>
        <v xml:space="preserve">Adult </v>
      </c>
      <c r="E950" t="s">
        <v>49</v>
      </c>
      <c r="F950" t="s">
        <v>2979</v>
      </c>
      <c r="G950">
        <v>4</v>
      </c>
      <c r="H950">
        <v>6</v>
      </c>
      <c r="I950" t="s">
        <v>2816</v>
      </c>
      <c r="J950" t="s">
        <v>15</v>
      </c>
      <c r="K950" s="4" t="s">
        <v>2817</v>
      </c>
      <c r="L950" t="s">
        <v>244</v>
      </c>
      <c r="M950" t="s">
        <v>1045</v>
      </c>
      <c r="N950" t="s">
        <v>3045</v>
      </c>
      <c r="O950" t="str">
        <f t="shared" si="182"/>
        <v>Poland</v>
      </c>
      <c r="P950" t="str">
        <f t="shared" si="182"/>
        <v>Warsaw</v>
      </c>
    </row>
    <row r="951" spans="1:16" x14ac:dyDescent="0.3">
      <c r="A951">
        <v>1972</v>
      </c>
      <c r="B951">
        <f t="shared" si="173"/>
        <v>1970</v>
      </c>
      <c r="C951">
        <f t="shared" ref="C951:C960" si="183">DATEDIF(K951, DATE(A951, 12, 31), "Y")</f>
        <v>68</v>
      </c>
      <c r="D951" t="str">
        <f t="shared" si="174"/>
        <v xml:space="preserve">Middle Age </v>
      </c>
      <c r="E951" t="s">
        <v>19</v>
      </c>
      <c r="F951" t="s">
        <v>1653</v>
      </c>
      <c r="G951">
        <v>2</v>
      </c>
      <c r="H951">
        <v>681</v>
      </c>
      <c r="I951" t="s">
        <v>1655</v>
      </c>
      <c r="J951" t="s">
        <v>34</v>
      </c>
      <c r="K951" s="4">
        <v>1560</v>
      </c>
      <c r="L951" t="s">
        <v>141</v>
      </c>
      <c r="M951" t="s">
        <v>1656</v>
      </c>
      <c r="N951" t="s">
        <v>1657</v>
      </c>
      <c r="O951" t="s">
        <v>29</v>
      </c>
      <c r="P951" t="s">
        <v>659</v>
      </c>
    </row>
    <row r="952" spans="1:16" x14ac:dyDescent="0.3">
      <c r="A952">
        <v>2002</v>
      </c>
      <c r="B952">
        <f t="shared" si="173"/>
        <v>2000</v>
      </c>
      <c r="C952">
        <f t="shared" si="183"/>
        <v>88</v>
      </c>
      <c r="D952" t="str">
        <f t="shared" si="174"/>
        <v>Senior</v>
      </c>
      <c r="E952" t="s">
        <v>49</v>
      </c>
      <c r="F952" t="s">
        <v>815</v>
      </c>
      <c r="G952">
        <v>4</v>
      </c>
      <c r="H952">
        <v>753</v>
      </c>
      <c r="I952" t="s">
        <v>818</v>
      </c>
      <c r="J952" t="s">
        <v>34</v>
      </c>
      <c r="K952" s="4">
        <v>5401</v>
      </c>
      <c r="L952" t="s">
        <v>22</v>
      </c>
      <c r="M952" t="s">
        <v>88</v>
      </c>
      <c r="N952" t="s">
        <v>819</v>
      </c>
      <c r="O952" t="s">
        <v>46</v>
      </c>
      <c r="P952" t="s">
        <v>47</v>
      </c>
    </row>
    <row r="953" spans="1:16" x14ac:dyDescent="0.3">
      <c r="A953">
        <v>1989</v>
      </c>
      <c r="B953">
        <f t="shared" si="173"/>
        <v>1980</v>
      </c>
      <c r="C953">
        <f t="shared" si="183"/>
        <v>74</v>
      </c>
      <c r="D953" t="str">
        <f t="shared" si="174"/>
        <v xml:space="preserve">Middle Age </v>
      </c>
      <c r="E953" t="s">
        <v>49</v>
      </c>
      <c r="F953" t="s">
        <v>1208</v>
      </c>
      <c r="G953">
        <v>2</v>
      </c>
      <c r="H953">
        <v>135</v>
      </c>
      <c r="I953" t="s">
        <v>1209</v>
      </c>
      <c r="J953" t="s">
        <v>34</v>
      </c>
      <c r="K953" s="4">
        <v>5718</v>
      </c>
      <c r="L953" t="s">
        <v>22</v>
      </c>
      <c r="M953" t="s">
        <v>88</v>
      </c>
      <c r="N953" t="s">
        <v>24</v>
      </c>
      <c r="O953" t="s">
        <v>244</v>
      </c>
      <c r="P953" t="s">
        <v>2936</v>
      </c>
    </row>
    <row r="954" spans="1:16" x14ac:dyDescent="0.3">
      <c r="A954">
        <v>1996</v>
      </c>
      <c r="B954">
        <f t="shared" si="173"/>
        <v>1990</v>
      </c>
      <c r="C954">
        <f t="shared" si="183"/>
        <v>59</v>
      </c>
      <c r="D954" t="str">
        <f t="shared" si="174"/>
        <v xml:space="preserve">Middle Age </v>
      </c>
      <c r="E954" t="s">
        <v>49</v>
      </c>
      <c r="F954" t="s">
        <v>1020</v>
      </c>
      <c r="G954">
        <v>3</v>
      </c>
      <c r="H954">
        <v>151</v>
      </c>
      <c r="I954" t="s">
        <v>1021</v>
      </c>
      <c r="J954" t="s">
        <v>34</v>
      </c>
      <c r="K954" s="4">
        <v>13692</v>
      </c>
      <c r="L954" t="s">
        <v>22</v>
      </c>
      <c r="M954" t="s">
        <v>88</v>
      </c>
      <c r="N954" t="s">
        <v>1022</v>
      </c>
      <c r="O954" t="str">
        <f t="shared" ref="O954:O967" si="184">L954</f>
        <v>USA</v>
      </c>
      <c r="P954" t="str">
        <f t="shared" ref="P954:P967" si="185">M954</f>
        <v>Washington D.C.</v>
      </c>
    </row>
    <row r="955" spans="1:16" x14ac:dyDescent="0.3">
      <c r="A955">
        <v>2004</v>
      </c>
      <c r="B955">
        <f t="shared" si="173"/>
        <v>2000</v>
      </c>
      <c r="C955">
        <f t="shared" si="183"/>
        <v>63</v>
      </c>
      <c r="D955" t="str">
        <f t="shared" si="174"/>
        <v xml:space="preserve">Middle Age </v>
      </c>
      <c r="E955" t="s">
        <v>49</v>
      </c>
      <c r="F955" t="s">
        <v>749</v>
      </c>
      <c r="G955">
        <v>3</v>
      </c>
      <c r="H955">
        <v>776</v>
      </c>
      <c r="I955" t="s">
        <v>752</v>
      </c>
      <c r="J955" t="s">
        <v>34</v>
      </c>
      <c r="K955" s="4">
        <v>15026</v>
      </c>
      <c r="L955" t="s">
        <v>22</v>
      </c>
      <c r="M955" t="s">
        <v>88</v>
      </c>
      <c r="N955" t="s">
        <v>753</v>
      </c>
      <c r="O955" t="str">
        <f t="shared" si="184"/>
        <v>USA</v>
      </c>
      <c r="P955" t="str">
        <f t="shared" si="185"/>
        <v>Washington D.C.</v>
      </c>
    </row>
    <row r="956" spans="1:16" x14ac:dyDescent="0.3">
      <c r="A956">
        <v>2011</v>
      </c>
      <c r="B956">
        <f t="shared" si="173"/>
        <v>2010</v>
      </c>
      <c r="C956">
        <f t="shared" si="183"/>
        <v>69</v>
      </c>
      <c r="D956" t="str">
        <f t="shared" si="174"/>
        <v xml:space="preserve">Middle Age </v>
      </c>
      <c r="E956" t="s">
        <v>19</v>
      </c>
      <c r="F956" t="s">
        <v>499</v>
      </c>
      <c r="G956">
        <v>2</v>
      </c>
      <c r="H956">
        <v>873</v>
      </c>
      <c r="I956" t="s">
        <v>500</v>
      </c>
      <c r="J956" t="s">
        <v>34</v>
      </c>
      <c r="K956" s="4">
        <v>15635</v>
      </c>
      <c r="L956" t="s">
        <v>22</v>
      </c>
      <c r="M956" t="s">
        <v>88</v>
      </c>
      <c r="N956" t="s">
        <v>143</v>
      </c>
      <c r="O956" t="str">
        <f t="shared" si="184"/>
        <v>USA</v>
      </c>
      <c r="P956" t="str">
        <f t="shared" si="185"/>
        <v>Washington D.C.</v>
      </c>
    </row>
    <row r="957" spans="1:16" x14ac:dyDescent="0.3">
      <c r="A957">
        <v>2020</v>
      </c>
      <c r="B957">
        <f t="shared" si="173"/>
        <v>2020</v>
      </c>
      <c r="C957">
        <f t="shared" si="183"/>
        <v>56</v>
      </c>
      <c r="D957" t="str">
        <f t="shared" si="174"/>
        <v xml:space="preserve">Middle Age </v>
      </c>
      <c r="E957" t="s">
        <v>37</v>
      </c>
      <c r="F957" t="s">
        <v>172</v>
      </c>
      <c r="G957">
        <v>2</v>
      </c>
      <c r="H957">
        <v>992</v>
      </c>
      <c r="I957" t="s">
        <v>173</v>
      </c>
      <c r="J957" t="s">
        <v>15</v>
      </c>
      <c r="K957" s="4">
        <v>23426</v>
      </c>
      <c r="L957" t="s">
        <v>22</v>
      </c>
      <c r="M957" t="s">
        <v>88</v>
      </c>
      <c r="N957" t="s">
        <v>130</v>
      </c>
      <c r="O957" t="str">
        <f t="shared" si="184"/>
        <v>USA</v>
      </c>
      <c r="P957" t="str">
        <f t="shared" si="185"/>
        <v>Washington D.C.</v>
      </c>
    </row>
    <row r="958" spans="1:16" x14ac:dyDescent="0.3">
      <c r="A958">
        <v>2011</v>
      </c>
      <c r="B958">
        <f t="shared" si="173"/>
        <v>2010</v>
      </c>
      <c r="C958">
        <f t="shared" si="183"/>
        <v>42</v>
      </c>
      <c r="D958" t="str">
        <f t="shared" si="174"/>
        <v xml:space="preserve">Adult </v>
      </c>
      <c r="E958" t="s">
        <v>49</v>
      </c>
      <c r="F958" t="s">
        <v>518</v>
      </c>
      <c r="G958">
        <v>4</v>
      </c>
      <c r="H958">
        <v>866</v>
      </c>
      <c r="I958" t="s">
        <v>519</v>
      </c>
      <c r="J958" t="s">
        <v>34</v>
      </c>
      <c r="K958" s="4">
        <v>25553</v>
      </c>
      <c r="L958" t="s">
        <v>22</v>
      </c>
      <c r="M958" t="s">
        <v>88</v>
      </c>
      <c r="N958" t="s">
        <v>232</v>
      </c>
      <c r="O958" t="str">
        <f t="shared" si="184"/>
        <v>USA</v>
      </c>
      <c r="P958" t="str">
        <f t="shared" si="185"/>
        <v>Washington D.C.</v>
      </c>
    </row>
    <row r="959" spans="1:16" x14ac:dyDescent="0.3">
      <c r="A959">
        <v>2007</v>
      </c>
      <c r="B959">
        <f t="shared" si="173"/>
        <v>2000</v>
      </c>
      <c r="C959">
        <f t="shared" si="183"/>
        <v>59</v>
      </c>
      <c r="D959" t="str">
        <f t="shared" si="174"/>
        <v xml:space="preserve">Middle Age </v>
      </c>
      <c r="E959" t="s">
        <v>26</v>
      </c>
      <c r="F959" t="s">
        <v>654</v>
      </c>
      <c r="G959">
        <v>2</v>
      </c>
      <c r="H959">
        <v>819</v>
      </c>
      <c r="I959" t="s">
        <v>655</v>
      </c>
      <c r="J959" t="s">
        <v>34</v>
      </c>
      <c r="K959" s="4">
        <v>17623</v>
      </c>
      <c r="L959" t="s">
        <v>22</v>
      </c>
      <c r="M959" t="s">
        <v>88</v>
      </c>
      <c r="N959" t="s">
        <v>3045</v>
      </c>
      <c r="O959" t="str">
        <f t="shared" si="184"/>
        <v>USA</v>
      </c>
      <c r="P959" t="str">
        <f t="shared" si="185"/>
        <v>Washington D.C.</v>
      </c>
    </row>
    <row r="960" spans="1:16" x14ac:dyDescent="0.3">
      <c r="A960">
        <v>2000</v>
      </c>
      <c r="B960">
        <f t="shared" si="173"/>
        <v>2000</v>
      </c>
      <c r="C960">
        <f t="shared" si="183"/>
        <v>72</v>
      </c>
      <c r="D960" t="str">
        <f t="shared" si="174"/>
        <v xml:space="preserve">Middle Age </v>
      </c>
      <c r="E960" t="s">
        <v>49</v>
      </c>
      <c r="F960" t="s">
        <v>888</v>
      </c>
      <c r="G960">
        <v>4</v>
      </c>
      <c r="H960">
        <v>727</v>
      </c>
      <c r="I960" t="s">
        <v>889</v>
      </c>
      <c r="J960" t="s">
        <v>34</v>
      </c>
      <c r="K960" s="4">
        <v>10465</v>
      </c>
      <c r="L960" t="s">
        <v>58</v>
      </c>
      <c r="M960" t="s">
        <v>890</v>
      </c>
      <c r="N960" t="s">
        <v>130</v>
      </c>
      <c r="O960" t="str">
        <f t="shared" si="184"/>
        <v>Germany</v>
      </c>
      <c r="P960" t="str">
        <f t="shared" si="185"/>
        <v>Weimar</v>
      </c>
    </row>
    <row r="961" spans="1:16" x14ac:dyDescent="0.3">
      <c r="A961">
        <v>1927</v>
      </c>
      <c r="B961">
        <f t="shared" si="173"/>
        <v>1920</v>
      </c>
      <c r="C961">
        <f>-IF(AND(MID(K961,6,2)*1 &gt; MONTH(DATE(A961,1,1)), MID(K961,1,4)*1 = A961), MID(K961,1,4)*1 - MID(K961,1,4)*1 - 1, MID(K961,1,4)*1 - A961)</f>
        <v>70</v>
      </c>
      <c r="D961" t="str">
        <f t="shared" si="174"/>
        <v xml:space="preserve">Middle Age </v>
      </c>
      <c r="E961" t="s">
        <v>12</v>
      </c>
      <c r="F961" t="s">
        <v>2535</v>
      </c>
      <c r="G961">
        <v>1</v>
      </c>
      <c r="H961">
        <v>317</v>
      </c>
      <c r="I961" t="s">
        <v>2536</v>
      </c>
      <c r="J961" t="s">
        <v>34</v>
      </c>
      <c r="K961" s="4" t="s">
        <v>2537</v>
      </c>
      <c r="L961" t="s">
        <v>108</v>
      </c>
      <c r="M961" t="s">
        <v>2538</v>
      </c>
      <c r="N961" t="s">
        <v>2539</v>
      </c>
      <c r="O961" t="str">
        <f t="shared" si="184"/>
        <v>Austria</v>
      </c>
      <c r="P961" t="str">
        <f t="shared" si="185"/>
        <v>Wels</v>
      </c>
    </row>
    <row r="962" spans="1:16" x14ac:dyDescent="0.3">
      <c r="A962">
        <v>1954</v>
      </c>
      <c r="B962">
        <f t="shared" ref="B962:B1001" si="186">FLOOR(A962, 10)</f>
        <v>1950</v>
      </c>
      <c r="C962">
        <f>-IF(AND(MID(K962,6,2)*1 &gt; MONTH(DATE(A962,1,1)), MID(K962,1,4)*1 = A962), MID(K962,1,4)*1 - MID(K962,1,4)*1 - 1, MID(K962,1,4)*1 - A962)</f>
        <v>57</v>
      </c>
      <c r="D962" t="str">
        <f t="shared" si="174"/>
        <v xml:space="preserve">Middle Age </v>
      </c>
      <c r="E962" t="s">
        <v>12</v>
      </c>
      <c r="F962" t="s">
        <v>2024</v>
      </c>
      <c r="G962">
        <v>3</v>
      </c>
      <c r="H962">
        <v>356</v>
      </c>
      <c r="I962" t="s">
        <v>2030</v>
      </c>
      <c r="J962" t="s">
        <v>34</v>
      </c>
      <c r="K962" s="4" t="s">
        <v>2031</v>
      </c>
      <c r="L962" t="s">
        <v>22</v>
      </c>
      <c r="M962" t="s">
        <v>2032</v>
      </c>
      <c r="N962" t="s">
        <v>237</v>
      </c>
      <c r="O962" t="str">
        <f t="shared" si="184"/>
        <v>USA</v>
      </c>
      <c r="P962" t="str">
        <f t="shared" si="185"/>
        <v>West Hartford CT</v>
      </c>
    </row>
    <row r="963" spans="1:16" x14ac:dyDescent="0.3">
      <c r="A963">
        <v>2009</v>
      </c>
      <c r="B963">
        <f t="shared" si="186"/>
        <v>2000</v>
      </c>
      <c r="C963">
        <f>DATEDIF(K963, DATE(A963, 12, 31), "Y")</f>
        <v>79</v>
      </c>
      <c r="D963" t="str">
        <f t="shared" si="174"/>
        <v>Senior</v>
      </c>
      <c r="E963" t="s">
        <v>49</v>
      </c>
      <c r="F963" t="s">
        <v>591</v>
      </c>
      <c r="G963">
        <v>4</v>
      </c>
      <c r="H963">
        <v>840</v>
      </c>
      <c r="I963" t="s">
        <v>592</v>
      </c>
      <c r="J963" t="s">
        <v>34</v>
      </c>
      <c r="K963" s="4">
        <v>11088</v>
      </c>
      <c r="L963" t="s">
        <v>22</v>
      </c>
      <c r="M963" t="s">
        <v>593</v>
      </c>
      <c r="N963" t="s">
        <v>278</v>
      </c>
      <c r="O963" t="str">
        <f t="shared" si="184"/>
        <v>USA</v>
      </c>
      <c r="P963" t="str">
        <f t="shared" si="185"/>
        <v>White Plains NY</v>
      </c>
    </row>
    <row r="964" spans="1:16" x14ac:dyDescent="0.3">
      <c r="A964">
        <v>1998</v>
      </c>
      <c r="B964">
        <f t="shared" si="186"/>
        <v>1990</v>
      </c>
      <c r="C964">
        <f>DATEDIF(K964, DATE(A964, 12, 31), "Y")</f>
        <v>62</v>
      </c>
      <c r="D964" t="str">
        <f t="shared" ref="D964:D1001" si="187">IF(C964&lt;25, "Youth",
IF(C964&lt;=50, "Adult ",
IF(C964&lt;=75, "Middle Age ",
"Senior")))</f>
        <v xml:space="preserve">Middle Age </v>
      </c>
      <c r="E964" t="s">
        <v>12</v>
      </c>
      <c r="F964" t="s">
        <v>938</v>
      </c>
      <c r="G964">
        <v>3</v>
      </c>
      <c r="H964">
        <v>460</v>
      </c>
      <c r="I964" t="s">
        <v>939</v>
      </c>
      <c r="J964" t="s">
        <v>34</v>
      </c>
      <c r="K964" s="4">
        <v>13407</v>
      </c>
      <c r="L964" t="s">
        <v>22</v>
      </c>
      <c r="M964" t="s">
        <v>940</v>
      </c>
      <c r="N964" t="s">
        <v>941</v>
      </c>
      <c r="O964" t="str">
        <f t="shared" si="184"/>
        <v>USA</v>
      </c>
      <c r="P964" t="str">
        <f t="shared" si="185"/>
        <v>Whiting IN</v>
      </c>
    </row>
    <row r="965" spans="1:16" x14ac:dyDescent="0.3">
      <c r="A965">
        <v>2002</v>
      </c>
      <c r="B965">
        <f t="shared" si="186"/>
        <v>2000</v>
      </c>
      <c r="C965">
        <f>DATEDIF(K965, DATE(A965, 12, 31), "Y")</f>
        <v>75</v>
      </c>
      <c r="D965" t="str">
        <f t="shared" si="187"/>
        <v xml:space="preserve">Middle Age </v>
      </c>
      <c r="E965" t="s">
        <v>19</v>
      </c>
      <c r="F965" t="s">
        <v>799</v>
      </c>
      <c r="G965">
        <v>2</v>
      </c>
      <c r="H965">
        <v>760</v>
      </c>
      <c r="I965" t="s">
        <v>800</v>
      </c>
      <c r="J965" t="s">
        <v>34</v>
      </c>
      <c r="K965" s="4">
        <v>9863</v>
      </c>
      <c r="L965" t="s">
        <v>22</v>
      </c>
      <c r="M965" t="s">
        <v>801</v>
      </c>
      <c r="N965" t="s">
        <v>802</v>
      </c>
      <c r="O965" t="str">
        <f t="shared" si="184"/>
        <v>USA</v>
      </c>
      <c r="P965" t="str">
        <f t="shared" si="185"/>
        <v>Wichita KS</v>
      </c>
    </row>
    <row r="966" spans="1:16" x14ac:dyDescent="0.3">
      <c r="A966">
        <v>1917</v>
      </c>
      <c r="B966">
        <f t="shared" si="186"/>
        <v>1910</v>
      </c>
      <c r="C966">
        <f>-IF(AND(MID(K966,6,2)*1 &gt; MONTH(DATE(A966,1,1)), MID(K966,1,4)*1 = A966), MID(K966,1,4)*1 - MID(K966,1,4)*1 - 1, MID(K966,1,4)*1 - A966)</f>
        <v>40</v>
      </c>
      <c r="D966" t="str">
        <f t="shared" si="187"/>
        <v xml:space="preserve">Adult </v>
      </c>
      <c r="E966" t="s">
        <v>49</v>
      </c>
      <c r="F966" t="s">
        <v>2721</v>
      </c>
      <c r="G966">
        <v>1</v>
      </c>
      <c r="H966">
        <v>22</v>
      </c>
      <c r="I966" t="s">
        <v>2722</v>
      </c>
      <c r="J966" t="s">
        <v>34</v>
      </c>
      <c r="K966" s="4" t="s">
        <v>2723</v>
      </c>
      <c r="L966" t="s">
        <v>141</v>
      </c>
      <c r="M966" t="s">
        <v>2724</v>
      </c>
      <c r="N966" t="s">
        <v>2041</v>
      </c>
      <c r="O966" t="str">
        <f t="shared" si="184"/>
        <v>United Kingdom</v>
      </c>
      <c r="P966" t="str">
        <f t="shared" si="185"/>
        <v>Widnes</v>
      </c>
    </row>
    <row r="967" spans="1:16" x14ac:dyDescent="0.3">
      <c r="A967">
        <v>1915</v>
      </c>
      <c r="B967">
        <f t="shared" si="186"/>
        <v>1910</v>
      </c>
      <c r="C967">
        <f>-IF(AND(MID(K967,6,2)*1 &gt; MONTH(DATE(A967,1,1)), MID(K967,1,4)*1 = A967), MID(K967,1,4)*1 - MID(K967,1,4)*1 - 1, MID(K967,1,4)*1 - A967)</f>
        <v>53</v>
      </c>
      <c r="D967" t="str">
        <f t="shared" si="187"/>
        <v xml:space="preserve">Middle Age </v>
      </c>
      <c r="E967" t="s">
        <v>49</v>
      </c>
      <c r="F967" t="s">
        <v>2737</v>
      </c>
      <c r="G967">
        <v>2</v>
      </c>
      <c r="H967">
        <v>20</v>
      </c>
      <c r="I967" t="s">
        <v>2740</v>
      </c>
      <c r="J967" t="s">
        <v>34</v>
      </c>
      <c r="K967" s="4" t="s">
        <v>2741</v>
      </c>
      <c r="L967" t="s">
        <v>141</v>
      </c>
      <c r="M967" t="s">
        <v>2742</v>
      </c>
      <c r="N967" t="s">
        <v>435</v>
      </c>
      <c r="O967" t="str">
        <f t="shared" si="184"/>
        <v>United Kingdom</v>
      </c>
      <c r="P967" t="str">
        <f t="shared" si="185"/>
        <v>Wigton</v>
      </c>
    </row>
    <row r="968" spans="1:16" x14ac:dyDescent="0.3">
      <c r="A968">
        <v>1995</v>
      </c>
      <c r="B968">
        <f t="shared" si="186"/>
        <v>1990</v>
      </c>
      <c r="C968">
        <f t="shared" ref="C968:C976" si="188">DATEDIF(K968, DATE(A968, 12, 31), "Y")</f>
        <v>77</v>
      </c>
      <c r="D968" t="str">
        <f t="shared" si="187"/>
        <v>Senior</v>
      </c>
      <c r="E968" t="s">
        <v>12</v>
      </c>
      <c r="F968" t="s">
        <v>1027</v>
      </c>
      <c r="G968">
        <v>3</v>
      </c>
      <c r="H968">
        <v>452</v>
      </c>
      <c r="I968" t="s">
        <v>1048</v>
      </c>
      <c r="J968" t="s">
        <v>34</v>
      </c>
      <c r="K968" s="4">
        <v>6715</v>
      </c>
      <c r="L968" t="s">
        <v>22</v>
      </c>
      <c r="M968" t="s">
        <v>988</v>
      </c>
      <c r="N968" t="s">
        <v>273</v>
      </c>
      <c r="O968" t="s">
        <v>147</v>
      </c>
      <c r="P968" t="s">
        <v>2392</v>
      </c>
    </row>
    <row r="969" spans="1:16" x14ac:dyDescent="0.3">
      <c r="A969">
        <v>1997</v>
      </c>
      <c r="B969">
        <f t="shared" si="186"/>
        <v>1990</v>
      </c>
      <c r="C969">
        <f t="shared" si="188"/>
        <v>49</v>
      </c>
      <c r="D969" t="str">
        <f t="shared" si="187"/>
        <v xml:space="preserve">Adult </v>
      </c>
      <c r="E969" t="s">
        <v>49</v>
      </c>
      <c r="F969" t="s">
        <v>959</v>
      </c>
      <c r="G969">
        <v>3</v>
      </c>
      <c r="H969">
        <v>154</v>
      </c>
      <c r="I969" t="s">
        <v>987</v>
      </c>
      <c r="J969" t="s">
        <v>34</v>
      </c>
      <c r="K969" s="4">
        <v>17842</v>
      </c>
      <c r="L969" t="s">
        <v>22</v>
      </c>
      <c r="M969" t="s">
        <v>988</v>
      </c>
      <c r="N969" t="s">
        <v>491</v>
      </c>
      <c r="O969" t="str">
        <f>L969</f>
        <v>USA</v>
      </c>
      <c r="P969" t="str">
        <f>M969</f>
        <v>Wilkes-Barre PA</v>
      </c>
    </row>
    <row r="970" spans="1:16" x14ac:dyDescent="0.3">
      <c r="A970">
        <v>1991</v>
      </c>
      <c r="B970">
        <f t="shared" si="186"/>
        <v>1990</v>
      </c>
      <c r="C970">
        <f t="shared" si="188"/>
        <v>81</v>
      </c>
      <c r="D970" t="str">
        <f t="shared" si="187"/>
        <v>Senior</v>
      </c>
      <c r="E970" t="s">
        <v>19</v>
      </c>
      <c r="F970" t="s">
        <v>1147</v>
      </c>
      <c r="G970">
        <v>1</v>
      </c>
      <c r="H970">
        <v>707</v>
      </c>
      <c r="I970" t="s">
        <v>1148</v>
      </c>
      <c r="J970" t="s">
        <v>34</v>
      </c>
      <c r="K970" s="4">
        <v>4016</v>
      </c>
      <c r="L970" t="s">
        <v>141</v>
      </c>
      <c r="M970" t="s">
        <v>1149</v>
      </c>
      <c r="N970" t="s">
        <v>84</v>
      </c>
      <c r="O970" t="s">
        <v>46</v>
      </c>
      <c r="P970" t="s">
        <v>47</v>
      </c>
    </row>
    <row r="971" spans="1:16" x14ac:dyDescent="0.3">
      <c r="A971">
        <v>1978</v>
      </c>
      <c r="B971">
        <f t="shared" si="186"/>
        <v>1970</v>
      </c>
      <c r="C971">
        <f t="shared" si="188"/>
        <v>50</v>
      </c>
      <c r="D971" t="str">
        <f t="shared" si="187"/>
        <v xml:space="preserve">Adult </v>
      </c>
      <c r="E971" t="s">
        <v>12</v>
      </c>
      <c r="F971" t="s">
        <v>1476</v>
      </c>
      <c r="G971">
        <v>3</v>
      </c>
      <c r="H971">
        <v>415</v>
      </c>
      <c r="I971" t="s">
        <v>1491</v>
      </c>
      <c r="J971" t="s">
        <v>34</v>
      </c>
      <c r="K971" s="4">
        <v>10531</v>
      </c>
      <c r="L971" t="s">
        <v>22</v>
      </c>
      <c r="M971" t="s">
        <v>1259</v>
      </c>
      <c r="N971" t="s">
        <v>604</v>
      </c>
      <c r="O971" t="str">
        <f t="shared" ref="O971:O984" si="189">L971</f>
        <v>USA</v>
      </c>
      <c r="P971" t="str">
        <f t="shared" ref="P971:P984" si="190">M971</f>
        <v>Wilmington DE</v>
      </c>
    </row>
    <row r="972" spans="1:16" x14ac:dyDescent="0.3">
      <c r="A972">
        <v>1981</v>
      </c>
      <c r="B972">
        <f t="shared" si="186"/>
        <v>1980</v>
      </c>
      <c r="C972">
        <f t="shared" si="188"/>
        <v>55</v>
      </c>
      <c r="D972" t="str">
        <f t="shared" si="187"/>
        <v xml:space="preserve">Middle Age </v>
      </c>
      <c r="E972" t="s">
        <v>12</v>
      </c>
      <c r="F972" t="s">
        <v>1401</v>
      </c>
      <c r="G972">
        <v>4</v>
      </c>
      <c r="H972">
        <v>423</v>
      </c>
      <c r="I972" t="s">
        <v>1403</v>
      </c>
      <c r="J972" t="s">
        <v>34</v>
      </c>
      <c r="K972" s="4">
        <v>9555</v>
      </c>
      <c r="L972" t="s">
        <v>128</v>
      </c>
      <c r="M972" t="s">
        <v>1404</v>
      </c>
      <c r="N972" t="s">
        <v>237</v>
      </c>
      <c r="O972" t="str">
        <f t="shared" si="189"/>
        <v>Canada</v>
      </c>
      <c r="P972" t="str">
        <f t="shared" si="190"/>
        <v>Windsor ON</v>
      </c>
    </row>
    <row r="973" spans="1:16" x14ac:dyDescent="0.3">
      <c r="A973">
        <v>2013</v>
      </c>
      <c r="B973">
        <f t="shared" si="186"/>
        <v>2010</v>
      </c>
      <c r="C973">
        <f t="shared" si="188"/>
        <v>82</v>
      </c>
      <c r="D973" t="str">
        <f t="shared" si="187"/>
        <v>Senior</v>
      </c>
      <c r="E973" t="s">
        <v>31</v>
      </c>
      <c r="F973" t="s">
        <v>454</v>
      </c>
      <c r="G973">
        <v>1</v>
      </c>
      <c r="H973">
        <v>892</v>
      </c>
      <c r="I973" t="s">
        <v>455</v>
      </c>
      <c r="J973" t="s">
        <v>15</v>
      </c>
      <c r="K973" s="4">
        <v>11514</v>
      </c>
      <c r="L973" t="s">
        <v>128</v>
      </c>
      <c r="M973" t="s">
        <v>456</v>
      </c>
      <c r="N973" t="s">
        <v>3045</v>
      </c>
      <c r="O973" t="str">
        <f t="shared" si="189"/>
        <v>Canada</v>
      </c>
      <c r="P973" t="str">
        <f t="shared" si="190"/>
        <v>Wingham</v>
      </c>
    </row>
    <row r="974" spans="1:16" x14ac:dyDescent="0.3">
      <c r="A974">
        <v>2019</v>
      </c>
      <c r="B974">
        <f t="shared" si="186"/>
        <v>2010</v>
      </c>
      <c r="C974">
        <f t="shared" si="188"/>
        <v>84</v>
      </c>
      <c r="D974" t="str">
        <f t="shared" si="187"/>
        <v>Senior</v>
      </c>
      <c r="E974" t="s">
        <v>49</v>
      </c>
      <c r="F974" t="s">
        <v>227</v>
      </c>
      <c r="G974">
        <v>2</v>
      </c>
      <c r="H974">
        <v>973</v>
      </c>
      <c r="I974" t="s">
        <v>228</v>
      </c>
      <c r="J974" t="s">
        <v>34</v>
      </c>
      <c r="K974" s="4">
        <v>12899</v>
      </c>
      <c r="L974" t="s">
        <v>128</v>
      </c>
      <c r="M974" t="s">
        <v>229</v>
      </c>
      <c r="N974" t="s">
        <v>143</v>
      </c>
      <c r="O974" t="str">
        <f t="shared" si="189"/>
        <v>Canada</v>
      </c>
      <c r="P974" t="str">
        <f t="shared" si="190"/>
        <v>Winnipeg</v>
      </c>
    </row>
    <row r="975" spans="1:16" x14ac:dyDescent="0.3">
      <c r="A975">
        <v>1991</v>
      </c>
      <c r="B975">
        <f t="shared" si="186"/>
        <v>1990</v>
      </c>
      <c r="C975">
        <f t="shared" si="188"/>
        <v>58</v>
      </c>
      <c r="D975" t="str">
        <f t="shared" si="187"/>
        <v xml:space="preserve">Middle Age </v>
      </c>
      <c r="E975" t="s">
        <v>37</v>
      </c>
      <c r="F975" t="s">
        <v>1141</v>
      </c>
      <c r="G975">
        <v>1</v>
      </c>
      <c r="H975">
        <v>276</v>
      </c>
      <c r="I975" t="s">
        <v>1142</v>
      </c>
      <c r="J975" t="s">
        <v>34</v>
      </c>
      <c r="K975" s="4">
        <v>12280</v>
      </c>
      <c r="L975" t="s">
        <v>222</v>
      </c>
      <c r="M975" t="s">
        <v>1143</v>
      </c>
      <c r="N975" t="s">
        <v>1144</v>
      </c>
      <c r="O975" t="str">
        <f t="shared" si="189"/>
        <v>Switzerland</v>
      </c>
      <c r="P975" t="str">
        <f t="shared" si="190"/>
        <v>Winterthur</v>
      </c>
    </row>
    <row r="976" spans="1:16" x14ac:dyDescent="0.3">
      <c r="A976">
        <v>1996</v>
      </c>
      <c r="B976">
        <f t="shared" si="186"/>
        <v>1990</v>
      </c>
      <c r="C976">
        <f t="shared" si="188"/>
        <v>57</v>
      </c>
      <c r="D976" t="str">
        <f t="shared" si="187"/>
        <v xml:space="preserve">Middle Age </v>
      </c>
      <c r="E976" t="s">
        <v>37</v>
      </c>
      <c r="F976" t="s">
        <v>1011</v>
      </c>
      <c r="G976">
        <v>3</v>
      </c>
      <c r="H976">
        <v>285</v>
      </c>
      <c r="I976" t="s">
        <v>1015</v>
      </c>
      <c r="J976" t="s">
        <v>34</v>
      </c>
      <c r="K976" s="4">
        <v>14525</v>
      </c>
      <c r="L976" t="s">
        <v>141</v>
      </c>
      <c r="M976" t="s">
        <v>1016</v>
      </c>
      <c r="N976" t="s">
        <v>1017</v>
      </c>
      <c r="O976" t="str">
        <f t="shared" si="189"/>
        <v>United Kingdom</v>
      </c>
      <c r="P976" t="str">
        <f t="shared" si="190"/>
        <v>Wisbech Cambridgeshire</v>
      </c>
    </row>
    <row r="977" spans="1:16" x14ac:dyDescent="0.3">
      <c r="A977">
        <v>1950</v>
      </c>
      <c r="B977">
        <f t="shared" si="186"/>
        <v>1950</v>
      </c>
      <c r="C977">
        <f>-IF(AND(MID(K977,6,2)*1 &gt; MONTH(DATE(A977,1,1)), MID(K977,1,4)*1 = A977), MID(K977,1,4)*1 - MID(K977,1,4)*1 - 1, MID(K977,1,4)*1 - A977)</f>
        <v>53</v>
      </c>
      <c r="D977" t="str">
        <f t="shared" si="187"/>
        <v xml:space="preserve">Middle Age </v>
      </c>
      <c r="E977" t="s">
        <v>12</v>
      </c>
      <c r="F977" t="s">
        <v>2122</v>
      </c>
      <c r="G977">
        <v>3</v>
      </c>
      <c r="H977">
        <v>350</v>
      </c>
      <c r="I977" t="s">
        <v>2126</v>
      </c>
      <c r="J977" t="s">
        <v>34</v>
      </c>
      <c r="K977" s="4" t="s">
        <v>2127</v>
      </c>
      <c r="L977" t="s">
        <v>244</v>
      </c>
      <c r="M977" t="s">
        <v>2128</v>
      </c>
      <c r="N977" t="s">
        <v>2129</v>
      </c>
      <c r="O977" t="str">
        <f t="shared" si="189"/>
        <v>Poland</v>
      </c>
      <c r="P977" t="str">
        <f t="shared" si="190"/>
        <v>Wloclawek</v>
      </c>
    </row>
    <row r="978" spans="1:16" x14ac:dyDescent="0.3">
      <c r="A978">
        <v>1905</v>
      </c>
      <c r="B978">
        <f t="shared" si="186"/>
        <v>1900</v>
      </c>
      <c r="C978">
        <f>-IF(AND(MID(K978,6,2)*1 &gt; MONTH(DATE(A978,1,1)), MID(K978,1,4)*1 = A978), MID(K978,1,4)*1 - MID(K978,1,4)*1 - 1, MID(K978,1,4)*1 - A978)</f>
        <v>59</v>
      </c>
      <c r="D978" t="str">
        <f t="shared" si="187"/>
        <v xml:space="preserve">Middle Age </v>
      </c>
      <c r="E978" t="s">
        <v>31</v>
      </c>
      <c r="F978" t="s">
        <v>2933</v>
      </c>
      <c r="G978">
        <v>1</v>
      </c>
      <c r="H978">
        <v>575</v>
      </c>
      <c r="I978" t="s">
        <v>2934</v>
      </c>
      <c r="J978" t="s">
        <v>34</v>
      </c>
      <c r="K978" s="4" t="s">
        <v>2935</v>
      </c>
      <c r="L978" t="s">
        <v>244</v>
      </c>
      <c r="M978" t="s">
        <v>2936</v>
      </c>
      <c r="N978" t="s">
        <v>3045</v>
      </c>
      <c r="O978" t="str">
        <f t="shared" si="189"/>
        <v>Poland</v>
      </c>
      <c r="P978" t="str">
        <f t="shared" si="190"/>
        <v>Wola Okrzejska</v>
      </c>
    </row>
    <row r="979" spans="1:16" x14ac:dyDescent="0.3">
      <c r="A979">
        <v>1953</v>
      </c>
      <c r="B979">
        <f t="shared" si="186"/>
        <v>1950</v>
      </c>
      <c r="C979">
        <f>-IF(AND(MID(K979,6,2)*1 &gt; MONTH(DATE(A979,1,1)), MID(K979,1,4)*1 = A979), MID(K979,1,4)*1 - MID(K979,1,4)*1 - 1, MID(K979,1,4)*1 - A979)</f>
        <v>79</v>
      </c>
      <c r="D979" t="str">
        <f t="shared" si="187"/>
        <v>Senior</v>
      </c>
      <c r="E979" t="s">
        <v>31</v>
      </c>
      <c r="F979" t="s">
        <v>2042</v>
      </c>
      <c r="G979">
        <v>1</v>
      </c>
      <c r="H979">
        <v>624</v>
      </c>
      <c r="I979" t="s">
        <v>2043</v>
      </c>
      <c r="J979" t="s">
        <v>34</v>
      </c>
      <c r="K979" s="4" t="s">
        <v>2044</v>
      </c>
      <c r="L979" t="s">
        <v>141</v>
      </c>
      <c r="M979" t="s">
        <v>2045</v>
      </c>
      <c r="N979" t="s">
        <v>3045</v>
      </c>
      <c r="O979" t="str">
        <f t="shared" si="189"/>
        <v>United Kingdom</v>
      </c>
      <c r="P979" t="str">
        <f t="shared" si="190"/>
        <v>Woodstock</v>
      </c>
    </row>
    <row r="980" spans="1:16" x14ac:dyDescent="0.3">
      <c r="A980">
        <v>1927</v>
      </c>
      <c r="B980">
        <f t="shared" si="186"/>
        <v>1920</v>
      </c>
      <c r="C980">
        <f>-IF(AND(MID(K980,6,2)*1 &gt; MONTH(DATE(A980,1,1)), MID(K980,1,4)*1 = A980), MID(K980,1,4)*1 - MID(K980,1,4)*1 - 1, MID(K980,1,4)*1 - A980)</f>
        <v>35</v>
      </c>
      <c r="D980" t="str">
        <f t="shared" si="187"/>
        <v xml:space="preserve">Adult </v>
      </c>
      <c r="E980" t="s">
        <v>49</v>
      </c>
      <c r="F980" t="s">
        <v>2549</v>
      </c>
      <c r="G980">
        <v>2</v>
      </c>
      <c r="H980">
        <v>33</v>
      </c>
      <c r="I980" t="s">
        <v>2550</v>
      </c>
      <c r="J980" t="s">
        <v>34</v>
      </c>
      <c r="K980" s="4" t="s">
        <v>2551</v>
      </c>
      <c r="L980" t="s">
        <v>22</v>
      </c>
      <c r="M980" t="s">
        <v>2552</v>
      </c>
      <c r="N980" t="s">
        <v>84</v>
      </c>
      <c r="O980" t="str">
        <f t="shared" si="189"/>
        <v>USA</v>
      </c>
      <c r="P980" t="str">
        <f t="shared" si="190"/>
        <v>Wooster OH</v>
      </c>
    </row>
    <row r="981" spans="1:16" x14ac:dyDescent="0.3">
      <c r="A981">
        <v>1953</v>
      </c>
      <c r="B981">
        <f t="shared" si="186"/>
        <v>1950</v>
      </c>
      <c r="C981">
        <f>-IF(AND(MID(K981,6,2)*1 &gt; MONTH(DATE(A981,1,1)), MID(K981,1,4)*1 = A981), MID(K981,1,4)*1 - MID(K981,1,4)*1 - 1, MID(K981,1,4)*1 - A981)</f>
        <v>72</v>
      </c>
      <c r="D981" t="str">
        <f t="shared" si="187"/>
        <v xml:space="preserve">Middle Age </v>
      </c>
      <c r="E981" t="s">
        <v>37</v>
      </c>
      <c r="F981" t="s">
        <v>2058</v>
      </c>
      <c r="G981">
        <v>1</v>
      </c>
      <c r="H981">
        <v>216</v>
      </c>
      <c r="I981" t="s">
        <v>2059</v>
      </c>
      <c r="J981" t="s">
        <v>34</v>
      </c>
      <c r="K981" s="4" t="s">
        <v>2060</v>
      </c>
      <c r="L981" t="s">
        <v>58</v>
      </c>
      <c r="M981" t="s">
        <v>2061</v>
      </c>
      <c r="N981" t="s">
        <v>2062</v>
      </c>
      <c r="O981" t="str">
        <f t="shared" si="189"/>
        <v>Germany</v>
      </c>
      <c r="P981" t="str">
        <f t="shared" si="190"/>
        <v>Worms</v>
      </c>
    </row>
    <row r="982" spans="1:16" x14ac:dyDescent="0.3">
      <c r="A982">
        <v>1994</v>
      </c>
      <c r="B982">
        <f t="shared" si="186"/>
        <v>1990</v>
      </c>
      <c r="C982">
        <f>DATEDIF(K982, DATE(A982, 12, 31), "Y")</f>
        <v>64</v>
      </c>
      <c r="D982" t="str">
        <f t="shared" si="187"/>
        <v xml:space="preserve">Middle Age </v>
      </c>
      <c r="E982" t="s">
        <v>19</v>
      </c>
      <c r="F982" t="s">
        <v>1059</v>
      </c>
      <c r="G982">
        <v>3</v>
      </c>
      <c r="H982">
        <v>713</v>
      </c>
      <c r="I982" t="s">
        <v>1060</v>
      </c>
      <c r="J982" t="s">
        <v>34</v>
      </c>
      <c r="K982" s="4">
        <v>11236</v>
      </c>
      <c r="L982" t="s">
        <v>244</v>
      </c>
      <c r="M982" t="s">
        <v>1061</v>
      </c>
      <c r="N982" t="s">
        <v>1062</v>
      </c>
      <c r="O982" t="str">
        <f t="shared" si="189"/>
        <v>Poland</v>
      </c>
      <c r="P982" t="str">
        <f t="shared" si="190"/>
        <v>Wroclaw</v>
      </c>
    </row>
    <row r="983" spans="1:16" x14ac:dyDescent="0.3">
      <c r="A983">
        <v>1918</v>
      </c>
      <c r="B983">
        <f t="shared" si="186"/>
        <v>1910</v>
      </c>
      <c r="C983">
        <f>-IF(AND(MID(K983,6,2)*1 &gt; MONTH(DATE(A983,1,1)), MID(K983,1,4)*1 = A983), MID(K983,1,4)*1 - MID(K983,1,4)*1 - 1, MID(K983,1,4)*1 - A983)</f>
        <v>50</v>
      </c>
      <c r="D983" t="str">
        <f t="shared" si="187"/>
        <v xml:space="preserve">Adult </v>
      </c>
      <c r="E983" t="s">
        <v>37</v>
      </c>
      <c r="F983" t="s">
        <v>2705</v>
      </c>
      <c r="G983">
        <v>1</v>
      </c>
      <c r="H983">
        <v>177</v>
      </c>
      <c r="I983" t="s">
        <v>2706</v>
      </c>
      <c r="J983" t="s">
        <v>34</v>
      </c>
      <c r="K983" s="4" t="s">
        <v>2707</v>
      </c>
      <c r="L983" t="s">
        <v>244</v>
      </c>
      <c r="M983" t="s">
        <v>1061</v>
      </c>
      <c r="N983" t="s">
        <v>2708</v>
      </c>
      <c r="O983" t="str">
        <f t="shared" si="189"/>
        <v>Poland</v>
      </c>
      <c r="P983" t="str">
        <f t="shared" si="190"/>
        <v>Wroclaw</v>
      </c>
    </row>
    <row r="984" spans="1:16" x14ac:dyDescent="0.3">
      <c r="A984">
        <v>1954</v>
      </c>
      <c r="B984">
        <f t="shared" si="186"/>
        <v>1950</v>
      </c>
      <c r="C984">
        <f>-IF(AND(MID(K984,6,2)*1 &gt; MONTH(DATE(A984,1,1)), MID(K984,1,4)*1 = A984), MID(K984,1,4)*1 - MID(K984,1,4)*1 - 1, MID(K984,1,4)*1 - A984)</f>
        <v>72</v>
      </c>
      <c r="D984" t="str">
        <f t="shared" si="187"/>
        <v xml:space="preserve">Middle Age </v>
      </c>
      <c r="E984" t="s">
        <v>49</v>
      </c>
      <c r="F984" t="s">
        <v>2038</v>
      </c>
      <c r="G984">
        <v>2</v>
      </c>
      <c r="H984">
        <v>61</v>
      </c>
      <c r="I984" t="s">
        <v>2039</v>
      </c>
      <c r="J984" t="s">
        <v>34</v>
      </c>
      <c r="K984" s="4" t="s">
        <v>2040</v>
      </c>
      <c r="L984" t="s">
        <v>244</v>
      </c>
      <c r="M984" t="s">
        <v>1061</v>
      </c>
      <c r="N984" t="s">
        <v>2041</v>
      </c>
      <c r="O984" t="str">
        <f t="shared" si="189"/>
        <v>Poland</v>
      </c>
      <c r="P984" t="str">
        <f t="shared" si="190"/>
        <v>Wroclaw</v>
      </c>
    </row>
    <row r="985" spans="1:16" x14ac:dyDescent="0.3">
      <c r="A985">
        <v>1932</v>
      </c>
      <c r="B985">
        <f t="shared" si="186"/>
        <v>1930</v>
      </c>
      <c r="C985">
        <f>DATEDIF(K985, DATE(A985, 12, 31), "Y")</f>
        <v>31</v>
      </c>
      <c r="D985" t="str">
        <f t="shared" si="187"/>
        <v xml:space="preserve">Adult </v>
      </c>
      <c r="E985" t="s">
        <v>49</v>
      </c>
      <c r="F985" t="s">
        <v>2426</v>
      </c>
      <c r="G985">
        <v>1</v>
      </c>
      <c r="H985">
        <v>38</v>
      </c>
      <c r="I985" t="s">
        <v>2427</v>
      </c>
      <c r="J985" t="s">
        <v>34</v>
      </c>
      <c r="K985" s="4">
        <v>705</v>
      </c>
      <c r="L985" t="s">
        <v>58</v>
      </c>
      <c r="M985" t="s">
        <v>2428</v>
      </c>
      <c r="N985" t="s">
        <v>2429</v>
      </c>
      <c r="O985" t="s">
        <v>1397</v>
      </c>
      <c r="P985" t="s">
        <v>1398</v>
      </c>
    </row>
    <row r="986" spans="1:16" x14ac:dyDescent="0.3">
      <c r="A986">
        <v>1995</v>
      </c>
      <c r="B986">
        <f t="shared" si="186"/>
        <v>1990</v>
      </c>
      <c r="C986">
        <f>DATEDIF(K986, DATE(A986, 12, 31), "Y")</f>
        <v>58</v>
      </c>
      <c r="D986" t="str">
        <f t="shared" si="187"/>
        <v xml:space="preserve">Middle Age </v>
      </c>
      <c r="E986" t="s">
        <v>19</v>
      </c>
      <c r="F986" t="s">
        <v>1039</v>
      </c>
      <c r="G986">
        <v>1</v>
      </c>
      <c r="H986">
        <v>714</v>
      </c>
      <c r="I986" t="s">
        <v>1040</v>
      </c>
      <c r="J986" t="s">
        <v>34</v>
      </c>
      <c r="K986" s="4">
        <v>13773</v>
      </c>
      <c r="L986" t="s">
        <v>22</v>
      </c>
      <c r="M986" t="s">
        <v>1041</v>
      </c>
      <c r="N986" t="s">
        <v>84</v>
      </c>
      <c r="O986" t="str">
        <f t="shared" ref="O986:O999" si="191">L986</f>
        <v>USA</v>
      </c>
      <c r="P986" t="str">
        <f t="shared" ref="P986:P999" si="192">M986</f>
        <v>Yakima WA</v>
      </c>
    </row>
    <row r="987" spans="1:16" x14ac:dyDescent="0.3">
      <c r="A987">
        <v>2015</v>
      </c>
      <c r="B987">
        <f t="shared" si="186"/>
        <v>2010</v>
      </c>
      <c r="C987">
        <f>DATEDIF(K987, DATE(A987, 12, 31), "Y")</f>
        <v>80</v>
      </c>
      <c r="D987" t="str">
        <f t="shared" si="187"/>
        <v>Senior</v>
      </c>
      <c r="E987" t="s">
        <v>12</v>
      </c>
      <c r="F987" t="s">
        <v>356</v>
      </c>
      <c r="G987">
        <v>4</v>
      </c>
      <c r="H987">
        <v>917</v>
      </c>
      <c r="I987" t="s">
        <v>357</v>
      </c>
      <c r="J987" t="s">
        <v>34</v>
      </c>
      <c r="K987" s="4">
        <v>12977</v>
      </c>
      <c r="L987" t="s">
        <v>155</v>
      </c>
      <c r="M987" t="s">
        <v>358</v>
      </c>
      <c r="N987" t="s">
        <v>359</v>
      </c>
      <c r="O987" t="str">
        <f t="shared" si="191"/>
        <v>Japan</v>
      </c>
      <c r="P987" t="str">
        <f t="shared" si="192"/>
        <v>Yamanashi Prefecture</v>
      </c>
    </row>
    <row r="988" spans="1:16" x14ac:dyDescent="0.3">
      <c r="A988">
        <v>1991</v>
      </c>
      <c r="B988">
        <f t="shared" si="186"/>
        <v>1990</v>
      </c>
      <c r="C988">
        <f>DATEDIF(K988, DATE(A988, 12, 31), "Y")</f>
        <v>46</v>
      </c>
      <c r="D988" t="str">
        <f t="shared" si="187"/>
        <v xml:space="preserve">Adult </v>
      </c>
      <c r="E988" t="s">
        <v>26</v>
      </c>
      <c r="F988" t="s">
        <v>1153</v>
      </c>
      <c r="G988">
        <v>1</v>
      </c>
      <c r="H988">
        <v>553</v>
      </c>
      <c r="I988" t="s">
        <v>1154</v>
      </c>
      <c r="J988" t="s">
        <v>15</v>
      </c>
      <c r="K988" s="4">
        <v>16607</v>
      </c>
      <c r="L988" t="s">
        <v>1155</v>
      </c>
      <c r="M988" t="s">
        <v>1156</v>
      </c>
      <c r="N988" t="s">
        <v>3045</v>
      </c>
      <c r="O988" t="str">
        <f t="shared" si="191"/>
        <v>Myanmar</v>
      </c>
      <c r="P988" t="str">
        <f t="shared" si="192"/>
        <v>Yangon</v>
      </c>
    </row>
    <row r="989" spans="1:16" x14ac:dyDescent="0.3">
      <c r="A989">
        <v>1976</v>
      </c>
      <c r="B989">
        <f t="shared" si="186"/>
        <v>1970</v>
      </c>
      <c r="C989">
        <f>DATEDIF(K989, DATE(A989, 12, 31), "Y")</f>
        <v>53</v>
      </c>
      <c r="D989" t="str">
        <f t="shared" si="187"/>
        <v xml:space="preserve">Middle Age </v>
      </c>
      <c r="E989" t="s">
        <v>12</v>
      </c>
      <c r="F989" t="s">
        <v>1536</v>
      </c>
      <c r="G989">
        <v>2</v>
      </c>
      <c r="H989">
        <v>410</v>
      </c>
      <c r="I989" t="s">
        <v>1537</v>
      </c>
      <c r="J989" t="s">
        <v>34</v>
      </c>
      <c r="K989" s="4">
        <v>8653</v>
      </c>
      <c r="L989" t="s">
        <v>22</v>
      </c>
      <c r="M989" t="s">
        <v>1538</v>
      </c>
      <c r="N989" t="s">
        <v>196</v>
      </c>
      <c r="O989" t="str">
        <f t="shared" si="191"/>
        <v>USA</v>
      </c>
      <c r="P989" t="str">
        <f t="shared" si="192"/>
        <v>Yonkers NY</v>
      </c>
    </row>
    <row r="990" spans="1:16" x14ac:dyDescent="0.3">
      <c r="A990">
        <v>1946</v>
      </c>
      <c r="B990">
        <f t="shared" si="186"/>
        <v>1940</v>
      </c>
      <c r="C990">
        <f>-IF(AND(MID(K990,6,2)*1 &gt; MONTH(DATE(A990,1,1)), MID(K990,1,4)*1 = A990), MID(K990,1,4)*1 - MID(K990,1,4)*1 - 1, MID(K990,1,4)*1 - A990)</f>
        <v>55</v>
      </c>
      <c r="D990" t="str">
        <f t="shared" si="187"/>
        <v xml:space="preserve">Middle Age </v>
      </c>
      <c r="E990" t="s">
        <v>37</v>
      </c>
      <c r="F990" t="s">
        <v>2218</v>
      </c>
      <c r="G990">
        <v>4</v>
      </c>
      <c r="H990">
        <v>205</v>
      </c>
      <c r="I990" t="s">
        <v>2221</v>
      </c>
      <c r="J990" t="s">
        <v>34</v>
      </c>
      <c r="K990" s="4" t="s">
        <v>2222</v>
      </c>
      <c r="L990" t="s">
        <v>22</v>
      </c>
      <c r="M990" t="s">
        <v>1538</v>
      </c>
      <c r="N990" t="s">
        <v>1954</v>
      </c>
      <c r="O990" t="str">
        <f t="shared" si="191"/>
        <v>USA</v>
      </c>
      <c r="P990" t="str">
        <f t="shared" si="192"/>
        <v>Yonkers NY</v>
      </c>
    </row>
    <row r="991" spans="1:16" x14ac:dyDescent="0.3">
      <c r="A991">
        <v>1989</v>
      </c>
      <c r="B991">
        <f t="shared" si="186"/>
        <v>1980</v>
      </c>
      <c r="C991">
        <f t="shared" ref="C991:C997" si="193">DATEDIF(K991, DATE(A991, 12, 31), "Y")</f>
        <v>53</v>
      </c>
      <c r="D991" t="str">
        <f t="shared" si="187"/>
        <v xml:space="preserve">Middle Age </v>
      </c>
      <c r="E991" t="s">
        <v>12</v>
      </c>
      <c r="F991" t="s">
        <v>1196</v>
      </c>
      <c r="G991">
        <v>2</v>
      </c>
      <c r="H991">
        <v>440</v>
      </c>
      <c r="I991" t="s">
        <v>1199</v>
      </c>
      <c r="J991" t="s">
        <v>34</v>
      </c>
      <c r="K991" s="4">
        <v>13202</v>
      </c>
      <c r="L991" t="s">
        <v>22</v>
      </c>
      <c r="M991" t="s">
        <v>1200</v>
      </c>
      <c r="N991" t="s">
        <v>944</v>
      </c>
      <c r="O991" t="str">
        <f t="shared" si="191"/>
        <v>USA</v>
      </c>
      <c r="P991" t="str">
        <f t="shared" si="192"/>
        <v>York PA</v>
      </c>
    </row>
    <row r="992" spans="1:16" x14ac:dyDescent="0.3">
      <c r="A992">
        <v>2006</v>
      </c>
      <c r="B992">
        <f t="shared" si="186"/>
        <v>2000</v>
      </c>
      <c r="C992">
        <f t="shared" si="193"/>
        <v>61</v>
      </c>
      <c r="D992" t="str">
        <f t="shared" si="187"/>
        <v xml:space="preserve">Middle Age </v>
      </c>
      <c r="E992" t="s">
        <v>49</v>
      </c>
      <c r="F992" t="s">
        <v>686</v>
      </c>
      <c r="G992">
        <v>2</v>
      </c>
      <c r="H992">
        <v>805</v>
      </c>
      <c r="I992" t="s">
        <v>687</v>
      </c>
      <c r="J992" t="s">
        <v>34</v>
      </c>
      <c r="K992" s="4">
        <v>16488</v>
      </c>
      <c r="L992" t="s">
        <v>22</v>
      </c>
      <c r="M992" t="s">
        <v>688</v>
      </c>
      <c r="N992" t="s">
        <v>130</v>
      </c>
      <c r="O992" t="str">
        <f t="shared" si="191"/>
        <v>USA</v>
      </c>
      <c r="P992" t="str">
        <f t="shared" si="192"/>
        <v>Yukon FL</v>
      </c>
    </row>
    <row r="993" spans="1:16" x14ac:dyDescent="0.3">
      <c r="A993">
        <v>1982</v>
      </c>
      <c r="B993">
        <f t="shared" si="186"/>
        <v>1980</v>
      </c>
      <c r="C993">
        <f t="shared" si="193"/>
        <v>71</v>
      </c>
      <c r="D993" t="str">
        <f t="shared" si="187"/>
        <v xml:space="preserve">Middle Age </v>
      </c>
      <c r="E993" t="s">
        <v>26</v>
      </c>
      <c r="F993" t="s">
        <v>1371</v>
      </c>
      <c r="G993">
        <v>2</v>
      </c>
      <c r="H993">
        <v>544</v>
      </c>
      <c r="I993" t="s">
        <v>1372</v>
      </c>
      <c r="J993" t="s">
        <v>34</v>
      </c>
      <c r="K993" s="4">
        <v>4097</v>
      </c>
      <c r="L993" t="s">
        <v>1052</v>
      </c>
      <c r="M993" t="s">
        <v>1373</v>
      </c>
      <c r="N993" t="s">
        <v>3045</v>
      </c>
      <c r="O993" t="str">
        <f t="shared" si="191"/>
        <v>Mexico</v>
      </c>
      <c r="P993" t="str">
        <f t="shared" si="192"/>
        <v>Zamora</v>
      </c>
    </row>
    <row r="994" spans="1:16" x14ac:dyDescent="0.3">
      <c r="A994">
        <v>2023</v>
      </c>
      <c r="B994">
        <f t="shared" si="186"/>
        <v>2020</v>
      </c>
      <c r="C994">
        <f t="shared" si="193"/>
        <v>51</v>
      </c>
      <c r="D994" t="str">
        <f t="shared" si="187"/>
        <v xml:space="preserve">Middle Age </v>
      </c>
      <c r="E994" t="s">
        <v>26</v>
      </c>
      <c r="F994" t="s">
        <v>27</v>
      </c>
      <c r="G994">
        <v>1</v>
      </c>
      <c r="H994">
        <v>1033</v>
      </c>
      <c r="I994" t="s">
        <v>28</v>
      </c>
      <c r="J994" t="s">
        <v>15</v>
      </c>
      <c r="K994" s="4">
        <v>26410</v>
      </c>
      <c r="L994" t="s">
        <v>29</v>
      </c>
      <c r="M994" t="s">
        <v>30</v>
      </c>
      <c r="N994" t="s">
        <v>3045</v>
      </c>
      <c r="O994" t="str">
        <f t="shared" si="191"/>
        <v>Iran</v>
      </c>
      <c r="P994" t="str">
        <f t="shared" si="192"/>
        <v>Zanjan</v>
      </c>
    </row>
    <row r="995" spans="1:16" x14ac:dyDescent="0.3">
      <c r="A995">
        <v>1982</v>
      </c>
      <c r="B995">
        <f t="shared" si="186"/>
        <v>1980</v>
      </c>
      <c r="C995">
        <f t="shared" si="193"/>
        <v>56</v>
      </c>
      <c r="D995" t="str">
        <f t="shared" si="187"/>
        <v xml:space="preserve">Middle Age </v>
      </c>
      <c r="E995" t="s">
        <v>37</v>
      </c>
      <c r="F995" t="s">
        <v>1383</v>
      </c>
      <c r="G995">
        <v>1</v>
      </c>
      <c r="H995">
        <v>259</v>
      </c>
      <c r="I995" t="s">
        <v>1384</v>
      </c>
      <c r="J995" t="s">
        <v>34</v>
      </c>
      <c r="K995" s="4">
        <v>9720</v>
      </c>
      <c r="L995" t="s">
        <v>1385</v>
      </c>
      <c r="M995" t="s">
        <v>1386</v>
      </c>
      <c r="N995" t="s">
        <v>265</v>
      </c>
      <c r="O995" t="str">
        <f t="shared" si="191"/>
        <v>Lithuania</v>
      </c>
      <c r="P995" t="str">
        <f t="shared" si="192"/>
        <v>Zelvas</v>
      </c>
    </row>
    <row r="996" spans="1:16" x14ac:dyDescent="0.3">
      <c r="A996">
        <v>2015</v>
      </c>
      <c r="B996">
        <f t="shared" si="186"/>
        <v>2010</v>
      </c>
      <c r="C996">
        <f t="shared" si="193"/>
        <v>85</v>
      </c>
      <c r="D996" t="str">
        <f t="shared" si="187"/>
        <v>Senior</v>
      </c>
      <c r="E996" t="s">
        <v>12</v>
      </c>
      <c r="F996" t="s">
        <v>385</v>
      </c>
      <c r="G996">
        <v>2</v>
      </c>
      <c r="H996">
        <v>918</v>
      </c>
      <c r="I996" t="s">
        <v>386</v>
      </c>
      <c r="J996" t="s">
        <v>15</v>
      </c>
      <c r="K996" s="4">
        <v>11322</v>
      </c>
      <c r="L996" t="s">
        <v>387</v>
      </c>
      <c r="M996" t="s">
        <v>388</v>
      </c>
      <c r="N996" t="s">
        <v>389</v>
      </c>
      <c r="O996" t="str">
        <f t="shared" si="191"/>
        <v>China</v>
      </c>
      <c r="P996" t="str">
        <f t="shared" si="192"/>
        <v>Zhejiang Ningbo</v>
      </c>
    </row>
    <row r="997" spans="1:16" x14ac:dyDescent="0.3">
      <c r="A997">
        <v>1981</v>
      </c>
      <c r="B997">
        <f t="shared" si="186"/>
        <v>1980</v>
      </c>
      <c r="C997">
        <f t="shared" si="193"/>
        <v>44</v>
      </c>
      <c r="D997" t="str">
        <f t="shared" si="187"/>
        <v xml:space="preserve">Adult </v>
      </c>
      <c r="E997" t="s">
        <v>37</v>
      </c>
      <c r="F997" t="s">
        <v>1407</v>
      </c>
      <c r="G997">
        <v>2</v>
      </c>
      <c r="H997">
        <v>258</v>
      </c>
      <c r="I997" t="s">
        <v>1408</v>
      </c>
      <c r="J997" t="s">
        <v>34</v>
      </c>
      <c r="K997" s="4">
        <v>13714</v>
      </c>
      <c r="L997" t="s">
        <v>366</v>
      </c>
      <c r="M997" t="s">
        <v>1409</v>
      </c>
      <c r="N997" t="s">
        <v>1022</v>
      </c>
      <c r="O997" t="str">
        <f t="shared" si="191"/>
        <v>Ukraine</v>
      </c>
      <c r="P997" t="str">
        <f t="shared" si="192"/>
        <v>Zloczov</v>
      </c>
    </row>
    <row r="998" spans="1:16" ht="13.2" customHeight="1" x14ac:dyDescent="0.3">
      <c r="A998">
        <v>1902</v>
      </c>
      <c r="B998">
        <f t="shared" si="186"/>
        <v>1900</v>
      </c>
      <c r="C998">
        <f>-IF(AND(MID(K998,6,2)*1 &gt; MONTH(DATE(A998,1,1)), MID(K998,1,4)*1 = A998), MID(K998,1,4)*1 - MID(K998,1,4)*1 - 1, MID(K998,1,4)*1 - A998)</f>
        <v>37</v>
      </c>
      <c r="D998" t="str">
        <f t="shared" si="187"/>
        <v xml:space="preserve">Adult </v>
      </c>
      <c r="E998" t="s">
        <v>49</v>
      </c>
      <c r="F998" t="s">
        <v>3018</v>
      </c>
      <c r="G998">
        <v>2</v>
      </c>
      <c r="H998">
        <v>3</v>
      </c>
      <c r="I998" t="s">
        <v>3019</v>
      </c>
      <c r="J998" t="s">
        <v>34</v>
      </c>
      <c r="K998" s="4" t="s">
        <v>2210</v>
      </c>
      <c r="L998" t="s">
        <v>123</v>
      </c>
      <c r="M998" t="s">
        <v>3020</v>
      </c>
      <c r="N998" t="s">
        <v>2834</v>
      </c>
      <c r="O998" t="str">
        <f t="shared" si="191"/>
        <v>the Netherlands</v>
      </c>
      <c r="P998" t="str">
        <f t="shared" si="192"/>
        <v>Zonnemaire</v>
      </c>
    </row>
    <row r="999" spans="1:16" x14ac:dyDescent="0.3">
      <c r="A999">
        <v>1943</v>
      </c>
      <c r="B999">
        <f t="shared" si="186"/>
        <v>1940</v>
      </c>
      <c r="C999">
        <f>-IF(AND(MID(K999,6,2)*1 &gt; MONTH(DATE(A999,1,1)), MID(K999,1,4)*1 = A999), MID(K999,1,4)*1 - MID(K999,1,4)*1 - 1, MID(K999,1,4)*1 - A999)</f>
        <v>55</v>
      </c>
      <c r="D999" t="str">
        <f t="shared" si="187"/>
        <v xml:space="preserve">Middle Age </v>
      </c>
      <c r="E999" t="s">
        <v>49</v>
      </c>
      <c r="F999" t="s">
        <v>2283</v>
      </c>
      <c r="G999">
        <v>1</v>
      </c>
      <c r="H999">
        <v>48</v>
      </c>
      <c r="I999" t="s">
        <v>2284</v>
      </c>
      <c r="J999" t="s">
        <v>34</v>
      </c>
      <c r="K999" s="4" t="s">
        <v>2285</v>
      </c>
      <c r="L999" t="s">
        <v>244</v>
      </c>
      <c r="M999" t="s">
        <v>2286</v>
      </c>
      <c r="N999" t="s">
        <v>2287</v>
      </c>
      <c r="O999" t="str">
        <f t="shared" si="191"/>
        <v>Poland</v>
      </c>
      <c r="P999" t="str">
        <f t="shared" si="192"/>
        <v>Zory</v>
      </c>
    </row>
    <row r="1000" spans="1:16" x14ac:dyDescent="0.3">
      <c r="A1000">
        <v>1952</v>
      </c>
      <c r="B1000">
        <f t="shared" si="186"/>
        <v>1950</v>
      </c>
      <c r="C1000">
        <f>DATEDIF(K1000, DATE(A1000, 12, 31), "Y")</f>
        <v>47</v>
      </c>
      <c r="D1000" t="str">
        <f t="shared" si="187"/>
        <v xml:space="preserve">Adult </v>
      </c>
      <c r="E1000" t="s">
        <v>49</v>
      </c>
      <c r="F1000" t="s">
        <v>2086</v>
      </c>
      <c r="G1000">
        <v>2</v>
      </c>
      <c r="H1000">
        <v>58</v>
      </c>
      <c r="I1000" t="s">
        <v>2089</v>
      </c>
      <c r="J1000" t="s">
        <v>34</v>
      </c>
      <c r="K1000" s="4">
        <v>2123</v>
      </c>
      <c r="L1000" t="s">
        <v>222</v>
      </c>
      <c r="M1000" t="s">
        <v>795</v>
      </c>
      <c r="N1000" t="s">
        <v>105</v>
      </c>
      <c r="O1000" t="s">
        <v>53</v>
      </c>
      <c r="P1000" t="s">
        <v>74</v>
      </c>
    </row>
    <row r="1001" spans="1:16" x14ac:dyDescent="0.3">
      <c r="A1001">
        <v>1988</v>
      </c>
      <c r="B1001">
        <f t="shared" si="186"/>
        <v>1980</v>
      </c>
      <c r="C1001">
        <f>DATEDIF(K1001, DATE(A1001, 12, 31), "Y")</f>
        <v>45</v>
      </c>
      <c r="D1001" t="str">
        <f t="shared" si="187"/>
        <v xml:space="preserve">Adult </v>
      </c>
      <c r="E1001" t="s">
        <v>37</v>
      </c>
      <c r="F1001" t="s">
        <v>1210</v>
      </c>
      <c r="G1001">
        <v>3</v>
      </c>
      <c r="H1001">
        <v>270</v>
      </c>
      <c r="I1001" t="s">
        <v>1232</v>
      </c>
      <c r="J1001" t="s">
        <v>34</v>
      </c>
      <c r="K1001" s="4">
        <v>15979</v>
      </c>
      <c r="L1001" t="s">
        <v>58</v>
      </c>
      <c r="M1001" t="s">
        <v>1233</v>
      </c>
      <c r="N1001" t="s">
        <v>535</v>
      </c>
      <c r="O1001" t="str">
        <f>L1001</f>
        <v>Germany</v>
      </c>
      <c r="P1001" t="str">
        <f>M1001</f>
        <v>Zusamaltheim</v>
      </c>
    </row>
  </sheetData>
  <autoFilter ref="A1:P1001" xr:uid="{12F9163D-B2D5-48F9-A989-1F9BF597A394}"/>
  <sortState xmlns:xlrd2="http://schemas.microsoft.com/office/spreadsheetml/2017/richdata2" ref="A2:P1001">
    <sortCondition ref="K990:K1001"/>
  </sortState>
  <phoneticPr fontId="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6FFBB-B85C-4BE0-938E-A321E245064C}">
  <dimension ref="A1:AY702"/>
  <sheetViews>
    <sheetView topLeftCell="Q141" zoomScale="92" workbookViewId="0">
      <selection activeCell="AN94" sqref="AN94:AO182"/>
    </sheetView>
  </sheetViews>
  <sheetFormatPr defaultRowHeight="14.4" x14ac:dyDescent="0.3"/>
  <cols>
    <col min="1" max="1" width="13.109375" bestFit="1" customWidth="1"/>
    <col min="2" max="2" width="16.6640625" bestFit="1" customWidth="1"/>
    <col min="3" max="3" width="2.109375" customWidth="1"/>
    <col min="4" max="4" width="2" style="3" customWidth="1"/>
    <col min="5" max="5" width="2.44140625" customWidth="1"/>
    <col min="6" max="6" width="13.109375" bestFit="1" customWidth="1"/>
    <col min="7" max="7" width="16.6640625" bestFit="1" customWidth="1"/>
    <col min="8" max="8" width="2.109375" customWidth="1"/>
    <col min="9" max="9" width="2" style="3" customWidth="1"/>
    <col min="10" max="10" width="2.44140625" customWidth="1"/>
    <col min="11" max="11" width="13.109375" bestFit="1" customWidth="1"/>
    <col min="12" max="12" width="16.6640625" bestFit="1" customWidth="1"/>
    <col min="13" max="13" width="2.109375" customWidth="1"/>
    <col min="14" max="14" width="2" style="3" customWidth="1"/>
    <col min="15" max="15" width="2.44140625" customWidth="1"/>
    <col min="16" max="16" width="13.109375" bestFit="1" customWidth="1"/>
    <col min="17" max="17" width="16.6640625" bestFit="1" customWidth="1"/>
    <col min="18" max="18" width="17.109375" customWidth="1"/>
    <col min="19" max="19" width="2.109375" customWidth="1"/>
    <col min="20" max="20" width="2" style="3" customWidth="1"/>
    <col min="21" max="21" width="2.44140625" customWidth="1"/>
    <col min="22" max="22" width="16.6640625" bestFit="1" customWidth="1"/>
    <col min="23" max="23" width="15.77734375" bestFit="1" customWidth="1"/>
    <col min="24" max="35" width="5.44140625" bestFit="1" customWidth="1"/>
    <col min="36" max="36" width="11.77734375" customWidth="1"/>
    <col min="37" max="37" width="2.109375" customWidth="1"/>
    <col min="38" max="38" width="2" style="3" customWidth="1"/>
    <col min="39" max="39" width="2.44140625" customWidth="1"/>
    <col min="40" max="40" width="14.88671875" bestFit="1" customWidth="1"/>
    <col min="41" max="41" width="16.6640625" bestFit="1" customWidth="1"/>
    <col min="42" max="42" width="2.109375" customWidth="1"/>
    <col min="43" max="43" width="2" style="3" customWidth="1"/>
    <col min="44" max="44" width="2.44140625" customWidth="1"/>
    <col min="45" max="45" width="13.109375" bestFit="1" customWidth="1"/>
    <col min="46" max="46" width="16.6640625" bestFit="1" customWidth="1"/>
    <col min="47" max="47" width="17.109375" customWidth="1"/>
    <col min="48" max="48" width="13.88671875" bestFit="1" customWidth="1"/>
    <col min="49" max="49" width="17.109375" bestFit="1" customWidth="1"/>
    <col min="50" max="50" width="2.109375" customWidth="1"/>
    <col min="51" max="51" width="2" style="3" customWidth="1"/>
    <col min="52" max="52" width="2.44140625" customWidth="1"/>
    <col min="53" max="56" width="5" bestFit="1" customWidth="1"/>
    <col min="57" max="57" width="10.77734375" bestFit="1" customWidth="1"/>
  </cols>
  <sheetData>
    <row r="1" spans="1:49" x14ac:dyDescent="0.3">
      <c r="A1" s="1" t="s">
        <v>3052</v>
      </c>
      <c r="B1" t="s">
        <v>3053</v>
      </c>
      <c r="F1" s="1" t="s">
        <v>3052</v>
      </c>
      <c r="G1" t="s">
        <v>3053</v>
      </c>
      <c r="K1" s="1" t="s">
        <v>3052</v>
      </c>
      <c r="L1" t="s">
        <v>3053</v>
      </c>
      <c r="P1" s="1" t="s">
        <v>3052</v>
      </c>
      <c r="Q1" t="s">
        <v>3053</v>
      </c>
    </row>
    <row r="2" spans="1:49" x14ac:dyDescent="0.3">
      <c r="A2" s="2">
        <v>1900</v>
      </c>
      <c r="B2" s="6">
        <v>12</v>
      </c>
      <c r="F2" s="2" t="s">
        <v>26</v>
      </c>
      <c r="G2" s="6">
        <v>12</v>
      </c>
      <c r="K2" s="2" t="s">
        <v>34</v>
      </c>
      <c r="L2" s="6">
        <v>12</v>
      </c>
      <c r="P2" s="2">
        <v>1</v>
      </c>
      <c r="Q2" s="6">
        <v>2</v>
      </c>
    </row>
    <row r="3" spans="1:49" x14ac:dyDescent="0.3">
      <c r="P3" s="2">
        <v>2</v>
      </c>
      <c r="Q3" s="6">
        <v>10</v>
      </c>
      <c r="V3" s="1" t="s">
        <v>3053</v>
      </c>
      <c r="W3" s="1" t="s">
        <v>3054</v>
      </c>
      <c r="AJ3" s="1"/>
      <c r="AN3" s="1" t="s">
        <v>3052</v>
      </c>
      <c r="AO3" t="s">
        <v>3053</v>
      </c>
      <c r="AS3" s="1" t="s">
        <v>3052</v>
      </c>
      <c r="AT3" t="s">
        <v>3053</v>
      </c>
    </row>
    <row r="4" spans="1:49" x14ac:dyDescent="0.3">
      <c r="V4" s="1" t="s">
        <v>3052</v>
      </c>
      <c r="W4">
        <v>1900</v>
      </c>
      <c r="AN4" s="2" t="s">
        <v>53</v>
      </c>
      <c r="AO4" s="6">
        <v>1</v>
      </c>
      <c r="AS4" s="2" t="s">
        <v>3058</v>
      </c>
      <c r="AT4" s="6">
        <v>1</v>
      </c>
    </row>
    <row r="5" spans="1:49" x14ac:dyDescent="0.3">
      <c r="V5" s="2" t="s">
        <v>26</v>
      </c>
      <c r="W5" s="6">
        <v>12</v>
      </c>
      <c r="AN5" s="2" t="s">
        <v>100</v>
      </c>
      <c r="AO5" s="6">
        <v>1</v>
      </c>
      <c r="AS5" s="2" t="s">
        <v>3057</v>
      </c>
      <c r="AT5" s="6">
        <v>9</v>
      </c>
    </row>
    <row r="6" spans="1:49" x14ac:dyDescent="0.3">
      <c r="AN6" s="2" t="s">
        <v>46</v>
      </c>
      <c r="AO6" s="6">
        <v>3</v>
      </c>
      <c r="AS6" s="2" t="s">
        <v>3059</v>
      </c>
      <c r="AT6" s="6">
        <v>2</v>
      </c>
    </row>
    <row r="7" spans="1:49" x14ac:dyDescent="0.3">
      <c r="AN7" s="2" t="s">
        <v>222</v>
      </c>
      <c r="AO7" s="6">
        <v>3</v>
      </c>
      <c r="AS7" s="2" t="s">
        <v>3055</v>
      </c>
      <c r="AT7" s="6">
        <v>12</v>
      </c>
    </row>
    <row r="8" spans="1:49" x14ac:dyDescent="0.3">
      <c r="G8">
        <f>SUM(G2:G7)</f>
        <v>12</v>
      </c>
      <c r="Q8" s="5" cm="1">
        <f t="array" aca="1" ref="Q8" ca="1">(INT(SUMPRODUCT(_xlfn._xlws.FILTER(Q2:Q5/P2:P5,(P2:P5&lt;&gt;0)*(Q2:Q5&lt;&gt;"")*(P2:P5&lt;&gt;"")*SUBTOTAL(103,OFFSET(P2:P5,ROW(P2:P5)-ROW(P2),0))))))</f>
        <v>7</v>
      </c>
      <c r="AN8" s="2" t="s">
        <v>443</v>
      </c>
      <c r="AO8" s="6">
        <v>1</v>
      </c>
    </row>
    <row r="9" spans="1:49" x14ac:dyDescent="0.3">
      <c r="P9" t="str">
        <f ca="1">"TOTAL NO. OF NOBEL PRIZE AWARDED TILL 2023: " &amp; Q8</f>
        <v>TOTAL NO. OF NOBEL PRIZE AWARDED TILL 2023: 7</v>
      </c>
      <c r="AN9" s="2" t="s">
        <v>147</v>
      </c>
      <c r="AO9" s="6">
        <v>1</v>
      </c>
    </row>
    <row r="10" spans="1:49" x14ac:dyDescent="0.3">
      <c r="F10" t="str">
        <f>"Total No. of Nobel Prize Laureates: " &amp; G8</f>
        <v>Total No. of Nobel Prize Laureates: 12</v>
      </c>
      <c r="AN10" s="2" t="s">
        <v>141</v>
      </c>
      <c r="AO10" s="6">
        <v>1</v>
      </c>
    </row>
    <row r="11" spans="1:49" x14ac:dyDescent="0.3">
      <c r="AN11" s="2" t="s">
        <v>22</v>
      </c>
      <c r="AO11" s="6">
        <v>1</v>
      </c>
    </row>
    <row r="13" spans="1:49" x14ac:dyDescent="0.3">
      <c r="AW13">
        <f>SUM(AW4:AW9)</f>
        <v>0</v>
      </c>
    </row>
    <row r="94" spans="40:41" x14ac:dyDescent="0.3">
      <c r="AN94" s="2" t="s">
        <v>1432</v>
      </c>
      <c r="AO94">
        <v>1</v>
      </c>
    </row>
    <row r="95" spans="40:41" x14ac:dyDescent="0.3">
      <c r="AN95" s="2" t="s">
        <v>1911</v>
      </c>
      <c r="AO95">
        <v>1</v>
      </c>
    </row>
    <row r="96" spans="40:41" x14ac:dyDescent="0.3">
      <c r="AN96" s="2" t="s">
        <v>128</v>
      </c>
      <c r="AO96">
        <v>21</v>
      </c>
    </row>
    <row r="97" spans="40:41" x14ac:dyDescent="0.3">
      <c r="AN97" s="2" t="s">
        <v>1052</v>
      </c>
      <c r="AO97">
        <v>3</v>
      </c>
    </row>
    <row r="98" spans="40:41" x14ac:dyDescent="0.3">
      <c r="AN98" s="2" t="s">
        <v>1116</v>
      </c>
      <c r="AO98">
        <v>2</v>
      </c>
    </row>
    <row r="99" spans="40:41" x14ac:dyDescent="0.3">
      <c r="AN99" s="2" t="s">
        <v>1244</v>
      </c>
      <c r="AO99">
        <v>1</v>
      </c>
    </row>
    <row r="100" spans="40:41" x14ac:dyDescent="0.3">
      <c r="AN100" s="2" t="s">
        <v>835</v>
      </c>
      <c r="AO100">
        <v>1</v>
      </c>
    </row>
    <row r="101" spans="40:41" x14ac:dyDescent="0.3">
      <c r="AN101" s="2" t="s">
        <v>549</v>
      </c>
      <c r="AO101">
        <v>1</v>
      </c>
    </row>
    <row r="102" spans="40:41" x14ac:dyDescent="0.3">
      <c r="AN102" s="2" t="s">
        <v>1680</v>
      </c>
      <c r="AO102">
        <v>2</v>
      </c>
    </row>
    <row r="103" spans="40:41" x14ac:dyDescent="0.3">
      <c r="AN103" s="2" t="s">
        <v>1333</v>
      </c>
      <c r="AO103">
        <v>4</v>
      </c>
    </row>
    <row r="104" spans="40:41" x14ac:dyDescent="0.3">
      <c r="AN104" s="2" t="s">
        <v>2007</v>
      </c>
      <c r="AO104">
        <v>1</v>
      </c>
    </row>
    <row r="105" spans="40:41" x14ac:dyDescent="0.3">
      <c r="AN105" s="2" t="s">
        <v>35</v>
      </c>
      <c r="AO105">
        <v>13</v>
      </c>
    </row>
    <row r="106" spans="40:41" x14ac:dyDescent="0.3">
      <c r="AN106" s="2" t="s">
        <v>53</v>
      </c>
      <c r="AO106">
        <v>30</v>
      </c>
    </row>
    <row r="107" spans="40:41" x14ac:dyDescent="0.3">
      <c r="AN107" s="2" t="s">
        <v>321</v>
      </c>
      <c r="AO107">
        <v>5</v>
      </c>
    </row>
    <row r="108" spans="40:41" x14ac:dyDescent="0.3">
      <c r="AN108" s="2" t="s">
        <v>40</v>
      </c>
      <c r="AO108">
        <v>29</v>
      </c>
    </row>
    <row r="109" spans="40:41" x14ac:dyDescent="0.3">
      <c r="AN109" s="2" t="s">
        <v>2853</v>
      </c>
      <c r="AO109">
        <v>1</v>
      </c>
    </row>
    <row r="110" spans="40:41" x14ac:dyDescent="0.3">
      <c r="AN110" s="2" t="s">
        <v>1385</v>
      </c>
      <c r="AO110">
        <v>3</v>
      </c>
    </row>
    <row r="111" spans="40:41" x14ac:dyDescent="0.3">
      <c r="AN111" s="2" t="s">
        <v>892</v>
      </c>
      <c r="AO111">
        <v>4</v>
      </c>
    </row>
    <row r="112" spans="40:41" x14ac:dyDescent="0.3">
      <c r="AN112" s="2" t="s">
        <v>391</v>
      </c>
      <c r="AO112">
        <v>5</v>
      </c>
    </row>
    <row r="113" spans="40:41" x14ac:dyDescent="0.3">
      <c r="AN113" s="2" t="s">
        <v>100</v>
      </c>
      <c r="AO113">
        <v>12</v>
      </c>
    </row>
    <row r="114" spans="40:41" x14ac:dyDescent="0.3">
      <c r="AN114" s="2" t="s">
        <v>925</v>
      </c>
      <c r="AO114">
        <v>2</v>
      </c>
    </row>
    <row r="115" spans="40:41" x14ac:dyDescent="0.3">
      <c r="AN115" s="2" t="s">
        <v>927</v>
      </c>
      <c r="AO115">
        <v>7</v>
      </c>
    </row>
    <row r="116" spans="40:41" x14ac:dyDescent="0.3">
      <c r="AN116" s="2" t="s">
        <v>46</v>
      </c>
      <c r="AO116">
        <v>61</v>
      </c>
    </row>
    <row r="117" spans="40:41" x14ac:dyDescent="0.3">
      <c r="AN117" s="2" t="s">
        <v>222</v>
      </c>
      <c r="AO117">
        <v>19</v>
      </c>
    </row>
    <row r="118" spans="40:41" x14ac:dyDescent="0.3">
      <c r="AN118" s="2" t="s">
        <v>532</v>
      </c>
      <c r="AO118">
        <v>2</v>
      </c>
    </row>
    <row r="119" spans="40:41" x14ac:dyDescent="0.3">
      <c r="AN119" s="2" t="s">
        <v>443</v>
      </c>
      <c r="AO119">
        <v>9</v>
      </c>
    </row>
    <row r="120" spans="40:41" x14ac:dyDescent="0.3">
      <c r="AN120" s="2" t="s">
        <v>1560</v>
      </c>
      <c r="AO120">
        <v>1</v>
      </c>
    </row>
    <row r="121" spans="40:41" x14ac:dyDescent="0.3">
      <c r="AN121" s="2" t="s">
        <v>58</v>
      </c>
      <c r="AO121">
        <v>84</v>
      </c>
    </row>
    <row r="122" spans="40:41" x14ac:dyDescent="0.3">
      <c r="AN122" s="2" t="s">
        <v>147</v>
      </c>
      <c r="AO122">
        <v>20</v>
      </c>
    </row>
    <row r="123" spans="40:41" x14ac:dyDescent="0.3">
      <c r="AN123" s="2" t="s">
        <v>244</v>
      </c>
      <c r="AO123">
        <v>29</v>
      </c>
    </row>
    <row r="124" spans="40:41" x14ac:dyDescent="0.3">
      <c r="AN124" s="2" t="s">
        <v>641</v>
      </c>
      <c r="AO124">
        <v>6</v>
      </c>
    </row>
    <row r="125" spans="40:41" x14ac:dyDescent="0.3">
      <c r="AN125" s="2" t="s">
        <v>2951</v>
      </c>
      <c r="AO125">
        <v>1</v>
      </c>
    </row>
    <row r="126" spans="40:41" x14ac:dyDescent="0.3">
      <c r="AN126" s="2" t="s">
        <v>108</v>
      </c>
      <c r="AO126">
        <v>19</v>
      </c>
    </row>
    <row r="127" spans="40:41" x14ac:dyDescent="0.3">
      <c r="AN127" s="2" t="s">
        <v>16</v>
      </c>
      <c r="AO127">
        <v>11</v>
      </c>
    </row>
    <row r="128" spans="40:41" x14ac:dyDescent="0.3">
      <c r="AN128" s="2" t="s">
        <v>2624</v>
      </c>
      <c r="AO128">
        <v>1</v>
      </c>
    </row>
    <row r="129" spans="40:41" x14ac:dyDescent="0.3">
      <c r="AN129" s="2" t="s">
        <v>2291</v>
      </c>
      <c r="AO129">
        <v>1</v>
      </c>
    </row>
    <row r="130" spans="40:41" x14ac:dyDescent="0.3">
      <c r="AN130" s="2" t="s">
        <v>1556</v>
      </c>
      <c r="AO130">
        <v>2</v>
      </c>
    </row>
    <row r="131" spans="40:41" x14ac:dyDescent="0.3">
      <c r="AN131" s="2" t="s">
        <v>1447</v>
      </c>
      <c r="AO131">
        <v>1</v>
      </c>
    </row>
    <row r="132" spans="40:41" x14ac:dyDescent="0.3">
      <c r="AN132" s="2" t="s">
        <v>1397</v>
      </c>
      <c r="AO132">
        <v>1</v>
      </c>
    </row>
    <row r="133" spans="40:41" x14ac:dyDescent="0.3">
      <c r="AN133" s="2" t="s">
        <v>396</v>
      </c>
      <c r="AO133">
        <v>4</v>
      </c>
    </row>
    <row r="134" spans="40:41" x14ac:dyDescent="0.3">
      <c r="AN134" s="2" t="s">
        <v>366</v>
      </c>
      <c r="AO134">
        <v>5</v>
      </c>
    </row>
    <row r="135" spans="40:41" x14ac:dyDescent="0.3">
      <c r="AN135" s="2" t="s">
        <v>474</v>
      </c>
      <c r="AO135">
        <v>1</v>
      </c>
    </row>
    <row r="136" spans="40:41" x14ac:dyDescent="0.3">
      <c r="AN136" s="2" t="s">
        <v>961</v>
      </c>
      <c r="AO136">
        <v>2</v>
      </c>
    </row>
    <row r="137" spans="40:41" x14ac:dyDescent="0.3">
      <c r="AN137" s="2" t="s">
        <v>60</v>
      </c>
      <c r="AO137">
        <v>1</v>
      </c>
    </row>
    <row r="138" spans="40:41" x14ac:dyDescent="0.3">
      <c r="AN138" s="2" t="s">
        <v>710</v>
      </c>
      <c r="AO138">
        <v>6</v>
      </c>
    </row>
    <row r="139" spans="40:41" x14ac:dyDescent="0.3">
      <c r="AN139" s="2" t="s">
        <v>508</v>
      </c>
      <c r="AO139">
        <v>2</v>
      </c>
    </row>
    <row r="140" spans="40:41" x14ac:dyDescent="0.3">
      <c r="AN140" s="2" t="s">
        <v>829</v>
      </c>
      <c r="AO140">
        <v>1</v>
      </c>
    </row>
    <row r="141" spans="40:41" x14ac:dyDescent="0.3">
      <c r="AN141" s="2" t="s">
        <v>1276</v>
      </c>
      <c r="AO141">
        <v>1</v>
      </c>
    </row>
    <row r="142" spans="40:41" x14ac:dyDescent="0.3">
      <c r="AN142" s="2" t="s">
        <v>205</v>
      </c>
      <c r="AO142">
        <v>1</v>
      </c>
    </row>
    <row r="143" spans="40:41" x14ac:dyDescent="0.3">
      <c r="AN143" s="2" t="s">
        <v>741</v>
      </c>
      <c r="AO143">
        <v>1</v>
      </c>
    </row>
    <row r="144" spans="40:41" x14ac:dyDescent="0.3">
      <c r="AN144" s="2" t="s">
        <v>139</v>
      </c>
      <c r="AO144">
        <v>1</v>
      </c>
    </row>
    <row r="145" spans="40:41" x14ac:dyDescent="0.3">
      <c r="AN145" s="2" t="s">
        <v>1907</v>
      </c>
      <c r="AO145">
        <v>1</v>
      </c>
    </row>
    <row r="146" spans="40:41" x14ac:dyDescent="0.3">
      <c r="AN146" s="2" t="s">
        <v>462</v>
      </c>
      <c r="AO146">
        <v>9</v>
      </c>
    </row>
    <row r="147" spans="40:41" x14ac:dyDescent="0.3">
      <c r="AN147" s="2" t="s">
        <v>1307</v>
      </c>
      <c r="AO147">
        <v>1</v>
      </c>
    </row>
    <row r="148" spans="40:41" x14ac:dyDescent="0.3">
      <c r="AN148" s="2" t="s">
        <v>505</v>
      </c>
      <c r="AO148">
        <v>1</v>
      </c>
    </row>
    <row r="149" spans="40:41" x14ac:dyDescent="0.3">
      <c r="AN149" s="2" t="s">
        <v>257</v>
      </c>
      <c r="AO149">
        <v>1</v>
      </c>
    </row>
    <row r="150" spans="40:41" x14ac:dyDescent="0.3">
      <c r="AN150" s="2" t="s">
        <v>458</v>
      </c>
      <c r="AO150">
        <v>6</v>
      </c>
    </row>
    <row r="151" spans="40:41" x14ac:dyDescent="0.3">
      <c r="AN151" s="2" t="s">
        <v>159</v>
      </c>
      <c r="AO151">
        <v>1</v>
      </c>
    </row>
    <row r="152" spans="40:41" x14ac:dyDescent="0.3">
      <c r="AN152" s="2" t="s">
        <v>538</v>
      </c>
      <c r="AO152">
        <v>1</v>
      </c>
    </row>
    <row r="153" spans="40:41" x14ac:dyDescent="0.3">
      <c r="AN153" s="2" t="s">
        <v>1881</v>
      </c>
      <c r="AO153">
        <v>1</v>
      </c>
    </row>
    <row r="154" spans="40:41" x14ac:dyDescent="0.3">
      <c r="AN154" s="2" t="s">
        <v>29</v>
      </c>
      <c r="AO154">
        <v>3</v>
      </c>
    </row>
    <row r="155" spans="40:41" x14ac:dyDescent="0.3">
      <c r="AN155" s="2" t="s">
        <v>411</v>
      </c>
      <c r="AO155">
        <v>3</v>
      </c>
    </row>
    <row r="156" spans="40:41" x14ac:dyDescent="0.3">
      <c r="AN156" s="2" t="s">
        <v>387</v>
      </c>
      <c r="AO156">
        <v>12</v>
      </c>
    </row>
    <row r="157" spans="40:41" x14ac:dyDescent="0.3">
      <c r="AN157" s="2" t="s">
        <v>201</v>
      </c>
      <c r="AO157">
        <v>9</v>
      </c>
    </row>
    <row r="158" spans="40:41" x14ac:dyDescent="0.3">
      <c r="AN158" s="2" t="s">
        <v>677</v>
      </c>
      <c r="AO158">
        <v>1</v>
      </c>
    </row>
    <row r="159" spans="40:41" x14ac:dyDescent="0.3">
      <c r="AN159" s="2" t="s">
        <v>1155</v>
      </c>
      <c r="AO159">
        <v>1</v>
      </c>
    </row>
    <row r="160" spans="40:41" x14ac:dyDescent="0.3">
      <c r="AN160" s="2" t="s">
        <v>1633</v>
      </c>
      <c r="AO160">
        <v>1</v>
      </c>
    </row>
    <row r="161" spans="40:41" x14ac:dyDescent="0.3">
      <c r="AN161" s="2" t="s">
        <v>2607</v>
      </c>
      <c r="AO161">
        <v>1</v>
      </c>
    </row>
    <row r="162" spans="40:41" x14ac:dyDescent="0.3">
      <c r="AN162" s="2" t="s">
        <v>992</v>
      </c>
      <c r="AO162">
        <v>2</v>
      </c>
    </row>
    <row r="163" spans="40:41" x14ac:dyDescent="0.3">
      <c r="AN163" s="2" t="s">
        <v>135</v>
      </c>
      <c r="AO163">
        <v>1</v>
      </c>
    </row>
    <row r="164" spans="40:41" x14ac:dyDescent="0.3">
      <c r="AN164" s="2" t="s">
        <v>898</v>
      </c>
      <c r="AO164">
        <v>2</v>
      </c>
    </row>
    <row r="165" spans="40:41" x14ac:dyDescent="0.3">
      <c r="AN165" s="2" t="s">
        <v>155</v>
      </c>
      <c r="AO165">
        <v>28</v>
      </c>
    </row>
    <row r="166" spans="40:41" x14ac:dyDescent="0.3">
      <c r="AN166" s="2" t="s">
        <v>523</v>
      </c>
      <c r="AO166">
        <v>10</v>
      </c>
    </row>
    <row r="167" spans="40:41" x14ac:dyDescent="0.3">
      <c r="AN167" s="2" t="s">
        <v>325</v>
      </c>
      <c r="AO167">
        <v>2</v>
      </c>
    </row>
    <row r="168" spans="40:41" x14ac:dyDescent="0.3">
      <c r="AN168" s="2" t="s">
        <v>260</v>
      </c>
      <c r="AO168">
        <v>1</v>
      </c>
    </row>
    <row r="169" spans="40:41" x14ac:dyDescent="0.3">
      <c r="AN169" s="2" t="s">
        <v>2993</v>
      </c>
      <c r="AO169">
        <v>1</v>
      </c>
    </row>
    <row r="170" spans="40:41" x14ac:dyDescent="0.3">
      <c r="AN170" s="2" t="s">
        <v>1902</v>
      </c>
      <c r="AO170">
        <v>1</v>
      </c>
    </row>
    <row r="171" spans="40:41" x14ac:dyDescent="0.3">
      <c r="AN171" s="2" t="s">
        <v>880</v>
      </c>
      <c r="AO171">
        <v>3</v>
      </c>
    </row>
    <row r="172" spans="40:41" x14ac:dyDescent="0.3">
      <c r="AN172" s="2" t="s">
        <v>1455</v>
      </c>
      <c r="AO172">
        <v>1</v>
      </c>
    </row>
    <row r="173" spans="40:41" x14ac:dyDescent="0.3">
      <c r="AN173" s="2" t="s">
        <v>934</v>
      </c>
      <c r="AO173">
        <v>5</v>
      </c>
    </row>
    <row r="174" spans="40:41" x14ac:dyDescent="0.3">
      <c r="AN174" s="2" t="s">
        <v>3047</v>
      </c>
      <c r="AO174">
        <v>30</v>
      </c>
    </row>
    <row r="175" spans="40:41" x14ac:dyDescent="0.3">
      <c r="AN175" s="2" t="s">
        <v>1127</v>
      </c>
      <c r="AO175">
        <v>2</v>
      </c>
    </row>
    <row r="176" spans="40:41" x14ac:dyDescent="0.3">
      <c r="AN176" s="2" t="s">
        <v>296</v>
      </c>
      <c r="AO176">
        <v>11</v>
      </c>
    </row>
    <row r="177" spans="40:41" x14ac:dyDescent="0.3">
      <c r="AN177" s="2" t="s">
        <v>1291</v>
      </c>
      <c r="AO177">
        <v>1</v>
      </c>
    </row>
    <row r="178" spans="40:41" x14ac:dyDescent="0.3">
      <c r="AN178" s="2" t="s">
        <v>123</v>
      </c>
      <c r="AO178">
        <v>18</v>
      </c>
    </row>
    <row r="179" spans="40:41" x14ac:dyDescent="0.3">
      <c r="AN179" s="2" t="s">
        <v>370</v>
      </c>
      <c r="AO179">
        <v>2</v>
      </c>
    </row>
    <row r="180" spans="40:41" x14ac:dyDescent="0.3">
      <c r="AN180" s="2" t="s">
        <v>1841</v>
      </c>
      <c r="AO180">
        <v>1</v>
      </c>
    </row>
    <row r="181" spans="40:41" x14ac:dyDescent="0.3">
      <c r="AN181" s="2" t="s">
        <v>141</v>
      </c>
      <c r="AO181">
        <v>90</v>
      </c>
    </row>
    <row r="182" spans="40:41" x14ac:dyDescent="0.3">
      <c r="AN182" s="2" t="s">
        <v>22</v>
      </c>
      <c r="AO182">
        <v>292</v>
      </c>
    </row>
    <row r="457" spans="46:46" x14ac:dyDescent="0.3">
      <c r="AT457">
        <v>1</v>
      </c>
    </row>
    <row r="458" spans="46:46" x14ac:dyDescent="0.3">
      <c r="AT458">
        <v>1</v>
      </c>
    </row>
    <row r="459" spans="46:46" x14ac:dyDescent="0.3">
      <c r="AT459">
        <v>1</v>
      </c>
    </row>
    <row r="460" spans="46:46" x14ac:dyDescent="0.3">
      <c r="AT460">
        <v>1</v>
      </c>
    </row>
    <row r="461" spans="46:46" x14ac:dyDescent="0.3">
      <c r="AT461">
        <v>1</v>
      </c>
    </row>
    <row r="462" spans="46:46" x14ac:dyDescent="0.3">
      <c r="AT462">
        <v>1</v>
      </c>
    </row>
    <row r="463" spans="46:46" x14ac:dyDescent="0.3">
      <c r="AT463">
        <v>1</v>
      </c>
    </row>
    <row r="464" spans="46:46" x14ac:dyDescent="0.3">
      <c r="AT464">
        <v>1</v>
      </c>
    </row>
    <row r="465" spans="46:46" x14ac:dyDescent="0.3">
      <c r="AT465">
        <v>1</v>
      </c>
    </row>
    <row r="466" spans="46:46" x14ac:dyDescent="0.3">
      <c r="AT466">
        <v>3</v>
      </c>
    </row>
    <row r="467" spans="46:46" x14ac:dyDescent="0.3">
      <c r="AT467">
        <v>1</v>
      </c>
    </row>
    <row r="468" spans="46:46" x14ac:dyDescent="0.3">
      <c r="AT468">
        <v>1</v>
      </c>
    </row>
    <row r="469" spans="46:46" x14ac:dyDescent="0.3">
      <c r="AT469">
        <v>1</v>
      </c>
    </row>
    <row r="470" spans="46:46" x14ac:dyDescent="0.3">
      <c r="AT470">
        <v>1</v>
      </c>
    </row>
    <row r="471" spans="46:46" x14ac:dyDescent="0.3">
      <c r="AT471">
        <v>1</v>
      </c>
    </row>
    <row r="472" spans="46:46" x14ac:dyDescent="0.3">
      <c r="AT472">
        <v>2</v>
      </c>
    </row>
    <row r="473" spans="46:46" x14ac:dyDescent="0.3">
      <c r="AT473">
        <v>4</v>
      </c>
    </row>
    <row r="474" spans="46:46" x14ac:dyDescent="0.3">
      <c r="AT474">
        <v>1</v>
      </c>
    </row>
    <row r="475" spans="46:46" x14ac:dyDescent="0.3">
      <c r="AT475">
        <v>1</v>
      </c>
    </row>
    <row r="476" spans="46:46" x14ac:dyDescent="0.3">
      <c r="AT476">
        <v>1</v>
      </c>
    </row>
    <row r="477" spans="46:46" x14ac:dyDescent="0.3">
      <c r="AT477">
        <v>2</v>
      </c>
    </row>
    <row r="478" spans="46:46" x14ac:dyDescent="0.3">
      <c r="AT478">
        <v>1</v>
      </c>
    </row>
    <row r="479" spans="46:46" x14ac:dyDescent="0.3">
      <c r="AT479">
        <v>1</v>
      </c>
    </row>
    <row r="480" spans="46:46" x14ac:dyDescent="0.3">
      <c r="AT480">
        <v>4</v>
      </c>
    </row>
    <row r="481" spans="46:46" x14ac:dyDescent="0.3">
      <c r="AT481">
        <v>1</v>
      </c>
    </row>
    <row r="482" spans="46:46" x14ac:dyDescent="0.3">
      <c r="AT482">
        <v>3</v>
      </c>
    </row>
    <row r="483" spans="46:46" x14ac:dyDescent="0.3">
      <c r="AT483">
        <v>1</v>
      </c>
    </row>
    <row r="484" spans="46:46" x14ac:dyDescent="0.3">
      <c r="AT484">
        <v>1</v>
      </c>
    </row>
    <row r="485" spans="46:46" x14ac:dyDescent="0.3">
      <c r="AT485">
        <v>1</v>
      </c>
    </row>
    <row r="486" spans="46:46" x14ac:dyDescent="0.3">
      <c r="AT486">
        <v>3</v>
      </c>
    </row>
    <row r="487" spans="46:46" x14ac:dyDescent="0.3">
      <c r="AT487">
        <v>1</v>
      </c>
    </row>
    <row r="488" spans="46:46" x14ac:dyDescent="0.3">
      <c r="AT488">
        <v>1</v>
      </c>
    </row>
    <row r="489" spans="46:46" x14ac:dyDescent="0.3">
      <c r="AT489">
        <v>1</v>
      </c>
    </row>
    <row r="490" spans="46:46" x14ac:dyDescent="0.3">
      <c r="AT490">
        <v>1</v>
      </c>
    </row>
    <row r="491" spans="46:46" x14ac:dyDescent="0.3">
      <c r="AT491">
        <v>1</v>
      </c>
    </row>
    <row r="492" spans="46:46" x14ac:dyDescent="0.3">
      <c r="AT492">
        <v>3</v>
      </c>
    </row>
    <row r="493" spans="46:46" x14ac:dyDescent="0.3">
      <c r="AT493">
        <v>2</v>
      </c>
    </row>
    <row r="494" spans="46:46" x14ac:dyDescent="0.3">
      <c r="AT494">
        <v>3</v>
      </c>
    </row>
    <row r="495" spans="46:46" x14ac:dyDescent="0.3">
      <c r="AT495">
        <v>1</v>
      </c>
    </row>
    <row r="496" spans="46:46" x14ac:dyDescent="0.3">
      <c r="AT496">
        <v>2</v>
      </c>
    </row>
    <row r="497" spans="46:46" x14ac:dyDescent="0.3">
      <c r="AT497">
        <v>1</v>
      </c>
    </row>
    <row r="498" spans="46:46" x14ac:dyDescent="0.3">
      <c r="AT498">
        <v>6</v>
      </c>
    </row>
    <row r="499" spans="46:46" x14ac:dyDescent="0.3">
      <c r="AT499">
        <v>1</v>
      </c>
    </row>
    <row r="500" spans="46:46" x14ac:dyDescent="0.3">
      <c r="AT500">
        <v>1</v>
      </c>
    </row>
    <row r="501" spans="46:46" x14ac:dyDescent="0.3">
      <c r="AT501">
        <v>1</v>
      </c>
    </row>
    <row r="502" spans="46:46" x14ac:dyDescent="0.3">
      <c r="AT502">
        <v>1</v>
      </c>
    </row>
    <row r="503" spans="46:46" x14ac:dyDescent="0.3">
      <c r="AT503">
        <v>1</v>
      </c>
    </row>
    <row r="504" spans="46:46" x14ac:dyDescent="0.3">
      <c r="AT504">
        <v>1</v>
      </c>
    </row>
    <row r="505" spans="46:46" x14ac:dyDescent="0.3">
      <c r="AT505">
        <v>1</v>
      </c>
    </row>
    <row r="506" spans="46:46" x14ac:dyDescent="0.3">
      <c r="AT506">
        <v>1</v>
      </c>
    </row>
    <row r="507" spans="46:46" x14ac:dyDescent="0.3">
      <c r="AT507">
        <v>22</v>
      </c>
    </row>
    <row r="508" spans="46:46" x14ac:dyDescent="0.3">
      <c r="AT508">
        <v>1</v>
      </c>
    </row>
    <row r="509" spans="46:46" x14ac:dyDescent="0.3">
      <c r="AT509">
        <v>1</v>
      </c>
    </row>
    <row r="510" spans="46:46" x14ac:dyDescent="0.3">
      <c r="AT510">
        <v>2</v>
      </c>
    </row>
    <row r="511" spans="46:46" x14ac:dyDescent="0.3">
      <c r="AT511">
        <v>1</v>
      </c>
    </row>
    <row r="512" spans="46:46" x14ac:dyDescent="0.3">
      <c r="AT512">
        <v>1</v>
      </c>
    </row>
    <row r="513" spans="46:46" x14ac:dyDescent="0.3">
      <c r="AT513">
        <v>1</v>
      </c>
    </row>
    <row r="514" spans="46:46" x14ac:dyDescent="0.3">
      <c r="AT514">
        <v>2</v>
      </c>
    </row>
    <row r="515" spans="46:46" x14ac:dyDescent="0.3">
      <c r="AT515">
        <v>1</v>
      </c>
    </row>
    <row r="516" spans="46:46" x14ac:dyDescent="0.3">
      <c r="AT516">
        <v>1</v>
      </c>
    </row>
    <row r="517" spans="46:46" x14ac:dyDescent="0.3">
      <c r="AT517">
        <v>1</v>
      </c>
    </row>
    <row r="518" spans="46:46" x14ac:dyDescent="0.3">
      <c r="AT518">
        <v>1</v>
      </c>
    </row>
    <row r="519" spans="46:46" x14ac:dyDescent="0.3">
      <c r="AT519">
        <v>1</v>
      </c>
    </row>
    <row r="520" spans="46:46" x14ac:dyDescent="0.3">
      <c r="AT520">
        <v>1</v>
      </c>
    </row>
    <row r="521" spans="46:46" x14ac:dyDescent="0.3">
      <c r="AT521">
        <v>1</v>
      </c>
    </row>
    <row r="522" spans="46:46" x14ac:dyDescent="0.3">
      <c r="AT522">
        <v>2</v>
      </c>
    </row>
    <row r="523" spans="46:46" x14ac:dyDescent="0.3">
      <c r="AT523">
        <v>1</v>
      </c>
    </row>
    <row r="524" spans="46:46" x14ac:dyDescent="0.3">
      <c r="AT524">
        <v>2</v>
      </c>
    </row>
    <row r="525" spans="46:46" x14ac:dyDescent="0.3">
      <c r="AT525">
        <v>1</v>
      </c>
    </row>
    <row r="526" spans="46:46" x14ac:dyDescent="0.3">
      <c r="AT526">
        <v>1</v>
      </c>
    </row>
    <row r="527" spans="46:46" x14ac:dyDescent="0.3">
      <c r="AT527">
        <v>1</v>
      </c>
    </row>
    <row r="528" spans="46:46" x14ac:dyDescent="0.3">
      <c r="AT528">
        <v>1</v>
      </c>
    </row>
    <row r="529" spans="46:46" x14ac:dyDescent="0.3">
      <c r="AT529">
        <v>10</v>
      </c>
    </row>
    <row r="530" spans="46:46" x14ac:dyDescent="0.3">
      <c r="AT530">
        <v>3</v>
      </c>
    </row>
    <row r="531" spans="46:46" x14ac:dyDescent="0.3">
      <c r="AT531">
        <v>1</v>
      </c>
    </row>
    <row r="532" spans="46:46" x14ac:dyDescent="0.3">
      <c r="AT532">
        <v>2</v>
      </c>
    </row>
    <row r="533" spans="46:46" x14ac:dyDescent="0.3">
      <c r="AT533">
        <v>1</v>
      </c>
    </row>
    <row r="534" spans="46:46" x14ac:dyDescent="0.3">
      <c r="AT534">
        <v>1</v>
      </c>
    </row>
    <row r="535" spans="46:46" x14ac:dyDescent="0.3">
      <c r="AT535">
        <v>1</v>
      </c>
    </row>
    <row r="536" spans="46:46" x14ac:dyDescent="0.3">
      <c r="AT536">
        <v>1</v>
      </c>
    </row>
    <row r="537" spans="46:46" x14ac:dyDescent="0.3">
      <c r="AT537">
        <v>1</v>
      </c>
    </row>
    <row r="538" spans="46:46" x14ac:dyDescent="0.3">
      <c r="AT538">
        <v>2</v>
      </c>
    </row>
    <row r="539" spans="46:46" x14ac:dyDescent="0.3">
      <c r="AT539">
        <v>1</v>
      </c>
    </row>
    <row r="540" spans="46:46" x14ac:dyDescent="0.3">
      <c r="AT540">
        <v>2</v>
      </c>
    </row>
    <row r="541" spans="46:46" x14ac:dyDescent="0.3">
      <c r="AT541">
        <v>5</v>
      </c>
    </row>
    <row r="542" spans="46:46" x14ac:dyDescent="0.3">
      <c r="AT542">
        <v>1</v>
      </c>
    </row>
    <row r="543" spans="46:46" x14ac:dyDescent="0.3">
      <c r="AT543">
        <v>1</v>
      </c>
    </row>
    <row r="544" spans="46:46" x14ac:dyDescent="0.3">
      <c r="AT544">
        <v>2</v>
      </c>
    </row>
    <row r="545" spans="46:46" x14ac:dyDescent="0.3">
      <c r="AT545">
        <v>1</v>
      </c>
    </row>
    <row r="546" spans="46:46" x14ac:dyDescent="0.3">
      <c r="AT546">
        <v>1</v>
      </c>
    </row>
    <row r="547" spans="46:46" x14ac:dyDescent="0.3">
      <c r="AT547">
        <v>1</v>
      </c>
    </row>
    <row r="548" spans="46:46" x14ac:dyDescent="0.3">
      <c r="AT548">
        <v>1</v>
      </c>
    </row>
    <row r="549" spans="46:46" x14ac:dyDescent="0.3">
      <c r="AT549">
        <v>3</v>
      </c>
    </row>
    <row r="550" spans="46:46" x14ac:dyDescent="0.3">
      <c r="AT550">
        <v>2</v>
      </c>
    </row>
    <row r="551" spans="46:46" x14ac:dyDescent="0.3">
      <c r="AT551">
        <v>1</v>
      </c>
    </row>
    <row r="552" spans="46:46" x14ac:dyDescent="0.3">
      <c r="AT552">
        <v>2</v>
      </c>
    </row>
    <row r="553" spans="46:46" x14ac:dyDescent="0.3">
      <c r="AT553">
        <v>1</v>
      </c>
    </row>
    <row r="554" spans="46:46" x14ac:dyDescent="0.3">
      <c r="AT554">
        <v>4</v>
      </c>
    </row>
    <row r="555" spans="46:46" x14ac:dyDescent="0.3">
      <c r="AT555">
        <v>1</v>
      </c>
    </row>
    <row r="556" spans="46:46" x14ac:dyDescent="0.3">
      <c r="AT556">
        <v>1</v>
      </c>
    </row>
    <row r="557" spans="46:46" x14ac:dyDescent="0.3">
      <c r="AT557">
        <v>1</v>
      </c>
    </row>
    <row r="558" spans="46:46" x14ac:dyDescent="0.3">
      <c r="AT558">
        <v>1</v>
      </c>
    </row>
    <row r="559" spans="46:46" x14ac:dyDescent="0.3">
      <c r="AT559">
        <v>1</v>
      </c>
    </row>
    <row r="560" spans="46:46" x14ac:dyDescent="0.3">
      <c r="AT560">
        <v>1</v>
      </c>
    </row>
    <row r="561" spans="46:46" x14ac:dyDescent="0.3">
      <c r="AT561">
        <v>1</v>
      </c>
    </row>
    <row r="562" spans="46:46" x14ac:dyDescent="0.3">
      <c r="AT562">
        <v>17</v>
      </c>
    </row>
    <row r="563" spans="46:46" x14ac:dyDescent="0.3">
      <c r="AT563">
        <v>1</v>
      </c>
    </row>
    <row r="564" spans="46:46" x14ac:dyDescent="0.3">
      <c r="AT564">
        <v>2</v>
      </c>
    </row>
    <row r="565" spans="46:46" x14ac:dyDescent="0.3">
      <c r="AT565">
        <v>1</v>
      </c>
    </row>
    <row r="566" spans="46:46" x14ac:dyDescent="0.3">
      <c r="AT566">
        <v>1</v>
      </c>
    </row>
    <row r="567" spans="46:46" x14ac:dyDescent="0.3">
      <c r="AT567">
        <v>1</v>
      </c>
    </row>
    <row r="568" spans="46:46" x14ac:dyDescent="0.3">
      <c r="AT568">
        <v>1</v>
      </c>
    </row>
    <row r="569" spans="46:46" x14ac:dyDescent="0.3">
      <c r="AT569">
        <v>2</v>
      </c>
    </row>
    <row r="570" spans="46:46" x14ac:dyDescent="0.3">
      <c r="AT570">
        <v>6</v>
      </c>
    </row>
    <row r="571" spans="46:46" x14ac:dyDescent="0.3">
      <c r="AT571">
        <v>13</v>
      </c>
    </row>
    <row r="572" spans="46:46" x14ac:dyDescent="0.3">
      <c r="AT572">
        <v>1</v>
      </c>
    </row>
    <row r="573" spans="46:46" x14ac:dyDescent="0.3">
      <c r="AT573">
        <v>1</v>
      </c>
    </row>
    <row r="574" spans="46:46" x14ac:dyDescent="0.3">
      <c r="AT574">
        <v>1</v>
      </c>
    </row>
    <row r="575" spans="46:46" x14ac:dyDescent="0.3">
      <c r="AT575">
        <v>2</v>
      </c>
    </row>
    <row r="576" spans="46:46" x14ac:dyDescent="0.3">
      <c r="AT576">
        <v>1</v>
      </c>
    </row>
    <row r="577" spans="46:46" x14ac:dyDescent="0.3">
      <c r="AT577">
        <v>1</v>
      </c>
    </row>
    <row r="578" spans="46:46" x14ac:dyDescent="0.3">
      <c r="AT578">
        <v>1</v>
      </c>
    </row>
    <row r="579" spans="46:46" x14ac:dyDescent="0.3">
      <c r="AT579">
        <v>2</v>
      </c>
    </row>
    <row r="580" spans="46:46" x14ac:dyDescent="0.3">
      <c r="AT580">
        <v>1</v>
      </c>
    </row>
    <row r="581" spans="46:46" x14ac:dyDescent="0.3">
      <c r="AT581">
        <v>1</v>
      </c>
    </row>
    <row r="582" spans="46:46" x14ac:dyDescent="0.3">
      <c r="AT582">
        <v>1</v>
      </c>
    </row>
    <row r="583" spans="46:46" x14ac:dyDescent="0.3">
      <c r="AT583">
        <v>6</v>
      </c>
    </row>
    <row r="584" spans="46:46" x14ac:dyDescent="0.3">
      <c r="AT584">
        <v>1</v>
      </c>
    </row>
    <row r="585" spans="46:46" x14ac:dyDescent="0.3">
      <c r="AT585">
        <v>1</v>
      </c>
    </row>
    <row r="586" spans="46:46" x14ac:dyDescent="0.3">
      <c r="AT586">
        <v>1</v>
      </c>
    </row>
    <row r="587" spans="46:46" x14ac:dyDescent="0.3">
      <c r="AT587">
        <v>1</v>
      </c>
    </row>
    <row r="588" spans="46:46" x14ac:dyDescent="0.3">
      <c r="AT588">
        <v>22</v>
      </c>
    </row>
    <row r="589" spans="46:46" x14ac:dyDescent="0.3">
      <c r="AT589">
        <v>3</v>
      </c>
    </row>
    <row r="590" spans="46:46" x14ac:dyDescent="0.3">
      <c r="AT590">
        <v>1</v>
      </c>
    </row>
    <row r="591" spans="46:46" x14ac:dyDescent="0.3">
      <c r="AT591">
        <v>3</v>
      </c>
    </row>
    <row r="592" spans="46:46" x14ac:dyDescent="0.3">
      <c r="AT592">
        <v>1</v>
      </c>
    </row>
    <row r="593" spans="46:46" x14ac:dyDescent="0.3">
      <c r="AT593">
        <v>1</v>
      </c>
    </row>
    <row r="594" spans="46:46" x14ac:dyDescent="0.3">
      <c r="AT594">
        <v>1</v>
      </c>
    </row>
    <row r="595" spans="46:46" x14ac:dyDescent="0.3">
      <c r="AT595">
        <v>1</v>
      </c>
    </row>
    <row r="596" spans="46:46" x14ac:dyDescent="0.3">
      <c r="AT596">
        <v>1</v>
      </c>
    </row>
    <row r="597" spans="46:46" x14ac:dyDescent="0.3">
      <c r="AT597">
        <v>3</v>
      </c>
    </row>
    <row r="598" spans="46:46" x14ac:dyDescent="0.3">
      <c r="AT598">
        <v>2</v>
      </c>
    </row>
    <row r="599" spans="46:46" x14ac:dyDescent="0.3">
      <c r="AT599">
        <v>2</v>
      </c>
    </row>
    <row r="600" spans="46:46" x14ac:dyDescent="0.3">
      <c r="AT600">
        <v>3</v>
      </c>
    </row>
    <row r="601" spans="46:46" x14ac:dyDescent="0.3">
      <c r="AT601">
        <v>1</v>
      </c>
    </row>
    <row r="602" spans="46:46" x14ac:dyDescent="0.3">
      <c r="AT602">
        <v>1</v>
      </c>
    </row>
    <row r="603" spans="46:46" x14ac:dyDescent="0.3">
      <c r="AT603">
        <v>1</v>
      </c>
    </row>
    <row r="604" spans="46:46" x14ac:dyDescent="0.3">
      <c r="AT604">
        <v>1</v>
      </c>
    </row>
    <row r="605" spans="46:46" x14ac:dyDescent="0.3">
      <c r="AT605">
        <v>1</v>
      </c>
    </row>
    <row r="606" spans="46:46" x14ac:dyDescent="0.3">
      <c r="AT606">
        <v>1</v>
      </c>
    </row>
    <row r="607" spans="46:46" x14ac:dyDescent="0.3">
      <c r="AT607">
        <v>1</v>
      </c>
    </row>
    <row r="608" spans="46:46" x14ac:dyDescent="0.3">
      <c r="AT608">
        <v>1</v>
      </c>
    </row>
    <row r="609" spans="46:46" x14ac:dyDescent="0.3">
      <c r="AT609">
        <v>1</v>
      </c>
    </row>
    <row r="610" spans="46:46" x14ac:dyDescent="0.3">
      <c r="AT610">
        <v>1</v>
      </c>
    </row>
    <row r="611" spans="46:46" x14ac:dyDescent="0.3">
      <c r="AT611">
        <v>1</v>
      </c>
    </row>
    <row r="612" spans="46:46" x14ac:dyDescent="0.3">
      <c r="AT612">
        <v>1</v>
      </c>
    </row>
    <row r="613" spans="46:46" x14ac:dyDescent="0.3">
      <c r="AT613">
        <v>1</v>
      </c>
    </row>
    <row r="614" spans="46:46" x14ac:dyDescent="0.3">
      <c r="AT614">
        <v>1</v>
      </c>
    </row>
    <row r="615" spans="46:46" x14ac:dyDescent="0.3">
      <c r="AT615">
        <v>1</v>
      </c>
    </row>
    <row r="616" spans="46:46" x14ac:dyDescent="0.3">
      <c r="AT616">
        <v>1</v>
      </c>
    </row>
    <row r="617" spans="46:46" x14ac:dyDescent="0.3">
      <c r="AT617">
        <v>2</v>
      </c>
    </row>
    <row r="618" spans="46:46" x14ac:dyDescent="0.3">
      <c r="AT618">
        <v>1</v>
      </c>
    </row>
    <row r="619" spans="46:46" x14ac:dyDescent="0.3">
      <c r="AT619">
        <v>1</v>
      </c>
    </row>
    <row r="620" spans="46:46" x14ac:dyDescent="0.3">
      <c r="AT620">
        <v>1</v>
      </c>
    </row>
    <row r="621" spans="46:46" x14ac:dyDescent="0.3">
      <c r="AT621">
        <v>1</v>
      </c>
    </row>
    <row r="622" spans="46:46" x14ac:dyDescent="0.3">
      <c r="AT622">
        <v>1</v>
      </c>
    </row>
    <row r="623" spans="46:46" x14ac:dyDescent="0.3">
      <c r="AT623">
        <v>1</v>
      </c>
    </row>
    <row r="624" spans="46:46" x14ac:dyDescent="0.3">
      <c r="AT624">
        <v>1</v>
      </c>
    </row>
    <row r="625" spans="46:46" x14ac:dyDescent="0.3">
      <c r="AT625">
        <v>2</v>
      </c>
    </row>
    <row r="626" spans="46:46" x14ac:dyDescent="0.3">
      <c r="AT626">
        <v>1</v>
      </c>
    </row>
    <row r="627" spans="46:46" x14ac:dyDescent="0.3">
      <c r="AT627">
        <v>1</v>
      </c>
    </row>
    <row r="628" spans="46:46" x14ac:dyDescent="0.3">
      <c r="AT628">
        <v>7</v>
      </c>
    </row>
    <row r="629" spans="46:46" x14ac:dyDescent="0.3">
      <c r="AT629">
        <v>1</v>
      </c>
    </row>
    <row r="630" spans="46:46" x14ac:dyDescent="0.3">
      <c r="AT630">
        <v>1</v>
      </c>
    </row>
    <row r="631" spans="46:46" x14ac:dyDescent="0.3">
      <c r="AT631">
        <v>1</v>
      </c>
    </row>
    <row r="632" spans="46:46" x14ac:dyDescent="0.3">
      <c r="AT632">
        <v>36</v>
      </c>
    </row>
    <row r="633" spans="46:46" x14ac:dyDescent="0.3">
      <c r="AT633">
        <v>1</v>
      </c>
    </row>
    <row r="634" spans="46:46" x14ac:dyDescent="0.3">
      <c r="AT634">
        <v>4</v>
      </c>
    </row>
    <row r="635" spans="46:46" x14ac:dyDescent="0.3">
      <c r="AT635">
        <v>17</v>
      </c>
    </row>
    <row r="636" spans="46:46" x14ac:dyDescent="0.3">
      <c r="AT636">
        <v>19</v>
      </c>
    </row>
    <row r="637" spans="46:46" x14ac:dyDescent="0.3">
      <c r="AT637">
        <v>1</v>
      </c>
    </row>
    <row r="638" spans="46:46" x14ac:dyDescent="0.3">
      <c r="AT638">
        <v>1</v>
      </c>
    </row>
    <row r="639" spans="46:46" x14ac:dyDescent="0.3">
      <c r="AT639">
        <v>3</v>
      </c>
    </row>
    <row r="640" spans="46:46" x14ac:dyDescent="0.3">
      <c r="AT640">
        <v>1</v>
      </c>
    </row>
    <row r="641" spans="46:46" x14ac:dyDescent="0.3">
      <c r="AT641">
        <v>1</v>
      </c>
    </row>
    <row r="642" spans="46:46" x14ac:dyDescent="0.3">
      <c r="AT642">
        <v>1</v>
      </c>
    </row>
    <row r="643" spans="46:46" x14ac:dyDescent="0.3">
      <c r="AT643">
        <v>1</v>
      </c>
    </row>
    <row r="644" spans="46:46" x14ac:dyDescent="0.3">
      <c r="AT644">
        <v>1</v>
      </c>
    </row>
    <row r="645" spans="46:46" x14ac:dyDescent="0.3">
      <c r="AT645">
        <v>2</v>
      </c>
    </row>
    <row r="646" spans="46:46" x14ac:dyDescent="0.3">
      <c r="AT646">
        <v>1</v>
      </c>
    </row>
    <row r="647" spans="46:46" x14ac:dyDescent="0.3">
      <c r="AT647">
        <v>1</v>
      </c>
    </row>
    <row r="648" spans="46:46" x14ac:dyDescent="0.3">
      <c r="AT648">
        <v>6</v>
      </c>
    </row>
    <row r="649" spans="46:46" x14ac:dyDescent="0.3">
      <c r="AT649">
        <v>1</v>
      </c>
    </row>
    <row r="650" spans="46:46" x14ac:dyDescent="0.3">
      <c r="AT650">
        <v>4</v>
      </c>
    </row>
    <row r="651" spans="46:46" x14ac:dyDescent="0.3">
      <c r="AT651">
        <v>1</v>
      </c>
    </row>
    <row r="652" spans="46:46" x14ac:dyDescent="0.3">
      <c r="AT652">
        <v>1</v>
      </c>
    </row>
    <row r="653" spans="46:46" x14ac:dyDescent="0.3">
      <c r="AT653">
        <v>1</v>
      </c>
    </row>
    <row r="654" spans="46:46" x14ac:dyDescent="0.3">
      <c r="AT654">
        <v>1</v>
      </c>
    </row>
    <row r="655" spans="46:46" x14ac:dyDescent="0.3">
      <c r="AT655">
        <v>2</v>
      </c>
    </row>
    <row r="656" spans="46:46" x14ac:dyDescent="0.3">
      <c r="AT656">
        <v>1</v>
      </c>
    </row>
    <row r="657" spans="46:46" x14ac:dyDescent="0.3">
      <c r="AT657">
        <v>1</v>
      </c>
    </row>
    <row r="658" spans="46:46" x14ac:dyDescent="0.3">
      <c r="AT658">
        <v>1</v>
      </c>
    </row>
    <row r="659" spans="46:46" x14ac:dyDescent="0.3">
      <c r="AT659">
        <v>1</v>
      </c>
    </row>
    <row r="660" spans="46:46" x14ac:dyDescent="0.3">
      <c r="AT660">
        <v>2</v>
      </c>
    </row>
    <row r="661" spans="46:46" x14ac:dyDescent="0.3">
      <c r="AT661">
        <v>1</v>
      </c>
    </row>
    <row r="662" spans="46:46" x14ac:dyDescent="0.3">
      <c r="AT662">
        <v>3</v>
      </c>
    </row>
    <row r="663" spans="46:46" x14ac:dyDescent="0.3">
      <c r="AT663">
        <v>10</v>
      </c>
    </row>
    <row r="664" spans="46:46" x14ac:dyDescent="0.3">
      <c r="AT664">
        <v>1</v>
      </c>
    </row>
    <row r="665" spans="46:46" x14ac:dyDescent="0.3">
      <c r="AT665">
        <v>4</v>
      </c>
    </row>
    <row r="666" spans="46:46" x14ac:dyDescent="0.3">
      <c r="AT666">
        <v>1</v>
      </c>
    </row>
    <row r="667" spans="46:46" x14ac:dyDescent="0.3">
      <c r="AT667">
        <v>2</v>
      </c>
    </row>
    <row r="668" spans="46:46" x14ac:dyDescent="0.3">
      <c r="AT668">
        <v>2</v>
      </c>
    </row>
    <row r="669" spans="46:46" x14ac:dyDescent="0.3">
      <c r="AT669">
        <v>2</v>
      </c>
    </row>
    <row r="670" spans="46:46" x14ac:dyDescent="0.3">
      <c r="AT670">
        <v>1</v>
      </c>
    </row>
    <row r="671" spans="46:46" x14ac:dyDescent="0.3">
      <c r="AT671">
        <v>1</v>
      </c>
    </row>
    <row r="672" spans="46:46" x14ac:dyDescent="0.3">
      <c r="AT672">
        <v>5</v>
      </c>
    </row>
    <row r="673" spans="46:46" x14ac:dyDescent="0.3">
      <c r="AT673">
        <v>2</v>
      </c>
    </row>
    <row r="674" spans="46:46" x14ac:dyDescent="0.3">
      <c r="AT674">
        <v>3</v>
      </c>
    </row>
    <row r="675" spans="46:46" x14ac:dyDescent="0.3">
      <c r="AT675">
        <v>1</v>
      </c>
    </row>
    <row r="676" spans="46:46" x14ac:dyDescent="0.3">
      <c r="AT676">
        <v>1</v>
      </c>
    </row>
    <row r="677" spans="46:46" x14ac:dyDescent="0.3">
      <c r="AT677">
        <v>1</v>
      </c>
    </row>
    <row r="678" spans="46:46" x14ac:dyDescent="0.3">
      <c r="AT678">
        <v>4</v>
      </c>
    </row>
    <row r="679" spans="46:46" x14ac:dyDescent="0.3">
      <c r="AT679">
        <v>1</v>
      </c>
    </row>
    <row r="680" spans="46:46" x14ac:dyDescent="0.3">
      <c r="AT680">
        <v>3</v>
      </c>
    </row>
    <row r="681" spans="46:46" x14ac:dyDescent="0.3">
      <c r="AT681">
        <v>3</v>
      </c>
    </row>
    <row r="682" spans="46:46" x14ac:dyDescent="0.3">
      <c r="AT682">
        <v>1</v>
      </c>
    </row>
    <row r="683" spans="46:46" x14ac:dyDescent="0.3">
      <c r="AT683">
        <v>5</v>
      </c>
    </row>
    <row r="684" spans="46:46" x14ac:dyDescent="0.3">
      <c r="AT684">
        <v>1</v>
      </c>
    </row>
    <row r="685" spans="46:46" x14ac:dyDescent="0.3">
      <c r="AT685">
        <v>2</v>
      </c>
    </row>
    <row r="686" spans="46:46" x14ac:dyDescent="0.3">
      <c r="AT686">
        <v>1</v>
      </c>
    </row>
    <row r="687" spans="46:46" x14ac:dyDescent="0.3">
      <c r="AT687">
        <v>1</v>
      </c>
    </row>
    <row r="688" spans="46:46" x14ac:dyDescent="0.3">
      <c r="AT688">
        <v>2</v>
      </c>
    </row>
    <row r="689" spans="46:46" x14ac:dyDescent="0.3">
      <c r="AT689">
        <v>3</v>
      </c>
    </row>
    <row r="690" spans="46:46" x14ac:dyDescent="0.3">
      <c r="AT690">
        <v>2</v>
      </c>
    </row>
    <row r="691" spans="46:46" x14ac:dyDescent="0.3">
      <c r="AT691">
        <v>1</v>
      </c>
    </row>
    <row r="692" spans="46:46" x14ac:dyDescent="0.3">
      <c r="AT692">
        <v>1</v>
      </c>
    </row>
    <row r="693" spans="46:46" x14ac:dyDescent="0.3">
      <c r="AT693">
        <v>5</v>
      </c>
    </row>
    <row r="694" spans="46:46" x14ac:dyDescent="0.3">
      <c r="AT694">
        <v>1</v>
      </c>
    </row>
    <row r="695" spans="46:46" x14ac:dyDescent="0.3">
      <c r="AT695">
        <v>2</v>
      </c>
    </row>
    <row r="696" spans="46:46" x14ac:dyDescent="0.3">
      <c r="AT696">
        <v>1</v>
      </c>
    </row>
    <row r="697" spans="46:46" x14ac:dyDescent="0.3">
      <c r="AT697">
        <v>1</v>
      </c>
    </row>
    <row r="698" spans="46:46" x14ac:dyDescent="0.3">
      <c r="AT698">
        <v>1</v>
      </c>
    </row>
    <row r="699" spans="46:46" x14ac:dyDescent="0.3">
      <c r="AT699">
        <v>1</v>
      </c>
    </row>
    <row r="700" spans="46:46" x14ac:dyDescent="0.3">
      <c r="AT700">
        <v>8</v>
      </c>
    </row>
    <row r="701" spans="46:46" x14ac:dyDescent="0.3">
      <c r="AT701">
        <v>1</v>
      </c>
    </row>
    <row r="702" spans="46:46" x14ac:dyDescent="0.3">
      <c r="AT702">
        <v>1</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F2043-E89F-463F-B937-C4181DAB9DC5}">
  <dimension ref="A1"/>
  <sheetViews>
    <sheetView showGridLines="0" showRowColHeaders="0" tabSelected="1" zoomScale="91" zoomScaleNormal="91" workbookViewId="0">
      <selection activeCell="AA22" sqref="AA22"/>
    </sheetView>
  </sheetViews>
  <sheetFormatPr defaultRowHeight="14.4" x14ac:dyDescent="0.3"/>
  <cols>
    <col min="1" max="16384" width="8.88671875"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nobel_laureates_data2</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 Pratap Singh</dc:creator>
  <cp:lastModifiedBy>Ansh Pratap Singh</cp:lastModifiedBy>
  <dcterms:created xsi:type="dcterms:W3CDTF">2025-04-01T07:25:41Z</dcterms:created>
  <dcterms:modified xsi:type="dcterms:W3CDTF">2025-04-10T16:31:57Z</dcterms:modified>
</cp:coreProperties>
</file>