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20" yWindow="20" windowWidth="18980" windowHeight="12460"/>
  </bookViews>
  <sheets>
    <sheet name="Model" sheetId="2" r:id="rId1"/>
  </sheets>
  <definedNames>
    <definedName name="Development_cost">Model!$B$4</definedName>
    <definedName name="Discount_rate">Model!$B$9</definedName>
    <definedName name="Gross_margin_year_1">Model!$B$5</definedName>
    <definedName name="Increase_through_year">Model!$B$7</definedName>
    <definedName name="Rate_of_decrease">Model!$B$8</definedName>
    <definedName name="Rate_of_increase">Model!$B$6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2" l="1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4" i="2"/>
  <c r="B13" i="2"/>
  <c r="E12" i="2"/>
  <c r="D23" i="2"/>
</calcChain>
</file>

<file path=xl/sharedStrings.xml><?xml version="1.0" encoding="utf-8"?>
<sst xmlns="http://schemas.openxmlformats.org/spreadsheetml/2006/main" count="15" uniqueCount="15">
  <si>
    <t>Inputs</t>
  </si>
  <si>
    <t>Range names used:</t>
  </si>
  <si>
    <t>Development cost</t>
  </si>
  <si>
    <t xml:space="preserve">Gross margin year 1 </t>
  </si>
  <si>
    <t>Rate of increase</t>
  </si>
  <si>
    <t xml:space="preserve">Increase through year </t>
  </si>
  <si>
    <t>Rate of decrease</t>
  </si>
  <si>
    <t>Discount rate</t>
  </si>
  <si>
    <t>Cash flows</t>
  </si>
  <si>
    <t>End of year</t>
  </si>
  <si>
    <t>NPV</t>
  </si>
  <si>
    <t>Sensitivity to years of increase (cell B7)</t>
  </si>
  <si>
    <t>Sensitivity to rate of increase in early years (cell B6) and years of increase (cell B7)</t>
  </si>
  <si>
    <t>Gross margin</t>
  </si>
  <si>
    <t>Example 2.6: Calculating NPV at Acron, page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</si>
</sst>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&quot;$&quot;#,##0.0000_);[Red]\(&quot;$&quot;#,##0.0000\)"/>
    <numFmt numFmtId="166" formatCode="&quot;$&quot;#,##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NumberFormat="1" applyFont="1"/>
    <xf numFmtId="164" fontId="3" fillId="0" borderId="0" xfId="1" applyNumberFormat="1" applyFont="1"/>
    <xf numFmtId="9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Border="1"/>
    <xf numFmtId="0" fontId="3" fillId="2" borderId="0" xfId="1" applyFont="1" applyFill="1" applyBorder="1"/>
    <xf numFmtId="9" fontId="3" fillId="2" borderId="0" xfId="1" applyNumberFormat="1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/>
  </cellStyles>
  <dxfs count="2">
    <dxf>
      <font>
        <color rgb="FF9C0006"/>
      </font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N34"/>
  <sheetViews>
    <sheetView tabSelected="1" workbookViewId="0">
      <selection activeCell="C36" sqref="C36"/>
    </sheetView>
  </sheetViews>
  <sheetFormatPr baseColWidth="10" defaultColWidth="8.83203125" defaultRowHeight="14" x14ac:dyDescent="0"/>
  <cols>
    <col min="1" max="1" width="23" style="2" customWidth="1"/>
    <col min="2" max="2" width="12.5" style="2" bestFit="1" customWidth="1"/>
    <col min="3" max="3" width="8.83203125" style="2"/>
    <col min="4" max="4" width="21.6640625" style="2" bestFit="1" customWidth="1"/>
    <col min="5" max="5" width="10.6640625" style="2" customWidth="1"/>
    <col min="6" max="256" width="8.83203125" style="2"/>
    <col min="257" max="257" width="20.33203125" style="2" customWidth="1"/>
    <col min="258" max="260" width="8.83203125" style="2"/>
    <col min="261" max="261" width="10.6640625" style="2" customWidth="1"/>
    <col min="262" max="512" width="8.83203125" style="2"/>
    <col min="513" max="513" width="20.33203125" style="2" customWidth="1"/>
    <col min="514" max="516" width="8.83203125" style="2"/>
    <col min="517" max="517" width="10.6640625" style="2" customWidth="1"/>
    <col min="518" max="768" width="8.83203125" style="2"/>
    <col min="769" max="769" width="20.33203125" style="2" customWidth="1"/>
    <col min="770" max="772" width="8.83203125" style="2"/>
    <col min="773" max="773" width="10.6640625" style="2" customWidth="1"/>
    <col min="774" max="1024" width="8.83203125" style="2"/>
    <col min="1025" max="1025" width="20.33203125" style="2" customWidth="1"/>
    <col min="1026" max="1028" width="8.83203125" style="2"/>
    <col min="1029" max="1029" width="10.6640625" style="2" customWidth="1"/>
    <col min="1030" max="1280" width="8.83203125" style="2"/>
    <col min="1281" max="1281" width="20.33203125" style="2" customWidth="1"/>
    <col min="1282" max="1284" width="8.83203125" style="2"/>
    <col min="1285" max="1285" width="10.6640625" style="2" customWidth="1"/>
    <col min="1286" max="1536" width="8.83203125" style="2"/>
    <col min="1537" max="1537" width="20.33203125" style="2" customWidth="1"/>
    <col min="1538" max="1540" width="8.83203125" style="2"/>
    <col min="1541" max="1541" width="10.6640625" style="2" customWidth="1"/>
    <col min="1542" max="1792" width="8.83203125" style="2"/>
    <col min="1793" max="1793" width="20.33203125" style="2" customWidth="1"/>
    <col min="1794" max="1796" width="8.83203125" style="2"/>
    <col min="1797" max="1797" width="10.6640625" style="2" customWidth="1"/>
    <col min="1798" max="2048" width="8.83203125" style="2"/>
    <col min="2049" max="2049" width="20.33203125" style="2" customWidth="1"/>
    <col min="2050" max="2052" width="8.83203125" style="2"/>
    <col min="2053" max="2053" width="10.6640625" style="2" customWidth="1"/>
    <col min="2054" max="2304" width="8.83203125" style="2"/>
    <col min="2305" max="2305" width="20.33203125" style="2" customWidth="1"/>
    <col min="2306" max="2308" width="8.83203125" style="2"/>
    <col min="2309" max="2309" width="10.6640625" style="2" customWidth="1"/>
    <col min="2310" max="2560" width="8.83203125" style="2"/>
    <col min="2561" max="2561" width="20.33203125" style="2" customWidth="1"/>
    <col min="2562" max="2564" width="8.83203125" style="2"/>
    <col min="2565" max="2565" width="10.6640625" style="2" customWidth="1"/>
    <col min="2566" max="2816" width="8.83203125" style="2"/>
    <col min="2817" max="2817" width="20.33203125" style="2" customWidth="1"/>
    <col min="2818" max="2820" width="8.83203125" style="2"/>
    <col min="2821" max="2821" width="10.6640625" style="2" customWidth="1"/>
    <col min="2822" max="3072" width="8.83203125" style="2"/>
    <col min="3073" max="3073" width="20.33203125" style="2" customWidth="1"/>
    <col min="3074" max="3076" width="8.83203125" style="2"/>
    <col min="3077" max="3077" width="10.6640625" style="2" customWidth="1"/>
    <col min="3078" max="3328" width="8.83203125" style="2"/>
    <col min="3329" max="3329" width="20.33203125" style="2" customWidth="1"/>
    <col min="3330" max="3332" width="8.83203125" style="2"/>
    <col min="3333" max="3333" width="10.6640625" style="2" customWidth="1"/>
    <col min="3334" max="3584" width="8.83203125" style="2"/>
    <col min="3585" max="3585" width="20.33203125" style="2" customWidth="1"/>
    <col min="3586" max="3588" width="8.83203125" style="2"/>
    <col min="3589" max="3589" width="10.6640625" style="2" customWidth="1"/>
    <col min="3590" max="3840" width="8.83203125" style="2"/>
    <col min="3841" max="3841" width="20.33203125" style="2" customWidth="1"/>
    <col min="3842" max="3844" width="8.83203125" style="2"/>
    <col min="3845" max="3845" width="10.6640625" style="2" customWidth="1"/>
    <col min="3846" max="4096" width="8.83203125" style="2"/>
    <col min="4097" max="4097" width="20.33203125" style="2" customWidth="1"/>
    <col min="4098" max="4100" width="8.83203125" style="2"/>
    <col min="4101" max="4101" width="10.6640625" style="2" customWidth="1"/>
    <col min="4102" max="4352" width="8.83203125" style="2"/>
    <col min="4353" max="4353" width="20.33203125" style="2" customWidth="1"/>
    <col min="4354" max="4356" width="8.83203125" style="2"/>
    <col min="4357" max="4357" width="10.6640625" style="2" customWidth="1"/>
    <col min="4358" max="4608" width="8.83203125" style="2"/>
    <col min="4609" max="4609" width="20.33203125" style="2" customWidth="1"/>
    <col min="4610" max="4612" width="8.83203125" style="2"/>
    <col min="4613" max="4613" width="10.6640625" style="2" customWidth="1"/>
    <col min="4614" max="4864" width="8.83203125" style="2"/>
    <col min="4865" max="4865" width="20.33203125" style="2" customWidth="1"/>
    <col min="4866" max="4868" width="8.83203125" style="2"/>
    <col min="4869" max="4869" width="10.6640625" style="2" customWidth="1"/>
    <col min="4870" max="5120" width="8.83203125" style="2"/>
    <col min="5121" max="5121" width="20.33203125" style="2" customWidth="1"/>
    <col min="5122" max="5124" width="8.83203125" style="2"/>
    <col min="5125" max="5125" width="10.6640625" style="2" customWidth="1"/>
    <col min="5126" max="5376" width="8.83203125" style="2"/>
    <col min="5377" max="5377" width="20.33203125" style="2" customWidth="1"/>
    <col min="5378" max="5380" width="8.83203125" style="2"/>
    <col min="5381" max="5381" width="10.6640625" style="2" customWidth="1"/>
    <col min="5382" max="5632" width="8.83203125" style="2"/>
    <col min="5633" max="5633" width="20.33203125" style="2" customWidth="1"/>
    <col min="5634" max="5636" width="8.83203125" style="2"/>
    <col min="5637" max="5637" width="10.6640625" style="2" customWidth="1"/>
    <col min="5638" max="5888" width="8.83203125" style="2"/>
    <col min="5889" max="5889" width="20.33203125" style="2" customWidth="1"/>
    <col min="5890" max="5892" width="8.83203125" style="2"/>
    <col min="5893" max="5893" width="10.6640625" style="2" customWidth="1"/>
    <col min="5894" max="6144" width="8.83203125" style="2"/>
    <col min="6145" max="6145" width="20.33203125" style="2" customWidth="1"/>
    <col min="6146" max="6148" width="8.83203125" style="2"/>
    <col min="6149" max="6149" width="10.6640625" style="2" customWidth="1"/>
    <col min="6150" max="6400" width="8.83203125" style="2"/>
    <col min="6401" max="6401" width="20.33203125" style="2" customWidth="1"/>
    <col min="6402" max="6404" width="8.83203125" style="2"/>
    <col min="6405" max="6405" width="10.6640625" style="2" customWidth="1"/>
    <col min="6406" max="6656" width="8.83203125" style="2"/>
    <col min="6657" max="6657" width="20.33203125" style="2" customWidth="1"/>
    <col min="6658" max="6660" width="8.83203125" style="2"/>
    <col min="6661" max="6661" width="10.6640625" style="2" customWidth="1"/>
    <col min="6662" max="6912" width="8.83203125" style="2"/>
    <col min="6913" max="6913" width="20.33203125" style="2" customWidth="1"/>
    <col min="6914" max="6916" width="8.83203125" style="2"/>
    <col min="6917" max="6917" width="10.6640625" style="2" customWidth="1"/>
    <col min="6918" max="7168" width="8.83203125" style="2"/>
    <col min="7169" max="7169" width="20.33203125" style="2" customWidth="1"/>
    <col min="7170" max="7172" width="8.83203125" style="2"/>
    <col min="7173" max="7173" width="10.6640625" style="2" customWidth="1"/>
    <col min="7174" max="7424" width="8.83203125" style="2"/>
    <col min="7425" max="7425" width="20.33203125" style="2" customWidth="1"/>
    <col min="7426" max="7428" width="8.83203125" style="2"/>
    <col min="7429" max="7429" width="10.6640625" style="2" customWidth="1"/>
    <col min="7430" max="7680" width="8.83203125" style="2"/>
    <col min="7681" max="7681" width="20.33203125" style="2" customWidth="1"/>
    <col min="7682" max="7684" width="8.83203125" style="2"/>
    <col min="7685" max="7685" width="10.6640625" style="2" customWidth="1"/>
    <col min="7686" max="7936" width="8.83203125" style="2"/>
    <col min="7937" max="7937" width="20.33203125" style="2" customWidth="1"/>
    <col min="7938" max="7940" width="8.83203125" style="2"/>
    <col min="7941" max="7941" width="10.6640625" style="2" customWidth="1"/>
    <col min="7942" max="8192" width="8.83203125" style="2"/>
    <col min="8193" max="8193" width="20.33203125" style="2" customWidth="1"/>
    <col min="8194" max="8196" width="8.83203125" style="2"/>
    <col min="8197" max="8197" width="10.6640625" style="2" customWidth="1"/>
    <col min="8198" max="8448" width="8.83203125" style="2"/>
    <col min="8449" max="8449" width="20.33203125" style="2" customWidth="1"/>
    <col min="8450" max="8452" width="8.83203125" style="2"/>
    <col min="8453" max="8453" width="10.6640625" style="2" customWidth="1"/>
    <col min="8454" max="8704" width="8.83203125" style="2"/>
    <col min="8705" max="8705" width="20.33203125" style="2" customWidth="1"/>
    <col min="8706" max="8708" width="8.83203125" style="2"/>
    <col min="8709" max="8709" width="10.6640625" style="2" customWidth="1"/>
    <col min="8710" max="8960" width="8.83203125" style="2"/>
    <col min="8961" max="8961" width="20.33203125" style="2" customWidth="1"/>
    <col min="8962" max="8964" width="8.83203125" style="2"/>
    <col min="8965" max="8965" width="10.6640625" style="2" customWidth="1"/>
    <col min="8966" max="9216" width="8.83203125" style="2"/>
    <col min="9217" max="9217" width="20.33203125" style="2" customWidth="1"/>
    <col min="9218" max="9220" width="8.83203125" style="2"/>
    <col min="9221" max="9221" width="10.6640625" style="2" customWidth="1"/>
    <col min="9222" max="9472" width="8.83203125" style="2"/>
    <col min="9473" max="9473" width="20.33203125" style="2" customWidth="1"/>
    <col min="9474" max="9476" width="8.83203125" style="2"/>
    <col min="9477" max="9477" width="10.6640625" style="2" customWidth="1"/>
    <col min="9478" max="9728" width="8.83203125" style="2"/>
    <col min="9729" max="9729" width="20.33203125" style="2" customWidth="1"/>
    <col min="9730" max="9732" width="8.83203125" style="2"/>
    <col min="9733" max="9733" width="10.6640625" style="2" customWidth="1"/>
    <col min="9734" max="9984" width="8.83203125" style="2"/>
    <col min="9985" max="9985" width="20.33203125" style="2" customWidth="1"/>
    <col min="9986" max="9988" width="8.83203125" style="2"/>
    <col min="9989" max="9989" width="10.6640625" style="2" customWidth="1"/>
    <col min="9990" max="10240" width="8.83203125" style="2"/>
    <col min="10241" max="10241" width="20.33203125" style="2" customWidth="1"/>
    <col min="10242" max="10244" width="8.83203125" style="2"/>
    <col min="10245" max="10245" width="10.6640625" style="2" customWidth="1"/>
    <col min="10246" max="10496" width="8.83203125" style="2"/>
    <col min="10497" max="10497" width="20.33203125" style="2" customWidth="1"/>
    <col min="10498" max="10500" width="8.83203125" style="2"/>
    <col min="10501" max="10501" width="10.6640625" style="2" customWidth="1"/>
    <col min="10502" max="10752" width="8.83203125" style="2"/>
    <col min="10753" max="10753" width="20.33203125" style="2" customWidth="1"/>
    <col min="10754" max="10756" width="8.83203125" style="2"/>
    <col min="10757" max="10757" width="10.6640625" style="2" customWidth="1"/>
    <col min="10758" max="11008" width="8.83203125" style="2"/>
    <col min="11009" max="11009" width="20.33203125" style="2" customWidth="1"/>
    <col min="11010" max="11012" width="8.83203125" style="2"/>
    <col min="11013" max="11013" width="10.6640625" style="2" customWidth="1"/>
    <col min="11014" max="11264" width="8.83203125" style="2"/>
    <col min="11265" max="11265" width="20.33203125" style="2" customWidth="1"/>
    <col min="11266" max="11268" width="8.83203125" style="2"/>
    <col min="11269" max="11269" width="10.6640625" style="2" customWidth="1"/>
    <col min="11270" max="11520" width="8.83203125" style="2"/>
    <col min="11521" max="11521" width="20.33203125" style="2" customWidth="1"/>
    <col min="11522" max="11524" width="8.83203125" style="2"/>
    <col min="11525" max="11525" width="10.6640625" style="2" customWidth="1"/>
    <col min="11526" max="11776" width="8.83203125" style="2"/>
    <col min="11777" max="11777" width="20.33203125" style="2" customWidth="1"/>
    <col min="11778" max="11780" width="8.83203125" style="2"/>
    <col min="11781" max="11781" width="10.6640625" style="2" customWidth="1"/>
    <col min="11782" max="12032" width="8.83203125" style="2"/>
    <col min="12033" max="12033" width="20.33203125" style="2" customWidth="1"/>
    <col min="12034" max="12036" width="8.83203125" style="2"/>
    <col min="12037" max="12037" width="10.6640625" style="2" customWidth="1"/>
    <col min="12038" max="12288" width="8.83203125" style="2"/>
    <col min="12289" max="12289" width="20.33203125" style="2" customWidth="1"/>
    <col min="12290" max="12292" width="8.83203125" style="2"/>
    <col min="12293" max="12293" width="10.6640625" style="2" customWidth="1"/>
    <col min="12294" max="12544" width="8.83203125" style="2"/>
    <col min="12545" max="12545" width="20.33203125" style="2" customWidth="1"/>
    <col min="12546" max="12548" width="8.83203125" style="2"/>
    <col min="12549" max="12549" width="10.6640625" style="2" customWidth="1"/>
    <col min="12550" max="12800" width="8.83203125" style="2"/>
    <col min="12801" max="12801" width="20.33203125" style="2" customWidth="1"/>
    <col min="12802" max="12804" width="8.83203125" style="2"/>
    <col min="12805" max="12805" width="10.6640625" style="2" customWidth="1"/>
    <col min="12806" max="13056" width="8.83203125" style="2"/>
    <col min="13057" max="13057" width="20.33203125" style="2" customWidth="1"/>
    <col min="13058" max="13060" width="8.83203125" style="2"/>
    <col min="13061" max="13061" width="10.6640625" style="2" customWidth="1"/>
    <col min="13062" max="13312" width="8.83203125" style="2"/>
    <col min="13313" max="13313" width="20.33203125" style="2" customWidth="1"/>
    <col min="13314" max="13316" width="8.83203125" style="2"/>
    <col min="13317" max="13317" width="10.6640625" style="2" customWidth="1"/>
    <col min="13318" max="13568" width="8.83203125" style="2"/>
    <col min="13569" max="13569" width="20.33203125" style="2" customWidth="1"/>
    <col min="13570" max="13572" width="8.83203125" style="2"/>
    <col min="13573" max="13573" width="10.6640625" style="2" customWidth="1"/>
    <col min="13574" max="13824" width="8.83203125" style="2"/>
    <col min="13825" max="13825" width="20.33203125" style="2" customWidth="1"/>
    <col min="13826" max="13828" width="8.83203125" style="2"/>
    <col min="13829" max="13829" width="10.6640625" style="2" customWidth="1"/>
    <col min="13830" max="14080" width="8.83203125" style="2"/>
    <col min="14081" max="14081" width="20.33203125" style="2" customWidth="1"/>
    <col min="14082" max="14084" width="8.83203125" style="2"/>
    <col min="14085" max="14085" width="10.6640625" style="2" customWidth="1"/>
    <col min="14086" max="14336" width="8.83203125" style="2"/>
    <col min="14337" max="14337" width="20.33203125" style="2" customWidth="1"/>
    <col min="14338" max="14340" width="8.83203125" style="2"/>
    <col min="14341" max="14341" width="10.6640625" style="2" customWidth="1"/>
    <col min="14342" max="14592" width="8.83203125" style="2"/>
    <col min="14593" max="14593" width="20.33203125" style="2" customWidth="1"/>
    <col min="14594" max="14596" width="8.83203125" style="2"/>
    <col min="14597" max="14597" width="10.6640625" style="2" customWidth="1"/>
    <col min="14598" max="14848" width="8.83203125" style="2"/>
    <col min="14849" max="14849" width="20.33203125" style="2" customWidth="1"/>
    <col min="14850" max="14852" width="8.83203125" style="2"/>
    <col min="14853" max="14853" width="10.6640625" style="2" customWidth="1"/>
    <col min="14854" max="15104" width="8.83203125" style="2"/>
    <col min="15105" max="15105" width="20.33203125" style="2" customWidth="1"/>
    <col min="15106" max="15108" width="8.83203125" style="2"/>
    <col min="15109" max="15109" width="10.6640625" style="2" customWidth="1"/>
    <col min="15110" max="15360" width="8.83203125" style="2"/>
    <col min="15361" max="15361" width="20.33203125" style="2" customWidth="1"/>
    <col min="15362" max="15364" width="8.83203125" style="2"/>
    <col min="15365" max="15365" width="10.6640625" style="2" customWidth="1"/>
    <col min="15366" max="15616" width="8.83203125" style="2"/>
    <col min="15617" max="15617" width="20.33203125" style="2" customWidth="1"/>
    <col min="15618" max="15620" width="8.83203125" style="2"/>
    <col min="15621" max="15621" width="10.6640625" style="2" customWidth="1"/>
    <col min="15622" max="15872" width="8.83203125" style="2"/>
    <col min="15873" max="15873" width="20.33203125" style="2" customWidth="1"/>
    <col min="15874" max="15876" width="8.83203125" style="2"/>
    <col min="15877" max="15877" width="10.6640625" style="2" customWidth="1"/>
    <col min="15878" max="16128" width="8.83203125" style="2"/>
    <col min="16129" max="16129" width="20.33203125" style="2" customWidth="1"/>
    <col min="16130" max="16132" width="8.83203125" style="2"/>
    <col min="16133" max="16133" width="10.6640625" style="2" customWidth="1"/>
    <col min="16134" max="16384" width="8.83203125" style="2"/>
  </cols>
  <sheetData>
    <row r="1" spans="1:14">
      <c r="A1" s="1" t="s">
        <v>14</v>
      </c>
      <c r="D1" s="1" t="s">
        <v>1</v>
      </c>
    </row>
    <row r="2" spans="1:14">
      <c r="D2"/>
      <c r="E2"/>
      <c r="F2"/>
      <c r="G2"/>
    </row>
    <row r="3" spans="1:14">
      <c r="A3" s="1" t="s">
        <v>0</v>
      </c>
      <c r="D3"/>
      <c r="E3"/>
      <c r="F3"/>
      <c r="G3"/>
    </row>
    <row r="4" spans="1:14">
      <c r="A4" s="2" t="s">
        <v>2</v>
      </c>
      <c r="B4" s="8">
        <v>9.3000000000000007</v>
      </c>
      <c r="D4"/>
      <c r="E4"/>
      <c r="F4"/>
      <c r="G4"/>
    </row>
    <row r="5" spans="1:14">
      <c r="A5" s="2" t="s">
        <v>3</v>
      </c>
      <c r="B5" s="8">
        <v>1.2</v>
      </c>
      <c r="D5"/>
      <c r="E5"/>
      <c r="F5"/>
      <c r="G5"/>
    </row>
    <row r="6" spans="1:14">
      <c r="A6" s="2" t="s">
        <v>4</v>
      </c>
      <c r="B6" s="9">
        <v>0.1</v>
      </c>
      <c r="D6"/>
      <c r="E6"/>
      <c r="F6"/>
      <c r="G6"/>
    </row>
    <row r="7" spans="1:14">
      <c r="A7" s="2" t="s">
        <v>5</v>
      </c>
      <c r="B7" s="8">
        <v>8</v>
      </c>
      <c r="D7"/>
      <c r="E7"/>
      <c r="F7"/>
      <c r="G7"/>
    </row>
    <row r="8" spans="1:14">
      <c r="A8" s="2" t="s">
        <v>6</v>
      </c>
      <c r="B8" s="9">
        <v>0.05</v>
      </c>
      <c r="D8"/>
      <c r="E8"/>
      <c r="F8"/>
      <c r="G8"/>
    </row>
    <row r="9" spans="1:14">
      <c r="A9" s="2" t="s">
        <v>7</v>
      </c>
      <c r="B9" s="9">
        <v>0.12</v>
      </c>
      <c r="G9" s="3"/>
    </row>
    <row r="10" spans="1:14">
      <c r="B10" s="7"/>
      <c r="G10" s="3"/>
    </row>
    <row r="11" spans="1:14">
      <c r="A11" s="1" t="s">
        <v>8</v>
      </c>
      <c r="B11" s="7"/>
      <c r="D11" s="1" t="s">
        <v>11</v>
      </c>
    </row>
    <row r="12" spans="1:14">
      <c r="A12" s="6" t="s">
        <v>9</v>
      </c>
      <c r="B12" s="7" t="s">
        <v>13</v>
      </c>
      <c r="E12" s="11">
        <f>B34</f>
        <v>3.3002907358323874</v>
      </c>
    </row>
    <row r="13" spans="1:14">
      <c r="A13" s="6">
        <v>1</v>
      </c>
      <c r="B13" s="10">
        <f>Gross_margin_year_1</f>
        <v>1.2</v>
      </c>
      <c r="C13" s="4"/>
      <c r="D13" s="2">
        <v>3</v>
      </c>
      <c r="E13" s="12">
        <f t="dataTable" ref="E13:E20" dt2D="0" dtr="0" r1="B7"/>
        <v>-0.7190098315471527</v>
      </c>
      <c r="K13" s="4"/>
      <c r="L13" s="4"/>
      <c r="M13" s="4"/>
      <c r="N13" s="4"/>
    </row>
    <row r="14" spans="1:14">
      <c r="A14" s="6">
        <v>2</v>
      </c>
      <c r="B14" s="10">
        <f t="shared" ref="B14:B32" si="0">IF(A14&lt;=Increase_through_year,B13*(1+Rate_of_increase),B13*(1-Rate_of_decrease))</f>
        <v>1.32</v>
      </c>
      <c r="D14" s="2">
        <v>4</v>
      </c>
      <c r="E14" s="12">
        <v>0.13737344616314218</v>
      </c>
    </row>
    <row r="15" spans="1:14">
      <c r="A15" s="6">
        <v>3</v>
      </c>
      <c r="B15" s="10">
        <f t="shared" si="0"/>
        <v>1.4520000000000002</v>
      </c>
      <c r="D15" s="2">
        <v>5</v>
      </c>
      <c r="E15" s="12">
        <v>0.96870416643376522</v>
      </c>
    </row>
    <row r="16" spans="1:14">
      <c r="A16" s="6">
        <v>4</v>
      </c>
      <c r="B16" s="10">
        <f t="shared" si="0"/>
        <v>1.5972000000000004</v>
      </c>
      <c r="D16" s="2">
        <v>6</v>
      </c>
      <c r="E16" s="12">
        <v>1.7738886439025237</v>
      </c>
    </row>
    <row r="17" spans="1:10">
      <c r="A17" s="6">
        <v>5</v>
      </c>
      <c r="B17" s="10">
        <f t="shared" si="0"/>
        <v>1.7569200000000005</v>
      </c>
      <c r="D17" s="2">
        <v>7</v>
      </c>
      <c r="E17" s="12">
        <v>2.5516093992304398</v>
      </c>
    </row>
    <row r="18" spans="1:10">
      <c r="A18" s="6">
        <v>6</v>
      </c>
      <c r="B18" s="10">
        <f t="shared" si="0"/>
        <v>1.9326120000000007</v>
      </c>
      <c r="D18" s="2">
        <v>8</v>
      </c>
      <c r="E18" s="12">
        <v>3.3002907358323874</v>
      </c>
    </row>
    <row r="19" spans="1:10">
      <c r="A19" s="6">
        <v>7</v>
      </c>
      <c r="B19" s="10">
        <f t="shared" si="0"/>
        <v>2.1258732000000009</v>
      </c>
      <c r="D19" s="2">
        <v>9</v>
      </c>
      <c r="E19" s="12">
        <v>4.0180588650578155</v>
      </c>
    </row>
    <row r="20" spans="1:10">
      <c r="A20" s="6">
        <v>8</v>
      </c>
      <c r="B20" s="10">
        <f t="shared" si="0"/>
        <v>2.3384605200000013</v>
      </c>
      <c r="D20" s="2">
        <v>10</v>
      </c>
      <c r="E20" s="12">
        <v>4.702695719341591</v>
      </c>
    </row>
    <row r="21" spans="1:10">
      <c r="A21" s="6">
        <v>9</v>
      </c>
      <c r="B21" s="10">
        <f t="shared" si="0"/>
        <v>2.221537494000001</v>
      </c>
    </row>
    <row r="22" spans="1:10">
      <c r="A22" s="6">
        <v>10</v>
      </c>
      <c r="B22" s="10">
        <f t="shared" si="0"/>
        <v>2.1104606193000008</v>
      </c>
      <c r="D22" s="1" t="s">
        <v>12</v>
      </c>
    </row>
    <row r="23" spans="1:10">
      <c r="A23" s="6">
        <v>11</v>
      </c>
      <c r="B23" s="10">
        <f t="shared" si="0"/>
        <v>2.0049375883350007</v>
      </c>
      <c r="D23" s="11">
        <f>B34</f>
        <v>3.3002907358323874</v>
      </c>
      <c r="E23" s="5">
        <v>0.05</v>
      </c>
      <c r="F23" s="5">
        <v>0.06</v>
      </c>
      <c r="G23" s="5">
        <v>7.0000000000000007E-2</v>
      </c>
      <c r="H23" s="5">
        <v>0.08</v>
      </c>
      <c r="I23" s="5">
        <v>0.09</v>
      </c>
      <c r="J23" s="5">
        <v>0.1</v>
      </c>
    </row>
    <row r="24" spans="1:10">
      <c r="A24" s="6">
        <v>12</v>
      </c>
      <c r="B24" s="10">
        <f t="shared" si="0"/>
        <v>1.9046907089182505</v>
      </c>
      <c r="D24" s="2">
        <v>3</v>
      </c>
      <c r="E24" s="12">
        <f t="dataTable" ref="E24:J31" dt2D="1" dtr="1" r1="B6" r2="B7" ca="1"/>
        <v>-1.340524158791637</v>
      </c>
      <c r="F24" s="12">
        <v>-1.2183559266249411</v>
      </c>
      <c r="G24" s="12">
        <v>-1.0951203778171426</v>
      </c>
      <c r="H24" s="12">
        <v>-0.97081751236824587</v>
      </c>
      <c r="I24" s="12">
        <v>-0.84544733027824925</v>
      </c>
      <c r="J24" s="12">
        <v>-0.7190098315471527</v>
      </c>
    </row>
    <row r="25" spans="1:10">
      <c r="A25" s="6">
        <v>13</v>
      </c>
      <c r="B25" s="10">
        <f t="shared" si="0"/>
        <v>1.809456173472338</v>
      </c>
      <c r="D25" s="2">
        <v>4</v>
      </c>
      <c r="E25" s="12">
        <v>-0.82032439919075451</v>
      </c>
      <c r="F25" s="12">
        <v>-0.63518486551264353</v>
      </c>
      <c r="G25" s="12">
        <v>-0.44687362432919819</v>
      </c>
      <c r="H25" s="12">
        <v>-0.2553623654494146</v>
      </c>
      <c r="I25" s="12">
        <v>-6.0622778682303036E-2</v>
      </c>
      <c r="J25" s="12">
        <v>0.13737344616314218</v>
      </c>
    </row>
    <row r="26" spans="1:10">
      <c r="A26" s="6">
        <v>14</v>
      </c>
      <c r="B26" s="10">
        <f t="shared" si="0"/>
        <v>1.7189833647987209</v>
      </c>
      <c r="D26" s="2">
        <v>5</v>
      </c>
      <c r="E26" s="12">
        <v>-0.33829623738094661</v>
      </c>
      <c r="F26" s="12">
        <v>-8.9659692436150351E-2</v>
      </c>
      <c r="G26" s="12">
        <v>0.16524711469559072</v>
      </c>
      <c r="H26" s="12">
        <v>0.42653519006353413</v>
      </c>
      <c r="I26" s="12">
        <v>0.6943165390626902</v>
      </c>
      <c r="J26" s="12">
        <v>0.96870416643376522</v>
      </c>
    </row>
    <row r="27" spans="1:10">
      <c r="A27" s="6">
        <v>15</v>
      </c>
      <c r="B27" s="10">
        <f t="shared" si="0"/>
        <v>1.6330341965587849</v>
      </c>
      <c r="D27" s="2">
        <v>6</v>
      </c>
      <c r="E27" s="12">
        <v>0.10735035541383553</v>
      </c>
      <c r="F27" s="12">
        <v>0.41949475352124743</v>
      </c>
      <c r="G27" s="12">
        <v>0.74194684852796833</v>
      </c>
      <c r="H27" s="12">
        <v>1.0749781334269191</v>
      </c>
      <c r="I27" s="12">
        <v>1.4188649722176674</v>
      </c>
      <c r="J27" s="12">
        <v>1.7738886439025237</v>
      </c>
    </row>
    <row r="28" spans="1:10">
      <c r="A28" s="6">
        <v>16</v>
      </c>
      <c r="B28" s="10">
        <f t="shared" si="0"/>
        <v>1.5513824867308457</v>
      </c>
      <c r="D28" s="2">
        <v>7</v>
      </c>
      <c r="E28" s="12">
        <v>0.51823082631998219</v>
      </c>
      <c r="F28" s="12">
        <v>0.89339945356915784</v>
      </c>
      <c r="G28" s="12">
        <v>1.2837844484864771</v>
      </c>
      <c r="H28" s="12">
        <v>1.6899158546984143</v>
      </c>
      <c r="I28" s="12">
        <v>2.112337929280395</v>
      </c>
      <c r="J28" s="12">
        <v>2.5516093992304398</v>
      </c>
    </row>
    <row r="29" spans="1:10">
      <c r="A29" s="6">
        <v>17</v>
      </c>
      <c r="B29" s="10">
        <f t="shared" si="0"/>
        <v>1.4738133623943033</v>
      </c>
      <c r="D29" s="2">
        <v>8</v>
      </c>
      <c r="E29" s="12">
        <v>0.89579035165670895</v>
      </c>
      <c r="F29" s="12">
        <v>1.3330195262828646</v>
      </c>
      <c r="G29" s="12">
        <v>1.7911646880385685</v>
      </c>
      <c r="H29" s="12">
        <v>2.2711291258783994</v>
      </c>
      <c r="I29" s="12">
        <v>2.7738483048341536</v>
      </c>
      <c r="J29" s="12">
        <v>3.3002907358323874</v>
      </c>
    </row>
    <row r="30" spans="1:10">
      <c r="A30" s="6">
        <v>18</v>
      </c>
      <c r="B30" s="10">
        <f t="shared" si="0"/>
        <v>1.4001226942745881</v>
      </c>
      <c r="D30" s="2">
        <v>9</v>
      </c>
      <c r="E30" s="12">
        <v>1.2413071835602096</v>
      </c>
      <c r="F30" s="12">
        <v>1.7391614835898075</v>
      </c>
      <c r="G30" s="12">
        <v>2.2643288087071891</v>
      </c>
      <c r="H30" s="12">
        <v>2.8182128015916543</v>
      </c>
      <c r="I30" s="12">
        <v>3.4022793575369068</v>
      </c>
      <c r="J30" s="12">
        <v>4.0180588650578155</v>
      </c>
    </row>
    <row r="31" spans="1:10">
      <c r="A31" s="6">
        <v>19</v>
      </c>
      <c r="B31" s="10">
        <f t="shared" si="0"/>
        <v>1.3301165595608586</v>
      </c>
      <c r="D31" s="2">
        <v>10</v>
      </c>
      <c r="E31" s="12">
        <v>1.5558950195174823</v>
      </c>
      <c r="F31" s="12">
        <v>2.1124693492117768</v>
      </c>
      <c r="G31" s="12">
        <v>2.7033434464945465</v>
      </c>
      <c r="H31" s="12">
        <v>3.3305559462535097</v>
      </c>
      <c r="I31" s="12">
        <v>3.9962535182679186</v>
      </c>
      <c r="J31" s="12">
        <v>4.702695719341591</v>
      </c>
    </row>
    <row r="32" spans="1:10">
      <c r="A32" s="6">
        <v>20</v>
      </c>
      <c r="B32" s="10">
        <f t="shared" si="0"/>
        <v>1.2636107315828156</v>
      </c>
      <c r="E32"/>
      <c r="F32"/>
      <c r="G32"/>
      <c r="H32"/>
      <c r="I32"/>
      <c r="J32"/>
    </row>
    <row r="33" spans="1:2">
      <c r="B33" s="7"/>
    </row>
    <row r="34" spans="1:2">
      <c r="A34" s="2" t="s">
        <v>10</v>
      </c>
      <c r="B34" s="11">
        <f>NPV(Discount_rate,B13:B32)-Development_cost</f>
        <v>3.3002907358323874</v>
      </c>
    </row>
  </sheetData>
  <conditionalFormatting sqref="E13:E20">
    <cfRule type="cellIs" dxfId="1" priority="2" operator="lessThan">
      <formula>0</formula>
    </cfRule>
  </conditionalFormatting>
  <conditionalFormatting sqref="E24:J31">
    <cfRule type="cellIs" dxfId="0" priority="1" operator="lessThan">
      <formula>0</formula>
    </cfRule>
  </conditionalFormatting>
  <printOptions headings="1" gridLines="1"/>
  <pageMargins left="0.75" right="0.75" top="1" bottom="1" header="0.5" footer="0.5"/>
  <pageSetup scale="7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Somayeh  Moazeni</cp:lastModifiedBy>
  <cp:lastPrinted>2007-09-30T22:26:54Z</cp:lastPrinted>
  <dcterms:created xsi:type="dcterms:W3CDTF">2007-05-15T19:57:38Z</dcterms:created>
  <dcterms:modified xsi:type="dcterms:W3CDTF">2017-08-31T18:15:21Z</dcterms:modified>
</cp:coreProperties>
</file>