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660" yWindow="0" windowWidth="27480" windowHeight="14840" activeTab="1"/>
  </bookViews>
  <sheets>
    <sheet name="Sensitivity Report 1" sheetId="2" r:id="rId1"/>
    <sheet name="Model" sheetId="1" r:id="rId2"/>
  </sheets>
  <definedNames>
    <definedName name="Number_to_Produce">Model!$B$16:$C$16</definedName>
    <definedName name="solver_adj" localSheetId="1" hidden="1">Model!$B$16:$C$16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Model!$B$16</definedName>
    <definedName name="solver_lhs2" localSheetId="1" hidden="1">Model!$B$21</definedName>
    <definedName name="solver_lhs3" localSheetId="1" hidden="1">Model!$B$22</definedName>
    <definedName name="solver_lhs4" localSheetId="1" hidden="1">Model!$C$16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Model!$D$25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Model!$B$18</definedName>
    <definedName name="solver_rhs2" localSheetId="1" hidden="1">Model!$D$21</definedName>
    <definedName name="solver_rhs3" localSheetId="1" hidden="1">Model!$D$22</definedName>
    <definedName name="solver_rhs4" localSheetId="1" hidden="1">Model!$C$18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1" i="1"/>
  <c r="C25" i="1"/>
  <c r="B25" i="1"/>
  <c r="D25" i="1"/>
  <c r="C12" i="1"/>
  <c r="B12" i="1"/>
</calcChain>
</file>

<file path=xl/sharedStrings.xml><?xml version="1.0" encoding="utf-8"?>
<sst xmlns="http://schemas.openxmlformats.org/spreadsheetml/2006/main" count="62" uniqueCount="49">
  <si>
    <t>Assembling and testing computers</t>
  </si>
  <si>
    <t>Basic</t>
  </si>
  <si>
    <t>XP</t>
  </si>
  <si>
    <t>Inputs for assembling and testing a computer</t>
  </si>
  <si>
    <t>Labor hours for assembly</t>
  </si>
  <si>
    <t>Labor hours for testing</t>
  </si>
  <si>
    <t>Cost of component parts</t>
  </si>
  <si>
    <t>Selling price</t>
  </si>
  <si>
    <t>Unit margin</t>
  </si>
  <si>
    <t>Assembling, testing plan (# of computers)</t>
  </si>
  <si>
    <t>Total</t>
  </si>
  <si>
    <t>Cost per labor hour assembling</t>
  </si>
  <si>
    <t>Cost per labor hour testing</t>
  </si>
  <si>
    <t>Labor availability for assembling</t>
  </si>
  <si>
    <t>Labor availability for testing</t>
  </si>
  <si>
    <t>Constraints (hours per month)</t>
  </si>
  <si>
    <t>Number to produce</t>
  </si>
  <si>
    <t>Maximum sales</t>
  </si>
  <si>
    <t>Net profit ($ this month)</t>
  </si>
  <si>
    <t>Hours used</t>
  </si>
  <si>
    <t>Hours available</t>
  </si>
  <si>
    <t>Microsoft Excel 14.4 Sensitivity Report</t>
  </si>
  <si>
    <t>Worksheet: [Example_Product Mix_2Models.xlsx]Model</t>
  </si>
  <si>
    <t>Report Created: 11/9/2020 11:36:49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</si>
  <si>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</si>
  <si>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</si>
  <si>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</si>
  <si>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</si>
  <si>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</si>
  <si>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</si>
  <si>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</si>
  <si>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</si>
  <si>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</si>
  <si>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</si>
  <si>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</si>
  <si>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</si>
  <si>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</si>
  <si>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</si>
  <si>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</si>
  <si>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</si>
  <si>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</si>
  <si>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$B$16</t>
  </si>
  <si>
    <t>Number to produce Basic</t>
  </si>
  <si>
    <t>$C$16</t>
  </si>
  <si>
    <t>Number to produce XP</t>
  </si>
  <si>
    <t>$B$21</t>
  </si>
  <si>
    <t>Labor availability for assembling Hours used</t>
  </si>
  <si>
    <t>$B$22</t>
  </si>
  <si>
    <t>Labor availability for testing Hours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</si>
</sst>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205"/>
      <name val="Calibri"/>
      <family val="2"/>
    </font>
    <font>
      <sz val="11"/>
      <color theme="5" tint="-0.249977111117893"/>
      <name val="Calibri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3" fillId="3" borderId="1" xfId="0" applyFont="1" applyFill="1" applyBorder="1"/>
    <xf numFmtId="164" fontId="0" fillId="4" borderId="1" xfId="0" applyNumberFormat="1" applyFill="1" applyBorder="1"/>
    <xf numFmtId="0" fontId="2" fillId="0" borderId="0" xfId="0" applyFont="1" applyFill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F28" sqref="F28"/>
    </sheetView>
  </sheetViews>
  <sheetFormatPr baseColWidth="10" defaultRowHeight="14" x14ac:dyDescent="0"/>
  <cols>
    <col min="1" max="1" width="2.33203125" customWidth="1"/>
    <col min="2" max="2" width="6" bestFit="1" customWidth="1"/>
    <col min="3" max="3" width="34.1640625" bestFit="1" customWidth="1"/>
    <col min="4" max="4" width="6.1640625" bestFit="1" customWidth="1"/>
    <col min="5" max="5" width="7.83203125" bestFit="1" customWidth="1"/>
    <col min="6" max="6" width="9.5" bestFit="1" customWidth="1"/>
    <col min="7" max="8" width="8.83203125" customWidth="1"/>
  </cols>
  <sheetData>
    <row r="1" spans="1:8">
      <c r="A1" s="13" t="s">
        <v>21</v>
      </c>
    </row>
    <row r="2" spans="1:8">
      <c r="A2" s="13" t="s">
        <v>22</v>
      </c>
    </row>
    <row r="3" spans="1:8">
      <c r="A3" s="13" t="s">
        <v>23</v>
      </c>
    </row>
    <row r="6" spans="1:8" ht="15" thickBot="1">
      <c r="A6" t="s">
        <v>24</v>
      </c>
    </row>
    <row r="7" spans="1:8">
      <c r="B7" s="16"/>
      <c r="C7" s="16"/>
      <c r="D7" s="16" t="s">
        <v>27</v>
      </c>
      <c r="E7" s="16" t="s">
        <v>29</v>
      </c>
      <c r="F7" s="16" t="s">
        <v>31</v>
      </c>
      <c r="G7" s="16" t="s">
        <v>33</v>
      </c>
      <c r="H7" s="16" t="s">
        <v>33</v>
      </c>
    </row>
    <row r="8" spans="1:8" ht="15" thickBot="1">
      <c r="B8" s="17" t="s">
        <v>25</v>
      </c>
      <c r="C8" s="17" t="s">
        <v>26</v>
      </c>
      <c r="D8" s="17" t="s">
        <v>28</v>
      </c>
      <c r="E8" s="17" t="s">
        <v>30</v>
      </c>
      <c r="F8" s="17" t="s">
        <v>32</v>
      </c>
      <c r="G8" s="17" t="s">
        <v>34</v>
      </c>
      <c r="H8" s="17" t="s">
        <v>35</v>
      </c>
    </row>
    <row r="9" spans="1:8">
      <c r="B9" s="14" t="s">
        <v>41</v>
      </c>
      <c r="C9" s="14" t="s">
        <v>42</v>
      </c>
      <c r="D9" s="14">
        <v>560</v>
      </c>
      <c r="E9" s="14">
        <v>0</v>
      </c>
      <c r="F9" s="14">
        <v>80</v>
      </c>
      <c r="G9" s="14">
        <v>27.499999999999986</v>
      </c>
      <c r="H9" s="14">
        <v>80</v>
      </c>
    </row>
    <row r="10" spans="1:8" ht="15" thickBot="1">
      <c r="B10" s="15" t="s">
        <v>43</v>
      </c>
      <c r="C10" s="15" t="s">
        <v>44</v>
      </c>
      <c r="D10" s="15">
        <v>1200</v>
      </c>
      <c r="E10" s="15">
        <v>32.999999999999986</v>
      </c>
      <c r="F10" s="15">
        <v>129</v>
      </c>
      <c r="G10" s="15">
        <v>1E+30</v>
      </c>
      <c r="H10" s="15">
        <v>32.999999999999986</v>
      </c>
    </row>
    <row r="12" spans="1:8" ht="15" thickBot="1">
      <c r="A12" t="s">
        <v>36</v>
      </c>
    </row>
    <row r="13" spans="1:8">
      <c r="B13" s="16"/>
      <c r="C13" s="16"/>
      <c r="D13" s="16" t="s">
        <v>27</v>
      </c>
      <c r="E13" s="16" t="s">
        <v>37</v>
      </c>
      <c r="F13" s="16" t="s">
        <v>39</v>
      </c>
      <c r="G13" s="16" t="s">
        <v>33</v>
      </c>
      <c r="H13" s="16" t="s">
        <v>33</v>
      </c>
    </row>
    <row r="14" spans="1:8" ht="15" thickBot="1">
      <c r="B14" s="17" t="s">
        <v>25</v>
      </c>
      <c r="C14" s="17" t="s">
        <v>26</v>
      </c>
      <c r="D14" s="17" t="s">
        <v>28</v>
      </c>
      <c r="E14" s="17" t="s">
        <v>38</v>
      </c>
      <c r="F14" s="17" t="s">
        <v>40</v>
      </c>
      <c r="G14" s="17" t="s">
        <v>34</v>
      </c>
      <c r="H14" s="17" t="s">
        <v>35</v>
      </c>
    </row>
    <row r="15" spans="1:8">
      <c r="B15" s="14" t="s">
        <v>45</v>
      </c>
      <c r="C15" s="14" t="s">
        <v>46</v>
      </c>
      <c r="D15" s="14">
        <v>10000</v>
      </c>
      <c r="E15" s="14">
        <v>16</v>
      </c>
      <c r="F15" s="14">
        <v>10000</v>
      </c>
      <c r="G15" s="14">
        <v>200</v>
      </c>
      <c r="H15" s="14">
        <v>2800</v>
      </c>
    </row>
    <row r="16" spans="1:8" ht="15" thickBot="1">
      <c r="B16" s="15" t="s">
        <v>47</v>
      </c>
      <c r="C16" s="15" t="s">
        <v>48</v>
      </c>
      <c r="D16" s="15">
        <v>2960</v>
      </c>
      <c r="E16" s="15">
        <v>0</v>
      </c>
      <c r="F16" s="15">
        <v>3000</v>
      </c>
      <c r="G16" s="15">
        <v>1E+30</v>
      </c>
      <c r="H16" s="1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H25"/>
  <sheetViews>
    <sheetView tabSelected="1" topLeftCell="A5" zoomScale="150" zoomScaleNormal="150" zoomScalePageLayoutView="150" workbookViewId="0">
      <selection activeCell="D25" sqref="D25"/>
    </sheetView>
  </sheetViews>
  <sheetFormatPr baseColWidth="10" defaultColWidth="8.83203125" defaultRowHeight="14" x14ac:dyDescent="0"/>
  <cols>
    <col min="1" max="1" width="31" style="3" customWidth="1"/>
    <col min="2" max="2" width="10.83203125" style="3" bestFit="1" customWidth="1"/>
    <col min="3" max="16384" width="8.83203125" style="3"/>
  </cols>
  <sheetData>
    <row r="1" spans="1:8">
      <c r="A1" s="2" t="s">
        <v>0</v>
      </c>
    </row>
    <row r="2" spans="1:8">
      <c r="H2" s="12"/>
    </row>
    <row r="3" spans="1:8">
      <c r="A3" s="3" t="s">
        <v>11</v>
      </c>
      <c r="B3" s="9">
        <v>11</v>
      </c>
      <c r="F3" s="4"/>
    </row>
    <row r="4" spans="1:8">
      <c r="A4" s="3" t="s">
        <v>12</v>
      </c>
      <c r="B4" s="9">
        <v>15</v>
      </c>
    </row>
    <row r="6" spans="1:8">
      <c r="A6" s="3" t="s">
        <v>3</v>
      </c>
    </row>
    <row r="7" spans="1:8">
      <c r="B7" s="1" t="s">
        <v>1</v>
      </c>
      <c r="C7" s="1" t="s">
        <v>2</v>
      </c>
    </row>
    <row r="8" spans="1:8">
      <c r="A8" s="3" t="s">
        <v>4</v>
      </c>
      <c r="B8" s="8">
        <v>5</v>
      </c>
      <c r="C8" s="8">
        <v>6</v>
      </c>
    </row>
    <row r="9" spans="1:8">
      <c r="A9" s="3" t="s">
        <v>5</v>
      </c>
      <c r="B9" s="8">
        <v>1</v>
      </c>
      <c r="C9" s="8">
        <v>2</v>
      </c>
    </row>
    <row r="10" spans="1:8">
      <c r="A10" s="3" t="s">
        <v>6</v>
      </c>
      <c r="B10" s="9">
        <v>150</v>
      </c>
      <c r="C10" s="9">
        <v>225</v>
      </c>
    </row>
    <row r="11" spans="1:8">
      <c r="A11" s="3" t="s">
        <v>7</v>
      </c>
      <c r="B11" s="9">
        <v>300</v>
      </c>
      <c r="C11" s="9">
        <v>450</v>
      </c>
    </row>
    <row r="12" spans="1:8">
      <c r="A12" s="3" t="s">
        <v>8</v>
      </c>
      <c r="B12" s="4">
        <f>B11-(B10+B8*B3+B9*B4)</f>
        <v>80</v>
      </c>
      <c r="C12" s="4">
        <f>C11-(C10+C8*B3+C9*B4)</f>
        <v>129</v>
      </c>
    </row>
    <row r="14" spans="1:8">
      <c r="A14" s="3" t="s">
        <v>9</v>
      </c>
    </row>
    <row r="15" spans="1:8">
      <c r="B15" s="1" t="s">
        <v>1</v>
      </c>
      <c r="C15" s="1" t="s">
        <v>2</v>
      </c>
    </row>
    <row r="16" spans="1:8">
      <c r="A16" s="3" t="s">
        <v>16</v>
      </c>
      <c r="B16" s="10">
        <v>560</v>
      </c>
      <c r="C16" s="10">
        <v>1200</v>
      </c>
    </row>
    <row r="17" spans="1:4">
      <c r="B17" s="1"/>
      <c r="C17" s="1"/>
    </row>
    <row r="18" spans="1:4">
      <c r="A18" s="3" t="s">
        <v>17</v>
      </c>
      <c r="B18" s="7">
        <v>400</v>
      </c>
      <c r="C18" s="7">
        <v>1200</v>
      </c>
    </row>
    <row r="20" spans="1:4">
      <c r="A20" s="3" t="s">
        <v>15</v>
      </c>
      <c r="B20" s="1" t="s">
        <v>19</v>
      </c>
      <c r="C20" s="1"/>
      <c r="D20" s="5" t="s">
        <v>20</v>
      </c>
    </row>
    <row r="21" spans="1:4">
      <c r="A21" s="3" t="s">
        <v>13</v>
      </c>
      <c r="B21" s="3">
        <f>SUMPRODUCT(B8:C8,Number_to_Produce)</f>
        <v>10000</v>
      </c>
      <c r="C21" s="6"/>
      <c r="D21" s="3">
        <v>10000</v>
      </c>
    </row>
    <row r="22" spans="1:4">
      <c r="A22" s="3" t="s">
        <v>14</v>
      </c>
      <c r="B22" s="3">
        <f>SUMPRODUCT(B9:C9,Number_to_Produce)</f>
        <v>2960</v>
      </c>
      <c r="C22" s="6"/>
      <c r="D22" s="3">
        <v>3000</v>
      </c>
    </row>
    <row r="24" spans="1:4">
      <c r="A24" s="3" t="s">
        <v>18</v>
      </c>
      <c r="B24" s="1" t="s">
        <v>1</v>
      </c>
      <c r="C24" s="1" t="s">
        <v>2</v>
      </c>
      <c r="D24" s="1" t="s">
        <v>10</v>
      </c>
    </row>
    <row r="25" spans="1:4">
      <c r="B25" s="4">
        <f>B12*Number_to_Produce</f>
        <v>44800</v>
      </c>
      <c r="C25" s="4">
        <f>C12*Number_to_Produce</f>
        <v>154800</v>
      </c>
      <c r="D25" s="11">
        <f>B25+C25</f>
        <v>199600</v>
      </c>
    </row>
  </sheetData>
  <printOptions headings="1" gridLines="1"/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Model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Somayeh  Moazeni</cp:lastModifiedBy>
  <cp:lastPrinted>2009-11-17T17:04:20Z</cp:lastPrinted>
  <dcterms:created xsi:type="dcterms:W3CDTF">2009-09-28T15:17:58Z</dcterms:created>
  <dcterms:modified xsi:type="dcterms:W3CDTF">2020-11-09T16:41:10Z</dcterms:modified>
</cp:coreProperties>
</file>