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bleau workbooks\Workshop on Demand Analysis\"/>
    </mc:Choice>
  </mc:AlternateContent>
  <bookViews>
    <workbookView xWindow="0" yWindow="0" windowWidth="23040" windowHeight="8688" activeTab="1"/>
  </bookViews>
  <sheets>
    <sheet name="Sheet2" sheetId="2" r:id="rId1"/>
    <sheet name="Sheet1" sheetId="1" r:id="rId2"/>
  </sheets>
  <definedNames>
    <definedName name="_xlnm._FilterDatabase" localSheetId="1" hidden="1">Sheet1!$A$1:$Q$541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G13" i="2" l="1"/>
  <c r="G12" i="2"/>
  <c r="G11" i="2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N103" i="1" s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M2" i="1"/>
  <c r="L2" i="1"/>
  <c r="K2" i="1"/>
  <c r="N302" i="1" l="1"/>
  <c r="O302" i="1" s="1"/>
  <c r="N531" i="1"/>
  <c r="O531" i="1" s="1"/>
  <c r="N515" i="1"/>
  <c r="O515" i="1" s="1"/>
  <c r="N499" i="1"/>
  <c r="O499" i="1" s="1"/>
  <c r="N483" i="1"/>
  <c r="O483" i="1" s="1"/>
  <c r="N467" i="1"/>
  <c r="O467" i="1" s="1"/>
  <c r="N451" i="1"/>
  <c r="O451" i="1" s="1"/>
  <c r="N443" i="1"/>
  <c r="O443" i="1" s="1"/>
  <c r="N435" i="1"/>
  <c r="O435" i="1" s="1"/>
  <c r="N427" i="1"/>
  <c r="O427" i="1" s="1"/>
  <c r="N419" i="1"/>
  <c r="O419" i="1" s="1"/>
  <c r="N403" i="1"/>
  <c r="O403" i="1" s="1"/>
  <c r="N387" i="1"/>
  <c r="O387" i="1" s="1"/>
  <c r="N371" i="1"/>
  <c r="O371" i="1" s="1"/>
  <c r="N355" i="1"/>
  <c r="O355" i="1" s="1"/>
  <c r="N331" i="1"/>
  <c r="O331" i="1" s="1"/>
  <c r="N323" i="1"/>
  <c r="O323" i="1" s="1"/>
  <c r="N307" i="1"/>
  <c r="O307" i="1" s="1"/>
  <c r="N299" i="1"/>
  <c r="O299" i="1" s="1"/>
  <c r="N291" i="1"/>
  <c r="O291" i="1" s="1"/>
  <c r="N283" i="1"/>
  <c r="O283" i="1" s="1"/>
  <c r="N275" i="1"/>
  <c r="O275" i="1" s="1"/>
  <c r="N267" i="1"/>
  <c r="O267" i="1" s="1"/>
  <c r="N259" i="1"/>
  <c r="O259" i="1" s="1"/>
  <c r="N251" i="1"/>
  <c r="O251" i="1" s="1"/>
  <c r="N341" i="1"/>
  <c r="O341" i="1" s="1"/>
  <c r="N309" i="1"/>
  <c r="O309" i="1" s="1"/>
  <c r="N101" i="1"/>
  <c r="O101" i="1" s="1"/>
  <c r="N225" i="1"/>
  <c r="O225" i="1" s="1"/>
  <c r="N49" i="1"/>
  <c r="O49" i="1" s="1"/>
  <c r="N273" i="1"/>
  <c r="O273" i="1" s="1"/>
  <c r="N243" i="1"/>
  <c r="O243" i="1" s="1"/>
  <c r="N235" i="1"/>
  <c r="O235" i="1" s="1"/>
  <c r="N227" i="1"/>
  <c r="O227" i="1" s="1"/>
  <c r="N219" i="1"/>
  <c r="O219" i="1" s="1"/>
  <c r="N211" i="1"/>
  <c r="O211" i="1" s="1"/>
  <c r="N203" i="1"/>
  <c r="O203" i="1" s="1"/>
  <c r="N195" i="1"/>
  <c r="O195" i="1" s="1"/>
  <c r="N187" i="1"/>
  <c r="O187" i="1" s="1"/>
  <c r="N179" i="1"/>
  <c r="O179" i="1" s="1"/>
  <c r="N171" i="1"/>
  <c r="O171" i="1" s="1"/>
  <c r="N163" i="1"/>
  <c r="O163" i="1" s="1"/>
  <c r="N155" i="1"/>
  <c r="O155" i="1" s="1"/>
  <c r="N147" i="1"/>
  <c r="O147" i="1" s="1"/>
  <c r="N139" i="1"/>
  <c r="O139" i="1" s="1"/>
  <c r="N131" i="1"/>
  <c r="O131" i="1" s="1"/>
  <c r="N458" i="1"/>
  <c r="O458" i="1" s="1"/>
  <c r="N535" i="1"/>
  <c r="O535" i="1" s="1"/>
  <c r="N529" i="1"/>
  <c r="O529" i="1" s="1"/>
  <c r="N527" i="1"/>
  <c r="O527" i="1" s="1"/>
  <c r="N519" i="1"/>
  <c r="O519" i="1" s="1"/>
  <c r="N111" i="1"/>
  <c r="O111" i="1" s="1"/>
  <c r="N39" i="1"/>
  <c r="O39" i="1" s="1"/>
  <c r="N31" i="1"/>
  <c r="O31" i="1" s="1"/>
  <c r="N23" i="1"/>
  <c r="O23" i="1" s="1"/>
  <c r="N15" i="1"/>
  <c r="O15" i="1" s="1"/>
  <c r="N7" i="1"/>
  <c r="O7" i="1" s="1"/>
  <c r="N252" i="1"/>
  <c r="O252" i="1" s="1"/>
  <c r="N228" i="1"/>
  <c r="O228" i="1" s="1"/>
  <c r="N220" i="1"/>
  <c r="O220" i="1" s="1"/>
  <c r="N204" i="1"/>
  <c r="O204" i="1" s="1"/>
  <c r="N196" i="1"/>
  <c r="O196" i="1" s="1"/>
  <c r="N188" i="1"/>
  <c r="O188" i="1" s="1"/>
  <c r="N180" i="1"/>
  <c r="O180" i="1" s="1"/>
  <c r="N172" i="1"/>
  <c r="O172" i="1" s="1"/>
  <c r="N164" i="1"/>
  <c r="O164" i="1" s="1"/>
  <c r="N156" i="1"/>
  <c r="O156" i="1" s="1"/>
  <c r="N148" i="1"/>
  <c r="O148" i="1" s="1"/>
  <c r="N140" i="1"/>
  <c r="O140" i="1" s="1"/>
  <c r="N132" i="1"/>
  <c r="O132" i="1" s="1"/>
  <c r="N124" i="1"/>
  <c r="O124" i="1" s="1"/>
  <c r="N116" i="1"/>
  <c r="O116" i="1" s="1"/>
  <c r="N108" i="1"/>
  <c r="O108" i="1" s="1"/>
  <c r="N100" i="1"/>
  <c r="O100" i="1" s="1"/>
  <c r="N84" i="1"/>
  <c r="O84" i="1" s="1"/>
  <c r="N68" i="1"/>
  <c r="O68" i="1" s="1"/>
  <c r="N52" i="1"/>
  <c r="O52" i="1" s="1"/>
  <c r="N44" i="1"/>
  <c r="O44" i="1" s="1"/>
  <c r="N20" i="1"/>
  <c r="O20" i="1" s="1"/>
  <c r="N12" i="1"/>
  <c r="O12" i="1" s="1"/>
  <c r="N226" i="1"/>
  <c r="O226" i="1" s="1"/>
  <c r="N186" i="1"/>
  <c r="O186" i="1" s="1"/>
  <c r="N308" i="1"/>
  <c r="O308" i="1" s="1"/>
  <c r="N300" i="1"/>
  <c r="O300" i="1" s="1"/>
  <c r="N292" i="1"/>
  <c r="O292" i="1" s="1"/>
  <c r="N284" i="1"/>
  <c r="O284" i="1" s="1"/>
  <c r="N260" i="1"/>
  <c r="O260" i="1" s="1"/>
  <c r="N244" i="1"/>
  <c r="O244" i="1" s="1"/>
  <c r="N490" i="1"/>
  <c r="O490" i="1" s="1"/>
  <c r="N290" i="1"/>
  <c r="O290" i="1" s="1"/>
  <c r="N250" i="1"/>
  <c r="O250" i="1" s="1"/>
  <c r="N276" i="1"/>
  <c r="O276" i="1" s="1"/>
  <c r="N268" i="1"/>
  <c r="O268" i="1" s="1"/>
  <c r="N236" i="1"/>
  <c r="O236" i="1" s="1"/>
  <c r="N212" i="1"/>
  <c r="O212" i="1" s="1"/>
  <c r="N522" i="1"/>
  <c r="O522" i="1" s="1"/>
  <c r="N26" i="1"/>
  <c r="O26" i="1" s="1"/>
  <c r="N2" i="1"/>
  <c r="O2" i="1" s="1"/>
  <c r="N534" i="1"/>
  <c r="O534" i="1" s="1"/>
  <c r="N523" i="1"/>
  <c r="O523" i="1" s="1"/>
  <c r="N518" i="1"/>
  <c r="O518" i="1" s="1"/>
  <c r="N507" i="1"/>
  <c r="O507" i="1" s="1"/>
  <c r="N502" i="1"/>
  <c r="O502" i="1" s="1"/>
  <c r="N209" i="1"/>
  <c r="O209" i="1" s="1"/>
  <c r="N65" i="1"/>
  <c r="O65" i="1" s="1"/>
  <c r="N486" i="1"/>
  <c r="O486" i="1" s="1"/>
  <c r="N470" i="1"/>
  <c r="O470" i="1" s="1"/>
  <c r="N358" i="1"/>
  <c r="O358" i="1" s="1"/>
  <c r="N326" i="1"/>
  <c r="O326" i="1" s="1"/>
  <c r="N6" i="1"/>
  <c r="O6" i="1" s="1"/>
  <c r="N528" i="1"/>
  <c r="O528" i="1" s="1"/>
  <c r="N416" i="1"/>
  <c r="O416" i="1" s="1"/>
  <c r="N536" i="1"/>
  <c r="O536" i="1" s="1"/>
  <c r="N373" i="1"/>
  <c r="O373" i="1" s="1"/>
  <c r="N481" i="1"/>
  <c r="O481" i="1" s="1"/>
  <c r="N465" i="1"/>
  <c r="O465" i="1" s="1"/>
  <c r="N459" i="1"/>
  <c r="O459" i="1" s="1"/>
  <c r="N454" i="1"/>
  <c r="O454" i="1" s="1"/>
  <c r="N449" i="1"/>
  <c r="O449" i="1" s="1"/>
  <c r="N438" i="1"/>
  <c r="O438" i="1" s="1"/>
  <c r="N433" i="1"/>
  <c r="O433" i="1" s="1"/>
  <c r="N422" i="1"/>
  <c r="O422" i="1" s="1"/>
  <c r="N417" i="1"/>
  <c r="O417" i="1" s="1"/>
  <c r="N411" i="1"/>
  <c r="O411" i="1" s="1"/>
  <c r="N406" i="1"/>
  <c r="O406" i="1" s="1"/>
  <c r="N395" i="1"/>
  <c r="O395" i="1" s="1"/>
  <c r="N390" i="1"/>
  <c r="O390" i="1" s="1"/>
  <c r="N379" i="1"/>
  <c r="O379" i="1" s="1"/>
  <c r="N374" i="1"/>
  <c r="O374" i="1" s="1"/>
  <c r="N369" i="1"/>
  <c r="O369" i="1" s="1"/>
  <c r="N363" i="1"/>
  <c r="O363" i="1" s="1"/>
  <c r="N353" i="1"/>
  <c r="O353" i="1" s="1"/>
  <c r="N347" i="1"/>
  <c r="O347" i="1" s="1"/>
  <c r="N339" i="1"/>
  <c r="O339" i="1" s="1"/>
  <c r="N334" i="1"/>
  <c r="O334" i="1" s="1"/>
  <c r="N329" i="1"/>
  <c r="O329" i="1" s="1"/>
  <c r="N315" i="1"/>
  <c r="O315" i="1" s="1"/>
  <c r="N297" i="1"/>
  <c r="O297" i="1" s="1"/>
  <c r="N289" i="1"/>
  <c r="O289" i="1" s="1"/>
  <c r="N257" i="1"/>
  <c r="O257" i="1" s="1"/>
  <c r="N241" i="1"/>
  <c r="O241" i="1" s="1"/>
  <c r="N193" i="1"/>
  <c r="O193" i="1" s="1"/>
  <c r="N177" i="1"/>
  <c r="O177" i="1" s="1"/>
  <c r="N169" i="1"/>
  <c r="O169" i="1" s="1"/>
  <c r="N137" i="1"/>
  <c r="O137" i="1" s="1"/>
  <c r="N110" i="1"/>
  <c r="O110" i="1" s="1"/>
  <c r="N97" i="1"/>
  <c r="O97" i="1" s="1"/>
  <c r="N89" i="1"/>
  <c r="O89" i="1" s="1"/>
  <c r="N81" i="1"/>
  <c r="O81" i="1" s="1"/>
  <c r="N75" i="1"/>
  <c r="O75" i="1" s="1"/>
  <c r="N73" i="1"/>
  <c r="O73" i="1" s="1"/>
  <c r="N57" i="1"/>
  <c r="O57" i="1" s="1"/>
  <c r="N41" i="1"/>
  <c r="O41" i="1" s="1"/>
  <c r="N38" i="1"/>
  <c r="O38" i="1" s="1"/>
  <c r="N33" i="1"/>
  <c r="O33" i="1" s="1"/>
  <c r="N25" i="1"/>
  <c r="O25" i="1" s="1"/>
  <c r="N17" i="1"/>
  <c r="O17" i="1" s="1"/>
  <c r="N9" i="1"/>
  <c r="O9" i="1" s="1"/>
  <c r="N497" i="1"/>
  <c r="O497" i="1" s="1"/>
  <c r="N491" i="1"/>
  <c r="O491" i="1" s="1"/>
  <c r="N475" i="1"/>
  <c r="O475" i="1" s="1"/>
  <c r="N520" i="1"/>
  <c r="O520" i="1" s="1"/>
  <c r="N512" i="1"/>
  <c r="O512" i="1" s="1"/>
  <c r="N501" i="1"/>
  <c r="O501" i="1" s="1"/>
  <c r="N496" i="1"/>
  <c r="O496" i="1" s="1"/>
  <c r="N480" i="1"/>
  <c r="O480" i="1" s="1"/>
  <c r="N472" i="1"/>
  <c r="O472" i="1" s="1"/>
  <c r="N464" i="1"/>
  <c r="O464" i="1" s="1"/>
  <c r="N456" i="1"/>
  <c r="O456" i="1" s="1"/>
  <c r="N448" i="1"/>
  <c r="O448" i="1" s="1"/>
  <c r="N440" i="1"/>
  <c r="O440" i="1" s="1"/>
  <c r="N432" i="1"/>
  <c r="O432" i="1" s="1"/>
  <c r="N426" i="1"/>
  <c r="O426" i="1" s="1"/>
  <c r="N424" i="1"/>
  <c r="O424" i="1" s="1"/>
  <c r="N408" i="1"/>
  <c r="O408" i="1" s="1"/>
  <c r="N400" i="1"/>
  <c r="O400" i="1" s="1"/>
  <c r="N392" i="1"/>
  <c r="O392" i="1" s="1"/>
  <c r="N384" i="1"/>
  <c r="O384" i="1" s="1"/>
  <c r="N376" i="1"/>
  <c r="O376" i="1" s="1"/>
  <c r="N368" i="1"/>
  <c r="O368" i="1" s="1"/>
  <c r="N360" i="1"/>
  <c r="O360" i="1" s="1"/>
  <c r="N352" i="1"/>
  <c r="O352" i="1" s="1"/>
  <c r="N344" i="1"/>
  <c r="O344" i="1" s="1"/>
  <c r="N336" i="1"/>
  <c r="O336" i="1" s="1"/>
  <c r="N328" i="1"/>
  <c r="O328" i="1" s="1"/>
  <c r="N320" i="1"/>
  <c r="O320" i="1" s="1"/>
  <c r="N312" i="1"/>
  <c r="O312" i="1" s="1"/>
  <c r="N304" i="1"/>
  <c r="O304" i="1" s="1"/>
  <c r="N296" i="1"/>
  <c r="O296" i="1" s="1"/>
  <c r="N288" i="1"/>
  <c r="O288" i="1" s="1"/>
  <c r="N280" i="1"/>
  <c r="O280" i="1" s="1"/>
  <c r="N274" i="1"/>
  <c r="O274" i="1" s="1"/>
  <c r="N272" i="1"/>
  <c r="O272" i="1" s="1"/>
  <c r="N266" i="1"/>
  <c r="O266" i="1" s="1"/>
  <c r="N264" i="1"/>
  <c r="O264" i="1" s="1"/>
  <c r="N258" i="1"/>
  <c r="O258" i="1" s="1"/>
  <c r="N256" i="1"/>
  <c r="O256" i="1" s="1"/>
  <c r="N248" i="1"/>
  <c r="O248" i="1" s="1"/>
  <c r="N242" i="1"/>
  <c r="O242" i="1" s="1"/>
  <c r="N240" i="1"/>
  <c r="O240" i="1" s="1"/>
  <c r="N234" i="1"/>
  <c r="O234" i="1" s="1"/>
  <c r="N232" i="1"/>
  <c r="O232" i="1" s="1"/>
  <c r="N224" i="1"/>
  <c r="O224" i="1" s="1"/>
  <c r="N218" i="1"/>
  <c r="O218" i="1" s="1"/>
  <c r="N216" i="1"/>
  <c r="O216" i="1" s="1"/>
  <c r="N210" i="1"/>
  <c r="O210" i="1" s="1"/>
  <c r="N208" i="1"/>
  <c r="O208" i="1" s="1"/>
  <c r="N202" i="1"/>
  <c r="O202" i="1" s="1"/>
  <c r="N200" i="1"/>
  <c r="O200" i="1" s="1"/>
  <c r="N194" i="1"/>
  <c r="O194" i="1" s="1"/>
  <c r="N192" i="1"/>
  <c r="O192" i="1" s="1"/>
  <c r="N184" i="1"/>
  <c r="O184" i="1" s="1"/>
  <c r="N178" i="1"/>
  <c r="O178" i="1" s="1"/>
  <c r="N176" i="1"/>
  <c r="O176" i="1" s="1"/>
  <c r="N168" i="1"/>
  <c r="O168" i="1" s="1"/>
  <c r="N160" i="1"/>
  <c r="O160" i="1" s="1"/>
  <c r="N154" i="1"/>
  <c r="O154" i="1" s="1"/>
  <c r="N152" i="1"/>
  <c r="O152" i="1" s="1"/>
  <c r="N146" i="1"/>
  <c r="O146" i="1" s="1"/>
  <c r="N144" i="1"/>
  <c r="O144" i="1" s="1"/>
  <c r="N136" i="1"/>
  <c r="O136" i="1" s="1"/>
  <c r="N128" i="1"/>
  <c r="O128" i="1" s="1"/>
  <c r="N122" i="1"/>
  <c r="O122" i="1" s="1"/>
  <c r="N120" i="1"/>
  <c r="O120" i="1" s="1"/>
  <c r="N112" i="1"/>
  <c r="O112" i="1" s="1"/>
  <c r="N104" i="1"/>
  <c r="O104" i="1" s="1"/>
  <c r="N96" i="1"/>
  <c r="O96" i="1" s="1"/>
  <c r="N88" i="1"/>
  <c r="O88" i="1" s="1"/>
  <c r="N85" i="1"/>
  <c r="O85" i="1" s="1"/>
  <c r="N80" i="1"/>
  <c r="O80" i="1" s="1"/>
  <c r="N72" i="1"/>
  <c r="O72" i="1" s="1"/>
  <c r="N64" i="1"/>
  <c r="O64" i="1" s="1"/>
  <c r="N58" i="1"/>
  <c r="O58" i="1" s="1"/>
  <c r="N56" i="1"/>
  <c r="O56" i="1" s="1"/>
  <c r="N48" i="1"/>
  <c r="O48" i="1" s="1"/>
  <c r="N40" i="1"/>
  <c r="O40" i="1" s="1"/>
  <c r="N37" i="1"/>
  <c r="O37" i="1" s="1"/>
  <c r="N32" i="1"/>
  <c r="O32" i="1" s="1"/>
  <c r="N24" i="1"/>
  <c r="O24" i="1" s="1"/>
  <c r="N16" i="1"/>
  <c r="O16" i="1" s="1"/>
  <c r="N8" i="1"/>
  <c r="O8" i="1" s="1"/>
  <c r="N5" i="1"/>
  <c r="O5" i="1" s="1"/>
  <c r="N504" i="1"/>
  <c r="O504" i="1" s="1"/>
  <c r="N488" i="1"/>
  <c r="O488" i="1" s="1"/>
  <c r="N533" i="1"/>
  <c r="O533" i="1" s="1"/>
  <c r="N469" i="1"/>
  <c r="O469" i="1" s="1"/>
  <c r="N437" i="1"/>
  <c r="O437" i="1" s="1"/>
  <c r="N405" i="1"/>
  <c r="O405" i="1" s="1"/>
  <c r="N394" i="1"/>
  <c r="O394" i="1" s="1"/>
  <c r="N362" i="1"/>
  <c r="O362" i="1" s="1"/>
  <c r="N322" i="1"/>
  <c r="O322" i="1" s="1"/>
  <c r="N314" i="1"/>
  <c r="O314" i="1" s="1"/>
  <c r="N301" i="1"/>
  <c r="O301" i="1" s="1"/>
  <c r="N282" i="1"/>
  <c r="O282" i="1" s="1"/>
  <c r="N513" i="1"/>
  <c r="O513" i="1" s="1"/>
  <c r="N511" i="1"/>
  <c r="O511" i="1" s="1"/>
  <c r="N503" i="1"/>
  <c r="O503" i="1" s="1"/>
  <c r="N495" i="1"/>
  <c r="O495" i="1" s="1"/>
  <c r="N487" i="1"/>
  <c r="O487" i="1" s="1"/>
  <c r="N479" i="1"/>
  <c r="O479" i="1" s="1"/>
  <c r="N471" i="1"/>
  <c r="O471" i="1" s="1"/>
  <c r="N463" i="1"/>
  <c r="O463" i="1" s="1"/>
  <c r="N455" i="1"/>
  <c r="O455" i="1" s="1"/>
  <c r="N447" i="1"/>
  <c r="O447" i="1" s="1"/>
  <c r="N439" i="1"/>
  <c r="O439" i="1" s="1"/>
  <c r="N431" i="1"/>
  <c r="O431" i="1" s="1"/>
  <c r="N423" i="1"/>
  <c r="O423" i="1" s="1"/>
  <c r="N415" i="1"/>
  <c r="O415" i="1" s="1"/>
  <c r="N407" i="1"/>
  <c r="O407" i="1" s="1"/>
  <c r="N401" i="1"/>
  <c r="O401" i="1" s="1"/>
  <c r="N399" i="1"/>
  <c r="O399" i="1" s="1"/>
  <c r="N391" i="1"/>
  <c r="O391" i="1" s="1"/>
  <c r="N385" i="1"/>
  <c r="O385" i="1" s="1"/>
  <c r="N383" i="1"/>
  <c r="O383" i="1" s="1"/>
  <c r="N375" i="1"/>
  <c r="O375" i="1" s="1"/>
  <c r="N367" i="1"/>
  <c r="O367" i="1" s="1"/>
  <c r="N359" i="1"/>
  <c r="O359" i="1" s="1"/>
  <c r="N351" i="1"/>
  <c r="O351" i="1" s="1"/>
  <c r="N343" i="1"/>
  <c r="O343" i="1" s="1"/>
  <c r="N335" i="1"/>
  <c r="O335" i="1" s="1"/>
  <c r="N327" i="1"/>
  <c r="O327" i="1" s="1"/>
  <c r="N319" i="1"/>
  <c r="O319" i="1" s="1"/>
  <c r="N207" i="1"/>
  <c r="O207" i="1" s="1"/>
  <c r="N199" i="1"/>
  <c r="O199" i="1" s="1"/>
  <c r="N191" i="1"/>
  <c r="O191" i="1" s="1"/>
  <c r="N183" i="1"/>
  <c r="O183" i="1" s="1"/>
  <c r="N175" i="1"/>
  <c r="O175" i="1" s="1"/>
  <c r="N167" i="1"/>
  <c r="O167" i="1" s="1"/>
  <c r="N159" i="1"/>
  <c r="O159" i="1" s="1"/>
  <c r="N151" i="1"/>
  <c r="O151" i="1" s="1"/>
  <c r="N143" i="1"/>
  <c r="O143" i="1" s="1"/>
  <c r="N135" i="1"/>
  <c r="O135" i="1" s="1"/>
  <c r="N127" i="1"/>
  <c r="O127" i="1" s="1"/>
  <c r="N119" i="1"/>
  <c r="O119" i="1" s="1"/>
  <c r="O103" i="1"/>
  <c r="N95" i="1"/>
  <c r="O95" i="1" s="1"/>
  <c r="N92" i="1"/>
  <c r="O92" i="1" s="1"/>
  <c r="N87" i="1"/>
  <c r="O87" i="1" s="1"/>
  <c r="N79" i="1"/>
  <c r="O79" i="1" s="1"/>
  <c r="N76" i="1"/>
  <c r="O76" i="1" s="1"/>
  <c r="N71" i="1"/>
  <c r="O71" i="1" s="1"/>
  <c r="N63" i="1"/>
  <c r="O63" i="1" s="1"/>
  <c r="N60" i="1"/>
  <c r="O60" i="1" s="1"/>
  <c r="N55" i="1"/>
  <c r="O55" i="1" s="1"/>
  <c r="N47" i="1"/>
  <c r="O47" i="1" s="1"/>
  <c r="N36" i="1"/>
  <c r="O36" i="1" s="1"/>
  <c r="N28" i="1"/>
  <c r="O28" i="1" s="1"/>
  <c r="N4" i="1"/>
  <c r="O4" i="1" s="1"/>
  <c r="N516" i="1"/>
  <c r="O516" i="1" s="1"/>
  <c r="N508" i="1"/>
  <c r="O508" i="1" s="1"/>
  <c r="N476" i="1"/>
  <c r="O476" i="1" s="1"/>
  <c r="N452" i="1"/>
  <c r="O452" i="1" s="1"/>
  <c r="N428" i="1"/>
  <c r="O428" i="1" s="1"/>
  <c r="N420" i="1"/>
  <c r="O420" i="1" s="1"/>
  <c r="N412" i="1"/>
  <c r="O412" i="1" s="1"/>
  <c r="N380" i="1"/>
  <c r="O380" i="1" s="1"/>
  <c r="N356" i="1"/>
  <c r="O356" i="1" s="1"/>
  <c r="N332" i="1"/>
  <c r="O332" i="1" s="1"/>
  <c r="N324" i="1"/>
  <c r="O324" i="1" s="1"/>
  <c r="N316" i="1"/>
  <c r="O316" i="1" s="1"/>
  <c r="N537" i="1"/>
  <c r="O537" i="1" s="1"/>
  <c r="N521" i="1"/>
  <c r="O521" i="1" s="1"/>
  <c r="N505" i="1"/>
  <c r="O505" i="1" s="1"/>
  <c r="N489" i="1"/>
  <c r="O489" i="1" s="1"/>
  <c r="N457" i="1"/>
  <c r="O457" i="1" s="1"/>
  <c r="N441" i="1"/>
  <c r="O441" i="1" s="1"/>
  <c r="N425" i="1"/>
  <c r="O425" i="1" s="1"/>
  <c r="N409" i="1"/>
  <c r="O409" i="1" s="1"/>
  <c r="N361" i="1"/>
  <c r="O361" i="1" s="1"/>
  <c r="N337" i="1"/>
  <c r="O337" i="1" s="1"/>
  <c r="N321" i="1"/>
  <c r="O321" i="1" s="1"/>
  <c r="N305" i="1"/>
  <c r="O305" i="1" s="1"/>
  <c r="N281" i="1"/>
  <c r="O281" i="1" s="1"/>
  <c r="N249" i="1"/>
  <c r="O249" i="1" s="1"/>
  <c r="N233" i="1"/>
  <c r="O233" i="1" s="1"/>
  <c r="N161" i="1"/>
  <c r="O161" i="1" s="1"/>
  <c r="N526" i="1"/>
  <c r="O526" i="1" s="1"/>
  <c r="N510" i="1"/>
  <c r="O510" i="1" s="1"/>
  <c r="N494" i="1"/>
  <c r="O494" i="1" s="1"/>
  <c r="N478" i="1"/>
  <c r="O478" i="1" s="1"/>
  <c r="N462" i="1"/>
  <c r="O462" i="1" s="1"/>
  <c r="N446" i="1"/>
  <c r="O446" i="1" s="1"/>
  <c r="N430" i="1"/>
  <c r="O430" i="1" s="1"/>
  <c r="N414" i="1"/>
  <c r="O414" i="1" s="1"/>
  <c r="N398" i="1"/>
  <c r="O398" i="1" s="1"/>
  <c r="N382" i="1"/>
  <c r="O382" i="1" s="1"/>
  <c r="N366" i="1"/>
  <c r="O366" i="1" s="1"/>
  <c r="N350" i="1"/>
  <c r="O350" i="1" s="1"/>
  <c r="N342" i="1"/>
  <c r="O342" i="1" s="1"/>
  <c r="N318" i="1"/>
  <c r="O318" i="1" s="1"/>
  <c r="N310" i="1"/>
  <c r="O310" i="1" s="1"/>
  <c r="N294" i="1"/>
  <c r="O294" i="1" s="1"/>
  <c r="N102" i="1"/>
  <c r="O102" i="1" s="1"/>
  <c r="N94" i="1"/>
  <c r="O94" i="1" s="1"/>
  <c r="N83" i="1"/>
  <c r="O83" i="1" s="1"/>
  <c r="N67" i="1"/>
  <c r="O67" i="1" s="1"/>
  <c r="N46" i="1"/>
  <c r="O46" i="1" s="1"/>
  <c r="N517" i="1"/>
  <c r="O517" i="1" s="1"/>
  <c r="N509" i="1"/>
  <c r="O509" i="1" s="1"/>
  <c r="N493" i="1"/>
  <c r="O493" i="1" s="1"/>
  <c r="N477" i="1"/>
  <c r="O477" i="1" s="1"/>
  <c r="N461" i="1"/>
  <c r="O461" i="1" s="1"/>
  <c r="N453" i="1"/>
  <c r="O453" i="1" s="1"/>
  <c r="N421" i="1"/>
  <c r="O421" i="1" s="1"/>
  <c r="N389" i="1"/>
  <c r="O389" i="1" s="1"/>
  <c r="N365" i="1"/>
  <c r="O365" i="1" s="1"/>
  <c r="N357" i="1"/>
  <c r="O357" i="1" s="1"/>
  <c r="N349" i="1"/>
  <c r="O349" i="1" s="1"/>
  <c r="N325" i="1"/>
  <c r="O325" i="1" s="1"/>
  <c r="N317" i="1"/>
  <c r="O317" i="1" s="1"/>
  <c r="N293" i="1"/>
  <c r="O293" i="1" s="1"/>
  <c r="N285" i="1"/>
  <c r="O285" i="1" s="1"/>
  <c r="N277" i="1"/>
  <c r="O277" i="1" s="1"/>
  <c r="N269" i="1"/>
  <c r="O269" i="1" s="1"/>
  <c r="N261" i="1"/>
  <c r="O261" i="1" s="1"/>
  <c r="N253" i="1"/>
  <c r="O253" i="1" s="1"/>
  <c r="N245" i="1"/>
  <c r="O245" i="1" s="1"/>
  <c r="N237" i="1"/>
  <c r="O237" i="1" s="1"/>
  <c r="N229" i="1"/>
  <c r="O229" i="1" s="1"/>
  <c r="N221" i="1"/>
  <c r="O221" i="1" s="1"/>
  <c r="N213" i="1"/>
  <c r="O213" i="1" s="1"/>
  <c r="N205" i="1"/>
  <c r="O205" i="1" s="1"/>
  <c r="N197" i="1"/>
  <c r="O197" i="1" s="1"/>
  <c r="N189" i="1"/>
  <c r="O189" i="1" s="1"/>
  <c r="N181" i="1"/>
  <c r="O181" i="1" s="1"/>
  <c r="N93" i="1"/>
  <c r="O93" i="1" s="1"/>
  <c r="N29" i="1"/>
  <c r="O29" i="1" s="1"/>
  <c r="N525" i="1"/>
  <c r="O525" i="1" s="1"/>
  <c r="N485" i="1"/>
  <c r="O485" i="1" s="1"/>
  <c r="N445" i="1"/>
  <c r="O445" i="1" s="1"/>
  <c r="N429" i="1"/>
  <c r="O429" i="1" s="1"/>
  <c r="N413" i="1"/>
  <c r="O413" i="1" s="1"/>
  <c r="N397" i="1"/>
  <c r="O397" i="1" s="1"/>
  <c r="N381" i="1"/>
  <c r="O381" i="1" s="1"/>
  <c r="N333" i="1"/>
  <c r="O333" i="1" s="1"/>
  <c r="N538" i="1"/>
  <c r="O538" i="1" s="1"/>
  <c r="N530" i="1"/>
  <c r="O530" i="1" s="1"/>
  <c r="N514" i="1"/>
  <c r="O514" i="1" s="1"/>
  <c r="N506" i="1"/>
  <c r="O506" i="1" s="1"/>
  <c r="N498" i="1"/>
  <c r="O498" i="1" s="1"/>
  <c r="N482" i="1"/>
  <c r="O482" i="1" s="1"/>
  <c r="N474" i="1"/>
  <c r="O474" i="1" s="1"/>
  <c r="N466" i="1"/>
  <c r="O466" i="1" s="1"/>
  <c r="N450" i="1"/>
  <c r="O450" i="1" s="1"/>
  <c r="N442" i="1"/>
  <c r="O442" i="1" s="1"/>
  <c r="N434" i="1"/>
  <c r="O434" i="1" s="1"/>
  <c r="N418" i="1"/>
  <c r="O418" i="1" s="1"/>
  <c r="N410" i="1"/>
  <c r="O410" i="1" s="1"/>
  <c r="N402" i="1"/>
  <c r="O402" i="1" s="1"/>
  <c r="N386" i="1"/>
  <c r="O386" i="1" s="1"/>
  <c r="N378" i="1"/>
  <c r="O378" i="1" s="1"/>
  <c r="N370" i="1"/>
  <c r="O370" i="1" s="1"/>
  <c r="N354" i="1"/>
  <c r="O354" i="1" s="1"/>
  <c r="N346" i="1"/>
  <c r="O346" i="1" s="1"/>
  <c r="N338" i="1"/>
  <c r="O338" i="1" s="1"/>
  <c r="N330" i="1"/>
  <c r="O330" i="1" s="1"/>
  <c r="N306" i="1"/>
  <c r="O306" i="1" s="1"/>
  <c r="N298" i="1"/>
  <c r="O298" i="1" s="1"/>
  <c r="N170" i="1"/>
  <c r="O170" i="1" s="1"/>
  <c r="N162" i="1"/>
  <c r="O162" i="1" s="1"/>
  <c r="N138" i="1"/>
  <c r="O138" i="1" s="1"/>
  <c r="N130" i="1"/>
  <c r="O130" i="1" s="1"/>
  <c r="N74" i="1"/>
  <c r="O74" i="1" s="1"/>
  <c r="N66" i="1"/>
  <c r="O66" i="1" s="1"/>
  <c r="N18" i="1"/>
  <c r="O18" i="1" s="1"/>
  <c r="N532" i="1"/>
  <c r="O532" i="1" s="1"/>
  <c r="N524" i="1"/>
  <c r="O524" i="1" s="1"/>
  <c r="N500" i="1"/>
  <c r="O500" i="1" s="1"/>
  <c r="N492" i="1"/>
  <c r="O492" i="1" s="1"/>
  <c r="N484" i="1"/>
  <c r="O484" i="1" s="1"/>
  <c r="N468" i="1"/>
  <c r="O468" i="1" s="1"/>
  <c r="N460" i="1"/>
  <c r="O460" i="1" s="1"/>
  <c r="N444" i="1"/>
  <c r="O444" i="1" s="1"/>
  <c r="N436" i="1"/>
  <c r="O436" i="1" s="1"/>
  <c r="N404" i="1"/>
  <c r="O404" i="1" s="1"/>
  <c r="N396" i="1"/>
  <c r="O396" i="1" s="1"/>
  <c r="N388" i="1"/>
  <c r="O388" i="1" s="1"/>
  <c r="N372" i="1"/>
  <c r="O372" i="1" s="1"/>
  <c r="N364" i="1"/>
  <c r="O364" i="1" s="1"/>
  <c r="N348" i="1"/>
  <c r="O348" i="1" s="1"/>
  <c r="N340" i="1"/>
  <c r="O340" i="1" s="1"/>
  <c r="N473" i="1"/>
  <c r="O473" i="1" s="1"/>
  <c r="N393" i="1"/>
  <c r="O393" i="1" s="1"/>
  <c r="N377" i="1"/>
  <c r="O377" i="1" s="1"/>
  <c r="N345" i="1"/>
  <c r="O345" i="1" s="1"/>
  <c r="N313" i="1"/>
  <c r="O313" i="1" s="1"/>
  <c r="N265" i="1"/>
  <c r="O265" i="1" s="1"/>
  <c r="N217" i="1"/>
  <c r="O217" i="1" s="1"/>
  <c r="N201" i="1"/>
  <c r="O201" i="1" s="1"/>
  <c r="N185" i="1"/>
  <c r="O185" i="1" s="1"/>
  <c r="N153" i="1"/>
  <c r="O153" i="1" s="1"/>
  <c r="N145" i="1"/>
  <c r="O145" i="1" s="1"/>
  <c r="N129" i="1"/>
  <c r="O129" i="1" s="1"/>
  <c r="N121" i="1"/>
  <c r="O121" i="1" s="1"/>
  <c r="N113" i="1"/>
  <c r="O113" i="1" s="1"/>
  <c r="N105" i="1"/>
  <c r="O105" i="1" s="1"/>
  <c r="N311" i="1"/>
  <c r="O311" i="1" s="1"/>
  <c r="N303" i="1"/>
  <c r="O303" i="1" s="1"/>
  <c r="N295" i="1"/>
  <c r="O295" i="1" s="1"/>
  <c r="N287" i="1"/>
  <c r="O287" i="1" s="1"/>
  <c r="N279" i="1"/>
  <c r="O279" i="1" s="1"/>
  <c r="N271" i="1"/>
  <c r="O271" i="1" s="1"/>
  <c r="N263" i="1"/>
  <c r="O263" i="1" s="1"/>
  <c r="N255" i="1"/>
  <c r="O255" i="1" s="1"/>
  <c r="N247" i="1"/>
  <c r="O247" i="1" s="1"/>
  <c r="N239" i="1"/>
  <c r="O239" i="1" s="1"/>
  <c r="N231" i="1"/>
  <c r="O231" i="1" s="1"/>
  <c r="N223" i="1"/>
  <c r="O223" i="1" s="1"/>
  <c r="N215" i="1"/>
  <c r="O215" i="1" s="1"/>
  <c r="N286" i="1"/>
  <c r="O286" i="1" s="1"/>
  <c r="N278" i="1"/>
  <c r="O278" i="1" s="1"/>
  <c r="N270" i="1"/>
  <c r="O270" i="1" s="1"/>
  <c r="N262" i="1"/>
  <c r="O262" i="1" s="1"/>
  <c r="N254" i="1"/>
  <c r="O254" i="1" s="1"/>
  <c r="N246" i="1"/>
  <c r="O246" i="1" s="1"/>
  <c r="N238" i="1"/>
  <c r="O238" i="1" s="1"/>
  <c r="N230" i="1"/>
  <c r="O230" i="1" s="1"/>
  <c r="N222" i="1"/>
  <c r="O222" i="1" s="1"/>
  <c r="N214" i="1"/>
  <c r="O214" i="1" s="1"/>
  <c r="N206" i="1"/>
  <c r="O206" i="1" s="1"/>
  <c r="N198" i="1"/>
  <c r="O198" i="1" s="1"/>
  <c r="N190" i="1"/>
  <c r="O190" i="1" s="1"/>
  <c r="N182" i="1"/>
  <c r="O182" i="1" s="1"/>
  <c r="N174" i="1"/>
  <c r="O174" i="1" s="1"/>
  <c r="N166" i="1"/>
  <c r="O166" i="1" s="1"/>
  <c r="N158" i="1"/>
  <c r="O158" i="1" s="1"/>
  <c r="N150" i="1"/>
  <c r="O150" i="1" s="1"/>
  <c r="N142" i="1"/>
  <c r="O142" i="1" s="1"/>
  <c r="N134" i="1"/>
  <c r="O134" i="1" s="1"/>
  <c r="N126" i="1"/>
  <c r="O126" i="1" s="1"/>
  <c r="N118" i="1"/>
  <c r="O118" i="1" s="1"/>
  <c r="N115" i="1"/>
  <c r="O115" i="1" s="1"/>
  <c r="N107" i="1"/>
  <c r="O107" i="1" s="1"/>
  <c r="N91" i="1"/>
  <c r="O91" i="1" s="1"/>
  <c r="N86" i="1"/>
  <c r="O86" i="1" s="1"/>
  <c r="N78" i="1"/>
  <c r="O78" i="1" s="1"/>
  <c r="N70" i="1"/>
  <c r="O70" i="1" s="1"/>
  <c r="N62" i="1"/>
  <c r="O62" i="1" s="1"/>
  <c r="N54" i="1"/>
  <c r="O54" i="1" s="1"/>
  <c r="N51" i="1"/>
  <c r="O51" i="1" s="1"/>
  <c r="N30" i="1"/>
  <c r="O30" i="1" s="1"/>
  <c r="N22" i="1"/>
  <c r="O22" i="1" s="1"/>
  <c r="N14" i="1"/>
  <c r="O14" i="1" s="1"/>
  <c r="N123" i="1"/>
  <c r="O123" i="1" s="1"/>
  <c r="N99" i="1"/>
  <c r="O99" i="1" s="1"/>
  <c r="N59" i="1"/>
  <c r="O59" i="1" s="1"/>
  <c r="N43" i="1"/>
  <c r="O43" i="1" s="1"/>
  <c r="N173" i="1"/>
  <c r="O173" i="1" s="1"/>
  <c r="N165" i="1"/>
  <c r="O165" i="1" s="1"/>
  <c r="N157" i="1"/>
  <c r="O157" i="1" s="1"/>
  <c r="N149" i="1"/>
  <c r="O149" i="1" s="1"/>
  <c r="N141" i="1"/>
  <c r="O141" i="1" s="1"/>
  <c r="N133" i="1"/>
  <c r="O133" i="1" s="1"/>
  <c r="N125" i="1"/>
  <c r="O125" i="1" s="1"/>
  <c r="N117" i="1"/>
  <c r="O117" i="1" s="1"/>
  <c r="N109" i="1"/>
  <c r="O109" i="1" s="1"/>
  <c r="N77" i="1"/>
  <c r="O77" i="1" s="1"/>
  <c r="N69" i="1"/>
  <c r="O69" i="1" s="1"/>
  <c r="N61" i="1"/>
  <c r="O61" i="1" s="1"/>
  <c r="N53" i="1"/>
  <c r="O53" i="1" s="1"/>
  <c r="N45" i="1"/>
  <c r="O45" i="1" s="1"/>
  <c r="N21" i="1"/>
  <c r="O21" i="1" s="1"/>
  <c r="N13" i="1"/>
  <c r="O13" i="1" s="1"/>
  <c r="N114" i="1"/>
  <c r="O114" i="1" s="1"/>
  <c r="N106" i="1"/>
  <c r="O106" i="1" s="1"/>
  <c r="N98" i="1"/>
  <c r="O98" i="1" s="1"/>
  <c r="N90" i="1"/>
  <c r="O90" i="1" s="1"/>
  <c r="N82" i="1"/>
  <c r="O82" i="1" s="1"/>
  <c r="N50" i="1"/>
  <c r="O50" i="1" s="1"/>
  <c r="N42" i="1"/>
  <c r="O42" i="1" s="1"/>
  <c r="N34" i="1"/>
  <c r="O34" i="1" s="1"/>
  <c r="N10" i="1"/>
  <c r="O10" i="1" s="1"/>
  <c r="N35" i="1"/>
  <c r="O35" i="1" s="1"/>
  <c r="N27" i="1"/>
  <c r="O27" i="1" s="1"/>
  <c r="N19" i="1"/>
  <c r="O19" i="1" s="1"/>
  <c r="N11" i="1"/>
  <c r="O11" i="1" s="1"/>
  <c r="N3" i="1"/>
  <c r="O3" i="1" s="1"/>
  <c r="P275" i="1" l="1"/>
  <c r="P131" i="1"/>
  <c r="P90" i="1"/>
  <c r="P61" i="1"/>
  <c r="P149" i="1"/>
  <c r="P128" i="1"/>
  <c r="P270" i="1"/>
  <c r="P29" i="1"/>
  <c r="P293" i="1"/>
  <c r="P224" i="1"/>
  <c r="P159" i="1"/>
  <c r="P206" i="1"/>
  <c r="P153" i="1"/>
  <c r="P393" i="1"/>
  <c r="P229" i="1"/>
  <c r="P453" i="1"/>
  <c r="P344" i="1"/>
  <c r="P41" i="1"/>
  <c r="P354" i="1"/>
  <c r="P485" i="1"/>
  <c r="P132" i="1"/>
  <c r="P404" i="1"/>
  <c r="P524" i="1"/>
  <c r="P19" i="1"/>
  <c r="P38" i="1"/>
  <c r="P326" i="1"/>
  <c r="P385" i="1"/>
  <c r="P2" i="1"/>
  <c r="Q2" i="1" s="1"/>
  <c r="P423" i="1"/>
  <c r="P97" i="1"/>
  <c r="P266" i="1"/>
  <c r="P426" i="1"/>
  <c r="P137" i="1"/>
  <c r="P192" i="1"/>
  <c r="P480" i="1"/>
  <c r="P335" i="1"/>
  <c r="P268" i="1"/>
  <c r="P406" i="1"/>
  <c r="P438" i="1"/>
  <c r="P481" i="1"/>
  <c r="P4" i="1"/>
  <c r="P527" i="1"/>
  <c r="P142" i="1"/>
  <c r="P442" i="1"/>
  <c r="P432" i="1"/>
  <c r="P88" i="1"/>
  <c r="P195" i="1"/>
  <c r="P20" i="1"/>
  <c r="P530" i="1"/>
  <c r="P60" i="1"/>
  <c r="P143" i="1"/>
  <c r="P244" i="1"/>
  <c r="P76" i="1"/>
  <c r="P288" i="1"/>
  <c r="P355" i="1"/>
  <c r="P78" i="1"/>
  <c r="P138" i="1"/>
  <c r="P223" i="1"/>
  <c r="P287" i="1"/>
  <c r="P341" i="1"/>
  <c r="P16" i="1"/>
  <c r="P537" i="1"/>
  <c r="P69" i="1"/>
  <c r="P214" i="1"/>
  <c r="P231" i="1"/>
  <c r="P34" i="1"/>
  <c r="P117" i="1"/>
  <c r="P3" i="1"/>
  <c r="P50" i="1"/>
  <c r="P45" i="1"/>
  <c r="P133" i="1"/>
  <c r="P99" i="1"/>
  <c r="P62" i="1"/>
  <c r="P126" i="1"/>
  <c r="P190" i="1"/>
  <c r="P254" i="1"/>
  <c r="P31" i="1"/>
  <c r="P127" i="1"/>
  <c r="P207" i="1"/>
  <c r="P271" i="1"/>
  <c r="P25" i="1"/>
  <c r="P129" i="1"/>
  <c r="P345" i="1"/>
  <c r="P519" i="1"/>
  <c r="P116" i="1"/>
  <c r="P188" i="1"/>
  <c r="P388" i="1"/>
  <c r="P492" i="1"/>
  <c r="P15" i="1"/>
  <c r="P74" i="1"/>
  <c r="P338" i="1"/>
  <c r="P418" i="1"/>
  <c r="P11" i="1"/>
  <c r="P82" i="1"/>
  <c r="P53" i="1"/>
  <c r="P141" i="1"/>
  <c r="P123" i="1"/>
  <c r="P70" i="1"/>
  <c r="P134" i="1"/>
  <c r="P198" i="1"/>
  <c r="P262" i="1"/>
  <c r="P36" i="1"/>
  <c r="P135" i="1"/>
  <c r="P215" i="1"/>
  <c r="P279" i="1"/>
  <c r="P33" i="1"/>
  <c r="P145" i="1"/>
  <c r="P377" i="1"/>
  <c r="P12" i="1"/>
  <c r="P124" i="1"/>
  <c r="P204" i="1"/>
  <c r="P396" i="1"/>
  <c r="P500" i="1"/>
  <c r="P47" i="1"/>
  <c r="P130" i="1"/>
  <c r="P346" i="1"/>
  <c r="P434" i="1"/>
  <c r="P514" i="1"/>
  <c r="P445" i="1"/>
  <c r="P80" i="1"/>
  <c r="P248" i="1"/>
  <c r="P226" i="1"/>
  <c r="P259" i="1"/>
  <c r="P111" i="1"/>
  <c r="P221" i="1"/>
  <c r="P285" i="1"/>
  <c r="P421" i="1"/>
  <c r="P8" i="1"/>
  <c r="P112" i="1"/>
  <c r="P216" i="1"/>
  <c r="P336" i="1"/>
  <c r="P424" i="1"/>
  <c r="P172" i="1"/>
  <c r="P187" i="1"/>
  <c r="P323" i="1"/>
  <c r="P487" i="1"/>
  <c r="P310" i="1"/>
  <c r="P430" i="1"/>
  <c r="P81" i="1"/>
  <c r="P337" i="1"/>
  <c r="P521" i="1"/>
  <c r="P260" i="1"/>
  <c r="P332" i="1"/>
  <c r="P508" i="1"/>
  <c r="P443" i="1"/>
  <c r="P319" i="1"/>
  <c r="P407" i="1"/>
  <c r="P367" i="1"/>
  <c r="P533" i="1"/>
  <c r="P454" i="1"/>
  <c r="P384" i="1"/>
  <c r="P518" i="1"/>
  <c r="P379" i="1"/>
  <c r="P178" i="1"/>
  <c r="P258" i="1"/>
  <c r="P363" i="1"/>
  <c r="P515" i="1"/>
  <c r="P507" i="1"/>
  <c r="P512" i="1"/>
  <c r="P318" i="1"/>
  <c r="P14" i="1"/>
  <c r="P278" i="1"/>
  <c r="P185" i="1"/>
  <c r="P44" i="1"/>
  <c r="P276" i="1"/>
  <c r="P532" i="1"/>
  <c r="P119" i="1"/>
  <c r="P370" i="1"/>
  <c r="P538" i="1"/>
  <c r="P104" i="1"/>
  <c r="P486" i="1"/>
  <c r="P93" i="1"/>
  <c r="P317" i="1"/>
  <c r="P32" i="1"/>
  <c r="P240" i="1"/>
  <c r="P456" i="1"/>
  <c r="P211" i="1"/>
  <c r="P46" i="1"/>
  <c r="P462" i="1"/>
  <c r="P409" i="1"/>
  <c r="Q409" i="1" s="1"/>
  <c r="P284" i="1"/>
  <c r="P256" i="1"/>
  <c r="P343" i="1"/>
  <c r="P439" i="1"/>
  <c r="P448" i="1"/>
  <c r="P110" i="1"/>
  <c r="P502" i="1"/>
  <c r="P194" i="1"/>
  <c r="P449" i="1"/>
  <c r="P177" i="1"/>
  <c r="P273" i="1"/>
  <c r="P297" i="1"/>
  <c r="P35" i="1"/>
  <c r="P106" i="1"/>
  <c r="P77" i="1"/>
  <c r="P165" i="1"/>
  <c r="P22" i="1"/>
  <c r="P91" i="1"/>
  <c r="P158" i="1"/>
  <c r="P222" i="1"/>
  <c r="P286" i="1"/>
  <c r="P71" i="1"/>
  <c r="P167" i="1"/>
  <c r="P239" i="1"/>
  <c r="P303" i="1"/>
  <c r="P89" i="1"/>
  <c r="P201" i="1"/>
  <c r="P399" i="1"/>
  <c r="P52" i="1"/>
  <c r="P148" i="1"/>
  <c r="P340" i="1"/>
  <c r="P444" i="1"/>
  <c r="P6" i="1"/>
  <c r="P327" i="1"/>
  <c r="P170" i="1"/>
  <c r="P378" i="1"/>
  <c r="P466" i="1"/>
  <c r="P333" i="1"/>
  <c r="P5" i="1"/>
  <c r="P120" i="1"/>
  <c r="P320" i="1"/>
  <c r="P163" i="1"/>
  <c r="P331" i="1"/>
  <c r="P181" i="1"/>
  <c r="P245" i="1"/>
  <c r="P325" i="1"/>
  <c r="P477" i="1"/>
  <c r="P40" i="1"/>
  <c r="P168" i="1"/>
  <c r="P264" i="1"/>
  <c r="P368" i="1"/>
  <c r="P472" i="1"/>
  <c r="P309" i="1"/>
  <c r="P227" i="1"/>
  <c r="P419" i="1"/>
  <c r="P67" i="1"/>
  <c r="P350" i="1"/>
  <c r="P478" i="1"/>
  <c r="P233" i="1"/>
  <c r="P425" i="1"/>
  <c r="P212" i="1"/>
  <c r="P292" i="1"/>
  <c r="P412" i="1"/>
  <c r="P101" i="1"/>
  <c r="P39" i="1"/>
  <c r="P351" i="1"/>
  <c r="P463" i="1"/>
  <c r="P169" i="1"/>
  <c r="P490" i="1"/>
  <c r="P257" i="1"/>
  <c r="P301" i="1"/>
  <c r="P26" i="1"/>
  <c r="P202" i="1"/>
  <c r="P440" i="1"/>
  <c r="P491" i="1"/>
  <c r="P289" i="1"/>
  <c r="P427" i="1"/>
  <c r="P347" i="1"/>
  <c r="P446" i="1"/>
  <c r="P516" i="1"/>
  <c r="P27" i="1"/>
  <c r="P86" i="1"/>
  <c r="P63" i="1"/>
  <c r="P73" i="1"/>
  <c r="P140" i="1"/>
  <c r="P436" i="1"/>
  <c r="P162" i="1"/>
  <c r="P450" i="1"/>
  <c r="P525" i="1"/>
  <c r="P304" i="1"/>
  <c r="P291" i="1"/>
  <c r="P237" i="1"/>
  <c r="P461" i="1"/>
  <c r="P160" i="1"/>
  <c r="P360" i="1"/>
  <c r="P186" i="1"/>
  <c r="P387" i="1"/>
  <c r="P342" i="1"/>
  <c r="P161" i="1"/>
  <c r="P196" i="1"/>
  <c r="P380" i="1"/>
  <c r="P28" i="1"/>
  <c r="P401" i="1"/>
  <c r="P534" i="1"/>
  <c r="P282" i="1"/>
  <c r="P352" i="1"/>
  <c r="P10" i="1"/>
  <c r="P114" i="1"/>
  <c r="P109" i="1"/>
  <c r="P173" i="1"/>
  <c r="Q173" i="1" s="1"/>
  <c r="P30" i="1"/>
  <c r="P107" i="1"/>
  <c r="P166" i="1"/>
  <c r="P230" i="1"/>
  <c r="P84" i="1"/>
  <c r="P79" i="1"/>
  <c r="P175" i="1"/>
  <c r="P247" i="1"/>
  <c r="P311" i="1"/>
  <c r="P105" i="1"/>
  <c r="P217" i="1"/>
  <c r="P415" i="1"/>
  <c r="P68" i="1"/>
  <c r="P156" i="1"/>
  <c r="P348" i="1"/>
  <c r="P460" i="1"/>
  <c r="P250" i="1"/>
  <c r="P495" i="1"/>
  <c r="P298" i="1"/>
  <c r="P386" i="1"/>
  <c r="P474" i="1"/>
  <c r="P381" i="1"/>
  <c r="P136" i="1"/>
  <c r="P328" i="1"/>
  <c r="P179" i="1"/>
  <c r="P371" i="1"/>
  <c r="P189" i="1"/>
  <c r="P253" i="1"/>
  <c r="P349" i="1"/>
  <c r="P493" i="1"/>
  <c r="P58" i="1"/>
  <c r="P176" i="1"/>
  <c r="P272" i="1"/>
  <c r="P376" i="1"/>
  <c r="P488" i="1"/>
  <c r="P373" i="1"/>
  <c r="P243" i="1"/>
  <c r="P451" i="1"/>
  <c r="P83" i="1"/>
  <c r="P366" i="1"/>
  <c r="P494" i="1"/>
  <c r="P249" i="1"/>
  <c r="P441" i="1"/>
  <c r="P220" i="1"/>
  <c r="P300" i="1"/>
  <c r="P420" i="1"/>
  <c r="P155" i="1"/>
  <c r="P55" i="1"/>
  <c r="P359" i="1"/>
  <c r="P455" i="1"/>
  <c r="P479" i="1"/>
  <c r="P241" i="1"/>
  <c r="P522" i="1"/>
  <c r="P334" i="1"/>
  <c r="P322" i="1"/>
  <c r="P85" i="1"/>
  <c r="P210" i="1"/>
  <c r="P501" i="1"/>
  <c r="P523" i="1"/>
  <c r="P353" i="1"/>
  <c r="P225" i="1"/>
  <c r="P395" i="1"/>
  <c r="P157" i="1"/>
  <c r="P295" i="1"/>
  <c r="P43" i="1"/>
  <c r="P51" i="1"/>
  <c r="P115" i="1"/>
  <c r="P174" i="1"/>
  <c r="P7" i="1"/>
  <c r="P183" i="1"/>
  <c r="P255" i="1"/>
  <c r="P9" i="1"/>
  <c r="P113" i="1"/>
  <c r="P431" i="1"/>
  <c r="P364" i="1"/>
  <c r="P18" i="1"/>
  <c r="P402" i="1"/>
  <c r="P482" i="1"/>
  <c r="P397" i="1"/>
  <c r="P37" i="1"/>
  <c r="P144" i="1"/>
  <c r="P464" i="1"/>
  <c r="P203" i="1"/>
  <c r="P403" i="1"/>
  <c r="P197" i="1"/>
  <c r="P261" i="1"/>
  <c r="P357" i="1"/>
  <c r="P509" i="1"/>
  <c r="P64" i="1"/>
  <c r="P184" i="1"/>
  <c r="P280" i="1"/>
  <c r="P392" i="1"/>
  <c r="P496" i="1"/>
  <c r="P458" i="1"/>
  <c r="P267" i="1"/>
  <c r="P483" i="1"/>
  <c r="P94" i="1"/>
  <c r="P382" i="1"/>
  <c r="P510" i="1"/>
  <c r="P281" i="1"/>
  <c r="P457" i="1"/>
  <c r="P228" i="1"/>
  <c r="P308" i="1"/>
  <c r="P428" i="1"/>
  <c r="P209" i="1"/>
  <c r="P92" i="1"/>
  <c r="P375" i="1"/>
  <c r="P471" i="1"/>
  <c r="P513" i="1"/>
  <c r="P339" i="1"/>
  <c r="P314" i="1"/>
  <c r="P374" i="1"/>
  <c r="P394" i="1"/>
  <c r="P122" i="1"/>
  <c r="P218" i="1"/>
  <c r="P75" i="1"/>
  <c r="P139" i="1"/>
  <c r="P390" i="1"/>
  <c r="P302" i="1"/>
  <c r="P422" i="1"/>
  <c r="P361" i="1"/>
  <c r="P356" i="1"/>
  <c r="P98" i="1"/>
  <c r="P150" i="1"/>
  <c r="P151" i="1"/>
  <c r="P473" i="1"/>
  <c r="P13" i="1"/>
  <c r="P238" i="1"/>
  <c r="P87" i="1"/>
  <c r="P265" i="1"/>
  <c r="P100" i="1"/>
  <c r="P468" i="1"/>
  <c r="P358" i="1"/>
  <c r="P306" i="1"/>
  <c r="P42" i="1"/>
  <c r="P21" i="1"/>
  <c r="P125" i="1"/>
  <c r="P59" i="1"/>
  <c r="P54" i="1"/>
  <c r="P118" i="1"/>
  <c r="P182" i="1"/>
  <c r="P246" i="1"/>
  <c r="P95" i="1"/>
  <c r="P199" i="1"/>
  <c r="P263" i="1"/>
  <c r="P17" i="1"/>
  <c r="P121" i="1"/>
  <c r="P313" i="1"/>
  <c r="P503" i="1"/>
  <c r="P108" i="1"/>
  <c r="P180" i="1"/>
  <c r="P372" i="1"/>
  <c r="P484" i="1"/>
  <c r="P470" i="1"/>
  <c r="P66" i="1"/>
  <c r="P330" i="1"/>
  <c r="P410" i="1"/>
  <c r="P498" i="1"/>
  <c r="P413" i="1"/>
  <c r="P48" i="1"/>
  <c r="P152" i="1"/>
  <c r="P504" i="1"/>
  <c r="P219" i="1"/>
  <c r="P435" i="1"/>
  <c r="P205" i="1"/>
  <c r="P269" i="1"/>
  <c r="P365" i="1"/>
  <c r="P517" i="1"/>
  <c r="P72" i="1"/>
  <c r="P200" i="1"/>
  <c r="P296" i="1"/>
  <c r="P400" i="1"/>
  <c r="P520" i="1"/>
  <c r="P147" i="1"/>
  <c r="P283" i="1"/>
  <c r="P499" i="1"/>
  <c r="P102" i="1"/>
  <c r="P398" i="1"/>
  <c r="P526" i="1"/>
  <c r="P305" i="1"/>
  <c r="P489" i="1"/>
  <c r="P236" i="1"/>
  <c r="P316" i="1"/>
  <c r="P452" i="1"/>
  <c r="P290" i="1"/>
  <c r="P103" i="1"/>
  <c r="P383" i="1"/>
  <c r="P511" i="1"/>
  <c r="P529" i="1"/>
  <c r="P369" i="1"/>
  <c r="P362" i="1"/>
  <c r="P417" i="1"/>
  <c r="P528" i="1"/>
  <c r="P146" i="1"/>
  <c r="P234" i="1"/>
  <c r="P193" i="1"/>
  <c r="P251" i="1"/>
  <c r="P433" i="1"/>
  <c r="P437" i="1"/>
  <c r="P459" i="1"/>
  <c r="P506" i="1"/>
  <c r="P429" i="1"/>
  <c r="P56" i="1"/>
  <c r="P232" i="1"/>
  <c r="P65" i="1"/>
  <c r="P235" i="1"/>
  <c r="P467" i="1"/>
  <c r="P213" i="1"/>
  <c r="P277" i="1"/>
  <c r="P389" i="1"/>
  <c r="P49" i="1"/>
  <c r="P96" i="1"/>
  <c r="P208" i="1"/>
  <c r="P312" i="1"/>
  <c r="P408" i="1"/>
  <c r="P536" i="1"/>
  <c r="P171" i="1"/>
  <c r="P307" i="1"/>
  <c r="P531" i="1"/>
  <c r="P294" i="1"/>
  <c r="P414" i="1"/>
  <c r="P57" i="1"/>
  <c r="P321" i="1"/>
  <c r="P505" i="1"/>
  <c r="P252" i="1"/>
  <c r="P324" i="1"/>
  <c r="P476" i="1"/>
  <c r="P416" i="1"/>
  <c r="P191" i="1"/>
  <c r="P391" i="1"/>
  <c r="P535" i="1"/>
  <c r="P405" i="1"/>
  <c r="P411" i="1"/>
  <c r="P469" i="1"/>
  <c r="P475" i="1"/>
  <c r="P315" i="1"/>
  <c r="P154" i="1"/>
  <c r="P242" i="1"/>
  <c r="P329" i="1"/>
  <c r="P299" i="1"/>
  <c r="P465" i="1"/>
  <c r="P274" i="1"/>
  <c r="P497" i="1"/>
  <c r="Q410" i="1" l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174" i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</calcChain>
</file>

<file path=xl/sharedStrings.xml><?xml version="1.0" encoding="utf-8"?>
<sst xmlns="http://schemas.openxmlformats.org/spreadsheetml/2006/main" count="583" uniqueCount="381">
  <si>
    <t>Total_Demand</t>
  </si>
  <si>
    <t>Destination City, State</t>
  </si>
  <si>
    <t>Destination_Latitude</t>
  </si>
  <si>
    <t>Destination_Longitude</t>
  </si>
  <si>
    <t>SHANGHAI, CHINA</t>
  </si>
  <si>
    <t>TONTITOWN, AR</t>
  </si>
  <si>
    <t>LITTLE ROCK, AR</t>
  </si>
  <si>
    <t>MALVERN, AR</t>
  </si>
  <si>
    <t>JONESBORO, AR</t>
  </si>
  <si>
    <t>MEMPHIS, TN</t>
  </si>
  <si>
    <t>SOUTHAVEN, MS</t>
  </si>
  <si>
    <t>MARSHALL, MO</t>
  </si>
  <si>
    <t>LENEXA, KS</t>
  </si>
  <si>
    <t>WARRENTON, MO</t>
  </si>
  <si>
    <t>INDEPENDENCE, MO</t>
  </si>
  <si>
    <t>WILDWOOD, MO</t>
  </si>
  <si>
    <t>KANSAS CITY, MO</t>
  </si>
  <si>
    <t>NORTH KANSAS CITY, MO</t>
  </si>
  <si>
    <t>MARYLAND HEIGHTS, MO</t>
  </si>
  <si>
    <t>EARTH CITY, MO</t>
  </si>
  <si>
    <t>SAUGET, IL</t>
  </si>
  <si>
    <t>ST LOUIS, MO</t>
  </si>
  <si>
    <t>SAINT LOUIS, MO</t>
  </si>
  <si>
    <t>OKLAHOMA CITY, OK</t>
  </si>
  <si>
    <t>WICHITA, KS</t>
  </si>
  <si>
    <t>SHERMAN, TX</t>
  </si>
  <si>
    <t>FRISCO, TX</t>
  </si>
  <si>
    <t>MESQUITE, TX</t>
  </si>
  <si>
    <t>CENTER, TX</t>
  </si>
  <si>
    <t>FORT CAMPBELL, KY</t>
  </si>
  <si>
    <t>DALLAS, TX</t>
  </si>
  <si>
    <t>ROANOKE, TX</t>
  </si>
  <si>
    <t>WILMER, TX</t>
  </si>
  <si>
    <t>GRAND PRAIRIE, TX</t>
  </si>
  <si>
    <t>OTTUMWA, IA</t>
  </si>
  <si>
    <t>DECATUR, IL</t>
  </si>
  <si>
    <t>FOREST, MS</t>
  </si>
  <si>
    <t>NASHVILLE, TN</t>
  </si>
  <si>
    <t>GOODLETTSVILLE, TN</t>
  </si>
  <si>
    <t>LA VISTA, NE</t>
  </si>
  <si>
    <t>SHELBYVILLE, TN</t>
  </si>
  <si>
    <t>COUNCIL BLUFFS, IA</t>
  </si>
  <si>
    <t>OMAHA, NE</t>
  </si>
  <si>
    <t>WACO, TX</t>
  </si>
  <si>
    <t>ELDRIDGE, IA</t>
  </si>
  <si>
    <t>BIRMINGHAM, AL</t>
  </si>
  <si>
    <t>HOMEWOOD, AL</t>
  </si>
  <si>
    <t>GUNTERSVILLE, AL</t>
  </si>
  <si>
    <t>BATON ROUGE, LA</t>
  </si>
  <si>
    <t>CALERA, AL</t>
  </si>
  <si>
    <t>COLUMBUS, NE</t>
  </si>
  <si>
    <t>PELL CITY, AL</t>
  </si>
  <si>
    <t>COVINGTON, LA</t>
  </si>
  <si>
    <t>MORRIS, IL</t>
  </si>
  <si>
    <t>PLAINFIELD, IN</t>
  </si>
  <si>
    <t>AURORA, IL</t>
  </si>
  <si>
    <t>PRATTVILLE, AL</t>
  </si>
  <si>
    <t>ROMEOVILLE, IL</t>
  </si>
  <si>
    <t>NORFOLK, NE</t>
  </si>
  <si>
    <t>SAINT ROSE, LA</t>
  </si>
  <si>
    <t>HOUSTON, TX</t>
  </si>
  <si>
    <t>SAUK VILLAGE, IL</t>
  </si>
  <si>
    <t>KATY, TX</t>
  </si>
  <si>
    <t>ADDISON, IL</t>
  </si>
  <si>
    <t>POSTVILLE, IA</t>
  </si>
  <si>
    <t>MELROSE PARK, IL</t>
  </si>
  <si>
    <t>BENSENVILLE, IL</t>
  </si>
  <si>
    <t>FRANKLIN PARK, IL</t>
  </si>
  <si>
    <t>SCHILLER PARK, IL</t>
  </si>
  <si>
    <t>BELOIT, WI</t>
  </si>
  <si>
    <t>AMARILLO, TX</t>
  </si>
  <si>
    <t>JANESVILLE, WI</t>
  </si>
  <si>
    <t>LOXLEY, AL</t>
  </si>
  <si>
    <t>LIBERTYVILLE, IL</t>
  </si>
  <si>
    <t>PLAINVIEW, TX</t>
  </si>
  <si>
    <t>WAUKEGAN, IL</t>
  </si>
  <si>
    <t>KENOSHA, WI</t>
  </si>
  <si>
    <t>LUBBOCK, TX</t>
  </si>
  <si>
    <t>HEREFORD, TX</t>
  </si>
  <si>
    <t>COLUMBUS, GA</t>
  </si>
  <si>
    <t>PEWAUKEE, WI</t>
  </si>
  <si>
    <t>SIOUX FALLS, SD</t>
  </si>
  <si>
    <t>MILWAUKEE, WI</t>
  </si>
  <si>
    <t>MENOMONEE FALLS, WI</t>
  </si>
  <si>
    <t>JACKSON, WI</t>
  </si>
  <si>
    <t>SAN ANTONIO, TX</t>
  </si>
  <si>
    <t>S. JUAN DE LOS LAG, ,</t>
  </si>
  <si>
    <t>SHEBOYGAN FALLS, WI</t>
  </si>
  <si>
    <t>SHEBOYGAN, WI</t>
  </si>
  <si>
    <t>CHILE, ,</t>
  </si>
  <si>
    <t>SAINT PAULS, MN</t>
  </si>
  <si>
    <t>OAKDALE, MN</t>
  </si>
  <si>
    <t>MINNEAPOLIS, MN</t>
  </si>
  <si>
    <t>MAPLE GROVE, MN</t>
  </si>
  <si>
    <t>ROGERS, MN</t>
  </si>
  <si>
    <t>GREEN BAY, WI</t>
  </si>
  <si>
    <t>SAINT CLOUD, MN</t>
  </si>
  <si>
    <t>OMAN, ,</t>
  </si>
  <si>
    <t>DENVER, CO</t>
  </si>
  <si>
    <t>LAREDO, TX</t>
  </si>
  <si>
    <t>DULUTH, MN</t>
  </si>
  <si>
    <t>FARGO, ND</t>
  </si>
  <si>
    <t>EL PASO, TX</t>
  </si>
  <si>
    <t>WINNIPEG, MB</t>
  </si>
  <si>
    <t>MEXICO, ,</t>
  </si>
  <si>
    <t>TOLUCA, MEXICO</t>
  </si>
  <si>
    <t>GUATEMALA, GT</t>
  </si>
  <si>
    <t>DAYTON, VA</t>
  </si>
  <si>
    <t>ASHLAND, VA</t>
  </si>
  <si>
    <t>RICHMOND, VA</t>
  </si>
  <si>
    <t>CHANTILLY, VA</t>
  </si>
  <si>
    <t>CHESTER, VA</t>
  </si>
  <si>
    <t>ALEXANDRIA, VA</t>
  </si>
  <si>
    <t>NEW ZEALAND, ,</t>
  </si>
  <si>
    <t>UNITED ARAB EMIRAT, ,</t>
  </si>
  <si>
    <t>AUSTRIA, ,</t>
  </si>
  <si>
    <t>AUSTRALIA, ,</t>
  </si>
  <si>
    <t>MONROVIA, MD</t>
  </si>
  <si>
    <t>JESSUP, MD</t>
  </si>
  <si>
    <t>ELKRIDGE, MD</t>
  </si>
  <si>
    <t>HANOVER, MD</t>
  </si>
  <si>
    <t>BALTIMORE, MD</t>
  </si>
  <si>
    <t>CHAMBERSBURG, PA</t>
  </si>
  <si>
    <t>CHERITON, VA</t>
  </si>
  <si>
    <t>BROWNS SUMMIT, NC</t>
  </si>
  <si>
    <t>YORK, PA</t>
  </si>
  <si>
    <t>SALISBURY, MD</t>
  </si>
  <si>
    <t>HAVRE DE GRACE, MD</t>
  </si>
  <si>
    <t>WHITSETT, NC</t>
  </si>
  <si>
    <t>SAINT LOUIS, PA</t>
  </si>
  <si>
    <t>MECHANICSBURG, PA</t>
  </si>
  <si>
    <t>GREENSBORO, NC</t>
  </si>
  <si>
    <t>VIRGINIA BEACH, VA</t>
  </si>
  <si>
    <t>COLFAX, NC</t>
  </si>
  <si>
    <t>WILSON, NC</t>
  </si>
  <si>
    <t>BURNHAM, PA</t>
  </si>
  <si>
    <t>SELBYVILLE, DE</t>
  </si>
  <si>
    <t>ANNVILLE, PA</t>
  </si>
  <si>
    <t>DENVER, PA</t>
  </si>
  <si>
    <t>LEETSDALE, PA</t>
  </si>
  <si>
    <t>WILKESBORO, NC</t>
  </si>
  <si>
    <t>SALISBURY, NC</t>
  </si>
  <si>
    <t>ROCKWELL, NC</t>
  </si>
  <si>
    <t>FORT BRAGG, NC</t>
  </si>
  <si>
    <t>PHILADELPHIA, PA</t>
  </si>
  <si>
    <t>HUNTINGTON, WV</t>
  </si>
  <si>
    <t>ABINGDON, VA</t>
  </si>
  <si>
    <t>ST PAULS, NC</t>
  </si>
  <si>
    <t>BETHLEHEM, PA</t>
  </si>
  <si>
    <t>CANTON, OH</t>
  </si>
  <si>
    <t>CHARLOTTE, NC</t>
  </si>
  <si>
    <t>MATTHEWS, NC</t>
  </si>
  <si>
    <t>LUMBERTON, NC</t>
  </si>
  <si>
    <t>MONROE, NC</t>
  </si>
  <si>
    <t>CAMP LEJEUNE, NC</t>
  </si>
  <si>
    <t>MONMOUTH JUNCTION, NJ</t>
  </si>
  <si>
    <t>JAMESBURG, NJ</t>
  </si>
  <si>
    <t>SOMERVILLE, NJ</t>
  </si>
  <si>
    <t>BURTON, OH</t>
  </si>
  <si>
    <t>EDISON, NJ</t>
  </si>
  <si>
    <t>PERTH AMBOY, NJ</t>
  </si>
  <si>
    <t>CUYAHOGA HEIGHTS, OH</t>
  </si>
  <si>
    <t>HILLSIDE, NJ</t>
  </si>
  <si>
    <t>BAYONNE, NJ</t>
  </si>
  <si>
    <t>WAYNE, NJ</t>
  </si>
  <si>
    <t>JERSEY CITY, NJ</t>
  </si>
  <si>
    <t>LYNDHURST, NJ</t>
  </si>
  <si>
    <t>AVON, OH</t>
  </si>
  <si>
    <t>NEW YORK, NY</t>
  </si>
  <si>
    <t>SPARTANBURG, SC</t>
  </si>
  <si>
    <t>WALLINGTON, NJ</t>
  </si>
  <si>
    <t>PATERSON, NJ</t>
  </si>
  <si>
    <t>CARLSTADT, NJ</t>
  </si>
  <si>
    <t>KWANGJU CITY, KR</t>
  </si>
  <si>
    <t>WEST MILFORD, NJ</t>
  </si>
  <si>
    <t>NORTH BERGEN, NJ</t>
  </si>
  <si>
    <t>LODI, NJ</t>
  </si>
  <si>
    <t>FAIR LAWN, NJ</t>
  </si>
  <si>
    <t>MASPETH, NY</t>
  </si>
  <si>
    <t>PALISADES PARK, NJ</t>
  </si>
  <si>
    <t>NEW MILFORD, NJ</t>
  </si>
  <si>
    <t>RAMSEY, NJ</t>
  </si>
  <si>
    <t>EMERSON, NJ</t>
  </si>
  <si>
    <t>HILLSDALE, NJ</t>
  </si>
  <si>
    <t>SUFFERN, NY</t>
  </si>
  <si>
    <t>BRONX, NY</t>
  </si>
  <si>
    <t>NORTHVALE, NJ</t>
  </si>
  <si>
    <t>MIDDLETOWN, NY</t>
  </si>
  <si>
    <t>W. NYACK, NY</t>
  </si>
  <si>
    <t>NEW CITY, NY</t>
  </si>
  <si>
    <t>GARNERVILLE, NY</t>
  </si>
  <si>
    <t>STONY POINT, NY</t>
  </si>
  <si>
    <t>GREENVILLE, SC</t>
  </si>
  <si>
    <t>SIMPSONVILLE, SC</t>
  </si>
  <si>
    <t>BELLEFONTAINE, OH</t>
  </si>
  <si>
    <t>HONEOYE, NY</t>
  </si>
  <si>
    <t>LANCASTER, NY</t>
  </si>
  <si>
    <t>DEPEW, NY</t>
  </si>
  <si>
    <t>SHARONVILLE, OH</t>
  </si>
  <si>
    <t>FAIRFIELD, OH</t>
  </si>
  <si>
    <t>HEBRON, KY</t>
  </si>
  <si>
    <t>AUBURN, NY</t>
  </si>
  <si>
    <t>GREENWOOD, SC</t>
  </si>
  <si>
    <t>HAMILTON, ON</t>
  </si>
  <si>
    <t>RICHMOND, IN</t>
  </si>
  <si>
    <t>DENMARK, ,</t>
  </si>
  <si>
    <t>CHESHIRE, CT</t>
  </si>
  <si>
    <t>ROMULUS, MI</t>
  </si>
  <si>
    <t>WARREN, MI</t>
  </si>
  <si>
    <t>VAN BUREN TOWN, MI</t>
  </si>
  <si>
    <t>REXDALE, ON</t>
  </si>
  <si>
    <t>BRAMPTON, ON</t>
  </si>
  <si>
    <t>SHEPHERDSVILLE, KY</t>
  </si>
  <si>
    <t>SCOTIA, NY</t>
  </si>
  <si>
    <t>YORKTOWN, IN</t>
  </si>
  <si>
    <t>South Windsor, CT</t>
  </si>
  <si>
    <t>SPARTAN, MA</t>
  </si>
  <si>
    <t>FT. WAYNE, IN</t>
  </si>
  <si>
    <t>FORT WAYNE, IN</t>
  </si>
  <si>
    <t>FLOWERY BRANCH, GA</t>
  </si>
  <si>
    <t>DACULA, GA</t>
  </si>
  <si>
    <t>FENTON, MI</t>
  </si>
  <si>
    <t>GRAND BLANC, MI</t>
  </si>
  <si>
    <t>INDIANAPOLIS, IN</t>
  </si>
  <si>
    <t>Indianapolis, IN</t>
  </si>
  <si>
    <t>LANSING, MI</t>
  </si>
  <si>
    <t>Atlanta, GA</t>
  </si>
  <si>
    <t>MIDDLEBURY, IN</t>
  </si>
  <si>
    <t>CENTRAL FALLS, RI</t>
  </si>
  <si>
    <t>WEST BOYLSTON, MA</t>
  </si>
  <si>
    <t>MCDONOUGH, GA</t>
  </si>
  <si>
    <t>FOREST PARK, GA</t>
  </si>
  <si>
    <t>COLLEGE PARK, GA</t>
  </si>
  <si>
    <t>AUSTELL, GA</t>
  </si>
  <si>
    <t>CLAXTON, GA</t>
  </si>
  <si>
    <t>LITHIA SPRINGS, GA</t>
  </si>
  <si>
    <t>CLINTON, MA</t>
  </si>
  <si>
    <t>BOLTON, ON</t>
  </si>
  <si>
    <t>MANSFIELD, MA</t>
  </si>
  <si>
    <t>TAUNTON, MA</t>
  </si>
  <si>
    <t>LYONS, GA</t>
  </si>
  <si>
    <t>MONTAGUE, PE</t>
  </si>
  <si>
    <t>TEWKSBURY, MA</t>
  </si>
  <si>
    <t>ANDOVER, MA</t>
  </si>
  <si>
    <t>BURLINGTON, ON</t>
  </si>
  <si>
    <t>OTTAWA, K1B 3M5</t>
  </si>
  <si>
    <t>ST. LAURENT, QU</t>
  </si>
  <si>
    <t>ST-LAURENT, QC</t>
  </si>
  <si>
    <t>ST LAURENT, QU</t>
  </si>
  <si>
    <t>MONTREAL, QC</t>
  </si>
  <si>
    <t>PORTLAND, ME</t>
  </si>
  <si>
    <t>BOUCHERVILLE, QC</t>
  </si>
  <si>
    <t>JACKSONVILLE, FL</t>
  </si>
  <si>
    <t>OCALA, FL</t>
  </si>
  <si>
    <t>ORLANDO, FL</t>
  </si>
  <si>
    <t>VILLE VANIER, QC</t>
  </si>
  <si>
    <t>QUEBEC, CANADA, ,</t>
  </si>
  <si>
    <t>PRESTON, VIC</t>
  </si>
  <si>
    <t>LAKELAND, FL</t>
  </si>
  <si>
    <t>PLANT CITY, FL</t>
  </si>
  <si>
    <t>TAMPA, FL</t>
  </si>
  <si>
    <t>WEST PALM BEACH, FL</t>
  </si>
  <si>
    <t>MIRAMAR, FL</t>
  </si>
  <si>
    <t>MEDLEY, FL</t>
  </si>
  <si>
    <t>MIAMI, FL</t>
  </si>
  <si>
    <t>MONCTON, NB</t>
  </si>
  <si>
    <t>ARECIBO, PR</t>
  </si>
  <si>
    <t>UNITED KINGDOM, ,</t>
  </si>
  <si>
    <t>SPAIN, ,</t>
  </si>
  <si>
    <t>EPERNON, FRANCE</t>
  </si>
  <si>
    <t>QATAR, ,</t>
  </si>
  <si>
    <t>COTA CUNDINAMARCA, COLOMBIA</t>
  </si>
  <si>
    <t>SPARKS, NV</t>
  </si>
  <si>
    <t>RENO, NV</t>
  </si>
  <si>
    <t>SACRAMENTO, CA</t>
  </si>
  <si>
    <t>LATHROP, CA</t>
  </si>
  <si>
    <t>ATWATER, CA</t>
  </si>
  <si>
    <t>LIVINGSTON, CA</t>
  </si>
  <si>
    <t>TRACY, CA</t>
  </si>
  <si>
    <t>FRESNO, CA</t>
  </si>
  <si>
    <t>LIVERMORE, CA</t>
  </si>
  <si>
    <t>FOWLER, CA</t>
  </si>
  <si>
    <t>NEWARK, CA</t>
  </si>
  <si>
    <t>SAN JOSE, CA</t>
  </si>
  <si>
    <t>GILROY, CA</t>
  </si>
  <si>
    <t>KLAMATH FALLS, OR</t>
  </si>
  <si>
    <t>SANTA MARIA, CA</t>
  </si>
  <si>
    <t>BOISE, ID</t>
  </si>
  <si>
    <t>MYRTLE CREEK, OR</t>
  </si>
  <si>
    <t>CANOGA PARK, CA</t>
  </si>
  <si>
    <t>OXNARD, CA</t>
  </si>
  <si>
    <t>LOS ANGELES, CA</t>
  </si>
  <si>
    <t>EL MONTE, CA</t>
  </si>
  <si>
    <t>LAVERNE, CA</t>
  </si>
  <si>
    <t>POMONA, CA</t>
  </si>
  <si>
    <t>COMMERCE, CA</t>
  </si>
  <si>
    <t>ONTARIO, CA</t>
  </si>
  <si>
    <t>CITY OF INDUSTRY, CA</t>
  </si>
  <si>
    <t>FONTANA, CA</t>
  </si>
  <si>
    <t>SAN BERNARDINO, CA</t>
  </si>
  <si>
    <t>WHITTIER, CA</t>
  </si>
  <si>
    <t>BELL GARDENS, CA</t>
  </si>
  <si>
    <t>SANTA FE SPRINGS, CA</t>
  </si>
  <si>
    <t>DOWNEY, CA</t>
  </si>
  <si>
    <t>REDLANDS, CA</t>
  </si>
  <si>
    <t>MIRA LOMA, CA</t>
  </si>
  <si>
    <t>RANCHO DOMINGUEZ, CA</t>
  </si>
  <si>
    <t>DRAPER, UT</t>
  </si>
  <si>
    <t>RIVERSIDE, CA</t>
  </si>
  <si>
    <t>LA PALMA, CA</t>
  </si>
  <si>
    <t>SALT LAKE CITY, UT</t>
  </si>
  <si>
    <t>ANAHEIM, CA</t>
  </si>
  <si>
    <t>SIGNAL HILL, CA</t>
  </si>
  <si>
    <t>LOS ALAMITOS, CA</t>
  </si>
  <si>
    <t>OGDEN, UT</t>
  </si>
  <si>
    <t>SANTA ANA, CA</t>
  </si>
  <si>
    <t>CAMP PENDLETON, CA</t>
  </si>
  <si>
    <t>OCEANSIDE, CA</t>
  </si>
  <si>
    <t>VISTA, CA</t>
  </si>
  <si>
    <t>WOODBURN, OR</t>
  </si>
  <si>
    <t>CLACKAMAS, OR</t>
  </si>
  <si>
    <t>CHULA VISTA, CA</t>
  </si>
  <si>
    <t>BRAWLEY, CA</t>
  </si>
  <si>
    <t>CALEXICO, CA</t>
  </si>
  <si>
    <t>TOLLESON, AZ</t>
  </si>
  <si>
    <t>PHOENIX, AZ</t>
  </si>
  <si>
    <t>TEMPE, AZ</t>
  </si>
  <si>
    <t>SUMNER, WA</t>
  </si>
  <si>
    <t>CHANDLER, AZ</t>
  </si>
  <si>
    <t>KENT, WA</t>
  </si>
  <si>
    <t>LIBERTY LAKE, WA</t>
  </si>
  <si>
    <t>SEATTLE, WA</t>
  </si>
  <si>
    <t>LANGLEY, BC</t>
  </si>
  <si>
    <t>DELTA, BC</t>
  </si>
  <si>
    <t>RICHMOND, BC</t>
  </si>
  <si>
    <t>COQUITLAM, BC</t>
  </si>
  <si>
    <t>NOGALES, AZ</t>
  </si>
  <si>
    <t>CANADA, ,</t>
  </si>
  <si>
    <t>CALGARY, AB</t>
  </si>
  <si>
    <t>ROCKY VIEW, AB</t>
  </si>
  <si>
    <t>AIRDRIE, AB</t>
  </si>
  <si>
    <t>EDMONTON, AB</t>
  </si>
  <si>
    <t>SASKATOON, SK</t>
  </si>
  <si>
    <t>HILO, HI</t>
  </si>
  <si>
    <t>HONOLULU, HI</t>
  </si>
  <si>
    <t>CHUO-KU TOYKO, JAPAN</t>
  </si>
  <si>
    <t>463-828GYEONGGI-DO, ,</t>
  </si>
  <si>
    <t>TAIPEI CITY, 114, TAIWAN, TAIWAN R.O.C.</t>
  </si>
  <si>
    <t>FO TAN, SHATIN, ,</t>
  </si>
  <si>
    <t>PATHUMTHANI, C</t>
  </si>
  <si>
    <t>SINGAPORE, ,</t>
  </si>
  <si>
    <t>SINGAPORE, SINGAPORE</t>
  </si>
  <si>
    <t>-</t>
  </si>
  <si>
    <t>WH LAT 1</t>
  </si>
  <si>
    <t>WH LON1</t>
  </si>
  <si>
    <t>WH LAT 2</t>
  </si>
  <si>
    <t>WH LAT 3</t>
  </si>
  <si>
    <t>WH LON2</t>
  </si>
  <si>
    <t>WH LON3</t>
  </si>
  <si>
    <t>DIS 1</t>
  </si>
  <si>
    <t>DIS 2</t>
  </si>
  <si>
    <t>DIS 3</t>
  </si>
  <si>
    <t>Min Dist.</t>
  </si>
  <si>
    <t>WH No</t>
  </si>
  <si>
    <t>%cotribution</t>
  </si>
  <si>
    <t>Running Total</t>
  </si>
  <si>
    <t>Row Labels</t>
  </si>
  <si>
    <t>Grand Total</t>
  </si>
  <si>
    <t>WH1</t>
  </si>
  <si>
    <t>WH2</t>
  </si>
  <si>
    <t>WH3</t>
  </si>
  <si>
    <t>Min of Min Dist.</t>
  </si>
  <si>
    <t>Max of Min Dist.</t>
  </si>
  <si>
    <t>Average of Min Dist.</t>
  </si>
  <si>
    <t>Sum of Total_Demand</t>
  </si>
  <si>
    <t>Count of WH No</t>
  </si>
  <si>
    <t>WH% CONTRIBUTION</t>
  </si>
  <si>
    <t>50% DEMAND</t>
  </si>
  <si>
    <t>80% DEMAND</t>
  </si>
  <si>
    <t>WAREHOUSE LATITUDE</t>
  </si>
  <si>
    <t>WAREHOUSE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</si>
</sst>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shul" refreshedDate="45308.596219444444" createdVersion="5" refreshedVersion="5" minRefreshableVersion="3" recordCount="537">
  <cacheSource type="worksheet">
    <worksheetSource ref="A1:Q538" sheet="Sheet1"/>
  </cacheSource>
  <cacheFields count="17">
    <cacheField name="Total_Demand" numFmtId="2">
      <sharedItems containsMixedTypes="1" containsNumber="1" containsInteger="1" minValue="26" maxValue="25595949" count="512">
        <n v="139723"/>
        <n v="183554"/>
        <n v="44626"/>
        <n v="409876"/>
        <n v="9495"/>
        <n v="11740553"/>
        <n v="6410"/>
        <n v="20820"/>
        <n v="2547"/>
        <n v="235"/>
        <n v="79271"/>
        <n v="66012"/>
        <n v="706035"/>
        <n v="53793"/>
        <n v="19232"/>
        <n v="34020"/>
        <n v="4860"/>
        <n v="153220"/>
        <n v="221675"/>
        <n v="44853"/>
        <n v="38507"/>
        <s v="-"/>
        <n v="5372"/>
        <n v="94827"/>
        <n v="18429"/>
        <n v="344028"/>
        <n v="62"/>
        <n v="4964"/>
        <n v="39792"/>
        <n v="19944"/>
        <n v="12448"/>
        <n v="4724"/>
        <n v="183432"/>
        <n v="148530"/>
        <n v="4175"/>
        <n v="184831"/>
        <n v="40684"/>
        <n v="603583"/>
        <n v="439987"/>
        <n v="19186"/>
        <n v="13337"/>
        <n v="1500"/>
        <n v="57598"/>
        <n v="17700"/>
        <n v="163862"/>
        <n v="279958"/>
        <n v="3588"/>
        <n v="3252625"/>
        <n v="30661"/>
        <n v="640"/>
        <n v="19964"/>
        <n v="8037"/>
        <n v="3009"/>
        <n v="11858"/>
        <n v="6710"/>
        <n v="880"/>
        <n v="167328"/>
        <n v="124421"/>
        <n v="341642"/>
        <n v="31412"/>
        <n v="834"/>
        <n v="395052"/>
        <n v="1642"/>
        <n v="26735"/>
        <n v="3072"/>
        <n v="80869"/>
        <n v="37746"/>
        <n v="635"/>
        <n v="6757"/>
        <n v="3068147"/>
        <n v="57153"/>
        <n v="37654"/>
        <n v="4976"/>
        <n v="1723694"/>
        <n v="158088"/>
        <n v="22459"/>
        <n v="9946"/>
        <n v="26000"/>
        <n v="724010"/>
        <n v="23256"/>
        <n v="32362"/>
        <n v="73344"/>
        <n v="26258"/>
        <n v="34184"/>
        <n v="333847"/>
        <n v="49139"/>
        <n v="450868"/>
        <n v="333919"/>
        <n v="6893"/>
        <n v="31335"/>
        <n v="1343"/>
        <n v="198808"/>
        <n v="10463"/>
        <n v="3195"/>
        <n v="258124"/>
        <n v="385435"/>
        <n v="248145"/>
        <n v="351970"/>
        <n v="474863"/>
        <n v="188917"/>
        <n v="106769"/>
        <n v="391339"/>
        <n v="27456"/>
        <n v="298312"/>
        <n v="5187"/>
        <n v="12080"/>
        <n v="108872"/>
        <n v="252857"/>
        <n v="17875"/>
        <n v="32923"/>
        <n v="2796"/>
        <n v="9380"/>
        <n v="567607"/>
        <n v="204997"/>
        <n v="11704"/>
        <n v="23432"/>
        <n v="23650"/>
        <n v="3446"/>
        <n v="10975"/>
        <n v="11710"/>
        <n v="303298"/>
        <n v="444"/>
        <n v="39470"/>
        <n v="8368"/>
        <n v="230145"/>
        <n v="49329"/>
        <n v="22448"/>
        <n v="177582"/>
        <n v="513499"/>
        <n v="35947"/>
        <n v="78705"/>
        <n v="17011"/>
        <n v="51665"/>
        <n v="262384"/>
        <n v="87798"/>
        <n v="8832"/>
        <n v="296551"/>
        <n v="149377"/>
        <n v="2938"/>
        <n v="832"/>
        <n v="121024"/>
        <n v="28872"/>
        <n v="19412"/>
        <n v="131246"/>
        <n v="24621"/>
        <n v="397963"/>
        <n v="370"/>
        <n v="9323"/>
        <n v="28054"/>
        <n v="126922"/>
        <n v="144924"/>
        <n v="14792"/>
        <n v="3579"/>
        <n v="741"/>
        <n v="297134"/>
        <n v="5588"/>
        <n v="78309"/>
        <n v="56399"/>
        <n v="14374"/>
        <n v="6327"/>
        <n v="408933"/>
        <n v="204841"/>
        <n v="217006"/>
        <n v="15660"/>
        <n v="4523"/>
        <n v="546126"/>
        <n v="64967"/>
        <n v="9922"/>
        <n v="8904"/>
        <n v="43993"/>
        <n v="233"/>
        <n v="4184"/>
        <n v="2223"/>
        <n v="30706"/>
        <n v="123273"/>
        <n v="58558"/>
        <n v="17681"/>
        <n v="155641"/>
        <n v="146405"/>
        <n v="9390"/>
        <n v="74535"/>
        <n v="34169"/>
        <n v="128786"/>
        <n v="2387"/>
        <n v="134354"/>
        <n v="492692"/>
        <n v="126902"/>
        <n v="6000"/>
        <n v="6974"/>
        <n v="44751"/>
        <n v="9884"/>
        <n v="899"/>
        <n v="162208"/>
        <n v="1774101"/>
        <n v="141378"/>
        <n v="116448"/>
        <n v="10327"/>
        <n v="82318"/>
        <n v="649500"/>
        <n v="18183"/>
        <n v="129775"/>
        <n v="25595949"/>
        <n v="210935"/>
        <n v="13405"/>
        <n v="19111"/>
        <n v="131476"/>
        <n v="905"/>
        <n v="8960"/>
        <n v="63479"/>
        <n v="1297764"/>
        <n v="7864"/>
        <n v="95001"/>
        <n v="371800"/>
        <n v="62660"/>
        <n v="263424"/>
        <n v="27896"/>
        <n v="6605"/>
        <n v="474680"/>
        <n v="117537"/>
        <n v="14424"/>
        <n v="108824"/>
        <n v="18426"/>
        <n v="95878"/>
        <n v="5094"/>
        <n v="58071"/>
        <n v="24366"/>
        <n v="402556"/>
        <n v="133399"/>
        <n v="93291"/>
        <n v="4947"/>
        <n v="43898"/>
        <n v="18883"/>
        <n v="393"/>
        <n v="156123"/>
        <n v="706820"/>
        <n v="331728"/>
        <n v="3511960"/>
        <n v="2304"/>
        <n v="76235"/>
        <n v="798046"/>
        <n v="15120"/>
        <n v="1330437"/>
        <n v="67721"/>
        <n v="66341"/>
        <n v="64573"/>
        <n v="15870"/>
        <n v="705"/>
        <n v="209"/>
        <n v="31097"/>
        <n v="33960"/>
        <n v="2057110"/>
        <n v="287"/>
        <n v="234095"/>
        <n v="8457"/>
        <n v="241281"/>
        <n v="72235"/>
        <n v="39000"/>
        <n v="183"/>
        <n v="26380"/>
        <n v="11870"/>
        <n v="261309"/>
        <n v="366"/>
        <n v="26"/>
        <n v="3561"/>
        <n v="358170"/>
        <n v="261"/>
        <n v="157"/>
        <n v="40954"/>
        <n v="1504"/>
        <n v="313"/>
        <n v="146410"/>
        <n v="3730732"/>
        <n v="203576"/>
        <n v="111087"/>
        <n v="4507660"/>
        <n v="111632"/>
        <n v="21437"/>
        <n v="113017"/>
        <n v="52920"/>
        <n v="45750"/>
        <n v="2330001"/>
        <n v="373045"/>
        <n v="328940"/>
        <n v="158948"/>
        <n v="18805"/>
        <n v="116400"/>
        <n v="103856"/>
        <n v="139325"/>
        <n v="57966"/>
        <n v="34423"/>
        <n v="104492"/>
        <n v="1528"/>
        <n v="630229"/>
        <n v="315629"/>
        <n v="104937"/>
        <n v="33534"/>
        <n v="185373"/>
        <n v="6252"/>
        <n v="487742"/>
        <n v="106151"/>
        <n v="42336"/>
        <n v="274118"/>
        <n v="38748"/>
        <n v="596928"/>
        <n v="314709"/>
        <n v="121948"/>
        <n v="8488"/>
        <n v="20737"/>
        <n v="231766"/>
        <n v="155057"/>
        <n v="7170"/>
        <n v="13936"/>
        <n v="404377"/>
        <n v="26507"/>
        <n v="9493"/>
        <n v="22358"/>
        <n v="5508"/>
        <n v="107297"/>
        <n v="509873"/>
        <n v="787"/>
        <n v="20345"/>
        <n v="156560"/>
        <n v="185560"/>
        <n v="145087"/>
        <n v="3427"/>
        <n v="45046"/>
        <n v="658239"/>
        <n v="59164"/>
        <n v="306945"/>
        <n v="19958"/>
        <n v="1486602"/>
        <n v="72847"/>
        <n v="4816"/>
        <n v="3765"/>
        <n v="7374"/>
        <n v="562038"/>
        <n v="73653"/>
        <n v="16493"/>
        <n v="15079"/>
        <n v="60"/>
        <n v="1303420"/>
        <n v="42650"/>
        <n v="8302"/>
        <n v="671733"/>
        <n v="663620"/>
        <n v="304131"/>
        <n v="287242"/>
        <n v="35974"/>
        <n v="31579"/>
        <n v="186000"/>
        <n v="310781"/>
        <n v="272204"/>
        <n v="69888"/>
        <n v="41709"/>
        <n v="260873"/>
        <n v="221449"/>
        <n v="271585"/>
        <n v="86322"/>
        <n v="72410"/>
        <n v="50858"/>
        <n v="791849"/>
        <n v="3103"/>
        <n v="389118"/>
        <n v="18711"/>
        <n v="696874"/>
        <n v="774933"/>
        <n v="140549"/>
        <n v="50604"/>
        <n v="44876"/>
        <n v="1254600"/>
        <n v="141225"/>
        <n v="21496"/>
        <n v="50712"/>
        <n v="24151"/>
        <n v="390179"/>
        <n v="122551"/>
        <n v="39681"/>
        <n v="163037"/>
        <n v="61748"/>
        <n v="402919"/>
        <n v="392304"/>
        <n v="12320"/>
        <n v="11279"/>
        <n v="446601"/>
        <n v="10712"/>
        <n v="68852"/>
        <n v="189366"/>
        <n v="403914"/>
        <n v="49860"/>
        <n v="52741"/>
        <n v="1900141"/>
        <n v="426816"/>
        <n v="8256"/>
        <n v="103815"/>
        <n v="102344"/>
        <n v="463"/>
        <n v="11297"/>
        <n v="5169918"/>
        <n v="816883"/>
        <n v="332596"/>
        <n v="306798"/>
        <n v="509"/>
        <n v="374679"/>
        <n v="26196"/>
        <n v="1114"/>
        <n v="18052"/>
        <n v="45680"/>
        <n v="40311"/>
        <n v="346334"/>
        <n v="18896"/>
        <n v="2310"/>
        <n v="21718"/>
        <n v="104933"/>
        <n v="25000"/>
        <n v="175751"/>
        <n v="224309"/>
        <n v="1654"/>
        <n v="50408"/>
        <n v="45856"/>
        <n v="8254"/>
        <n v="2284"/>
        <n v="1218631"/>
        <n v="62400"/>
        <n v="257955"/>
        <n v="7876"/>
        <n v="5979"/>
        <n v="390249"/>
        <n v="6695"/>
        <n v="40769"/>
        <n v="5564"/>
        <n v="71902"/>
        <n v="64088"/>
        <n v="22854"/>
        <n v="106341"/>
        <n v="8712"/>
        <n v="6502"/>
        <n v="20836"/>
        <n v="116317"/>
        <n v="31499"/>
        <n v="14940"/>
        <n v="52333"/>
        <n v="48390"/>
        <n v="108395"/>
        <n v="465107"/>
        <n v="375812"/>
        <n v="350295"/>
        <n v="44233"/>
        <n v="11520"/>
        <n v="25952"/>
        <n v="6195"/>
        <n v="5990"/>
        <n v="126693"/>
        <n v="117652"/>
        <n v="10272"/>
        <n v="655"/>
        <n v="93"/>
        <n v="96499"/>
        <n v="13776"/>
        <n v="495601"/>
        <n v="546643"/>
        <n v="55537"/>
        <n v="243054"/>
        <n v="405483"/>
        <n v="146018"/>
        <n v="80326"/>
        <n v="796592"/>
        <n v="55245"/>
        <n v="5446"/>
        <n v="2812"/>
        <n v="528756"/>
        <n v="315899"/>
        <n v="100561"/>
        <n v="21450"/>
        <n v="1290"/>
        <n v="71789"/>
        <n v="10382"/>
        <n v="93141"/>
        <n v="70287"/>
        <n v="37440"/>
        <n v="1244729"/>
        <n v="449127"/>
        <n v="215323"/>
        <n v="1806"/>
        <n v="571985"/>
        <n v="3185"/>
        <n v="2037"/>
        <n v="486650"/>
        <n v="205988"/>
        <n v="93540"/>
        <n v="1012157"/>
        <n v="348346"/>
        <n v="15017"/>
        <n v="348"/>
        <n v="92716"/>
        <n v="344914"/>
        <n v="456272"/>
        <n v="894246"/>
        <n v="292245"/>
        <n v="31787"/>
        <n v="40889"/>
        <n v="208138"/>
        <n v="217263"/>
        <n v="430793"/>
        <n v="177060"/>
        <n v="108"/>
        <n v="265681"/>
        <n v="54827"/>
        <n v="290165"/>
        <n v="22056"/>
        <n v="67952"/>
        <n v="90468"/>
        <n v="301262"/>
      </sharedItems>
    </cacheField>
    <cacheField name="Destination City, State" numFmtId="0">
      <sharedItems/>
    </cacheField>
    <cacheField name="Destination_Latitude" numFmtId="0">
      <sharedItems containsSemiMixedTypes="0" containsString="0" containsNumber="1" minValue="1.305417" maxValue="53.570858999999999"/>
    </cacheField>
    <cacheField name="Destination_Longitude" numFmtId="0">
      <sharedItems containsSemiMixedTypes="0" containsString="0" containsNumber="1" minValue="-157.85833299999999" maxValue="139.743326"/>
    </cacheField>
    <cacheField name="WH LAT 1" numFmtId="0">
      <sharedItems containsSemiMixedTypes="0" containsString="0" containsNumber="1" minValue="36.238162807952243" maxValue="36.238162807952243"/>
    </cacheField>
    <cacheField name="WH LON1" numFmtId="0">
      <sharedItems containsSemiMixedTypes="0" containsString="0" containsNumber="1" minValue="-93.11992684259171" maxValue="-93.11992684259171"/>
    </cacheField>
    <cacheField name="WH LAT 2" numFmtId="0">
      <sharedItems containsSemiMixedTypes="0" containsString="0" containsNumber="1" minValue="38.193055047503258" maxValue="38.193055047503258"/>
    </cacheField>
    <cacheField name="WH LON2" numFmtId="0">
      <sharedItems containsSemiMixedTypes="0" containsString="0" containsNumber="1" minValue="-78.468336661466452" maxValue="-78.468336661466452"/>
    </cacheField>
    <cacheField name="WH LAT 3" numFmtId="0">
      <sharedItems containsSemiMixedTypes="0" containsString="0" containsNumber="1" minValue="39.364199152550128" maxValue="39.364199152550128"/>
    </cacheField>
    <cacheField name="WH LON3" numFmtId="0">
      <sharedItems containsSemiMixedTypes="0" containsString="0" containsNumber="1" minValue="-118.93146197067428" maxValue="-118.93146197067428"/>
    </cacheField>
    <cacheField name="DIS 1" numFmtId="0">
      <sharedItems containsSemiMixedTypes="0" containsString="0" containsNumber="1" minValue="48.33219449935708" maxValue="15487.177544480974"/>
    </cacheField>
    <cacheField name="DIS 2" numFmtId="0">
      <sharedItems containsSemiMixedTypes="0" containsString="0" containsNumber="1" minValue="47.838615651286439" maxValue="15616.785933629853"/>
    </cacheField>
    <cacheField name="DIS 3" numFmtId="0">
      <sharedItems containsSemiMixedTypes="0" containsString="0" containsNumber="1" minValue="73.023013348142186" maxValue="14924.302434027662"/>
    </cacheField>
    <cacheField name="Min Dist." numFmtId="0">
      <sharedItems containsSemiMixedTypes="0" containsString="0" containsNumber="1" minValue="47.838615651286439" maxValue="14459.490322309744"/>
    </cacheField>
    <cacheField name="WH No" numFmtId="0">
      <sharedItems count="3">
        <s v="WH1"/>
        <s v="WH2"/>
        <s v="WH3"/>
      </sharedItems>
    </cacheField>
    <cacheField name="%cotribution" numFmtId="9">
      <sharedItems containsMixedTypes="1" containsNumber="1" minValue="3.2897457208759065E-7" maxValue="0.32386216805579976"/>
    </cacheField>
    <cacheField name="Running 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7">
  <r>
    <x v="0"/>
    <s v="SHANGHAI, CHINA"/>
    <n v="36.664845999999997"/>
    <n v="-93.222993000000002"/>
    <n v="36.238162807952243"/>
    <n v="-93.11992684259171"/>
    <n v="38.193055047503258"/>
    <n v="-78.468336661466452"/>
    <n v="39.364199152550128"/>
    <n v="-118.93146197067428"/>
    <n v="48.33219449935708"/>
    <n v="1312.4521197746626"/>
    <n v="2264.3407942722679"/>
    <n v="48.33219449935708"/>
    <x v="0"/>
    <n v="3.6746011222230724E-3"/>
    <m/>
  </r>
  <r>
    <x v="1"/>
    <s v="TONTITOWN, AR"/>
    <n v="36.177857000000003"/>
    <n v="-94.233540000000005"/>
    <n v="36.238162807952243"/>
    <n v="-93.11992684259171"/>
    <n v="38.193055047503258"/>
    <n v="-78.468336661466452"/>
    <n v="39.364199152550128"/>
    <n v="-118.93146197067428"/>
    <n v="100.13833133313332"/>
    <n v="1412.6657764258705"/>
    <n v="2192.496025433325"/>
    <n v="100.13833133313332"/>
    <x v="0"/>
    <n v="4.8273207302200341E-3"/>
    <m/>
  </r>
  <r>
    <x v="2"/>
    <s v="LITTLE ROCK, AR"/>
    <n v="34.746481000000003"/>
    <n v="-92.289595000000006"/>
    <n v="36.238162807952243"/>
    <n v="-93.11992684259171"/>
    <n v="38.193055047503258"/>
    <n v="-78.468336661466452"/>
    <n v="39.364199152550128"/>
    <n v="-118.93146197067428"/>
    <n v="182.10480446372421"/>
    <n v="1292.46349004892"/>
    <n v="2409.9437993020706"/>
    <n v="182.10480446372421"/>
    <x v="0"/>
    <n v="1.1736274606208485E-3"/>
    <m/>
  </r>
  <r>
    <x v="3"/>
    <s v="LITTLE ROCK, AR"/>
    <n v="34.746481000000003"/>
    <n v="-92.289595000000006"/>
    <n v="36.238162807952243"/>
    <n v="-93.11992684259171"/>
    <n v="38.193055047503258"/>
    <n v="-78.468336661466452"/>
    <n v="39.364199152550128"/>
    <n v="-118.93146197067428"/>
    <n v="182.10480446372421"/>
    <n v="1292.46349004892"/>
    <n v="2409.9437993020706"/>
    <n v="182.10480446372421"/>
    <x v="0"/>
    <n v="1.0779405034048109E-2"/>
    <m/>
  </r>
  <r>
    <x v="4"/>
    <s v="MALVERN, AR"/>
    <n v="34.362315000000002"/>
    <n v="-92.812945999999997"/>
    <n v="36.238162807952243"/>
    <n v="-93.11992684259171"/>
    <n v="38.193055047503258"/>
    <n v="-78.468336661466452"/>
    <n v="39.364199152550128"/>
    <n v="-118.93146197067428"/>
    <n v="210.4363362795076"/>
    <n v="1352.8611406316618"/>
    <n v="2380.1688964240288"/>
    <n v="210.4363362795076"/>
    <x v="0"/>
    <n v="2.4971076813057314E-4"/>
    <m/>
  </r>
  <r>
    <x v="5"/>
    <s v="MALVERN, AR"/>
    <n v="34.362315000000002"/>
    <n v="-92.812945999999997"/>
    <n v="36.238162807952243"/>
    <n v="-93.11992684259171"/>
    <n v="38.193055047503258"/>
    <n v="-78.468336661466452"/>
    <n v="39.364199152550128"/>
    <n v="-118.93146197067428"/>
    <n v="210.4363362795076"/>
    <n v="1352.8611406316618"/>
    <n v="2380.1688964240288"/>
    <n v="210.4363362795076"/>
    <x v="0"/>
    <n v="0.30876698345526116"/>
    <m/>
  </r>
  <r>
    <x v="6"/>
    <s v="MALVERN, AR"/>
    <n v="34.362315000000002"/>
    <n v="-92.812945999999997"/>
    <n v="36.238162807952243"/>
    <n v="-93.11992684259171"/>
    <n v="38.193055047503258"/>
    <n v="-78.468336661466452"/>
    <n v="39.364199152550128"/>
    <n v="-118.93146197067428"/>
    <n v="210.4363362795076"/>
    <n v="1352.8611406316618"/>
    <n v="2380.1688964240288"/>
    <n v="210.4363362795076"/>
    <x v="0"/>
    <n v="1.6857778027561598E-4"/>
    <m/>
  </r>
  <r>
    <x v="7"/>
    <s v="JONESBORO, AR"/>
    <n v="35.842297000000002"/>
    <n v="-90.704279"/>
    <n v="36.238162807952243"/>
    <n v="-93.11992684259171"/>
    <n v="38.193055047503258"/>
    <n v="-78.468336661466452"/>
    <n v="39.364199152550128"/>
    <n v="-118.93146197067428"/>
    <n v="221.60628677541777"/>
    <n v="1116.4249805725474"/>
    <n v="2506.8523005700345"/>
    <n v="221.60628677541777"/>
    <x v="0"/>
    <n v="5.475490460746217E-4"/>
    <m/>
  </r>
  <r>
    <x v="8"/>
    <s v="MEMPHIS, TN"/>
    <n v="35.149534000000003"/>
    <n v="-90.04898"/>
    <n v="36.238162807952243"/>
    <n v="-93.11992684259171"/>
    <n v="38.193055047503258"/>
    <n v="-78.468336661466452"/>
    <n v="39.364199152550128"/>
    <n v="-118.93146197067428"/>
    <n v="302.57373525418046"/>
    <n v="1085.9648288477774"/>
    <n v="2587.3366905753405"/>
    <n v="302.57373525418046"/>
    <x v="0"/>
    <n v="6.6984025953509193E-5"/>
    <m/>
  </r>
  <r>
    <x v="9"/>
    <s v="MEMPHIS, TN"/>
    <n v="35.149534000000003"/>
    <n v="-90.04898"/>
    <n v="36.238162807952243"/>
    <n v="-93.11992684259171"/>
    <n v="38.193055047503258"/>
    <n v="-78.468336661466452"/>
    <n v="39.364199152550128"/>
    <n v="-118.93146197067428"/>
    <n v="302.57373525418046"/>
    <n v="1085.9648288477774"/>
    <n v="2587.3366905753405"/>
    <n v="302.57373525418046"/>
    <x v="0"/>
    <n v="6.1803086372495721E-6"/>
    <m/>
  </r>
  <r>
    <x v="10"/>
    <s v="MEMPHIS, TN"/>
    <n v="35.149534000000003"/>
    <n v="-90.04898"/>
    <n v="36.238162807952243"/>
    <n v="-93.11992684259171"/>
    <n v="38.193055047503258"/>
    <n v="-78.468336661466452"/>
    <n v="39.364199152550128"/>
    <n v="-118.93146197067428"/>
    <n v="302.57373525418046"/>
    <n v="1085.9648288477774"/>
    <n v="2587.3366905753405"/>
    <n v="302.57373525418046"/>
    <x v="0"/>
    <n v="2.084762748865578E-3"/>
    <m/>
  </r>
  <r>
    <x v="11"/>
    <s v="SOUTHAVEN, MS"/>
    <n v="34.991858999999998"/>
    <n v="-90.002296000000001"/>
    <n v="36.238162807952243"/>
    <n v="-93.11992684259171"/>
    <n v="38.193055047503258"/>
    <n v="-78.468336661466452"/>
    <n v="39.364199152550128"/>
    <n v="-118.93146197067428"/>
    <n v="314.02743506642645"/>
    <n v="1088.5940391401914"/>
    <n v="2597.1173362905297"/>
    <n v="314.02743506642645"/>
    <x v="0"/>
    <n v="1.73606184579625E-3"/>
    <m/>
  </r>
  <r>
    <x v="12"/>
    <s v="SOUTHAVEN, MS"/>
    <n v="34.991858999999998"/>
    <n v="-90.002296000000001"/>
    <n v="36.238162807952243"/>
    <n v="-93.11992684259171"/>
    <n v="38.193055047503258"/>
    <n v="-78.468336661466452"/>
    <n v="39.364199152550128"/>
    <n v="-118.93146197067428"/>
    <n v="314.02743506642645"/>
    <n v="1088.5940391401914"/>
    <n v="2597.1173362905297"/>
    <n v="314.02743506642645"/>
    <x v="0"/>
    <n v="1.8568145568938304E-2"/>
    <m/>
  </r>
  <r>
    <x v="13"/>
    <s v="MARSHALL, MO"/>
    <n v="39.123078"/>
    <n v="-93.196870000000004"/>
    <n v="36.238162807952243"/>
    <n v="-93.11992684259171"/>
    <n v="38.193055047503258"/>
    <n v="-78.468336661466452"/>
    <n v="39.364199152550128"/>
    <n v="-118.93146197067428"/>
    <n v="320.85907612025909"/>
    <n v="1281.6480211108862"/>
    <n v="2208.7873467134759"/>
    <n v="320.85907612025909"/>
    <x v="0"/>
    <n v="1.4147120958449627E-3"/>
    <m/>
  </r>
  <r>
    <x v="14"/>
    <s v="MARSHALL, MO"/>
    <n v="39.123078"/>
    <n v="-93.196870000000004"/>
    <n v="36.238162807952243"/>
    <n v="-93.11992684259171"/>
    <n v="38.193055047503258"/>
    <n v="-78.468336661466452"/>
    <n v="39.364199152550128"/>
    <n v="-118.93146197067428"/>
    <n v="320.85907612025909"/>
    <n v="1281.6480211108862"/>
    <n v="2208.7873467134759"/>
    <n v="320.85907612025909"/>
    <x v="0"/>
    <n v="5.0578593919822887E-4"/>
    <m/>
  </r>
  <r>
    <x v="15"/>
    <s v="LENEXA, KS"/>
    <n v="38.953617000000001"/>
    <n v="-94.733570999999998"/>
    <n v="36.238162807952243"/>
    <n v="-93.11992684259171"/>
    <n v="38.193055047503258"/>
    <n v="-78.468336661466452"/>
    <n v="39.364199152550128"/>
    <n v="-118.93146197067428"/>
    <n v="333.72304668036838"/>
    <n v="1414.6370064708162"/>
    <n v="2080.5914862802747"/>
    <n v="333.72304668036838"/>
    <x v="0"/>
    <n v="8.9469829718821466E-4"/>
    <m/>
  </r>
  <r>
    <x v="16"/>
    <s v="LENEXA, KS"/>
    <n v="38.953617000000001"/>
    <n v="-94.733570999999998"/>
    <n v="36.238162807952243"/>
    <n v="-93.11992684259171"/>
    <n v="38.193055047503258"/>
    <n v="-78.468336661466452"/>
    <n v="39.364199152550128"/>
    <n v="-118.93146197067428"/>
    <n v="333.72304668036838"/>
    <n v="1414.6370064708162"/>
    <n v="2080.5914862802747"/>
    <n v="333.72304668036838"/>
    <x v="0"/>
    <n v="1.2781404245545923E-4"/>
    <m/>
  </r>
  <r>
    <x v="17"/>
    <s v="WARRENTON, MO"/>
    <n v="38.821185"/>
    <n v="-91.139197999999993"/>
    <n v="36.238162807952243"/>
    <n v="-93.11992684259171"/>
    <n v="38.193055047503258"/>
    <n v="-78.468336661466452"/>
    <n v="39.364199152550128"/>
    <n v="-118.93146197067428"/>
    <n v="336.13496963179938"/>
    <n v="1103.8574958665738"/>
    <n v="2389.7729193296195"/>
    <n v="336.13496963179938"/>
    <x v="0"/>
    <n v="4.0295612314867214E-3"/>
    <m/>
  </r>
  <r>
    <x v="18"/>
    <s v="INDEPENDENCE, MO"/>
    <n v="39.091116"/>
    <n v="-94.415507000000005"/>
    <n v="36.238162807952243"/>
    <n v="-93.11992684259171"/>
    <n v="38.193055047503258"/>
    <n v="-78.468336661466452"/>
    <n v="39.364199152550128"/>
    <n v="-118.93146197067428"/>
    <n v="337.09716659209948"/>
    <n v="1386.8209441439412"/>
    <n v="2105.4095888647339"/>
    <n v="337.09716659209948"/>
    <x v="0"/>
    <n v="5.8298719879246765E-3"/>
    <m/>
  </r>
  <r>
    <x v="19"/>
    <s v="INDEPENDENCE, MO"/>
    <n v="39.091116"/>
    <n v="-94.415507000000005"/>
    <n v="36.238162807952243"/>
    <n v="-93.11992684259171"/>
    <n v="38.193055047503258"/>
    <n v="-78.468336661466452"/>
    <n v="39.364199152550128"/>
    <n v="-118.93146197067428"/>
    <n v="337.09716659209948"/>
    <n v="1386.8209441439412"/>
    <n v="2105.4095888647339"/>
    <n v="337.09716659209948"/>
    <x v="0"/>
    <n v="1.1795973757725748E-3"/>
    <m/>
  </r>
  <r>
    <x v="20"/>
    <s v="WILDWOOD, MO"/>
    <n v="38.582830999999999"/>
    <n v="-90.662904999999995"/>
    <n v="36.238162807952243"/>
    <n v="-93.11992684259171"/>
    <n v="38.193055047503258"/>
    <n v="-78.468336661466452"/>
    <n v="39.364199152550128"/>
    <n v="-118.93146197067428"/>
    <n v="339.18279667168406"/>
    <n v="1062.9473423731033"/>
    <n v="2435.2869645368492"/>
    <n v="339.18279667168406"/>
    <x v="0"/>
    <n v="1.0127027433811458E-3"/>
    <m/>
  </r>
  <r>
    <x v="21"/>
    <s v="WILDWOOD, MO"/>
    <n v="38.582830999999999"/>
    <n v="-90.662904999999995"/>
    <n v="36.238162807952243"/>
    <n v="-93.11992684259171"/>
    <n v="38.193055047503258"/>
    <n v="-78.468336661466452"/>
    <n v="39.364199152550128"/>
    <n v="-118.93146197067428"/>
    <n v="339.18279667168406"/>
    <n v="1062.9473423731033"/>
    <n v="2435.2869645368492"/>
    <n v="339.18279667168406"/>
    <x v="0"/>
    <e v="#VALUE!"/>
    <m/>
  </r>
  <r>
    <x v="21"/>
    <s v="WILDWOOD, MO"/>
    <n v="38.582830999999999"/>
    <n v="-90.662904999999995"/>
    <n v="36.238162807952243"/>
    <n v="-93.11992684259171"/>
    <n v="38.193055047503258"/>
    <n v="-78.468336661466452"/>
    <n v="39.364199152550128"/>
    <n v="-118.93146197067428"/>
    <n v="339.18279667168406"/>
    <n v="1062.9473423731033"/>
    <n v="2435.2869645368492"/>
    <n v="339.18279667168406"/>
    <x v="0"/>
    <e v="#VALUE!"/>
    <m/>
  </r>
  <r>
    <x v="22"/>
    <s v="KANSAS CITY, MO"/>
    <n v="39.099727000000001"/>
    <n v="-94.578567000000007"/>
    <n v="36.238162807952243"/>
    <n v="-93.11992684259171"/>
    <n v="38.193055047503258"/>
    <n v="-78.468336661466452"/>
    <n v="39.364199152550128"/>
    <n v="-118.93146197067428"/>
    <n v="343.1011631596059"/>
    <n v="1400.8753186009787"/>
    <n v="2091.3528469534863"/>
    <n v="343.1011631596059"/>
    <x v="0"/>
    <n v="1.4127922552895617E-4"/>
    <m/>
  </r>
  <r>
    <x v="23"/>
    <s v="KANSAS CITY, MO"/>
    <n v="39.099727000000001"/>
    <n v="-94.578567000000007"/>
    <n v="36.238162807952243"/>
    <n v="-93.11992684259171"/>
    <n v="38.193055047503258"/>
    <n v="-78.468336661466452"/>
    <n v="39.364199152550128"/>
    <n v="-118.93146197067428"/>
    <n v="343.1011631596059"/>
    <n v="1400.8753186009787"/>
    <n v="2091.3528469534863"/>
    <n v="343.1011631596059"/>
    <x v="0"/>
    <n v="2.4938728814658095E-3"/>
    <m/>
  </r>
  <r>
    <x v="24"/>
    <s v="KANSAS CITY, MO"/>
    <n v="39.099727000000001"/>
    <n v="-94.578567000000007"/>
    <n v="36.238162807952243"/>
    <n v="-93.11992684259171"/>
    <n v="38.193055047503258"/>
    <n v="-78.468336661466452"/>
    <n v="39.364199152550128"/>
    <n v="-118.93146197067428"/>
    <n v="343.1011631596059"/>
    <n v="1400.8753186009787"/>
    <n v="2091.3528469534863"/>
    <n v="343.1011631596059"/>
    <x v="0"/>
    <n v="4.8466769308881858E-4"/>
    <m/>
  </r>
  <r>
    <x v="25"/>
    <s v="KANSAS CITY, MO"/>
    <n v="39.099727000000001"/>
    <n v="-94.578567000000007"/>
    <n v="36.238162807952243"/>
    <n v="-93.11992684259171"/>
    <n v="38.193055047503258"/>
    <n v="-78.468336661466452"/>
    <n v="39.364199152550128"/>
    <n v="-118.93146197067428"/>
    <n v="343.1011631596059"/>
    <n v="1400.8753186009787"/>
    <n v="2091.3528469534863"/>
    <n v="343.1011631596059"/>
    <x v="0"/>
    <n v="9.047656254705088E-3"/>
    <m/>
  </r>
  <r>
    <x v="26"/>
    <s v="KANSAS CITY, MO"/>
    <n v="39.099727000000001"/>
    <n v="-94.578567000000007"/>
    <n v="36.238162807952243"/>
    <n v="-93.11992684259171"/>
    <n v="38.193055047503258"/>
    <n v="-78.468336661466452"/>
    <n v="39.364199152550128"/>
    <n v="-118.93146197067428"/>
    <n v="343.1011631596059"/>
    <n v="1400.8753186009787"/>
    <n v="2091.3528469534863"/>
    <n v="343.1011631596059"/>
    <x v="0"/>
    <n v="1.63054951280627E-6"/>
    <m/>
  </r>
  <r>
    <x v="27"/>
    <s v="NORTH KANSAS CITY, MO"/>
    <n v="39.142907999999998"/>
    <n v="-94.572978000000006"/>
    <n v="36.238162807952243"/>
    <n v="-93.11992684259171"/>
    <n v="38.193055047503258"/>
    <n v="-78.468336661466452"/>
    <n v="39.364199152550128"/>
    <n v="-118.93146197067428"/>
    <n v="347.36328655910467"/>
    <n v="1400.3213048230107"/>
    <n v="2091.119947747633"/>
    <n v="347.36328655910467"/>
    <x v="0"/>
    <n v="1.305491577672633E-4"/>
    <m/>
  </r>
  <r>
    <x v="28"/>
    <s v="MARYLAND HEIGHTS, MO"/>
    <n v="38.713107000000001"/>
    <n v="-90.429839999999999"/>
    <n v="36.238162807952243"/>
    <n v="-93.11992684259171"/>
    <n v="38.193055047503258"/>
    <n v="-78.468336661466452"/>
    <n v="39.364199152550128"/>
    <n v="-118.93146197067428"/>
    <n v="363.40166782815214"/>
    <n v="1042.4533623093289"/>
    <n v="2452.4332301945788"/>
    <n v="363.40166782815214"/>
    <x v="0"/>
    <n v="1.0464971969933404E-3"/>
    <m/>
  </r>
  <r>
    <x v="29"/>
    <s v="MARYLAND HEIGHTS, MO"/>
    <n v="38.713107000000001"/>
    <n v="-90.429839999999999"/>
    <n v="36.238162807952243"/>
    <n v="-93.11992684259171"/>
    <n v="38.193055047503258"/>
    <n v="-78.468336661466452"/>
    <n v="39.364199152550128"/>
    <n v="-118.93146197067428"/>
    <n v="363.40166782815214"/>
    <n v="1042.4533623093289"/>
    <n v="2452.4332301945788"/>
    <n v="363.40166782815214"/>
    <x v="0"/>
    <n v="5.2451095940981055E-4"/>
    <m/>
  </r>
  <r>
    <x v="30"/>
    <s v="EARTH CITY, MO"/>
    <n v="38.769917999999997"/>
    <n v="-90.466750000000005"/>
    <n v="36.238162807952243"/>
    <n v="-93.11992684259171"/>
    <n v="38.193055047503258"/>
    <n v="-78.468336661466452"/>
    <n v="39.364199152550128"/>
    <n v="-118.93146197067428"/>
    <n v="366.05995379104161"/>
    <n v="1045.6103144411045"/>
    <n v="2448.1183046531355"/>
    <n v="366.05995379104161"/>
    <x v="0"/>
    <n v="3.2737226347439436E-4"/>
    <m/>
  </r>
  <r>
    <x v="31"/>
    <s v="SAUGET, IL"/>
    <n v="38.596440000000001"/>
    <n v="-90.184832999999998"/>
    <n v="36.238162807952243"/>
    <n v="-93.11992684259171"/>
    <n v="38.193055047503258"/>
    <n v="-78.468336661466452"/>
    <n v="39.364199152550128"/>
    <n v="-118.93146197067428"/>
    <n v="368.67670051931577"/>
    <n v="1021.3727381255281"/>
    <n v="2475.7793323177552"/>
    <n v="368.67670051931577"/>
    <x v="0"/>
    <n v="1.2423735320156161E-4"/>
    <m/>
  </r>
  <r>
    <x v="32"/>
    <s v="S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70.16680373484587"/>
    <n v="1022.5763283180073"/>
    <n v="2473.8856618265886"/>
    <n v="370.16680373484587"/>
    <x v="0"/>
    <n v="4.8241122295658023E-3"/>
    <m/>
  </r>
  <r>
    <x v="33"/>
    <s v="SAIN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70.16680373484587"/>
    <n v="1022.5763283180073"/>
    <n v="2473.8856618265886"/>
    <n v="370.16680373484587"/>
    <x v="0"/>
    <n v="3.9062180505986337E-3"/>
    <m/>
  </r>
  <r>
    <x v="34"/>
    <s v="S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70.16680373484587"/>
    <n v="1022.5763283180073"/>
    <n v="2473.8856618265886"/>
    <n v="370.16680373484587"/>
    <x v="0"/>
    <n v="1.09799100257519E-4"/>
    <m/>
  </r>
  <r>
    <x v="35"/>
    <s v="SAIN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70.16680373484587"/>
    <n v="1022.5763283180073"/>
    <n v="2473.8856618265886"/>
    <n v="370.16680373484587"/>
    <x v="0"/>
    <n v="4.8609047903467048E-3"/>
    <m/>
  </r>
  <r>
    <x v="36"/>
    <s v="S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70.16680373484587"/>
    <n v="1022.5763283180073"/>
    <n v="2473.8856618265886"/>
    <n v="370.16680373484587"/>
    <x v="0"/>
    <n v="1.0699560706291982E-3"/>
    <m/>
  </r>
  <r>
    <x v="37"/>
    <s v="SAIN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70.16680373484587"/>
    <n v="1022.5763283180073"/>
    <n v="2473.8856618265886"/>
    <n v="370.16680373484587"/>
    <x v="0"/>
    <n v="1.5873741396583017E-2"/>
    <m/>
  </r>
  <r>
    <x v="38"/>
    <s v="SAINT LOUIS, MO"/>
    <n v="38.627003000000002"/>
    <n v="-90.199404000000001"/>
    <n v="36.238162807952243"/>
    <n v="-93.11992684259171"/>
    <n v="38.193055047503258"/>
    <n v="-78.468336661466452"/>
    <n v="39.364199152550128"/>
    <n v="-118.93146197067428"/>
    <n v="370.16680373484587"/>
    <n v="1022.5763283180073"/>
    <n v="2473.8856618265886"/>
    <n v="370.16680373484587"/>
    <x v="0"/>
    <n v="1.1571299814372457E-2"/>
    <m/>
  </r>
  <r>
    <x v="39"/>
    <s v="OKLAHOMA CITY, OK"/>
    <n v="35.467559999999999"/>
    <n v="-97.516428000000005"/>
    <n v="36.238162807952243"/>
    <n v="-93.11992684259171"/>
    <n v="38.193055047503258"/>
    <n v="-78.468336661466452"/>
    <n v="39.364199152550128"/>
    <n v="-118.93146197067428"/>
    <n v="405.35845096757038"/>
    <n v="1718.9898877231842"/>
    <n v="1935.3135809129465"/>
    <n v="405.35845096757038"/>
    <x v="0"/>
    <n v="5.0457617665646936E-4"/>
    <m/>
  </r>
  <r>
    <x v="40"/>
    <s v="OKLAHOMA CITY, OK"/>
    <n v="35.467559999999999"/>
    <n v="-97.516428000000005"/>
    <n v="36.238162807952243"/>
    <n v="-93.11992684259171"/>
    <n v="38.193055047503258"/>
    <n v="-78.468336661466452"/>
    <n v="39.364199152550128"/>
    <n v="-118.93146197067428"/>
    <n v="405.35845096757038"/>
    <n v="1718.9898877231842"/>
    <n v="1935.3135809129465"/>
    <n v="405.35845096757038"/>
    <x v="0"/>
    <n v="3.5075223955318102E-4"/>
    <m/>
  </r>
  <r>
    <x v="41"/>
    <s v="OKLAHOMA CITY, OK"/>
    <n v="35.467559999999999"/>
    <n v="-97.516428000000005"/>
    <n v="36.238162807952243"/>
    <n v="-93.11992684259171"/>
    <n v="38.193055047503258"/>
    <n v="-78.468336661466452"/>
    <n v="39.364199152550128"/>
    <n v="-118.93146197067428"/>
    <n v="405.35845096757038"/>
    <n v="1718.9898877231842"/>
    <n v="1935.3135809129465"/>
    <n v="405.35845096757038"/>
    <x v="0"/>
    <n v="3.9448778535635569E-5"/>
    <m/>
  </r>
  <r>
    <x v="42"/>
    <s v="OKLAHOMA CITY, OK"/>
    <n v="35.467559999999999"/>
    <n v="-97.516428000000005"/>
    <n v="36.238162807952243"/>
    <n v="-93.11992684259171"/>
    <n v="38.193055047503258"/>
    <n v="-78.468336661466452"/>
    <n v="39.364199152550128"/>
    <n v="-118.93146197067428"/>
    <n v="405.35845096757038"/>
    <n v="1718.9898877231842"/>
    <n v="1935.3135809129465"/>
    <n v="405.35845096757038"/>
    <x v="0"/>
    <n v="1.5147804973970249E-3"/>
    <m/>
  </r>
  <r>
    <x v="43"/>
    <s v="OKLAHOMA CITY, OK"/>
    <n v="35.467559999999999"/>
    <n v="-97.516428000000005"/>
    <n v="36.238162807952243"/>
    <n v="-93.11992684259171"/>
    <n v="38.193055047503258"/>
    <n v="-78.468336661466452"/>
    <n v="39.364199152550128"/>
    <n v="-118.93146197067428"/>
    <n v="405.35845096757038"/>
    <n v="1718.9898877231842"/>
    <n v="1935.3135809129465"/>
    <n v="405.35845096757038"/>
    <x v="0"/>
    <n v="4.6549558672049967E-4"/>
    <m/>
  </r>
  <r>
    <x v="44"/>
    <s v="OKLAHOMA CITY, OK"/>
    <n v="35.467559999999999"/>
    <n v="-97.516428000000005"/>
    <n v="36.238162807952243"/>
    <n v="-93.11992684259171"/>
    <n v="38.193055047503258"/>
    <n v="-78.468336661466452"/>
    <n v="39.364199152550128"/>
    <n v="-118.93146197067428"/>
    <n v="405.35845096757038"/>
    <n v="1718.9898877231842"/>
    <n v="1935.3135809129465"/>
    <n v="405.35845096757038"/>
    <x v="0"/>
    <n v="4.3094371656042102E-3"/>
    <m/>
  </r>
  <r>
    <x v="45"/>
    <s v="WICHITA, KS"/>
    <n v="37.687176000000001"/>
    <n v="-97.330053000000007"/>
    <n v="36.238162807952243"/>
    <n v="-93.11992684259171"/>
    <n v="38.193055047503258"/>
    <n v="-78.468336661466452"/>
    <n v="39.364199152550128"/>
    <n v="-118.93146197067428"/>
    <n v="407.23303357718476"/>
    <n v="1652.165927530225"/>
    <n v="1883.8321929377878"/>
    <n v="407.23303357718476"/>
    <x v="0"/>
    <n v="7.3626674275196419E-3"/>
    <m/>
  </r>
  <r>
    <x v="46"/>
    <s v="WICHITA, KS"/>
    <n v="37.687176000000001"/>
    <n v="-97.330053000000007"/>
    <n v="36.238162807952243"/>
    <n v="-93.11992684259171"/>
    <n v="38.193055047503258"/>
    <n v="-78.468336661466452"/>
    <n v="39.364199152550128"/>
    <n v="-118.93146197067428"/>
    <n v="407.23303357718476"/>
    <n v="1652.165927530225"/>
    <n v="1883.8321929377878"/>
    <n v="407.23303357718476"/>
    <x v="0"/>
    <n v="9.4361478257240275E-5"/>
    <m/>
  </r>
  <r>
    <x v="47"/>
    <s v="SHERMAN, TX"/>
    <n v="33.635662000000004"/>
    <n v="-96.608879999999999"/>
    <n v="36.238162807952243"/>
    <n v="-93.11992684259171"/>
    <n v="38.193055047503258"/>
    <n v="-78.468336661466452"/>
    <n v="39.364199152550128"/>
    <n v="-118.93146197067428"/>
    <n v="429.92843801112775"/>
    <n v="1707.1421275303824"/>
    <n v="2088.116745166948"/>
    <n v="429.92843801112775"/>
    <x v="0"/>
    <n v="8.5541388856314432E-2"/>
    <m/>
  </r>
  <r>
    <x v="48"/>
    <s v="SHERMAN, TX"/>
    <n v="33.635662000000004"/>
    <n v="-96.608879999999999"/>
    <n v="36.238162807952243"/>
    <n v="-93.11992684259171"/>
    <n v="38.193055047503258"/>
    <n v="-78.468336661466452"/>
    <n v="39.364199152550128"/>
    <n v="-118.93146197067428"/>
    <n v="429.92843801112775"/>
    <n v="1707.1421275303824"/>
    <n v="2088.116745166948"/>
    <n v="429.92843801112775"/>
    <x v="0"/>
    <n v="8.0635933245408139E-4"/>
    <m/>
  </r>
  <r>
    <x v="49"/>
    <s v="FRISCO, TX"/>
    <n v="33.150674000000002"/>
    <n v="-96.823611999999997"/>
    <n v="36.238162807952243"/>
    <n v="-93.11992684259171"/>
    <n v="38.193055047503258"/>
    <n v="-78.468336661466452"/>
    <n v="39.364199152550128"/>
    <n v="-118.93146197067428"/>
    <n v="482.11807988805043"/>
    <n v="1746.6996615602543"/>
    <n v="2092.728108841698"/>
    <n v="482.11807988805043"/>
    <x v="0"/>
    <n v="1.6831478841871175E-5"/>
    <m/>
  </r>
  <r>
    <x v="50"/>
    <s v="MESQUITE, TX"/>
    <n v="32.766795999999999"/>
    <n v="-96.599159"/>
    <n v="36.238162807952243"/>
    <n v="-93.11992684259171"/>
    <n v="38.193055047503258"/>
    <n v="-78.468336661466452"/>
    <n v="39.364199152550128"/>
    <n v="-118.93146197067428"/>
    <n v="500.55676714470036"/>
    <n v="1745.4406196523421"/>
    <n v="2130.2770285392612"/>
    <n v="500.55676714470036"/>
    <x v="0"/>
    <n v="5.2503694312361902E-4"/>
    <m/>
  </r>
  <r>
    <x v="51"/>
    <s v="CENTER, TX"/>
    <n v="31.795451"/>
    <n v="-94.179085999999998"/>
    <n v="36.238162807952243"/>
    <n v="-93.11992684259171"/>
    <n v="38.193055047503258"/>
    <n v="-78.468336661466452"/>
    <n v="39.364199152550128"/>
    <n v="-118.93146197067428"/>
    <n v="503.54800448133983"/>
    <n v="1595.2021279390899"/>
    <n v="2382.008704592291"/>
    <n v="503.54800448133983"/>
    <x v="0"/>
    <n v="2.1136655539393537E-4"/>
    <m/>
  </r>
  <r>
    <x v="52"/>
    <s v="FORT CAMPBELL, KY"/>
    <n v="36.663446999999998"/>
    <n v="-87.47739"/>
    <n v="36.238162807952243"/>
    <n v="-93.11992684259171"/>
    <n v="38.193055047503258"/>
    <n v="-78.468336661466452"/>
    <n v="39.364199152550128"/>
    <n v="-118.93146197067428"/>
    <n v="506.81304225813153"/>
    <n v="813.13225245985541"/>
    <n v="2757.8914397154672"/>
    <n v="506.81304225813153"/>
    <x v="0"/>
    <n v="7.9134249742484944E-5"/>
    <m/>
  </r>
  <r>
    <x v="53"/>
    <s v="DALLAS, TX"/>
    <n v="32.776663999999997"/>
    <n v="-96.796987999999999"/>
    <n v="36.238162807952243"/>
    <n v="-93.11992684259171"/>
    <n v="38.193055047503258"/>
    <n v="-78.468336661466452"/>
    <n v="39.364199152550128"/>
    <n v="-118.93146197067428"/>
    <n v="511.44398956500572"/>
    <n v="1761.7052934302901"/>
    <n v="2113.2358113110577"/>
    <n v="511.44398956500572"/>
    <x v="0"/>
    <n v="3.1185574391704438E-4"/>
    <m/>
  </r>
  <r>
    <x v="54"/>
    <s v="DALLAS, TX"/>
    <n v="32.776663999999997"/>
    <n v="-96.796987999999999"/>
    <n v="36.238162807952243"/>
    <n v="-93.11992684259171"/>
    <n v="38.193055047503258"/>
    <n v="-78.468336661466452"/>
    <n v="39.364199152550128"/>
    <n v="-118.93146197067428"/>
    <n v="511.44398956500572"/>
    <n v="1761.7052934302901"/>
    <n v="2113.2358113110577"/>
    <n v="511.44398956500572"/>
    <x v="0"/>
    <n v="1.7646753598274311E-4"/>
    <m/>
  </r>
  <r>
    <x v="55"/>
    <s v="DALLAS, TX"/>
    <n v="32.776663999999997"/>
    <n v="-96.796987999999999"/>
    <n v="36.238162807952243"/>
    <n v="-93.11992684259171"/>
    <n v="38.193055047503258"/>
    <n v="-78.468336661466452"/>
    <n v="39.364199152550128"/>
    <n v="-118.93146197067428"/>
    <n v="511.44398956500572"/>
    <n v="1761.7052934302901"/>
    <n v="2113.2358113110577"/>
    <n v="511.44398956500572"/>
    <x v="0"/>
    <n v="2.3143283407572867E-5"/>
    <m/>
  </r>
  <r>
    <x v="56"/>
    <s v="DALLAS, TX"/>
    <n v="32.776663999999997"/>
    <n v="-96.796987999999999"/>
    <n v="36.238162807952243"/>
    <n v="-93.11992684259171"/>
    <n v="38.193055047503258"/>
    <n v="-78.468336661466452"/>
    <n v="39.364199152550128"/>
    <n v="-118.93146197067428"/>
    <n v="511.44398956500572"/>
    <n v="1761.7052934302901"/>
    <n v="2113.2358113110577"/>
    <n v="511.44398956500572"/>
    <x v="0"/>
    <n v="4.4005901432072189E-3"/>
    <m/>
  </r>
  <r>
    <x v="57"/>
    <s v="DALLAS, TX"/>
    <n v="32.776663999999997"/>
    <n v="-96.796987999999999"/>
    <n v="36.238162807952243"/>
    <n v="-93.11992684259171"/>
    <n v="38.193055047503258"/>
    <n v="-78.468336661466452"/>
    <n v="39.364199152550128"/>
    <n v="-118.93146197067428"/>
    <n v="511.44398956500572"/>
    <n v="1761.7052934302901"/>
    <n v="2113.2358113110577"/>
    <n v="511.44398956500572"/>
    <x v="0"/>
    <n v="3.2721709827882085E-3"/>
    <m/>
  </r>
  <r>
    <x v="58"/>
    <s v="DALLAS, TX"/>
    <n v="32.776663999999997"/>
    <n v="-96.796987999999999"/>
    <n v="36.238162807952243"/>
    <n v="-93.11992684259171"/>
    <n v="38.193055047503258"/>
    <n v="-78.468336661466452"/>
    <n v="39.364199152550128"/>
    <n v="-118.93146197067428"/>
    <n v="511.44398956500572"/>
    <n v="1761.7052934302901"/>
    <n v="2113.2358113110577"/>
    <n v="511.44398956500572"/>
    <x v="0"/>
    <n v="8.9849063976477385E-3"/>
    <m/>
  </r>
  <r>
    <x v="59"/>
    <s v="ROANOKE, TX"/>
    <n v="33.004013"/>
    <n v="-97.225847999999999"/>
    <n v="36.238162807952243"/>
    <n v="-93.11992684259171"/>
    <n v="38.193055047503258"/>
    <n v="-78.468336661466452"/>
    <n v="39.364199152550128"/>
    <n v="-118.93146197067428"/>
    <n v="519.97801973911123"/>
    <n v="1787.5703422036117"/>
    <n v="2066.130592498349"/>
    <n v="519.97801973911123"/>
    <x v="0"/>
    <n v="8.2611002090758959E-4"/>
    <m/>
  </r>
  <r>
    <x v="60"/>
    <s v="WILMER, TX"/>
    <n v="32.589024000000002"/>
    <n v="-96.685271999999998"/>
    <n v="36.238162807952243"/>
    <n v="-93.11992684259171"/>
    <n v="38.193055047503258"/>
    <n v="-78.468336661466452"/>
    <n v="39.364199152550128"/>
    <n v="-118.93146197067428"/>
    <n v="521.07261207699094"/>
    <n v="1761.2420210660982"/>
    <n v="2131.9666856207341"/>
    <n v="521.07261207699094"/>
    <x v="0"/>
    <n v="2.1933520865813376E-5"/>
    <m/>
  </r>
  <r>
    <x v="61"/>
    <s v="GRAND PRAIRIE, TX"/>
    <n v="32.745964999999998"/>
    <n v="-96.997784999999993"/>
    <n v="36.238162807952243"/>
    <n v="-93.11992684259171"/>
    <n v="38.193055047503258"/>
    <n v="-78.468336661466452"/>
    <n v="39.364199152550128"/>
    <n v="-118.93146197067428"/>
    <n v="526.29261336375612"/>
    <n v="1780.1549026512257"/>
    <n v="2097.9851652027901"/>
    <n v="526.29261336375612"/>
    <x v="0"/>
    <n v="1.0389545905373268E-2"/>
    <m/>
  </r>
  <r>
    <x v="62"/>
    <s v="GRAND PRAIRIE, TX"/>
    <n v="32.745964999999998"/>
    <n v="-96.997784999999993"/>
    <n v="36.238162807952243"/>
    <n v="-93.11992684259171"/>
    <n v="38.193055047503258"/>
    <n v="-78.468336661466452"/>
    <n v="39.364199152550128"/>
    <n v="-118.93146197067428"/>
    <n v="526.29261336375612"/>
    <n v="1780.1549026512257"/>
    <n v="2097.9851652027901"/>
    <n v="526.29261336375612"/>
    <x v="0"/>
    <n v="4.3183262903675734E-5"/>
    <m/>
  </r>
  <r>
    <x v="63"/>
    <s v="OTTUMWA, IA"/>
    <n v="41.016029000000003"/>
    <n v="-92.408302000000006"/>
    <n v="36.238162807952243"/>
    <n v="-93.11992684259171"/>
    <n v="38.193055047503258"/>
    <n v="-78.468336661466452"/>
    <n v="39.364199152550128"/>
    <n v="-118.93146197067428"/>
    <n v="534.85234990594734"/>
    <n v="1233.3033063506034"/>
    <n v="2251.7303568199704"/>
    <n v="534.85234990594734"/>
    <x v="0"/>
    <n v="7.0310872943347795E-4"/>
    <m/>
  </r>
  <r>
    <x v="64"/>
    <s v="DECATUR, IL"/>
    <n v="39.840314999999997"/>
    <n v="-88.954800000000006"/>
    <n v="36.238162807952243"/>
    <n v="-93.11992684259171"/>
    <n v="38.193055047503258"/>
    <n v="-78.468336661466452"/>
    <n v="39.364199152550128"/>
    <n v="-118.93146197067428"/>
    <n v="541.60820819033438"/>
    <n v="923.71803119322806"/>
    <n v="2556.6750270230191"/>
    <n v="541.60820819033438"/>
    <x v="0"/>
    <n v="8.0791098440981637E-5"/>
    <m/>
  </r>
  <r>
    <x v="65"/>
    <s v="FOREST, MS"/>
    <n v="32.364589000000002"/>
    <n v="-89.474234999999993"/>
    <n v="36.238162807952243"/>
    <n v="-93.11992684259171"/>
    <n v="38.193055047503258"/>
    <n v="-78.468336661466452"/>
    <n v="39.364199152550128"/>
    <n v="-118.93146197067428"/>
    <n v="545.48252935511994"/>
    <n v="1189.5156823734378"/>
    <n v="2752.3480004464341"/>
    <n v="545.48252935511994"/>
    <x v="0"/>
    <n v="2.1267888475988753E-3"/>
    <m/>
  </r>
  <r>
    <x v="66"/>
    <s v="NASHVILLE, TN"/>
    <n v="36.162663999999999"/>
    <n v="-86.781602000000007"/>
    <n v="36.238162807952243"/>
    <n v="-93.11992684259171"/>
    <n v="38.193055047503258"/>
    <n v="-78.468336661466452"/>
    <n v="39.364199152550128"/>
    <n v="-118.93146197067428"/>
    <n v="568.69457253486746"/>
    <n v="770.0220519266378"/>
    <n v="2833.3778009535627"/>
    <n v="568.69457253486746"/>
    <x v="0"/>
    <n v="9.9268906307073347E-4"/>
    <m/>
  </r>
  <r>
    <x v="67"/>
    <s v="GOODLETTSVILLE, TN"/>
    <n v="36.323107"/>
    <n v="-86.713329999999999"/>
    <n v="36.238162807952243"/>
    <n v="-93.11992684259171"/>
    <n v="38.193055047503258"/>
    <n v="-78.468336661466452"/>
    <n v="39.364199152550128"/>
    <n v="-118.93146197067428"/>
    <n v="574.24301083355817"/>
    <n v="758.43643227468533"/>
    <n v="2834.0678238163155"/>
    <n v="574.24301083355817"/>
    <x v="0"/>
    <n v="1.6699982913419056E-5"/>
    <m/>
  </r>
  <r>
    <x v="68"/>
    <s v="GOODLETTSVILLE, TN"/>
    <n v="36.323107"/>
    <n v="-86.713329999999999"/>
    <n v="36.238162807952243"/>
    <n v="-93.11992684259171"/>
    <n v="38.193055047503258"/>
    <n v="-78.468336661466452"/>
    <n v="39.364199152550128"/>
    <n v="-118.93146197067428"/>
    <n v="574.24301083355817"/>
    <n v="758.43643227468533"/>
    <n v="2834.0678238163155"/>
    <n v="574.24301083355817"/>
    <x v="0"/>
    <n v="1.7770359771019303E-4"/>
    <m/>
  </r>
  <r>
    <x v="69"/>
    <s v="GOODLETTSVILLE, TN"/>
    <n v="36.323107"/>
    <n v="-86.713329999999999"/>
    <n v="36.238162807952243"/>
    <n v="-93.11992684259171"/>
    <n v="38.193055047503258"/>
    <n v="-78.468336661466452"/>
    <n v="39.364199152550128"/>
    <n v="-118.93146197067428"/>
    <n v="574.24301083355817"/>
    <n v="758.43643227468533"/>
    <n v="2834.0678238163155"/>
    <n v="574.24301083355817"/>
    <x v="0"/>
    <n v="8.0689767678516433E-2"/>
    <m/>
  </r>
  <r>
    <x v="70"/>
    <s v="LA VISTA, NE"/>
    <n v="41.183888000000003"/>
    <n v="-96.031126999999998"/>
    <n v="36.238162807952243"/>
    <n v="-93.11992684259171"/>
    <n v="38.193055047503258"/>
    <n v="-78.468336661466452"/>
    <n v="39.364199152550128"/>
    <n v="-118.93146197067428"/>
    <n v="605.07491544730908"/>
    <n v="1536.2970165535492"/>
    <n v="1947.6354627370297"/>
    <n v="605.07491544730908"/>
    <x v="0"/>
    <n v="1.5030773597647863E-3"/>
    <m/>
  </r>
  <r>
    <x v="71"/>
    <s v="SHELBYVILLE, TN"/>
    <n v="35.483406000000002"/>
    <n v="-86.460272000000003"/>
    <n v="36.238162807952243"/>
    <n v="-93.11992684259171"/>
    <n v="38.193055047503258"/>
    <n v="-78.468336661466452"/>
    <n v="39.364199152550128"/>
    <n v="-118.93146197067428"/>
    <n v="605.86237311142531"/>
    <n v="772.05766371552602"/>
    <n v="2883.9297326112583"/>
    <n v="605.86237311142531"/>
    <x v="0"/>
    <n v="9.9026953798721446E-4"/>
    <m/>
  </r>
  <r>
    <x v="72"/>
    <s v="SHELBYVILLE, TN"/>
    <n v="35.483406000000002"/>
    <n v="-86.460272000000003"/>
    <n v="36.238162807952243"/>
    <n v="-93.11992684259171"/>
    <n v="38.193055047503258"/>
    <n v="-78.468336661466452"/>
    <n v="39.364199152550128"/>
    <n v="-118.93146197067428"/>
    <n v="605.86237311142531"/>
    <n v="772.05766371552602"/>
    <n v="2883.9297326112583"/>
    <n v="605.86237311142531"/>
    <x v="0"/>
    <n v="1.3086474799554838E-4"/>
    <m/>
  </r>
  <r>
    <x v="73"/>
    <s v="COUNCIL BLUFFS, IA"/>
    <n v="41.261944"/>
    <n v="-95.860833"/>
    <n v="36.238162807952243"/>
    <n v="-93.11992684259171"/>
    <n v="38.193055047503258"/>
    <n v="-78.468336661466452"/>
    <n v="39.364199152550128"/>
    <n v="-118.93146197067428"/>
    <n v="606.99278950431551"/>
    <n v="1523.2168656305294"/>
    <n v="1961.6426532035214"/>
    <n v="606.99278950431551"/>
    <x v="0"/>
    <n v="4.5331748579469207E-2"/>
    <m/>
  </r>
  <r>
    <x v="74"/>
    <s v="OMAHA, NE"/>
    <n v="41.252363000000003"/>
    <n v="-95.997988000000007"/>
    <n v="36.238162807952243"/>
    <n v="-93.11992684259171"/>
    <n v="38.193055047503258"/>
    <n v="-78.468336661466452"/>
    <n v="39.364199152550128"/>
    <n v="-118.93146197067428"/>
    <n v="610.77305751192932"/>
    <n v="1534.4602184822284"/>
    <n v="1950.2076376987131"/>
    <n v="610.77305751192932"/>
    <x v="0"/>
    <n v="4.1575856674277035E-3"/>
    <m/>
  </r>
  <r>
    <x v="75"/>
    <s v="OMAHA, NE"/>
    <n v="41.252363000000003"/>
    <n v="-95.997988000000007"/>
    <n v="36.238162807952243"/>
    <n v="-93.11992684259171"/>
    <n v="38.193055047503258"/>
    <n v="-78.468336661466452"/>
    <n v="39.364199152550128"/>
    <n v="-118.93146197067428"/>
    <n v="610.77305751192932"/>
    <n v="1534.4602184822284"/>
    <n v="1950.2076376987131"/>
    <n v="610.77305751192932"/>
    <x v="0"/>
    <n v="5.9065341142122609E-4"/>
    <m/>
  </r>
  <r>
    <x v="76"/>
    <s v="OMAHA, NE"/>
    <n v="41.252363000000003"/>
    <n v="-95.997988000000007"/>
    <n v="36.238162807952243"/>
    <n v="-93.11992684259171"/>
    <n v="38.193055047503258"/>
    <n v="-78.468336661466452"/>
    <n v="39.364199152550128"/>
    <n v="-118.93146197067428"/>
    <n v="610.77305751192932"/>
    <n v="1534.4602184822284"/>
    <n v="1950.2076376987131"/>
    <n v="610.77305751192932"/>
    <x v="0"/>
    <n v="2.6157170087695423E-4"/>
    <m/>
  </r>
  <r>
    <x v="77"/>
    <s v="OMAHA, NE"/>
    <n v="41.252363000000003"/>
    <n v="-95.997988000000007"/>
    <n v="36.238162807952243"/>
    <n v="-93.11992684259171"/>
    <n v="38.193055047503258"/>
    <n v="-78.468336661466452"/>
    <n v="39.364199152550128"/>
    <n v="-118.93146197067428"/>
    <n v="610.77305751192932"/>
    <n v="1534.4602184822284"/>
    <n v="1950.2076376987131"/>
    <n v="610.77305751192932"/>
    <x v="0"/>
    <n v="6.8377882795101646E-4"/>
    <m/>
  </r>
  <r>
    <x v="78"/>
    <s v="OMAHA, NE"/>
    <n v="41.252363000000003"/>
    <n v="-95.997988000000007"/>
    <n v="36.238162807952243"/>
    <n v="-93.11992684259171"/>
    <n v="38.193055047503258"/>
    <n v="-78.468336661466452"/>
    <n v="39.364199152550128"/>
    <n v="-118.93146197067428"/>
    <n v="610.77305751192932"/>
    <n v="1534.4602184822284"/>
    <n v="1950.2076376987131"/>
    <n v="610.77305751192932"/>
    <x v="0"/>
    <n v="1.9040873431723671E-2"/>
    <m/>
  </r>
  <r>
    <x v="79"/>
    <s v="OMAHA, NE"/>
    <n v="41.252363000000003"/>
    <n v="-95.997988000000007"/>
    <n v="36.238162807952243"/>
    <n v="-93.11992684259171"/>
    <n v="38.193055047503258"/>
    <n v="-78.468336661466452"/>
    <n v="39.364199152550128"/>
    <n v="-118.93146197067428"/>
    <n v="610.77305751192932"/>
    <n v="1534.4602184822284"/>
    <n v="1950.2076376987131"/>
    <n v="610.77305751192932"/>
    <x v="0"/>
    <n v="6.116138624164938E-4"/>
    <m/>
  </r>
  <r>
    <x v="80"/>
    <s v="WACO, TX"/>
    <n v="31.549333000000001"/>
    <n v="-97.14667"/>
    <n v="36.238162807952243"/>
    <n v="-93.11992684259171"/>
    <n v="38.193055047503258"/>
    <n v="-78.468336661466452"/>
    <n v="39.364199152550128"/>
    <n v="-118.93146197067428"/>
    <n v="640.13143951161328"/>
    <n v="1852.8079257674474"/>
    <n v="2148.7735426065465"/>
    <n v="640.13143951161328"/>
    <x v="0"/>
    <n v="8.5109424731349211E-4"/>
    <m/>
  </r>
  <r>
    <x v="81"/>
    <s v="ELDRIDGE, IA"/>
    <n v="41.658085999999997"/>
    <n v="-90.584581999999997"/>
    <n v="36.238162807952243"/>
    <n v="-93.11992684259171"/>
    <n v="38.193055047503258"/>
    <n v="-78.468336661466452"/>
    <n v="39.364199152550128"/>
    <n v="-118.93146197067428"/>
    <n v="641.22539988597146"/>
    <n v="1101.4893199066785"/>
    <n v="2399.0607790359963"/>
    <n v="641.22539988597146"/>
    <x v="0"/>
    <n v="1.9288874752784366E-3"/>
    <m/>
  </r>
  <r>
    <x v="82"/>
    <s v="BIRMINGHAM, AL"/>
    <n v="33.520660999999997"/>
    <n v="-86.802490000000006"/>
    <n v="36.238162807952243"/>
    <n v="-93.11992684259171"/>
    <n v="38.193055047503258"/>
    <n v="-78.468336661466452"/>
    <n v="39.364199152550128"/>
    <n v="-118.93146197067428"/>
    <n v="650.48921194054276"/>
    <n v="912.64168313577147"/>
    <n v="2930.0763960862346"/>
    <n v="650.48921194054276"/>
    <x v="0"/>
    <n v="6.9056401785914587E-4"/>
    <m/>
  </r>
  <r>
    <x v="83"/>
    <s v="HOMEWOOD, AL"/>
    <n v="33.471772999999999"/>
    <n v="-86.800822999999994"/>
    <n v="36.238162807952243"/>
    <n v="-93.11992684259171"/>
    <n v="38.193055047503258"/>
    <n v="-78.468336661466452"/>
    <n v="39.364199152550128"/>
    <n v="-118.93146197067428"/>
    <n v="653.31332874064708"/>
    <n v="915.80528930010746"/>
    <n v="2932.2712526864088"/>
    <n v="653.31332874064708"/>
    <x v="0"/>
    <n v="8.9901136364144412E-4"/>
    <m/>
  </r>
  <r>
    <x v="84"/>
    <s v="GUNTERSVILLE, AL"/>
    <n v="34.358147000000002"/>
    <n v="-86.294703999999996"/>
    <n v="36.238162807952243"/>
    <n v="-93.11992684259171"/>
    <n v="38.193055047503258"/>
    <n v="-78.468336661466452"/>
    <n v="39.364199152550128"/>
    <n v="-118.93146197067428"/>
    <n v="653.54888819544772"/>
    <n v="820.54926603018714"/>
    <n v="2939.8404754525286"/>
    <n v="653.54888819544772"/>
    <x v="0"/>
    <n v="8.7799042451908848E-3"/>
    <m/>
  </r>
  <r>
    <x v="85"/>
    <s v="BATON ROUGE, LA"/>
    <n v="30.458283000000002"/>
    <n v="-91.140320000000003"/>
    <n v="36.238162807952243"/>
    <n v="-93.11992684259171"/>
    <n v="38.193055047503258"/>
    <n v="-78.468336661466452"/>
    <n v="39.364199152550128"/>
    <n v="-118.93146197067428"/>
    <n v="668.42957872655984"/>
    <n v="1444.6910426268587"/>
    <n v="2707.1528144555796"/>
    <n v="668.42957872655984"/>
    <x v="0"/>
    <n v="1.2923156856417307E-3"/>
    <m/>
  </r>
  <r>
    <x v="86"/>
    <s v="BATON ROUGE, LA"/>
    <n v="30.458283000000002"/>
    <n v="-91.140320000000003"/>
    <n v="36.238162807952243"/>
    <n v="-93.11992684259171"/>
    <n v="38.193055047503258"/>
    <n v="-78.468336661466452"/>
    <n v="39.364199152550128"/>
    <n v="-118.93146197067428"/>
    <n v="668.42957872655984"/>
    <n v="1444.6910426268587"/>
    <n v="2707.1528144555796"/>
    <n v="668.42957872655984"/>
    <x v="0"/>
    <n v="1.1857461253869958E-2"/>
    <m/>
  </r>
  <r>
    <x v="87"/>
    <s v="CALERA, AL"/>
    <n v="33.102896999999999"/>
    <n v="-86.753597999999997"/>
    <n v="36.238162807952243"/>
    <n v="-93.11992684259171"/>
    <n v="38.193055047503258"/>
    <n v="-78.468336661466452"/>
    <n v="39.364199152550128"/>
    <n v="-118.93146197067428"/>
    <n v="678.36860030107584"/>
    <n v="937.84399294042828"/>
    <n v="2952.0614449324839"/>
    <n v="678.36860030107584"/>
    <x v="0"/>
    <n v="8.7817977865605953E-3"/>
    <m/>
  </r>
  <r>
    <x v="88"/>
    <s v="COLUMBUS, NE"/>
    <n v="41.430297000000003"/>
    <n v="-97.359390000000005"/>
    <n v="36.238162807952243"/>
    <n v="-93.11992684259171"/>
    <n v="38.193055047503258"/>
    <n v="-78.468336661466452"/>
    <n v="39.364199152550128"/>
    <n v="-118.93146197067428"/>
    <n v="684.00718944951927"/>
    <n v="1649.6484727481675"/>
    <n v="1836.3268145860573"/>
    <n v="684.00718944951927"/>
    <x v="0"/>
    <n v="1.8128028696409065E-4"/>
    <m/>
  </r>
  <r>
    <x v="89"/>
    <s v="PELL CITY, AL"/>
    <n v="33.586215000000003"/>
    <n v="-86.286089000000004"/>
    <n v="36.238162807952243"/>
    <n v="-93.11992684259171"/>
    <n v="38.193055047503258"/>
    <n v="-78.468336661466452"/>
    <n v="39.364199152550128"/>
    <n v="-118.93146197067428"/>
    <n v="689.14904237698101"/>
    <n v="870.30586712264312"/>
    <n v="2971.6937446065758"/>
    <n v="689.14904237698101"/>
    <x v="0"/>
    <n v="8.2408498360942697E-4"/>
    <m/>
  </r>
  <r>
    <x v="90"/>
    <s v="COVINGTON, LA"/>
    <n v="30.475470000000001"/>
    <n v="-90.100910999999996"/>
    <n v="36.238162807952243"/>
    <n v="-93.11992684259171"/>
    <n v="38.193055047503258"/>
    <n v="-78.468336661466452"/>
    <n v="39.364199152550128"/>
    <n v="-118.93146197067428"/>
    <n v="699.33218153715495"/>
    <n v="1368.1704127953135"/>
    <n v="2793.5285242737186"/>
    <n v="699.33218153715495"/>
    <x v="0"/>
    <n v="3.5319806382239044E-5"/>
    <m/>
  </r>
  <r>
    <x v="91"/>
    <s v="MORRIS, IL"/>
    <n v="41.357253999999998"/>
    <n v="-88.421177999999998"/>
    <n v="36.238162807952243"/>
    <n v="-93.11992684259171"/>
    <n v="38.193055047503258"/>
    <n v="-78.468336661466452"/>
    <n v="39.364199152550128"/>
    <n v="-118.93146197067428"/>
    <n v="699.61253944630187"/>
    <n v="919.75608266685822"/>
    <n v="2581.2055449377322"/>
    <n v="699.61253944630187"/>
    <x v="0"/>
    <n v="5.2284885087417569E-3"/>
    <m/>
  </r>
  <r>
    <x v="90"/>
    <s v="PLAINFIELD, IN"/>
    <n v="39.704211999999998"/>
    <n v="-86.399439000000001"/>
    <n v="36.238162807952243"/>
    <n v="-93.11992684259171"/>
    <n v="38.193055047503258"/>
    <n v="-78.468336661466452"/>
    <n v="39.364199152550128"/>
    <n v="-118.93146197067428"/>
    <n v="703.65186922658961"/>
    <n v="705.87690593860441"/>
    <n v="2774.6873662669946"/>
    <n v="703.65186922658961"/>
    <x v="0"/>
    <n v="3.5319806382239044E-5"/>
    <m/>
  </r>
  <r>
    <x v="92"/>
    <s v="AURORA, IL"/>
    <n v="41.760584999999999"/>
    <n v="-88.320071999999996"/>
    <n v="36.238162807952243"/>
    <n v="-93.11992684259171"/>
    <n v="38.193055047503258"/>
    <n v="-78.468336661466452"/>
    <n v="39.364199152550128"/>
    <n v="-118.93146197067428"/>
    <n v="740.73205267477022"/>
    <n v="927.70013879015823"/>
    <n v="2585.8423758175177"/>
    <n v="740.73205267477022"/>
    <x v="0"/>
    <n v="2.751683798789033E-4"/>
    <m/>
  </r>
  <r>
    <x v="93"/>
    <s v="PRATTVILLE, AL"/>
    <n v="32.464024999999999"/>
    <n v="-86.459697000000006"/>
    <n v="36.238162807952243"/>
    <n v="-93.11992684259171"/>
    <n v="38.193055047503258"/>
    <n v="-78.468336661466452"/>
    <n v="39.364199152550128"/>
    <n v="-118.93146197067428"/>
    <n v="741.28047031495794"/>
    <n v="964.36766486420515"/>
    <n v="3005.5511485813727"/>
    <n v="741.28047031495794"/>
    <x v="0"/>
    <n v="8.4025898280903758E-5"/>
    <m/>
  </r>
  <r>
    <x v="94"/>
    <s v="ROMEOVILLE, IL"/>
    <n v="41.647531000000001"/>
    <n v="-88.089506"/>
    <n v="36.238162807952243"/>
    <n v="-93.11992684259171"/>
    <n v="38.193055047503258"/>
    <n v="-78.468336661466452"/>
    <n v="39.364199152550128"/>
    <n v="-118.93146197067428"/>
    <n v="742.0253195951185"/>
    <n v="905.24359669990895"/>
    <n v="2605.9185969983641"/>
    <n v="742.0253195951185"/>
    <x v="0"/>
    <n v="6.7884510071549303E-3"/>
    <m/>
  </r>
  <r>
    <x v="95"/>
    <s v="ROMEOVILLE, IL"/>
    <n v="41.647531000000001"/>
    <n v="-88.089506"/>
    <n v="36.238162807952243"/>
    <n v="-93.11992684259171"/>
    <n v="38.193055047503258"/>
    <n v="-78.468336661466452"/>
    <n v="39.364199152550128"/>
    <n v="-118.93146197067428"/>
    <n v="742.0253195951185"/>
    <n v="905.24359669990895"/>
    <n v="2605.9185969983641"/>
    <n v="742.0253195951185"/>
    <x v="0"/>
    <n v="1.0136626636588464E-2"/>
    <m/>
  </r>
  <r>
    <x v="96"/>
    <s v="NORFOLK, NE"/>
    <n v="42.032722999999997"/>
    <n v="-97.413754999999995"/>
    <n v="36.238162807952243"/>
    <n v="-93.11992684259171"/>
    <n v="38.193055047503258"/>
    <n v="-78.468336661466452"/>
    <n v="39.364199152550128"/>
    <n v="-118.93146197067428"/>
    <n v="742.92024926114686"/>
    <n v="1662.8398924588846"/>
    <n v="1833.0786371093138"/>
    <n v="742.92024926114686"/>
    <x v="0"/>
    <n v="6.5260114331501919E-3"/>
    <m/>
  </r>
  <r>
    <x v="97"/>
    <s v="SAINT ROSE, LA"/>
    <n v="29.946871999999999"/>
    <n v="-90.323134999999994"/>
    <n v="36.238162807952243"/>
    <n v="-93.11992684259171"/>
    <n v="38.193055047503258"/>
    <n v="-78.468336661466452"/>
    <n v="39.364199152550128"/>
    <n v="-118.93146197067428"/>
    <n v="746.39564955035144"/>
    <n v="1423.6747549339464"/>
    <n v="2803.4745628992787"/>
    <n v="746.39564955035144"/>
    <x v="0"/>
    <n v="9.2565243874584337E-3"/>
    <m/>
  </r>
  <r>
    <x v="98"/>
    <s v="HOUSTON, TX"/>
    <n v="29.760427"/>
    <n v="-95.369803000000005"/>
    <n v="36.238162807952243"/>
    <n v="-93.11992684259171"/>
    <n v="38.193055047503258"/>
    <n v="-78.468336661466452"/>
    <n v="39.364199152550128"/>
    <n v="-118.93146197067428"/>
    <n v="750.15563271273356"/>
    <n v="1814.4355039398274"/>
    <n v="2397.406147875337"/>
    <n v="750.15563271273356"/>
    <x v="0"/>
    <n v="1.2488510214511675E-2"/>
    <m/>
  </r>
  <r>
    <x v="99"/>
    <s v="HOUSTON, TX"/>
    <n v="29.760427"/>
    <n v="-95.369803000000005"/>
    <n v="36.238162807952243"/>
    <n v="-93.11992684259171"/>
    <n v="38.193055047503258"/>
    <n v="-78.468336661466452"/>
    <n v="39.364199152550128"/>
    <n v="-118.93146197067428"/>
    <n v="750.15563271273356"/>
    <n v="1814.4355039398274"/>
    <n v="2397.406147875337"/>
    <n v="750.15563271273356"/>
    <x v="0"/>
    <n v="4.9683632630777765E-3"/>
    <m/>
  </r>
  <r>
    <x v="100"/>
    <s v="HOUSTON, TX"/>
    <n v="29.760427"/>
    <n v="-95.369803000000005"/>
    <n v="36.238162807952243"/>
    <n v="-93.11992684259171"/>
    <n v="38.193055047503258"/>
    <n v="-78.468336661466452"/>
    <n v="39.364199152550128"/>
    <n v="-118.93146197067428"/>
    <n v="750.15563271273356"/>
    <n v="1814.4355039398274"/>
    <n v="2397.406147875337"/>
    <n v="750.15563271273356"/>
    <x v="0"/>
    <n v="2.8079377569808495E-3"/>
    <m/>
  </r>
  <r>
    <x v="101"/>
    <s v="HOUSTON, TX"/>
    <n v="29.760427"/>
    <n v="-95.369803000000005"/>
    <n v="36.238162807952243"/>
    <n v="-93.11992684259171"/>
    <n v="38.193055047503258"/>
    <n v="-78.468336661466452"/>
    <n v="39.364199152550128"/>
    <n v="-118.93146197067428"/>
    <n v="750.15563271273356"/>
    <n v="1814.4355039398274"/>
    <n v="2397.406147875337"/>
    <n v="750.15563271273356"/>
    <x v="0"/>
    <n v="1.0291897028904725E-2"/>
    <m/>
  </r>
  <r>
    <x v="102"/>
    <s v="SAUK VILLAGE, IL"/>
    <n v="41.488368999999999"/>
    <n v="-87.567541000000006"/>
    <n v="36.238162807952243"/>
    <n v="-93.11992684259171"/>
    <n v="38.193055047503258"/>
    <n v="-78.468336661466452"/>
    <n v="39.364199152550128"/>
    <n v="-118.93146197067428"/>
    <n v="755.89276799265474"/>
    <n v="858.35203859241324"/>
    <n v="2650.7311017062793"/>
    <n v="755.89276799265474"/>
    <x v="0"/>
    <n v="7.2207044231627346E-4"/>
    <m/>
  </r>
  <r>
    <x v="103"/>
    <s v="SAUK VILLAGE, IL"/>
    <n v="41.488368999999999"/>
    <n v="-87.567541000000006"/>
    <n v="36.238162807952243"/>
    <n v="-93.11992684259171"/>
    <n v="38.193055047503258"/>
    <n v="-78.468336661466452"/>
    <n v="39.364199152550128"/>
    <n v="-118.93146197067428"/>
    <n v="755.89276799265474"/>
    <n v="858.35203859241324"/>
    <n v="2650.7311017062793"/>
    <n v="755.89276799265474"/>
    <x v="0"/>
    <n v="7.8453626816816779E-3"/>
    <m/>
  </r>
  <r>
    <x v="104"/>
    <s v="KATY, TX"/>
    <n v="29.785785000000001"/>
    <n v="-95.824395999999993"/>
    <n v="36.238162807952243"/>
    <n v="-93.11992684259171"/>
    <n v="38.193055047503258"/>
    <n v="-78.468336661466452"/>
    <n v="39.364199152550128"/>
    <n v="-118.93146197067428"/>
    <n v="760.39477911660128"/>
    <n v="1848.6264812831712"/>
    <n v="2359.0309468250198"/>
    <n v="760.39477911660128"/>
    <x v="0"/>
    <n v="1.3641387617622779E-4"/>
    <m/>
  </r>
  <r>
    <x v="105"/>
    <s v="ADDISON, IL"/>
    <n v="41.931696000000002"/>
    <n v="-87.988956000000002"/>
    <n v="36.238162807952243"/>
    <n v="-93.11992684259171"/>
    <n v="38.193055047503258"/>
    <n v="-78.468336661466452"/>
    <n v="39.364199152550128"/>
    <n v="-118.93146197067428"/>
    <n v="772.26622545970156"/>
    <n v="909.90956007147918"/>
    <n v="2611.7876151971336"/>
    <n v="772.26622545970156"/>
    <x v="0"/>
    <n v="3.1769416314031846E-4"/>
    <m/>
  </r>
  <r>
    <x v="106"/>
    <s v="POSTVILLE, IA"/>
    <n v="43.084702"/>
    <n v="-91.568201000000002"/>
    <n v="36.238162807952243"/>
    <n v="-93.11992684259171"/>
    <n v="38.193055047503258"/>
    <n v="-78.468336661466452"/>
    <n v="39.364199152550128"/>
    <n v="-118.93146197067428"/>
    <n v="772.75884137397327"/>
    <n v="1230.0348248300256"/>
    <n v="2314.8604544538871"/>
    <n v="772.75884137397327"/>
    <x v="0"/>
    <n v="2.8632449444878105E-3"/>
    <m/>
  </r>
  <r>
    <x v="107"/>
    <s v="MELROSE PARK, IL"/>
    <n v="41.900587000000002"/>
    <n v="-87.856728000000004"/>
    <n v="36.238162807952243"/>
    <n v="-93.11992684259171"/>
    <n v="38.193055047503258"/>
    <n v="-78.468336661466452"/>
    <n v="39.364199152550128"/>
    <n v="-118.93146197067428"/>
    <n v="776.10039205156068"/>
    <n v="898.51030469051329"/>
    <n v="2622.9527195011005"/>
    <n v="776.10039205156068"/>
    <x v="0"/>
    <n v="6.6499331961234684E-3"/>
    <m/>
  </r>
  <r>
    <x v="108"/>
    <s v="BENSENVILLE, IL"/>
    <n v="41.955030000000001"/>
    <n v="-87.940066000000002"/>
    <n v="36.238162807952243"/>
    <n v="-93.11992684259171"/>
    <n v="38.193055047503258"/>
    <n v="-78.468336661466452"/>
    <n v="39.364199152550128"/>
    <n v="-118.93146197067428"/>
    <n v="776.76310397107511"/>
    <n v="907.28330195209969"/>
    <n v="2615.6343070884132"/>
    <n v="776.76310397107511"/>
    <x v="0"/>
    <n v="4.7009794421632383E-4"/>
    <m/>
  </r>
  <r>
    <x v="109"/>
    <s v="FRANKLIN PARK, IL"/>
    <n v="41.934854000000001"/>
    <n v="-87.879523000000006"/>
    <n v="36.238162807952243"/>
    <n v="-93.11992684259171"/>
    <n v="38.193055047503258"/>
    <n v="-78.468336661466452"/>
    <n v="39.364199152550128"/>
    <n v="-118.93146197067428"/>
    <n v="777.98447104548359"/>
    <n v="901.79648871032919"/>
    <n v="2620.7906473691132"/>
    <n v="777.98447104548359"/>
    <x v="0"/>
    <n v="8.6584809048581991E-4"/>
    <m/>
  </r>
  <r>
    <x v="110"/>
    <s v="SCHILLER PARK, IL"/>
    <n v="41.955863999999998"/>
    <n v="-87.870896999999999"/>
    <n v="36.238162807952243"/>
    <n v="-93.11992684259171"/>
    <n v="38.193055047503258"/>
    <n v="-78.468336661466452"/>
    <n v="39.364199152550128"/>
    <n v="-118.93146197067428"/>
    <n v="780.27688228689408"/>
    <n v="902.11358921026863"/>
    <n v="2621.332526462797"/>
    <n v="780.27688228689408"/>
    <x v="0"/>
    <n v="7.35325231904247E-5"/>
    <m/>
  </r>
  <r>
    <x v="111"/>
    <s v="BELOIT, WI"/>
    <n v="42.508347999999998"/>
    <n v="-89.031775999999994"/>
    <n v="36.238162807952243"/>
    <n v="-93.11992684259171"/>
    <n v="38.193055047503258"/>
    <n v="-78.468336661466452"/>
    <n v="39.364199152550128"/>
    <n v="-118.93146197067428"/>
    <n v="780.51056117602775"/>
    <n v="1014.5935676845723"/>
    <n v="2522.5064509099207"/>
    <n v="780.51056117602775"/>
    <x v="0"/>
    <n v="2.4668636177617442E-4"/>
    <m/>
  </r>
  <r>
    <x v="112"/>
    <s v="AMARILLO, TX"/>
    <n v="35.221997000000002"/>
    <n v="-101.83129700000001"/>
    <n v="36.238162807952243"/>
    <n v="-93.11992684259171"/>
    <n v="38.193055047503258"/>
    <n v="-78.468336661466452"/>
    <n v="39.364199152550128"/>
    <n v="-118.93146197067428"/>
    <n v="794.1303907199449"/>
    <n v="2102.9620998516134"/>
    <n v="1578.4124276037701"/>
    <n v="794.1303907199449"/>
    <x v="0"/>
    <n v="1.4927601892184332E-2"/>
    <m/>
  </r>
  <r>
    <x v="113"/>
    <s v="AMARILLO, TX"/>
    <n v="35.221997000000002"/>
    <n v="-101.83129700000001"/>
    <n v="36.238162807952243"/>
    <n v="-93.11992684259171"/>
    <n v="38.193055047503258"/>
    <n v="-78.468336661466452"/>
    <n v="39.364199152550128"/>
    <n v="-118.93146197067428"/>
    <n v="794.1303907199449"/>
    <n v="2102.9620998516134"/>
    <n v="1578.4124276037701"/>
    <n v="794.1303907199449"/>
    <x v="0"/>
    <n v="5.3912541689797892E-3"/>
    <m/>
  </r>
  <r>
    <x v="114"/>
    <s v="JANESVILLE, WI"/>
    <n v="42.682789"/>
    <n v="-89.018721999999997"/>
    <n v="36.238162807952243"/>
    <n v="-93.11992684259171"/>
    <n v="38.193055047503258"/>
    <n v="-78.468336661466452"/>
    <n v="39.364199152550128"/>
    <n v="-118.93146197067428"/>
    <n v="798.16998206906374"/>
    <n v="1021.885378113903"/>
    <n v="2522.9050498354886"/>
    <n v="798.16998206906374"/>
    <x v="0"/>
    <n v="3.078056693207191E-4"/>
    <m/>
  </r>
  <r>
    <x v="115"/>
    <s v="LOXLEY, AL"/>
    <n v="30.618248000000001"/>
    <n v="-87.753045"/>
    <n v="36.238162807952243"/>
    <n v="-93.11992684259171"/>
    <n v="38.193055047503258"/>
    <n v="-78.468336661466452"/>
    <n v="39.364199152550128"/>
    <n v="-118.93146197067428"/>
    <n v="798.77820937014224"/>
    <n v="1196.6378925696229"/>
    <n v="2984.4807783533142"/>
    <n v="798.77820937014224"/>
    <x v="0"/>
    <n v="6.1624251909800842E-4"/>
    <m/>
  </r>
  <r>
    <x v="116"/>
    <s v="LIBERTYVILLE, IL"/>
    <n v="42.283079000000001"/>
    <n v="-87.953130000000002"/>
    <n v="36.238162807952243"/>
    <n v="-93.11992684259171"/>
    <n v="38.193055047503258"/>
    <n v="-78.468336661466452"/>
    <n v="39.364199152550128"/>
    <n v="-118.93146197067428"/>
    <n v="805.65425832666654"/>
    <n v="923.86316879774586"/>
    <n v="2612.1879518075061"/>
    <n v="805.65425832666654"/>
    <x v="0"/>
    <n v="6.2197574157852079E-4"/>
    <m/>
  </r>
  <r>
    <x v="117"/>
    <s v="PLAINVIEW, TX"/>
    <n v="34.184793999999997"/>
    <n v="-101.70684199999999"/>
    <n v="36.238162807952243"/>
    <n v="-93.11992684259171"/>
    <n v="38.193055047503258"/>
    <n v="-78.468336661466452"/>
    <n v="39.364199152550128"/>
    <n v="-118.93146197067428"/>
    <n v="812.50991004981131"/>
    <n v="2126.5664705539593"/>
    <n v="1635.4220717769181"/>
    <n v="812.50991004981131"/>
    <x v="0"/>
    <n v="9.0626993889200117E-5"/>
    <m/>
  </r>
  <r>
    <x v="118"/>
    <s v="WAUKEGAN, IL"/>
    <n v="42.363633"/>
    <n v="-87.844793999999993"/>
    <n v="36.238162807952243"/>
    <n v="-93.11992684259171"/>
    <n v="38.193055047503258"/>
    <n v="-78.468336661466452"/>
    <n v="39.364199152550128"/>
    <n v="-118.93146197067428"/>
    <n v="818.11038090516604"/>
    <n v="919.93876939389008"/>
    <n v="2620.5665274332127"/>
    <n v="818.11038090516604"/>
    <x v="0"/>
    <n v="2.8863356295240024E-4"/>
    <m/>
  </r>
  <r>
    <x v="119"/>
    <s v="KENOSHA, WI"/>
    <n v="42.584743000000003"/>
    <n v="-87.821185"/>
    <n v="36.238162807952243"/>
    <n v="-93.11992684259171"/>
    <n v="38.193055047503258"/>
    <n v="-78.468336661466452"/>
    <n v="39.364199152550128"/>
    <n v="-118.93146197067428"/>
    <n v="839.36958656778006"/>
    <n v="929.7129139806766"/>
    <n v="2621.2226913191439"/>
    <n v="839.36958656778006"/>
    <x v="0"/>
    <n v="3.0796346443486168E-4"/>
    <m/>
  </r>
  <r>
    <x v="120"/>
    <s v="LUBBOCK, TX"/>
    <n v="33.577863000000001"/>
    <n v="-101.855166"/>
    <n v="36.238162807952243"/>
    <n v="-93.11992684259171"/>
    <n v="38.193055047503258"/>
    <n v="-78.468336661466452"/>
    <n v="39.364199152550128"/>
    <n v="-118.93146197067428"/>
    <n v="849.29864907795877"/>
    <n v="2162.1341123660432"/>
    <n v="1653.521719526145"/>
    <n v="849.29864907795877"/>
    <x v="0"/>
    <n v="7.9764904215341315E-3"/>
    <m/>
  </r>
  <r>
    <x v="121"/>
    <s v="LUBBOCK, TX"/>
    <n v="33.577863000000001"/>
    <n v="-101.855166"/>
    <n v="36.238162807952243"/>
    <n v="-93.11992684259171"/>
    <n v="38.193055047503258"/>
    <n v="-78.468336661466452"/>
    <n v="39.364199152550128"/>
    <n v="-118.93146197067428"/>
    <n v="849.29864907795877"/>
    <n v="2162.1341123660432"/>
    <n v="1653.521719526145"/>
    <n v="849.29864907795877"/>
    <x v="0"/>
    <n v="1.1676838446548128E-5"/>
    <m/>
  </r>
  <r>
    <x v="117"/>
    <s v="HEREFORD, TX"/>
    <n v="34.815061999999998"/>
    <n v="-102.397704"/>
    <n v="36.238162807952243"/>
    <n v="-93.11992684259171"/>
    <n v="38.193055047503258"/>
    <n v="-78.468336661466452"/>
    <n v="39.364199152550128"/>
    <n v="-118.93146197067428"/>
    <n v="854.02028500123981"/>
    <n v="2165.2559123745332"/>
    <n v="1548.5722349270152"/>
    <n v="854.02028500123981"/>
    <x v="0"/>
    <n v="9.0626993889200117E-5"/>
    <m/>
  </r>
  <r>
    <x v="122"/>
    <s v="COLUMBUS, GA"/>
    <n v="32.460976000000002"/>
    <n v="-84.987708999999995"/>
    <n v="36.238162807952243"/>
    <n v="-93.11992684259171"/>
    <n v="38.193055047503258"/>
    <n v="-78.468336661466452"/>
    <n v="39.364199152550128"/>
    <n v="-118.93146197067428"/>
    <n v="856.14401954245182"/>
    <n v="869.01686144141502"/>
    <n v="3131.9134818007533"/>
    <n v="856.14401954245182"/>
    <x v="0"/>
    <n v="1.038028859201024E-3"/>
    <m/>
  </r>
  <r>
    <x v="123"/>
    <s v="PEWAUKEE, WI"/>
    <n v="43.054206000000001"/>
    <n v="-88.216903000000002"/>
    <n v="36.238162807952243"/>
    <n v="-93.11992684259171"/>
    <n v="38.193055047503258"/>
    <n v="-78.468336661466452"/>
    <n v="39.364199152550128"/>
    <n v="-118.93146197067428"/>
    <n v="866.01081895152527"/>
    <n v="983.41380465444297"/>
    <n v="2587.0826543822523"/>
    <n v="866.01081895152527"/>
    <x v="0"/>
    <n v="2.2007158585746561E-4"/>
    <m/>
  </r>
  <r>
    <x v="124"/>
    <s v="SIOUX FALLS, SD"/>
    <n v="43.544595999999999"/>
    <n v="-96.731103000000004"/>
    <n v="36.238162807952243"/>
    <n v="-93.11992684259171"/>
    <n v="38.193055047503258"/>
    <n v="-78.468336661466452"/>
    <n v="39.364199152550128"/>
    <n v="-118.93146197067428"/>
    <n v="868.65556421096096"/>
    <n v="1642.614470191789"/>
    <n v="1901.3582510180149"/>
    <n v="868.65556421096096"/>
    <x v="0"/>
    <n v="6.0526260907225651E-3"/>
    <m/>
  </r>
  <r>
    <x v="125"/>
    <s v="SIOUX FALLS, SD"/>
    <n v="43.544595999999999"/>
    <n v="-96.731103000000004"/>
    <n v="36.238162807952243"/>
    <n v="-93.11992684259171"/>
    <n v="38.193055047503258"/>
    <n v="-78.468336661466452"/>
    <n v="39.364199152550128"/>
    <n v="-118.93146197067428"/>
    <n v="868.65556421096096"/>
    <n v="1642.614470191789"/>
    <n v="1901.3582510180149"/>
    <n v="868.65556421096096"/>
    <x v="0"/>
    <n v="1.2973125309229112E-3"/>
    <m/>
  </r>
  <r>
    <x v="126"/>
    <s v="MILWAUKEE, WI"/>
    <n v="43.038902999999998"/>
    <n v="-87.906474000000003"/>
    <n v="36.238162807952243"/>
    <n v="-93.11992684259171"/>
    <n v="38.193055047503258"/>
    <n v="-78.468336661466452"/>
    <n v="39.364199152550128"/>
    <n v="-118.93146197067428"/>
    <n v="877.70856098314152"/>
    <n v="960.8123944142701"/>
    <n v="2612.3447400933856"/>
    <n v="877.70856098314152"/>
    <x v="0"/>
    <n v="5.9036412037863145E-4"/>
    <m/>
  </r>
  <r>
    <x v="127"/>
    <s v="MILWAUKEE, WI"/>
    <n v="43.038902999999998"/>
    <n v="-87.906474000000003"/>
    <n v="36.238162807952243"/>
    <n v="-93.11992684259171"/>
    <n v="38.193055047503258"/>
    <n v="-78.468336661466452"/>
    <n v="39.364199152550128"/>
    <n v="-118.93146197067428"/>
    <n v="877.70856098314152"/>
    <n v="960.8123944142701"/>
    <n v="2612.3447400933856"/>
    <n v="877.70856098314152"/>
    <x v="0"/>
    <n v="4.6702619932768238E-3"/>
    <m/>
  </r>
  <r>
    <x v="128"/>
    <s v="MILWAUKEE, WI"/>
    <n v="43.038902999999998"/>
    <n v="-87.906474000000003"/>
    <n v="36.238162807952243"/>
    <n v="-93.11992684259171"/>
    <n v="38.193055047503258"/>
    <n v="-78.468336661466452"/>
    <n v="39.364199152550128"/>
    <n v="-118.93146197067428"/>
    <n v="877.70856098314152"/>
    <n v="960.8123944142701"/>
    <n v="2612.3447400933856"/>
    <n v="877.70856098314152"/>
    <x v="0"/>
    <n v="1.3504605552846886E-2"/>
    <m/>
  </r>
  <r>
    <x v="129"/>
    <s v="MENOMONEE FALLS, WI"/>
    <n v="43.178896999999999"/>
    <n v="-88.117312999999996"/>
    <n v="36.238162807952243"/>
    <n v="-93.11992684259171"/>
    <n v="38.193055047503258"/>
    <n v="-78.468336661466452"/>
    <n v="39.364199152550128"/>
    <n v="-118.93146197067428"/>
    <n v="882.05984964341872"/>
    <n v="983.49975864690225"/>
    <n v="2594.8516040974787"/>
    <n v="882.05984964341872"/>
    <x v="0"/>
    <n v="9.4537682801366116E-4"/>
    <m/>
  </r>
  <r>
    <x v="130"/>
    <s v="MENOMONEE FALLS, WI"/>
    <n v="43.178896999999999"/>
    <n v="-88.117312999999996"/>
    <n v="36.238162807952243"/>
    <n v="-93.11992684259171"/>
    <n v="38.193055047503258"/>
    <n v="-78.468336661466452"/>
    <n v="39.364199152550128"/>
    <n v="-118.93146197067428"/>
    <n v="882.05984964341872"/>
    <n v="983.49975864690225"/>
    <n v="2594.8516040974787"/>
    <n v="882.05984964341872"/>
    <x v="0"/>
    <n v="2.0698774097647984E-3"/>
    <m/>
  </r>
  <r>
    <x v="131"/>
    <s v="JACKSON, WI"/>
    <n v="43.323892000000001"/>
    <n v="-88.166759999999996"/>
    <n v="36.238162807952243"/>
    <n v="-93.11992684259171"/>
    <n v="38.193055047503258"/>
    <n v="-78.468336661466452"/>
    <n v="39.364199152550128"/>
    <n v="-118.93146197067428"/>
    <n v="893.96971191874945"/>
    <n v="995.31136527351839"/>
    <n v="2590.56757813889"/>
    <n v="893.96971191874945"/>
    <x v="0"/>
    <n v="4.4737544777979774E-4"/>
    <m/>
  </r>
  <r>
    <x v="132"/>
    <s v="SAN ANTONIO, TX"/>
    <n v="29.424122000000001"/>
    <n v="-98.493628000000001"/>
    <n v="36.238162807952243"/>
    <n v="-93.11992684259171"/>
    <n v="38.193055047503258"/>
    <n v="-78.468336661466452"/>
    <n v="39.364199152550128"/>
    <n v="-118.93146197067428"/>
    <n v="908.54583359262597"/>
    <n v="2085.0206417524437"/>
    <n v="2169.1054404481824"/>
    <n v="908.54583359262597"/>
    <x v="0"/>
    <n v="1.358747428695741E-3"/>
    <m/>
  </r>
  <r>
    <x v="133"/>
    <s v="SAN ANTONIO, TX"/>
    <n v="29.424122000000001"/>
    <n v="-98.493628000000001"/>
    <n v="36.238162807952243"/>
    <n v="-93.11992684259171"/>
    <n v="38.193055047503258"/>
    <n v="-78.468336661466452"/>
    <n v="39.364199152550128"/>
    <n v="-118.93146197067428"/>
    <n v="908.54583359262597"/>
    <n v="2085.0206417524437"/>
    <n v="2169.1054404481824"/>
    <n v="908.54583359262597"/>
    <x v="0"/>
    <n v="6.9004855381961348E-3"/>
    <m/>
  </r>
  <r>
    <x v="134"/>
    <s v="S. JUAN DE LOS LAG, ,"/>
    <n v="29.421641000000001"/>
    <n v="-98.536124999999998"/>
    <n v="36.238162807952243"/>
    <n v="-93.11992684259171"/>
    <n v="38.193055047503258"/>
    <n v="-78.468336661466452"/>
    <n v="39.364199152550128"/>
    <n v="-118.93146197067428"/>
    <n v="910.97254181485505"/>
    <n v="2088.6180420199207"/>
    <n v="2165.9412407057307"/>
    <n v="910.97254181485505"/>
    <x v="0"/>
    <n v="2.3090159052478209E-3"/>
    <m/>
  </r>
  <r>
    <x v="135"/>
    <s v="SHEBOYGAN FALLS, WI"/>
    <n v="43.729162000000002"/>
    <n v="-87.810643999999996"/>
    <n v="36.238162807952243"/>
    <n v="-93.11992684259171"/>
    <n v="38.193055047503258"/>
    <n v="-78.468336661466452"/>
    <n v="39.364199152550128"/>
    <n v="-118.93146197067428"/>
    <n v="947.35387206252744"/>
    <n v="996.08595855348256"/>
    <n v="2618.9145691827493"/>
    <n v="947.35387206252744"/>
    <x v="0"/>
    <n v="2.3227440801782223E-4"/>
    <m/>
  </r>
  <r>
    <x v="136"/>
    <s v="SHEBOYGAN, WI"/>
    <n v="43.750827999999998"/>
    <n v="-87.714529999999996"/>
    <n v="36.238162807952243"/>
    <n v="-93.11992684259171"/>
    <n v="38.193055047503258"/>
    <n v="-78.468336661466452"/>
    <n v="39.364199152550128"/>
    <n v="-118.93146197067428"/>
    <n v="953.34344719045191"/>
    <n v="991.16469955211301"/>
    <n v="2626.630821371295"/>
    <n v="953.34344719045191"/>
    <x v="0"/>
    <n v="7.7990498156808421E-3"/>
    <m/>
  </r>
  <r>
    <x v="137"/>
    <s v="CHILE, ,"/>
    <n v="44.626907000000003"/>
    <n v="-90.356523999999993"/>
    <n v="36.238162807952243"/>
    <n v="-93.11992684259171"/>
    <n v="38.193055047503258"/>
    <n v="-78.468336661466452"/>
    <n v="39.364199152550128"/>
    <n v="-118.93146197067428"/>
    <n v="961.49714074206281"/>
    <n v="1220.5503594106299"/>
    <n v="2419.3082188790872"/>
    <n v="961.49714074206281"/>
    <x v="0"/>
    <n v="3.928493460878423E-3"/>
    <m/>
  </r>
  <r>
    <x v="138"/>
    <s v="SAINT PAULS, MN"/>
    <n v="44.953702999999997"/>
    <n v="-93.089957999999996"/>
    <n v="36.238162807952243"/>
    <n v="-93.11992684259171"/>
    <n v="38.193055047503258"/>
    <n v="-78.468336661466452"/>
    <n v="39.364199152550128"/>
    <n v="-118.93146197067428"/>
    <n v="969.12631659627516"/>
    <n v="1426.6099769698155"/>
    <n v="2208.1652939976889"/>
    <n v="969.12631659627516"/>
    <x v="0"/>
    <n v="7.7267007558464872E-5"/>
    <m/>
  </r>
  <r>
    <x v="139"/>
    <s v="SAINT PAULS, MN"/>
    <n v="44.953702999999997"/>
    <n v="-93.089957999999996"/>
    <n v="36.238162807952243"/>
    <n v="-93.11992684259171"/>
    <n v="38.193055047503258"/>
    <n v="-78.468336661466452"/>
    <n v="39.364199152550128"/>
    <n v="-118.93146197067428"/>
    <n v="969.12631659627516"/>
    <n v="1426.6099769698155"/>
    <n v="2208.1652939976889"/>
    <n v="969.12631659627516"/>
    <x v="0"/>
    <n v="2.1880922494432528E-5"/>
    <m/>
  </r>
  <r>
    <x v="140"/>
    <s v="OAKDALE, MN"/>
    <n v="44.963022000000002"/>
    <n v="-92.964935999999994"/>
    <n v="36.238162807952243"/>
    <n v="-93.11992684259171"/>
    <n v="38.193055047503258"/>
    <n v="-78.468336661466452"/>
    <n v="39.364199152550128"/>
    <n v="-118.93146197067428"/>
    <n v="970.24695324389995"/>
    <n v="1418.3003824345919"/>
    <n v="2218.0548455286812"/>
    <n v="970.24695324389995"/>
    <x v="0"/>
    <n v="3.1828326489978394E-3"/>
    <m/>
  </r>
  <r>
    <x v="141"/>
    <s v="OAKDALE, MN"/>
    <n v="44.963022000000002"/>
    <n v="-92.964935999999994"/>
    <n v="36.238162807952243"/>
    <n v="-93.11992684259171"/>
    <n v="38.193055047503258"/>
    <n v="-78.468336661466452"/>
    <n v="39.364199152550128"/>
    <n v="-118.93146197067428"/>
    <n v="970.24695324389995"/>
    <n v="1418.3003824345919"/>
    <n v="2218.0548455286812"/>
    <n v="970.24695324389995"/>
    <x v="0"/>
    <n v="7.5931008925391342E-4"/>
    <m/>
  </r>
  <r>
    <x v="142"/>
    <s v="MINNEAPOLIS, MN"/>
    <n v="44.977753"/>
    <n v="-93.265011000000001"/>
    <n v="36.238162807952243"/>
    <n v="-93.11992684259171"/>
    <n v="38.193055047503258"/>
    <n v="-78.468336661466452"/>
    <n v="39.364199152550128"/>
    <n v="-118.93146197067428"/>
    <n v="971.87396428705665"/>
    <n v="1440.1247826790184"/>
    <n v="2194.8486117222615"/>
    <n v="971.87396428705665"/>
    <x v="0"/>
    <n v="5.1051979262250514E-4"/>
    <m/>
  </r>
  <r>
    <x v="143"/>
    <s v="MINNEAPOLIS, MN"/>
    <n v="44.977753"/>
    <n v="-93.265011000000001"/>
    <n v="36.238162807952243"/>
    <n v="-93.11992684259171"/>
    <n v="38.193055047503258"/>
    <n v="-78.468336661466452"/>
    <n v="39.364199152550128"/>
    <n v="-118.93146197067428"/>
    <n v="971.87396428705665"/>
    <n v="1440.1247826790184"/>
    <n v="2194.8486117222615"/>
    <n v="971.87396428705665"/>
    <x v="0"/>
    <n v="3.4516629251253503E-3"/>
    <m/>
  </r>
  <r>
    <x v="144"/>
    <s v="MINNEAPOLIS, MN"/>
    <n v="44.977753"/>
    <n v="-93.265011000000001"/>
    <n v="36.238162807952243"/>
    <n v="-93.11992684259171"/>
    <n v="38.193055047503258"/>
    <n v="-78.468336661466452"/>
    <n v="39.364199152550128"/>
    <n v="-118.93146197067428"/>
    <n v="971.87396428705665"/>
    <n v="1440.1247826790184"/>
    <n v="2194.8486117222615"/>
    <n v="971.87396428705665"/>
    <x v="0"/>
    <n v="6.4751225088392219E-4"/>
    <m/>
  </r>
  <r>
    <x v="145"/>
    <s v="MAPLE GROVE, MN"/>
    <n v="45.072463999999997"/>
    <n v="-93.455787999999998"/>
    <n v="36.238162807952243"/>
    <n v="-93.11992684259171"/>
    <n v="38.193055047503258"/>
    <n v="-78.468336661466452"/>
    <n v="39.364199152550128"/>
    <n v="-118.93146197067428"/>
    <n v="982.73453453389618"/>
    <n v="1458.2375424596921"/>
    <n v="2181.3995639973386"/>
    <n v="982.73453453389618"/>
    <x v="0"/>
    <n v="1.0466102834918091E-2"/>
    <m/>
  </r>
  <r>
    <x v="146"/>
    <s v="ROGERS, MN"/>
    <n v="45.187801999999998"/>
    <n v="-93.552520999999999"/>
    <n v="36.238162807952243"/>
    <n v="-93.11992684259171"/>
    <n v="38.193055047503258"/>
    <n v="-78.468336661466452"/>
    <n v="39.364199152550128"/>
    <n v="-118.93146197067428"/>
    <n v="995.81696318659272"/>
    <n v="1470.7529335009867"/>
    <n v="2175.6996882825765"/>
    <n v="995.81696318659272"/>
    <x v="0"/>
    <n v="9.7306987054567732E-6"/>
    <m/>
  </r>
  <r>
    <x v="147"/>
    <s v="GREEN BAY, WI"/>
    <n v="44.519159000000002"/>
    <n v="-88.019825999999995"/>
    <n v="36.238162807952243"/>
    <n v="-93.11992684259171"/>
    <n v="38.193055047503258"/>
    <n v="-78.468336661466452"/>
    <n v="39.364199152550128"/>
    <n v="-118.93146197067428"/>
    <n v="1016.5771202030827"/>
    <n v="1061.871784813007"/>
    <n v="2603.5497091199022"/>
    <n v="1016.5771202030827"/>
    <x v="0"/>
    <n v="2.4518730819182027E-4"/>
    <m/>
  </r>
  <r>
    <x v="148"/>
    <s v="SAINT CLOUD, MN"/>
    <n v="45.557944999999997"/>
    <n v="-94.163240000000002"/>
    <n v="36.238162807952243"/>
    <n v="-93.11992684259171"/>
    <n v="38.193055047503258"/>
    <n v="-78.468336661466452"/>
    <n v="39.364199152550128"/>
    <n v="-118.93146197067428"/>
    <n v="1039.9884665073166"/>
    <n v="1531.8658004557003"/>
    <n v="2135.157648437737"/>
    <n v="1039.9884665073166"/>
    <x v="0"/>
    <n v="7.3779735535914684E-4"/>
    <m/>
  </r>
  <r>
    <x v="149"/>
    <s v="OMAN, ,"/>
    <n v="39.367257000000002"/>
    <n v="-104.849661"/>
    <n v="36.238162807952243"/>
    <n v="-93.11992684259171"/>
    <n v="38.193055047503258"/>
    <n v="-78.468336661466452"/>
    <n v="39.364199152550128"/>
    <n v="-118.93146197067428"/>
    <n v="1086.7193155799771"/>
    <n v="2282.4000280538394"/>
    <n v="1209.3295133272322"/>
    <n v="1086.7193155799771"/>
    <x v="0"/>
    <n v="3.3379452461999581E-3"/>
    <m/>
  </r>
  <r>
    <x v="150"/>
    <s v="DENVER, CO"/>
    <n v="39.739235999999998"/>
    <n v="-104.990251"/>
    <n v="36.238162807952243"/>
    <n v="-93.11992684259171"/>
    <n v="38.193055047503258"/>
    <n v="-78.468336661466452"/>
    <n v="39.364199152550128"/>
    <n v="-118.93146197067428"/>
    <n v="1109.6378283080164"/>
    <n v="2291.0384692690313"/>
    <n v="1194.7972719059715"/>
    <n v="1109.6378283080164"/>
    <x v="0"/>
    <n v="3.811383186998966E-3"/>
    <m/>
  </r>
  <r>
    <x v="151"/>
    <s v="DENVER, CO"/>
    <n v="39.739235999999998"/>
    <n v="-104.990251"/>
    <n v="36.238162807952243"/>
    <n v="-93.11992684259171"/>
    <n v="38.193055047503258"/>
    <n v="-78.468336661466452"/>
    <n v="39.364199152550128"/>
    <n v="-118.93146197067428"/>
    <n v="1109.6378283080164"/>
    <n v="2291.0384692690313"/>
    <n v="1194.7972719059715"/>
    <n v="1109.6378283080164"/>
    <x v="0"/>
    <n v="3.8901755473274755E-4"/>
    <m/>
  </r>
  <r>
    <x v="152"/>
    <s v="DENVER, CO"/>
    <n v="39.739235999999998"/>
    <n v="-104.990251"/>
    <n v="36.238162807952243"/>
    <n v="-93.11992684259171"/>
    <n v="38.193055047503258"/>
    <n v="-78.468336661466452"/>
    <n v="39.364199152550128"/>
    <n v="-118.93146197067428"/>
    <n v="1109.6378283080164"/>
    <n v="2291.0384692690313"/>
    <n v="1194.7972719059715"/>
    <n v="1109.6378283080164"/>
    <x v="0"/>
    <n v="9.4124785586026469E-5"/>
    <m/>
  </r>
  <r>
    <x v="153"/>
    <s v="DENVER, CO"/>
    <n v="39.739235999999998"/>
    <n v="-104.990251"/>
    <n v="36.238162807952243"/>
    <n v="-93.11992684259171"/>
    <n v="38.193055047503258"/>
    <n v="-78.468336661466452"/>
    <n v="39.364199152550128"/>
    <n v="-118.93146197067428"/>
    <n v="1109.6378283080164"/>
    <n v="2291.0384692690313"/>
    <n v="1194.7972719059715"/>
    <n v="1109.6378283080164"/>
    <x v="0"/>
    <n v="1.9487696596603969E-5"/>
    <m/>
  </r>
  <r>
    <x v="154"/>
    <s v="DENVER, CO"/>
    <n v="39.739235999999998"/>
    <n v="-104.990251"/>
    <n v="36.238162807952243"/>
    <n v="-93.11992684259171"/>
    <n v="38.193055047503258"/>
    <n v="-78.468336661466452"/>
    <n v="39.364199152550128"/>
    <n v="-118.93146197067428"/>
    <n v="1109.6378283080164"/>
    <n v="2291.0384692690313"/>
    <n v="1194.7972719059715"/>
    <n v="1109.6378283080164"/>
    <x v="0"/>
    <n v="7.8143822409383595E-3"/>
    <m/>
  </r>
  <r>
    <x v="155"/>
    <s v="LAREDO, TX"/>
    <n v="27.530567000000001"/>
    <n v="-99.480323999999996"/>
    <n v="36.238162807952243"/>
    <n v="-93.11992684259171"/>
    <n v="38.193055047503258"/>
    <n v="-78.468336661466452"/>
    <n v="39.364199152550128"/>
    <n v="-118.93146197067428"/>
    <n v="1138.6487110646162"/>
    <n v="2284.5925851635247"/>
    <n v="2225.2862006120235"/>
    <n v="1138.6487110646162"/>
    <x v="0"/>
    <n v="1.469598496380877E-4"/>
    <m/>
  </r>
  <r>
    <x v="156"/>
    <s v="DULUTH, MN"/>
    <n v="46.786672000000003"/>
    <n v="-92.100485000000006"/>
    <n v="36.238162807952243"/>
    <n v="-93.11992684259171"/>
    <n v="38.193055047503258"/>
    <n v="-78.468336661466452"/>
    <n v="39.364199152550128"/>
    <n v="-118.93146197067428"/>
    <n v="1175.9780043395394"/>
    <n v="1466.8199426769966"/>
    <n v="2316.3784803422359"/>
    <n v="1175.9780043395394"/>
    <x v="0"/>
    <n v="2.0594629322313904E-3"/>
    <m/>
  </r>
  <r>
    <x v="157"/>
    <s v="DULUTH, MN"/>
    <n v="46.786672000000003"/>
    <n v="-92.100485000000006"/>
    <n v="36.238162807952243"/>
    <n v="-93.11992684259171"/>
    <n v="38.193055047503258"/>
    <n v="-78.468336661466452"/>
    <n v="39.364199152550128"/>
    <n v="-118.93146197067428"/>
    <n v="1175.9780043395394"/>
    <n v="1466.8199426769966"/>
    <n v="2316.3784803422359"/>
    <n v="1175.9780043395394"/>
    <x v="0"/>
    <n v="1.483247773754207E-3"/>
    <m/>
  </r>
  <r>
    <x v="158"/>
    <s v="FARGO, ND"/>
    <n v="46.877186000000002"/>
    <n v="-96.789803000000006"/>
    <n v="36.238162807952243"/>
    <n v="-93.11992684259171"/>
    <n v="38.193055047503258"/>
    <n v="-78.468336661466452"/>
    <n v="39.364199152550128"/>
    <n v="-118.93146197067428"/>
    <n v="1221.4031306524023"/>
    <n v="1778.1839456137486"/>
    <n v="1972.7415269690391"/>
    <n v="1221.4031306524023"/>
    <x v="0"/>
    <n v="3.7802449511415044E-4"/>
    <m/>
  </r>
  <r>
    <x v="21"/>
    <s v="EL PASO, TX"/>
    <n v="31.761877999999999"/>
    <n v="-106.485022"/>
    <n v="36.238162807952243"/>
    <n v="-93.11992684259171"/>
    <n v="38.193055047503258"/>
    <n v="-78.468336661466452"/>
    <n v="39.364199152550128"/>
    <n v="-118.93146197067428"/>
    <n v="1327.299242933718"/>
    <n v="2639.5181323069792"/>
    <n v="1405.5937033524326"/>
    <n v="1327.299242933718"/>
    <x v="0"/>
    <e v="#VALUE!"/>
    <m/>
  </r>
  <r>
    <x v="159"/>
    <s v="EL PASO, TX"/>
    <n v="31.761877999999999"/>
    <n v="-106.485022"/>
    <n v="36.238162807952243"/>
    <n v="-93.11992684259171"/>
    <n v="38.193055047503258"/>
    <n v="-78.468336661466452"/>
    <n v="39.364199152550128"/>
    <n v="-118.93146197067428"/>
    <n v="1327.299242933718"/>
    <n v="2639.5181323069792"/>
    <n v="1405.5937033524326"/>
    <n v="1327.299242933718"/>
    <x v="0"/>
    <n v="1.6639494786331084E-4"/>
    <m/>
  </r>
  <r>
    <x v="160"/>
    <s v="WINNIPEG, MB"/>
    <n v="49.895136000000001"/>
    <n v="-97.138373999999999"/>
    <n v="36.238162807952243"/>
    <n v="-93.11992684259171"/>
    <n v="38.193055047503258"/>
    <n v="-78.468336661466452"/>
    <n v="39.364199152550128"/>
    <n v="-118.93146197067428"/>
    <n v="1552.6773323004213"/>
    <n v="1969.9932021849513"/>
    <n v="2072.3508101561019"/>
    <n v="1552.6773323004213"/>
    <x v="0"/>
    <n v="1.0754604901942039E-2"/>
    <m/>
  </r>
  <r>
    <x v="161"/>
    <s v="WINNIPEG, MB"/>
    <n v="49.895136000000001"/>
    <n v="-97.138373999999999"/>
    <n v="36.238162807952243"/>
    <n v="-93.11992684259171"/>
    <n v="38.193055047503258"/>
    <n v="-78.468336661466452"/>
    <n v="39.364199152550128"/>
    <n v="-118.93146197067428"/>
    <n v="1552.6773323004213"/>
    <n v="1969.9932021849513"/>
    <n v="2072.3508101561019"/>
    <n v="1552.6773323004213"/>
    <x v="0"/>
    <n v="5.3871514960120836E-3"/>
    <m/>
  </r>
  <r>
    <x v="162"/>
    <s v="WINNIPEG, MB"/>
    <n v="49.895136000000001"/>
    <n v="-97.138373999999999"/>
    <n v="36.238162807952243"/>
    <n v="-93.11992684259171"/>
    <n v="38.193055047503258"/>
    <n v="-78.468336661466452"/>
    <n v="39.364199152550128"/>
    <n v="-118.93146197067428"/>
    <n v="1552.6773323004213"/>
    <n v="1969.9932021849513"/>
    <n v="2072.3508101561019"/>
    <n v="1552.6773323004213"/>
    <x v="0"/>
    <n v="5.7070810899360882E-3"/>
    <m/>
  </r>
  <r>
    <x v="163"/>
    <s v="MEXICO, ,"/>
    <n v="23.634501"/>
    <n v="-102.552784"/>
    <n v="36.238162807952243"/>
    <n v="-93.11992684259171"/>
    <n v="38.193055047503258"/>
    <n v="-78.468336661466452"/>
    <n v="39.364199152550128"/>
    <n v="-118.93146197067428"/>
    <n v="1668.2756216648716"/>
    <n v="2796.3619198057072"/>
    <n v="2331.0322063186363"/>
    <n v="1668.2756216648716"/>
    <x v="0"/>
    <n v="4.1184524791203534E-4"/>
    <m/>
  </r>
  <r>
    <x v="164"/>
    <s v="MEXICO, ,"/>
    <n v="23.634501"/>
    <n v="-102.552784"/>
    <n v="36.238162807952243"/>
    <n v="-93.11992684259171"/>
    <n v="38.193055047503258"/>
    <n v="-78.468336661466452"/>
    <n v="39.364199152550128"/>
    <n v="-118.93146197067428"/>
    <n v="1668.2756216648716"/>
    <n v="2796.3619198057072"/>
    <n v="2331.0322063186363"/>
    <n v="1668.2756216648716"/>
    <x v="0"/>
    <n v="1.1895121687778645E-4"/>
    <m/>
  </r>
  <r>
    <x v="165"/>
    <s v="TOLUCA, MEXICO"/>
    <n v="19.282609999999998"/>
    <n v="-99.655664999999999"/>
    <n v="36.238162807952243"/>
    <n v="-93.11992684259171"/>
    <n v="38.193055047503258"/>
    <n v="-78.468336661466452"/>
    <n v="39.364199152550128"/>
    <n v="-118.93146197067428"/>
    <n v="1990.6135454562291"/>
    <n v="2933.124396449587"/>
    <n v="2898.3142494004928"/>
    <n v="1990.6135454562291"/>
    <x v="0"/>
    <n v="1.436266908436834E-2"/>
    <m/>
  </r>
  <r>
    <x v="166"/>
    <s v="GUATEMALA, GT"/>
    <n v="14.606939000000001"/>
    <n v="-90.514780999999999"/>
    <n v="36.238162807952243"/>
    <n v="-93.11992684259171"/>
    <n v="38.193055047503258"/>
    <n v="-78.468336661466452"/>
    <n v="39.364199152550128"/>
    <n v="-118.93146197067428"/>
    <n v="2419.1832913178305"/>
    <n v="2877.6974874170028"/>
    <n v="3905.1890081785059"/>
    <n v="2419.1832913178305"/>
    <x v="0"/>
    <n v="1.7085791967497573E-3"/>
    <m/>
  </r>
  <r>
    <x v="167"/>
    <s v="DAYTON, VA"/>
    <n v="38.413797000000002"/>
    <n v="-78.938910000000007"/>
    <n v="36.238162807952243"/>
    <n v="-93.11992684259171"/>
    <n v="38.193055047503258"/>
    <n v="-78.468336661466452"/>
    <n v="39.364199152550128"/>
    <n v="-118.93146197067428"/>
    <n v="1275.6749343075869"/>
    <n v="47.838615651286439"/>
    <n v="3434.4052246315318"/>
    <n v="47.838615651286439"/>
    <x v="1"/>
    <n v="1.2554175785588748E-4"/>
    <m/>
  </r>
  <r>
    <x v="168"/>
    <s v="DAYTON, VA"/>
    <n v="38.413797000000002"/>
    <n v="-78.938910000000007"/>
    <n v="36.238162807952243"/>
    <n v="-93.11992684259171"/>
    <n v="38.193055047503258"/>
    <n v="-78.468336661466452"/>
    <n v="39.364199152550128"/>
    <n v="-118.93146197067428"/>
    <n v="1275.6749343075869"/>
    <n v="47.838615651286439"/>
    <n v="3434.4052246315318"/>
    <n v="47.838615651286439"/>
    <x v="1"/>
    <n v="1.1266113807184259E-4"/>
    <m/>
  </r>
  <r>
    <x v="169"/>
    <s v="ASHLAND, VA"/>
    <n v="37.759031999999998"/>
    <n v="-77.479984000000002"/>
    <n v="36.238162807952243"/>
    <n v="-93.11992684259171"/>
    <n v="38.193055047503258"/>
    <n v="-78.468336661466452"/>
    <n v="39.364199152550128"/>
    <n v="-118.93146197067428"/>
    <n v="1397.5088129402345"/>
    <n v="99.165531458327877"/>
    <n v="3576.7535081334222"/>
    <n v="99.165531458327877"/>
    <x v="1"/>
    <n v="5.5663762884036055E-4"/>
    <m/>
  </r>
  <r>
    <x v="170"/>
    <s v="RICHMOND, VA"/>
    <n v="37.540725000000002"/>
    <n v="-77.436048"/>
    <n v="36.238162807952243"/>
    <n v="-93.11992684259171"/>
    <n v="38.193055047503258"/>
    <n v="-78.468336661466452"/>
    <n v="39.364199152550128"/>
    <n v="-118.93146197067428"/>
    <n v="1400.6681789074928"/>
    <n v="116.07042467499517"/>
    <n v="3587.2231923232862"/>
    <n v="116.07042467499517"/>
    <x v="1"/>
    <n v="2.948118280631101E-6"/>
    <m/>
  </r>
  <r>
    <x v="171"/>
    <s v="CHANTILLY, VA"/>
    <n v="38.894278999999997"/>
    <n v="-77.431099000000003"/>
    <n v="36.238162807952243"/>
    <n v="-93.11992684259171"/>
    <n v="38.193055047503258"/>
    <n v="-78.468336661466452"/>
    <n v="39.364199152550128"/>
    <n v="-118.93146197067428"/>
    <n v="1412.0658835146805"/>
    <n v="119.23409215193495"/>
    <n v="3547.9502705991554"/>
    <n v="119.23409215193495"/>
    <x v="1"/>
    <n v="5.2939600369787667E-5"/>
    <m/>
  </r>
  <r>
    <x v="172"/>
    <s v="CHESTER, VA"/>
    <n v="37.356816000000002"/>
    <n v="-77.441649999999996"/>
    <n v="36.238162807952243"/>
    <n v="-93.11992684259171"/>
    <n v="38.193055047503258"/>
    <n v="-78.468336661466452"/>
    <n v="39.364199152550128"/>
    <n v="-118.93146197067428"/>
    <n v="1399.9041299745857"/>
    <n v="129.57020429195515"/>
    <n v="3592.5455292146444"/>
    <n v="129.57020429195515"/>
    <x v="1"/>
    <n v="2.8127325913489E-5"/>
    <m/>
  </r>
  <r>
    <x v="173"/>
    <s v="CHESTER, VA"/>
    <n v="37.356816000000002"/>
    <n v="-77.441649999999996"/>
    <n v="36.238162807952243"/>
    <n v="-93.11992684259171"/>
    <n v="38.193055047503258"/>
    <n v="-78.468336661466452"/>
    <n v="39.364199152550128"/>
    <n v="-118.93146197067428"/>
    <n v="1399.9041299745857"/>
    <n v="129.57020429195515"/>
    <n v="3592.5455292146444"/>
    <n v="129.57020429195515"/>
    <x v="1"/>
    <n v="3.8851896963544455E-4"/>
    <m/>
  </r>
  <r>
    <x v="174"/>
    <s v="CHESTER, VA"/>
    <n v="37.356816000000002"/>
    <n v="-77.441649999999996"/>
    <n v="36.238162807952243"/>
    <n v="-93.11992684259171"/>
    <n v="38.193055047503258"/>
    <n v="-78.468336661466452"/>
    <n v="39.364199152550128"/>
    <n v="-118.93146197067428"/>
    <n v="1399.9041299745857"/>
    <n v="129.57020429195515"/>
    <n v="3592.5455292146444"/>
    <n v="129.57020429195515"/>
    <x v="1"/>
    <n v="1.5597570163443676E-3"/>
    <m/>
  </r>
  <r>
    <x v="175"/>
    <s v="CHESTER, VA"/>
    <n v="37.356816000000002"/>
    <n v="-77.441649999999996"/>
    <n v="36.238162807952243"/>
    <n v="-93.11992684259171"/>
    <n v="38.193055047503258"/>
    <n v="-78.468336661466452"/>
    <n v="39.364199152550128"/>
    <n v="-118.93146197067428"/>
    <n v="1399.9041299745857"/>
    <n v="129.57020429195515"/>
    <n v="3592.5455292146444"/>
    <n v="129.57020429195515"/>
    <x v="1"/>
    <n v="7.409266535501974E-4"/>
    <m/>
  </r>
  <r>
    <x v="176"/>
    <s v="ALEXANDRIA, VA"/>
    <n v="38.804836000000002"/>
    <n v="-77.046920999999998"/>
    <n v="36.238162807952243"/>
    <n v="-93.11992684259171"/>
    <n v="38.193055047503258"/>
    <n v="-78.468336661466452"/>
    <n v="39.364199152550128"/>
    <n v="-118.93146197067428"/>
    <n v="1443.9269026495713"/>
    <n v="141.16550522266186"/>
    <n v="3582.6469232475142"/>
    <n v="141.16550522266186"/>
    <x v="1"/>
    <n v="2.2371536188771886E-4"/>
    <m/>
  </r>
  <r>
    <x v="177"/>
    <s v="NEW ZEALAND, ,"/>
    <n v="38.918958000000003"/>
    <n v="-77.064227000000002"/>
    <n v="36.238162807952243"/>
    <n v="-93.11992684259171"/>
    <n v="38.193055047503258"/>
    <n v="-78.468336661466452"/>
    <n v="39.364199152550128"/>
    <n v="-118.93146197067428"/>
    <n v="1443.9077567607844"/>
    <n v="146.35951426048305"/>
    <n v="3578.0363728133625"/>
    <n v="146.35951426048305"/>
    <x v="1"/>
    <n v="1.9693050528571039E-3"/>
    <m/>
  </r>
  <r>
    <x v="178"/>
    <s v="UNITED ARAB EMIRAT, ,"/>
    <n v="38.944971000000002"/>
    <n v="-77.069272999999995"/>
    <n v="36.238162807952243"/>
    <n v="-93.11992684259171"/>
    <n v="38.193055047503258"/>
    <n v="-78.468336661466452"/>
    <n v="39.364199152550128"/>
    <n v="-118.93146197067428"/>
    <n v="1443.8250937114337"/>
    <n v="147.59431681296053"/>
    <n v="3576.8987494229618"/>
    <n v="147.59431681296053"/>
    <x v="1"/>
    <n v="1.8524431625570657E-3"/>
    <m/>
  </r>
  <r>
    <x v="179"/>
    <s v="UNITED ARAB EMIRAT, ,"/>
    <n v="38.944971000000002"/>
    <n v="-77.069272999999995"/>
    <n v="36.238162807952243"/>
    <n v="-93.11992684259171"/>
    <n v="38.193055047503258"/>
    <n v="-78.468336661466452"/>
    <n v="39.364199152550128"/>
    <n v="-118.93146197067428"/>
    <n v="1443.8250937114337"/>
    <n v="147.59431681296053"/>
    <n v="3576.8987494229618"/>
    <n v="147.59431681296053"/>
    <x v="1"/>
    <n v="1.1881043199624908E-4"/>
    <m/>
  </r>
  <r>
    <x v="180"/>
    <s v="AUSTRIA, ,"/>
    <n v="38.945419000000001"/>
    <n v="-77.069304000000002"/>
    <n v="36.238162807952243"/>
    <n v="-93.11992684259171"/>
    <n v="38.193055047503258"/>
    <n v="-78.468336661466452"/>
    <n v="39.364199152550128"/>
    <n v="-118.93146197067428"/>
    <n v="1443.8285221650744"/>
    <n v="147.62000651837116"/>
    <n v="3576.8838607495586"/>
    <n v="147.62000651837116"/>
    <x v="1"/>
    <n v="9.4308152809802182E-4"/>
    <m/>
  </r>
  <r>
    <x v="181"/>
    <s v="AUSTRALIA, ,"/>
    <n v="38.908000000000001"/>
    <n v="-77.036961000000005"/>
    <n v="36.238162807952243"/>
    <n v="-93.11992684259171"/>
    <n v="38.193055047503258"/>
    <n v="-78.468336661466452"/>
    <n v="39.364199152550128"/>
    <n v="-118.93146197067428"/>
    <n v="1446.1042491841604"/>
    <n v="147.69152419223505"/>
    <n v="3580.6237035861691"/>
    <n v="147.69152419223505"/>
    <x v="1"/>
    <n v="4.3233585206388017E-4"/>
    <m/>
  </r>
  <r>
    <x v="182"/>
    <s v="MONROVIA, MD"/>
    <n v="39.372242999999997"/>
    <n v="-77.270985999999994"/>
    <n v="36.238162807952243"/>
    <n v="-93.11992684259171"/>
    <n v="38.193055047503258"/>
    <n v="-78.468336661466452"/>
    <n v="39.364199152550128"/>
    <n v="-118.93146197067428"/>
    <n v="1433.258450898056"/>
    <n v="167.22009984333704"/>
    <n v="3548.5883703044951"/>
    <n v="167.22009984333704"/>
    <x v="1"/>
    <n v="1.6295122784950942E-3"/>
    <m/>
  </r>
  <r>
    <x v="183"/>
    <s v="JESSUP, MD"/>
    <n v="39.149275000000003"/>
    <n v="-76.775249000000002"/>
    <n v="36.238162807952243"/>
    <n v="-93.11992684259171"/>
    <n v="38.193055047503258"/>
    <n v="-78.468336661466452"/>
    <n v="39.364199152550128"/>
    <n v="-118.93146197067428"/>
    <n v="1471.8976752447777"/>
    <n v="181.40541550225086"/>
    <n v="3595.9534784623243"/>
    <n v="181.40541550225086"/>
    <x v="1"/>
    <n v="3.0202396291272265E-5"/>
    <m/>
  </r>
  <r>
    <x v="184"/>
    <s v="ELKRIDGE, MD"/>
    <n v="39.197879"/>
    <n v="-76.762506999999999"/>
    <n v="36.238162807952243"/>
    <n v="-93.11992684259171"/>
    <n v="38.193055047503258"/>
    <n v="-78.468336661466452"/>
    <n v="39.364199152550128"/>
    <n v="-118.93146197067428"/>
    <n v="1473.7081135250894"/>
    <n v="185.46629457230881"/>
    <n v="3595.7087236562743"/>
    <n v="185.46629457230881"/>
    <x v="1"/>
    <n v="1.6999634483944675E-3"/>
    <m/>
  </r>
  <r>
    <x v="185"/>
    <s v="HANOVER, MD"/>
    <n v="39.195504"/>
    <n v="-76.722823000000005"/>
    <n v="36.238162807952243"/>
    <n v="-93.11992684259171"/>
    <n v="38.193055047503258"/>
    <n v="-78.468336661466452"/>
    <n v="39.364199152550128"/>
    <n v="-118.93146197067428"/>
    <n v="1477.0610514905829"/>
    <n v="188.07179307221884"/>
    <n v="3599.0907071899164"/>
    <n v="188.07179307221884"/>
    <x v="1"/>
    <n v="6.2339669181145849E-3"/>
    <m/>
  </r>
  <r>
    <x v="186"/>
    <s v="BALTIMORE, MD"/>
    <n v="39.290385000000001"/>
    <n v="-76.612189000000001"/>
    <n v="36.238162807952243"/>
    <n v="-93.11992684259171"/>
    <n v="38.193055047503258"/>
    <n v="-78.468336661466452"/>
    <n v="39.364199152550128"/>
    <n v="-118.93146197067428"/>
    <n v="1487.9414589403139"/>
    <n v="201.9908990411528"/>
    <n v="3605.7916748056355"/>
    <n v="201.9908990411528"/>
    <x v="1"/>
    <n v="1.6056742748869011E-3"/>
    <m/>
  </r>
  <r>
    <x v="187"/>
    <s v="CHAMBERSBURG, PA"/>
    <n v="39.937590999999998"/>
    <n v="-77.661102"/>
    <n v="36.238162807952243"/>
    <n v="-93.11992684259171"/>
    <n v="38.193055047503258"/>
    <n v="-78.468336661466452"/>
    <n v="39.364199152550128"/>
    <n v="-118.93146197067428"/>
    <n v="1411.934333765633"/>
    <n v="206.11997205384009"/>
    <n v="3501.8678789698815"/>
    <n v="206.11997205384009"/>
    <x v="1"/>
    <n v="7.5917208943290145E-5"/>
    <m/>
  </r>
  <r>
    <x v="188"/>
    <s v="CHERITON, VA"/>
    <n v="37.289583"/>
    <n v="-75.971321000000003"/>
    <n v="36.238162807952243"/>
    <n v="-93.11992684259171"/>
    <n v="38.193055047503258"/>
    <n v="-78.468336661466452"/>
    <n v="39.364199152550128"/>
    <n v="-118.93146197067428"/>
    <n v="1529.9468644186263"/>
    <n v="241.44484040240599"/>
    <n v="3719.150567543018"/>
    <n v="241.44484040240599"/>
    <x v="1"/>
    <n v="8.8241102528417584E-5"/>
    <m/>
  </r>
  <r>
    <x v="189"/>
    <s v="BROWNS SUMMIT, NC"/>
    <n v="36.212780000000002"/>
    <n v="-79.713156999999995"/>
    <n v="36.238162807952243"/>
    <n v="-93.11992684259171"/>
    <n v="38.193055047503258"/>
    <n v="-78.468336661466452"/>
    <n v="39.364199152550128"/>
    <n v="-118.93146197067428"/>
    <n v="1201.6378885807615"/>
    <n v="246.24767402907045"/>
    <n v="3437.0263374485676"/>
    <n v="246.24767402907045"/>
    <x v="1"/>
    <n v="5.6622850290352958E-4"/>
    <m/>
  </r>
  <r>
    <x v="190"/>
    <s v="BROWNS SUMMIT, NC"/>
    <n v="36.212780000000002"/>
    <n v="-79.713156999999995"/>
    <n v="36.238162807952243"/>
    <n v="-93.11992684259171"/>
    <n v="38.193055047503258"/>
    <n v="-78.468336661466452"/>
    <n v="39.364199152550128"/>
    <n v="-118.93146197067428"/>
    <n v="1201.6378885807615"/>
    <n v="246.24767402907045"/>
    <n v="3437.0263374485676"/>
    <n v="246.24767402907045"/>
    <x v="1"/>
    <n v="1.250609488659133E-4"/>
    <m/>
  </r>
  <r>
    <x v="191"/>
    <s v="BROWNS SUMMIT, NC"/>
    <n v="36.212780000000002"/>
    <n v="-79.713156999999995"/>
    <n v="36.238162807952243"/>
    <n v="-93.11992684259171"/>
    <n v="38.193055047503258"/>
    <n v="-78.468336661466452"/>
    <n v="39.364199152550128"/>
    <n v="-118.93146197067428"/>
    <n v="1201.6378885807615"/>
    <n v="246.24767402907045"/>
    <n v="3437.0263374485676"/>
    <n v="246.24767402907045"/>
    <x v="1"/>
    <n v="1.1374928473336307E-5"/>
    <m/>
  </r>
  <r>
    <x v="192"/>
    <s v="YORK, PA"/>
    <n v="39.962598"/>
    <n v="-76.727744999999999"/>
    <n v="36.238162807952243"/>
    <n v="-93.11992684259171"/>
    <n v="38.193055047503258"/>
    <n v="-78.468336661466452"/>
    <n v="39.364199152550128"/>
    <n v="-118.93146197067428"/>
    <n v="1490.4603930916651"/>
    <n v="247.55650750425329"/>
    <n v="3578.8798322137368"/>
    <n v="247.55650750425329"/>
    <x v="1"/>
    <n v="2.0523964380455349E-3"/>
    <m/>
  </r>
  <r>
    <x v="193"/>
    <s v="SALISBURY, MD"/>
    <n v="38.360674000000003"/>
    <n v="-75.599368999999996"/>
    <n v="36.238162807952243"/>
    <n v="-93.11992684259171"/>
    <n v="38.193055047503258"/>
    <n v="-78.468336661466452"/>
    <n v="39.364199152550128"/>
    <n v="-118.93146197067428"/>
    <n v="1565.1740227890364"/>
    <n v="251.11721852641617"/>
    <n v="3716.9813246322433"/>
    <n v="251.11721852641617"/>
    <x v="1"/>
    <n v="2.2447466050583332E-2"/>
    <m/>
  </r>
  <r>
    <x v="194"/>
    <s v="SALISBURY, MD"/>
    <n v="38.360674000000003"/>
    <n v="-75.599368999999996"/>
    <n v="36.238162807952243"/>
    <n v="-93.11992684259171"/>
    <n v="38.193055047503258"/>
    <n v="-78.468336661466452"/>
    <n v="39.364199152550128"/>
    <n v="-118.93146197067428"/>
    <n v="1565.1740227890364"/>
    <n v="251.11721852641617"/>
    <n v="3716.9813246322433"/>
    <n v="251.11721852641617"/>
    <x v="1"/>
    <n v="1.7888371943307459E-3"/>
    <m/>
  </r>
  <r>
    <x v="195"/>
    <s v="SALISBURY, MD"/>
    <n v="38.360674000000003"/>
    <n v="-75.599368999999996"/>
    <n v="36.238162807952243"/>
    <n v="-93.11992684259171"/>
    <n v="38.193055047503258"/>
    <n v="-78.468336661466452"/>
    <n v="39.364199152550128"/>
    <n v="-118.93146197067428"/>
    <n v="1565.1740227890364"/>
    <n v="251.11721852641617"/>
    <n v="3716.9813246322433"/>
    <n v="251.11721852641617"/>
    <x v="1"/>
    <n v="1.4734011911713752E-3"/>
    <m/>
  </r>
  <r>
    <x v="196"/>
    <s v="HAVRE DE GRACE, MD"/>
    <n v="39.549278999999999"/>
    <n v="-76.091616999999999"/>
    <n v="36.238162807952243"/>
    <n v="-93.11992684259171"/>
    <n v="38.193055047503258"/>
    <n v="-78.468336661466452"/>
    <n v="39.364199152550128"/>
    <n v="-118.93146197067428"/>
    <n v="1536.3242905996358"/>
    <n v="255.0879104260583"/>
    <n v="3642.3518852243901"/>
    <n v="255.0879104260583"/>
    <x v="1"/>
    <n v="1.3066616945955957E-4"/>
    <m/>
  </r>
  <r>
    <x v="197"/>
    <s v="WHITSETT, NC"/>
    <n v="36.071247"/>
    <n v="-79.564469000000003"/>
    <n v="36.238162807952243"/>
    <n v="-93.11992684259171"/>
    <n v="38.193055047503258"/>
    <n v="-78.468336661466452"/>
    <n v="39.364199152550128"/>
    <n v="-118.93146197067428"/>
    <n v="1216.1818060760536"/>
    <n v="255.15523159537287"/>
    <n v="3454.5919295502149"/>
    <n v="255.15523159537287"/>
    <x v="1"/>
    <n v="1.0415588009656264E-3"/>
    <m/>
  </r>
  <r>
    <x v="198"/>
    <s v="SAINT LOUIS, PA"/>
    <n v="40.501441"/>
    <n v="-78.636725999999996"/>
    <n v="36.238162807952243"/>
    <n v="-93.11992684259171"/>
    <n v="38.193055047503258"/>
    <n v="-78.468336661466452"/>
    <n v="39.364199152550128"/>
    <n v="-118.93146197067428"/>
    <n v="1346.6873522834312"/>
    <n v="257.08850447107193"/>
    <n v="3407.899414896594"/>
    <n v="257.08850447107193"/>
    <x v="1"/>
    <n v="8.2180378681111586E-3"/>
    <m/>
  </r>
  <r>
    <x v="199"/>
    <s v="SAINT LOUIS, PA"/>
    <n v="40.501441"/>
    <n v="-78.636725999999996"/>
    <n v="36.238162807952243"/>
    <n v="-93.11992684259171"/>
    <n v="38.193055047503258"/>
    <n v="-78.468336661466452"/>
    <n v="39.364199152550128"/>
    <n v="-118.93146197067428"/>
    <n v="1346.6873522834312"/>
    <n v="257.08850447107193"/>
    <n v="3407.899414896594"/>
    <n v="257.08850447107193"/>
    <x v="1"/>
    <n v="2.3006710170264081E-4"/>
    <m/>
  </r>
  <r>
    <x v="200"/>
    <s v="MECHANICSBURG, PA"/>
    <n v="40.214257000000003"/>
    <n v="-77.008588000000003"/>
    <n v="36.238162807952243"/>
    <n v="-93.11992684259171"/>
    <n v="38.193055047503258"/>
    <n v="-78.468336661466452"/>
    <n v="39.364199152550128"/>
    <n v="-118.93146197067428"/>
    <n v="1472.6932853031994"/>
    <n v="257.53952944404199"/>
    <n v="3549.4667106453098"/>
    <n v="257.53952944404199"/>
    <x v="1"/>
    <n v="1.6420259651025797E-3"/>
    <m/>
  </r>
  <r>
    <x v="201"/>
    <s v="GREENSBORO, NC"/>
    <n v="36.072634999999998"/>
    <n v="-79.791974999999994"/>
    <n v="36.238162807952243"/>
    <n v="-93.11992684259171"/>
    <n v="38.193055047503258"/>
    <n v="-78.468336661466452"/>
    <n v="39.364199152550128"/>
    <n v="-118.93146197067428"/>
    <n v="1195.7945606985502"/>
    <n v="263.35530737446123"/>
    <n v="3435.1112729167453"/>
    <n v="263.35530737446123"/>
    <x v="1"/>
    <n v="0.32386216805579976"/>
    <m/>
  </r>
  <r>
    <x v="202"/>
    <s v="GREENSBORO, NC"/>
    <n v="36.072634999999998"/>
    <n v="-79.791974999999994"/>
    <n v="36.238162807952243"/>
    <n v="-93.11992684259171"/>
    <n v="38.193055047503258"/>
    <n v="-78.468336661466452"/>
    <n v="39.364199152550128"/>
    <n v="-118.93146197067428"/>
    <n v="1195.7945606985502"/>
    <n v="263.35530737446123"/>
    <n v="3435.1112729167453"/>
    <n v="263.35530737446123"/>
    <x v="1"/>
    <n v="2.6689327447421514E-3"/>
    <m/>
  </r>
  <r>
    <x v="203"/>
    <s v="VIRGINIA BEACH, VA"/>
    <n v="36.852925999999997"/>
    <n v="-75.977985000000004"/>
    <n v="36.238162807952243"/>
    <n v="-93.11992684259171"/>
    <n v="38.193055047503258"/>
    <n v="-78.468336661466452"/>
    <n v="39.364199152550128"/>
    <n v="-118.93146197067428"/>
    <n v="1530.798268888067"/>
    <n v="265.38852537896776"/>
    <n v="3733.0951200082177"/>
    <n v="265.38852537896776"/>
    <x v="1"/>
    <n v="1.696116976474674E-4"/>
    <m/>
  </r>
  <r>
    <x v="204"/>
    <s v="COLFAX, NC"/>
    <n v="36.112478000000003"/>
    <n v="-80.015112000000002"/>
    <n v="36.238162807952243"/>
    <n v="-93.11992684259171"/>
    <n v="38.193055047503258"/>
    <n v="-78.468336661466452"/>
    <n v="39.364199152550128"/>
    <n v="-118.93146197067428"/>
    <n v="1175.4500219260819"/>
    <n v="268.90228598077448"/>
    <n v="3414.6759607768695"/>
    <n v="268.90228598077448"/>
    <x v="1"/>
    <n v="2.4180896335253635E-4"/>
    <m/>
  </r>
  <r>
    <x v="205"/>
    <s v="COLFAX, NC"/>
    <n v="36.112478000000003"/>
    <n v="-80.015112000000002"/>
    <n v="36.238162807952243"/>
    <n v="-93.11992684259171"/>
    <n v="38.193055047503258"/>
    <n v="-78.468336661466452"/>
    <n v="39.364199152550128"/>
    <n v="-118.93146197067428"/>
    <n v="1175.4500219260819"/>
    <n v="268.90228598077448"/>
    <n v="3414.6759607768695"/>
    <n v="268.90228598077448"/>
    <x v="1"/>
    <n v="1.6635484938380025E-3"/>
    <m/>
  </r>
  <r>
    <x v="206"/>
    <s v="COLFAX, NC"/>
    <n v="36.112478000000003"/>
    <n v="-80.015112000000002"/>
    <n v="36.238162807952243"/>
    <n v="-93.11992684259171"/>
    <n v="38.193055047503258"/>
    <n v="-78.468336661466452"/>
    <n v="39.364199152550128"/>
    <n v="-118.93146197067428"/>
    <n v="1175.4500219260819"/>
    <n v="268.90228598077448"/>
    <n v="3414.6759607768695"/>
    <n v="268.90228598077448"/>
    <x v="1"/>
    <n v="1.1450845682279598E-5"/>
    <m/>
  </r>
  <r>
    <x v="207"/>
    <s v="WILSON, NC"/>
    <n v="35.721268999999999"/>
    <n v="-77.915539999999993"/>
    <n v="36.238162807952243"/>
    <n v="-93.11992684259171"/>
    <n v="38.193055047503258"/>
    <n v="-78.468336661466452"/>
    <n v="39.364199152550128"/>
    <n v="-118.93146197067428"/>
    <n v="1367.9207245843629"/>
    <n v="279.20247677978472"/>
    <n v="3607.7825227808908"/>
    <n v="279.20247677978472"/>
    <x v="1"/>
    <n v="1.1336969868864662E-4"/>
    <m/>
  </r>
  <r>
    <x v="208"/>
    <s v="BURNHAM, PA"/>
    <n v="40.638682000000003"/>
    <n v="-77.568605000000005"/>
    <n v="36.238162807952243"/>
    <n v="-93.11992684259171"/>
    <n v="38.193055047503258"/>
    <n v="-78.468336661466452"/>
    <n v="39.364199152550128"/>
    <n v="-118.93146197067428"/>
    <n v="1437.7150741703517"/>
    <n v="282.70665102720835"/>
    <n v="3493.3596052745215"/>
    <n v="282.70665102720835"/>
    <x v="1"/>
    <n v="8.0319141775185251E-4"/>
    <m/>
  </r>
  <r>
    <x v="209"/>
    <s v="SELBYVILLE, DE"/>
    <n v="38.460391999999999"/>
    <n v="-75.220743999999996"/>
    <n v="36.238162807952243"/>
    <n v="-93.11992684259171"/>
    <n v="38.193055047503258"/>
    <n v="-78.468336661466452"/>
    <n v="39.364199152550128"/>
    <n v="-118.93146197067428"/>
    <n v="1598.7475203051122"/>
    <n v="284.83076656530238"/>
    <n v="3745.772683266131"/>
    <n v="284.83076656530238"/>
    <x v="1"/>
    <n v="1.642043679118E-2"/>
    <m/>
  </r>
  <r>
    <x v="210"/>
    <s v="ANNVILLE, PA"/>
    <n v="40.329535999999997"/>
    <n v="-76.515243999999996"/>
    <n v="36.238162807952243"/>
    <n v="-93.11992684259171"/>
    <n v="38.193055047503258"/>
    <n v="-78.468336661466452"/>
    <n v="39.364199152550128"/>
    <n v="-118.93146197067428"/>
    <n v="1516.3141228636287"/>
    <n v="291.03467565096071"/>
    <n v="3587.6166520368852"/>
    <n v="291.03467565096071"/>
    <x v="1"/>
    <n v="9.9502155188338956E-5"/>
    <m/>
  </r>
  <r>
    <x v="211"/>
    <s v="DENVER, PA"/>
    <n v="40.233148"/>
    <n v="-76.137168000000003"/>
    <n v="36.238162807952243"/>
    <n v="-93.11992684259171"/>
    <n v="38.193055047503258"/>
    <n v="-78.468336661466452"/>
    <n v="39.364199152550128"/>
    <n v="-118.93146197067428"/>
    <n v="1545.5446728620511"/>
    <n v="302.95417837198443"/>
    <n v="3621.2470946785716"/>
    <n v="302.95417837198443"/>
    <x v="1"/>
    <n v="1.2020351278035845E-3"/>
    <m/>
  </r>
  <r>
    <x v="212"/>
    <s v="LEETSDALE, PA"/>
    <n v="40.563122999999997"/>
    <n v="-80.208393000000001"/>
    <n v="36.238162807952243"/>
    <n v="-93.11992684259171"/>
    <n v="38.193055047503258"/>
    <n v="-78.468336661466452"/>
    <n v="39.364199152550128"/>
    <n v="-118.93146197067428"/>
    <n v="1222.048001672387"/>
    <n v="303.00282315944986"/>
    <n v="3276.162835084468"/>
    <n v="303.00282315944986"/>
    <x v="1"/>
    <n v="4.7043363808525465E-3"/>
    <m/>
  </r>
  <r>
    <x v="213"/>
    <s v="WILKESBORO, NC"/>
    <n v="36.145964999999997"/>
    <n v="-81.160640000000001"/>
    <n v="36.238162807952243"/>
    <n v="-93.11992684259171"/>
    <n v="38.193055047503258"/>
    <n v="-78.468336661466452"/>
    <n v="39.364199152550128"/>
    <n v="-118.93146197067428"/>
    <n v="1072.5813921283941"/>
    <n v="329.69846882345189"/>
    <n v="3315.6222354026531"/>
    <n v="329.69846882345189"/>
    <x v="1"/>
    <n v="7.928287187310935E-4"/>
    <m/>
  </r>
  <r>
    <x v="214"/>
    <s v="SALISBURY, NC"/>
    <n v="35.670972999999996"/>
    <n v="-80.474226000000002"/>
    <n v="36.238162807952243"/>
    <n v="-93.11992684259171"/>
    <n v="38.193055047503258"/>
    <n v="-78.468336661466452"/>
    <n v="39.364199152550128"/>
    <n v="-118.93146197067428"/>
    <n v="1139.1802086228145"/>
    <n v="332.29578385638075"/>
    <n v="3390.8480926293737"/>
    <n v="332.29578385638075"/>
    <x v="1"/>
    <n v="3.3330691414462108E-3"/>
    <m/>
  </r>
  <r>
    <x v="215"/>
    <s v="ROCKWELL, NC"/>
    <n v="35.551251000000001"/>
    <n v="-80.406448999999995"/>
    <n v="36.238162807952243"/>
    <n v="-93.11992684259171"/>
    <n v="38.193055047503258"/>
    <n v="-78.468336661466452"/>
    <n v="39.364199152550128"/>
    <n v="-118.93146197067428"/>
    <n v="1146.9295154498616"/>
    <n v="340.58634431522017"/>
    <n v="3400.9278464389959"/>
    <n v="340.58634431522017"/>
    <x v="1"/>
    <n v="3.5296441011367034E-4"/>
    <m/>
  </r>
  <r>
    <x v="216"/>
    <s v="FORT BRAGG, NC"/>
    <n v="35.141455000000001"/>
    <n v="-79.007994999999994"/>
    <n v="36.238162807952243"/>
    <n v="-93.11992684259171"/>
    <n v="38.193055047503258"/>
    <n v="-78.468336661466452"/>
    <n v="39.364199152550128"/>
    <n v="-118.93146197067428"/>
    <n v="1279.1397488782916"/>
    <n v="342.71683806320004"/>
    <n v="3535.6952676453784"/>
    <n v="342.71683806320004"/>
    <x v="1"/>
    <n v="8.357219417840524E-5"/>
    <m/>
  </r>
  <r>
    <x v="217"/>
    <s v="PHILADELPHIA, PA"/>
    <n v="39.952584000000002"/>
    <n v="-75.165222"/>
    <n v="36.238162807952243"/>
    <n v="-93.11992684259171"/>
    <n v="38.193055047503258"/>
    <n v="-78.468336661466452"/>
    <n v="39.364199152550128"/>
    <n v="-118.93146197067428"/>
    <n v="1621.4338447481571"/>
    <n v="345.77157064143523"/>
    <n v="3708.8299635747098"/>
    <n v="345.77157064143523"/>
    <x v="1"/>
    <n v="6.0060634568668281E-3"/>
    <m/>
  </r>
  <r>
    <x v="218"/>
    <s v="PHILADELPHIA, PA"/>
    <n v="39.952584000000002"/>
    <n v="-75.165222"/>
    <n v="36.238162807952243"/>
    <n v="-93.11992684259171"/>
    <n v="38.193055047503258"/>
    <n v="-78.468336661466452"/>
    <n v="39.364199152550128"/>
    <n v="-118.93146197067428"/>
    <n v="1621.4338447481571"/>
    <n v="345.77157064143523"/>
    <n v="3708.8299635747098"/>
    <n v="345.77157064143523"/>
    <x v="1"/>
    <n v="1.4871801645945824E-3"/>
    <m/>
  </r>
  <r>
    <x v="219"/>
    <s v="HUNTINGTON, WV"/>
    <n v="38.419249999999998"/>
    <n v="-82.445154000000002"/>
    <n v="36.238162807952243"/>
    <n v="-93.11992684259171"/>
    <n v="38.193055047503258"/>
    <n v="-78.468336661466452"/>
    <n v="39.364199152550128"/>
    <n v="-118.93146197067428"/>
    <n v="973.87278655444152"/>
    <n v="347.8830411546603"/>
    <n v="3137.9093466766772"/>
    <n v="347.8830411546603"/>
    <x v="1"/>
    <n v="1.8250497029966952E-4"/>
    <m/>
  </r>
  <r>
    <x v="220"/>
    <s v="ABINGDON, VA"/>
    <n v="36.709833000000003"/>
    <n v="-81.977348000000006"/>
    <n v="36.238162807952243"/>
    <n v="-93.11992684259171"/>
    <n v="38.193055047503258"/>
    <n v="-78.468336661466452"/>
    <n v="39.364199152550128"/>
    <n v="-118.93146197067428"/>
    <n v="997.1279040008211"/>
    <n v="350.88900641023611"/>
    <n v="3227.2693996011712"/>
    <n v="350.88900641023611"/>
    <x v="1"/>
    <n v="1.3769357243407678E-3"/>
    <m/>
  </r>
  <r>
    <x v="221"/>
    <s v="ST PAULS, NC"/>
    <n v="34.806553000000001"/>
    <n v="-78.971141000000003"/>
    <n v="36.238162807952243"/>
    <n v="-93.11992684259171"/>
    <n v="38.193055047503258"/>
    <n v="-78.468336661466452"/>
    <n v="39.364199152550128"/>
    <n v="-118.93146197067428"/>
    <n v="1289.148285446621"/>
    <n v="379.23200522586382"/>
    <n v="3551.5437540203634"/>
    <n v="379.23200522586382"/>
    <x v="1"/>
    <n v="2.3314174866484404E-4"/>
    <m/>
  </r>
  <r>
    <x v="222"/>
    <s v="BETHLEHEM, PA"/>
    <n v="40.625931999999999"/>
    <n v="-75.370457999999999"/>
    <n v="36.238162807952243"/>
    <n v="-93.11992684259171"/>
    <n v="38.193055047503258"/>
    <n v="-78.468336661466452"/>
    <n v="39.364199152550128"/>
    <n v="-118.93146197067428"/>
    <n v="1617.8748343007678"/>
    <n v="379.44353182169465"/>
    <n v="3675.1623677586267"/>
    <n v="379.44353182169465"/>
    <x v="1"/>
    <n v="1.2131316931774621E-3"/>
    <m/>
  </r>
  <r>
    <x v="223"/>
    <s v="CANTON, OH"/>
    <n v="40.798946999999998"/>
    <n v="-81.378446999999994"/>
    <n v="36.238162807952243"/>
    <n v="-93.11992684259171"/>
    <n v="38.193055047503258"/>
    <n v="-78.468336661466452"/>
    <n v="39.364199152550128"/>
    <n v="-118.93146197067428"/>
    <n v="1139.1395133761887"/>
    <n v="382.46020339656803"/>
    <n v="3174.4380362777288"/>
    <n v="382.46020339656803"/>
    <x v="1"/>
    <n v="6.4453710392853335E-5"/>
    <m/>
  </r>
  <r>
    <x v="224"/>
    <s v="CANTON, OH"/>
    <n v="40.798946999999998"/>
    <n v="-81.378446999999994"/>
    <n v="36.238162807952243"/>
    <n v="-93.11992684259171"/>
    <n v="38.193055047503258"/>
    <n v="-78.468336661466452"/>
    <n v="39.364199152550128"/>
    <n v="-118.93146197067428"/>
    <n v="1139.1395133761887"/>
    <n v="382.46020339656803"/>
    <n v="3174.4380362777288"/>
    <n v="382.46020339656803"/>
    <x v="1"/>
    <n v="7.347647067576337E-4"/>
    <m/>
  </r>
  <r>
    <x v="225"/>
    <s v="CHARLOTTE, NC"/>
    <n v="35.227086999999997"/>
    <n v="-80.843126999999996"/>
    <n v="36.238162807952243"/>
    <n v="-93.11992684259171"/>
    <n v="38.193055047503258"/>
    <n v="-78.468336661466452"/>
    <n v="39.364199152550128"/>
    <n v="-118.93146197067428"/>
    <n v="1113.0660717511632"/>
    <n v="391.85849420733058"/>
    <n v="3375.296892261958"/>
    <n v="391.85849420733058"/>
    <x v="1"/>
    <n v="3.082997855187013E-4"/>
    <m/>
  </r>
  <r>
    <x v="226"/>
    <s v="MATTHEWS, NC"/>
    <n v="35.116813"/>
    <n v="-80.723680000000002"/>
    <n v="36.238162807952243"/>
    <n v="-93.11992684259171"/>
    <n v="38.193055047503258"/>
    <n v="-78.468336661466452"/>
    <n v="39.364199152550128"/>
    <n v="-118.93146197067428"/>
    <n v="1125.8267142646605"/>
    <n v="396.80715842581372"/>
    <n v="3389.6110389738728"/>
    <n v="396.80715842581372"/>
    <x v="1"/>
    <n v="5.0934879938958517E-3"/>
    <m/>
  </r>
  <r>
    <x v="227"/>
    <s v="LUMBERTON, NC"/>
    <n v="34.618220000000001"/>
    <n v="-79.008641999999995"/>
    <n v="36.238162807952243"/>
    <n v="-93.11992684259171"/>
    <n v="38.193055047503258"/>
    <n v="-78.468336661466452"/>
    <n v="39.364199152550128"/>
    <n v="-118.93146197067428"/>
    <n v="1290.0122837827837"/>
    <n v="400.43086187467617"/>
    <n v="3555.6019316913903"/>
    <n v="400.43086187467617"/>
    <x v="1"/>
    <n v="1.6878799593043271E-3"/>
    <m/>
  </r>
  <r>
    <x v="228"/>
    <s v="LUMBERTON, NC"/>
    <n v="34.618220000000001"/>
    <n v="-79.008641999999995"/>
    <n v="36.238162807952243"/>
    <n v="-93.11992684259171"/>
    <n v="38.193055047503258"/>
    <n v="-78.468336661466452"/>
    <n v="39.364199152550128"/>
    <n v="-118.93146197067428"/>
    <n v="1290.0122837827837"/>
    <n v="400.43086187467617"/>
    <n v="3555.6019316913903"/>
    <n v="400.43086187467617"/>
    <x v="1"/>
    <n v="1.1803987232547469E-3"/>
    <m/>
  </r>
  <r>
    <x v="229"/>
    <s v="MONROE, NC"/>
    <n v="34.985427999999999"/>
    <n v="-80.549510999999995"/>
    <n v="36.238162807952243"/>
    <n v="-93.11992684259171"/>
    <n v="38.193055047503258"/>
    <n v="-78.468336661466452"/>
    <n v="39.364199152550128"/>
    <n v="-118.93146197067428"/>
    <n v="1144.0364173196233"/>
    <n v="402.13793124315123"/>
    <n v="3409.449605552184"/>
    <n v="402.13793124315123"/>
    <x v="1"/>
    <n v="6.2593738773742731E-5"/>
    <m/>
  </r>
  <r>
    <x v="230"/>
    <s v="CAMP LEJEUNE, NC"/>
    <n v="34.625053999999999"/>
    <n v="-77.401340000000005"/>
    <n v="36.238162807952243"/>
    <n v="-93.11992684259171"/>
    <n v="38.193055047503258"/>
    <n v="-78.468336661466452"/>
    <n v="39.364199152550128"/>
    <n v="-118.93146197067428"/>
    <n v="1433.7803067947741"/>
    <n v="408.06224276028229"/>
    <n v="3693.0550247459437"/>
    <n v="408.06224276028229"/>
    <x v="1"/>
    <n v="5.5543560636542517E-4"/>
    <m/>
  </r>
  <r>
    <x v="231"/>
    <s v="CAMP LEJEUNE, NC"/>
    <n v="34.625053999999999"/>
    <n v="-77.401340000000005"/>
    <n v="36.238162807952243"/>
    <n v="-93.11992684259171"/>
    <n v="38.193055047503258"/>
    <n v="-78.468336661466452"/>
    <n v="39.364199152550128"/>
    <n v="-118.93146197067428"/>
    <n v="1433.7803067947741"/>
    <n v="408.06224276028229"/>
    <n v="3693.0550247459437"/>
    <n v="408.06224276028229"/>
    <x v="1"/>
    <n v="2.3892410941269131E-4"/>
    <m/>
  </r>
  <r>
    <x v="232"/>
    <s v="MONMOUTH JUNCTION, NJ"/>
    <n v="40.378996000000001"/>
    <n v="-74.546543999999997"/>
    <n v="36.238162807952243"/>
    <n v="-93.11992684259171"/>
    <n v="38.193055047503258"/>
    <n v="-78.468336661466452"/>
    <n v="39.364199152550128"/>
    <n v="-118.93146197067428"/>
    <n v="1681.1048358644787"/>
    <n v="415.86686344926915"/>
    <n v="3749.1544178292061"/>
    <n v="415.86686344926915"/>
    <x v="1"/>
    <n v="4.9725771857855047E-6"/>
    <m/>
  </r>
  <r>
    <x v="233"/>
    <s v="MONMOUTH JUNCTION, NJ"/>
    <n v="40.378996000000001"/>
    <n v="-74.546543999999997"/>
    <n v="36.238162807952243"/>
    <n v="-93.11992684259171"/>
    <n v="38.193055047503258"/>
    <n v="-78.468336661466452"/>
    <n v="39.364199152550128"/>
    <n v="-118.93146197067428"/>
    <n v="1681.1048358644787"/>
    <n v="415.86686344926915"/>
    <n v="3749.1544178292061"/>
    <n v="415.86686344926915"/>
    <x v="1"/>
    <n v="1.9754037353088812E-3"/>
    <m/>
  </r>
  <r>
    <x v="234"/>
    <s v="MONMOUTH JUNCTION, NJ"/>
    <n v="40.378996000000001"/>
    <n v="-74.546543999999997"/>
    <n v="36.238162807952243"/>
    <n v="-93.11992684259171"/>
    <n v="38.193055047503258"/>
    <n v="-78.468336661466452"/>
    <n v="39.364199152550128"/>
    <n v="-118.93146197067428"/>
    <n v="1681.1048358644787"/>
    <n v="415.86686344926915"/>
    <n v="3749.1544178292061"/>
    <n v="415.86686344926915"/>
    <x v="1"/>
    <n v="8.9433002708827238E-3"/>
    <m/>
  </r>
  <r>
    <x v="235"/>
    <s v="JAMESBURG, NJ"/>
    <n v="40.352607999999996"/>
    <n v="-74.440151"/>
    <n v="36.238162807952243"/>
    <n v="-93.11992684259171"/>
    <n v="38.193055047503258"/>
    <n v="-78.468336661466452"/>
    <n v="39.364199152550128"/>
    <n v="-118.93146197067428"/>
    <n v="1689.4857379768787"/>
    <n v="421.7043344259414"/>
    <n v="3758.5983851058427"/>
    <n v="421.7043344259414"/>
    <x v="1"/>
    <n v="4.1973106480566258E-3"/>
    <m/>
  </r>
  <r>
    <x v="236"/>
    <s v="SOMERVILLE, NJ"/>
    <n v="40.574269999999999"/>
    <n v="-74.609880000000004"/>
    <n v="36.238162807952243"/>
    <n v="-93.11992684259171"/>
    <n v="38.193055047503258"/>
    <n v="-78.468336661466452"/>
    <n v="39.364199152550128"/>
    <n v="-118.93146197067428"/>
    <n v="1679.7265334932015"/>
    <n v="424.27537678090124"/>
    <n v="3739.0916923189598"/>
    <n v="424.27537678090124"/>
    <x v="1"/>
    <n v="4.443636685341288E-2"/>
    <m/>
  </r>
  <r>
    <x v="237"/>
    <s v="BURTON, OH"/>
    <n v="41.470609000000003"/>
    <n v="-81.145099999999999"/>
    <n v="36.238162807952243"/>
    <n v="-93.11992684259171"/>
    <n v="38.193055047503258"/>
    <n v="-78.468336661466452"/>
    <n v="39.364199152550128"/>
    <n v="-118.93146197067428"/>
    <n v="1187.4282020536828"/>
    <n v="430.13607295535468"/>
    <n v="3182.0099518558095"/>
    <n v="430.13607295535468"/>
    <x v="1"/>
    <n v="2.9152208234223418E-5"/>
    <m/>
  </r>
  <r>
    <x v="238"/>
    <s v="EDISON, NJ"/>
    <n v="40.518715"/>
    <n v="-74.412094999999994"/>
    <n v="36.238162807952243"/>
    <n v="-93.11992684259171"/>
    <n v="38.193055047503258"/>
    <n v="-78.468336661466452"/>
    <n v="39.364199152550128"/>
    <n v="-118.93146197067428"/>
    <n v="1695.0323384525859"/>
    <n v="434.08483434214617"/>
    <n v="3756.756969411324"/>
    <n v="434.08483434214617"/>
    <x v="1"/>
    <n v="9.6459140396528743E-4"/>
    <m/>
  </r>
  <r>
    <x v="239"/>
    <s v="EDISON, NJ"/>
    <n v="40.518715"/>
    <n v="-74.412094999999994"/>
    <n v="36.238162807952243"/>
    <n v="-93.11992684259171"/>
    <n v="38.193055047503258"/>
    <n v="-78.468336661466452"/>
    <n v="39.364199152550128"/>
    <n v="-118.93146197067428"/>
    <n v="1695.0323384525859"/>
    <n v="434.08483434214617"/>
    <n v="3756.756969411324"/>
    <n v="434.08483434214617"/>
    <x v="1"/>
    <n v="1.0097570821392822E-2"/>
    <m/>
  </r>
  <r>
    <x v="240"/>
    <s v="PERTH AMBOY, NJ"/>
    <n v="40.506771999999998"/>
    <n v="-74.265422999999998"/>
    <n v="36.238162807952243"/>
    <n v="-93.11992684259171"/>
    <n v="38.193055047503258"/>
    <n v="-78.468336661466452"/>
    <n v="39.364199152550128"/>
    <n v="-118.93146197067428"/>
    <n v="1707.0015474759416"/>
    <n v="443.52623359130075"/>
    <n v="3769.1391542546876"/>
    <n v="443.52623359130075"/>
    <x v="1"/>
    <n v="1.9131136653709118E-4"/>
    <m/>
  </r>
  <r>
    <x v="241"/>
    <s v="CUYAHOGA HEIGHTS, OH"/>
    <n v="41.43533"/>
    <n v="-81.657349999999994"/>
    <n v="36.238162807952243"/>
    <n v="-93.11992684259171"/>
    <n v="38.193055047503258"/>
    <n v="-78.468336661466452"/>
    <n v="39.364199152550128"/>
    <n v="-118.93146197067428"/>
    <n v="1147.3288254758988"/>
    <n v="451.77305583996412"/>
    <n v="3140.3484506363452"/>
    <n v="451.77305583996412"/>
    <x v="1"/>
    <n v="1.6833843952480686E-2"/>
    <m/>
  </r>
  <r>
    <x v="242"/>
    <s v="CUYAHOGA HEIGHTS, OH"/>
    <n v="41.43533"/>
    <n v="-81.657349999999994"/>
    <n v="36.238162807952243"/>
    <n v="-93.11992684259171"/>
    <n v="38.193055047503258"/>
    <n v="-78.468336661466452"/>
    <n v="39.364199152550128"/>
    <n v="-118.93146197067428"/>
    <n v="1147.3288254758988"/>
    <n v="451.77305583996412"/>
    <n v="3140.3484506363452"/>
    <n v="451.77305583996412"/>
    <x v="1"/>
    <n v="8.5686488447475867E-4"/>
    <m/>
  </r>
  <r>
    <x v="243"/>
    <s v="CUYAHOGA HEIGHTS, OH"/>
    <n v="41.43533"/>
    <n v="-81.657349999999994"/>
    <n v="36.238162807952243"/>
    <n v="-93.11992684259171"/>
    <n v="38.193055047503258"/>
    <n v="-78.468336661466452"/>
    <n v="39.364199152550128"/>
    <n v="-118.93146197067428"/>
    <n v="1147.3288254758988"/>
    <n v="451.77305583996412"/>
    <n v="3140.3484506363452"/>
    <n v="451.77305583996412"/>
    <x v="1"/>
    <n v="8.3940392641780191E-4"/>
    <m/>
  </r>
  <r>
    <x v="244"/>
    <s v="CUYAHOGA HEIGHTS, OH"/>
    <n v="41.43533"/>
    <n v="-81.657349999999994"/>
    <n v="36.238162807952243"/>
    <n v="-93.11992684259171"/>
    <n v="38.193055047503258"/>
    <n v="-78.468336661466452"/>
    <n v="39.364199152550128"/>
    <n v="-118.93146197067428"/>
    <n v="1147.3288254758988"/>
    <n v="451.77305583996412"/>
    <n v="3140.3484506363452"/>
    <n v="451.77305583996412"/>
    <x v="1"/>
    <n v="8.1703365551584581E-4"/>
    <m/>
  </r>
  <r>
    <x v="245"/>
    <s v="HILLSIDE, NJ"/>
    <n v="40.695504"/>
    <n v="-74.228733000000005"/>
    <n v="36.238162807952243"/>
    <n v="-93.11992684259171"/>
    <n v="38.193055047503258"/>
    <n v="-78.468336661466452"/>
    <n v="39.364199152550128"/>
    <n v="-118.93146197067428"/>
    <n v="1713.8343571594844"/>
    <n v="458.12028560168619"/>
    <n v="3767.4989324016096"/>
    <n v="458.12028560168619"/>
    <x v="1"/>
    <n v="2.0080101765500245E-4"/>
    <m/>
  </r>
  <r>
    <x v="246"/>
    <s v="BAYONNE, NJ"/>
    <n v="40.668714000000001"/>
    <n v="-74.114309000000006"/>
    <n v="36.238162807952243"/>
    <n v="-93.11992684259171"/>
    <n v="38.193055047503258"/>
    <n v="-78.468336661466452"/>
    <n v="39.364199152550128"/>
    <n v="-118.93146197067428"/>
    <n v="1722.7706989038384"/>
    <n v="464.24647795556592"/>
    <n v="3777.5669812571296"/>
    <n v="464.24647795556592"/>
    <x v="1"/>
    <n v="8.9202720508365933E-6"/>
    <m/>
  </r>
  <r>
    <x v="247"/>
    <s v="WAYNE, NJ"/>
    <n v="40.925372000000003"/>
    <n v="-74.276544000000001"/>
    <n v="36.238162807952243"/>
    <n v="-93.11992684259171"/>
    <n v="38.193055047503258"/>
    <n v="-78.468336661466452"/>
    <n v="39.364199152550128"/>
    <n v="-118.93146197067428"/>
    <n v="1714.8278335926566"/>
    <n v="470.47034311531786"/>
    <n v="3758.0280979020686"/>
    <n v="470.47034311531786"/>
    <x v="1"/>
    <n v="2.64444944485794E-6"/>
    <m/>
  </r>
  <r>
    <x v="248"/>
    <s v="WAYNE, NJ"/>
    <n v="40.925372000000003"/>
    <n v="-74.276544000000001"/>
    <n v="36.238162807952243"/>
    <n v="-93.11992684259171"/>
    <n v="38.193055047503258"/>
    <n v="-78.468336661466452"/>
    <n v="39.364199152550128"/>
    <n v="-118.93146197067428"/>
    <n v="1714.8278335926566"/>
    <n v="470.47034311531786"/>
    <n v="3758.0280979020686"/>
    <n v="470.47034311531786"/>
    <x v="1"/>
    <n v="3.9346624108491562E-4"/>
    <m/>
  </r>
  <r>
    <x v="249"/>
    <s v="JERSEY CITY, NJ"/>
    <n v="40.728157000000003"/>
    <n v="-74.077641999999997"/>
    <n v="36.238162807952243"/>
    <n v="-93.11992684259171"/>
    <n v="38.193055047503258"/>
    <n v="-78.468336661466452"/>
    <n v="39.364199152550128"/>
    <n v="-118.93146197067428"/>
    <n v="1727.0214459626357"/>
    <n v="470.58055965809945"/>
    <n v="3779.1230573849361"/>
    <n v="470.58055965809945"/>
    <x v="1"/>
    <n v="4.2969140261902222E-4"/>
    <m/>
  </r>
  <r>
    <x v="250"/>
    <s v="JERSEY CITY, NJ"/>
    <n v="40.728157000000003"/>
    <n v="-74.077641999999997"/>
    <n v="36.238162807952243"/>
    <n v="-93.11992684259171"/>
    <n v="38.193055047503258"/>
    <n v="-78.468336661466452"/>
    <n v="39.364199152550128"/>
    <n v="-118.93146197067428"/>
    <n v="1727.0214459626357"/>
    <n v="470.58055965809945"/>
    <n v="3779.1230573849361"/>
    <n v="470.58055965809945"/>
    <x v="1"/>
    <n v="2.6028341614888598E-2"/>
    <m/>
  </r>
  <r>
    <x v="251"/>
    <s v="LYNDHURST, NJ"/>
    <n v="40.812016999999997"/>
    <n v="-74.124306000000004"/>
    <n v="36.238162807952243"/>
    <n v="-93.11992684259171"/>
    <n v="38.193055047503258"/>
    <n v="-78.468336661466452"/>
    <n v="39.364199152550128"/>
    <n v="-118.93146197067428"/>
    <n v="1724.9131090300057"/>
    <n v="472.88105151949549"/>
    <n v="3773.2474508441865"/>
    <n v="472.88105151949549"/>
    <x v="1"/>
    <n v="3.631373161120712E-6"/>
    <m/>
  </r>
  <r>
    <x v="252"/>
    <s v="AVON, OH"/>
    <n v="41.451709000000001"/>
    <n v="-82.035421999999997"/>
    <n v="36.238162807952243"/>
    <n v="-93.11992684259171"/>
    <n v="38.193055047503258"/>
    <n v="-78.468336661466452"/>
    <n v="39.364199152550128"/>
    <n v="-118.93146197067428"/>
    <n v="1120.0847209427538"/>
    <n v="473.29340003583536"/>
    <n v="3108.8977933790402"/>
    <n v="473.29340003583536"/>
    <x v="1"/>
    <n v="2.9619731712632511E-3"/>
    <m/>
  </r>
  <r>
    <x v="253"/>
    <s v="NEW YORK, NY"/>
    <n v="40.712775000000001"/>
    <n v="-74.005972999999997"/>
    <n v="36.238162807952243"/>
    <n v="-93.11992684259171"/>
    <n v="38.193055047503258"/>
    <n v="-78.468336661466452"/>
    <n v="39.364199152550128"/>
    <n v="-118.93146197067428"/>
    <n v="1732.6445243736564"/>
    <n v="474.54197557147177"/>
    <n v="3785.3914408286214"/>
    <n v="474.54197557147177"/>
    <x v="1"/>
    <n v="1.0700530600556747E-4"/>
    <m/>
  </r>
  <r>
    <x v="254"/>
    <s v="SPARTANBURG, SC"/>
    <n v="34.949567000000002"/>
    <n v="-81.932047999999995"/>
    <n v="36.238162807952243"/>
    <n v="-93.11992684259171"/>
    <n v="38.193055047503258"/>
    <n v="-78.468336661466452"/>
    <n v="39.364199152550128"/>
    <n v="-118.93146197067428"/>
    <n v="1021.1064231146245"/>
    <n v="475.05189388140747"/>
    <n v="3292.1784669772105"/>
    <n v="475.05189388140747"/>
    <x v="1"/>
    <n v="3.0528966818409984E-3"/>
    <m/>
  </r>
  <r>
    <x v="255"/>
    <s v="SPARTANBURG, SC"/>
    <n v="34.949567000000002"/>
    <n v="-81.932047999999995"/>
    <n v="36.238162807952243"/>
    <n v="-93.11992684259171"/>
    <n v="38.193055047503258"/>
    <n v="-78.468336661466452"/>
    <n v="39.364199152550128"/>
    <n v="-118.93146197067428"/>
    <n v="1021.1064231146245"/>
    <n v="475.05189388140747"/>
    <n v="3292.1784669772105"/>
    <n v="475.05189388140747"/>
    <x v="1"/>
    <n v="9.1397993133642734E-4"/>
    <m/>
  </r>
  <r>
    <x v="256"/>
    <s v="SPARTANBURG, SC"/>
    <n v="34.949567000000002"/>
    <n v="-81.932047999999995"/>
    <n v="36.238162807952243"/>
    <n v="-93.11992684259171"/>
    <n v="38.193055047503258"/>
    <n v="-78.468336661466452"/>
    <n v="39.364199152550128"/>
    <n v="-118.93146197067428"/>
    <n v="1021.1064231146245"/>
    <n v="475.05189388140747"/>
    <n v="3292.1784669772105"/>
    <n v="475.05189388140747"/>
    <x v="1"/>
    <n v="4.9346185813138599E-4"/>
    <m/>
  </r>
  <r>
    <x v="257"/>
    <s v="WALLINGTON, NJ"/>
    <n v="40.853155000000001"/>
    <n v="-74.113754"/>
    <n v="36.238162807952243"/>
    <n v="-93.11992684259171"/>
    <n v="38.193055047503258"/>
    <n v="-78.468336661466452"/>
    <n v="39.364199152550128"/>
    <n v="-118.93146197067428"/>
    <n v="1726.6624913034409"/>
    <n v="476.33148796103814"/>
    <n v="3773.1203012156793"/>
    <n v="476.33148796103814"/>
    <x v="1"/>
    <n v="2.3154748727703494E-6"/>
    <m/>
  </r>
  <r>
    <x v="258"/>
    <s v="PATERSON, NJ"/>
    <n v="40.916764999999998"/>
    <n v="-74.171811000000005"/>
    <n v="36.238162807952243"/>
    <n v="-93.11992684259171"/>
    <n v="38.193055047503258"/>
    <n v="-78.468336661466452"/>
    <n v="39.364199152550128"/>
    <n v="-118.93146197067428"/>
    <n v="1723.2597913620464"/>
    <n v="476.76656586277829"/>
    <n v="3766.8284460279474"/>
    <n v="476.76656586277829"/>
    <x v="1"/>
    <n v="3.3378266198733238E-4"/>
    <m/>
  </r>
  <r>
    <x v="259"/>
    <s v="CARLSTADT, NJ"/>
    <n v="40.840378000000001"/>
    <n v="-74.090697000000006"/>
    <n v="36.238162807952243"/>
    <n v="-93.11992684259171"/>
    <n v="38.193055047503258"/>
    <n v="-78.468336661466452"/>
    <n v="39.364199152550128"/>
    <n v="-118.93146197067428"/>
    <n v="1728.2921802843384"/>
    <n v="477.03222948253176"/>
    <n v="3775.3218231569695"/>
    <n v="477.03222948253176"/>
    <x v="1"/>
    <n v="1.5018954502614234E-4"/>
    <m/>
  </r>
  <r>
    <x v="260"/>
    <s v="KWANGJU CITY, KR"/>
    <n v="40.748691999999998"/>
    <n v="-73.987869000000003"/>
    <n v="36.238162807952243"/>
    <n v="-93.11992684259171"/>
    <n v="38.193055047503258"/>
    <n v="-78.468336661466452"/>
    <n v="39.364199152550128"/>
    <n v="-118.93146197067428"/>
    <n v="1734.8764787918869"/>
    <n v="478.07735167641414"/>
    <n v="3785.9983287981368"/>
    <n v="478.07735167641414"/>
    <x v="1"/>
    <n v="3.3063083252937008E-3"/>
    <m/>
  </r>
  <r>
    <x v="261"/>
    <s v="WEST MILFORD, NJ"/>
    <n v="41.131129000000001"/>
    <n v="-74.367324999999994"/>
    <n v="36.238162807952243"/>
    <n v="-93.11992684259171"/>
    <n v="38.193055047503258"/>
    <n v="-78.468336661466452"/>
    <n v="39.364199152550128"/>
    <n v="-118.93146197067428"/>
    <n v="1712.137910085457"/>
    <n v="479.43962264118005"/>
    <n v="3745.7582136062651"/>
    <n v="479.43962264118005"/>
    <x v="1"/>
    <n v="4.6309497455406987E-6"/>
    <m/>
  </r>
  <r>
    <x v="262"/>
    <s v="NORTH BERGEN, NJ"/>
    <n v="40.804267000000003"/>
    <n v="-74.012084000000002"/>
    <n v="36.238162807952243"/>
    <n v="-93.11992684259171"/>
    <n v="38.193055047503258"/>
    <n v="-78.468336661466452"/>
    <n v="39.364199152550128"/>
    <n v="-118.93146197067428"/>
    <n v="1734.023762547014"/>
    <n v="479.99497790251792"/>
    <n v="3782.6529200858554"/>
    <n v="479.99497790251792"/>
    <x v="1"/>
    <n v="3.2897457208759065E-7"/>
    <m/>
  </r>
  <r>
    <x v="257"/>
    <s v="LODI, NJ"/>
    <n v="40.882322000000002"/>
    <n v="-74.083196999999998"/>
    <n v="36.238162807952243"/>
    <n v="-93.11992684259171"/>
    <n v="38.193055047503258"/>
    <n v="-78.468336661466452"/>
    <n v="39.364199152550128"/>
    <n v="-118.93146197067428"/>
    <n v="1729.8114584892608"/>
    <n v="480.33587480022612"/>
    <n v="3774.9266337525291"/>
    <n v="480.33587480022612"/>
    <x v="1"/>
    <n v="2.3154748727703494E-6"/>
    <m/>
  </r>
  <r>
    <x v="262"/>
    <s v="FAIR LAWN, NJ"/>
    <n v="40.940376000000001"/>
    <n v="-74.131810000000002"/>
    <n v="36.238162807952243"/>
    <n v="-93.11992684259171"/>
    <n v="38.193055047503258"/>
    <n v="-78.468336661466452"/>
    <n v="39.364199152550128"/>
    <n v="-118.93146197067428"/>
    <n v="1727.0744575905503"/>
    <n v="481.03105641276301"/>
    <n v="3769.5471440334513"/>
    <n v="481.03105641276301"/>
    <x v="1"/>
    <n v="3.2897457208759065E-7"/>
    <m/>
  </r>
  <r>
    <x v="263"/>
    <s v="MASPETH, NY"/>
    <n v="40.729402"/>
    <n v="-73.906587999999999"/>
    <n v="36.238162807952243"/>
    <n v="-93.11992684259171"/>
    <n v="38.193055047503258"/>
    <n v="-78.468336661466452"/>
    <n v="39.364199152550128"/>
    <n v="-118.93146197067428"/>
    <n v="1741.2166930677138"/>
    <n v="482.49073074311042"/>
    <n v="3793.1509020549529"/>
    <n v="482.49073074311042"/>
    <x v="1"/>
    <n v="4.5056863507842701E-5"/>
    <m/>
  </r>
  <r>
    <x v="264"/>
    <s v="MASPETH, NY"/>
    <n v="40.729402"/>
    <n v="-73.906587999999999"/>
    <n v="36.238162807952243"/>
    <n v="-93.11992684259171"/>
    <n v="38.193055047503258"/>
    <n v="-78.468336661466452"/>
    <n v="39.364199152550128"/>
    <n v="-118.93146197067428"/>
    <n v="1741.2166930677138"/>
    <n v="482.49073074311042"/>
    <n v="3793.1509020549529"/>
    <n v="482.49073074311042"/>
    <x v="1"/>
    <n v="4.5318777878697054E-3"/>
    <m/>
  </r>
  <r>
    <x v="265"/>
    <s v="PALISADES PARK, NJ"/>
    <n v="40.848156000000003"/>
    <n v="-73.997639000000007"/>
    <n v="36.238162807952243"/>
    <n v="-93.11992684259171"/>
    <n v="38.193055047503258"/>
    <n v="-78.468336661466452"/>
    <n v="39.364199152550128"/>
    <n v="-118.93146197067428"/>
    <n v="1736.1409858301899"/>
    <n v="483.8448508228372"/>
    <n v="3782.7742275322339"/>
    <n v="483.8448508228372"/>
    <x v="1"/>
    <n v="3.3023985890331213E-6"/>
    <m/>
  </r>
  <r>
    <x v="9"/>
    <s v="NEW MILFORD, NJ"/>
    <n v="40.935099000000001"/>
    <n v="-74.019028000000006"/>
    <n v="36.238162807952243"/>
    <n v="-93.11992684259171"/>
    <n v="38.193055047503258"/>
    <n v="-78.468336661466452"/>
    <n v="39.364199152550128"/>
    <n v="-118.93146197067428"/>
    <n v="1736.2457171931976"/>
    <n v="488.17785035791366"/>
    <n v="3778.9254197861924"/>
    <n v="488.17785035791366"/>
    <x v="1"/>
    <n v="2.9734240169455307E-6"/>
    <m/>
  </r>
  <r>
    <x v="265"/>
    <s v="RAMSEY, NJ"/>
    <n v="41.057319"/>
    <n v="-74.140977000000007"/>
    <n v="36.238162807952243"/>
    <n v="-93.11992684259171"/>
    <n v="38.193055047503258"/>
    <n v="-78.468336661466452"/>
    <n v="39.364199152550128"/>
    <n v="-118.93146197067428"/>
    <n v="1728.9524132976546"/>
    <n v="488.55150128563986"/>
    <n v="3766.0257852536502"/>
    <n v="488.55150128563986"/>
    <x v="1"/>
    <n v="3.3023985890331213E-6"/>
    <m/>
  </r>
  <r>
    <x v="265"/>
    <s v="EMERSON, NJ"/>
    <n v="40.976208999999997"/>
    <n v="-74.026250000000005"/>
    <n v="36.238162807952243"/>
    <n v="-93.11992684259171"/>
    <n v="38.193055047503258"/>
    <n v="-78.468336661466452"/>
    <n v="39.364199152550128"/>
    <n v="-118.93146197067428"/>
    <n v="1736.5536909780362"/>
    <n v="490.47539241113196"/>
    <n v="3777.3508757019458"/>
    <n v="490.47539241113196"/>
    <x v="1"/>
    <n v="3.3023985890331213E-6"/>
    <m/>
  </r>
  <r>
    <x v="266"/>
    <s v="HILLSDALE, NJ"/>
    <n v="41.002597999999999"/>
    <n v="-74.040417000000005"/>
    <n v="36.238162807952243"/>
    <n v="-93.11992684259171"/>
    <n v="38.193055047503258"/>
    <n v="-78.468336661466452"/>
    <n v="39.364199152550128"/>
    <n v="-118.93146197067428"/>
    <n v="1735.9744676751832"/>
    <n v="491.33744785941349"/>
    <n v="3775.5614915629685"/>
    <n v="491.33744785941349"/>
    <x v="1"/>
    <n v="1.9865003006827587E-6"/>
    <m/>
  </r>
  <r>
    <x v="9"/>
    <s v="SUFFERN, NY"/>
    <n v="41.114818"/>
    <n v="-74.149589000000006"/>
    <n v="36.238162807952243"/>
    <n v="-93.11992684259171"/>
    <n v="38.193055047503258"/>
    <n v="-78.468336661466452"/>
    <n v="39.364199152550128"/>
    <n v="-118.93146197067428"/>
    <n v="1729.5748821013231"/>
    <n v="492.07026104911074"/>
    <n v="3763.9726586677089"/>
    <n v="492.07026104911074"/>
    <x v="1"/>
    <n v="2.9734240169455307E-6"/>
    <m/>
  </r>
  <r>
    <x v="267"/>
    <s v="BRONX, NY"/>
    <n v="40.844782000000002"/>
    <n v="-73.864827000000005"/>
    <n v="36.238162807952243"/>
    <n v="-93.11992684259171"/>
    <n v="38.193055047503258"/>
    <n v="-78.468336661466452"/>
    <n v="39.364199152550128"/>
    <n v="-118.93146197067428"/>
    <n v="1747.040115243165"/>
    <n v="492.69720092877509"/>
    <n v="3793.7583743978344"/>
    <n v="492.69720092877509"/>
    <x v="1"/>
    <n v="5.1818556251058412E-4"/>
    <m/>
  </r>
  <r>
    <x v="268"/>
    <s v="BRONX, NY"/>
    <n v="40.844782000000002"/>
    <n v="-73.864827000000005"/>
    <n v="36.238162807952243"/>
    <n v="-93.11992684259171"/>
    <n v="38.193055047503258"/>
    <n v="-78.468336661466452"/>
    <n v="39.364199152550128"/>
    <n v="-118.93146197067428"/>
    <n v="1747.040115243165"/>
    <n v="492.69720092877509"/>
    <n v="3793.7583743978344"/>
    <n v="492.69720092877509"/>
    <x v="1"/>
    <n v="1.9029913708451396E-5"/>
    <m/>
  </r>
  <r>
    <x v="269"/>
    <s v="NORTHVALE, NJ"/>
    <n v="41.006486000000002"/>
    <n v="-73.949026000000003"/>
    <n v="36.238162807952243"/>
    <n v="-93.11992684259171"/>
    <n v="38.193055047503258"/>
    <n v="-78.468336661466452"/>
    <n v="39.364199152550128"/>
    <n v="-118.93146197067428"/>
    <n v="1743.5752100237548"/>
    <n v="497.6652545723914"/>
    <n v="3782.9605897398083"/>
    <n v="497.6652545723914"/>
    <x v="1"/>
    <n v="3.9603477332083026E-6"/>
    <m/>
  </r>
  <r>
    <x v="40"/>
    <s v="MIDDLETOWN, NY"/>
    <n v="41.445926999999998"/>
    <n v="-74.422933999999998"/>
    <n v="36.238162807952243"/>
    <n v="-93.11992684259171"/>
    <n v="38.193055047503258"/>
    <n v="-78.468336661466452"/>
    <n v="39.364199152550128"/>
    <n v="-118.93146197067428"/>
    <n v="1715.4956211786193"/>
    <n v="500.07799491807509"/>
    <n v="3734.0726472975894"/>
    <n v="500.07799491807509"/>
    <x v="1"/>
    <n v="1.6875130261277679E-4"/>
    <m/>
  </r>
  <r>
    <x v="262"/>
    <s v="W. NYACK, NY"/>
    <n v="41.096485000000001"/>
    <n v="-73.972915999999998"/>
    <n v="36.238162807952243"/>
    <n v="-93.11992684259171"/>
    <n v="38.193055047503258"/>
    <n v="-78.468336661466452"/>
    <n v="39.364199152550128"/>
    <n v="-118.93146197067428"/>
    <n v="1743.6337637382196"/>
    <n v="502.24914894176385"/>
    <n v="3778.8722362934877"/>
    <n v="502.24914894176385"/>
    <x v="1"/>
    <n v="3.2897457208759065E-7"/>
    <m/>
  </r>
  <r>
    <x v="266"/>
    <s v="NEW CITY, NY"/>
    <n v="41.147595000000003"/>
    <n v="-73.989305999999999"/>
    <n v="36.238162807952243"/>
    <n v="-93.11992684259171"/>
    <n v="38.193055047503258"/>
    <n v="-78.468336661466452"/>
    <n v="39.364199152550128"/>
    <n v="-118.93146197067428"/>
    <n v="1743.4641877964793"/>
    <n v="504.74420082756296"/>
    <n v="3776.3308013557544"/>
    <n v="504.74420082756296"/>
    <x v="1"/>
    <n v="1.9865003006827587E-6"/>
    <m/>
  </r>
  <r>
    <x v="121"/>
    <s v="GARNERVILLE, NY"/>
    <n v="41.207444000000002"/>
    <n v="-73.997309000000001"/>
    <n v="36.238162807952243"/>
    <n v="-93.11992684259171"/>
    <n v="38.193055047503258"/>
    <n v="-78.468336661466452"/>
    <n v="39.364199152550128"/>
    <n v="-118.93146197067428"/>
    <n v="1744.2073884810848"/>
    <n v="508.45698102736941"/>
    <n v="3774.2810557950502"/>
    <n v="508.45698102736941"/>
    <x v="1"/>
    <n v="5.6178734618034711E-6"/>
    <m/>
  </r>
  <r>
    <x v="265"/>
    <s v="STONY POINT, NY"/>
    <n v="41.229539000000003"/>
    <n v="-73.987084999999993"/>
    <n v="36.238162807952243"/>
    <n v="-93.11992684259171"/>
    <n v="38.193055047503258"/>
    <n v="-78.468336661466452"/>
    <n v="39.364199152550128"/>
    <n v="-118.93146197067428"/>
    <n v="1745.5650574290164"/>
    <n v="510.68785670955032"/>
    <n v="3774.6049277519051"/>
    <n v="510.68785670955032"/>
    <x v="1"/>
    <n v="3.3023985890331213E-6"/>
    <m/>
  </r>
  <r>
    <x v="270"/>
    <s v="GREENVILLE, SC"/>
    <n v="34.852618"/>
    <n v="-82.394009999999994"/>
    <n v="36.238162807952243"/>
    <n v="-93.11992684259171"/>
    <n v="38.193055047503258"/>
    <n v="-78.468336661466452"/>
    <n v="39.364199152550128"/>
    <n v="-118.93146197067428"/>
    <n v="982.04027663054671"/>
    <n v="510.7962760763786"/>
    <n v="3256.1550428535324"/>
    <n v="510.7962760763786"/>
    <x v="1"/>
    <n v="1.8525064268978518E-3"/>
    <m/>
  </r>
  <r>
    <x v="271"/>
    <s v="SIMPSONVILLE, SC"/>
    <n v="34.737063999999997"/>
    <n v="-82.254283000000001"/>
    <n v="36.238162807952243"/>
    <n v="-93.11992684259171"/>
    <n v="38.193055047503258"/>
    <n v="-78.468336661466452"/>
    <n v="39.364199152550128"/>
    <n v="-118.93146197067428"/>
    <n v="997.26776904731128"/>
    <n v="512.04783468140909"/>
    <n v="3272.5226366215984"/>
    <n v="512.04783468140909"/>
    <x v="1"/>
    <n v="4.7204460125903125E-2"/>
    <m/>
  </r>
  <r>
    <x v="272"/>
    <s v="SIMPSONVILLE, SC"/>
    <n v="34.737063999999997"/>
    <n v="-82.254283000000001"/>
    <n v="36.238162807952243"/>
    <n v="-93.11992684259171"/>
    <n v="38.193055047503258"/>
    <n v="-78.468336661466452"/>
    <n v="39.364199152550128"/>
    <n v="-118.93146197067428"/>
    <n v="997.26776904731128"/>
    <n v="512.04783468140909"/>
    <n v="3272.5226366215984"/>
    <n v="512.04783468140909"/>
    <x v="1"/>
    <n v="2.575820287973206E-3"/>
    <m/>
  </r>
  <r>
    <x v="273"/>
    <s v="BELLEFONTAINE, OH"/>
    <n v="40.361164000000002"/>
    <n v="-83.759656000000007"/>
    <n v="36.238162807952243"/>
    <n v="-93.11992684259171"/>
    <n v="38.193055047503258"/>
    <n v="-78.468336661466452"/>
    <n v="39.364199152550128"/>
    <n v="-118.93146197067428"/>
    <n v="935.92922478088519"/>
    <n v="515.19240068160036"/>
    <n v="2984.1393000273165"/>
    <n v="515.19240068160036"/>
    <x v="1"/>
    <n v="1.4055691649805455E-3"/>
    <m/>
  </r>
  <r>
    <x v="274"/>
    <s v="HONEOYE, NY"/>
    <n v="42.790059999999997"/>
    <n v="-77.516687000000005"/>
    <n v="36.238162807952243"/>
    <n v="-93.11992684259171"/>
    <n v="38.193055047503258"/>
    <n v="-78.468336661466452"/>
    <n v="39.364199152550128"/>
    <n v="-118.93146197067428"/>
    <n v="1520.4937177518857"/>
    <n v="517.44848311310011"/>
    <n v="3457.2706676287062"/>
    <n v="517.44848311310011"/>
    <x v="1"/>
    <n v="5.7034827677551879E-2"/>
    <m/>
  </r>
  <r>
    <x v="275"/>
    <s v="LANCASTER, NY"/>
    <n v="42.898235999999997"/>
    <n v="-78.634200000000007"/>
    <n v="36.238162807952243"/>
    <n v="-93.11992684259171"/>
    <n v="38.193055047503258"/>
    <n v="-78.468336661466452"/>
    <n v="39.364199152550128"/>
    <n v="-118.93146197067428"/>
    <n v="1442.7510981359912"/>
    <n v="523.3791445243337"/>
    <n v="3365.3713685131929"/>
    <n v="523.3791445243337"/>
    <x v="1"/>
    <n v="1.4124649781262276E-3"/>
    <m/>
  </r>
  <r>
    <x v="276"/>
    <s v="DEPEW, NY"/>
    <n v="42.903948"/>
    <n v="-78.692250999999999"/>
    <n v="36.238162807952243"/>
    <n v="-93.11992684259171"/>
    <n v="38.193055047503258"/>
    <n v="-78.468336661466452"/>
    <n v="39.364199152550128"/>
    <n v="-118.93146197067428"/>
    <n v="1438.7842228945578"/>
    <n v="524.16787475610283"/>
    <n v="3360.6005945457769"/>
    <n v="524.16787475610283"/>
    <x v="1"/>
    <n v="2.7123953468621847E-4"/>
    <m/>
  </r>
  <r>
    <x v="277"/>
    <s v="DEPEW, NY"/>
    <n v="42.903948"/>
    <n v="-78.692250999999999"/>
    <n v="36.238162807952243"/>
    <n v="-93.11992684259171"/>
    <n v="38.193055047503258"/>
    <n v="-78.468336661466452"/>
    <n v="39.364199152550128"/>
    <n v="-118.93146197067428"/>
    <n v="1438.7842228945578"/>
    <n v="524.16787475610283"/>
    <n v="3360.6005945457769"/>
    <n v="524.16787475610283"/>
    <x v="1"/>
    <n v="1.4299892005239705E-3"/>
    <m/>
  </r>
  <r>
    <x v="278"/>
    <s v="SHARONVILLE, OH"/>
    <n v="39.268113999999997"/>
    <n v="-84.413274999999999"/>
    <n v="36.238162807952243"/>
    <n v="-93.11992684259171"/>
    <n v="38.193055047503258"/>
    <n v="-78.468336661466452"/>
    <n v="39.364199152550128"/>
    <n v="-118.93146197067428"/>
    <n v="835.84572495610792"/>
    <n v="529.24463998595411"/>
    <n v="2951.1297437107346"/>
    <n v="529.24463998595411"/>
    <x v="1"/>
    <n v="6.6958978287981908E-4"/>
    <m/>
  </r>
  <r>
    <x v="279"/>
    <s v="FAIRFIELD, OH"/>
    <n v="39.345466999999999"/>
    <n v="-84.560319000000007"/>
    <n v="36.238162807952243"/>
    <n v="-93.11992684259171"/>
    <n v="38.193055047503258"/>
    <n v="-78.468336661466452"/>
    <n v="39.364199152550128"/>
    <n v="-118.93146197067428"/>
    <n v="827.23187793806176"/>
    <n v="543.35178374315808"/>
    <n v="2937.0448378173082"/>
    <n v="543.35178374315808"/>
    <x v="1"/>
    <n v="5.7886871819258739E-4"/>
    <m/>
  </r>
  <r>
    <x v="280"/>
    <s v="FAIRFIELD, OH"/>
    <n v="39.345466999999999"/>
    <n v="-84.560319000000007"/>
    <n v="36.238162807952243"/>
    <n v="-93.11992684259171"/>
    <n v="38.193055047503258"/>
    <n v="-78.468336661466452"/>
    <n v="39.364199152550128"/>
    <n v="-118.93146197067428"/>
    <n v="827.23187793806176"/>
    <n v="543.35178374315808"/>
    <n v="2937.0448378173082"/>
    <n v="543.35178374315808"/>
    <x v="1"/>
    <n v="2.9481195459179165E-2"/>
    <m/>
  </r>
  <r>
    <x v="281"/>
    <s v="FAIRFIELD, OH"/>
    <n v="39.345466999999999"/>
    <n v="-84.560319000000007"/>
    <n v="36.238162807952243"/>
    <n v="-93.11992684259171"/>
    <n v="38.193055047503258"/>
    <n v="-78.468336661466452"/>
    <n v="39.364199152550128"/>
    <n v="-118.93146197067428"/>
    <n v="827.23187793806176"/>
    <n v="543.35178374315808"/>
    <n v="2937.0448378173082"/>
    <n v="543.35178374315808"/>
    <x v="1"/>
    <n v="4.7200892017082788E-3"/>
    <m/>
  </r>
  <r>
    <x v="282"/>
    <s v="HEBRON, KY"/>
    <n v="39.066147000000001"/>
    <n v="-84.703188999999995"/>
    <n v="36.238162807952243"/>
    <n v="-93.11992684259171"/>
    <n v="38.193055047503258"/>
    <n v="-78.468336661466452"/>
    <n v="39.364199152550128"/>
    <n v="-118.93146197067428"/>
    <n v="804.52388325010531"/>
    <n v="550.1067973767498"/>
    <n v="2931.1096138962816"/>
    <n v="550.1067973767498"/>
    <x v="1"/>
    <n v="4.16203445163431E-3"/>
    <m/>
  </r>
  <r>
    <x v="283"/>
    <s v="AUBURN, NY"/>
    <n v="42.931733999999999"/>
    <n v="-76.566052999999997"/>
    <n v="36.238162807952243"/>
    <n v="-93.11992684259171"/>
    <n v="38.193055047503258"/>
    <n v="-78.468336661466452"/>
    <n v="39.364199152550128"/>
    <n v="-118.93146197067428"/>
    <n v="1598.0264432541569"/>
    <n v="550.83189013326739"/>
    <n v="3531.7635535583017"/>
    <n v="550.83189013326739"/>
    <x v="1"/>
    <n v="2.0111480878530139E-3"/>
    <m/>
  </r>
  <r>
    <x v="284"/>
    <s v="GREENWOOD, SC"/>
    <n v="34.195399999999999"/>
    <n v="-82.161788000000001"/>
    <n v="36.238162807952243"/>
    <n v="-93.11992684259171"/>
    <n v="38.193055047503258"/>
    <n v="-78.468336661466452"/>
    <n v="39.364199152550128"/>
    <n v="-118.93146197067428"/>
    <n v="1020.440583781377"/>
    <n v="554.3626862425424"/>
    <n v="3301.4935220321286"/>
    <n v="554.3626862425424"/>
    <x v="1"/>
    <n v="2.3793718569642855E-4"/>
    <m/>
  </r>
  <r>
    <x v="285"/>
    <s v="HAMILTON, ON"/>
    <n v="43.255721000000001"/>
    <n v="-79.871101999999993"/>
    <n v="36.238162807952243"/>
    <n v="-93.11992684259171"/>
    <n v="38.193055047503258"/>
    <n v="-78.468336661466452"/>
    <n v="39.364199152550128"/>
    <n v="-118.93146197067428"/>
    <n v="1372.8234002476611"/>
    <n v="575.19404479757998"/>
    <n v="3261.0226921950657"/>
    <n v="575.19404479757998"/>
    <x v="1"/>
    <n v="1.472793853499829E-3"/>
    <m/>
  </r>
  <r>
    <x v="286"/>
    <s v="HAMILTON, ON"/>
    <n v="43.255721000000001"/>
    <n v="-79.871101999999993"/>
    <n v="36.238162807952243"/>
    <n v="-93.11992684259171"/>
    <n v="38.193055047503258"/>
    <n v="-78.468336661466452"/>
    <n v="39.364199152550128"/>
    <n v="-118.93146197067428"/>
    <n v="1372.8234002476611"/>
    <n v="575.19404479757998"/>
    <n v="3261.0226921950657"/>
    <n v="575.19404479757998"/>
    <x v="1"/>
    <n v="1.3140762753357236E-3"/>
    <m/>
  </r>
  <r>
    <x v="287"/>
    <s v="RICHMOND, IN"/>
    <n v="39.828937000000003"/>
    <n v="-84.890237999999997"/>
    <n v="36.238162807952243"/>
    <n v="-93.11992684259171"/>
    <n v="38.193055047503258"/>
    <n v="-78.468336661466452"/>
    <n v="39.364199152550128"/>
    <n v="-118.93146197067428"/>
    <n v="823.48054152489215"/>
    <n v="583.75345059446477"/>
    <n v="2899.3689737157283"/>
    <n v="583.75345059446477"/>
    <x v="1"/>
    <n v="1.7628608560039834E-3"/>
    <m/>
  </r>
  <r>
    <x v="288"/>
    <s v="RICHMOND, IN"/>
    <n v="39.828937000000003"/>
    <n v="-84.890237999999997"/>
    <n v="36.238162807952243"/>
    <n v="-93.11992684259171"/>
    <n v="38.193055047503258"/>
    <n v="-78.468336661466452"/>
    <n v="39.364199152550128"/>
    <n v="-118.93146197067428"/>
    <n v="823.48054152489215"/>
    <n v="583.75345059446477"/>
    <n v="2899.3689737157283"/>
    <n v="583.75345059446477"/>
    <x v="1"/>
    <n v="7.3343615560112613E-4"/>
    <m/>
  </r>
  <r>
    <x v="289"/>
    <s v="DENMARK, ,"/>
    <n v="33.322654999999997"/>
    <n v="-81.142324000000002"/>
    <n v="36.238162807952243"/>
    <n v="-93.11992684259171"/>
    <n v="38.193055047503258"/>
    <n v="-78.468336661466452"/>
    <n v="39.364199152550128"/>
    <n v="-118.93146197067428"/>
    <n v="1140.0328456408045"/>
    <n v="592.80332627112978"/>
    <n v="3424.8399877342404"/>
    <n v="592.80332627112978"/>
    <x v="1"/>
    <n v="4.355496805758128E-4"/>
    <m/>
  </r>
  <r>
    <x v="290"/>
    <s v="CHESHIRE, CT"/>
    <n v="41.508367"/>
    <n v="-72.910619999999994"/>
    <n v="36.238162807952243"/>
    <n v="-93.11992684259171"/>
    <n v="38.193055047503258"/>
    <n v="-78.468336661466452"/>
    <n v="39.364199152550128"/>
    <n v="-118.93146197067428"/>
    <n v="1839.9019484645282"/>
    <n v="600.60568042036311"/>
    <n v="3855.976896690323"/>
    <n v="600.60568042036311"/>
    <x v="1"/>
    <n v="1.3221234994837123E-3"/>
    <m/>
  </r>
  <r>
    <x v="291"/>
    <s v="ROMULUS, MI"/>
    <n v="42.222261000000003"/>
    <n v="-83.396598999999995"/>
    <n v="36.238162807952243"/>
    <n v="-93.11992684259171"/>
    <n v="38.193055047503258"/>
    <n v="-78.468336661466452"/>
    <n v="39.364199152550128"/>
    <n v="-118.93146197067428"/>
    <n v="1068.4436452421421"/>
    <n v="612.86836030232598"/>
    <n v="2986.4844275177038"/>
    <n v="612.86836030232598"/>
    <x v="1"/>
    <n v="1.9333582544224559E-5"/>
    <m/>
  </r>
  <r>
    <x v="292"/>
    <s v="WARREN, MI"/>
    <n v="42.514457"/>
    <n v="-83.014652999999996"/>
    <n v="36.238162807952243"/>
    <n v="-93.11992684259171"/>
    <n v="38.193055047503258"/>
    <n v="-78.468336661466452"/>
    <n v="39.364199152550128"/>
    <n v="-118.93146197067428"/>
    <n v="1112.8413238235539"/>
    <n v="615.67323003679815"/>
    <n v="3014.4355222296308"/>
    <n v="615.67323003679815"/>
    <x v="1"/>
    <n v="7.9742044458534674E-3"/>
    <m/>
  </r>
  <r>
    <x v="293"/>
    <s v="WARREN, MI"/>
    <n v="42.514457"/>
    <n v="-83.014652999999996"/>
    <n v="36.238162807952243"/>
    <n v="-93.11992684259171"/>
    <n v="38.193055047503258"/>
    <n v="-78.468336661466452"/>
    <n v="39.364199152550128"/>
    <n v="-118.93146197067428"/>
    <n v="1112.8413238235539"/>
    <n v="615.67323003679815"/>
    <n v="3014.4355222296308"/>
    <n v="615.67323003679815"/>
    <x v="1"/>
    <n v="3.9936121235936211E-3"/>
    <m/>
  </r>
  <r>
    <x v="294"/>
    <s v="VAN BUREN TOWN, MI"/>
    <n v="42.220317000000001"/>
    <n v="-83.483823999999998"/>
    <n v="36.238162807952243"/>
    <n v="-93.11992684259171"/>
    <n v="38.193055047503258"/>
    <n v="-78.468336661466452"/>
    <n v="39.364199152550128"/>
    <n v="-118.93146197067428"/>
    <n v="1062.466443576559"/>
    <n v="617.78871313230695"/>
    <n v="2979.3626987710063"/>
    <n v="617.78871313230695"/>
    <x v="1"/>
    <n v="1.327754025813673E-3"/>
    <m/>
  </r>
  <r>
    <x v="295"/>
    <s v="REXDALE, ON"/>
    <n v="43.728133999999997"/>
    <n v="-79.574612000000002"/>
    <n v="36.238162807952243"/>
    <n v="-93.11992684259171"/>
    <n v="38.193055047503258"/>
    <n v="-78.468336661466452"/>
    <n v="39.364199152550128"/>
    <n v="-118.93146197067428"/>
    <n v="1420.2306495382975"/>
    <n v="622.42531739676667"/>
    <n v="3279.7100017543839"/>
    <n v="622.42531739676667"/>
    <x v="1"/>
    <n v="4.2430128078404866E-4"/>
    <m/>
  </r>
  <r>
    <x v="296"/>
    <s v="BRAMPTON, ON"/>
    <n v="43.731547999999997"/>
    <n v="-79.762417999999997"/>
    <n v="36.238162807952243"/>
    <n v="-93.11992684259171"/>
    <n v="38.193055047503258"/>
    <n v="-78.468336661466452"/>
    <n v="39.364199152550128"/>
    <n v="-118.93146197067428"/>
    <n v="1407.5660496655391"/>
    <n v="625.34029017932619"/>
    <n v="3264.6474416613382"/>
    <n v="625.34029017932619"/>
    <x v="1"/>
    <n v="2.3455001289074207E-3"/>
    <m/>
  </r>
  <r>
    <x v="297"/>
    <s v="SHEPHERDSVILLE, KY"/>
    <n v="37.988399000000001"/>
    <n v="-85.715791999999993"/>
    <n v="36.238162807952243"/>
    <n v="-93.11992684259171"/>
    <n v="38.193055047503258"/>
    <n v="-78.468336661466452"/>
    <n v="39.364199152550128"/>
    <n v="-118.93146197067428"/>
    <n v="684.5489663494775"/>
    <n v="634.50180823752589"/>
    <n v="2871.2117911303162"/>
    <n v="634.50180823752589"/>
    <x v="1"/>
    <n v="7.9105731718908333E-5"/>
    <m/>
  </r>
  <r>
    <x v="298"/>
    <s v="SCOTIA, NY"/>
    <n v="42.826464999999999"/>
    <n v="-73.964291000000003"/>
    <n v="36.238162807952243"/>
    <n v="-93.11992684259171"/>
    <n v="38.193055047503258"/>
    <n v="-78.468336661466452"/>
    <n v="39.364199152550128"/>
    <n v="-118.93146197067428"/>
    <n v="1793.3725451561713"/>
    <n v="640.42920328620755"/>
    <n v="3742.990958013766"/>
    <n v="640.42920328620755"/>
    <x v="1"/>
    <n v="6.171335220736371E-3"/>
    <m/>
  </r>
  <r>
    <x v="299"/>
    <s v="SCOTIA, NY"/>
    <n v="42.826464999999999"/>
    <n v="-73.964291000000003"/>
    <n v="36.238162807952243"/>
    <n v="-93.11992684259171"/>
    <n v="38.193055047503258"/>
    <n v="-78.468336661466452"/>
    <n v="39.364199152550128"/>
    <n v="-118.93146197067428"/>
    <n v="1793.3725451561713"/>
    <n v="640.42920328620755"/>
    <n v="3742.990958013766"/>
    <n v="640.42920328620755"/>
    <x v="1"/>
    <n v="1.343114607756532E-3"/>
    <m/>
  </r>
  <r>
    <x v="300"/>
    <s v="YORKTOWN, IN"/>
    <n v="40.173654999999997"/>
    <n v="-85.494140000000002"/>
    <n v="36.238162807952243"/>
    <n v="-93.11992684259171"/>
    <n v="38.193055047503258"/>
    <n v="-78.468336661466452"/>
    <n v="39.364199152550128"/>
    <n v="-118.93146197067428"/>
    <n v="796.69382839243326"/>
    <n v="644.13312027690245"/>
    <n v="2842.261859618327"/>
    <n v="644.13312027690245"/>
    <x v="1"/>
    <n v="5.3567182630385524E-4"/>
    <m/>
  </r>
  <r>
    <x v="301"/>
    <s v="South Windsor, CT"/>
    <n v="41.848987000000001"/>
    <n v="-72.571754999999996"/>
    <n v="36.238162807952243"/>
    <n v="-93.11992684259171"/>
    <n v="38.193055047503258"/>
    <n v="-78.468336661466452"/>
    <n v="39.364199152550128"/>
    <n v="-118.93146197067428"/>
    <n v="1875.4668191675319"/>
    <n v="645.77275971201959"/>
    <n v="3875.6862753374435"/>
    <n v="645.77275971201959"/>
    <x v="1"/>
    <n v="3.4683789135194682E-3"/>
    <m/>
  </r>
  <r>
    <x v="302"/>
    <s v="SPARTAN, MA"/>
    <n v="42.104610000000001"/>
    <n v="-72.725064000000003"/>
    <n v="36.238162807952243"/>
    <n v="-93.11992684259171"/>
    <n v="38.193055047503258"/>
    <n v="-78.468336661466452"/>
    <n v="39.364199152550128"/>
    <n v="-118.93146197067428"/>
    <n v="1869.5945445432912"/>
    <n v="653.52087967319608"/>
    <n v="3857.5807753729655"/>
    <n v="653.52087967319608"/>
    <x v="1"/>
    <n v="4.9027333535576773E-4"/>
    <m/>
  </r>
  <r>
    <x v="303"/>
    <s v="FT. WAYNE, IN"/>
    <n v="41.079273000000001"/>
    <n v="-85.139351000000005"/>
    <n v="36.238162807952243"/>
    <n v="-93.11992684259171"/>
    <n v="38.193055047503258"/>
    <n v="-78.468336661466452"/>
    <n v="39.364199152550128"/>
    <n v="-118.93146197067428"/>
    <n v="876.82368351726495"/>
    <n v="654.95691432184458"/>
    <n v="2857.4192949886874"/>
    <n v="654.95691432184458"/>
    <x v="1"/>
    <n v="7.5528512833500502E-3"/>
    <m/>
  </r>
  <r>
    <x v="304"/>
    <s v="FORT WAYNE, IN"/>
    <n v="41.079273000000001"/>
    <n v="-85.139351000000005"/>
    <n v="36.238162807952243"/>
    <n v="-93.11992684259171"/>
    <n v="38.193055047503258"/>
    <n v="-78.468336661466452"/>
    <n v="39.364199152550128"/>
    <n v="-118.93146197067428"/>
    <n v="876.82368351726495"/>
    <n v="654.95691432184458"/>
    <n v="2857.4192949886874"/>
    <n v="654.95691432184458"/>
    <x v="1"/>
    <n v="3.9819714848889831E-3"/>
    <m/>
  </r>
  <r>
    <x v="305"/>
    <s v="FT. WAYNE, IN"/>
    <n v="41.079273000000001"/>
    <n v="-85.139351000000005"/>
    <n v="36.238162807952243"/>
    <n v="-93.11992684259171"/>
    <n v="38.193055047503258"/>
    <n v="-78.468336661466452"/>
    <n v="39.364199152550128"/>
    <n v="-118.93146197067428"/>
    <n v="876.82368351726495"/>
    <n v="654.95691432184458"/>
    <n v="2857.4192949886874"/>
    <n v="654.95691432184458"/>
    <x v="1"/>
    <n v="1.5429919660360579E-3"/>
    <m/>
  </r>
  <r>
    <x v="306"/>
    <s v="FLOWERY BRANCH, GA"/>
    <n v="34.185102000000001"/>
    <n v="-83.925180999999995"/>
    <n v="36.238162807952243"/>
    <n v="-93.11992684259171"/>
    <n v="38.193055047503258"/>
    <n v="-78.468336661466452"/>
    <n v="39.364199152550128"/>
    <n v="-118.93146197067428"/>
    <n v="865.5738446027683"/>
    <n v="661.90179773440661"/>
    <n v="3150.3364144493498"/>
    <n v="661.90179773440661"/>
    <x v="1"/>
    <n v="1.0739754491844113E-4"/>
    <m/>
  </r>
  <r>
    <x v="307"/>
    <s v="DACULA, GA"/>
    <n v="33.988717000000001"/>
    <n v="-83.897957000000005"/>
    <n v="36.238162807952243"/>
    <n v="-93.11992684259171"/>
    <n v="38.193055047503258"/>
    <n v="-78.468336661466452"/>
    <n v="39.364199152550128"/>
    <n v="-118.93146197067428"/>
    <n v="874.90419082782546"/>
    <n v="675.45689931848085"/>
    <n v="3160.5069929727238"/>
    <n v="675.45689931848085"/>
    <x v="1"/>
    <n v="2.6238252697616797E-4"/>
    <m/>
  </r>
  <r>
    <x v="308"/>
    <s v="FENTON, MI"/>
    <n v="42.797806000000001"/>
    <n v="-83.704949999999997"/>
    <n v="36.238162807952243"/>
    <n v="-93.11992684259171"/>
    <n v="38.193055047503258"/>
    <n v="-78.468336661466452"/>
    <n v="39.364199152550128"/>
    <n v="-118.93146197067428"/>
    <n v="1086.9593392471711"/>
    <n v="676.64566230182027"/>
    <n v="2955.3980010684713"/>
    <n v="676.64566230182027"/>
    <x v="1"/>
    <n v="2.9325046413250975E-3"/>
    <m/>
  </r>
  <r>
    <x v="309"/>
    <s v="FENTON, MI"/>
    <n v="42.797806000000001"/>
    <n v="-83.704949999999997"/>
    <n v="36.238162807952243"/>
    <n v="-93.11992684259171"/>
    <n v="38.193055047503258"/>
    <n v="-78.468336661466452"/>
    <n v="39.364199152550128"/>
    <n v="-118.93146197067428"/>
    <n v="1086.9593392471711"/>
    <n v="676.64566230182027"/>
    <n v="2955.3980010684713"/>
    <n v="676.64566230182027"/>
    <x v="1"/>
    <n v="1.9619157778532903E-3"/>
    <m/>
  </r>
  <r>
    <x v="310"/>
    <s v="GRAND BLANC, MI"/>
    <n v="42.927528000000002"/>
    <n v="-83.629952000000003"/>
    <n v="36.238162807952243"/>
    <n v="-93.11992684259171"/>
    <n v="38.193055047503258"/>
    <n v="-78.468336661466452"/>
    <n v="39.364199152550128"/>
    <n v="-118.93146197067428"/>
    <n v="1100.8088847038548"/>
    <n v="683.28465920984354"/>
    <n v="2960.3483642715687"/>
    <n v="683.28465920984354"/>
    <x v="1"/>
    <n v="9.0721064687231728E-5"/>
    <m/>
  </r>
  <r>
    <x v="311"/>
    <s v="INDIANAPOLIS, IN"/>
    <n v="39.768402999999999"/>
    <n v="-86.158068"/>
    <n v="36.238162807952243"/>
    <n v="-93.11992684259171"/>
    <n v="38.193055047503258"/>
    <n v="-78.468336661466452"/>
    <n v="39.364199152550128"/>
    <n v="-118.93146197067428"/>
    <n v="725.0323108244603"/>
    <n v="687.12997613605478"/>
    <n v="2793.8212223042692"/>
    <n v="687.12997613605478"/>
    <x v="1"/>
    <n v="1.7633037063894858E-4"/>
    <m/>
  </r>
  <r>
    <x v="312"/>
    <s v="Indianapolis, IN"/>
    <n v="39.768402999999999"/>
    <n v="-86.158068"/>
    <n v="36.238162807952243"/>
    <n v="-93.11992684259171"/>
    <n v="38.193055047503258"/>
    <n v="-78.468336661466452"/>
    <n v="39.364199152550128"/>
    <n v="-118.93146197067428"/>
    <n v="725.0323108244603"/>
    <n v="687.12997613605478"/>
    <n v="2793.8212223042692"/>
    <n v="687.12997613605478"/>
    <x v="1"/>
    <n v="5.1165288668101397E-3"/>
    <m/>
  </r>
  <r>
    <x v="313"/>
    <s v="LANSING, MI"/>
    <n v="42.732534999999999"/>
    <n v="-84.555535000000006"/>
    <n v="36.238162807952243"/>
    <n v="-93.11992684259171"/>
    <n v="38.193055047503258"/>
    <n v="-78.468336661466452"/>
    <n v="39.364199152550128"/>
    <n v="-118.93146197067428"/>
    <n v="1029.3329563941099"/>
    <n v="720.72515984065535"/>
    <n v="2886.7413898902778"/>
    <n v="720.72515984065535"/>
    <x v="1"/>
    <n v="3.3538957624329864E-4"/>
    <m/>
  </r>
  <r>
    <x v="314"/>
    <s v="Atlanta, GA"/>
    <n v="33.748995000000001"/>
    <n v="-84.387981999999994"/>
    <n v="36.238162807952243"/>
    <n v="-93.11992684259171"/>
    <n v="38.193055047503258"/>
    <n v="-78.468336661466452"/>
    <n v="39.364199152550128"/>
    <n v="-118.93146197067428"/>
    <n v="841.81121054551238"/>
    <n v="726.30916559335571"/>
    <n v="3128.1028451848379"/>
    <n v="726.30916559335571"/>
    <x v="1"/>
    <n v="1.2011367741644223E-4"/>
    <m/>
  </r>
  <r>
    <x v="315"/>
    <s v="MIDDLEBURY, IN"/>
    <n v="41.675328"/>
    <n v="-85.706101000000004"/>
    <n v="36.238162807952243"/>
    <n v="-93.11992684259171"/>
    <n v="38.193055047503258"/>
    <n v="-78.468336661466452"/>
    <n v="39.364199152550128"/>
    <n v="-118.93146197067428"/>
    <n v="880.53002094354213"/>
    <n v="728.13602690932953"/>
    <n v="2802.7719667690462"/>
    <n v="728.13602690932953"/>
    <x v="1"/>
    <n v="2.8289282625901355E-4"/>
    <m/>
  </r>
  <r>
    <x v="316"/>
    <s v="MIDDLEBURY, IN"/>
    <n v="41.675328"/>
    <n v="-85.706101000000004"/>
    <n v="36.238162807952243"/>
    <n v="-93.11992684259171"/>
    <n v="38.193055047503258"/>
    <n v="-78.468336661466452"/>
    <n v="39.364199152550128"/>
    <n v="-118.93146197067428"/>
    <n v="880.53002094354213"/>
    <n v="728.13602690932953"/>
    <n v="2802.7719667690462"/>
    <n v="728.13602690932953"/>
    <x v="1"/>
    <n v="6.9691997809940353E-5"/>
    <m/>
  </r>
  <r>
    <x v="317"/>
    <s v="CENTRAL FALLS, RI"/>
    <n v="41.890655000000002"/>
    <n v="-71.392278000000005"/>
    <n v="36.238162807952243"/>
    <n v="-93.11992684259171"/>
    <n v="38.193055047503258"/>
    <n v="-78.468336661466452"/>
    <n v="39.364199152550128"/>
    <n v="-118.93146197067428"/>
    <n v="1971.9524656825336"/>
    <n v="728.91300433199672"/>
    <n v="3970.2542461673311"/>
    <n v="728.91300433199672"/>
    <x v="1"/>
    <n v="1.3576147946647004E-3"/>
    <m/>
  </r>
  <r>
    <x v="318"/>
    <s v="WEST BOYLSTON, MA"/>
    <n v="42.366759000000002"/>
    <n v="-71.785627000000005"/>
    <n v="36.238162807952243"/>
    <n v="-93.11992684259171"/>
    <n v="38.193055047503258"/>
    <n v="-78.468336661466452"/>
    <n v="39.364199152550128"/>
    <n v="-118.93146197067428"/>
    <n v="1951.6022615867532"/>
    <n v="732.22407023528638"/>
    <n v="3927.6628605135907"/>
    <n v="732.22407023528638"/>
    <x v="1"/>
    <n v="6.4513558459236963E-3"/>
    <m/>
  </r>
  <r>
    <x v="319"/>
    <s v="MCDONOUGH, GA"/>
    <n v="33.447336"/>
    <n v="-84.146861999999999"/>
    <n v="36.238162807952243"/>
    <n v="-93.11992684259171"/>
    <n v="38.193055047503258"/>
    <n v="-78.468336661466452"/>
    <n v="39.364199152550128"/>
    <n v="-118.93146197067428"/>
    <n v="875.27086895441801"/>
    <n v="734.9468100678755"/>
    <n v="3161.3179007786639"/>
    <n v="734.9468100678755"/>
    <x v="1"/>
    <n v="9.9578072397282242E-6"/>
    <m/>
  </r>
  <r>
    <x v="320"/>
    <s v="FOREST PARK, GA"/>
    <n v="33.622053999999999"/>
    <n v="-84.369091999999995"/>
    <n v="36.238162807952243"/>
    <n v="-93.11992684259171"/>
    <n v="38.193055047503258"/>
    <n v="-78.468336661466452"/>
    <n v="39.364199152550128"/>
    <n v="-118.93146197067428"/>
    <n v="848.73736736741159"/>
    <n v="735.05259961345178"/>
    <n v="3134.9480411256791"/>
    <n v="735.05259961345178"/>
    <x v="1"/>
    <n v="2.5742260265853965E-4"/>
    <m/>
  </r>
  <r>
    <x v="321"/>
    <s v="COLLEGE PARK, GA"/>
    <n v="33.653443000000003"/>
    <n v="-84.449371999999997"/>
    <n v="36.238162807952243"/>
    <n v="-93.11992684259171"/>
    <n v="38.193055047503258"/>
    <n v="-78.468336661466452"/>
    <n v="39.364199152550128"/>
    <n v="-118.93146197067428"/>
    <n v="840.53561091570907"/>
    <n v="737.82017380077252"/>
    <n v="3126.7514016553814"/>
    <n v="737.82017380077252"/>
    <x v="1"/>
    <n v="1.9809330386935842E-3"/>
    <m/>
  </r>
  <r>
    <x v="322"/>
    <s v="AUSTELL, GA"/>
    <n v="33.812606000000002"/>
    <n v="-84.634377999999998"/>
    <n v="36.238162807952243"/>
    <n v="-93.11992684259171"/>
    <n v="38.193055047503258"/>
    <n v="-78.468336661466452"/>
    <n v="39.364199152550128"/>
    <n v="-118.93146197067428"/>
    <n v="818.03581079331434"/>
    <n v="737.8461161599007"/>
    <n v="3104.3241239693748"/>
    <n v="737.8461161599007"/>
    <x v="1"/>
    <n v="2.34786621525282E-3"/>
    <m/>
  </r>
  <r>
    <x v="323"/>
    <s v="CLAXTON, GA"/>
    <n v="32.161580999999998"/>
    <n v="-81.904004999999998"/>
    <n v="36.238162807952243"/>
    <n v="-93.11992684259171"/>
    <n v="38.193055047503258"/>
    <n v="-78.468336661466452"/>
    <n v="39.364199152550128"/>
    <n v="-118.93146197067428"/>
    <n v="1125.7513461913966"/>
    <n v="739.64097008070178"/>
    <n v="3410.2350989697256"/>
    <n v="739.64097008070178"/>
    <x v="1"/>
    <n v="1.8357666823258564E-3"/>
    <m/>
  </r>
  <r>
    <x v="324"/>
    <s v="LITHIA SPRINGS, GA"/>
    <n v="33.793995000000002"/>
    <n v="-84.660489999999996"/>
    <n v="36.238162807952243"/>
    <n v="-93.11992684259171"/>
    <n v="38.193055047503258"/>
    <n v="-78.468336661466452"/>
    <n v="39.364199152550128"/>
    <n v="-118.93146197067428"/>
    <n v="816.56112608615831"/>
    <n v="741.02183872135402"/>
    <n v="3102.8382594440459"/>
    <n v="741.02183872135402"/>
    <x v="1"/>
    <n v="4.3361379174775888E-5"/>
    <m/>
  </r>
  <r>
    <x v="325"/>
    <s v="LITHIA SPRINGS, GA"/>
    <n v="33.793995000000002"/>
    <n v="-84.660489999999996"/>
    <n v="36.238162807952243"/>
    <n v="-93.11992684259171"/>
    <n v="38.193055047503258"/>
    <n v="-78.468336661466452"/>
    <n v="39.364199152550128"/>
    <n v="-118.93146197067428"/>
    <n v="816.56112608615831"/>
    <n v="741.02183872135402"/>
    <n v="3102.8382594440459"/>
    <n v="741.02183872135402"/>
    <x v="1"/>
    <n v="5.6996109900990803E-4"/>
    <m/>
  </r>
  <r>
    <x v="326"/>
    <s v="LITHIA SPRINGS, GA"/>
    <n v="33.793995000000002"/>
    <n v="-84.660489999999996"/>
    <n v="36.238162807952243"/>
    <n v="-93.11992684259171"/>
    <n v="38.193055047503258"/>
    <n v="-78.468336661466452"/>
    <n v="39.364199152550128"/>
    <n v="-118.93146197067428"/>
    <n v="816.56112608615831"/>
    <n v="741.02183872135402"/>
    <n v="3102.8382594440459"/>
    <n v="741.02183872135402"/>
    <x v="1"/>
    <n v="8.3286112829370606E-3"/>
    <m/>
  </r>
  <r>
    <x v="327"/>
    <s v="LITHIA SPRINGS, GA"/>
    <n v="33.793995000000002"/>
    <n v="-84.660489999999996"/>
    <n v="36.238162807952243"/>
    <n v="-93.11992684259171"/>
    <n v="38.193055047503258"/>
    <n v="-78.468336661466452"/>
    <n v="39.364199152550128"/>
    <n v="-118.93146197067428"/>
    <n v="816.56112608615831"/>
    <n v="741.02183872135402"/>
    <n v="3102.8382594440459"/>
    <n v="741.02183872135402"/>
    <x v="1"/>
    <n v="7.4859429165346971E-4"/>
    <m/>
  </r>
  <r>
    <x v="328"/>
    <s v="CLINTON, MA"/>
    <n v="42.416763000000003"/>
    <n v="-71.682907999999998"/>
    <n v="36.238162807952243"/>
    <n v="-93.11992684259171"/>
    <n v="38.193055047503258"/>
    <n v="-78.468336661466452"/>
    <n v="39.364199152550128"/>
    <n v="-118.93146197067428"/>
    <n v="1961.0932950379793"/>
    <n v="742.3067534079089"/>
    <n v="3934.8345237371414"/>
    <n v="742.3067534079089"/>
    <x v="1"/>
    <n v="3.883734616516366E-3"/>
    <m/>
  </r>
  <r>
    <x v="329"/>
    <s v="BOLTON, ON"/>
    <n v="42.433425999999997"/>
    <n v="-71.607844999999998"/>
    <n v="36.238162807952243"/>
    <n v="-93.11992684259171"/>
    <n v="38.193055047503258"/>
    <n v="-78.468336661466452"/>
    <n v="39.364199152550128"/>
    <n v="-118.93146197067428"/>
    <n v="1967.5156789584964"/>
    <n v="748.34716040457147"/>
    <n v="3940.5087468350202"/>
    <n v="748.34716040457147"/>
    <x v="1"/>
    <n v="2.5252594268169749E-4"/>
    <m/>
  </r>
  <r>
    <x v="330"/>
    <s v="BOLTON, ON"/>
    <n v="42.433425999999997"/>
    <n v="-71.607844999999998"/>
    <n v="36.238162807952243"/>
    <n v="-93.11992684259171"/>
    <n v="38.193055047503258"/>
    <n v="-78.468336661466452"/>
    <n v="39.364199152550128"/>
    <n v="-118.93146197067428"/>
    <n v="1967.5156789584964"/>
    <n v="748.34716040457147"/>
    <n v="3940.5087468350202"/>
    <n v="748.34716040457147"/>
    <x v="1"/>
    <n v="1.880977910825217E-2"/>
    <m/>
  </r>
  <r>
    <x v="331"/>
    <s v="BOLTON, ON"/>
    <n v="42.433425999999997"/>
    <n v="-71.607844999999998"/>
    <n v="36.238162807952243"/>
    <n v="-93.11992684259171"/>
    <n v="38.193055047503258"/>
    <n v="-78.468336661466452"/>
    <n v="39.364199152550128"/>
    <n v="-118.93146197067428"/>
    <n v="1967.5156789584964"/>
    <n v="748.34716040457147"/>
    <n v="3940.5087468350202"/>
    <n v="748.34716040457147"/>
    <x v="1"/>
    <n v="9.2172348664864288E-4"/>
    <m/>
  </r>
  <r>
    <x v="332"/>
    <s v="BOLTON, ON"/>
    <n v="42.433425999999997"/>
    <n v="-71.607844999999998"/>
    <n v="36.238162807952243"/>
    <n v="-93.11992684259171"/>
    <n v="38.193055047503258"/>
    <n v="-78.468336661466452"/>
    <n v="39.364199152550128"/>
    <n v="-118.93146197067428"/>
    <n v="1967.5156789584964"/>
    <n v="748.34716040457147"/>
    <n v="3940.5087468350202"/>
    <n v="748.34716040457147"/>
    <x v="1"/>
    <n v="6.0936213045147557E-5"/>
    <m/>
  </r>
  <r>
    <x v="333"/>
    <s v="MANSFIELD, MA"/>
    <n v="42.033456999999999"/>
    <n v="-71.219058000000004"/>
    <n v="36.238162807952243"/>
    <n v="-93.11992684259171"/>
    <n v="38.193055047503258"/>
    <n v="-78.468336661466452"/>
    <n v="39.364199152550128"/>
    <n v="-118.93146197067428"/>
    <n v="1989.15862421877"/>
    <n v="749.49054273583681"/>
    <n v="3980.9060726407893"/>
    <n v="749.49054273583681"/>
    <x v="1"/>
    <n v="4.763804861191457E-5"/>
    <m/>
  </r>
  <r>
    <x v="334"/>
    <s v="MANSFIELD, MA"/>
    <n v="42.033456999999999"/>
    <n v="-71.219058000000004"/>
    <n v="36.238162807952243"/>
    <n v="-93.11992684259171"/>
    <n v="38.193055047503258"/>
    <n v="-78.468336661466452"/>
    <n v="39.364199152550128"/>
    <n v="-118.93146197067428"/>
    <n v="1989.15862421877"/>
    <n v="749.49054273583681"/>
    <n v="3980.9060726407893"/>
    <n v="749.49054273583681"/>
    <x v="1"/>
    <n v="9.330224979130359E-5"/>
    <m/>
  </r>
  <r>
    <x v="335"/>
    <s v="TAUNTON, MA"/>
    <n v="41.900100999999999"/>
    <n v="-71.089766999999995"/>
    <n v="36.238162807952243"/>
    <n v="-93.11992684259171"/>
    <n v="38.193055047503258"/>
    <n v="-78.468336661466452"/>
    <n v="39.364199152550128"/>
    <n v="-118.93146197067428"/>
    <n v="1996.7149813605467"/>
    <n v="750.82674232594502"/>
    <n v="3994.4952246484154"/>
    <n v="750.82674232594502"/>
    <x v="1"/>
    <n v="7.1113927133448183E-3"/>
    <m/>
  </r>
  <r>
    <x v="336"/>
    <s v="LYONS, GA"/>
    <n v="32.204355"/>
    <n v="-82.321791000000005"/>
    <n v="36.238162807952243"/>
    <n v="-93.11992684259171"/>
    <n v="38.193055047503258"/>
    <n v="-78.468336661466452"/>
    <n v="39.364199152550128"/>
    <n v="-118.93146197067428"/>
    <n v="1088.5709834246873"/>
    <n v="752.15908533178174"/>
    <n v="3372.4000238125304"/>
    <n v="752.15908533178174"/>
    <x v="1"/>
    <n v="9.3192169838335825E-4"/>
    <m/>
  </r>
  <r>
    <x v="337"/>
    <s v="MONTAGUE, PE"/>
    <n v="42.362724999999998"/>
    <n v="-71.112623999999997"/>
    <n v="36.238162807952243"/>
    <n v="-93.11992684259171"/>
    <n v="38.193055047503258"/>
    <n v="-78.468336661466452"/>
    <n v="39.364199152550128"/>
    <n v="-118.93146197067428"/>
    <n v="2005.394917277602"/>
    <n v="776.90567091428773"/>
    <n v="3981.9243308008572"/>
    <n v="776.90567091428773"/>
    <x v="1"/>
    <n v="2.0868375451694741E-4"/>
    <m/>
  </r>
  <r>
    <x v="338"/>
    <s v="TEWKSBURY, MA"/>
    <n v="42.610647999999998"/>
    <n v="-71.234224999999995"/>
    <n v="36.238162807952243"/>
    <n v="-93.11992684259171"/>
    <n v="38.193055047503258"/>
    <n v="-78.468336661466452"/>
    <n v="39.364199152550128"/>
    <n v="-118.93146197067428"/>
    <n v="2001.8596464418608"/>
    <n v="784.68014004030863"/>
    <n v="3966.6480343929106"/>
    <n v="784.68014004030863"/>
    <x v="1"/>
    <n v="1.9079259894264536E-4"/>
    <m/>
  </r>
  <r>
    <x v="339"/>
    <s v="ANDOVER, MA"/>
    <n v="42.658335999999998"/>
    <n v="-71.136795000000006"/>
    <n v="36.238162807952243"/>
    <n v="-93.11992684259171"/>
    <n v="38.193055047503258"/>
    <n v="-78.468336661466452"/>
    <n v="39.364199152550128"/>
    <n v="-118.93146197067428"/>
    <n v="2010.8426508245693"/>
    <n v="794.24295067191395"/>
    <n v="3973.4230793063289"/>
    <n v="794.24295067191395"/>
    <x v="1"/>
    <n v="7.5917208943290144E-7"/>
    <m/>
  </r>
  <r>
    <x v="340"/>
    <s v="BURLINGTON, ON"/>
    <n v="44.475883000000003"/>
    <n v="-73.212072000000006"/>
    <n v="36.238162807952243"/>
    <n v="-93.11992684259171"/>
    <n v="38.193055047503258"/>
    <n v="-78.468336661466452"/>
    <n v="39.364199152550128"/>
    <n v="-118.93146197067428"/>
    <n v="1912.3063106894247"/>
    <n v="824.59931163323643"/>
    <n v="3775.1718333797312"/>
    <n v="824.59931163323643"/>
    <x v="1"/>
    <n v="1.6492001413477207E-2"/>
    <m/>
  </r>
  <r>
    <x v="341"/>
    <s v="OTTAWA, K1B 3M5"/>
    <n v="45.415787999999999"/>
    <n v="-75.631612000000004"/>
    <n v="36.238162807952243"/>
    <n v="-93.11992684259171"/>
    <n v="38.193055047503258"/>
    <n v="-78.468336661466452"/>
    <n v="39.364199152550128"/>
    <n v="-118.93146197067428"/>
    <n v="1784.4878592044674"/>
    <n v="836.68998995808909"/>
    <n v="3574.5364649370808"/>
    <n v="836.68998995808909"/>
    <x v="1"/>
    <n v="5.3964482690522077E-4"/>
    <m/>
  </r>
  <r>
    <x v="342"/>
    <s v="ST. LAURENT, QU"/>
    <n v="45.488137000000002"/>
    <n v="-73.753034"/>
    <n v="36.238162807952243"/>
    <n v="-93.11992684259171"/>
    <n v="38.193055047503258"/>
    <n v="-78.468336661466452"/>
    <n v="39.364199152550128"/>
    <n v="-118.93146197067428"/>
    <n v="1918.5362933719498"/>
    <n v="899.91521825809684"/>
    <n v="3719.6958464522181"/>
    <n v="899.91521825809684"/>
    <x v="1"/>
    <n v="1.0504411144119913E-4"/>
    <m/>
  </r>
  <r>
    <x v="343"/>
    <s v="ST-LAURENT, QC"/>
    <n v="45.498564000000002"/>
    <n v="-73.749757000000002"/>
    <n v="36.238162807952243"/>
    <n v="-93.11992684259171"/>
    <n v="38.193055047503258"/>
    <n v="-78.468336661466452"/>
    <n v="39.364199152550128"/>
    <n v="-118.93146197067428"/>
    <n v="1919.2679537263868"/>
    <n v="901.06261388544556"/>
    <n v="3719.8322796159478"/>
    <n v="901.06261388544556"/>
    <x v="1"/>
    <n v="8.4993490858505209E-3"/>
    <m/>
  </r>
  <r>
    <x v="344"/>
    <s v="ST-LAURENT, QC"/>
    <n v="45.498564000000002"/>
    <n v="-73.749757000000002"/>
    <n v="36.238162807952243"/>
    <n v="-93.11992684259171"/>
    <n v="38.193055047503258"/>
    <n v="-78.468336661466452"/>
    <n v="39.364199152550128"/>
    <n v="-118.93146197067428"/>
    <n v="1919.2679537263868"/>
    <n v="901.06261388544556"/>
    <n v="3719.8322796159478"/>
    <n v="901.06261388544556"/>
    <x v="1"/>
    <n v="8.3966963664910341E-3"/>
    <m/>
  </r>
  <r>
    <x v="345"/>
    <s v="ST-LAURENT, QC"/>
    <n v="45.498564000000002"/>
    <n v="-73.749757000000002"/>
    <n v="36.238162807952243"/>
    <n v="-93.11992684259171"/>
    <n v="38.193055047503258"/>
    <n v="-78.468336661466452"/>
    <n v="39.364199152550128"/>
    <n v="-118.93146197067428"/>
    <n v="1919.2679537263868"/>
    <n v="901.06261388544556"/>
    <n v="3719.8322796159478"/>
    <n v="901.06261388544556"/>
    <x v="1"/>
    <n v="3.8481294455219627E-3"/>
    <m/>
  </r>
  <r>
    <x v="346"/>
    <s v="ST-LAURENT, QC"/>
    <n v="45.498564000000002"/>
    <n v="-73.749757000000002"/>
    <n v="36.238162807952243"/>
    <n v="-93.11992684259171"/>
    <n v="38.193055047503258"/>
    <n v="-78.468336661466452"/>
    <n v="39.364199152550128"/>
    <n v="-118.93146197067428"/>
    <n v="1919.2679537263868"/>
    <n v="901.06261388544556"/>
    <n v="3719.8322796159478"/>
    <n v="901.06261388544556"/>
    <x v="1"/>
    <n v="3.6344351552147582E-3"/>
    <m/>
  </r>
  <r>
    <x v="347"/>
    <s v="ST LAURENT, QU"/>
    <n v="45.522632000000002"/>
    <n v="-73.691890000000001"/>
    <n v="36.238162807952243"/>
    <n v="-93.11992684259171"/>
    <n v="38.193055047503258"/>
    <n v="-78.468336661466452"/>
    <n v="39.364199152550128"/>
    <n v="-118.93146197067428"/>
    <n v="1924.490978932025"/>
    <n v="905.5141323218262"/>
    <n v="3724.0469294539466"/>
    <n v="905.5141323218262"/>
    <x v="1"/>
    <n v="4.551742790876533E-4"/>
    <m/>
  </r>
  <r>
    <x v="348"/>
    <s v="ST LAURENT, QU"/>
    <n v="45.522632000000002"/>
    <n v="-73.691890000000001"/>
    <n v="36.238162807952243"/>
    <n v="-93.11992684259171"/>
    <n v="38.193055047503258"/>
    <n v="-78.468336661466452"/>
    <n v="39.364199152550128"/>
    <n v="-118.93146197067428"/>
    <n v="1924.490978932025"/>
    <n v="905.5141323218262"/>
    <n v="3724.0469294539466"/>
    <n v="905.5141323218262"/>
    <x v="1"/>
    <n v="3.9956492353669329E-4"/>
    <m/>
  </r>
  <r>
    <x v="349"/>
    <s v="ST LAURENT, QU"/>
    <n v="45.522632000000002"/>
    <n v="-73.691890000000001"/>
    <n v="36.238162807952243"/>
    <n v="-93.11992684259171"/>
    <n v="38.193055047503258"/>
    <n v="-78.468336661466452"/>
    <n v="39.364199152550128"/>
    <n v="-118.93146197067428"/>
    <n v="1924.490978932025"/>
    <n v="905.5141323218262"/>
    <n v="3724.0469294539466"/>
    <n v="905.5141323218262"/>
    <x v="1"/>
    <n v="2.3534334772419944E-3"/>
    <m/>
  </r>
  <r>
    <x v="347"/>
    <s v="ST LAURENT, QU"/>
    <n v="45.522632000000002"/>
    <n v="-73.691890000000001"/>
    <n v="36.238162807952243"/>
    <n v="-93.11992684259171"/>
    <n v="38.193055047503258"/>
    <n v="-78.468336661466452"/>
    <n v="39.364199152550128"/>
    <n v="-118.93146197067428"/>
    <n v="1924.490978932025"/>
    <n v="905.5141323218262"/>
    <n v="3724.0469294539466"/>
    <n v="905.5141323218262"/>
    <x v="1"/>
    <n v="4.551742790876533E-4"/>
    <m/>
  </r>
  <r>
    <x v="350"/>
    <s v="MONTREAL, QC"/>
    <n v="45.501688999999999"/>
    <n v="-73.567256"/>
    <n v="36.238162807952243"/>
    <n v="-93.11992684259171"/>
    <n v="38.193055047503258"/>
    <n v="-78.468336661466452"/>
    <n v="39.364199152550128"/>
    <n v="-118.93146197067428"/>
    <n v="1932.2572522558278"/>
    <n v="907.99436706262873"/>
    <n v="3733.9457604078339"/>
    <n v="907.99436706262873"/>
    <x v="1"/>
    <n v="3.9322710187674427E-3"/>
    <m/>
  </r>
  <r>
    <x v="351"/>
    <s v="PORTLAND, ME"/>
    <n v="43.661470999999999"/>
    <n v="-70.255325999999997"/>
    <n v="36.238162807952243"/>
    <n v="-93.11992684259171"/>
    <n v="38.193055047503258"/>
    <n v="-78.468336661466452"/>
    <n v="39.364199152550128"/>
    <n v="-118.93146197067428"/>
    <n v="2107.7599670607988"/>
    <n v="918.85896581085035"/>
    <n v="4022.6652643938701"/>
    <n v="918.85896581085035"/>
    <x v="1"/>
    <n v="3.4441613238665584E-3"/>
    <m/>
  </r>
  <r>
    <x v="352"/>
    <s v="BOUCHERVILLE, QC"/>
    <n v="45.591369999999998"/>
    <n v="-73.436409999999995"/>
    <n v="36.238162807952243"/>
    <n v="-93.11992684259171"/>
    <n v="38.193055047503258"/>
    <n v="-78.468336661466452"/>
    <n v="39.364199152550128"/>
    <n v="-118.93146197067428"/>
    <n v="1945.7354034372468"/>
    <n v="921.61190235344861"/>
    <n v="3743.056735975098"/>
    <n v="921.61190235344861"/>
    <x v="1"/>
    <n v="8.842836497714436E-4"/>
    <m/>
  </r>
  <r>
    <x v="353"/>
    <s v="BOUCHERVILLE, QC"/>
    <n v="45.591369999999998"/>
    <n v="-73.436409999999995"/>
    <n v="36.238162807952243"/>
    <n v="-93.11992684259171"/>
    <n v="38.193055047503258"/>
    <n v="-78.468336661466452"/>
    <n v="39.364199152550128"/>
    <n v="-118.93146197067428"/>
    <n v="1945.7354034372468"/>
    <n v="921.61190235344861"/>
    <n v="3743.056735975098"/>
    <n v="921.61190235344861"/>
    <x v="1"/>
    <n v="5.2773847796928149E-4"/>
    <m/>
  </r>
  <r>
    <x v="354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1250.3658751693692"/>
    <n v="921.68180953835383"/>
    <n v="3519.0505640615843"/>
    <n v="921.68180953835383"/>
    <x v="1"/>
    <n v="3.3007916747771551E-3"/>
    <m/>
  </r>
  <r>
    <x v="355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1250.3658751693692"/>
    <n v="921.68180953835383"/>
    <n v="3519.0505640615843"/>
    <n v="921.68180953835383"/>
    <x v="1"/>
    <n v="2.8019650005471101E-3"/>
    <m/>
  </r>
  <r>
    <x v="356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1250.3658751693692"/>
    <n v="921.68180953835383"/>
    <n v="3519.0505640615843"/>
    <n v="921.68180953835383"/>
    <x v="1"/>
    <n v="3.4363291984772426E-3"/>
    <m/>
  </r>
  <r>
    <x v="357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1250.3658751693692"/>
    <n v="921.68180953835383"/>
    <n v="3519.0505640615843"/>
    <n v="921.68180953835383"/>
    <x v="1"/>
    <n v="1.0922208850671154E-3"/>
    <m/>
  </r>
  <r>
    <x v="358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1250.3658751693692"/>
    <n v="921.68180953835383"/>
    <n v="3519.0505640615843"/>
    <n v="921.68180953835383"/>
    <x v="1"/>
    <n v="9.1619418326394E-4"/>
    <m/>
  </r>
  <r>
    <x v="359"/>
    <s v="JACKSONVILLE, FL"/>
    <n v="30.332184000000002"/>
    <n v="-81.655651000000006"/>
    <n v="36.238162807952243"/>
    <n v="-93.11992684259171"/>
    <n v="38.193055047503258"/>
    <n v="-78.468336661466452"/>
    <n v="39.364199152550128"/>
    <n v="-118.93146197067428"/>
    <n v="1250.3658751693692"/>
    <n v="921.68180953835383"/>
    <n v="3519.0505640615843"/>
    <n v="921.68180953835383"/>
    <x v="1"/>
    <n v="6.4349956873964171E-4"/>
    <m/>
  </r>
  <r>
    <x v="360"/>
    <s v="OCALA, FL"/>
    <n v="29.187199"/>
    <n v="-82.140091999999996"/>
    <n v="36.238162807952243"/>
    <n v="-93.11992684259171"/>
    <n v="38.193055047503258"/>
    <n v="-78.468336661466452"/>
    <n v="39.364199152550128"/>
    <n v="-118.93146197067428"/>
    <n v="1290.7474673439244"/>
    <n v="1057.1880359865372"/>
    <n v="3536.7806940179717"/>
    <n v="1057.1880359865372"/>
    <x v="1"/>
    <n v="1.001916099742256E-2"/>
    <m/>
  </r>
  <r>
    <x v="361"/>
    <s v="ORLANDO, FL"/>
    <n v="28.538336000000001"/>
    <n v="-81.379236000000006"/>
    <n v="36.238162807952243"/>
    <n v="-93.11992684259171"/>
    <n v="38.193055047503258"/>
    <n v="-78.468336661466452"/>
    <n v="39.364199152550128"/>
    <n v="-118.93146197067428"/>
    <n v="1393.952436675203"/>
    <n v="1106.8847698750772"/>
    <n v="3636.5234695139925"/>
    <n v="1106.8847698750772"/>
    <x v="1"/>
    <n v="3.9261849891838224E-5"/>
    <m/>
  </r>
  <r>
    <x v="362"/>
    <s v="ORLANDO, FL"/>
    <n v="28.538336000000001"/>
    <n v="-81.379236000000006"/>
    <n v="36.238162807952243"/>
    <n v="-93.11992684259171"/>
    <n v="38.193055047503258"/>
    <n v="-78.468336661466452"/>
    <n v="39.364199152550128"/>
    <n v="-118.93146197067428"/>
    <n v="1393.952436675203"/>
    <n v="1106.8847698750772"/>
    <n v="3636.5234695139925"/>
    <n v="1106.8847698750772"/>
    <x v="1"/>
    <n v="4.9234587515991964E-3"/>
    <m/>
  </r>
  <r>
    <x v="363"/>
    <s v="ORLANDO, FL"/>
    <n v="28.538336000000001"/>
    <n v="-81.379236000000006"/>
    <n v="36.238162807952243"/>
    <n v="-93.11992684259171"/>
    <n v="38.193055047503258"/>
    <n v="-78.468336661466452"/>
    <n v="39.364199152550128"/>
    <n v="-118.93146197067428"/>
    <n v="1393.952436675203"/>
    <n v="1106.8847698750772"/>
    <n v="3636.5234695139925"/>
    <n v="1106.8847698750772"/>
    <x v="1"/>
    <n v="2.3674781608965033E-4"/>
    <m/>
  </r>
  <r>
    <x v="364"/>
    <s v="VILLE VANIER, QC"/>
    <n v="46.820141999999997"/>
    <n v="-71.260833000000005"/>
    <n v="36.238162807952243"/>
    <n v="-93.11992684259171"/>
    <n v="38.193055047503258"/>
    <n v="-78.468336661466452"/>
    <n v="39.364199152550128"/>
    <n v="-118.93146197067428"/>
    <n v="2155.4867118022739"/>
    <n v="1125.5065644067217"/>
    <n v="3896.2391764964727"/>
    <n v="1125.5065644067217"/>
    <x v="1"/>
    <n v="8.8174548441910632E-3"/>
    <m/>
  </r>
  <r>
    <x v="365"/>
    <s v="QUEBEC, CANADA, ,"/>
    <n v="46.813878000000003"/>
    <n v="-71.207981000000004"/>
    <n v="36.238162807952243"/>
    <n v="-93.11992684259171"/>
    <n v="38.193055047503258"/>
    <n v="-78.468336661466452"/>
    <n v="39.364199152550128"/>
    <n v="-118.93146197067428"/>
    <n v="2158.8308508977943"/>
    <n v="1127.1938236355315"/>
    <n v="3900.3089023412263"/>
    <n v="1127.1938236355315"/>
    <x v="1"/>
    <n v="9.8051250796751116E-3"/>
    <m/>
  </r>
  <r>
    <x v="366"/>
    <s v="QUEBEC, CANADA, ,"/>
    <n v="46.813878000000003"/>
    <n v="-71.207981000000004"/>
    <n v="36.238162807952243"/>
    <n v="-93.11992684259171"/>
    <n v="38.193055047503258"/>
    <n v="-78.468336661466452"/>
    <n v="39.364199152550128"/>
    <n v="-118.93146197067428"/>
    <n v="2158.8308508977943"/>
    <n v="1127.1938236355315"/>
    <n v="3900.3089023412263"/>
    <n v="1127.1938236355315"/>
    <x v="1"/>
    <n v="1.7783479666284145E-3"/>
    <m/>
  </r>
  <r>
    <x v="367"/>
    <s v="PRESTON, VIC"/>
    <n v="28.145029000000001"/>
    <n v="-80.660292999999996"/>
    <n v="36.238162807952243"/>
    <n v="-93.11992684259171"/>
    <n v="38.193055047503258"/>
    <n v="-78.468336661466452"/>
    <n v="39.364199152550128"/>
    <n v="-118.93146197067428"/>
    <n v="1475.7930833412263"/>
    <n v="1135.6551801269463"/>
    <n v="3719.2963561150696"/>
    <n v="1135.6551801269463"/>
    <x v="1"/>
    <n v="6.4028574022770908E-4"/>
    <m/>
  </r>
  <r>
    <x v="368"/>
    <s v="LAKELAND, FL"/>
    <n v="28.039465"/>
    <n v="-81.949804"/>
    <n v="36.238162807952243"/>
    <n v="-93.11992684259171"/>
    <n v="38.193055047503258"/>
    <n v="-78.468336661466452"/>
    <n v="39.364199152550128"/>
    <n v="-118.93146197067428"/>
    <n v="1390.0080324105711"/>
    <n v="1174.3913655294909"/>
    <n v="3615.4663504318519"/>
    <n v="1174.3913655294909"/>
    <x v="1"/>
    <n v="5.6781011142318142E-4"/>
    <m/>
  </r>
  <r>
    <x v="369"/>
    <s v="LAKELAND, FL"/>
    <n v="28.039465"/>
    <n v="-81.949804"/>
    <n v="36.238162807952243"/>
    <n v="-93.11992684259171"/>
    <n v="38.193055047503258"/>
    <n v="-78.468336661466452"/>
    <n v="39.364199152550128"/>
    <n v="-118.93146197067428"/>
    <n v="1390.0080324105711"/>
    <n v="1174.3913655294909"/>
    <n v="3615.4663504318519"/>
    <n v="1174.3913655294909"/>
    <x v="1"/>
    <n v="1.5874288390041971E-2"/>
    <m/>
  </r>
  <r>
    <x v="370"/>
    <s v="PLANT CITY, FL"/>
    <n v="28.018632"/>
    <n v="-82.112864000000002"/>
    <n v="36.238162807952243"/>
    <n v="-93.11992684259171"/>
    <n v="38.193055047503258"/>
    <n v="-78.468336661466452"/>
    <n v="39.364199152550128"/>
    <n v="-118.93146197067428"/>
    <n v="1380.1070163277273"/>
    <n v="1180.8777989057974"/>
    <n v="3602.7853453459866"/>
    <n v="1180.8777989057974"/>
    <x v="1"/>
    <n v="1.786901305502692E-3"/>
    <m/>
  </r>
  <r>
    <x v="371"/>
    <s v="TAMPA, FL"/>
    <n v="27.950575000000001"/>
    <n v="-82.457177999999999"/>
    <n v="36.238162807952243"/>
    <n v="-93.11992684259171"/>
    <n v="38.193055047503258"/>
    <n v="-78.468336661466452"/>
    <n v="39.364199152550128"/>
    <n v="-118.93146197067428"/>
    <n v="1361.4248060667646"/>
    <n v="1197.668468683069"/>
    <n v="3577.3883048158818"/>
    <n v="1197.668468683069"/>
    <x v="1"/>
    <n v="2.7198605390749419E-4"/>
    <m/>
  </r>
  <r>
    <x v="372"/>
    <s v="TAMPA, FL"/>
    <n v="27.950575000000001"/>
    <n v="-82.457177999999999"/>
    <n v="36.238162807952243"/>
    <n v="-93.11992684259171"/>
    <n v="38.193055047503258"/>
    <n v="-78.468336661466452"/>
    <n v="39.364199152550128"/>
    <n v="-118.93146197067428"/>
    <n v="1361.4248060667646"/>
    <n v="1197.668468683069"/>
    <n v="3577.3883048158818"/>
    <n v="1197.668468683069"/>
    <x v="1"/>
    <n v="6.4165224998868832E-4"/>
    <m/>
  </r>
  <r>
    <x v="373"/>
    <s v="TAMPA, FL"/>
    <n v="27.950575000000001"/>
    <n v="-82.457177999999999"/>
    <n v="36.238162807952243"/>
    <n v="-93.11992684259171"/>
    <n v="38.193055047503258"/>
    <n v="-78.468336661466452"/>
    <n v="39.364199152550128"/>
    <n v="-118.93146197067428"/>
    <n v="1361.4248060667646"/>
    <n v="1197.668468683069"/>
    <n v="3577.3883048158818"/>
    <n v="1197.668468683069"/>
    <x v="1"/>
    <n v="3.0557941886490006E-4"/>
    <m/>
  </r>
  <r>
    <x v="374"/>
    <s v="TAMPA, FL"/>
    <n v="27.950575000000001"/>
    <n v="-82.457177999999999"/>
    <n v="36.238162807952243"/>
    <n v="-93.11992684259171"/>
    <n v="38.193055047503258"/>
    <n v="-78.468336661466452"/>
    <n v="39.364199152550128"/>
    <n v="-118.93146197067428"/>
    <n v="1361.4248060667646"/>
    <n v="1197.668468683069"/>
    <n v="3577.3883048158818"/>
    <n v="1197.668468683069"/>
    <x v="1"/>
    <n v="4.9368834447140013E-3"/>
    <m/>
  </r>
  <r>
    <x v="375"/>
    <s v="WEST PALM BEACH, FL"/>
    <n v="26.715342"/>
    <n v="-80.053375000000003"/>
    <n v="36.238162807952243"/>
    <n v="-93.11992684259171"/>
    <n v="38.193055047503258"/>
    <n v="-78.468336661466452"/>
    <n v="39.364199152550128"/>
    <n v="-118.93146197067428"/>
    <n v="1627.0709043394418"/>
    <n v="1284.8343784857727"/>
    <n v="3851.6627448980398"/>
    <n v="1284.8343784857727"/>
    <x v="1"/>
    <n v="1.5506216455348585E-3"/>
    <m/>
  </r>
  <r>
    <x v="376"/>
    <s v="MIRAMAR, FL"/>
    <n v="25.986076000000001"/>
    <n v="-80.303560000000004"/>
    <n v="36.238162807952243"/>
    <n v="-93.11992684259171"/>
    <n v="38.193055047503258"/>
    <n v="-78.468336661466452"/>
    <n v="39.364199152550128"/>
    <n v="-118.93146197067428"/>
    <n v="1666.8102584539627"/>
    <n v="1368.2288759454716"/>
    <n v="3873.2880308325925"/>
    <n v="1368.2288759454716"/>
    <x v="1"/>
    <n v="5.0207846134644942E-4"/>
    <m/>
  </r>
  <r>
    <x v="377"/>
    <s v="MIRAMAR, FL"/>
    <n v="25.986076000000001"/>
    <n v="-80.303560000000004"/>
    <n v="36.238162807952243"/>
    <n v="-93.11992684259171"/>
    <n v="38.193055047503258"/>
    <n v="-78.468336661466452"/>
    <n v="39.364199152550128"/>
    <n v="-118.93146197067428"/>
    <n v="1666.8102584539627"/>
    <n v="1368.2288759454716"/>
    <n v="3873.2880308325925"/>
    <n v="1368.2288759454716"/>
    <x v="1"/>
    <n v="2.0628856657478661E-3"/>
    <m/>
  </r>
  <r>
    <x v="378"/>
    <s v="MEDLEY, FL"/>
    <n v="25.840653"/>
    <n v="-80.326440000000005"/>
    <n v="36.238162807952243"/>
    <n v="-93.11992684259171"/>
    <n v="38.193055047503258"/>
    <n v="-78.468336661466452"/>
    <n v="39.364199152550128"/>
    <n v="-118.93146197067428"/>
    <n v="1676.9515726838654"/>
    <n v="1384.5562678156277"/>
    <n v="3880.0264441942209"/>
    <n v="1384.5562678156277"/>
    <x v="1"/>
    <n v="7.8128930297171337E-4"/>
    <m/>
  </r>
  <r>
    <x v="379"/>
    <s v="MEDLEY, FL"/>
    <n v="25.840653"/>
    <n v="-80.326440000000005"/>
    <n v="36.238162807952243"/>
    <n v="-93.11992684259171"/>
    <n v="38.193055047503258"/>
    <n v="-78.468336661466452"/>
    <n v="39.364199152550128"/>
    <n v="-118.93146197067428"/>
    <n v="1676.9515726838654"/>
    <n v="1384.5562678156277"/>
    <n v="3880.0264441942209"/>
    <n v="1384.5562678156277"/>
    <x v="1"/>
    <n v="5.0980809850369206E-3"/>
    <m/>
  </r>
  <r>
    <x v="380"/>
    <s v="MIAMI, FL"/>
    <n v="25.761679999999998"/>
    <n v="-80.191789999999997"/>
    <n v="36.238162807952243"/>
    <n v="-93.11992684259171"/>
    <n v="38.193055047503258"/>
    <n v="-78.468336661466452"/>
    <n v="39.364199152550128"/>
    <n v="-118.93146197067428"/>
    <n v="1692.5925599125389"/>
    <n v="1391.7491611501596"/>
    <n v="3896.1135398144183"/>
    <n v="1391.7491611501596"/>
    <x v="1"/>
    <n v="4.9637707895480833E-3"/>
    <m/>
  </r>
  <r>
    <x v="240"/>
    <s v="MIAMI, FL"/>
    <n v="25.761679999999998"/>
    <n v="-80.191789999999997"/>
    <n v="36.238162807952243"/>
    <n v="-93.11992684259171"/>
    <n v="38.193055047503258"/>
    <n v="-78.468336661466452"/>
    <n v="39.364199152550128"/>
    <n v="-118.93146197067428"/>
    <n v="1692.5925599125389"/>
    <n v="1391.7491611501596"/>
    <n v="3896.1135398144183"/>
    <n v="1391.7491611501596"/>
    <x v="1"/>
    <n v="1.9131136653709118E-4"/>
    <m/>
  </r>
  <r>
    <x v="381"/>
    <s v="MIAMI, FL"/>
    <n v="25.761679999999998"/>
    <n v="-80.191789999999997"/>
    <n v="36.238162807952243"/>
    <n v="-93.11992684259171"/>
    <n v="38.193055047503258"/>
    <n v="-78.468336661466452"/>
    <n v="39.364199152550128"/>
    <n v="-118.93146197067428"/>
    <n v="1692.5925599125389"/>
    <n v="1391.7491611501596"/>
    <n v="3896.1135398144183"/>
    <n v="1391.7491611501596"/>
    <x v="1"/>
    <n v="1.5588333569688909E-4"/>
    <m/>
  </r>
  <r>
    <x v="382"/>
    <s v="MIAMI, FL"/>
    <n v="25.761679999999998"/>
    <n v="-80.191789999999997"/>
    <n v="36.238162807952243"/>
    <n v="-93.11992684259171"/>
    <n v="38.193055047503258"/>
    <n v="-78.468336661466452"/>
    <n v="39.364199152550128"/>
    <n v="-118.93146197067428"/>
    <n v="1692.5925599125389"/>
    <n v="1391.7491611501596"/>
    <n v="3896.1135398144183"/>
    <n v="1391.7491611501596"/>
    <x v="1"/>
    <n v="1.4271169994522825E-4"/>
    <m/>
  </r>
  <r>
    <x v="383"/>
    <s v="MONCTON, NB"/>
    <n v="46.087817000000001"/>
    <n v="-64.778231000000005"/>
    <n v="36.238162807952243"/>
    <n v="-93.11992684259171"/>
    <n v="38.193055047503258"/>
    <n v="-78.468336661466452"/>
    <n v="39.364199152550128"/>
    <n v="-118.93146197067428"/>
    <n v="2594.7080432240991"/>
    <n v="1426.5473589305223"/>
    <n v="4399.1684459622484"/>
    <n v="1426.5473589305223"/>
    <x v="1"/>
    <n v="5.6507835718803872E-3"/>
    <m/>
  </r>
  <r>
    <x v="384"/>
    <s v="ARECIBO, PR"/>
    <n v="18.444247000000001"/>
    <n v="-66.646406999999996"/>
    <n v="36.238162807952243"/>
    <n v="-93.11992684259171"/>
    <n v="38.193055047503258"/>
    <n v="-78.468336661466452"/>
    <n v="39.364199152550128"/>
    <n v="-118.93146197067428"/>
    <n v="3259.8196171698119"/>
    <n v="2476.9691344990824"/>
    <n v="5505.224101413437"/>
    <n v="2476.9691344990824"/>
    <x v="1"/>
    <n v="1.3553752370008734E-4"/>
    <m/>
  </r>
  <r>
    <x v="385"/>
    <s v="UNITED KINGDOM, ,"/>
    <n v="51.511099999999999"/>
    <n v="-0.15326100000000001"/>
    <n v="36.238162807952243"/>
    <n v="-93.11992684259171"/>
    <n v="38.193055047503258"/>
    <n v="-78.468336661466452"/>
    <n v="39.364199152550128"/>
    <n v="-118.93146197067428"/>
    <n v="7128.1396187412647"/>
    <n v="6041.8484696562009"/>
    <n v="8300.1392059751379"/>
    <n v="6041.8484696562009"/>
    <x v="1"/>
    <n v="8.7117527836056894E-4"/>
    <m/>
  </r>
  <r>
    <x v="386"/>
    <s v="SPAIN, ,"/>
    <n v="40.434617000000003"/>
    <n v="-3.6867480000000001"/>
    <n v="36.238162807952243"/>
    <n v="-93.11992684259171"/>
    <n v="38.193055047503258"/>
    <n v="-78.468336661466452"/>
    <n v="39.364199152550128"/>
    <n v="-118.93146197067428"/>
    <n v="7458.7373194979018"/>
    <n v="6235.6549385892713"/>
    <n v="8981.2757537470916"/>
    <n v="6235.6549385892713"/>
    <x v="1"/>
    <n v="2.3960230314591805E-3"/>
    <m/>
  </r>
  <r>
    <x v="387"/>
    <s v="EPERNON, FRANCE"/>
    <n v="48.610100000000003"/>
    <n v="1.6769000000000001"/>
    <n v="36.238162807952243"/>
    <n v="-93.11992684259171"/>
    <n v="38.193055047503258"/>
    <n v="-78.468336661466452"/>
    <n v="39.364199152550128"/>
    <n v="-118.93146197067428"/>
    <n v="7393.4337064699921"/>
    <n v="6275.8173636634674"/>
    <n v="8623.3792431133079"/>
    <n v="6275.8173636634674"/>
    <x v="1"/>
    <n v="5.1106705888533492E-3"/>
    <m/>
  </r>
  <r>
    <x v="388"/>
    <s v="QATAR, ,"/>
    <n v="25.303604"/>
    <n v="51.471328"/>
    <n v="36.238162807952243"/>
    <n v="-93.11992684259171"/>
    <n v="38.193055047503258"/>
    <n v="-78.468336661466452"/>
    <n v="39.364199152550128"/>
    <n v="-118.93146197067428"/>
    <n v="12228.919040949053"/>
    <n v="11237.558070938976"/>
    <n v="12755.579164762725"/>
    <n v="11237.558070938976"/>
    <x v="1"/>
    <n v="6.3087200631874109E-4"/>
    <m/>
  </r>
  <r>
    <x v="389"/>
    <s v="COTA CUNDINAMARCA, COLOMBIA"/>
    <n v="4.8093000000000004"/>
    <n v="74.103099999999998"/>
    <n v="36.238162807952243"/>
    <n v="-93.11992684259171"/>
    <n v="38.193055047503258"/>
    <n v="-78.468336661466452"/>
    <n v="39.364199152550128"/>
    <n v="-118.93146197067428"/>
    <n v="15260.956141387969"/>
    <n v="14459.490322309744"/>
    <n v="14924.302434027662"/>
    <n v="14459.490322309744"/>
    <x v="1"/>
    <n v="6.6732491947967757E-4"/>
    <m/>
  </r>
  <r>
    <x v="390"/>
    <s v="SPARKS, NV"/>
    <n v="39.534911000000001"/>
    <n v="-119.752689"/>
    <n v="36.238162807952243"/>
    <n v="-93.11992684259171"/>
    <n v="38.193055047503258"/>
    <n v="-78.468336661466452"/>
    <n v="39.364199152550128"/>
    <n v="-118.93146197067428"/>
    <n v="2356.9765981079681"/>
    <n v="3545.9755197174536"/>
    <n v="73.023013348142186"/>
    <n v="73.023013348142186"/>
    <x v="2"/>
    <n v="6.7506059995644407E-2"/>
    <m/>
  </r>
  <r>
    <x v="391"/>
    <s v="RENO, NV"/>
    <n v="39.529632999999997"/>
    <n v="-119.81380299999999"/>
    <n v="36.238162807952243"/>
    <n v="-93.11992684259171"/>
    <n v="38.193055047503258"/>
    <n v="-78.468336661466452"/>
    <n v="39.364199152550128"/>
    <n v="-118.93146197067428"/>
    <n v="2362.2129738022991"/>
    <n v="3551.2321692790501"/>
    <n v="77.964131080153678"/>
    <n v="77.964131080153678"/>
    <x v="2"/>
    <n v="1.5163436030852954E-2"/>
    <m/>
  </r>
  <r>
    <x v="392"/>
    <s v="RENO, NV"/>
    <n v="39.529632999999997"/>
    <n v="-119.81380299999999"/>
    <n v="36.238162807952243"/>
    <n v="-93.11992684259171"/>
    <n v="38.193055047503258"/>
    <n v="-78.468336661466452"/>
    <n v="39.364199152550128"/>
    <n v="-118.93146197067428"/>
    <n v="2362.2129738022991"/>
    <n v="3551.2321692790501"/>
    <n v="77.964131080153678"/>
    <n v="77.964131080153678"/>
    <x v="2"/>
    <n v="2.9330982875693971E-4"/>
    <m/>
  </r>
  <r>
    <x v="393"/>
    <s v="SACRAMENTO, CA"/>
    <n v="38.581572000000001"/>
    <n v="-121.4944"/>
    <n v="36.238162807952243"/>
    <n v="-93.11992684259171"/>
    <n v="38.193055047503258"/>
    <n v="-78.468336661466452"/>
    <n v="39.364199152550128"/>
    <n v="-118.93146197067428"/>
    <n v="2509.6163094201738"/>
    <n v="3715.2084643356143"/>
    <n v="238.02655261031404"/>
    <n v="238.02655261031404"/>
    <x v="2"/>
    <n v="3.6882218837695855E-3"/>
    <m/>
  </r>
  <r>
    <x v="394"/>
    <s v="SACRAMENTO, CA"/>
    <n v="38.581572000000001"/>
    <n v="-121.4944"/>
    <n v="36.238162807952243"/>
    <n v="-93.11992684259171"/>
    <n v="38.193055047503258"/>
    <n v="-78.468336661466452"/>
    <n v="39.364199152550128"/>
    <n v="-118.93146197067428"/>
    <n v="2509.6163094201738"/>
    <n v="3715.2084643356143"/>
    <n v="238.02655261031404"/>
    <n v="238.02655261031404"/>
    <x v="2"/>
    <n v="3.6359618597747384E-3"/>
    <m/>
  </r>
  <r>
    <x v="395"/>
    <s v="LATHROP, CA"/>
    <n v="37.822704999999999"/>
    <n v="-121.27661000000001"/>
    <n v="36.238162807952243"/>
    <n v="-93.11992684259171"/>
    <n v="38.193055047503258"/>
    <n v="-78.468336661466452"/>
    <n v="39.364199152550128"/>
    <n v="-118.93146197067428"/>
    <n v="2496.1854786872982"/>
    <n v="3716.6246500362372"/>
    <n v="266.29095406481144"/>
    <n v="266.29095406481144"/>
    <x v="2"/>
    <n v="1.6448940251267334E-5"/>
    <m/>
  </r>
  <r>
    <x v="396"/>
    <s v="ATWATER, CA"/>
    <n v="37.347717000000003"/>
    <n v="-120.609084"/>
    <n v="36.238162807952243"/>
    <n v="-93.11992684259171"/>
    <n v="38.193055047503258"/>
    <n v="-78.468336661466452"/>
    <n v="39.364199152550128"/>
    <n v="-118.93146197067428"/>
    <n v="2442.2611011123599"/>
    <n v="3672.8058525153197"/>
    <n v="267.70697488102786"/>
    <n v="267.70697488102786"/>
    <x v="2"/>
    <n v="4.0134703675716424E-4"/>
    <m/>
  </r>
  <r>
    <x v="397"/>
    <s v="LIVINGSTON, CA"/>
    <n v="37.386882999999997"/>
    <n v="-120.723533"/>
    <n v="36.238162807952243"/>
    <n v="-93.11992684259171"/>
    <n v="38.193055047503258"/>
    <n v="-78.468336661466452"/>
    <n v="39.364199152550128"/>
    <n v="-118.93146197067428"/>
    <n v="2451.9131777882922"/>
    <n v="3681.4893948118765"/>
    <n v="269.70019273407382"/>
    <n v="269.70019273407382"/>
    <x v="2"/>
    <n v="0.18367099845777862"/>
    <m/>
  </r>
  <r>
    <x v="43"/>
    <s v="LIVINGSTON, CA"/>
    <n v="37.386882999999997"/>
    <n v="-120.723533"/>
    <n v="36.238162807952243"/>
    <n v="-93.11992684259171"/>
    <n v="38.193055047503258"/>
    <n v="-78.468336661466452"/>
    <n v="39.364199152550128"/>
    <n v="-118.93146197067428"/>
    <n v="2451.9131777882922"/>
    <n v="3681.4893948118765"/>
    <n v="269.70019273407382"/>
    <n v="269.70019273407382"/>
    <x v="2"/>
    <n v="6.2882557764024148E-4"/>
    <m/>
  </r>
  <r>
    <x v="398"/>
    <s v="TRACY, CA"/>
    <n v="37.739651000000002"/>
    <n v="-121.425223"/>
    <n v="36.238162807952243"/>
    <n v="-93.11992684259171"/>
    <n v="38.193055047503258"/>
    <n v="-78.468336661466452"/>
    <n v="39.364199152550128"/>
    <n v="-118.93146197067428"/>
    <n v="2509.9691341272614"/>
    <n v="3731.5570950615829"/>
    <n v="282.21554782116164"/>
    <n v="282.21554782116164"/>
    <x v="2"/>
    <n v="2.9021295160423351E-2"/>
    <m/>
  </r>
  <r>
    <x v="399"/>
    <s v="TRACY, CA"/>
    <n v="37.739651000000002"/>
    <n v="-121.425223"/>
    <n v="36.238162807952243"/>
    <n v="-93.11992684259171"/>
    <n v="38.193055047503258"/>
    <n v="-78.468336661466452"/>
    <n v="39.364199152550128"/>
    <n v="-118.93146197067428"/>
    <n v="2509.9691341272614"/>
    <n v="3731.5570950615829"/>
    <n v="282.21554782116164"/>
    <n v="282.21554782116164"/>
    <x v="2"/>
    <n v="1.1816094453154449E-2"/>
    <m/>
  </r>
  <r>
    <x v="400"/>
    <s v="TRACY, CA"/>
    <n v="37.739651000000002"/>
    <n v="-121.425223"/>
    <n v="36.238162807952243"/>
    <n v="-93.11992684259171"/>
    <n v="38.193055047503258"/>
    <n v="-78.468336661466452"/>
    <n v="39.364199152550128"/>
    <n v="-118.93146197067428"/>
    <n v="2509.9691341272614"/>
    <n v="3731.5570950615829"/>
    <n v="282.21554782116164"/>
    <n v="282.21554782116164"/>
    <x v="2"/>
    <n v="1.0899572292026599E-2"/>
    <m/>
  </r>
  <r>
    <x v="401"/>
    <s v="TRACY, CA"/>
    <n v="37.739651000000002"/>
    <n v="-121.425223"/>
    <n v="36.238162807952243"/>
    <n v="-93.11992684259171"/>
    <n v="38.193055047503258"/>
    <n v="-78.468336661466452"/>
    <n v="39.364199152550128"/>
    <n v="-118.93146197067428"/>
    <n v="2509.9691341272614"/>
    <n v="3731.5570950615829"/>
    <n v="282.21554782116164"/>
    <n v="282.21554782116164"/>
    <x v="2"/>
    <n v="1.8083176215756094E-5"/>
    <m/>
  </r>
  <r>
    <x v="159"/>
    <s v="TRACY, CA"/>
    <n v="37.739651000000002"/>
    <n v="-121.425223"/>
    <n v="36.238162807952243"/>
    <n v="-93.11992684259171"/>
    <n v="38.193055047503258"/>
    <n v="-78.468336661466452"/>
    <n v="39.364199152550128"/>
    <n v="-118.93146197067428"/>
    <n v="2509.9691341272614"/>
    <n v="3731.5570950615829"/>
    <n v="282.21554782116164"/>
    <n v="282.21554782116164"/>
    <x v="2"/>
    <n v="2.2477849885479137E-4"/>
    <m/>
  </r>
  <r>
    <x v="402"/>
    <s v="TRACY, CA"/>
    <n v="37.739651000000002"/>
    <n v="-121.425223"/>
    <n v="36.238162807952243"/>
    <n v="-93.11992684259171"/>
    <n v="38.193055047503258"/>
    <n v="-78.468336661466452"/>
    <n v="39.364199152550128"/>
    <n v="-118.93146197067428"/>
    <n v="2509.9691341272614"/>
    <n v="3731.5570950615829"/>
    <n v="282.21554782116164"/>
    <n v="282.21554782116164"/>
    <x v="2"/>
    <n v="1.3311171672580113E-2"/>
    <m/>
  </r>
  <r>
    <x v="403"/>
    <s v="FRESNO, CA"/>
    <n v="36.746842000000001"/>
    <n v="-119.772587"/>
    <n v="36.238162807952243"/>
    <n v="-93.11992684259171"/>
    <n v="38.193055047503258"/>
    <n v="-78.468336661466452"/>
    <n v="39.364199152550128"/>
    <n v="-118.93146197067428"/>
    <n v="2375.5273080323345"/>
    <n v="3618.3835245726295"/>
    <n v="300.20542320389075"/>
    <n v="300.20542320389075"/>
    <x v="2"/>
    <n v="9.3066185490755734E-4"/>
    <m/>
  </r>
  <r>
    <x v="404"/>
    <s v="FRESNO, CA"/>
    <n v="36.746842000000001"/>
    <n v="-119.772587"/>
    <n v="36.238162807952243"/>
    <n v="-93.11992684259171"/>
    <n v="38.193055047503258"/>
    <n v="-78.468336661466452"/>
    <n v="39.364199152550128"/>
    <n v="-118.93146197067428"/>
    <n v="2375.5273080323345"/>
    <n v="3618.3835245726295"/>
    <n v="300.20542320389075"/>
    <n v="300.20542320389075"/>
    <x v="2"/>
    <n v="3.957693183566265E-5"/>
    <m/>
  </r>
  <r>
    <x v="405"/>
    <s v="LIVERMORE, CA"/>
    <n v="37.681874999999998"/>
    <n v="-121.76800900000001"/>
    <n v="36.238162807952243"/>
    <n v="-93.11992684259171"/>
    <n v="38.193055047503258"/>
    <n v="-78.468336661466452"/>
    <n v="39.364199152550128"/>
    <n v="-118.93146197067428"/>
    <n v="2540.5715553727864"/>
    <n v="3762.3605748474861"/>
    <n v="309.6257448927247"/>
    <n v="309.6257448927247"/>
    <x v="2"/>
    <n v="6.4133103545545983E-4"/>
    <m/>
  </r>
  <r>
    <x v="406"/>
    <s v="FOWLER, CA"/>
    <n v="36.630505999999997"/>
    <n v="-119.67847"/>
    <n v="36.238162807952243"/>
    <n v="-93.11992684259171"/>
    <n v="38.193055047503258"/>
    <n v="-78.468336661466452"/>
    <n v="39.364199152550128"/>
    <n v="-118.93146197067428"/>
    <n v="2368.7294425940554"/>
    <n v="3613.7296640516693"/>
    <n v="310.93671826755491"/>
    <n v="310.93671826755491"/>
    <x v="2"/>
    <n v="1.6228673664749282E-3"/>
    <m/>
  </r>
  <r>
    <x v="407"/>
    <s v="NEWARK, CA"/>
    <n v="37.529659000000002"/>
    <n v="-122.04024"/>
    <n v="36.238162807952243"/>
    <n v="-93.11992684259171"/>
    <n v="38.193055047503258"/>
    <n v="-78.468336661466452"/>
    <n v="39.364199152550128"/>
    <n v="-118.93146197067428"/>
    <n v="2566.0478737558428"/>
    <n v="3789.8487882103022"/>
    <n v="338.94379528564519"/>
    <n v="338.94379528564519"/>
    <x v="2"/>
    <n v="1.4321236079240548E-3"/>
    <m/>
  </r>
  <r>
    <x v="408"/>
    <s v="SAN JOSE, CA"/>
    <n v="37.338208000000002"/>
    <n v="-121.886329"/>
    <n v="36.238162807952243"/>
    <n v="-93.11992684259171"/>
    <n v="38.193055047503258"/>
    <n v="-78.468336661466452"/>
    <n v="39.364199152550128"/>
    <n v="-118.93146197067428"/>
    <n v="2554.7039750205381"/>
    <n v="3782.2100892707949"/>
    <n v="342.22595758903361"/>
    <n v="342.22595758903361"/>
    <x v="2"/>
    <n v="1.2304162576635897E-2"/>
    <m/>
  </r>
  <r>
    <x v="409"/>
    <s v="SAN JOSE, CA"/>
    <n v="37.338208000000002"/>
    <n v="-121.886329"/>
    <n v="36.238162807952243"/>
    <n v="-93.11992684259171"/>
    <n v="38.193055047503258"/>
    <n v="-78.468336661466452"/>
    <n v="39.364199152550128"/>
    <n v="-118.93146197067428"/>
    <n v="2554.7039750205381"/>
    <n v="3782.2100892707949"/>
    <n v="342.22595758903361"/>
    <n v="342.22595758903361"/>
    <x v="2"/>
    <n v="6.7131571271694928E-4"/>
    <m/>
  </r>
  <r>
    <x v="410"/>
    <s v="GILROY, CA"/>
    <n v="37.005782000000004"/>
    <n v="-121.568275"/>
    <n v="36.238162807952243"/>
    <n v="-93.11992684259171"/>
    <n v="38.193055047503258"/>
    <n v="-78.468336661466452"/>
    <n v="39.364199152550128"/>
    <n v="-118.93146197067428"/>
    <n v="2530.8076090462628"/>
    <n v="3764.7463976514923"/>
    <n v="349.0830852044113"/>
    <n v="349.0830852044113"/>
    <x v="2"/>
    <n v="8.2067066912370486E-5"/>
    <m/>
  </r>
  <r>
    <x v="411"/>
    <s v="KLAMATH FALLS, OR"/>
    <n v="42.224867000000003"/>
    <n v="-121.78167000000001"/>
    <n v="36.238162807952243"/>
    <n v="-93.11992684259171"/>
    <n v="38.193055047503258"/>
    <n v="-78.468336661466452"/>
    <n v="39.364199152550128"/>
    <n v="-118.93146197067428"/>
    <n v="2543.4990554423562"/>
    <n v="3665.5995635812778"/>
    <n v="398.37964251390781"/>
    <n v="398.37964251390781"/>
    <x v="2"/>
    <n v="7.7157253645145551E-4"/>
    <m/>
  </r>
  <r>
    <x v="412"/>
    <s v="SANTA MARIA, CA"/>
    <n v="34.953034000000002"/>
    <n v="-120.43571900000001"/>
    <n v="36.238162807952243"/>
    <n v="-93.11992684259171"/>
    <n v="38.193055047503258"/>
    <n v="-78.468336661466452"/>
    <n v="39.364199152550128"/>
    <n v="-118.93146197067428"/>
    <n v="2465.8035407181296"/>
    <n v="3733.0618072969428"/>
    <n v="508.26667867499793"/>
    <n v="508.26667867499793"/>
    <x v="2"/>
    <n v="3.727940923080421E-3"/>
    <m/>
  </r>
  <r>
    <x v="413"/>
    <s v="SANTA MARIA, CA"/>
    <n v="34.953034000000002"/>
    <n v="-120.43571900000001"/>
    <n v="36.238162807952243"/>
    <n v="-93.11992684259171"/>
    <n v="38.193055047503258"/>
    <n v="-78.468336661466452"/>
    <n v="39.364199152550128"/>
    <n v="-118.93146197067428"/>
    <n v="2465.8035407181296"/>
    <n v="3733.0618072969428"/>
    <n v="508.26667867499793"/>
    <n v="508.26667867499793"/>
    <x v="2"/>
    <n v="8.8817171983084943E-4"/>
    <m/>
  </r>
  <r>
    <x v="414"/>
    <s v="BOISE, ID"/>
    <n v="43.61871"/>
    <n v="-116.214607"/>
    <n v="36.238162807952243"/>
    <n v="-93.11992684259171"/>
    <n v="38.193055047503258"/>
    <n v="-78.468336661466452"/>
    <n v="39.364199152550128"/>
    <n v="-118.93146197067428"/>
    <n v="2124.4051313794785"/>
    <n v="3200.5106699609269"/>
    <n v="524.33611336595743"/>
    <n v="524.33611336595743"/>
    <x v="2"/>
    <n v="6.2438827172796654E-3"/>
    <m/>
  </r>
  <r>
    <x v="415"/>
    <s v="MYRTLE CREEK, OR"/>
    <n v="43.020116999999999"/>
    <n v="-123.29312"/>
    <n v="36.238162807952243"/>
    <n v="-93.11992684259171"/>
    <n v="38.193055047503258"/>
    <n v="-78.468336661466452"/>
    <n v="39.364199152550128"/>
    <n v="-118.93146197067428"/>
    <n v="2675.5624386054155"/>
    <n v="3776.5444851406146"/>
    <n v="546.14744289337102"/>
    <n v="546.14744289337102"/>
    <x v="2"/>
    <n v="7.9689964121415213E-3"/>
    <m/>
  </r>
  <r>
    <x v="416"/>
    <s v="CANOGA PARK, CA"/>
    <n v="34.208253999999997"/>
    <n v="-118.605861"/>
    <n v="36.238162807952243"/>
    <n v="-93.11992684259171"/>
    <n v="38.193055047503258"/>
    <n v="-78.468336661466452"/>
    <n v="39.364199152550128"/>
    <n v="-118.93146197067428"/>
    <n v="2319.326800550441"/>
    <n v="3600.4856939773613"/>
    <n v="574.04590906493581"/>
    <n v="574.04590906493581"/>
    <x v="2"/>
    <n v="5.8761440984009002E-5"/>
    <m/>
  </r>
  <r>
    <x v="417"/>
    <s v="OXNARD, CA"/>
    <n v="34.197505"/>
    <n v="-119.177052"/>
    <n v="36.238162807952243"/>
    <n v="-93.11992684259171"/>
    <n v="38.193055047503258"/>
    <n v="-78.468336661466452"/>
    <n v="39.364199152550128"/>
    <n v="-118.93146197067428"/>
    <n v="2370.7883829885677"/>
    <n v="3650.5538220613134"/>
    <n v="574.92513210934817"/>
    <n v="574.92513210934817"/>
    <x v="2"/>
    <n v="1.7908384021293384E-3"/>
    <m/>
  </r>
  <r>
    <x v="418"/>
    <s v="OXNARD, CA"/>
    <n v="34.197505"/>
    <n v="-119.177052"/>
    <n v="36.238162807952243"/>
    <n v="-93.11992684259171"/>
    <n v="38.193055047503258"/>
    <n v="-78.468336661466452"/>
    <n v="39.364199152550128"/>
    <n v="-118.93146197067428"/>
    <n v="2370.7883829885677"/>
    <n v="3650.5538220613134"/>
    <n v="574.92513210934817"/>
    <n v="574.92513210934817"/>
    <x v="2"/>
    <n v="1.6291200953825373E-3"/>
    <m/>
  </r>
  <r>
    <x v="419"/>
    <s v="OXNARD, CA"/>
    <n v="34.197505"/>
    <n v="-119.177052"/>
    <n v="36.238162807952243"/>
    <n v="-93.11992684259171"/>
    <n v="38.193055047503258"/>
    <n v="-78.468336661466452"/>
    <n v="39.364199152550128"/>
    <n v="-118.93146197067428"/>
    <n v="2370.7883829885677"/>
    <n v="3650.5538220613134"/>
    <n v="574.92513210934817"/>
    <n v="574.92513210934817"/>
    <x v="2"/>
    <n v="2.9323877501935325E-4"/>
    <m/>
  </r>
  <r>
    <x v="420"/>
    <s v="OXNARD, CA"/>
    <n v="34.197505"/>
    <n v="-119.177052"/>
    <n v="36.238162807952243"/>
    <n v="-93.11992684259171"/>
    <n v="38.193055047503258"/>
    <n v="-78.468336661466452"/>
    <n v="39.364199152550128"/>
    <n v="-118.93146197067428"/>
    <n v="2370.7883829885677"/>
    <n v="3650.5538220613134"/>
    <n v="574.92513210934817"/>
    <n v="574.92513210934817"/>
    <x v="2"/>
    <n v="8.1143368323746413E-5"/>
    <m/>
  </r>
  <r>
    <x v="421"/>
    <s v="LOS ANGELES, CA"/>
    <n v="34.052233999999999"/>
    <n v="-118.243685"/>
    <n v="36.238162807952243"/>
    <n v="-93.11992684259171"/>
    <n v="38.193055047503258"/>
    <n v="-78.468336661466452"/>
    <n v="39.364199152550128"/>
    <n v="-118.93146197067428"/>
    <n v="2290.7894479205579"/>
    <n v="3574.614789868363"/>
    <n v="593.83054284960588"/>
    <n v="593.83054284960588"/>
    <x v="2"/>
    <n v="4.3294143644367518E-2"/>
    <m/>
  </r>
  <r>
    <x v="422"/>
    <s v="LOS ANGELES, CA"/>
    <n v="34.052233999999999"/>
    <n v="-118.243685"/>
    <n v="36.238162807952243"/>
    <n v="-93.11992684259171"/>
    <n v="38.193055047503258"/>
    <n v="-78.468336661466452"/>
    <n v="39.364199152550128"/>
    <n v="-118.93146197067428"/>
    <n v="2290.7894479205579"/>
    <n v="3574.614789868363"/>
    <n v="593.83054284960588"/>
    <n v="593.83054284960588"/>
    <x v="2"/>
    <n v="2.2168766126978005E-3"/>
    <m/>
  </r>
  <r>
    <x v="110"/>
    <s v="LOS ANGELES, CA"/>
    <n v="34.052233999999999"/>
    <n v="-118.243685"/>
    <n v="36.238162807952243"/>
    <n v="-93.11992684259171"/>
    <n v="38.193055047503258"/>
    <n v="-78.468336661466452"/>
    <n v="39.364199152550128"/>
    <n v="-118.93146197067428"/>
    <n v="2290.7894479205579"/>
    <n v="3574.614789868363"/>
    <n v="593.83054284960588"/>
    <n v="593.83054284960588"/>
    <x v="2"/>
    <n v="9.9333125145882202E-5"/>
    <m/>
  </r>
  <r>
    <x v="423"/>
    <s v="EL MONTE, CA"/>
    <n v="34.068621"/>
    <n v="-118.027567"/>
    <n v="36.238162807952243"/>
    <n v="-93.11992684259171"/>
    <n v="38.193055047503258"/>
    <n v="-78.468336661466452"/>
    <n v="39.364199152550128"/>
    <n v="-118.93146197067428"/>
    <n v="2270.9936953040337"/>
    <n v="3555.2032700389468"/>
    <n v="594.31680271127982"/>
    <n v="594.31680271127982"/>
    <x v="2"/>
    <n v="9.1643334395586709E-3"/>
    <m/>
  </r>
  <r>
    <x v="424"/>
    <s v="LAVERNE, CA"/>
    <n v="34.100842999999998"/>
    <n v="-117.76783500000001"/>
    <n v="36.238162807952243"/>
    <n v="-93.11992684259171"/>
    <n v="38.193055047503258"/>
    <n v="-78.468336661466452"/>
    <n v="39.364199152550128"/>
    <n v="-118.93146197067428"/>
    <n v="2246.8875640747374"/>
    <n v="3531.4206041661578"/>
    <n v="594.35657041750414"/>
    <n v="594.35657041750414"/>
    <x v="2"/>
    <n v="2.7980961861551082E-4"/>
    <m/>
  </r>
  <r>
    <x v="21"/>
    <s v="LAVERNE, CA"/>
    <n v="34.100842999999998"/>
    <n v="-117.76783500000001"/>
    <n v="36.238162807952243"/>
    <n v="-93.11992684259171"/>
    <n v="38.193055047503258"/>
    <n v="-78.468336661466452"/>
    <n v="39.364199152550128"/>
    <n v="-118.93146197067428"/>
    <n v="2246.8875640747374"/>
    <n v="3531.4206041661578"/>
    <n v="594.35657041750414"/>
    <n v="594.35657041750414"/>
    <x v="2"/>
    <e v="#VALUE!"/>
    <m/>
  </r>
  <r>
    <x v="425"/>
    <s v="LAVERNE, CA"/>
    <n v="34.100842999999998"/>
    <n v="-117.76783500000001"/>
    <n v="36.238162807952243"/>
    <n v="-93.11992684259171"/>
    <n v="38.193055047503258"/>
    <n v="-78.468336661466452"/>
    <n v="39.364199152550128"/>
    <n v="-118.93146197067428"/>
    <n v="2246.8875640747374"/>
    <n v="3531.4206041661578"/>
    <n v="594.35657041750414"/>
    <n v="594.35657041750414"/>
    <x v="2"/>
    <n v="2.1241514851474597E-4"/>
    <m/>
  </r>
  <r>
    <x v="426"/>
    <s v="POMONA, CA"/>
    <n v="34.055103000000003"/>
    <n v="-117.74999099999999"/>
    <n v="36.238162807952243"/>
    <n v="-93.11992684259171"/>
    <n v="38.193055047503258"/>
    <n v="-78.468336661466452"/>
    <n v="39.364199152550128"/>
    <n v="-118.93146197067428"/>
    <n v="2246.4485455419899"/>
    <n v="3531.5219782285453"/>
    <n v="599.64726736161685"/>
    <n v="599.64726736161685"/>
    <x v="2"/>
    <n v="1.3864325019690767E-2"/>
    <m/>
  </r>
  <r>
    <x v="427"/>
    <s v="POMONA, CA"/>
    <n v="34.055103000000003"/>
    <n v="-117.74999099999999"/>
    <n v="36.238162807952243"/>
    <n v="-93.11992684259171"/>
    <n v="38.193055047503258"/>
    <n v="-78.468336661466452"/>
    <n v="39.364199152550128"/>
    <n v="-118.93146197067428"/>
    <n v="2246.4485455419899"/>
    <n v="3531.5219782285453"/>
    <n v="599.64726736161685"/>
    <n v="599.64726736161685"/>
    <x v="2"/>
    <n v="2.3785238657070149E-4"/>
    <m/>
  </r>
  <r>
    <x v="428"/>
    <s v="COMMERCE, CA"/>
    <n v="34.000568999999999"/>
    <n v="-118.15979299999999"/>
    <n v="36.238162807952243"/>
    <n v="-93.11992684259171"/>
    <n v="38.193055047503258"/>
    <n v="-78.468336661466452"/>
    <n v="39.364199152550128"/>
    <n v="-118.93146197067428"/>
    <n v="2284.5939465916003"/>
    <n v="3569.1929172759324"/>
    <n v="600.3568819705738"/>
    <n v="600.3568819705738"/>
    <x v="2"/>
    <n v="1.4483949138313561E-3"/>
    <m/>
  </r>
  <r>
    <x v="429"/>
    <s v="COMMERCE, CA"/>
    <n v="34.000568999999999"/>
    <n v="-118.15979299999999"/>
    <n v="36.238162807952243"/>
    <n v="-93.11992684259171"/>
    <n v="38.193055047503258"/>
    <n v="-78.468336661466452"/>
    <n v="39.364199152550128"/>
    <n v="-118.93146197067428"/>
    <n v="2284.5939465916003"/>
    <n v="3569.1929172759324"/>
    <n v="600.3568819705738"/>
    <n v="600.3568819705738"/>
    <x v="2"/>
    <n v="1.9767149796555387E-4"/>
    <m/>
  </r>
  <r>
    <x v="430"/>
    <s v="ONTARIO, CA"/>
    <n v="34.063344000000001"/>
    <n v="-117.65088799999999"/>
    <n v="36.238162807952243"/>
    <n v="-93.11992684259171"/>
    <n v="38.193055047503258"/>
    <n v="-78.468336661466452"/>
    <n v="39.364199152550128"/>
    <n v="-118.93146197067428"/>
    <n v="2237.3519845365713"/>
    <n v="3522.5921724381437"/>
    <n v="600.35784841533655"/>
    <n v="600.35784841533655"/>
    <x v="2"/>
    <n v="2.5544529199711097E-3"/>
    <m/>
  </r>
  <r>
    <x v="431"/>
    <s v="CITY OF INDUSTRY, CA"/>
    <n v="34.019734"/>
    <n v="-117.958675"/>
    <n v="36.238162807952243"/>
    <n v="-93.11992684259171"/>
    <n v="38.193055047503258"/>
    <n v="-78.468336661466452"/>
    <n v="39.364199152550128"/>
    <n v="-118.93146197067428"/>
    <n v="2266.0664774404336"/>
    <n v="3550.9807591627346"/>
    <n v="600.56108110418631"/>
    <n v="600.56108110418631"/>
    <x v="2"/>
    <n v="2.2768459672207792E-3"/>
    <m/>
  </r>
  <r>
    <x v="432"/>
    <s v="CITY OF INDUSTRY, CA"/>
    <n v="34.019734"/>
    <n v="-117.958675"/>
    <n v="36.238162807952243"/>
    <n v="-93.11992684259171"/>
    <n v="38.193055047503258"/>
    <n v="-78.468336661466452"/>
    <n v="39.364199152550128"/>
    <n v="-118.93146197067428"/>
    <n v="2266.0664774404336"/>
    <n v="3550.9807591627346"/>
    <n v="600.56108110418631"/>
    <n v="600.56108110418631"/>
    <x v="2"/>
    <n v="8.1193105940056932E-4"/>
    <m/>
  </r>
  <r>
    <x v="433"/>
    <s v="FONTANA, CA"/>
    <n v="34.092233999999998"/>
    <n v="-117.43504799999999"/>
    <n v="36.238162807952243"/>
    <n v="-93.11992684259171"/>
    <n v="38.193055047503258"/>
    <n v="-78.468336661466452"/>
    <n v="39.364199152550128"/>
    <n v="-118.93146197067428"/>
    <n v="2217.2644062462659"/>
    <n v="3502.7484743085593"/>
    <n v="601.16529889196477"/>
    <n v="601.16529889196477"/>
    <x v="2"/>
    <n v="3.7779627543412945E-3"/>
    <m/>
  </r>
  <r>
    <x v="434"/>
    <s v="SAN BERNARDINO, CA"/>
    <n v="34.108345"/>
    <n v="-117.289765"/>
    <n v="36.238162807952243"/>
    <n v="-93.11992684259171"/>
    <n v="38.193055047503258"/>
    <n v="-78.468336661466452"/>
    <n v="39.364199152550128"/>
    <n v="-118.93146197067428"/>
    <n v="2203.8298735625435"/>
    <n v="3489.5128520313783"/>
    <n v="602.42212362448959"/>
    <n v="602.42212362448959"/>
    <x v="2"/>
    <n v="3.0951008092665441E-4"/>
    <m/>
  </r>
  <r>
    <x v="435"/>
    <s v="WHITTIER, CA"/>
    <n v="33.979179000000002"/>
    <n v="-118.032844"/>
    <n v="36.238162807952243"/>
    <n v="-93.11992684259171"/>
    <n v="38.193055047503258"/>
    <n v="-78.468336661466452"/>
    <n v="39.364199152550128"/>
    <n v="-118.93146197067428"/>
    <n v="2273.7633112721232"/>
    <n v="3558.9187413780851"/>
    <n v="604.11557892014275"/>
    <n v="604.11557892014275"/>
    <x v="2"/>
    <n v="2.3099570089360732E-4"/>
    <m/>
  </r>
  <r>
    <x v="436"/>
    <s v="BELL GARDENS, CA"/>
    <n v="33.965291999999998"/>
    <n v="-118.151459"/>
    <n v="36.238162807952243"/>
    <n v="-93.11992684259171"/>
    <n v="38.193055047503258"/>
    <n v="-78.468336661466452"/>
    <n v="39.364199152550128"/>
    <n v="-118.93146197067428"/>
    <n v="2284.7598606148777"/>
    <n v="3569.7563798418114"/>
    <n v="604.34052031820272"/>
    <n v="604.34052031820272"/>
    <x v="2"/>
    <n v="7.4023783817582316E-4"/>
    <m/>
  </r>
  <r>
    <x v="437"/>
    <s v="SANTA FE SPRINGS, CA"/>
    <n v="33.947235999999997"/>
    <n v="-118.085345"/>
    <n v="36.238162807952243"/>
    <n v="-93.11992684259171"/>
    <n v="38.193055047503258"/>
    <n v="-78.468336661466452"/>
    <n v="39.364199152550128"/>
    <n v="-118.93146197067428"/>
    <n v="2279.3009827387423"/>
    <n v="3564.6595605316816"/>
    <n v="607.03951448528335"/>
    <n v="607.03951448528335"/>
    <x v="2"/>
    <n v="4.1323787974225966E-3"/>
    <m/>
  </r>
  <r>
    <x v="438"/>
    <s v="SANTA FE SPRINGS, CA"/>
    <n v="33.947235999999997"/>
    <n v="-118.085345"/>
    <n v="36.238162807952243"/>
    <n v="-93.11992684259171"/>
    <n v="38.193055047503258"/>
    <n v="-78.468336661466452"/>
    <n v="39.364199152550128"/>
    <n v="-118.93146197067428"/>
    <n v="2279.3009827387423"/>
    <n v="3564.6595605316816"/>
    <n v="607.03951448528335"/>
    <n v="607.03951448528335"/>
    <x v="2"/>
    <n v="1.1190608401180772E-3"/>
    <m/>
  </r>
  <r>
    <x v="439"/>
    <s v="SANTA FE SPRINGS, CA"/>
    <n v="33.947235999999997"/>
    <n v="-118.085345"/>
    <n v="36.238162807952243"/>
    <n v="-93.11992684259171"/>
    <n v="38.193055047503258"/>
    <n v="-78.468336661466452"/>
    <n v="39.364199152550128"/>
    <n v="-118.93146197067428"/>
    <n v="2279.3009827387423"/>
    <n v="3564.6595605316816"/>
    <n v="607.03951448528335"/>
    <n v="607.03951448528335"/>
    <x v="2"/>
    <n v="5.307714197709156E-4"/>
    <m/>
  </r>
  <r>
    <x v="440"/>
    <s v="DOWNEY, CA"/>
    <n v="33.940109"/>
    <n v="-118.13315900000001"/>
    <n v="36.238162807952243"/>
    <n v="-93.11992684259171"/>
    <n v="38.193055047503258"/>
    <n v="-78.468336661466452"/>
    <n v="39.364199152550128"/>
    <n v="-118.93146197067428"/>
    <n v="2283.7744742381983"/>
    <n v="3569.0849879366269"/>
    <n v="607.31236982904147"/>
    <n v="607.31236982904147"/>
    <x v="2"/>
    <n v="1.8592276245563138E-3"/>
    <m/>
  </r>
  <r>
    <x v="441"/>
    <s v="DOWNEY, CA"/>
    <n v="33.940109"/>
    <n v="-118.13315900000001"/>
    <n v="36.238162807952243"/>
    <n v="-93.11992684259171"/>
    <n v="38.193055047503258"/>
    <n v="-78.468336661466452"/>
    <n v="39.364199152550128"/>
    <n v="-118.93146197067428"/>
    <n v="2283.7744742381983"/>
    <n v="3569.0849879366269"/>
    <n v="607.31236982904147"/>
    <n v="607.31236982904147"/>
    <x v="2"/>
    <n v="1.7191451809045921E-3"/>
    <m/>
  </r>
  <r>
    <x v="442"/>
    <s v="REDLANDS, CA"/>
    <n v="34.055568999999998"/>
    <n v="-117.18253799999999"/>
    <n v="36.238162807952243"/>
    <n v="-93.11992684259171"/>
    <n v="38.193055047503258"/>
    <n v="-78.468336661466452"/>
    <n v="39.364199152550128"/>
    <n v="-118.93146197067428"/>
    <n v="2195.5506094472757"/>
    <n v="3482.0746331703549"/>
    <n v="610.49438323370521"/>
    <n v="610.49438323370521"/>
    <x v="2"/>
    <n v="3.8509349428425973E-3"/>
    <m/>
  </r>
  <r>
    <x v="443"/>
    <s v="MIRA LOMA, CA"/>
    <n v="33.984541999999998"/>
    <n v="-117.515945"/>
    <n v="36.238162807952243"/>
    <n v="-93.11992684259171"/>
    <n v="38.193055047503258"/>
    <n v="-78.468336661466452"/>
    <n v="39.364199152550128"/>
    <n v="-118.93146197067428"/>
    <n v="2227.271465698173"/>
    <n v="3513.6981213209879"/>
    <n v="611.33988058934824"/>
    <n v="611.33988058934824"/>
    <x v="2"/>
    <n v="1.6523795363814677E-2"/>
    <m/>
  </r>
  <r>
    <x v="444"/>
    <s v="MIRA LOMA, CA"/>
    <n v="33.984541999999998"/>
    <n v="-117.515945"/>
    <n v="36.238162807952243"/>
    <n v="-93.11992684259171"/>
    <n v="38.193055047503258"/>
    <n v="-78.468336661466452"/>
    <n v="39.364199152550128"/>
    <n v="-118.93146197067428"/>
    <n v="2227.271465698173"/>
    <n v="3513.6981213209879"/>
    <n v="611.33988058934824"/>
    <n v="611.33988058934824"/>
    <x v="2"/>
    <n v="1.3351423614922848E-2"/>
    <m/>
  </r>
  <r>
    <x v="445"/>
    <s v="RANCHO DOMINGUEZ, CA"/>
    <n v="33.886214000000002"/>
    <n v="-118.228966"/>
    <n v="36.238162807952243"/>
    <n v="-93.11992684259171"/>
    <n v="38.193055047503258"/>
    <n v="-78.468336661466452"/>
    <n v="39.364199152550128"/>
    <n v="-118.93146197067428"/>
    <n v="2293.7796017880014"/>
    <n v="3579.4095921727812"/>
    <n v="612.3346830142076"/>
    <n v="612.3346830142076"/>
    <x v="2"/>
    <n v="1.2444884503925897E-2"/>
    <m/>
  </r>
  <r>
    <x v="446"/>
    <s v="RANCHO DOMINGUEZ, CA"/>
    <n v="33.886214000000002"/>
    <n v="-118.228966"/>
    <n v="36.238162807952243"/>
    <n v="-93.11992684259171"/>
    <n v="38.193055047503258"/>
    <n v="-78.468336661466452"/>
    <n v="39.364199152550128"/>
    <n v="-118.93146197067428"/>
    <n v="2293.7796017880014"/>
    <n v="3579.4095921727812"/>
    <n v="612.3346830142076"/>
    <n v="612.3346830142076"/>
    <x v="2"/>
    <n v="1.5714599873311186E-3"/>
    <m/>
  </r>
  <r>
    <x v="447"/>
    <s v="DRAPER, UT"/>
    <n v="40.524670999999998"/>
    <n v="-111.863823"/>
    <n v="36.238162807952243"/>
    <n v="-93.11992684259171"/>
    <n v="38.193055047503258"/>
    <n v="-78.468336661466452"/>
    <n v="39.364199152550128"/>
    <n v="-118.93146197067428"/>
    <n v="1698.1499571060494"/>
    <n v="2865.6628676331798"/>
    <n v="615.99031961731578"/>
    <n v="615.99031961731578"/>
    <x v="2"/>
    <n v="4.0926952849805546E-4"/>
    <m/>
  </r>
  <r>
    <x v="448"/>
    <s v="RIVERSIDE, CA"/>
    <n v="33.953349000000003"/>
    <n v="-117.396156"/>
    <n v="36.238162807952243"/>
    <n v="-93.11992684259171"/>
    <n v="38.193055047503258"/>
    <n v="-78.468336661466452"/>
    <n v="39.364199152550128"/>
    <n v="-118.93146197067428"/>
    <n v="2217.3369827802571"/>
    <n v="3504.3973887074831"/>
    <n v="617.01791582222359"/>
    <n v="617.01791582222359"/>
    <x v="2"/>
    <n v="9.2199329892200821E-4"/>
    <m/>
  </r>
  <r>
    <x v="449"/>
    <s v="RIVERSIDE, CA"/>
    <n v="33.953349000000003"/>
    <n v="-117.396156"/>
    <n v="36.238162807952243"/>
    <n v="-93.11992684259171"/>
    <n v="38.193055047503258"/>
    <n v="-78.468336661466452"/>
    <n v="39.364199152550128"/>
    <n v="-118.93146197067428"/>
    <n v="2217.3369827802571"/>
    <n v="3504.3973887074831"/>
    <n v="617.01791582222359"/>
    <n v="617.01791582222359"/>
    <x v="2"/>
    <n v="2.2008895217408449E-4"/>
    <m/>
  </r>
  <r>
    <x v="450"/>
    <s v="LA PALMA, CA"/>
    <n v="33.846322000000001"/>
    <n v="-118.046139"/>
    <n v="36.238162807952243"/>
    <n v="-93.11992684259171"/>
    <n v="38.193055047503258"/>
    <n v="-78.468336661466452"/>
    <n v="39.364199152550128"/>
    <n v="-118.93146197067428"/>
    <n v="2278.4394217061981"/>
    <n v="3564.9543364084034"/>
    <n v="618.61742463832002"/>
    <n v="618.61742463832002"/>
    <x v="2"/>
    <n v="2.1280594407147154E-4"/>
    <m/>
  </r>
  <r>
    <x v="451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1705.2708095200628"/>
    <n v="2865.4222413631169"/>
    <n v="618.75656356368768"/>
    <n v="618.75656356368768"/>
    <x v="2"/>
    <n v="4.5010055880211923E-3"/>
    <m/>
  </r>
  <r>
    <x v="452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1705.2708095200628"/>
    <n v="2865.4222413631169"/>
    <n v="618.75656356368768"/>
    <n v="618.75656356368768"/>
    <x v="2"/>
    <n v="4.1798071672615638E-3"/>
    <m/>
  </r>
  <r>
    <x v="453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1705.2708095200628"/>
    <n v="2865.4222413631169"/>
    <n v="618.75656356368768"/>
    <n v="618.75656356368768"/>
    <x v="2"/>
    <n v="3.6493199624409946E-4"/>
    <m/>
  </r>
  <r>
    <x v="454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1705.2708095200628"/>
    <n v="2865.4222413631169"/>
    <n v="618.75656356368768"/>
    <n v="618.75656356368768"/>
    <x v="2"/>
    <n v="2.3270099059568256E-5"/>
    <m/>
  </r>
  <r>
    <x v="455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1705.2708095200628"/>
    <n v="2865.4222413631169"/>
    <n v="618.75656356368768"/>
    <n v="618.75656356368768"/>
    <x v="2"/>
    <n v="3.30399879777076E-6"/>
    <m/>
  </r>
  <r>
    <x v="456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1705.2708095200628"/>
    <n v="2865.4222413631169"/>
    <n v="618.75656356368768"/>
    <n v="618.75656356368768"/>
    <x v="2"/>
    <n v="3.4283073116782858E-3"/>
    <m/>
  </r>
  <r>
    <x v="457"/>
    <s v="SALT LAKE CITY, UT"/>
    <n v="40.760778999999999"/>
    <n v="-111.891047"/>
    <n v="36.238162807952243"/>
    <n v="-93.11992684259171"/>
    <n v="38.193055047503258"/>
    <n v="-78.468336661466452"/>
    <n v="39.364199152550128"/>
    <n v="-118.93146197067428"/>
    <n v="1705.2708095200628"/>
    <n v="2865.4222413631169"/>
    <n v="618.75656356368768"/>
    <n v="618.75656356368768"/>
    <x v="2"/>
    <n v="4.8941814449559131E-4"/>
    <m/>
  </r>
  <r>
    <x v="458"/>
    <s v="ANAHEIM, CA"/>
    <n v="33.836593000000001"/>
    <n v="-117.91430099999999"/>
    <n v="36.238162807952243"/>
    <n v="-93.11992684259171"/>
    <n v="38.193055047503258"/>
    <n v="-78.468336661466452"/>
    <n v="39.364199152550128"/>
    <n v="-118.93146197067428"/>
    <n v="2266.8745412411545"/>
    <n v="3553.8270973335702"/>
    <n v="621.29828187196551"/>
    <n v="621.29828187196551"/>
    <x v="2"/>
    <n v="1.7607151700795552E-2"/>
    <m/>
  </r>
  <r>
    <x v="459"/>
    <s v="ANAHEIM, CA"/>
    <n v="33.836593000000001"/>
    <n v="-117.91430099999999"/>
    <n v="36.238162807952243"/>
    <n v="-93.11992684259171"/>
    <n v="38.193055047503258"/>
    <n v="-78.468336661466452"/>
    <n v="39.364199152550128"/>
    <n v="-118.93146197067428"/>
    <n v="2266.8745412411545"/>
    <n v="3553.8270973335702"/>
    <n v="621.29828187196551"/>
    <n v="621.29828187196551"/>
    <x v="2"/>
    <n v="1.9420514137739802E-2"/>
    <m/>
  </r>
  <r>
    <x v="460"/>
    <s v="SIGNAL HILL, CA"/>
    <n v="33.804461000000003"/>
    <n v="-118.167846"/>
    <n v="36.238162807952243"/>
    <n v="-93.11992684259171"/>
    <n v="38.193055047503258"/>
    <n v="-78.468336661466452"/>
    <n v="39.364199152550128"/>
    <n v="-118.93146197067428"/>
    <n v="2290.4699528856604"/>
    <n v="3577.1048794071367"/>
    <n v="621.95475164476841"/>
    <n v="621.95475164476841"/>
    <x v="2"/>
    <n v="1.9730557121698353E-3"/>
    <m/>
  </r>
  <r>
    <x v="461"/>
    <s v="LOS ALAMITOS, CA"/>
    <n v="33.803201000000001"/>
    <n v="-118.071889"/>
    <n v="36.238162807952243"/>
    <n v="-93.11992684259171"/>
    <n v="38.193055047503258"/>
    <n v="-78.468336661466452"/>
    <n v="39.364199152550128"/>
    <n v="-118.93146197067428"/>
    <n v="2281.8981018420686"/>
    <n v="3568.7914778721215"/>
    <n v="623.08922122062745"/>
    <n v="623.08922122062745"/>
    <x v="2"/>
    <n v="8.6349475676706922E-3"/>
    <m/>
  </r>
  <r>
    <x v="462"/>
    <s v="OGDEN, UT"/>
    <n v="41.222999999999999"/>
    <n v="-111.97383000000001"/>
    <n v="36.238162807952243"/>
    <n v="-93.11992684259171"/>
    <n v="38.193055047503258"/>
    <n v="-78.468336661466452"/>
    <n v="39.364199152550128"/>
    <n v="-118.93146197067428"/>
    <n v="1722.6298118595541"/>
    <n v="2868.0166927329692"/>
    <n v="625.02711511967868"/>
    <n v="625.02711511967868"/>
    <x v="2"/>
    <n v="1.4405541338886893E-2"/>
    <m/>
  </r>
  <r>
    <x v="463"/>
    <s v="OGDEN, UT"/>
    <n v="41.222999999999999"/>
    <n v="-111.97383000000001"/>
    <n v="36.238162807952243"/>
    <n v="-93.11992684259171"/>
    <n v="38.193055047503258"/>
    <n v="-78.468336661466452"/>
    <n v="39.364199152550128"/>
    <n v="-118.93146197067428"/>
    <n v="1722.6298118595541"/>
    <n v="2868.0166927329692"/>
    <n v="625.02711511967868"/>
    <n v="625.02711511967868"/>
    <x v="2"/>
    <n v="5.1875623274504389E-3"/>
    <m/>
  </r>
  <r>
    <x v="464"/>
    <s v="OGDEN, UT"/>
    <n v="41.222999999999999"/>
    <n v="-111.97383000000001"/>
    <n v="36.238162807952243"/>
    <n v="-93.11992684259171"/>
    <n v="38.193055047503258"/>
    <n v="-78.468336661466452"/>
    <n v="39.364199152550128"/>
    <n v="-118.93146197067428"/>
    <n v="1722.6298118595541"/>
    <n v="2868.0166927329692"/>
    <n v="625.02711511967868"/>
    <n v="625.02711511967868"/>
    <x v="2"/>
    <n v="2.8537312626853127E-3"/>
    <m/>
  </r>
  <r>
    <x v="465"/>
    <s v="SANTA ANA, CA"/>
    <n v="33.745472999999997"/>
    <n v="-117.867653"/>
    <n v="36.238162807952243"/>
    <n v="-93.11992684259171"/>
    <n v="38.193055047503258"/>
    <n v="-78.468336661466452"/>
    <n v="39.364199152550128"/>
    <n v="-118.93146197067428"/>
    <n v="2265.1342742839915"/>
    <n v="3553.1352593292381"/>
    <n v="631.94256058604412"/>
    <n v="631.94256058604412"/>
    <x v="2"/>
    <n v="2.8300419465739843E-2"/>
    <m/>
  </r>
  <r>
    <x v="466"/>
    <s v="CAMP PENDLETON, CA"/>
    <n v="33.317841999999999"/>
    <n v="-117.32051199999999"/>
    <n v="36.238162807952243"/>
    <n v="-93.11992684259171"/>
    <n v="38.193055047503258"/>
    <n v="-78.468336661466452"/>
    <n v="39.364199152550128"/>
    <n v="-118.93146197067428"/>
    <n v="2228.081625107337"/>
    <n v="3521.5348851887202"/>
    <n v="687.59535085022947"/>
    <n v="687.59535085022947"/>
    <x v="2"/>
    <n v="1.962681866482211E-3"/>
    <m/>
  </r>
  <r>
    <x v="467"/>
    <s v="OCEANSIDE, CA"/>
    <n v="33.195869999999999"/>
    <n v="-117.37948299999999"/>
    <n v="36.238162807952243"/>
    <n v="-93.11992684259171"/>
    <n v="38.193055047503258"/>
    <n v="-78.468336661466452"/>
    <n v="39.364199152550128"/>
    <n v="-118.93146197067428"/>
    <n v="2236.9631196709247"/>
    <n v="3531.3645349322242"/>
    <n v="699.8171587560048"/>
    <n v="699.8171587560048"/>
    <x v="2"/>
    <n v="1.9347932744795225E-4"/>
    <m/>
  </r>
  <r>
    <x v="468"/>
    <s v="VISTA, CA"/>
    <n v="33.200037000000002"/>
    <n v="-117.242536"/>
    <n v="36.238162807952243"/>
    <n v="-93.11992684259171"/>
    <n v="38.193055047503258"/>
    <n v="-78.468336661466452"/>
    <n v="39.364199152550128"/>
    <n v="-118.93146197067428"/>
    <n v="2224.5616652018402"/>
    <n v="3519.2520585329939"/>
    <n v="701.9006409747202"/>
    <n v="701.9006409747202"/>
    <x v="2"/>
    <n v="9.9901555046573947E-5"/>
    <m/>
  </r>
  <r>
    <x v="469"/>
    <s v="WOODBURN, OR"/>
    <n v="45.143731000000002"/>
    <n v="-122.855372"/>
    <n v="36.238162807952243"/>
    <n v="-93.11992684259171"/>
    <n v="38.193055047503258"/>
    <n v="-78.468336661466452"/>
    <n v="39.364199152550128"/>
    <n v="-118.93146197067428"/>
    <n v="2676.6567563196772"/>
    <n v="3718.4111117041116"/>
    <n v="719.01003191779409"/>
    <n v="719.01003191779409"/>
    <x v="2"/>
    <n v="1.8785045035635224E-2"/>
    <m/>
  </r>
  <r>
    <x v="470"/>
    <s v="CLACKAMAS, OR"/>
    <n v="45.407620999999999"/>
    <n v="-122.570369"/>
    <n v="36.238162807952243"/>
    <n v="-93.11992684259171"/>
    <n v="38.193055047503258"/>
    <n v="-78.468336661466452"/>
    <n v="39.364199152550128"/>
    <n v="-118.93146197067428"/>
    <n v="2660.7574905600081"/>
    <n v="3694.2827700580228"/>
    <n v="735.25373520253913"/>
    <n v="735.25373520253913"/>
    <x v="2"/>
    <n v="1.1222902324913821E-2"/>
    <m/>
  </r>
  <r>
    <x v="471"/>
    <s v="CLACKAMAS, OR"/>
    <n v="45.407620999999999"/>
    <n v="-122.570369"/>
    <n v="36.238162807952243"/>
    <n v="-93.11992684259171"/>
    <n v="38.193055047503258"/>
    <n v="-78.468336661466452"/>
    <n v="39.364199152550128"/>
    <n v="-118.93146197067428"/>
    <n v="2660.7574905600081"/>
    <n v="3694.2827700580228"/>
    <n v="735.25373520253913"/>
    <n v="735.25373520253913"/>
    <x v="2"/>
    <n v="3.5726174527164023E-3"/>
    <m/>
  </r>
  <r>
    <x v="472"/>
    <s v="CHULA VISTA, CA"/>
    <n v="32.640053999999999"/>
    <n v="-117.08419600000001"/>
    <n v="36.238162807952243"/>
    <n v="-93.11992684259171"/>
    <n v="38.193055047503258"/>
    <n v="-78.468336661466452"/>
    <n v="39.364199152550128"/>
    <n v="-118.93146197067428"/>
    <n v="2227.8196296204674"/>
    <n v="3527.4363348352936"/>
    <n v="765.87940993634447"/>
    <n v="765.87940993634447"/>
    <x v="2"/>
    <n v="7.6205133561486882E-4"/>
    <m/>
  </r>
  <r>
    <x v="473"/>
    <s v="CHULA VISTA, CA"/>
    <n v="32.640053999999999"/>
    <n v="-117.08419600000001"/>
    <n v="36.238162807952243"/>
    <n v="-93.11992684259171"/>
    <n v="38.193055047503258"/>
    <n v="-78.468336661466452"/>
    <n v="39.364199152550128"/>
    <n v="-118.93146197067428"/>
    <n v="2227.8196296204674"/>
    <n v="3527.4363348352936"/>
    <n v="765.87940993634447"/>
    <n v="765.87940993634447"/>
    <x v="2"/>
    <n v="4.5829660743271835E-5"/>
    <m/>
  </r>
  <r>
    <x v="474"/>
    <s v="BRAWLEY, CA"/>
    <n v="32.978656999999998"/>
    <n v="-115.53026699999999"/>
    <n v="36.238162807952243"/>
    <n v="-93.11992684259171"/>
    <n v="38.193055047503258"/>
    <n v="-78.468336661466452"/>
    <n v="39.364199152550128"/>
    <n v="-118.93146197067428"/>
    <n v="2077.8985555875033"/>
    <n v="3378.3133153044141"/>
    <n v="772.72441070313039"/>
    <n v="772.72441070313039"/>
    <x v="2"/>
    <n v="2.5504383837974742E-3"/>
    <m/>
  </r>
  <r>
    <x v="475"/>
    <s v="CALEXICO, CA"/>
    <n v="32.678947999999998"/>
    <n v="-115.49888300000001"/>
    <n v="36.238162807952243"/>
    <n v="-93.11992684259171"/>
    <n v="38.193055047503258"/>
    <n v="-78.468336661466452"/>
    <n v="39.364199152550128"/>
    <n v="-118.93146197067428"/>
    <n v="2084.6912810004524"/>
    <n v="3387.3841713129186"/>
    <n v="804.73683377666623"/>
    <n v="804.73683377666623"/>
    <x v="2"/>
    <n v="3.6883995181135519E-4"/>
    <m/>
  </r>
  <r>
    <x v="476"/>
    <s v="TOLLESON, AZ"/>
    <n v="33.450043000000001"/>
    <n v="-112.259321"/>
    <n v="36.238162807952243"/>
    <n v="-93.11992684259171"/>
    <n v="38.193055047503258"/>
    <n v="-78.468336661466452"/>
    <n v="39.364199152550128"/>
    <n v="-118.93146197067428"/>
    <n v="1770.8911618870313"/>
    <n v="3074.5218026352873"/>
    <n v="887.70734812150602"/>
    <n v="887.70734812150602"/>
    <x v="2"/>
    <n v="3.3090080862706061E-3"/>
    <m/>
  </r>
  <r>
    <x v="60"/>
    <s v="TOLLESON, AZ"/>
    <n v="33.450043000000001"/>
    <n v="-112.259321"/>
    <n v="36.238162807952243"/>
    <n v="-93.11992684259171"/>
    <n v="38.193055047503258"/>
    <n v="-78.468336661466452"/>
    <n v="39.364199152550128"/>
    <n v="-118.93146197067428"/>
    <n v="1770.8911618870313"/>
    <n v="3074.5218026352873"/>
    <n v="887.70734812150602"/>
    <n v="887.70734812150602"/>
    <x v="2"/>
    <n v="2.9629408573557139E-5"/>
    <m/>
  </r>
  <r>
    <x v="477"/>
    <s v="PHOENIX, AZ"/>
    <n v="33.448377000000001"/>
    <n v="-112.074037"/>
    <n v="36.238162807952243"/>
    <n v="-93.11992684259171"/>
    <n v="38.193055047503258"/>
    <n v="-78.468336661466452"/>
    <n v="39.364199152550128"/>
    <n v="-118.93146197067428"/>
    <n v="1754.3755766632678"/>
    <n v="3058.3923618572221"/>
    <n v="899.04880699724788"/>
    <n v="899.04880699724788"/>
    <x v="2"/>
    <n v="2.4970770268700365E-3"/>
    <m/>
  </r>
  <r>
    <x v="478"/>
    <s v="TEMPE, AZ"/>
    <n v="33.425510000000003"/>
    <n v="-111.940005"/>
    <n v="36.238162807952243"/>
    <n v="-93.11992684259171"/>
    <n v="38.193055047503258"/>
    <n v="-78.468336661466452"/>
    <n v="39.364199152550128"/>
    <n v="-118.93146197067428"/>
    <n v="1743.0785058900362"/>
    <n v="3047.5342110937554"/>
    <n v="909.15754244686843"/>
    <n v="909.15754244686843"/>
    <x v="2"/>
    <n v="1.3301259676186802E-3"/>
    <m/>
  </r>
  <r>
    <x v="478"/>
    <s v="TEMPE, AZ"/>
    <n v="33.425510000000003"/>
    <n v="-111.940005"/>
    <n v="36.238162807952243"/>
    <n v="-93.11992684259171"/>
    <n v="38.193055047503258"/>
    <n v="-78.468336661466452"/>
    <n v="39.364199152550128"/>
    <n v="-118.93146197067428"/>
    <n v="1743.0785058900362"/>
    <n v="3047.5342110937554"/>
    <n v="909.15754244686843"/>
    <n v="909.15754244686843"/>
    <x v="2"/>
    <n v="1.3301259676186802E-3"/>
    <m/>
  </r>
  <r>
    <x v="479"/>
    <s v="TEMPE, AZ"/>
    <n v="33.425510000000003"/>
    <n v="-111.940005"/>
    <n v="36.238162807952243"/>
    <n v="-93.11992684259171"/>
    <n v="38.193055047503258"/>
    <n v="-78.468336661466452"/>
    <n v="39.364199152550128"/>
    <n v="-118.93146197067428"/>
    <n v="1743.0785058900362"/>
    <n v="3047.5342110937554"/>
    <n v="909.15754244686843"/>
    <n v="909.15754244686843"/>
    <x v="2"/>
    <n v="4.4221323866133339E-2"/>
    <m/>
  </r>
  <r>
    <x v="480"/>
    <s v="SUMNER, WA"/>
    <n v="47.203156999999997"/>
    <n v="-122.240397"/>
    <n v="36.238162807952243"/>
    <n v="-93.11992684259171"/>
    <n v="38.193055047503258"/>
    <n v="-78.468336661466452"/>
    <n v="39.364199152550128"/>
    <n v="-118.93146197067428"/>
    <n v="2685.3522436885182"/>
    <n v="3662.399233617904"/>
    <n v="911.64605635409407"/>
    <n v="911.64605635409407"/>
    <x v="2"/>
    <n v="1.5956076000498799E-2"/>
    <m/>
  </r>
  <r>
    <x v="481"/>
    <s v="SUMNER, WA"/>
    <n v="47.203156999999997"/>
    <n v="-122.240397"/>
    <n v="36.238162807952243"/>
    <n v="-93.11992684259171"/>
    <n v="38.193055047503258"/>
    <n v="-78.468336661466452"/>
    <n v="39.364199152550128"/>
    <n v="-118.93146197067428"/>
    <n v="2685.3522436885182"/>
    <n v="3662.399233617904"/>
    <n v="911.64605635409407"/>
    <n v="911.64605635409407"/>
    <x v="2"/>
    <n v="7.6497519691655202E-3"/>
    <m/>
  </r>
  <r>
    <x v="482"/>
    <s v="SUMNER, WA"/>
    <n v="47.203156999999997"/>
    <n v="-122.240397"/>
    <n v="36.238162807952243"/>
    <n v="-93.11992684259171"/>
    <n v="38.193055047503258"/>
    <n v="-78.468336661466452"/>
    <n v="39.364199152550128"/>
    <n v="-118.93146197067428"/>
    <n v="2685.3522436885182"/>
    <n v="3662.399233617904"/>
    <n v="911.64605635409407"/>
    <n v="911.64605635409407"/>
    <x v="2"/>
    <n v="6.4161525040580563E-5"/>
    <m/>
  </r>
  <r>
    <x v="483"/>
    <s v="SUMNER, WA"/>
    <n v="47.203156999999997"/>
    <n v="-122.240397"/>
    <n v="36.238162807952243"/>
    <n v="-93.11992684259171"/>
    <n v="38.193055047503258"/>
    <n v="-78.468336661466452"/>
    <n v="39.364199152550128"/>
    <n v="-118.93146197067428"/>
    <n v="2685.3522436885182"/>
    <n v="3662.399233617904"/>
    <n v="911.64605635409407"/>
    <n v="911.64605635409407"/>
    <x v="2"/>
    <n v="2.0320836046697939E-2"/>
    <m/>
  </r>
  <r>
    <x v="484"/>
    <s v="SUMNER, WA"/>
    <n v="47.203156999999997"/>
    <n v="-122.240397"/>
    <n v="36.238162807952243"/>
    <n v="-93.11992684259171"/>
    <n v="38.193055047503258"/>
    <n v="-78.468336661466452"/>
    <n v="39.364199152550128"/>
    <n v="-118.93146197067428"/>
    <n v="2685.3522436885182"/>
    <n v="3662.399233617904"/>
    <n v="911.64605635409407"/>
    <n v="911.64605635409407"/>
    <x v="2"/>
    <n v="1.1315307710645022E-4"/>
    <m/>
  </r>
  <r>
    <x v="485"/>
    <s v="CHANDLER, AZ"/>
    <n v="33.306159999999998"/>
    <n v="-111.84125"/>
    <n v="36.238162807952243"/>
    <n v="-93.11992684259171"/>
    <n v="38.193055047503258"/>
    <n v="-78.468336661466452"/>
    <n v="39.364199152550128"/>
    <n v="-118.93146197067428"/>
    <n v="1737.8816674310647"/>
    <n v="3043.393670932966"/>
    <n v="925.17914950558895"/>
    <n v="925.17914950558895"/>
    <x v="2"/>
    <n v="7.2368231731817609E-5"/>
    <m/>
  </r>
  <r>
    <x v="486"/>
    <s v="KENT, WA"/>
    <n v="47.380934000000003"/>
    <n v="-122.234843"/>
    <n v="36.238162807952243"/>
    <n v="-93.11992684259171"/>
    <n v="38.193055047503258"/>
    <n v="-78.468336661466452"/>
    <n v="39.364199152550128"/>
    <n v="-118.93146197067428"/>
    <n v="2690.5905238279947"/>
    <n v="3661.8955111668638"/>
    <n v="930.31343999376929"/>
    <n v="930.31343999376929"/>
    <x v="2"/>
    <n v="1.7289150698227316E-2"/>
    <m/>
  </r>
  <r>
    <x v="487"/>
    <s v="LIBERTY LAKE, WA"/>
    <n v="47.674343"/>
    <n v="-117.112424"/>
    <n v="36.238162807952243"/>
    <n v="-93.11992684259171"/>
    <n v="38.193055047503258"/>
    <n v="-78.468336661466452"/>
    <n v="39.364199152550128"/>
    <n v="-118.93146197067428"/>
    <n v="2341.457634756287"/>
    <n v="3278.8293831808005"/>
    <n v="935.5380532499322"/>
    <n v="935.5380532499322"/>
    <x v="2"/>
    <n v="7.3181086489806811E-3"/>
    <m/>
  </r>
  <r>
    <x v="488"/>
    <s v="SEATTLE, WA"/>
    <n v="47.606209999999997"/>
    <n v="-122.332071"/>
    <n v="36.238162807952243"/>
    <n v="-93.11992684259171"/>
    <n v="38.193055047503258"/>
    <n v="-78.468336661466452"/>
    <n v="39.364199152550128"/>
    <n v="-118.93146197067428"/>
    <n v="2704.8816690273579"/>
    <n v="3669.2140466815727"/>
    <n v="956.39635883379424"/>
    <n v="956.39635883379424"/>
    <x v="2"/>
    <n v="3.3231833069191064E-3"/>
    <m/>
  </r>
  <r>
    <x v="489"/>
    <s v="LANGLEY, BC"/>
    <n v="49.104177999999997"/>
    <n v="-122.660352"/>
    <n v="36.238162807952243"/>
    <n v="-93.11992684259171"/>
    <n v="38.193055047503258"/>
    <n v="-78.468336661466452"/>
    <n v="39.364199152550128"/>
    <n v="-118.93146197067428"/>
    <n v="2780.7206482641873"/>
    <n v="3696.9344350962101"/>
    <n v="1122.6708972506274"/>
    <n v="1122.6708972506274"/>
    <x v="2"/>
    <n v="3.5958768937153322E-2"/>
    <m/>
  </r>
  <r>
    <x v="490"/>
    <s v="DELTA, BC"/>
    <n v="49.095215000000003"/>
    <n v="-123.026476"/>
    <n v="36.238162807952243"/>
    <n v="-93.11992684259171"/>
    <n v="38.193055047503258"/>
    <n v="-78.468336661466452"/>
    <n v="39.364199152550128"/>
    <n v="-118.93146197067428"/>
    <n v="2805.4975046939721"/>
    <n v="3723.5367392541898"/>
    <n v="1129.7154417363972"/>
    <n v="1129.7154417363972"/>
    <x v="2"/>
    <n v="1.2375642636647883E-2"/>
    <m/>
  </r>
  <r>
    <x v="491"/>
    <s v="DELTA, BC"/>
    <n v="49.095215000000003"/>
    <n v="-123.026476"/>
    <n v="36.238162807952243"/>
    <n v="-93.11992684259171"/>
    <n v="38.193055047503258"/>
    <n v="-78.468336661466452"/>
    <n v="39.364199152550128"/>
    <n v="-118.93146197067428"/>
    <n v="2805.4975046939721"/>
    <n v="3723.5367392541898"/>
    <n v="1129.7154417363972"/>
    <n v="1129.7154417363972"/>
    <x v="2"/>
    <n v="5.3350698866799469E-4"/>
    <m/>
  </r>
  <r>
    <x v="492"/>
    <s v="DELTA, BC"/>
    <n v="49.095215000000003"/>
    <n v="-123.026476"/>
    <n v="36.238162807952243"/>
    <n v="-93.11992684259171"/>
    <n v="38.193055047503258"/>
    <n v="-78.468336661466452"/>
    <n v="39.364199152550128"/>
    <n v="-118.93146197067428"/>
    <n v="2805.4975046939721"/>
    <n v="3723.5367392541898"/>
    <n v="1129.7154417363972"/>
    <n v="1129.7154417363972"/>
    <x v="2"/>
    <n v="1.2363350340045425E-5"/>
    <m/>
  </r>
  <r>
    <x v="493"/>
    <s v="RICHMOND, BC"/>
    <n v="49.166589999999999"/>
    <n v="-123.13356899999999"/>
    <n v="36.238162807952243"/>
    <n v="-93.11992684259171"/>
    <n v="38.193055047503258"/>
    <n v="-78.468336661466452"/>
    <n v="39.364199152550128"/>
    <n v="-118.93146197067428"/>
    <n v="2815.4808129746793"/>
    <n v="3731.5902678079628"/>
    <n v="1139.7059466767973"/>
    <n v="1139.7059466767973"/>
    <x v="2"/>
    <n v="3.2939091670334815E-3"/>
    <m/>
  </r>
  <r>
    <x v="494"/>
    <s v="COQUITLAM, BC"/>
    <n v="49.228748000000003"/>
    <n v="-122.845833"/>
    <n v="36.238162807952243"/>
    <n v="-93.11992684259171"/>
    <n v="38.193055047503258"/>
    <n v="-78.468336661466452"/>
    <n v="39.364199152550128"/>
    <n v="-118.93146197067428"/>
    <n v="2798.107389444096"/>
    <n v="3710.9496238357037"/>
    <n v="1139.8539077419111"/>
    <n v="1139.8539077419111"/>
    <x v="2"/>
    <n v="1.2253714422949504E-2"/>
    <m/>
  </r>
  <r>
    <x v="495"/>
    <s v="COQUITLAM, BC"/>
    <n v="49.283763"/>
    <n v="-122.793206"/>
    <n v="36.238162807952243"/>
    <n v="-93.11992684259171"/>
    <n v="38.193055047503258"/>
    <n v="-78.468336661466452"/>
    <n v="39.364199152550128"/>
    <n v="-118.93146197067428"/>
    <n v="2796.6033815600522"/>
    <n v="3707.3806853261672"/>
    <n v="1144.5781328015696"/>
    <n v="1144.5781328015696"/>
    <x v="2"/>
    <n v="1.6209915478026454E-2"/>
    <m/>
  </r>
  <r>
    <x v="496"/>
    <s v="NOGALES, AZ"/>
    <n v="31.340378000000001"/>
    <n v="-110.934253"/>
    <n v="36.238162807952243"/>
    <n v="-93.11992684259171"/>
    <n v="38.193055047503258"/>
    <n v="-78.468336661466452"/>
    <n v="39.364199152550128"/>
    <n v="-118.93146197067428"/>
    <n v="1730.9372643854315"/>
    <n v="3044.9327328856521"/>
    <n v="1148.7464942894912"/>
    <n v="1148.7464942894912"/>
    <x v="2"/>
    <n v="3.1769760310874313E-2"/>
    <m/>
  </r>
  <r>
    <x v="497"/>
    <s v="CANADA, ,"/>
    <n v="49.287486999999999"/>
    <n v="-123.119646"/>
    <n v="36.238162807952243"/>
    <n v="-93.11992684259171"/>
    <n v="38.193055047503258"/>
    <n v="-78.468336661466452"/>
    <n v="39.364199152550128"/>
    <n v="-118.93146197067428"/>
    <n v="2819.0166849884117"/>
    <n v="3731.0557266291921"/>
    <n v="1152.13990973145"/>
    <n v="1152.13990973145"/>
    <x v="2"/>
    <n v="1.0382549770478665E-2"/>
    <m/>
  </r>
  <r>
    <x v="498"/>
    <s v="CANADA, ,"/>
    <n v="49.287486999999999"/>
    <n v="-123.119646"/>
    <n v="36.238162807952243"/>
    <n v="-93.11992684259171"/>
    <n v="38.193055047503258"/>
    <n v="-78.468336661466452"/>
    <n v="39.364199152550128"/>
    <n v="-118.93146197067428"/>
    <n v="2819.0166849884117"/>
    <n v="3731.0557266291921"/>
    <n v="1152.13990973145"/>
    <n v="1152.13990973145"/>
    <x v="2"/>
    <n v="1.1292925783305285E-3"/>
    <m/>
  </r>
  <r>
    <x v="499"/>
    <s v="CALGARY, AB"/>
    <n v="51.048614999999998"/>
    <n v="-114.070846"/>
    <n v="36.238162807952243"/>
    <n v="-93.11992684259171"/>
    <n v="38.193055047503258"/>
    <n v="-78.468336661466452"/>
    <n v="39.364199152550128"/>
    <n v="-118.93146197067428"/>
    <n v="2340.892846569724"/>
    <n v="3118.4764798481242"/>
    <n v="1353.1316319986643"/>
    <n v="1353.1316319986643"/>
    <x v="2"/>
    <n v="1.4526581380865443E-3"/>
    <m/>
  </r>
  <r>
    <x v="347"/>
    <s v="CALGARY, AB"/>
    <n v="51.048614999999998"/>
    <n v="-114.070846"/>
    <n v="36.238162807952243"/>
    <n v="-93.11992684259171"/>
    <n v="38.193055047503258"/>
    <n v="-78.468336661466452"/>
    <n v="39.364199152550128"/>
    <n v="-118.93146197067428"/>
    <n v="2340.892846569724"/>
    <n v="3118.4764798481242"/>
    <n v="1353.1316319986643"/>
    <n v="1353.1316319986643"/>
    <x v="2"/>
    <n v="1.2780435779677992E-3"/>
    <m/>
  </r>
  <r>
    <x v="500"/>
    <s v="ROCKY VIEW, AB"/>
    <n v="51.244191999999998"/>
    <n v="-114.163185"/>
    <n v="36.238162807952243"/>
    <n v="-93.11992684259171"/>
    <n v="38.193055047503258"/>
    <n v="-78.468336661466452"/>
    <n v="39.364199152550128"/>
    <n v="-118.93146197067428"/>
    <n v="2359.0581719656948"/>
    <n v="3129.7959852952408"/>
    <n v="1371.8677759247105"/>
    <n v="1371.8677759247105"/>
    <x v="2"/>
    <n v="7.3944914168861337E-3"/>
    <m/>
  </r>
  <r>
    <x v="501"/>
    <s v="AIRDRIE, AB"/>
    <n v="51.292943000000001"/>
    <n v="-113.995486"/>
    <n v="36.238162807952243"/>
    <n v="-93.11992684259171"/>
    <n v="38.193055047503258"/>
    <n v="-78.468336661466452"/>
    <n v="39.364199152550128"/>
    <n v="-118.93146197067428"/>
    <n v="2353.0100828844952"/>
    <n v="3119.7450952163113"/>
    <n v="1380.5897318536838"/>
    <n v="1380.5897318536838"/>
    <x v="2"/>
    <n v="7.7186740946243943E-3"/>
    <m/>
  </r>
  <r>
    <x v="502"/>
    <s v="EDMONTON, AB"/>
    <n v="53.570858999999999"/>
    <n v="-113.522812"/>
    <n v="36.238162807952243"/>
    <n v="-93.11992684259171"/>
    <n v="38.193055047503258"/>
    <n v="-78.468336661466452"/>
    <n v="39.364199152550128"/>
    <n v="-118.93146197067428"/>
    <n v="2490.8158697915314"/>
    <n v="3159.3857376891128"/>
    <n v="1631.9253810631583"/>
    <n v="1631.9253810631583"/>
    <x v="2"/>
    <n v="1.5304726388043645E-2"/>
    <m/>
  </r>
  <r>
    <x v="503"/>
    <s v="SASKATOON, SK"/>
    <n v="52.125104"/>
    <n v="-106.70254300000001"/>
    <n v="36.238162807952243"/>
    <n v="-93.11992684259171"/>
    <n v="38.193055047503258"/>
    <n v="-78.468336661466452"/>
    <n v="39.364199152550128"/>
    <n v="-118.93146197067428"/>
    <n v="2064.5021762187562"/>
    <n v="2674.5062124044466"/>
    <n v="1701.9443192737908"/>
    <n v="1701.9443192737908"/>
    <x v="2"/>
    <n v="6.2903873885300082E-3"/>
    <m/>
  </r>
  <r>
    <x v="504"/>
    <s v="HILO, HI"/>
    <n v="19.707094000000001"/>
    <n v="-155.08848699999999"/>
    <n v="36.238162807952243"/>
    <n v="-93.11992684259171"/>
    <n v="38.193055047503258"/>
    <n v="-78.468336661466452"/>
    <n v="39.364199152550128"/>
    <n v="-118.93146197067428"/>
    <n v="6249.9621900010325"/>
    <n v="7526.0798987818171"/>
    <n v="4083.3458242539718"/>
    <n v="4083.3458242539718"/>
    <x v="2"/>
    <n v="3.8369018296692698E-6"/>
    <m/>
  </r>
  <r>
    <x v="265"/>
    <s v="HONOLULU, HI"/>
    <n v="21.306944000000001"/>
    <n v="-157.85833299999999"/>
    <n v="36.238162807952243"/>
    <n v="-93.11992684259171"/>
    <n v="38.193055047503258"/>
    <n v="-78.468336661466452"/>
    <n v="39.364199152550128"/>
    <n v="-118.93146197067428"/>
    <n v="6407.4657860805928"/>
    <n v="7664.7889664472286"/>
    <n v="4196.3832853066324"/>
    <n v="4196.3832853066324"/>
    <x v="2"/>
    <n v="9.2725127550340689E-6"/>
    <m/>
  </r>
  <r>
    <x v="505"/>
    <s v="CHUO-KU TOYKO, JAPAN"/>
    <n v="35.668804999999999"/>
    <n v="139.743326"/>
    <n v="36.238162807952243"/>
    <n v="-93.11992684259171"/>
    <n v="38.193055047503258"/>
    <n v="-78.468336661466452"/>
    <n v="39.364199152550128"/>
    <n v="-118.93146197067428"/>
    <n v="10331.956655819109"/>
    <n v="10909.806032863811"/>
    <n v="8420.848633930349"/>
    <n v="8420.848633930349"/>
    <x v="2"/>
    <n v="9.4388140278551975E-3"/>
    <m/>
  </r>
  <r>
    <x v="506"/>
    <s v="463-828GYEONGGI-DO, ,"/>
    <n v="35.907800000000002"/>
    <n v="127.76690000000001"/>
    <n v="36.238162807952243"/>
    <n v="-93.11992684259171"/>
    <n v="38.193055047503258"/>
    <n v="-78.468336661466452"/>
    <n v="39.364199152550128"/>
    <n v="-118.93146197067428"/>
    <n v="10948.747051628779"/>
    <n v="11344.874523207642"/>
    <n v="9213.8120942197147"/>
    <n v="9213.8120942197147"/>
    <x v="2"/>
    <n v="1.9478316353266393E-3"/>
    <m/>
  </r>
  <r>
    <x v="507"/>
    <s v="TAIPEI CITY, 114, TAIWAN, TAIWAN R.O.C."/>
    <n v="25.06043"/>
    <n v="121.575214"/>
    <n v="36.238162807952243"/>
    <n v="-93.11992684259171"/>
    <n v="38.193055047503258"/>
    <n v="-78.468336661466452"/>
    <n v="39.364199152550128"/>
    <n v="-118.93146197067428"/>
    <n v="12287.901060303549"/>
    <n v="12677.533950484562"/>
    <n v="10493.160537081212"/>
    <n v="10493.160537081212"/>
    <x v="2"/>
    <n v="1.0308653883388738E-2"/>
    <m/>
  </r>
  <r>
    <x v="508"/>
    <s v="FO TAN, SHATIN, ,"/>
    <n v="22.379076000000001"/>
    <n v="114.187709"/>
    <n v="36.238162807952243"/>
    <n v="-93.11992684259171"/>
    <n v="38.193055047503258"/>
    <n v="-78.468336661466452"/>
    <n v="39.364199152550128"/>
    <n v="-118.93146197067428"/>
    <n v="12893.411554126395"/>
    <n v="13151.341520321668"/>
    <n v="11209.698471527749"/>
    <n v="11209.698471527749"/>
    <x v="2"/>
    <n v="7.8358061810356863E-4"/>
    <m/>
  </r>
  <r>
    <x v="509"/>
    <s v="PATHUMTHANI, C"/>
    <n v="14.080356999999999"/>
    <n v="100.613935"/>
    <n v="36.238162807952243"/>
    <n v="-93.11992684259171"/>
    <n v="38.193055047503258"/>
    <n v="-78.468336661466452"/>
    <n v="39.364199152550128"/>
    <n v="-118.93146197067428"/>
    <n v="14236.921130669065"/>
    <n v="14201.765594068573"/>
    <n v="12796.888575619229"/>
    <n v="12796.888575619229"/>
    <x v="2"/>
    <n v="2.4141217882378352E-3"/>
    <m/>
  </r>
  <r>
    <x v="510"/>
    <s v="SINGAPORE, ,"/>
    <n v="1.305417"/>
    <n v="103.820611"/>
    <n v="36.238162807952243"/>
    <n v="-93.11992684259171"/>
    <n v="38.193055047503258"/>
    <n v="-78.468336661466452"/>
    <n v="39.364199152550128"/>
    <n v="-118.93146197067428"/>
    <n v="15487.177544480974"/>
    <n v="15616.785933629853"/>
    <n v="13741.563572523497"/>
    <n v="13741.563572523497"/>
    <x v="2"/>
    <n v="3.2140447659862914E-3"/>
    <m/>
  </r>
  <r>
    <x v="511"/>
    <s v="SINGAPORE, SINGAPORE"/>
    <n v="1.305417"/>
    <n v="103.820611"/>
    <n v="36.238162807952243"/>
    <n v="-93.11992684259171"/>
    <n v="38.193055047503258"/>
    <n v="-78.468336661466452"/>
    <n v="39.364199152550128"/>
    <n v="-118.93146197067428"/>
    <n v="15487.177544480974"/>
    <n v="15616.785933629853"/>
    <n v="13741.563572523497"/>
    <n v="13741.563572523497"/>
    <x v="2"/>
    <n v="1.0702895546387255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7" firstHeaderRow="0" firstDataRow="1" firstDataCol="1"/>
  <pivotFields count="17">
    <pivotField dataField="1" showAll="0">
      <items count="513">
        <item x="262"/>
        <item x="339"/>
        <item x="26"/>
        <item x="455"/>
        <item x="504"/>
        <item x="266"/>
        <item x="257"/>
        <item x="247"/>
        <item x="170"/>
        <item x="9"/>
        <item x="265"/>
        <item x="251"/>
        <item x="269"/>
        <item x="492"/>
        <item x="261"/>
        <item x="146"/>
        <item x="232"/>
        <item x="121"/>
        <item x="395"/>
        <item x="401"/>
        <item x="67"/>
        <item x="49"/>
        <item x="454"/>
        <item x="246"/>
        <item x="153"/>
        <item x="319"/>
        <item x="139"/>
        <item x="60"/>
        <item x="55"/>
        <item x="191"/>
        <item x="206"/>
        <item x="404"/>
        <item x="473"/>
        <item x="90"/>
        <item x="41"/>
        <item x="268"/>
        <item x="291"/>
        <item x="62"/>
        <item x="416"/>
        <item x="482"/>
        <item x="485"/>
        <item x="172"/>
        <item x="420"/>
        <item x="237"/>
        <item x="410"/>
        <item x="183"/>
        <item x="8"/>
        <item x="110"/>
        <item x="468"/>
        <item x="138"/>
        <item x="52"/>
        <item x="64"/>
        <item x="361"/>
        <item x="484"/>
        <item x="93"/>
        <item x="324"/>
        <item x="117"/>
        <item x="263"/>
        <item x="152"/>
        <item x="46"/>
        <item x="333"/>
        <item x="34"/>
        <item x="171"/>
        <item x="164"/>
        <item x="31"/>
        <item x="332"/>
        <item x="16"/>
        <item x="229"/>
        <item x="27"/>
        <item x="72"/>
        <item x="223"/>
        <item x="104"/>
        <item x="22"/>
        <item x="467"/>
        <item x="316"/>
        <item x="429"/>
        <item x="155"/>
        <item x="425"/>
        <item x="450"/>
        <item x="187"/>
        <item x="449"/>
        <item x="297"/>
        <item x="159"/>
        <item x="6"/>
        <item x="435"/>
        <item x="216"/>
        <item x="427"/>
        <item x="54"/>
        <item x="68"/>
        <item x="88"/>
        <item x="188"/>
        <item x="310"/>
        <item x="334"/>
        <item x="210"/>
        <item x="424"/>
        <item x="51"/>
        <item x="419"/>
        <item x="392"/>
        <item x="342"/>
        <item x="123"/>
        <item x="253"/>
        <item x="306"/>
        <item x="434"/>
        <item x="135"/>
        <item x="168"/>
        <item x="207"/>
        <item x="147"/>
        <item x="111"/>
        <item x="179"/>
        <item x="314"/>
        <item x="4"/>
        <item x="190"/>
        <item x="167"/>
        <item x="76"/>
        <item x="453"/>
        <item x="196"/>
        <item x="475"/>
        <item x="92"/>
        <item x="384"/>
        <item x="118"/>
        <item x="382"/>
        <item x="396"/>
        <item x="447"/>
        <item x="114"/>
        <item x="119"/>
        <item x="53"/>
        <item x="259"/>
        <item x="105"/>
        <item x="381"/>
        <item x="30"/>
        <item x="40"/>
        <item x="203"/>
        <item x="457"/>
        <item x="311"/>
        <item x="158"/>
        <item x="219"/>
        <item x="151"/>
        <item x="439"/>
        <item x="491"/>
        <item x="338"/>
        <item x="240"/>
        <item x="163"/>
        <item x="245"/>
        <item x="337"/>
        <item x="131"/>
        <item x="176"/>
        <item x="43"/>
        <item x="108"/>
        <item x="405"/>
        <item x="199"/>
        <item x="221"/>
        <item x="24"/>
        <item x="363"/>
        <item x="284"/>
        <item x="231"/>
        <item x="409"/>
        <item x="204"/>
        <item x="39"/>
        <item x="14"/>
        <item x="142"/>
        <item x="29"/>
        <item x="329"/>
        <item x="50"/>
        <item x="320"/>
        <item x="307"/>
        <item x="7"/>
        <item x="436"/>
        <item x="276"/>
        <item x="472"/>
        <item x="371"/>
        <item x="411"/>
        <item x="508"/>
        <item x="315"/>
        <item x="126"/>
        <item x="75"/>
        <item x="432"/>
        <item x="79"/>
        <item x="115"/>
        <item x="116"/>
        <item x="373"/>
        <item x="225"/>
        <item x="144"/>
        <item x="413"/>
        <item x="448"/>
        <item x="77"/>
        <item x="403"/>
        <item x="82"/>
        <item x="258"/>
        <item x="313"/>
        <item x="63"/>
        <item x="102"/>
        <item x="215"/>
        <item x="148"/>
        <item x="141"/>
        <item x="48"/>
        <item x="173"/>
        <item x="248"/>
        <item x="89"/>
        <item x="59"/>
        <item x="438"/>
        <item x="348"/>
        <item x="498"/>
        <item x="80"/>
        <item x="109"/>
        <item x="295"/>
        <item x="249"/>
        <item x="15"/>
        <item x="181"/>
        <item x="83"/>
        <item x="289"/>
        <item x="129"/>
        <item x="347"/>
        <item x="478"/>
        <item x="71"/>
        <item x="66"/>
        <item x="20"/>
        <item x="302"/>
        <item x="256"/>
        <item x="122"/>
        <item x="376"/>
        <item x="28"/>
        <item x="407"/>
        <item x="36"/>
        <item x="428"/>
        <item x="499"/>
        <item x="267"/>
        <item x="353"/>
        <item x="300"/>
        <item x="341"/>
        <item x="230"/>
        <item x="169"/>
        <item x="446"/>
        <item x="2"/>
        <item x="189"/>
        <item x="19"/>
        <item x="368"/>
        <item x="325"/>
        <item x="406"/>
        <item x="279"/>
        <item x="418"/>
        <item x="441"/>
        <item x="85"/>
        <item x="125"/>
        <item x="388"/>
        <item x="417"/>
        <item x="367"/>
        <item x="372"/>
        <item x="359"/>
        <item x="132"/>
        <item x="440"/>
        <item x="389"/>
        <item x="278"/>
        <item x="13"/>
        <item x="506"/>
        <item x="466"/>
        <item x="460"/>
        <item x="157"/>
        <item x="70"/>
        <item x="42"/>
        <item x="288"/>
        <item x="224"/>
        <item x="175"/>
        <item x="327"/>
        <item x="378"/>
        <item x="422"/>
        <item x="213"/>
        <item x="208"/>
        <item x="431"/>
        <item x="244"/>
        <item x="166"/>
        <item x="11"/>
        <item x="243"/>
        <item x="242"/>
        <item x="509"/>
        <item x="385"/>
        <item x="352"/>
        <item x="477"/>
        <item x="474"/>
        <item x="430"/>
        <item x="255"/>
        <item x="358"/>
        <item x="331"/>
        <item x="81"/>
        <item x="336"/>
        <item x="180"/>
        <item x="238"/>
        <item x="156"/>
        <item x="130"/>
        <item x="10"/>
        <item x="464"/>
        <item x="65"/>
        <item x="197"/>
        <item x="357"/>
        <item x="134"/>
        <item x="510"/>
        <item x="493"/>
        <item x="476"/>
        <item x="228"/>
        <item x="488"/>
        <item x="23"/>
        <item x="211"/>
        <item x="222"/>
        <item x="456"/>
        <item x="471"/>
        <item x="394"/>
        <item x="393"/>
        <item x="286"/>
        <item x="290"/>
        <item x="412"/>
        <item x="294"/>
        <item x="299"/>
        <item x="433"/>
        <item x="100"/>
        <item x="317"/>
        <item x="442"/>
        <item x="220"/>
        <item x="106"/>
        <item x="273"/>
        <item x="275"/>
        <item x="277"/>
        <item x="437"/>
        <item x="285"/>
        <item x="195"/>
        <item x="218"/>
        <item x="452"/>
        <item x="140"/>
        <item x="305"/>
        <item x="375"/>
        <item x="174"/>
        <item x="57"/>
        <item x="451"/>
        <item x="186"/>
        <item x="149"/>
        <item x="182"/>
        <item x="200"/>
        <item x="143"/>
        <item x="205"/>
        <item x="227"/>
        <item x="184"/>
        <item x="287"/>
        <item x="0"/>
        <item x="366"/>
        <item x="370"/>
        <item x="194"/>
        <item x="150"/>
        <item x="323"/>
        <item x="463"/>
        <item x="178"/>
        <item x="270"/>
        <item x="33"/>
        <item x="137"/>
        <item x="17"/>
        <item x="309"/>
        <item x="177"/>
        <item x="233"/>
        <item x="321"/>
        <item x="74"/>
        <item x="283"/>
        <item x="192"/>
        <item x="377"/>
        <item x="44"/>
        <item x="56"/>
        <item x="414"/>
        <item x="503"/>
        <item x="127"/>
        <item x="32"/>
        <item x="1"/>
        <item x="35"/>
        <item x="296"/>
        <item x="322"/>
        <item x="349"/>
        <item x="99"/>
        <item x="386"/>
        <item x="91"/>
        <item x="272"/>
        <item x="161"/>
        <item x="113"/>
        <item x="487"/>
        <item x="500"/>
        <item x="202"/>
        <item x="481"/>
        <item x="162"/>
        <item x="501"/>
        <item x="355"/>
        <item x="18"/>
        <item x="415"/>
        <item x="124"/>
        <item x="308"/>
        <item x="252"/>
        <item x="254"/>
        <item x="461"/>
        <item x="96"/>
        <item x="107"/>
        <item x="423"/>
        <item x="94"/>
        <item x="354"/>
        <item x="260"/>
        <item x="133"/>
        <item x="214"/>
        <item x="505"/>
        <item x="356"/>
        <item x="351"/>
        <item x="301"/>
        <item x="45"/>
        <item x="346"/>
        <item x="507"/>
        <item x="497"/>
        <item x="136"/>
        <item x="154"/>
        <item x="103"/>
        <item x="511"/>
        <item x="120"/>
        <item x="345"/>
        <item x="400"/>
        <item x="328"/>
        <item x="350"/>
        <item x="304"/>
        <item x="293"/>
        <item x="470"/>
        <item x="282"/>
        <item x="235"/>
        <item x="399"/>
        <item x="84"/>
        <item x="87"/>
        <item x="58"/>
        <item x="25"/>
        <item x="494"/>
        <item x="408"/>
        <item x="490"/>
        <item x="445"/>
        <item x="97"/>
        <item x="264"/>
        <item x="212"/>
        <item x="281"/>
        <item x="402"/>
        <item x="444"/>
        <item x="95"/>
        <item x="362"/>
        <item x="374"/>
        <item x="426"/>
        <item x="101"/>
        <item x="380"/>
        <item x="61"/>
        <item x="145"/>
        <item x="226"/>
        <item x="379"/>
        <item x="387"/>
        <item x="312"/>
        <item x="462"/>
        <item x="160"/>
        <item x="3"/>
        <item x="391"/>
        <item x="502"/>
        <item x="38"/>
        <item x="383"/>
        <item x="480"/>
        <item x="86"/>
        <item x="495"/>
        <item x="443"/>
        <item x="217"/>
        <item x="98"/>
        <item x="486"/>
        <item x="298"/>
        <item x="185"/>
        <item x="458"/>
        <item x="318"/>
        <item x="128"/>
        <item x="469"/>
        <item x="165"/>
        <item x="459"/>
        <item x="335"/>
        <item x="112"/>
        <item x="483"/>
        <item x="303"/>
        <item x="37"/>
        <item x="292"/>
        <item x="198"/>
        <item x="326"/>
        <item x="344"/>
        <item x="343"/>
        <item x="364"/>
        <item x="12"/>
        <item x="234"/>
        <item x="78"/>
        <item x="365"/>
        <item x="360"/>
        <item x="465"/>
        <item x="239"/>
        <item x="398"/>
        <item x="496"/>
        <item x="489"/>
        <item x="421"/>
        <item x="479"/>
        <item x="369"/>
        <item x="209"/>
        <item x="340"/>
        <item x="241"/>
        <item x="330"/>
        <item x="73"/>
        <item x="193"/>
        <item x="390"/>
        <item x="250"/>
        <item x="280"/>
        <item x="69"/>
        <item x="47"/>
        <item x="236"/>
        <item x="271"/>
        <item x="274"/>
        <item x="397"/>
        <item x="5"/>
        <item x="201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_Demand" fld="0" baseField="14" baseItem="0"/>
    <dataField name="Min of Min Dist." fld="13" subtotal="min" baseField="14" baseItem="0"/>
    <dataField name="Max of Min Dist." fld="13" subtotal="max" baseField="14" baseItem="0"/>
    <dataField name="Average of Min Dist." fld="13" subtotal="average" baseField="14" baseItem="0"/>
    <dataField name="Count of WH No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H11" sqref="H11"/>
    </sheetView>
  </sheetViews>
  <sheetFormatPr defaultRowHeight="14.4" x14ac:dyDescent="0.3"/>
  <cols>
    <col min="1" max="1" width="12.5546875" customWidth="1"/>
    <col min="2" max="2" width="20" customWidth="1"/>
    <col min="3" max="3" width="14.5546875" customWidth="1"/>
    <col min="4" max="4" width="17.6640625" bestFit="1" customWidth="1"/>
    <col min="5" max="5" width="19.33203125" bestFit="1" customWidth="1"/>
    <col min="6" max="6" width="14.77734375" bestFit="1" customWidth="1"/>
    <col min="7" max="7" width="19.21875" bestFit="1" customWidth="1"/>
    <col min="8" max="9" width="12.44140625" bestFit="1" customWidth="1"/>
    <col min="10" max="10" width="20.5546875" bestFit="1" customWidth="1"/>
    <col min="11" max="11" width="22.44140625" bestFit="1" customWidth="1"/>
  </cols>
  <sheetData>
    <row r="3" spans="1:11" x14ac:dyDescent="0.3">
      <c r="A3" s="3" t="s">
        <v>366</v>
      </c>
      <c r="B3" t="s">
        <v>374</v>
      </c>
      <c r="C3" t="s">
        <v>371</v>
      </c>
      <c r="D3" t="s">
        <v>372</v>
      </c>
      <c r="E3" t="s">
        <v>373</v>
      </c>
      <c r="F3" t="s">
        <v>375</v>
      </c>
    </row>
    <row r="4" spans="1:11" x14ac:dyDescent="0.3">
      <c r="A4" s="4" t="s">
        <v>368</v>
      </c>
      <c r="B4" s="5">
        <v>38023991</v>
      </c>
      <c r="C4" s="5">
        <v>48.33219449935708</v>
      </c>
      <c r="D4" s="5">
        <v>2419.1832913178305</v>
      </c>
      <c r="E4" s="5">
        <v>690.65449726477732</v>
      </c>
      <c r="F4" s="5">
        <v>171</v>
      </c>
    </row>
    <row r="5" spans="1:11" x14ac:dyDescent="0.3">
      <c r="A5" s="4" t="s">
        <v>369</v>
      </c>
      <c r="B5" s="5">
        <v>79033464</v>
      </c>
      <c r="C5" s="5">
        <v>47.838615651286439</v>
      </c>
      <c r="D5" s="5">
        <v>14459.490322309744</v>
      </c>
      <c r="E5" s="5">
        <v>772.14696642554441</v>
      </c>
      <c r="F5" s="5">
        <v>236</v>
      </c>
    </row>
    <row r="6" spans="1:11" x14ac:dyDescent="0.3">
      <c r="A6" s="4" t="s">
        <v>370</v>
      </c>
      <c r="B6" s="5">
        <v>28147710</v>
      </c>
      <c r="C6" s="5">
        <v>73.023013348142186</v>
      </c>
      <c r="D6" s="5">
        <v>13741.563572523497</v>
      </c>
      <c r="E6" s="5">
        <v>1301.9951731166473</v>
      </c>
      <c r="F6" s="5">
        <v>130</v>
      </c>
    </row>
    <row r="7" spans="1:11" x14ac:dyDescent="0.3">
      <c r="A7" s="4" t="s">
        <v>367</v>
      </c>
      <c r="B7" s="5">
        <v>145205165</v>
      </c>
      <c r="C7" s="5">
        <v>47.838615651286439</v>
      </c>
      <c r="D7" s="5">
        <v>14459.490322309744</v>
      </c>
      <c r="E7" s="5">
        <v>874.46550393644281</v>
      </c>
      <c r="F7" s="5">
        <v>537</v>
      </c>
    </row>
    <row r="10" spans="1:11" x14ac:dyDescent="0.3">
      <c r="A10" t="s">
        <v>366</v>
      </c>
      <c r="B10" t="s">
        <v>371</v>
      </c>
      <c r="C10" t="s">
        <v>372</v>
      </c>
      <c r="D10" t="s">
        <v>373</v>
      </c>
      <c r="E10" t="s">
        <v>374</v>
      </c>
      <c r="F10" t="s">
        <v>375</v>
      </c>
      <c r="G10" t="s">
        <v>376</v>
      </c>
      <c r="H10" t="s">
        <v>377</v>
      </c>
      <c r="I10" t="s">
        <v>378</v>
      </c>
      <c r="J10" t="s">
        <v>379</v>
      </c>
      <c r="K10" t="s">
        <v>380</v>
      </c>
    </row>
    <row r="11" spans="1:11" x14ac:dyDescent="0.3">
      <c r="A11" t="s">
        <v>368</v>
      </c>
      <c r="B11">
        <v>48.33219449935708</v>
      </c>
      <c r="C11">
        <v>2419.1832913178305</v>
      </c>
      <c r="D11">
        <v>690.65449726477732</v>
      </c>
      <c r="E11">
        <v>38023991</v>
      </c>
      <c r="F11">
        <v>171</v>
      </c>
      <c r="G11">
        <f>E11/E14</f>
        <v>0.26186390132885423</v>
      </c>
      <c r="H11">
        <v>429.92843801112775</v>
      </c>
      <c r="I11">
        <v>750.15563271273356</v>
      </c>
      <c r="J11">
        <v>36.238162807952243</v>
      </c>
      <c r="K11">
        <v>-93.11992684259171</v>
      </c>
    </row>
    <row r="12" spans="1:11" x14ac:dyDescent="0.3">
      <c r="A12" t="s">
        <v>369</v>
      </c>
      <c r="B12">
        <v>47.838615651286439</v>
      </c>
      <c r="C12">
        <v>14459.490322309744</v>
      </c>
      <c r="D12">
        <v>772.14696642554441</v>
      </c>
      <c r="E12">
        <v>79033464</v>
      </c>
      <c r="F12">
        <v>236</v>
      </c>
      <c r="G12">
        <f>E12/$E$14</f>
        <v>0.54428824208835824</v>
      </c>
      <c r="H12">
        <v>434.08483434214617</v>
      </c>
      <c r="I12">
        <v>739.64097008070178</v>
      </c>
      <c r="J12">
        <v>38.193055047503258</v>
      </c>
      <c r="K12">
        <v>-78.468336661466452</v>
      </c>
    </row>
    <row r="13" spans="1:11" x14ac:dyDescent="0.3">
      <c r="A13" t="s">
        <v>370</v>
      </c>
      <c r="B13">
        <v>73.023013348142186</v>
      </c>
      <c r="C13">
        <v>13741.563572523497</v>
      </c>
      <c r="D13">
        <v>1301.9951731166473</v>
      </c>
      <c r="E13">
        <v>28147710</v>
      </c>
      <c r="F13">
        <v>130</v>
      </c>
      <c r="G13">
        <f>E13/$E$14</f>
        <v>0.19384785658278753</v>
      </c>
      <c r="H13">
        <v>611.33988058934824</v>
      </c>
      <c r="I13">
        <v>1122.6708972506274</v>
      </c>
      <c r="J13">
        <v>39.364199152550128</v>
      </c>
      <c r="K13">
        <v>-118.93146197067428</v>
      </c>
    </row>
    <row r="14" spans="1:11" x14ac:dyDescent="0.3">
      <c r="A14" t="s">
        <v>367</v>
      </c>
      <c r="B14">
        <v>47.838615651286439</v>
      </c>
      <c r="C14">
        <v>14459.490322309744</v>
      </c>
      <c r="D14">
        <v>874.46550393644281</v>
      </c>
      <c r="E14">
        <v>145205165</v>
      </c>
      <c r="F14">
        <v>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1"/>
  <sheetViews>
    <sheetView tabSelected="1" topLeftCell="C1" workbookViewId="0">
      <pane ySplit="1" topLeftCell="A516" activePane="bottomLeft" state="frozen"/>
      <selection activeCell="C1" sqref="C1"/>
      <selection pane="bottomLeft" activeCell="Q1" sqref="Q1"/>
    </sheetView>
  </sheetViews>
  <sheetFormatPr defaultRowHeight="14.4" x14ac:dyDescent="0.3"/>
  <cols>
    <col min="1" max="1" width="14" style="1" bestFit="1" customWidth="1"/>
    <col min="2" max="2" width="38.44140625" bestFit="1" customWidth="1"/>
    <col min="3" max="3" width="19.88671875" bestFit="1" customWidth="1"/>
    <col min="4" max="4" width="21.554687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" bestFit="1" customWidth="1"/>
    <col min="10" max="10" width="11.6640625" bestFit="1" customWidth="1"/>
    <col min="16" max="16" width="11.44140625" bestFit="1" customWidth="1"/>
    <col min="17" max="17" width="12.109375" bestFit="1" customWidth="1"/>
  </cols>
  <sheetData>
    <row r="1" spans="1:17" x14ac:dyDescent="0.3">
      <c r="A1" s="1" t="s">
        <v>0</v>
      </c>
      <c r="B1" t="s">
        <v>1</v>
      </c>
      <c r="C1" t="s">
        <v>2</v>
      </c>
      <c r="D1" t="s">
        <v>3</v>
      </c>
      <c r="E1" t="s">
        <v>353</v>
      </c>
      <c r="F1" t="s">
        <v>354</v>
      </c>
      <c r="G1" t="s">
        <v>355</v>
      </c>
      <c r="H1" t="s">
        <v>357</v>
      </c>
      <c r="I1" t="s">
        <v>356</v>
      </c>
      <c r="J1" t="s">
        <v>358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  <c r="P1" t="s">
        <v>364</v>
      </c>
      <c r="Q1" t="s">
        <v>365</v>
      </c>
    </row>
    <row r="2" spans="1:17" x14ac:dyDescent="0.3">
      <c r="A2" s="1">
        <v>139723</v>
      </c>
      <c r="B2" t="s">
        <v>4</v>
      </c>
      <c r="C2">
        <v>36.664845999999997</v>
      </c>
      <c r="D2">
        <v>-93.222993000000002</v>
      </c>
      <c r="E2">
        <v>36.238162807952243</v>
      </c>
      <c r="F2">
        <v>-93.11992684259171</v>
      </c>
      <c r="G2">
        <v>38.193055047503258</v>
      </c>
      <c r="H2">
        <v>-78.468336661466452</v>
      </c>
      <c r="I2">
        <v>39.364199152550128</v>
      </c>
      <c r="J2">
        <v>-118.93146197067428</v>
      </c>
      <c r="K2">
        <f>2 * 6371 * ASIN(SQRT((SIN((E2*(3.14159/180)-C2*(3.14159/180))/2))^2+COS(E2*(3.14159/180))*COS(C2*(3.14159/180))*SIN(((F2 * (3.14159/180)- D2 * (3.14159/180))/2))^2))</f>
        <v>48.33219449935708</v>
      </c>
      <c r="L2">
        <f>2 * 6371 * ASIN(SQRT((SIN((G2*(3.14159/180)-C2*(3.14159/180))/2))^2+COS(G2*(3.14159/180))*COS(C2*(3.14159/180))*SIN(((H2 * (3.14159/180)-D2 * (3.14159/180))/2))^2))</f>
        <v>1312.4521197746626</v>
      </c>
      <c r="M2">
        <f>2 * 6371 * ASIN(SQRT((SIN((I2*(3.14159/180)-C2*(3.14159/180))/2))^2+COS(I2*(3.14159/180))*COS(C2*(3.14159/180))*SIN(((J2 * (3.14159/180)-D2 * (3.14159/180))/2))^2))</f>
        <v>2264.3407942722679</v>
      </c>
      <c r="N2">
        <f>MIN(K2:M2)</f>
        <v>48.33219449935708</v>
      </c>
      <c r="O2" t="str">
        <f>IF(N2=K2,"WH1",IF(N2=L2,"WH2","WH3"))</f>
        <v>WH1</v>
      </c>
      <c r="P2" s="2">
        <f>A2/SUMIF(O:O,O2,A:A)</f>
        <v>3.6746011222230724E-3</v>
      </c>
      <c r="Q2" s="6">
        <f>P2</f>
        <v>3.6746011222230724E-3</v>
      </c>
    </row>
    <row r="3" spans="1:17" x14ac:dyDescent="0.3">
      <c r="A3" s="1">
        <v>183554</v>
      </c>
      <c r="B3" t="s">
        <v>5</v>
      </c>
      <c r="C3">
        <v>36.177857000000003</v>
      </c>
      <c r="D3">
        <v>-94.233540000000005</v>
      </c>
      <c r="E3">
        <v>36.238162807952243</v>
      </c>
      <c r="F3">
        <v>-93.11992684259171</v>
      </c>
      <c r="G3">
        <v>38.193055047503258</v>
      </c>
      <c r="H3">
        <v>-78.468336661466452</v>
      </c>
      <c r="I3">
        <v>39.364199152550128</v>
      </c>
      <c r="J3">
        <v>-118.93146197067428</v>
      </c>
      <c r="K3">
        <f t="shared" ref="K3:K66" si="0">2 * 6371 * ASIN(SQRT((SIN((E3*(3.14159/180)-C3*(3.14159/180))/2))^2+COS(E3*(3.14159/180))*COS(C3*(3.14159/180))*SIN(((F3 * (3.14159/180)- D3 * (3.14159/180))/2))^2))</f>
        <v>100.13833133313332</v>
      </c>
      <c r="L3">
        <f t="shared" ref="L3:L66" si="1">2 * 6371 * ASIN(SQRT((SIN((G3*(3.14159/180)-C3*(3.14159/180))/2))^2+COS(G3*(3.14159/180))*COS(C3*(3.14159/180))*SIN(((H3 * (3.14159/180)-D3 * (3.14159/180))/2))^2))</f>
        <v>1412.6657764258705</v>
      </c>
      <c r="M3">
        <f t="shared" ref="M3:M66" si="2">2 * 6371 * ASIN(SQRT((SIN((I3*(3.14159/180)-C3*(3.14159/180))/2))^2+COS(I3*(3.14159/180))*COS(C3*(3.14159/180))*SIN(((J3 * (3.14159/180)-D3 * (3.14159/180))/2))^2))</f>
        <v>2192.496025433325</v>
      </c>
      <c r="N3">
        <f t="shared" ref="N3:N66" si="3">MIN(K3:M3)</f>
        <v>100.13833133313332</v>
      </c>
      <c r="O3" t="str">
        <f t="shared" ref="O3:O66" si="4">IF(N3=K3,"WH1",IF(N3=L3,"WH2","WH3"))</f>
        <v>WH1</v>
      </c>
      <c r="P3" s="2">
        <f t="shared" ref="P3:P66" si="5">A3/SUMIF(O:O,O3,A:A)</f>
        <v>4.8273207302200341E-3</v>
      </c>
      <c r="Q3" s="2">
        <f>IF(O2=O3,Q2+P3,P3)</f>
        <v>8.5019218524431065E-3</v>
      </c>
    </row>
    <row r="4" spans="1:17" x14ac:dyDescent="0.3">
      <c r="A4" s="1">
        <v>44626</v>
      </c>
      <c r="B4" t="s">
        <v>6</v>
      </c>
      <c r="C4">
        <v>34.746481000000003</v>
      </c>
      <c r="D4">
        <v>-92.289595000000006</v>
      </c>
      <c r="E4">
        <v>36.238162807952243</v>
      </c>
      <c r="F4">
        <v>-93.11992684259171</v>
      </c>
      <c r="G4">
        <v>38.193055047503258</v>
      </c>
      <c r="H4">
        <v>-78.468336661466452</v>
      </c>
      <c r="I4">
        <v>39.364199152550128</v>
      </c>
      <c r="J4">
        <v>-118.93146197067428</v>
      </c>
      <c r="K4">
        <f t="shared" si="0"/>
        <v>182.10480446372421</v>
      </c>
      <c r="L4">
        <f t="shared" si="1"/>
        <v>1292.46349004892</v>
      </c>
      <c r="M4">
        <f t="shared" si="2"/>
        <v>2409.9437993020706</v>
      </c>
      <c r="N4">
        <f t="shared" si="3"/>
        <v>182.10480446372421</v>
      </c>
      <c r="O4" t="str">
        <f t="shared" si="4"/>
        <v>WH1</v>
      </c>
      <c r="P4" s="2">
        <f t="shared" si="5"/>
        <v>1.1736274606208485E-3</v>
      </c>
      <c r="Q4" s="2">
        <f t="shared" ref="Q4:Q67" si="6">IF(O3=O4,Q3+P4,P4)</f>
        <v>9.6755493130639553E-3</v>
      </c>
    </row>
    <row r="5" spans="1:17" x14ac:dyDescent="0.3">
      <c r="A5" s="1">
        <v>409876</v>
      </c>
      <c r="B5" t="s">
        <v>6</v>
      </c>
      <c r="C5">
        <v>34.746481000000003</v>
      </c>
      <c r="D5">
        <v>-92.289595000000006</v>
      </c>
      <c r="E5">
        <v>36.238162807952243</v>
      </c>
      <c r="F5">
        <v>-93.11992684259171</v>
      </c>
      <c r="G5">
        <v>38.193055047503258</v>
      </c>
      <c r="H5">
        <v>-78.468336661466452</v>
      </c>
      <c r="I5">
        <v>39.364199152550128</v>
      </c>
      <c r="J5">
        <v>-118.93146197067428</v>
      </c>
      <c r="K5">
        <f t="shared" si="0"/>
        <v>182.10480446372421</v>
      </c>
      <c r="L5">
        <f t="shared" si="1"/>
        <v>1292.46349004892</v>
      </c>
      <c r="M5">
        <f t="shared" si="2"/>
        <v>2409.9437993020706</v>
      </c>
      <c r="N5">
        <f t="shared" si="3"/>
        <v>182.10480446372421</v>
      </c>
      <c r="O5" t="str">
        <f t="shared" si="4"/>
        <v>WH1</v>
      </c>
      <c r="P5" s="2">
        <f t="shared" si="5"/>
        <v>1.0779405034048109E-2</v>
      </c>
      <c r="Q5" s="2">
        <f t="shared" si="6"/>
        <v>2.0454954347112066E-2</v>
      </c>
    </row>
    <row r="6" spans="1:17" x14ac:dyDescent="0.3">
      <c r="A6" s="1">
        <v>9495</v>
      </c>
      <c r="B6" t="s">
        <v>7</v>
      </c>
      <c r="C6">
        <v>34.362315000000002</v>
      </c>
      <c r="D6">
        <v>-92.812945999999997</v>
      </c>
      <c r="E6">
        <v>36.238162807952243</v>
      </c>
      <c r="F6">
        <v>-93.11992684259171</v>
      </c>
      <c r="G6">
        <v>38.193055047503258</v>
      </c>
      <c r="H6">
        <v>-78.468336661466452</v>
      </c>
      <c r="I6">
        <v>39.364199152550128</v>
      </c>
      <c r="J6">
        <v>-118.93146197067428</v>
      </c>
      <c r="K6">
        <f t="shared" si="0"/>
        <v>210.4363362795076</v>
      </c>
      <c r="L6">
        <f t="shared" si="1"/>
        <v>1352.8611406316618</v>
      </c>
      <c r="M6">
        <f t="shared" si="2"/>
        <v>2380.1688964240288</v>
      </c>
      <c r="N6">
        <f t="shared" si="3"/>
        <v>210.4363362795076</v>
      </c>
      <c r="O6" t="str">
        <f t="shared" si="4"/>
        <v>WH1</v>
      </c>
      <c r="P6" s="2">
        <f t="shared" si="5"/>
        <v>2.4971076813057314E-4</v>
      </c>
      <c r="Q6" s="2">
        <f t="shared" si="6"/>
        <v>2.0704665115242639E-2</v>
      </c>
    </row>
    <row r="7" spans="1:17" x14ac:dyDescent="0.3">
      <c r="A7" s="1">
        <v>11740553</v>
      </c>
      <c r="B7" t="s">
        <v>7</v>
      </c>
      <c r="C7">
        <v>34.362315000000002</v>
      </c>
      <c r="D7">
        <v>-92.812945999999997</v>
      </c>
      <c r="E7">
        <v>36.238162807952243</v>
      </c>
      <c r="F7">
        <v>-93.11992684259171</v>
      </c>
      <c r="G7">
        <v>38.193055047503258</v>
      </c>
      <c r="H7">
        <v>-78.468336661466452</v>
      </c>
      <c r="I7">
        <v>39.364199152550128</v>
      </c>
      <c r="J7">
        <v>-118.93146197067428</v>
      </c>
      <c r="K7">
        <f t="shared" si="0"/>
        <v>210.4363362795076</v>
      </c>
      <c r="L7">
        <f t="shared" si="1"/>
        <v>1352.8611406316618</v>
      </c>
      <c r="M7">
        <f t="shared" si="2"/>
        <v>2380.1688964240288</v>
      </c>
      <c r="N7">
        <f t="shared" si="3"/>
        <v>210.4363362795076</v>
      </c>
      <c r="O7" t="str">
        <f t="shared" si="4"/>
        <v>WH1</v>
      </c>
      <c r="P7" s="2">
        <f t="shared" si="5"/>
        <v>0.30876698345526116</v>
      </c>
      <c r="Q7" s="2">
        <f t="shared" si="6"/>
        <v>0.32947164857050382</v>
      </c>
    </row>
    <row r="8" spans="1:17" x14ac:dyDescent="0.3">
      <c r="A8" s="1">
        <v>6410</v>
      </c>
      <c r="B8" t="s">
        <v>7</v>
      </c>
      <c r="C8">
        <v>34.362315000000002</v>
      </c>
      <c r="D8">
        <v>-92.812945999999997</v>
      </c>
      <c r="E8">
        <v>36.238162807952243</v>
      </c>
      <c r="F8">
        <v>-93.11992684259171</v>
      </c>
      <c r="G8">
        <v>38.193055047503258</v>
      </c>
      <c r="H8">
        <v>-78.468336661466452</v>
      </c>
      <c r="I8">
        <v>39.364199152550128</v>
      </c>
      <c r="J8">
        <v>-118.93146197067428</v>
      </c>
      <c r="K8">
        <f t="shared" si="0"/>
        <v>210.4363362795076</v>
      </c>
      <c r="L8">
        <f t="shared" si="1"/>
        <v>1352.8611406316618</v>
      </c>
      <c r="M8">
        <f t="shared" si="2"/>
        <v>2380.1688964240288</v>
      </c>
      <c r="N8">
        <f t="shared" si="3"/>
        <v>210.4363362795076</v>
      </c>
      <c r="O8" t="str">
        <f t="shared" si="4"/>
        <v>WH1</v>
      </c>
      <c r="P8" s="2">
        <f t="shared" si="5"/>
        <v>1.6857778027561598E-4</v>
      </c>
      <c r="Q8" s="2">
        <f t="shared" si="6"/>
        <v>0.32964022635077944</v>
      </c>
    </row>
    <row r="9" spans="1:17" x14ac:dyDescent="0.3">
      <c r="A9" s="1">
        <v>20820</v>
      </c>
      <c r="B9" t="s">
        <v>8</v>
      </c>
      <c r="C9">
        <v>35.842297000000002</v>
      </c>
      <c r="D9">
        <v>-90.704279</v>
      </c>
      <c r="E9">
        <v>36.238162807952243</v>
      </c>
      <c r="F9">
        <v>-93.11992684259171</v>
      </c>
      <c r="G9">
        <v>38.193055047503258</v>
      </c>
      <c r="H9">
        <v>-78.468336661466452</v>
      </c>
      <c r="I9">
        <v>39.364199152550128</v>
      </c>
      <c r="J9">
        <v>-118.93146197067428</v>
      </c>
      <c r="K9">
        <f t="shared" si="0"/>
        <v>221.60628677541777</v>
      </c>
      <c r="L9">
        <f t="shared" si="1"/>
        <v>1116.4249805725474</v>
      </c>
      <c r="M9">
        <f t="shared" si="2"/>
        <v>2506.8523005700345</v>
      </c>
      <c r="N9">
        <f t="shared" si="3"/>
        <v>221.60628677541777</v>
      </c>
      <c r="O9" t="str">
        <f t="shared" si="4"/>
        <v>WH1</v>
      </c>
      <c r="P9" s="2">
        <f t="shared" si="5"/>
        <v>5.475490460746217E-4</v>
      </c>
      <c r="Q9" s="2">
        <f t="shared" si="6"/>
        <v>0.33018777539685407</v>
      </c>
    </row>
    <row r="10" spans="1:17" x14ac:dyDescent="0.3">
      <c r="A10" s="1">
        <v>2547</v>
      </c>
      <c r="B10" t="s">
        <v>9</v>
      </c>
      <c r="C10">
        <v>35.149534000000003</v>
      </c>
      <c r="D10">
        <v>-90.04898</v>
      </c>
      <c r="E10">
        <v>36.238162807952243</v>
      </c>
      <c r="F10">
        <v>-93.11992684259171</v>
      </c>
      <c r="G10">
        <v>38.193055047503258</v>
      </c>
      <c r="H10">
        <v>-78.468336661466452</v>
      </c>
      <c r="I10">
        <v>39.364199152550128</v>
      </c>
      <c r="J10">
        <v>-118.93146197067428</v>
      </c>
      <c r="K10">
        <f t="shared" si="0"/>
        <v>302.57373525418046</v>
      </c>
      <c r="L10">
        <f t="shared" si="1"/>
        <v>1085.9648288477774</v>
      </c>
      <c r="M10">
        <f t="shared" si="2"/>
        <v>2587.3366905753405</v>
      </c>
      <c r="N10">
        <f t="shared" si="3"/>
        <v>302.57373525418046</v>
      </c>
      <c r="O10" t="str">
        <f t="shared" si="4"/>
        <v>WH1</v>
      </c>
      <c r="P10" s="2">
        <f t="shared" si="5"/>
        <v>6.6984025953509193E-5</v>
      </c>
      <c r="Q10" s="2">
        <f t="shared" si="6"/>
        <v>0.33025475942280758</v>
      </c>
    </row>
    <row r="11" spans="1:17" x14ac:dyDescent="0.3">
      <c r="A11" s="1">
        <v>235</v>
      </c>
      <c r="B11" t="s">
        <v>9</v>
      </c>
      <c r="C11">
        <v>35.149534000000003</v>
      </c>
      <c r="D11">
        <v>-90.04898</v>
      </c>
      <c r="E11">
        <v>36.238162807952243</v>
      </c>
      <c r="F11">
        <v>-93.11992684259171</v>
      </c>
      <c r="G11">
        <v>38.193055047503258</v>
      </c>
      <c r="H11">
        <v>-78.468336661466452</v>
      </c>
      <c r="I11">
        <v>39.364199152550128</v>
      </c>
      <c r="J11">
        <v>-118.93146197067428</v>
      </c>
      <c r="K11">
        <f t="shared" si="0"/>
        <v>302.57373525418046</v>
      </c>
      <c r="L11">
        <f t="shared" si="1"/>
        <v>1085.9648288477774</v>
      </c>
      <c r="M11">
        <f t="shared" si="2"/>
        <v>2587.3366905753405</v>
      </c>
      <c r="N11">
        <f t="shared" si="3"/>
        <v>302.57373525418046</v>
      </c>
      <c r="O11" t="str">
        <f t="shared" si="4"/>
        <v>WH1</v>
      </c>
      <c r="P11" s="2">
        <f t="shared" si="5"/>
        <v>6.1803086372495721E-6</v>
      </c>
      <c r="Q11" s="2">
        <f t="shared" si="6"/>
        <v>0.33026093973144482</v>
      </c>
    </row>
    <row r="12" spans="1:17" x14ac:dyDescent="0.3">
      <c r="A12" s="1">
        <v>79271</v>
      </c>
      <c r="B12" t="s">
        <v>9</v>
      </c>
      <c r="C12">
        <v>35.149534000000003</v>
      </c>
      <c r="D12">
        <v>-90.04898</v>
      </c>
      <c r="E12">
        <v>36.238162807952243</v>
      </c>
      <c r="F12">
        <v>-93.11992684259171</v>
      </c>
      <c r="G12">
        <v>38.193055047503258</v>
      </c>
      <c r="H12">
        <v>-78.468336661466452</v>
      </c>
      <c r="I12">
        <v>39.364199152550128</v>
      </c>
      <c r="J12">
        <v>-118.93146197067428</v>
      </c>
      <c r="K12">
        <f t="shared" si="0"/>
        <v>302.57373525418046</v>
      </c>
      <c r="L12">
        <f t="shared" si="1"/>
        <v>1085.9648288477774</v>
      </c>
      <c r="M12">
        <f t="shared" si="2"/>
        <v>2587.3366905753405</v>
      </c>
      <c r="N12">
        <f t="shared" si="3"/>
        <v>302.57373525418046</v>
      </c>
      <c r="O12" t="str">
        <f t="shared" si="4"/>
        <v>WH1</v>
      </c>
      <c r="P12" s="2">
        <f t="shared" si="5"/>
        <v>2.084762748865578E-3</v>
      </c>
      <c r="Q12" s="2">
        <f t="shared" si="6"/>
        <v>0.33234570248031042</v>
      </c>
    </row>
    <row r="13" spans="1:17" x14ac:dyDescent="0.3">
      <c r="A13" s="1">
        <v>66012</v>
      </c>
      <c r="B13" t="s">
        <v>10</v>
      </c>
      <c r="C13">
        <v>34.991858999999998</v>
      </c>
      <c r="D13">
        <v>-90.002296000000001</v>
      </c>
      <c r="E13">
        <v>36.238162807952243</v>
      </c>
      <c r="F13">
        <v>-93.11992684259171</v>
      </c>
      <c r="G13">
        <v>38.193055047503258</v>
      </c>
      <c r="H13">
        <v>-78.468336661466452</v>
      </c>
      <c r="I13">
        <v>39.364199152550128</v>
      </c>
      <c r="J13">
        <v>-118.93146197067428</v>
      </c>
      <c r="K13">
        <f t="shared" si="0"/>
        <v>314.02743506642645</v>
      </c>
      <c r="L13">
        <f t="shared" si="1"/>
        <v>1088.5940391401914</v>
      </c>
      <c r="M13">
        <f t="shared" si="2"/>
        <v>2597.1173362905297</v>
      </c>
      <c r="N13">
        <f t="shared" si="3"/>
        <v>314.02743506642645</v>
      </c>
      <c r="O13" t="str">
        <f t="shared" si="4"/>
        <v>WH1</v>
      </c>
      <c r="P13" s="2">
        <f t="shared" si="5"/>
        <v>1.73606184579625E-3</v>
      </c>
      <c r="Q13" s="2">
        <f t="shared" si="6"/>
        <v>0.3340817643261067</v>
      </c>
    </row>
    <row r="14" spans="1:17" x14ac:dyDescent="0.3">
      <c r="A14" s="1">
        <v>706035</v>
      </c>
      <c r="B14" t="s">
        <v>10</v>
      </c>
      <c r="C14">
        <v>34.991858999999998</v>
      </c>
      <c r="D14">
        <v>-90.002296000000001</v>
      </c>
      <c r="E14">
        <v>36.238162807952243</v>
      </c>
      <c r="F14">
        <v>-93.11992684259171</v>
      </c>
      <c r="G14">
        <v>38.193055047503258</v>
      </c>
      <c r="H14">
        <v>-78.468336661466452</v>
      </c>
      <c r="I14">
        <v>39.364199152550128</v>
      </c>
      <c r="J14">
        <v>-118.93146197067428</v>
      </c>
      <c r="K14">
        <f t="shared" si="0"/>
        <v>314.02743506642645</v>
      </c>
      <c r="L14">
        <f t="shared" si="1"/>
        <v>1088.5940391401914</v>
      </c>
      <c r="M14">
        <f t="shared" si="2"/>
        <v>2597.1173362905297</v>
      </c>
      <c r="N14">
        <f t="shared" si="3"/>
        <v>314.02743506642645</v>
      </c>
      <c r="O14" t="str">
        <f t="shared" si="4"/>
        <v>WH1</v>
      </c>
      <c r="P14" s="2">
        <f t="shared" si="5"/>
        <v>1.8568145568938304E-2</v>
      </c>
      <c r="Q14" s="2">
        <f t="shared" si="6"/>
        <v>0.35264990989504502</v>
      </c>
    </row>
    <row r="15" spans="1:17" x14ac:dyDescent="0.3">
      <c r="A15" s="1">
        <v>53793</v>
      </c>
      <c r="B15" t="s">
        <v>11</v>
      </c>
      <c r="C15">
        <v>39.123078</v>
      </c>
      <c r="D15">
        <v>-93.196870000000004</v>
      </c>
      <c r="E15">
        <v>36.238162807952243</v>
      </c>
      <c r="F15">
        <v>-93.11992684259171</v>
      </c>
      <c r="G15">
        <v>38.193055047503258</v>
      </c>
      <c r="H15">
        <v>-78.468336661466452</v>
      </c>
      <c r="I15">
        <v>39.364199152550128</v>
      </c>
      <c r="J15">
        <v>-118.93146197067428</v>
      </c>
      <c r="K15">
        <f t="shared" si="0"/>
        <v>320.85907612025909</v>
      </c>
      <c r="L15">
        <f t="shared" si="1"/>
        <v>1281.6480211108862</v>
      </c>
      <c r="M15">
        <f t="shared" si="2"/>
        <v>2208.7873467134759</v>
      </c>
      <c r="N15">
        <f t="shared" si="3"/>
        <v>320.85907612025909</v>
      </c>
      <c r="O15" t="str">
        <f t="shared" si="4"/>
        <v>WH1</v>
      </c>
      <c r="P15" s="2">
        <f t="shared" si="5"/>
        <v>1.4147120958449627E-3</v>
      </c>
      <c r="Q15" s="2">
        <f t="shared" si="6"/>
        <v>0.35406462199089</v>
      </c>
    </row>
    <row r="16" spans="1:17" x14ac:dyDescent="0.3">
      <c r="A16" s="1">
        <v>19232</v>
      </c>
      <c r="B16" t="s">
        <v>11</v>
      </c>
      <c r="C16">
        <v>39.123078</v>
      </c>
      <c r="D16">
        <v>-93.196870000000004</v>
      </c>
      <c r="E16">
        <v>36.238162807952243</v>
      </c>
      <c r="F16">
        <v>-93.11992684259171</v>
      </c>
      <c r="G16">
        <v>38.193055047503258</v>
      </c>
      <c r="H16">
        <v>-78.468336661466452</v>
      </c>
      <c r="I16">
        <v>39.364199152550128</v>
      </c>
      <c r="J16">
        <v>-118.93146197067428</v>
      </c>
      <c r="K16">
        <f t="shared" si="0"/>
        <v>320.85907612025909</v>
      </c>
      <c r="L16">
        <f t="shared" si="1"/>
        <v>1281.6480211108862</v>
      </c>
      <c r="M16">
        <f t="shared" si="2"/>
        <v>2208.7873467134759</v>
      </c>
      <c r="N16">
        <f t="shared" si="3"/>
        <v>320.85907612025909</v>
      </c>
      <c r="O16" t="str">
        <f t="shared" si="4"/>
        <v>WH1</v>
      </c>
      <c r="P16" s="2">
        <f t="shared" si="5"/>
        <v>5.0578593919822887E-4</v>
      </c>
      <c r="Q16" s="2">
        <f t="shared" si="6"/>
        <v>0.35457040793008826</v>
      </c>
    </row>
    <row r="17" spans="1:17" x14ac:dyDescent="0.3">
      <c r="A17" s="1">
        <v>34020</v>
      </c>
      <c r="B17" t="s">
        <v>12</v>
      </c>
      <c r="C17">
        <v>38.953617000000001</v>
      </c>
      <c r="D17">
        <v>-94.733570999999998</v>
      </c>
      <c r="E17">
        <v>36.238162807952243</v>
      </c>
      <c r="F17">
        <v>-93.11992684259171</v>
      </c>
      <c r="G17">
        <v>38.193055047503258</v>
      </c>
      <c r="H17">
        <v>-78.468336661466452</v>
      </c>
      <c r="I17">
        <v>39.364199152550128</v>
      </c>
      <c r="J17">
        <v>-118.93146197067428</v>
      </c>
      <c r="K17">
        <f t="shared" si="0"/>
        <v>333.72304668036838</v>
      </c>
      <c r="L17">
        <f t="shared" si="1"/>
        <v>1414.6370064708162</v>
      </c>
      <c r="M17">
        <f t="shared" si="2"/>
        <v>2080.5914862802747</v>
      </c>
      <c r="N17">
        <f t="shared" si="3"/>
        <v>333.72304668036838</v>
      </c>
      <c r="O17" t="str">
        <f t="shared" si="4"/>
        <v>WH1</v>
      </c>
      <c r="P17" s="2">
        <f t="shared" si="5"/>
        <v>8.9469829718821466E-4</v>
      </c>
      <c r="Q17" s="2">
        <f t="shared" si="6"/>
        <v>0.35546510622727645</v>
      </c>
    </row>
    <row r="18" spans="1:17" x14ac:dyDescent="0.3">
      <c r="A18" s="1">
        <v>4860</v>
      </c>
      <c r="B18" t="s">
        <v>12</v>
      </c>
      <c r="C18">
        <v>38.953617000000001</v>
      </c>
      <c r="D18">
        <v>-94.733570999999998</v>
      </c>
      <c r="E18">
        <v>36.238162807952243</v>
      </c>
      <c r="F18">
        <v>-93.11992684259171</v>
      </c>
      <c r="G18">
        <v>38.193055047503258</v>
      </c>
      <c r="H18">
        <v>-78.468336661466452</v>
      </c>
      <c r="I18">
        <v>39.364199152550128</v>
      </c>
      <c r="J18">
        <v>-118.93146197067428</v>
      </c>
      <c r="K18">
        <f t="shared" si="0"/>
        <v>333.72304668036838</v>
      </c>
      <c r="L18">
        <f t="shared" si="1"/>
        <v>1414.6370064708162</v>
      </c>
      <c r="M18">
        <f t="shared" si="2"/>
        <v>2080.5914862802747</v>
      </c>
      <c r="N18">
        <f t="shared" si="3"/>
        <v>333.72304668036838</v>
      </c>
      <c r="O18" t="str">
        <f t="shared" si="4"/>
        <v>WH1</v>
      </c>
      <c r="P18" s="2">
        <f t="shared" si="5"/>
        <v>1.2781404245545923E-4</v>
      </c>
      <c r="Q18" s="2">
        <f t="shared" si="6"/>
        <v>0.35559292026973188</v>
      </c>
    </row>
    <row r="19" spans="1:17" x14ac:dyDescent="0.3">
      <c r="A19" s="1">
        <v>153220</v>
      </c>
      <c r="B19" t="s">
        <v>13</v>
      </c>
      <c r="C19">
        <v>38.821185</v>
      </c>
      <c r="D19">
        <v>-91.139197999999993</v>
      </c>
      <c r="E19">
        <v>36.238162807952243</v>
      </c>
      <c r="F19">
        <v>-93.11992684259171</v>
      </c>
      <c r="G19">
        <v>38.193055047503258</v>
      </c>
      <c r="H19">
        <v>-78.468336661466452</v>
      </c>
      <c r="I19">
        <v>39.364199152550128</v>
      </c>
      <c r="J19">
        <v>-118.93146197067428</v>
      </c>
      <c r="K19">
        <f t="shared" si="0"/>
        <v>336.13496963179938</v>
      </c>
      <c r="L19">
        <f t="shared" si="1"/>
        <v>1103.8574958665738</v>
      </c>
      <c r="M19">
        <f t="shared" si="2"/>
        <v>2389.7729193296195</v>
      </c>
      <c r="N19">
        <f t="shared" si="3"/>
        <v>336.13496963179938</v>
      </c>
      <c r="O19" t="str">
        <f t="shared" si="4"/>
        <v>WH1</v>
      </c>
      <c r="P19" s="2">
        <f t="shared" si="5"/>
        <v>4.0295612314867214E-3</v>
      </c>
      <c r="Q19" s="2">
        <f t="shared" si="6"/>
        <v>0.35962248150121862</v>
      </c>
    </row>
    <row r="20" spans="1:17" x14ac:dyDescent="0.3">
      <c r="A20" s="1">
        <v>221675</v>
      </c>
      <c r="B20" t="s">
        <v>14</v>
      </c>
      <c r="C20">
        <v>39.091116</v>
      </c>
      <c r="D20">
        <v>-94.415507000000005</v>
      </c>
      <c r="E20">
        <v>36.238162807952243</v>
      </c>
      <c r="F20">
        <v>-93.11992684259171</v>
      </c>
      <c r="G20">
        <v>38.193055047503258</v>
      </c>
      <c r="H20">
        <v>-78.468336661466452</v>
      </c>
      <c r="I20">
        <v>39.364199152550128</v>
      </c>
      <c r="J20">
        <v>-118.93146197067428</v>
      </c>
      <c r="K20">
        <f t="shared" si="0"/>
        <v>337.09716659209948</v>
      </c>
      <c r="L20">
        <f t="shared" si="1"/>
        <v>1386.8209441439412</v>
      </c>
      <c r="M20">
        <f t="shared" si="2"/>
        <v>2105.4095888647339</v>
      </c>
      <c r="N20">
        <f t="shared" si="3"/>
        <v>337.09716659209948</v>
      </c>
      <c r="O20" t="str">
        <f t="shared" si="4"/>
        <v>WH1</v>
      </c>
      <c r="P20" s="2">
        <f t="shared" si="5"/>
        <v>5.8298719879246765E-3</v>
      </c>
      <c r="Q20" s="2">
        <f t="shared" si="6"/>
        <v>0.36545235348914329</v>
      </c>
    </row>
    <row r="21" spans="1:17" x14ac:dyDescent="0.3">
      <c r="A21" s="1">
        <v>44853</v>
      </c>
      <c r="B21" t="s">
        <v>14</v>
      </c>
      <c r="C21">
        <v>39.091116</v>
      </c>
      <c r="D21">
        <v>-94.415507000000005</v>
      </c>
      <c r="E21">
        <v>36.238162807952243</v>
      </c>
      <c r="F21">
        <v>-93.11992684259171</v>
      </c>
      <c r="G21">
        <v>38.193055047503258</v>
      </c>
      <c r="H21">
        <v>-78.468336661466452</v>
      </c>
      <c r="I21">
        <v>39.364199152550128</v>
      </c>
      <c r="J21">
        <v>-118.93146197067428</v>
      </c>
      <c r="K21">
        <f t="shared" si="0"/>
        <v>337.09716659209948</v>
      </c>
      <c r="L21">
        <f t="shared" si="1"/>
        <v>1386.8209441439412</v>
      </c>
      <c r="M21">
        <f t="shared" si="2"/>
        <v>2105.4095888647339</v>
      </c>
      <c r="N21">
        <f t="shared" si="3"/>
        <v>337.09716659209948</v>
      </c>
      <c r="O21" t="str">
        <f t="shared" si="4"/>
        <v>WH1</v>
      </c>
      <c r="P21" s="2">
        <f t="shared" si="5"/>
        <v>1.1795973757725748E-3</v>
      </c>
      <c r="Q21" s="2">
        <f t="shared" si="6"/>
        <v>0.36663195086491585</v>
      </c>
    </row>
    <row r="22" spans="1:17" x14ac:dyDescent="0.3">
      <c r="A22" s="1">
        <v>38507</v>
      </c>
      <c r="B22" t="s">
        <v>15</v>
      </c>
      <c r="C22">
        <v>38.582830999999999</v>
      </c>
      <c r="D22">
        <v>-90.662904999999995</v>
      </c>
      <c r="E22">
        <v>36.238162807952243</v>
      </c>
      <c r="F22">
        <v>-93.11992684259171</v>
      </c>
      <c r="G22">
        <v>38.193055047503258</v>
      </c>
      <c r="H22">
        <v>-78.468336661466452</v>
      </c>
      <c r="I22">
        <v>39.364199152550128</v>
      </c>
      <c r="J22">
        <v>-118.93146197067428</v>
      </c>
      <c r="K22">
        <f t="shared" si="0"/>
        <v>339.18279667168406</v>
      </c>
      <c r="L22">
        <f t="shared" si="1"/>
        <v>1062.9473423731033</v>
      </c>
      <c r="M22">
        <f t="shared" si="2"/>
        <v>2435.2869645368492</v>
      </c>
      <c r="N22">
        <f t="shared" si="3"/>
        <v>339.18279667168406</v>
      </c>
      <c r="O22" t="str">
        <f t="shared" si="4"/>
        <v>WH1</v>
      </c>
      <c r="P22" s="2">
        <f t="shared" si="5"/>
        <v>1.0127027433811458E-3</v>
      </c>
      <c r="Q22" s="2">
        <f t="shared" si="6"/>
        <v>0.36764465360829701</v>
      </c>
    </row>
    <row r="23" spans="1:17" x14ac:dyDescent="0.3">
      <c r="A23" s="1" t="s">
        <v>352</v>
      </c>
      <c r="B23" t="s">
        <v>15</v>
      </c>
      <c r="C23">
        <v>38.582830999999999</v>
      </c>
      <c r="D23">
        <v>-90.662904999999995</v>
      </c>
      <c r="E23">
        <v>36.238162807952243</v>
      </c>
      <c r="F23">
        <v>-93.11992684259171</v>
      </c>
      <c r="G23">
        <v>38.193055047503258</v>
      </c>
      <c r="H23">
        <v>-78.468336661466452</v>
      </c>
      <c r="I23">
        <v>39.364199152550128</v>
      </c>
      <c r="J23">
        <v>-118.93146197067428</v>
      </c>
      <c r="K23">
        <f t="shared" si="0"/>
        <v>339.18279667168406</v>
      </c>
      <c r="L23">
        <f t="shared" si="1"/>
        <v>1062.9473423731033</v>
      </c>
      <c r="M23">
        <f t="shared" si="2"/>
        <v>2435.2869645368492</v>
      </c>
      <c r="N23">
        <f t="shared" si="3"/>
        <v>339.18279667168406</v>
      </c>
      <c r="O23" t="str">
        <f t="shared" si="4"/>
        <v>WH1</v>
      </c>
      <c r="P23" s="2">
        <v>0</v>
      </c>
      <c r="Q23" s="2">
        <f t="shared" si="6"/>
        <v>0.36764465360829701</v>
      </c>
    </row>
    <row r="24" spans="1:17" x14ac:dyDescent="0.3">
      <c r="A24" s="1" t="s">
        <v>352</v>
      </c>
      <c r="B24" t="s">
        <v>15</v>
      </c>
      <c r="C24">
        <v>38.582830999999999</v>
      </c>
      <c r="D24">
        <v>-90.662904999999995</v>
      </c>
      <c r="E24">
        <v>36.238162807952243</v>
      </c>
      <c r="F24">
        <v>-93.11992684259171</v>
      </c>
      <c r="G24">
        <v>38.193055047503258</v>
      </c>
      <c r="H24">
        <v>-78.468336661466452</v>
      </c>
      <c r="I24">
        <v>39.364199152550128</v>
      </c>
      <c r="J24">
        <v>-118.93146197067428</v>
      </c>
      <c r="K24">
        <f t="shared" si="0"/>
        <v>339.18279667168406</v>
      </c>
      <c r="L24">
        <f t="shared" si="1"/>
        <v>1062.9473423731033</v>
      </c>
      <c r="M24">
        <f t="shared" si="2"/>
        <v>2435.2869645368492</v>
      </c>
      <c r="N24">
        <f t="shared" si="3"/>
        <v>339.18279667168406</v>
      </c>
      <c r="O24" t="str">
        <f t="shared" si="4"/>
        <v>WH1</v>
      </c>
      <c r="P24" s="2">
        <v>0</v>
      </c>
      <c r="Q24" s="2">
        <f t="shared" si="6"/>
        <v>0.36764465360829701</v>
      </c>
    </row>
    <row r="25" spans="1:17" x14ac:dyDescent="0.3">
      <c r="A25" s="1">
        <v>5372</v>
      </c>
      <c r="B25" t="s">
        <v>16</v>
      </c>
      <c r="C25">
        <v>39.099727000000001</v>
      </c>
      <c r="D25">
        <v>-94.578567000000007</v>
      </c>
      <c r="E25">
        <v>36.238162807952243</v>
      </c>
      <c r="F25">
        <v>-93.11992684259171</v>
      </c>
      <c r="G25">
        <v>38.193055047503258</v>
      </c>
      <c r="H25">
        <v>-78.468336661466452</v>
      </c>
      <c r="I25">
        <v>39.364199152550128</v>
      </c>
      <c r="J25">
        <v>-118.93146197067428</v>
      </c>
      <c r="K25">
        <f t="shared" si="0"/>
        <v>343.1011631596059</v>
      </c>
      <c r="L25">
        <f t="shared" si="1"/>
        <v>1400.8753186009787</v>
      </c>
      <c r="M25">
        <f t="shared" si="2"/>
        <v>2091.3528469534863</v>
      </c>
      <c r="N25">
        <f t="shared" si="3"/>
        <v>343.1011631596059</v>
      </c>
      <c r="O25" t="str">
        <f t="shared" si="4"/>
        <v>WH1</v>
      </c>
      <c r="P25" s="2">
        <f t="shared" si="5"/>
        <v>1.4127922552895617E-4</v>
      </c>
      <c r="Q25" s="2">
        <f t="shared" si="6"/>
        <v>0.36778593283382599</v>
      </c>
    </row>
    <row r="26" spans="1:17" x14ac:dyDescent="0.3">
      <c r="A26" s="1">
        <v>94827</v>
      </c>
      <c r="B26" t="s">
        <v>16</v>
      </c>
      <c r="C26">
        <v>39.099727000000001</v>
      </c>
      <c r="D26">
        <v>-94.578567000000007</v>
      </c>
      <c r="E26">
        <v>36.238162807952243</v>
      </c>
      <c r="F26">
        <v>-93.11992684259171</v>
      </c>
      <c r="G26">
        <v>38.193055047503258</v>
      </c>
      <c r="H26">
        <v>-78.468336661466452</v>
      </c>
      <c r="I26">
        <v>39.364199152550128</v>
      </c>
      <c r="J26">
        <v>-118.93146197067428</v>
      </c>
      <c r="K26">
        <f t="shared" si="0"/>
        <v>343.1011631596059</v>
      </c>
      <c r="L26">
        <f t="shared" si="1"/>
        <v>1400.8753186009787</v>
      </c>
      <c r="M26">
        <f t="shared" si="2"/>
        <v>2091.3528469534863</v>
      </c>
      <c r="N26">
        <f t="shared" si="3"/>
        <v>343.1011631596059</v>
      </c>
      <c r="O26" t="str">
        <f t="shared" si="4"/>
        <v>WH1</v>
      </c>
      <c r="P26" s="2">
        <f t="shared" si="5"/>
        <v>2.4938728814658095E-3</v>
      </c>
      <c r="Q26" s="2">
        <f t="shared" si="6"/>
        <v>0.37027980571529179</v>
      </c>
    </row>
    <row r="27" spans="1:17" x14ac:dyDescent="0.3">
      <c r="A27" s="1">
        <v>18429</v>
      </c>
      <c r="B27" t="s">
        <v>16</v>
      </c>
      <c r="C27">
        <v>39.099727000000001</v>
      </c>
      <c r="D27">
        <v>-94.578567000000007</v>
      </c>
      <c r="E27">
        <v>36.238162807952243</v>
      </c>
      <c r="F27">
        <v>-93.11992684259171</v>
      </c>
      <c r="G27">
        <v>38.193055047503258</v>
      </c>
      <c r="H27">
        <v>-78.468336661466452</v>
      </c>
      <c r="I27">
        <v>39.364199152550128</v>
      </c>
      <c r="J27">
        <v>-118.93146197067428</v>
      </c>
      <c r="K27">
        <f t="shared" si="0"/>
        <v>343.1011631596059</v>
      </c>
      <c r="L27">
        <f t="shared" si="1"/>
        <v>1400.8753186009787</v>
      </c>
      <c r="M27">
        <f t="shared" si="2"/>
        <v>2091.3528469534863</v>
      </c>
      <c r="N27">
        <f t="shared" si="3"/>
        <v>343.1011631596059</v>
      </c>
      <c r="O27" t="str">
        <f t="shared" si="4"/>
        <v>WH1</v>
      </c>
      <c r="P27" s="2">
        <f t="shared" si="5"/>
        <v>4.8466769308881858E-4</v>
      </c>
      <c r="Q27" s="2">
        <f t="shared" si="6"/>
        <v>0.37076447340838059</v>
      </c>
    </row>
    <row r="28" spans="1:17" x14ac:dyDescent="0.3">
      <c r="A28" s="1">
        <v>344028</v>
      </c>
      <c r="B28" t="s">
        <v>16</v>
      </c>
      <c r="C28">
        <v>39.099727000000001</v>
      </c>
      <c r="D28">
        <v>-94.578567000000007</v>
      </c>
      <c r="E28">
        <v>36.238162807952243</v>
      </c>
      <c r="F28">
        <v>-93.11992684259171</v>
      </c>
      <c r="G28">
        <v>38.193055047503258</v>
      </c>
      <c r="H28">
        <v>-78.468336661466452</v>
      </c>
      <c r="I28">
        <v>39.364199152550128</v>
      </c>
      <c r="J28">
        <v>-118.93146197067428</v>
      </c>
      <c r="K28">
        <f t="shared" si="0"/>
        <v>343.1011631596059</v>
      </c>
      <c r="L28">
        <f t="shared" si="1"/>
        <v>1400.8753186009787</v>
      </c>
      <c r="M28">
        <f t="shared" si="2"/>
        <v>2091.3528469534863</v>
      </c>
      <c r="N28">
        <f t="shared" si="3"/>
        <v>343.1011631596059</v>
      </c>
      <c r="O28" t="str">
        <f t="shared" si="4"/>
        <v>WH1</v>
      </c>
      <c r="P28" s="2">
        <f t="shared" si="5"/>
        <v>9.047656254705088E-3</v>
      </c>
      <c r="Q28" s="2">
        <f t="shared" si="6"/>
        <v>0.3798121296630857</v>
      </c>
    </row>
    <row r="29" spans="1:17" x14ac:dyDescent="0.3">
      <c r="A29" s="1">
        <v>62</v>
      </c>
      <c r="B29" t="s">
        <v>16</v>
      </c>
      <c r="C29">
        <v>39.099727000000001</v>
      </c>
      <c r="D29">
        <v>-94.578567000000007</v>
      </c>
      <c r="E29">
        <v>36.238162807952243</v>
      </c>
      <c r="F29">
        <v>-93.11992684259171</v>
      </c>
      <c r="G29">
        <v>38.193055047503258</v>
      </c>
      <c r="H29">
        <v>-78.468336661466452</v>
      </c>
      <c r="I29">
        <v>39.364199152550128</v>
      </c>
      <c r="J29">
        <v>-118.93146197067428</v>
      </c>
      <c r="K29">
        <f t="shared" si="0"/>
        <v>343.1011631596059</v>
      </c>
      <c r="L29">
        <f t="shared" si="1"/>
        <v>1400.8753186009787</v>
      </c>
      <c r="M29">
        <f t="shared" si="2"/>
        <v>2091.3528469534863</v>
      </c>
      <c r="N29">
        <f t="shared" si="3"/>
        <v>343.1011631596059</v>
      </c>
      <c r="O29" t="str">
        <f t="shared" si="4"/>
        <v>WH1</v>
      </c>
      <c r="P29" s="2">
        <f t="shared" si="5"/>
        <v>1.63054951280627E-6</v>
      </c>
      <c r="Q29" s="2">
        <f t="shared" si="6"/>
        <v>0.37981376021259849</v>
      </c>
    </row>
    <row r="30" spans="1:17" x14ac:dyDescent="0.3">
      <c r="A30" s="1">
        <v>4964</v>
      </c>
      <c r="B30" t="s">
        <v>17</v>
      </c>
      <c r="C30">
        <v>39.142907999999998</v>
      </c>
      <c r="D30">
        <v>-94.572978000000006</v>
      </c>
      <c r="E30">
        <v>36.238162807952243</v>
      </c>
      <c r="F30">
        <v>-93.11992684259171</v>
      </c>
      <c r="G30">
        <v>38.193055047503258</v>
      </c>
      <c r="H30">
        <v>-78.468336661466452</v>
      </c>
      <c r="I30">
        <v>39.364199152550128</v>
      </c>
      <c r="J30">
        <v>-118.93146197067428</v>
      </c>
      <c r="K30">
        <f t="shared" si="0"/>
        <v>347.36328655910467</v>
      </c>
      <c r="L30">
        <f t="shared" si="1"/>
        <v>1400.3213048230107</v>
      </c>
      <c r="M30">
        <f t="shared" si="2"/>
        <v>2091.119947747633</v>
      </c>
      <c r="N30">
        <f t="shared" si="3"/>
        <v>347.36328655910467</v>
      </c>
      <c r="O30" t="str">
        <f t="shared" si="4"/>
        <v>WH1</v>
      </c>
      <c r="P30" s="2">
        <f t="shared" si="5"/>
        <v>1.305491577672633E-4</v>
      </c>
      <c r="Q30" s="2">
        <f t="shared" si="6"/>
        <v>0.37994430937036577</v>
      </c>
    </row>
    <row r="31" spans="1:17" x14ac:dyDescent="0.3">
      <c r="A31" s="1">
        <v>39792</v>
      </c>
      <c r="B31" t="s">
        <v>18</v>
      </c>
      <c r="C31">
        <v>38.713107000000001</v>
      </c>
      <c r="D31">
        <v>-90.429839999999999</v>
      </c>
      <c r="E31">
        <v>36.238162807952243</v>
      </c>
      <c r="F31">
        <v>-93.11992684259171</v>
      </c>
      <c r="G31">
        <v>38.193055047503258</v>
      </c>
      <c r="H31">
        <v>-78.468336661466452</v>
      </c>
      <c r="I31">
        <v>39.364199152550128</v>
      </c>
      <c r="J31">
        <v>-118.93146197067428</v>
      </c>
      <c r="K31">
        <f t="shared" si="0"/>
        <v>363.40166782815214</v>
      </c>
      <c r="L31">
        <f t="shared" si="1"/>
        <v>1042.4533623093289</v>
      </c>
      <c r="M31">
        <f t="shared" si="2"/>
        <v>2452.4332301945788</v>
      </c>
      <c r="N31">
        <f t="shared" si="3"/>
        <v>363.40166782815214</v>
      </c>
      <c r="O31" t="str">
        <f t="shared" si="4"/>
        <v>WH1</v>
      </c>
      <c r="P31" s="2">
        <f t="shared" si="5"/>
        <v>1.0464971969933404E-3</v>
      </c>
      <c r="Q31" s="2">
        <f t="shared" si="6"/>
        <v>0.38099080656735912</v>
      </c>
    </row>
    <row r="32" spans="1:17" x14ac:dyDescent="0.3">
      <c r="A32" s="1">
        <v>19944</v>
      </c>
      <c r="B32" t="s">
        <v>18</v>
      </c>
      <c r="C32">
        <v>38.713107000000001</v>
      </c>
      <c r="D32">
        <v>-90.429839999999999</v>
      </c>
      <c r="E32">
        <v>36.238162807952243</v>
      </c>
      <c r="F32">
        <v>-93.11992684259171</v>
      </c>
      <c r="G32">
        <v>38.193055047503258</v>
      </c>
      <c r="H32">
        <v>-78.468336661466452</v>
      </c>
      <c r="I32">
        <v>39.364199152550128</v>
      </c>
      <c r="J32">
        <v>-118.93146197067428</v>
      </c>
      <c r="K32">
        <f t="shared" si="0"/>
        <v>363.40166782815214</v>
      </c>
      <c r="L32">
        <f t="shared" si="1"/>
        <v>1042.4533623093289</v>
      </c>
      <c r="M32">
        <f t="shared" si="2"/>
        <v>2452.4332301945788</v>
      </c>
      <c r="N32">
        <f t="shared" si="3"/>
        <v>363.40166782815214</v>
      </c>
      <c r="O32" t="str">
        <f t="shared" si="4"/>
        <v>WH1</v>
      </c>
      <c r="P32" s="2">
        <f t="shared" si="5"/>
        <v>5.2451095940981055E-4</v>
      </c>
      <c r="Q32" s="2">
        <f t="shared" si="6"/>
        <v>0.38151531752676893</v>
      </c>
    </row>
    <row r="33" spans="1:17" x14ac:dyDescent="0.3">
      <c r="A33" s="1">
        <v>12448</v>
      </c>
      <c r="B33" t="s">
        <v>19</v>
      </c>
      <c r="C33">
        <v>38.769917999999997</v>
      </c>
      <c r="D33">
        <v>-90.466750000000005</v>
      </c>
      <c r="E33">
        <v>36.238162807952243</v>
      </c>
      <c r="F33">
        <v>-93.11992684259171</v>
      </c>
      <c r="G33">
        <v>38.193055047503258</v>
      </c>
      <c r="H33">
        <v>-78.468336661466452</v>
      </c>
      <c r="I33">
        <v>39.364199152550128</v>
      </c>
      <c r="J33">
        <v>-118.93146197067428</v>
      </c>
      <c r="K33">
        <f t="shared" si="0"/>
        <v>366.05995379104161</v>
      </c>
      <c r="L33">
        <f t="shared" si="1"/>
        <v>1045.6103144411045</v>
      </c>
      <c r="M33">
        <f t="shared" si="2"/>
        <v>2448.1183046531355</v>
      </c>
      <c r="N33">
        <f t="shared" si="3"/>
        <v>366.05995379104161</v>
      </c>
      <c r="O33" t="str">
        <f t="shared" si="4"/>
        <v>WH1</v>
      </c>
      <c r="P33" s="2">
        <f t="shared" si="5"/>
        <v>3.2737226347439436E-4</v>
      </c>
      <c r="Q33" s="2">
        <f t="shared" si="6"/>
        <v>0.38184268979024333</v>
      </c>
    </row>
    <row r="34" spans="1:17" x14ac:dyDescent="0.3">
      <c r="A34" s="1">
        <v>4724</v>
      </c>
      <c r="B34" t="s">
        <v>20</v>
      </c>
      <c r="C34">
        <v>38.596440000000001</v>
      </c>
      <c r="D34">
        <v>-90.184832999999998</v>
      </c>
      <c r="E34">
        <v>36.238162807952243</v>
      </c>
      <c r="F34">
        <v>-93.11992684259171</v>
      </c>
      <c r="G34">
        <v>38.193055047503258</v>
      </c>
      <c r="H34">
        <v>-78.468336661466452</v>
      </c>
      <c r="I34">
        <v>39.364199152550128</v>
      </c>
      <c r="J34">
        <v>-118.93146197067428</v>
      </c>
      <c r="K34">
        <f t="shared" si="0"/>
        <v>368.67670051931577</v>
      </c>
      <c r="L34">
        <f t="shared" si="1"/>
        <v>1021.3727381255281</v>
      </c>
      <c r="M34">
        <f t="shared" si="2"/>
        <v>2475.7793323177552</v>
      </c>
      <c r="N34">
        <f t="shared" si="3"/>
        <v>368.67670051931577</v>
      </c>
      <c r="O34" t="str">
        <f t="shared" si="4"/>
        <v>WH1</v>
      </c>
      <c r="P34" s="2">
        <f t="shared" si="5"/>
        <v>1.2423735320156161E-4</v>
      </c>
      <c r="Q34" s="2">
        <f t="shared" si="6"/>
        <v>0.38196692714344488</v>
      </c>
    </row>
    <row r="35" spans="1:17" x14ac:dyDescent="0.3">
      <c r="A35" s="1">
        <v>183432</v>
      </c>
      <c r="B35" t="s">
        <v>21</v>
      </c>
      <c r="C35">
        <v>38.627003000000002</v>
      </c>
      <c r="D35">
        <v>-90.199404000000001</v>
      </c>
      <c r="E35">
        <v>36.238162807952243</v>
      </c>
      <c r="F35">
        <v>-93.11992684259171</v>
      </c>
      <c r="G35">
        <v>38.193055047503258</v>
      </c>
      <c r="H35">
        <v>-78.468336661466452</v>
      </c>
      <c r="I35">
        <v>39.364199152550128</v>
      </c>
      <c r="J35">
        <v>-118.93146197067428</v>
      </c>
      <c r="K35">
        <f t="shared" si="0"/>
        <v>370.16680373484587</v>
      </c>
      <c r="L35">
        <f t="shared" si="1"/>
        <v>1022.5763283180073</v>
      </c>
      <c r="M35">
        <f t="shared" si="2"/>
        <v>2473.8856618265886</v>
      </c>
      <c r="N35">
        <f t="shared" si="3"/>
        <v>370.16680373484587</v>
      </c>
      <c r="O35" t="str">
        <f t="shared" si="4"/>
        <v>WH1</v>
      </c>
      <c r="P35" s="2">
        <f t="shared" si="5"/>
        <v>4.8241122295658023E-3</v>
      </c>
      <c r="Q35" s="2">
        <f t="shared" si="6"/>
        <v>0.38679103937301068</v>
      </c>
    </row>
    <row r="36" spans="1:17" x14ac:dyDescent="0.3">
      <c r="A36" s="1">
        <v>148530</v>
      </c>
      <c r="B36" t="s">
        <v>22</v>
      </c>
      <c r="C36">
        <v>38.627003000000002</v>
      </c>
      <c r="D36">
        <v>-90.199404000000001</v>
      </c>
      <c r="E36">
        <v>36.238162807952243</v>
      </c>
      <c r="F36">
        <v>-93.11992684259171</v>
      </c>
      <c r="G36">
        <v>38.193055047503258</v>
      </c>
      <c r="H36">
        <v>-78.468336661466452</v>
      </c>
      <c r="I36">
        <v>39.364199152550128</v>
      </c>
      <c r="J36">
        <v>-118.93146197067428</v>
      </c>
      <c r="K36">
        <f t="shared" si="0"/>
        <v>370.16680373484587</v>
      </c>
      <c r="L36">
        <f t="shared" si="1"/>
        <v>1022.5763283180073</v>
      </c>
      <c r="M36">
        <f t="shared" si="2"/>
        <v>2473.8856618265886</v>
      </c>
      <c r="N36">
        <f t="shared" si="3"/>
        <v>370.16680373484587</v>
      </c>
      <c r="O36" t="str">
        <f t="shared" si="4"/>
        <v>WH1</v>
      </c>
      <c r="P36" s="2">
        <f t="shared" si="5"/>
        <v>3.9062180505986337E-3</v>
      </c>
      <c r="Q36" s="2">
        <f t="shared" si="6"/>
        <v>0.39069725742360933</v>
      </c>
    </row>
    <row r="37" spans="1:17" x14ac:dyDescent="0.3">
      <c r="A37" s="1">
        <v>4175</v>
      </c>
      <c r="B37" t="s">
        <v>21</v>
      </c>
      <c r="C37">
        <v>38.627003000000002</v>
      </c>
      <c r="D37">
        <v>-90.199404000000001</v>
      </c>
      <c r="E37">
        <v>36.238162807952243</v>
      </c>
      <c r="F37">
        <v>-93.11992684259171</v>
      </c>
      <c r="G37">
        <v>38.193055047503258</v>
      </c>
      <c r="H37">
        <v>-78.468336661466452</v>
      </c>
      <c r="I37">
        <v>39.364199152550128</v>
      </c>
      <c r="J37">
        <v>-118.93146197067428</v>
      </c>
      <c r="K37">
        <f t="shared" si="0"/>
        <v>370.16680373484587</v>
      </c>
      <c r="L37">
        <f t="shared" si="1"/>
        <v>1022.5763283180073</v>
      </c>
      <c r="M37">
        <f t="shared" si="2"/>
        <v>2473.8856618265886</v>
      </c>
      <c r="N37">
        <f t="shared" si="3"/>
        <v>370.16680373484587</v>
      </c>
      <c r="O37" t="str">
        <f t="shared" si="4"/>
        <v>WH1</v>
      </c>
      <c r="P37" s="2">
        <f t="shared" si="5"/>
        <v>1.09799100257519E-4</v>
      </c>
      <c r="Q37" s="2">
        <f t="shared" si="6"/>
        <v>0.39080705652386688</v>
      </c>
    </row>
    <row r="38" spans="1:17" x14ac:dyDescent="0.3">
      <c r="A38" s="1">
        <v>184831</v>
      </c>
      <c r="B38" t="s">
        <v>22</v>
      </c>
      <c r="C38">
        <v>38.627003000000002</v>
      </c>
      <c r="D38">
        <v>-90.199404000000001</v>
      </c>
      <c r="E38">
        <v>36.238162807952243</v>
      </c>
      <c r="F38">
        <v>-93.11992684259171</v>
      </c>
      <c r="G38">
        <v>38.193055047503258</v>
      </c>
      <c r="H38">
        <v>-78.468336661466452</v>
      </c>
      <c r="I38">
        <v>39.364199152550128</v>
      </c>
      <c r="J38">
        <v>-118.93146197067428</v>
      </c>
      <c r="K38">
        <f t="shared" si="0"/>
        <v>370.16680373484587</v>
      </c>
      <c r="L38">
        <f t="shared" si="1"/>
        <v>1022.5763283180073</v>
      </c>
      <c r="M38">
        <f t="shared" si="2"/>
        <v>2473.8856618265886</v>
      </c>
      <c r="N38">
        <f t="shared" si="3"/>
        <v>370.16680373484587</v>
      </c>
      <c r="O38" t="str">
        <f t="shared" si="4"/>
        <v>WH1</v>
      </c>
      <c r="P38" s="2">
        <f t="shared" si="5"/>
        <v>4.8609047903467048E-3</v>
      </c>
      <c r="Q38" s="2">
        <f t="shared" si="6"/>
        <v>0.39566796131421361</v>
      </c>
    </row>
    <row r="39" spans="1:17" x14ac:dyDescent="0.3">
      <c r="A39" s="1">
        <v>40684</v>
      </c>
      <c r="B39" t="s">
        <v>21</v>
      </c>
      <c r="C39">
        <v>38.627003000000002</v>
      </c>
      <c r="D39">
        <v>-90.199404000000001</v>
      </c>
      <c r="E39">
        <v>36.238162807952243</v>
      </c>
      <c r="F39">
        <v>-93.11992684259171</v>
      </c>
      <c r="G39">
        <v>38.193055047503258</v>
      </c>
      <c r="H39">
        <v>-78.468336661466452</v>
      </c>
      <c r="I39">
        <v>39.364199152550128</v>
      </c>
      <c r="J39">
        <v>-118.93146197067428</v>
      </c>
      <c r="K39">
        <f t="shared" si="0"/>
        <v>370.16680373484587</v>
      </c>
      <c r="L39">
        <f t="shared" si="1"/>
        <v>1022.5763283180073</v>
      </c>
      <c r="M39">
        <f t="shared" si="2"/>
        <v>2473.8856618265886</v>
      </c>
      <c r="N39">
        <f t="shared" si="3"/>
        <v>370.16680373484587</v>
      </c>
      <c r="O39" t="str">
        <f t="shared" si="4"/>
        <v>WH1</v>
      </c>
      <c r="P39" s="2">
        <f t="shared" si="5"/>
        <v>1.0699560706291982E-3</v>
      </c>
      <c r="Q39" s="2">
        <f t="shared" si="6"/>
        <v>0.39673791738484282</v>
      </c>
    </row>
    <row r="40" spans="1:17" x14ac:dyDescent="0.3">
      <c r="A40" s="1">
        <v>603583</v>
      </c>
      <c r="B40" t="s">
        <v>22</v>
      </c>
      <c r="C40">
        <v>38.627003000000002</v>
      </c>
      <c r="D40">
        <v>-90.199404000000001</v>
      </c>
      <c r="E40">
        <v>36.238162807952243</v>
      </c>
      <c r="F40">
        <v>-93.11992684259171</v>
      </c>
      <c r="G40">
        <v>38.193055047503258</v>
      </c>
      <c r="H40">
        <v>-78.468336661466452</v>
      </c>
      <c r="I40">
        <v>39.364199152550128</v>
      </c>
      <c r="J40">
        <v>-118.93146197067428</v>
      </c>
      <c r="K40">
        <f t="shared" si="0"/>
        <v>370.16680373484587</v>
      </c>
      <c r="L40">
        <f t="shared" si="1"/>
        <v>1022.5763283180073</v>
      </c>
      <c r="M40">
        <f t="shared" si="2"/>
        <v>2473.8856618265886</v>
      </c>
      <c r="N40">
        <f t="shared" si="3"/>
        <v>370.16680373484587</v>
      </c>
      <c r="O40" t="str">
        <f t="shared" si="4"/>
        <v>WH1</v>
      </c>
      <c r="P40" s="2">
        <f t="shared" si="5"/>
        <v>1.5873741396583017E-2</v>
      </c>
      <c r="Q40" s="2">
        <f t="shared" si="6"/>
        <v>0.41261165878142586</v>
      </c>
    </row>
    <row r="41" spans="1:17" x14ac:dyDescent="0.3">
      <c r="A41" s="1">
        <v>439987</v>
      </c>
      <c r="B41" t="s">
        <v>22</v>
      </c>
      <c r="C41">
        <v>38.627003000000002</v>
      </c>
      <c r="D41">
        <v>-90.199404000000001</v>
      </c>
      <c r="E41">
        <v>36.238162807952243</v>
      </c>
      <c r="F41">
        <v>-93.11992684259171</v>
      </c>
      <c r="G41">
        <v>38.193055047503258</v>
      </c>
      <c r="H41">
        <v>-78.468336661466452</v>
      </c>
      <c r="I41">
        <v>39.364199152550128</v>
      </c>
      <c r="J41">
        <v>-118.93146197067428</v>
      </c>
      <c r="K41">
        <f t="shared" si="0"/>
        <v>370.16680373484587</v>
      </c>
      <c r="L41">
        <f t="shared" si="1"/>
        <v>1022.5763283180073</v>
      </c>
      <c r="M41">
        <f t="shared" si="2"/>
        <v>2473.8856618265886</v>
      </c>
      <c r="N41">
        <f t="shared" si="3"/>
        <v>370.16680373484587</v>
      </c>
      <c r="O41" t="str">
        <f t="shared" si="4"/>
        <v>WH1</v>
      </c>
      <c r="P41" s="2">
        <f t="shared" si="5"/>
        <v>1.1571299814372457E-2</v>
      </c>
      <c r="Q41" s="2">
        <f t="shared" si="6"/>
        <v>0.4241829585957983</v>
      </c>
    </row>
    <row r="42" spans="1:17" x14ac:dyDescent="0.3">
      <c r="A42" s="1">
        <v>19186</v>
      </c>
      <c r="B42" t="s">
        <v>23</v>
      </c>
      <c r="C42">
        <v>35.467559999999999</v>
      </c>
      <c r="D42">
        <v>-97.516428000000005</v>
      </c>
      <c r="E42">
        <v>36.238162807952243</v>
      </c>
      <c r="F42">
        <v>-93.11992684259171</v>
      </c>
      <c r="G42">
        <v>38.193055047503258</v>
      </c>
      <c r="H42">
        <v>-78.468336661466452</v>
      </c>
      <c r="I42">
        <v>39.364199152550128</v>
      </c>
      <c r="J42">
        <v>-118.93146197067428</v>
      </c>
      <c r="K42">
        <f t="shared" si="0"/>
        <v>405.35845096757038</v>
      </c>
      <c r="L42">
        <f t="shared" si="1"/>
        <v>1718.9898877231842</v>
      </c>
      <c r="M42">
        <f t="shared" si="2"/>
        <v>1935.3135809129465</v>
      </c>
      <c r="N42">
        <f t="shared" si="3"/>
        <v>405.35845096757038</v>
      </c>
      <c r="O42" t="str">
        <f t="shared" si="4"/>
        <v>WH1</v>
      </c>
      <c r="P42" s="2">
        <f t="shared" si="5"/>
        <v>5.0457617665646936E-4</v>
      </c>
      <c r="Q42" s="2">
        <f t="shared" si="6"/>
        <v>0.42468753477245474</v>
      </c>
    </row>
    <row r="43" spans="1:17" x14ac:dyDescent="0.3">
      <c r="A43" s="1">
        <v>13337</v>
      </c>
      <c r="B43" t="s">
        <v>23</v>
      </c>
      <c r="C43">
        <v>35.467559999999999</v>
      </c>
      <c r="D43">
        <v>-97.516428000000005</v>
      </c>
      <c r="E43">
        <v>36.238162807952243</v>
      </c>
      <c r="F43">
        <v>-93.11992684259171</v>
      </c>
      <c r="G43">
        <v>38.193055047503258</v>
      </c>
      <c r="H43">
        <v>-78.468336661466452</v>
      </c>
      <c r="I43">
        <v>39.364199152550128</v>
      </c>
      <c r="J43">
        <v>-118.93146197067428</v>
      </c>
      <c r="K43">
        <f t="shared" si="0"/>
        <v>405.35845096757038</v>
      </c>
      <c r="L43">
        <f t="shared" si="1"/>
        <v>1718.9898877231842</v>
      </c>
      <c r="M43">
        <f t="shared" si="2"/>
        <v>1935.3135809129465</v>
      </c>
      <c r="N43">
        <f t="shared" si="3"/>
        <v>405.35845096757038</v>
      </c>
      <c r="O43" t="str">
        <f t="shared" si="4"/>
        <v>WH1</v>
      </c>
      <c r="P43" s="2">
        <f t="shared" si="5"/>
        <v>3.5075223955318102E-4</v>
      </c>
      <c r="Q43" s="2">
        <f t="shared" si="6"/>
        <v>0.42503828701200791</v>
      </c>
    </row>
    <row r="44" spans="1:17" x14ac:dyDescent="0.3">
      <c r="A44" s="1">
        <v>1500</v>
      </c>
      <c r="B44" t="s">
        <v>23</v>
      </c>
      <c r="C44">
        <v>35.467559999999999</v>
      </c>
      <c r="D44">
        <v>-97.516428000000005</v>
      </c>
      <c r="E44">
        <v>36.238162807952243</v>
      </c>
      <c r="F44">
        <v>-93.11992684259171</v>
      </c>
      <c r="G44">
        <v>38.193055047503258</v>
      </c>
      <c r="H44">
        <v>-78.468336661466452</v>
      </c>
      <c r="I44">
        <v>39.364199152550128</v>
      </c>
      <c r="J44">
        <v>-118.93146197067428</v>
      </c>
      <c r="K44">
        <f t="shared" si="0"/>
        <v>405.35845096757038</v>
      </c>
      <c r="L44">
        <f t="shared" si="1"/>
        <v>1718.9898877231842</v>
      </c>
      <c r="M44">
        <f t="shared" si="2"/>
        <v>1935.3135809129465</v>
      </c>
      <c r="N44">
        <f t="shared" si="3"/>
        <v>405.35845096757038</v>
      </c>
      <c r="O44" t="str">
        <f t="shared" si="4"/>
        <v>WH1</v>
      </c>
      <c r="P44" s="2">
        <f t="shared" si="5"/>
        <v>3.9448778535635569E-5</v>
      </c>
      <c r="Q44" s="2">
        <f t="shared" si="6"/>
        <v>0.42507773579054353</v>
      </c>
    </row>
    <row r="45" spans="1:17" x14ac:dyDescent="0.3">
      <c r="A45" s="1">
        <v>57598</v>
      </c>
      <c r="B45" t="s">
        <v>23</v>
      </c>
      <c r="C45">
        <v>35.467559999999999</v>
      </c>
      <c r="D45">
        <v>-97.516428000000005</v>
      </c>
      <c r="E45">
        <v>36.238162807952243</v>
      </c>
      <c r="F45">
        <v>-93.11992684259171</v>
      </c>
      <c r="G45">
        <v>38.193055047503258</v>
      </c>
      <c r="H45">
        <v>-78.468336661466452</v>
      </c>
      <c r="I45">
        <v>39.364199152550128</v>
      </c>
      <c r="J45">
        <v>-118.93146197067428</v>
      </c>
      <c r="K45">
        <f t="shared" si="0"/>
        <v>405.35845096757038</v>
      </c>
      <c r="L45">
        <f t="shared" si="1"/>
        <v>1718.9898877231842</v>
      </c>
      <c r="M45">
        <f t="shared" si="2"/>
        <v>1935.3135809129465</v>
      </c>
      <c r="N45">
        <f t="shared" si="3"/>
        <v>405.35845096757038</v>
      </c>
      <c r="O45" t="str">
        <f t="shared" si="4"/>
        <v>WH1</v>
      </c>
      <c r="P45" s="2">
        <f t="shared" si="5"/>
        <v>1.5147804973970249E-3</v>
      </c>
      <c r="Q45" s="2">
        <f t="shared" si="6"/>
        <v>0.42659251628794054</v>
      </c>
    </row>
    <row r="46" spans="1:17" x14ac:dyDescent="0.3">
      <c r="A46" s="1">
        <v>17700</v>
      </c>
      <c r="B46" t="s">
        <v>23</v>
      </c>
      <c r="C46">
        <v>35.467559999999999</v>
      </c>
      <c r="D46">
        <v>-97.516428000000005</v>
      </c>
      <c r="E46">
        <v>36.238162807952243</v>
      </c>
      <c r="F46">
        <v>-93.11992684259171</v>
      </c>
      <c r="G46">
        <v>38.193055047503258</v>
      </c>
      <c r="H46">
        <v>-78.468336661466452</v>
      </c>
      <c r="I46">
        <v>39.364199152550128</v>
      </c>
      <c r="J46">
        <v>-118.93146197067428</v>
      </c>
      <c r="K46">
        <f t="shared" si="0"/>
        <v>405.35845096757038</v>
      </c>
      <c r="L46">
        <f t="shared" si="1"/>
        <v>1718.9898877231842</v>
      </c>
      <c r="M46">
        <f t="shared" si="2"/>
        <v>1935.3135809129465</v>
      </c>
      <c r="N46">
        <f t="shared" si="3"/>
        <v>405.35845096757038</v>
      </c>
      <c r="O46" t="str">
        <f t="shared" si="4"/>
        <v>WH1</v>
      </c>
      <c r="P46" s="2">
        <f t="shared" si="5"/>
        <v>4.6549558672049967E-4</v>
      </c>
      <c r="Q46" s="2">
        <f t="shared" si="6"/>
        <v>0.42705801187466103</v>
      </c>
    </row>
    <row r="47" spans="1:17" x14ac:dyDescent="0.3">
      <c r="A47" s="1">
        <v>163862</v>
      </c>
      <c r="B47" t="s">
        <v>23</v>
      </c>
      <c r="C47">
        <v>35.467559999999999</v>
      </c>
      <c r="D47">
        <v>-97.516428000000005</v>
      </c>
      <c r="E47">
        <v>36.238162807952243</v>
      </c>
      <c r="F47">
        <v>-93.11992684259171</v>
      </c>
      <c r="G47">
        <v>38.193055047503258</v>
      </c>
      <c r="H47">
        <v>-78.468336661466452</v>
      </c>
      <c r="I47">
        <v>39.364199152550128</v>
      </c>
      <c r="J47">
        <v>-118.93146197067428</v>
      </c>
      <c r="K47">
        <f t="shared" si="0"/>
        <v>405.35845096757038</v>
      </c>
      <c r="L47">
        <f t="shared" si="1"/>
        <v>1718.9898877231842</v>
      </c>
      <c r="M47">
        <f t="shared" si="2"/>
        <v>1935.3135809129465</v>
      </c>
      <c r="N47">
        <f t="shared" si="3"/>
        <v>405.35845096757038</v>
      </c>
      <c r="O47" t="str">
        <f t="shared" si="4"/>
        <v>WH1</v>
      </c>
      <c r="P47" s="2">
        <f t="shared" si="5"/>
        <v>4.3094371656042102E-3</v>
      </c>
      <c r="Q47" s="2">
        <f t="shared" si="6"/>
        <v>0.43136744904026525</v>
      </c>
    </row>
    <row r="48" spans="1:17" x14ac:dyDescent="0.3">
      <c r="A48" s="1">
        <v>279958</v>
      </c>
      <c r="B48" t="s">
        <v>24</v>
      </c>
      <c r="C48">
        <v>37.687176000000001</v>
      </c>
      <c r="D48">
        <v>-97.330053000000007</v>
      </c>
      <c r="E48">
        <v>36.238162807952243</v>
      </c>
      <c r="F48">
        <v>-93.11992684259171</v>
      </c>
      <c r="G48">
        <v>38.193055047503258</v>
      </c>
      <c r="H48">
        <v>-78.468336661466452</v>
      </c>
      <c r="I48">
        <v>39.364199152550128</v>
      </c>
      <c r="J48">
        <v>-118.93146197067428</v>
      </c>
      <c r="K48">
        <f t="shared" si="0"/>
        <v>407.23303357718476</v>
      </c>
      <c r="L48">
        <f t="shared" si="1"/>
        <v>1652.165927530225</v>
      </c>
      <c r="M48">
        <f t="shared" si="2"/>
        <v>1883.8321929377878</v>
      </c>
      <c r="N48">
        <f t="shared" si="3"/>
        <v>407.23303357718476</v>
      </c>
      <c r="O48" t="str">
        <f t="shared" si="4"/>
        <v>WH1</v>
      </c>
      <c r="P48" s="2">
        <f t="shared" si="5"/>
        <v>7.3626674275196419E-3</v>
      </c>
      <c r="Q48" s="2">
        <f t="shared" si="6"/>
        <v>0.43873011646778487</v>
      </c>
    </row>
    <row r="49" spans="1:17" x14ac:dyDescent="0.3">
      <c r="A49" s="1">
        <v>3588</v>
      </c>
      <c r="B49" t="s">
        <v>24</v>
      </c>
      <c r="C49">
        <v>37.687176000000001</v>
      </c>
      <c r="D49">
        <v>-97.330053000000007</v>
      </c>
      <c r="E49">
        <v>36.238162807952243</v>
      </c>
      <c r="F49">
        <v>-93.11992684259171</v>
      </c>
      <c r="G49">
        <v>38.193055047503258</v>
      </c>
      <c r="H49">
        <v>-78.468336661466452</v>
      </c>
      <c r="I49">
        <v>39.364199152550128</v>
      </c>
      <c r="J49">
        <v>-118.93146197067428</v>
      </c>
      <c r="K49">
        <f t="shared" si="0"/>
        <v>407.23303357718476</v>
      </c>
      <c r="L49">
        <f t="shared" si="1"/>
        <v>1652.165927530225</v>
      </c>
      <c r="M49">
        <f t="shared" si="2"/>
        <v>1883.8321929377878</v>
      </c>
      <c r="N49">
        <f t="shared" si="3"/>
        <v>407.23303357718476</v>
      </c>
      <c r="O49" t="str">
        <f t="shared" si="4"/>
        <v>WH1</v>
      </c>
      <c r="P49" s="2">
        <f t="shared" si="5"/>
        <v>9.4361478257240275E-5</v>
      </c>
      <c r="Q49" s="2">
        <f t="shared" si="6"/>
        <v>0.43882447794604212</v>
      </c>
    </row>
    <row r="50" spans="1:17" x14ac:dyDescent="0.3">
      <c r="A50" s="1">
        <v>3252625</v>
      </c>
      <c r="B50" t="s">
        <v>25</v>
      </c>
      <c r="C50">
        <v>33.635662000000004</v>
      </c>
      <c r="D50">
        <v>-96.608879999999999</v>
      </c>
      <c r="E50">
        <v>36.238162807952243</v>
      </c>
      <c r="F50">
        <v>-93.11992684259171</v>
      </c>
      <c r="G50">
        <v>38.193055047503258</v>
      </c>
      <c r="H50">
        <v>-78.468336661466452</v>
      </c>
      <c r="I50">
        <v>39.364199152550128</v>
      </c>
      <c r="J50">
        <v>-118.93146197067428</v>
      </c>
      <c r="K50">
        <f t="shared" si="0"/>
        <v>429.92843801112775</v>
      </c>
      <c r="L50">
        <f t="shared" si="1"/>
        <v>1707.1421275303824</v>
      </c>
      <c r="M50">
        <f t="shared" si="2"/>
        <v>2088.116745166948</v>
      </c>
      <c r="N50">
        <f t="shared" si="3"/>
        <v>429.92843801112775</v>
      </c>
      <c r="O50" t="str">
        <f t="shared" si="4"/>
        <v>WH1</v>
      </c>
      <c r="P50" s="2">
        <f t="shared" si="5"/>
        <v>8.5541388856314432E-2</v>
      </c>
      <c r="Q50" s="2">
        <f t="shared" si="6"/>
        <v>0.52436586680235653</v>
      </c>
    </row>
    <row r="51" spans="1:17" x14ac:dyDescent="0.3">
      <c r="A51" s="1">
        <v>30661</v>
      </c>
      <c r="B51" t="s">
        <v>25</v>
      </c>
      <c r="C51">
        <v>33.635662000000004</v>
      </c>
      <c r="D51">
        <v>-96.608879999999999</v>
      </c>
      <c r="E51">
        <v>36.238162807952243</v>
      </c>
      <c r="F51">
        <v>-93.11992684259171</v>
      </c>
      <c r="G51">
        <v>38.193055047503258</v>
      </c>
      <c r="H51">
        <v>-78.468336661466452</v>
      </c>
      <c r="I51">
        <v>39.364199152550128</v>
      </c>
      <c r="J51">
        <v>-118.93146197067428</v>
      </c>
      <c r="K51">
        <f t="shared" si="0"/>
        <v>429.92843801112775</v>
      </c>
      <c r="L51">
        <f t="shared" si="1"/>
        <v>1707.1421275303824</v>
      </c>
      <c r="M51">
        <f t="shared" si="2"/>
        <v>2088.116745166948</v>
      </c>
      <c r="N51">
        <f t="shared" si="3"/>
        <v>429.92843801112775</v>
      </c>
      <c r="O51" t="str">
        <f t="shared" si="4"/>
        <v>WH1</v>
      </c>
      <c r="P51" s="2">
        <f t="shared" si="5"/>
        <v>8.0635933245408139E-4</v>
      </c>
      <c r="Q51" s="2">
        <f t="shared" si="6"/>
        <v>0.52517222613481063</v>
      </c>
    </row>
    <row r="52" spans="1:17" x14ac:dyDescent="0.3">
      <c r="A52" s="1">
        <v>640</v>
      </c>
      <c r="B52" t="s">
        <v>26</v>
      </c>
      <c r="C52">
        <v>33.150674000000002</v>
      </c>
      <c r="D52">
        <v>-96.823611999999997</v>
      </c>
      <c r="E52">
        <v>36.238162807952243</v>
      </c>
      <c r="F52">
        <v>-93.11992684259171</v>
      </c>
      <c r="G52">
        <v>38.193055047503258</v>
      </c>
      <c r="H52">
        <v>-78.468336661466452</v>
      </c>
      <c r="I52">
        <v>39.364199152550128</v>
      </c>
      <c r="J52">
        <v>-118.93146197067428</v>
      </c>
      <c r="K52">
        <f t="shared" si="0"/>
        <v>482.11807988805043</v>
      </c>
      <c r="L52">
        <f t="shared" si="1"/>
        <v>1746.6996615602543</v>
      </c>
      <c r="M52">
        <f t="shared" si="2"/>
        <v>2092.728108841698</v>
      </c>
      <c r="N52">
        <f t="shared" si="3"/>
        <v>482.11807988805043</v>
      </c>
      <c r="O52" t="str">
        <f t="shared" si="4"/>
        <v>WH1</v>
      </c>
      <c r="P52" s="2">
        <f t="shared" si="5"/>
        <v>1.6831478841871175E-5</v>
      </c>
      <c r="Q52" s="2">
        <f t="shared" si="6"/>
        <v>0.52518905761365253</v>
      </c>
    </row>
    <row r="53" spans="1:17" x14ac:dyDescent="0.3">
      <c r="A53" s="1">
        <v>19964</v>
      </c>
      <c r="B53" t="s">
        <v>27</v>
      </c>
      <c r="C53">
        <v>32.766795999999999</v>
      </c>
      <c r="D53">
        <v>-96.599159</v>
      </c>
      <c r="E53">
        <v>36.238162807952243</v>
      </c>
      <c r="F53">
        <v>-93.11992684259171</v>
      </c>
      <c r="G53">
        <v>38.193055047503258</v>
      </c>
      <c r="H53">
        <v>-78.468336661466452</v>
      </c>
      <c r="I53">
        <v>39.364199152550128</v>
      </c>
      <c r="J53">
        <v>-118.93146197067428</v>
      </c>
      <c r="K53">
        <f t="shared" si="0"/>
        <v>500.55676714470036</v>
      </c>
      <c r="L53">
        <f t="shared" si="1"/>
        <v>1745.4406196523421</v>
      </c>
      <c r="M53">
        <f t="shared" si="2"/>
        <v>2130.2770285392612</v>
      </c>
      <c r="N53">
        <f t="shared" si="3"/>
        <v>500.55676714470036</v>
      </c>
      <c r="O53" t="str">
        <f t="shared" si="4"/>
        <v>WH1</v>
      </c>
      <c r="P53" s="2">
        <f t="shared" si="5"/>
        <v>5.2503694312361902E-4</v>
      </c>
      <c r="Q53" s="2">
        <f t="shared" si="6"/>
        <v>0.5257140945567762</v>
      </c>
    </row>
    <row r="54" spans="1:17" x14ac:dyDescent="0.3">
      <c r="A54" s="1">
        <v>8037</v>
      </c>
      <c r="B54" t="s">
        <v>28</v>
      </c>
      <c r="C54">
        <v>31.795451</v>
      </c>
      <c r="D54">
        <v>-94.179085999999998</v>
      </c>
      <c r="E54">
        <v>36.238162807952243</v>
      </c>
      <c r="F54">
        <v>-93.11992684259171</v>
      </c>
      <c r="G54">
        <v>38.193055047503258</v>
      </c>
      <c r="H54">
        <v>-78.468336661466452</v>
      </c>
      <c r="I54">
        <v>39.364199152550128</v>
      </c>
      <c r="J54">
        <v>-118.93146197067428</v>
      </c>
      <c r="K54">
        <f t="shared" si="0"/>
        <v>503.54800448133983</v>
      </c>
      <c r="L54">
        <f t="shared" si="1"/>
        <v>1595.2021279390899</v>
      </c>
      <c r="M54">
        <f t="shared" si="2"/>
        <v>2382.008704592291</v>
      </c>
      <c r="N54">
        <f t="shared" si="3"/>
        <v>503.54800448133983</v>
      </c>
      <c r="O54" t="str">
        <f t="shared" si="4"/>
        <v>WH1</v>
      </c>
      <c r="P54" s="2">
        <f t="shared" si="5"/>
        <v>2.1136655539393537E-4</v>
      </c>
      <c r="Q54" s="2">
        <f t="shared" si="6"/>
        <v>0.52592546111217009</v>
      </c>
    </row>
    <row r="55" spans="1:17" x14ac:dyDescent="0.3">
      <c r="A55" s="1">
        <v>3009</v>
      </c>
      <c r="B55" t="s">
        <v>29</v>
      </c>
      <c r="C55">
        <v>36.663446999999998</v>
      </c>
      <c r="D55">
        <v>-87.47739</v>
      </c>
      <c r="E55">
        <v>36.238162807952243</v>
      </c>
      <c r="F55">
        <v>-93.11992684259171</v>
      </c>
      <c r="G55">
        <v>38.193055047503258</v>
      </c>
      <c r="H55">
        <v>-78.468336661466452</v>
      </c>
      <c r="I55">
        <v>39.364199152550128</v>
      </c>
      <c r="J55">
        <v>-118.93146197067428</v>
      </c>
      <c r="K55">
        <f t="shared" si="0"/>
        <v>506.81304225813153</v>
      </c>
      <c r="L55">
        <f t="shared" si="1"/>
        <v>813.13225245985541</v>
      </c>
      <c r="M55">
        <f t="shared" si="2"/>
        <v>2757.8914397154672</v>
      </c>
      <c r="N55">
        <f t="shared" si="3"/>
        <v>506.81304225813153</v>
      </c>
      <c r="O55" t="str">
        <f t="shared" si="4"/>
        <v>WH1</v>
      </c>
      <c r="P55" s="2">
        <f t="shared" si="5"/>
        <v>7.9134249742484944E-5</v>
      </c>
      <c r="Q55" s="2">
        <f t="shared" si="6"/>
        <v>0.52600459536191257</v>
      </c>
    </row>
    <row r="56" spans="1:17" x14ac:dyDescent="0.3">
      <c r="A56" s="1">
        <v>11858</v>
      </c>
      <c r="B56" t="s">
        <v>30</v>
      </c>
      <c r="C56">
        <v>32.776663999999997</v>
      </c>
      <c r="D56">
        <v>-96.796987999999999</v>
      </c>
      <c r="E56">
        <v>36.238162807952243</v>
      </c>
      <c r="F56">
        <v>-93.11992684259171</v>
      </c>
      <c r="G56">
        <v>38.193055047503258</v>
      </c>
      <c r="H56">
        <v>-78.468336661466452</v>
      </c>
      <c r="I56">
        <v>39.364199152550128</v>
      </c>
      <c r="J56">
        <v>-118.93146197067428</v>
      </c>
      <c r="K56">
        <f t="shared" si="0"/>
        <v>511.44398956500572</v>
      </c>
      <c r="L56">
        <f t="shared" si="1"/>
        <v>1761.7052934302901</v>
      </c>
      <c r="M56">
        <f t="shared" si="2"/>
        <v>2113.2358113110577</v>
      </c>
      <c r="N56">
        <f t="shared" si="3"/>
        <v>511.44398956500572</v>
      </c>
      <c r="O56" t="str">
        <f t="shared" si="4"/>
        <v>WH1</v>
      </c>
      <c r="P56" s="2">
        <f t="shared" si="5"/>
        <v>3.1185574391704438E-4</v>
      </c>
      <c r="Q56" s="2">
        <f t="shared" si="6"/>
        <v>0.52631645110582959</v>
      </c>
    </row>
    <row r="57" spans="1:17" x14ac:dyDescent="0.3">
      <c r="A57" s="1">
        <v>6710</v>
      </c>
      <c r="B57" t="s">
        <v>30</v>
      </c>
      <c r="C57">
        <v>32.776663999999997</v>
      </c>
      <c r="D57">
        <v>-96.796987999999999</v>
      </c>
      <c r="E57">
        <v>36.238162807952243</v>
      </c>
      <c r="F57">
        <v>-93.11992684259171</v>
      </c>
      <c r="G57">
        <v>38.193055047503258</v>
      </c>
      <c r="H57">
        <v>-78.468336661466452</v>
      </c>
      <c r="I57">
        <v>39.364199152550128</v>
      </c>
      <c r="J57">
        <v>-118.93146197067428</v>
      </c>
      <c r="K57">
        <f t="shared" si="0"/>
        <v>511.44398956500572</v>
      </c>
      <c r="L57">
        <f t="shared" si="1"/>
        <v>1761.7052934302901</v>
      </c>
      <c r="M57">
        <f t="shared" si="2"/>
        <v>2113.2358113110577</v>
      </c>
      <c r="N57">
        <f t="shared" si="3"/>
        <v>511.44398956500572</v>
      </c>
      <c r="O57" t="str">
        <f t="shared" si="4"/>
        <v>WH1</v>
      </c>
      <c r="P57" s="2">
        <f t="shared" si="5"/>
        <v>1.7646753598274311E-4</v>
      </c>
      <c r="Q57" s="2">
        <f t="shared" si="6"/>
        <v>0.52649291864181236</v>
      </c>
    </row>
    <row r="58" spans="1:17" x14ac:dyDescent="0.3">
      <c r="A58" s="1">
        <v>880</v>
      </c>
      <c r="B58" t="s">
        <v>30</v>
      </c>
      <c r="C58">
        <v>32.776663999999997</v>
      </c>
      <c r="D58">
        <v>-96.796987999999999</v>
      </c>
      <c r="E58">
        <v>36.238162807952243</v>
      </c>
      <c r="F58">
        <v>-93.11992684259171</v>
      </c>
      <c r="G58">
        <v>38.193055047503258</v>
      </c>
      <c r="H58">
        <v>-78.468336661466452</v>
      </c>
      <c r="I58">
        <v>39.364199152550128</v>
      </c>
      <c r="J58">
        <v>-118.93146197067428</v>
      </c>
      <c r="K58">
        <f t="shared" si="0"/>
        <v>511.44398956500572</v>
      </c>
      <c r="L58">
        <f t="shared" si="1"/>
        <v>1761.7052934302901</v>
      </c>
      <c r="M58">
        <f t="shared" si="2"/>
        <v>2113.2358113110577</v>
      </c>
      <c r="N58">
        <f t="shared" si="3"/>
        <v>511.44398956500572</v>
      </c>
      <c r="O58" t="str">
        <f t="shared" si="4"/>
        <v>WH1</v>
      </c>
      <c r="P58" s="2">
        <f t="shared" si="5"/>
        <v>2.3143283407572867E-5</v>
      </c>
      <c r="Q58" s="2">
        <f t="shared" si="6"/>
        <v>0.52651606192521994</v>
      </c>
    </row>
    <row r="59" spans="1:17" x14ac:dyDescent="0.3">
      <c r="A59" s="1">
        <v>167328</v>
      </c>
      <c r="B59" t="s">
        <v>30</v>
      </c>
      <c r="C59">
        <v>32.776663999999997</v>
      </c>
      <c r="D59">
        <v>-96.796987999999999</v>
      </c>
      <c r="E59">
        <v>36.238162807952243</v>
      </c>
      <c r="F59">
        <v>-93.11992684259171</v>
      </c>
      <c r="G59">
        <v>38.193055047503258</v>
      </c>
      <c r="H59">
        <v>-78.468336661466452</v>
      </c>
      <c r="I59">
        <v>39.364199152550128</v>
      </c>
      <c r="J59">
        <v>-118.93146197067428</v>
      </c>
      <c r="K59">
        <f t="shared" si="0"/>
        <v>511.44398956500572</v>
      </c>
      <c r="L59">
        <f t="shared" si="1"/>
        <v>1761.7052934302901</v>
      </c>
      <c r="M59">
        <f t="shared" si="2"/>
        <v>2113.2358113110577</v>
      </c>
      <c r="N59">
        <f t="shared" si="3"/>
        <v>511.44398956500572</v>
      </c>
      <c r="O59" t="str">
        <f t="shared" si="4"/>
        <v>WH1</v>
      </c>
      <c r="P59" s="2">
        <f t="shared" si="5"/>
        <v>4.4005901432072189E-3</v>
      </c>
      <c r="Q59" s="2">
        <f t="shared" si="6"/>
        <v>0.5309166520684272</v>
      </c>
    </row>
    <row r="60" spans="1:17" x14ac:dyDescent="0.3">
      <c r="A60" s="1">
        <v>124421</v>
      </c>
      <c r="B60" t="s">
        <v>30</v>
      </c>
      <c r="C60">
        <v>32.776663999999997</v>
      </c>
      <c r="D60">
        <v>-96.796987999999999</v>
      </c>
      <c r="E60">
        <v>36.238162807952243</v>
      </c>
      <c r="F60">
        <v>-93.11992684259171</v>
      </c>
      <c r="G60">
        <v>38.193055047503258</v>
      </c>
      <c r="H60">
        <v>-78.468336661466452</v>
      </c>
      <c r="I60">
        <v>39.364199152550128</v>
      </c>
      <c r="J60">
        <v>-118.93146197067428</v>
      </c>
      <c r="K60">
        <f t="shared" si="0"/>
        <v>511.44398956500572</v>
      </c>
      <c r="L60">
        <f t="shared" si="1"/>
        <v>1761.7052934302901</v>
      </c>
      <c r="M60">
        <f t="shared" si="2"/>
        <v>2113.2358113110577</v>
      </c>
      <c r="N60">
        <f t="shared" si="3"/>
        <v>511.44398956500572</v>
      </c>
      <c r="O60" t="str">
        <f t="shared" si="4"/>
        <v>WH1</v>
      </c>
      <c r="P60" s="2">
        <f t="shared" si="5"/>
        <v>3.2721709827882085E-3</v>
      </c>
      <c r="Q60" s="2">
        <f t="shared" si="6"/>
        <v>0.5341888230512154</v>
      </c>
    </row>
    <row r="61" spans="1:17" x14ac:dyDescent="0.3">
      <c r="A61" s="1">
        <v>341642</v>
      </c>
      <c r="B61" t="s">
        <v>30</v>
      </c>
      <c r="C61">
        <v>32.776663999999997</v>
      </c>
      <c r="D61">
        <v>-96.796987999999999</v>
      </c>
      <c r="E61">
        <v>36.238162807952243</v>
      </c>
      <c r="F61">
        <v>-93.11992684259171</v>
      </c>
      <c r="G61">
        <v>38.193055047503258</v>
      </c>
      <c r="H61">
        <v>-78.468336661466452</v>
      </c>
      <c r="I61">
        <v>39.364199152550128</v>
      </c>
      <c r="J61">
        <v>-118.93146197067428</v>
      </c>
      <c r="K61">
        <f t="shared" si="0"/>
        <v>511.44398956500572</v>
      </c>
      <c r="L61">
        <f t="shared" si="1"/>
        <v>1761.7052934302901</v>
      </c>
      <c r="M61">
        <f t="shared" si="2"/>
        <v>2113.2358113110577</v>
      </c>
      <c r="N61">
        <f t="shared" si="3"/>
        <v>511.44398956500572</v>
      </c>
      <c r="O61" t="str">
        <f t="shared" si="4"/>
        <v>WH1</v>
      </c>
      <c r="P61" s="2">
        <f t="shared" si="5"/>
        <v>8.9849063976477385E-3</v>
      </c>
      <c r="Q61" s="2">
        <f t="shared" si="6"/>
        <v>0.54317372944886311</v>
      </c>
    </row>
    <row r="62" spans="1:17" x14ac:dyDescent="0.3">
      <c r="A62" s="1">
        <v>31412</v>
      </c>
      <c r="B62" t="s">
        <v>31</v>
      </c>
      <c r="C62">
        <v>33.004013</v>
      </c>
      <c r="D62">
        <v>-97.225847999999999</v>
      </c>
      <c r="E62">
        <v>36.238162807952243</v>
      </c>
      <c r="F62">
        <v>-93.11992684259171</v>
      </c>
      <c r="G62">
        <v>38.193055047503258</v>
      </c>
      <c r="H62">
        <v>-78.468336661466452</v>
      </c>
      <c r="I62">
        <v>39.364199152550128</v>
      </c>
      <c r="J62">
        <v>-118.93146197067428</v>
      </c>
      <c r="K62">
        <f t="shared" si="0"/>
        <v>519.97801973911123</v>
      </c>
      <c r="L62">
        <f t="shared" si="1"/>
        <v>1787.5703422036117</v>
      </c>
      <c r="M62">
        <f t="shared" si="2"/>
        <v>2066.130592498349</v>
      </c>
      <c r="N62">
        <f t="shared" si="3"/>
        <v>519.97801973911123</v>
      </c>
      <c r="O62" t="str">
        <f t="shared" si="4"/>
        <v>WH1</v>
      </c>
      <c r="P62" s="2">
        <f t="shared" si="5"/>
        <v>8.2611002090758959E-4</v>
      </c>
      <c r="Q62" s="2">
        <f t="shared" si="6"/>
        <v>0.54399983946977071</v>
      </c>
    </row>
    <row r="63" spans="1:17" x14ac:dyDescent="0.3">
      <c r="A63" s="1">
        <v>834</v>
      </c>
      <c r="B63" t="s">
        <v>32</v>
      </c>
      <c r="C63">
        <v>32.589024000000002</v>
      </c>
      <c r="D63">
        <v>-96.685271999999998</v>
      </c>
      <c r="E63">
        <v>36.238162807952243</v>
      </c>
      <c r="F63">
        <v>-93.11992684259171</v>
      </c>
      <c r="G63">
        <v>38.193055047503258</v>
      </c>
      <c r="H63">
        <v>-78.468336661466452</v>
      </c>
      <c r="I63">
        <v>39.364199152550128</v>
      </c>
      <c r="J63">
        <v>-118.93146197067428</v>
      </c>
      <c r="K63">
        <f t="shared" si="0"/>
        <v>521.07261207699094</v>
      </c>
      <c r="L63">
        <f t="shared" si="1"/>
        <v>1761.2420210660982</v>
      </c>
      <c r="M63">
        <f t="shared" si="2"/>
        <v>2131.9666856207341</v>
      </c>
      <c r="N63">
        <f t="shared" si="3"/>
        <v>521.07261207699094</v>
      </c>
      <c r="O63" t="str">
        <f t="shared" si="4"/>
        <v>WH1</v>
      </c>
      <c r="P63" s="2">
        <f t="shared" si="5"/>
        <v>2.1933520865813376E-5</v>
      </c>
      <c r="Q63" s="2">
        <f t="shared" si="6"/>
        <v>0.54402177299063648</v>
      </c>
    </row>
    <row r="64" spans="1:17" x14ac:dyDescent="0.3">
      <c r="A64" s="1">
        <v>395052</v>
      </c>
      <c r="B64" t="s">
        <v>33</v>
      </c>
      <c r="C64">
        <v>32.745964999999998</v>
      </c>
      <c r="D64">
        <v>-96.997784999999993</v>
      </c>
      <c r="E64">
        <v>36.238162807952243</v>
      </c>
      <c r="F64">
        <v>-93.11992684259171</v>
      </c>
      <c r="G64">
        <v>38.193055047503258</v>
      </c>
      <c r="H64">
        <v>-78.468336661466452</v>
      </c>
      <c r="I64">
        <v>39.364199152550128</v>
      </c>
      <c r="J64">
        <v>-118.93146197067428</v>
      </c>
      <c r="K64">
        <f t="shared" si="0"/>
        <v>526.29261336375612</v>
      </c>
      <c r="L64">
        <f t="shared" si="1"/>
        <v>1780.1549026512257</v>
      </c>
      <c r="M64">
        <f t="shared" si="2"/>
        <v>2097.9851652027901</v>
      </c>
      <c r="N64">
        <f t="shared" si="3"/>
        <v>526.29261336375612</v>
      </c>
      <c r="O64" t="str">
        <f t="shared" si="4"/>
        <v>WH1</v>
      </c>
      <c r="P64" s="2">
        <f t="shared" si="5"/>
        <v>1.0389545905373268E-2</v>
      </c>
      <c r="Q64" s="2">
        <f t="shared" si="6"/>
        <v>0.5544113188960097</v>
      </c>
    </row>
    <row r="65" spans="1:17" x14ac:dyDescent="0.3">
      <c r="A65" s="1">
        <v>1642</v>
      </c>
      <c r="B65" t="s">
        <v>33</v>
      </c>
      <c r="C65">
        <v>32.745964999999998</v>
      </c>
      <c r="D65">
        <v>-96.997784999999993</v>
      </c>
      <c r="E65">
        <v>36.238162807952243</v>
      </c>
      <c r="F65">
        <v>-93.11992684259171</v>
      </c>
      <c r="G65">
        <v>38.193055047503258</v>
      </c>
      <c r="H65">
        <v>-78.468336661466452</v>
      </c>
      <c r="I65">
        <v>39.364199152550128</v>
      </c>
      <c r="J65">
        <v>-118.93146197067428</v>
      </c>
      <c r="K65">
        <f t="shared" si="0"/>
        <v>526.29261336375612</v>
      </c>
      <c r="L65">
        <f t="shared" si="1"/>
        <v>1780.1549026512257</v>
      </c>
      <c r="M65">
        <f t="shared" si="2"/>
        <v>2097.9851652027901</v>
      </c>
      <c r="N65">
        <f t="shared" si="3"/>
        <v>526.29261336375612</v>
      </c>
      <c r="O65" t="str">
        <f t="shared" si="4"/>
        <v>WH1</v>
      </c>
      <c r="P65" s="2">
        <f t="shared" si="5"/>
        <v>4.3183262903675734E-5</v>
      </c>
      <c r="Q65" s="2">
        <f t="shared" si="6"/>
        <v>0.55445450215891334</v>
      </c>
    </row>
    <row r="66" spans="1:17" x14ac:dyDescent="0.3">
      <c r="A66" s="1">
        <v>26735</v>
      </c>
      <c r="B66" t="s">
        <v>34</v>
      </c>
      <c r="C66">
        <v>41.016029000000003</v>
      </c>
      <c r="D66">
        <v>-92.408302000000006</v>
      </c>
      <c r="E66">
        <v>36.238162807952243</v>
      </c>
      <c r="F66">
        <v>-93.11992684259171</v>
      </c>
      <c r="G66">
        <v>38.193055047503258</v>
      </c>
      <c r="H66">
        <v>-78.468336661466452</v>
      </c>
      <c r="I66">
        <v>39.364199152550128</v>
      </c>
      <c r="J66">
        <v>-118.93146197067428</v>
      </c>
      <c r="K66">
        <f t="shared" si="0"/>
        <v>534.85234990594734</v>
      </c>
      <c r="L66">
        <f t="shared" si="1"/>
        <v>1233.3033063506034</v>
      </c>
      <c r="M66">
        <f t="shared" si="2"/>
        <v>2251.7303568199704</v>
      </c>
      <c r="N66">
        <f t="shared" si="3"/>
        <v>534.85234990594734</v>
      </c>
      <c r="O66" t="str">
        <f t="shared" si="4"/>
        <v>WH1</v>
      </c>
      <c r="P66" s="2">
        <f t="shared" si="5"/>
        <v>7.0310872943347795E-4</v>
      </c>
      <c r="Q66" s="2">
        <f t="shared" si="6"/>
        <v>0.55515761088834681</v>
      </c>
    </row>
    <row r="67" spans="1:17" x14ac:dyDescent="0.3">
      <c r="A67" s="1">
        <v>3072</v>
      </c>
      <c r="B67" t="s">
        <v>35</v>
      </c>
      <c r="C67">
        <v>39.840314999999997</v>
      </c>
      <c r="D67">
        <v>-88.954800000000006</v>
      </c>
      <c r="E67">
        <v>36.238162807952243</v>
      </c>
      <c r="F67">
        <v>-93.11992684259171</v>
      </c>
      <c r="G67">
        <v>38.193055047503258</v>
      </c>
      <c r="H67">
        <v>-78.468336661466452</v>
      </c>
      <c r="I67">
        <v>39.364199152550128</v>
      </c>
      <c r="J67">
        <v>-118.93146197067428</v>
      </c>
      <c r="K67">
        <f t="shared" ref="K67:K130" si="7">2 * 6371 * ASIN(SQRT((SIN((E67*(3.14159/180)-C67*(3.14159/180))/2))^2+COS(E67*(3.14159/180))*COS(C67*(3.14159/180))*SIN(((F67 * (3.14159/180)- D67 * (3.14159/180))/2))^2))</f>
        <v>541.60820819033438</v>
      </c>
      <c r="L67">
        <f t="shared" ref="L67:L130" si="8">2 * 6371 * ASIN(SQRT((SIN((G67*(3.14159/180)-C67*(3.14159/180))/2))^2+COS(G67*(3.14159/180))*COS(C67*(3.14159/180))*SIN(((H67 * (3.14159/180)-D67 * (3.14159/180))/2))^2))</f>
        <v>923.71803119322806</v>
      </c>
      <c r="M67">
        <f t="shared" ref="M67:M130" si="9">2 * 6371 * ASIN(SQRT((SIN((I67*(3.14159/180)-C67*(3.14159/180))/2))^2+COS(I67*(3.14159/180))*COS(C67*(3.14159/180))*SIN(((J67 * (3.14159/180)-D67 * (3.14159/180))/2))^2))</f>
        <v>2556.6750270230191</v>
      </c>
      <c r="N67">
        <f t="shared" ref="N67:N130" si="10">MIN(K67:M67)</f>
        <v>541.60820819033438</v>
      </c>
      <c r="O67" t="str">
        <f t="shared" ref="O67:O130" si="11">IF(N67=K67,"WH1",IF(N67=L67,"WH2","WH3"))</f>
        <v>WH1</v>
      </c>
      <c r="P67" s="2">
        <f t="shared" ref="P67:P130" si="12">A67/SUMIF(O:O,O67,A:A)</f>
        <v>8.0791098440981637E-5</v>
      </c>
      <c r="Q67" s="2">
        <f t="shared" si="6"/>
        <v>0.55523840198678776</v>
      </c>
    </row>
    <row r="68" spans="1:17" x14ac:dyDescent="0.3">
      <c r="A68" s="1">
        <v>80869</v>
      </c>
      <c r="B68" t="s">
        <v>36</v>
      </c>
      <c r="C68">
        <v>32.364589000000002</v>
      </c>
      <c r="D68">
        <v>-89.474234999999993</v>
      </c>
      <c r="E68">
        <v>36.238162807952243</v>
      </c>
      <c r="F68">
        <v>-93.11992684259171</v>
      </c>
      <c r="G68">
        <v>38.193055047503258</v>
      </c>
      <c r="H68">
        <v>-78.468336661466452</v>
      </c>
      <c r="I68">
        <v>39.364199152550128</v>
      </c>
      <c r="J68">
        <v>-118.93146197067428</v>
      </c>
      <c r="K68">
        <f t="shared" si="7"/>
        <v>545.48252935511994</v>
      </c>
      <c r="L68">
        <f t="shared" si="8"/>
        <v>1189.5156823734378</v>
      </c>
      <c r="M68">
        <f t="shared" si="9"/>
        <v>2752.3480004464341</v>
      </c>
      <c r="N68">
        <f t="shared" si="10"/>
        <v>545.48252935511994</v>
      </c>
      <c r="O68" t="str">
        <f t="shared" si="11"/>
        <v>WH1</v>
      </c>
      <c r="P68" s="2">
        <f t="shared" si="12"/>
        <v>2.1267888475988753E-3</v>
      </c>
      <c r="Q68" s="2">
        <f t="shared" ref="Q68:Q131" si="13">IF(O67=O68,Q67+P68,P68)</f>
        <v>0.55736519083438663</v>
      </c>
    </row>
    <row r="69" spans="1:17" x14ac:dyDescent="0.3">
      <c r="A69" s="1">
        <v>37746</v>
      </c>
      <c r="B69" t="s">
        <v>37</v>
      </c>
      <c r="C69">
        <v>36.162663999999999</v>
      </c>
      <c r="D69">
        <v>-86.781602000000007</v>
      </c>
      <c r="E69">
        <v>36.238162807952243</v>
      </c>
      <c r="F69">
        <v>-93.11992684259171</v>
      </c>
      <c r="G69">
        <v>38.193055047503258</v>
      </c>
      <c r="H69">
        <v>-78.468336661466452</v>
      </c>
      <c r="I69">
        <v>39.364199152550128</v>
      </c>
      <c r="J69">
        <v>-118.93146197067428</v>
      </c>
      <c r="K69">
        <f t="shared" si="7"/>
        <v>568.69457253486746</v>
      </c>
      <c r="L69">
        <f t="shared" si="8"/>
        <v>770.0220519266378</v>
      </c>
      <c r="M69">
        <f t="shared" si="9"/>
        <v>2833.3778009535627</v>
      </c>
      <c r="N69">
        <f t="shared" si="10"/>
        <v>568.69457253486746</v>
      </c>
      <c r="O69" t="str">
        <f t="shared" si="11"/>
        <v>WH1</v>
      </c>
      <c r="P69" s="2">
        <f t="shared" si="12"/>
        <v>9.9268906307073347E-4</v>
      </c>
      <c r="Q69" s="2">
        <f t="shared" si="13"/>
        <v>0.55835787989745733</v>
      </c>
    </row>
    <row r="70" spans="1:17" x14ac:dyDescent="0.3">
      <c r="A70" s="1">
        <v>635</v>
      </c>
      <c r="B70" t="s">
        <v>38</v>
      </c>
      <c r="C70">
        <v>36.323107</v>
      </c>
      <c r="D70">
        <v>-86.713329999999999</v>
      </c>
      <c r="E70">
        <v>36.238162807952243</v>
      </c>
      <c r="F70">
        <v>-93.11992684259171</v>
      </c>
      <c r="G70">
        <v>38.193055047503258</v>
      </c>
      <c r="H70">
        <v>-78.468336661466452</v>
      </c>
      <c r="I70">
        <v>39.364199152550128</v>
      </c>
      <c r="J70">
        <v>-118.93146197067428</v>
      </c>
      <c r="K70">
        <f t="shared" si="7"/>
        <v>574.24301083355817</v>
      </c>
      <c r="L70">
        <f t="shared" si="8"/>
        <v>758.43643227468533</v>
      </c>
      <c r="M70">
        <f t="shared" si="9"/>
        <v>2834.0678238163155</v>
      </c>
      <c r="N70">
        <f t="shared" si="10"/>
        <v>574.24301083355817</v>
      </c>
      <c r="O70" t="str">
        <f t="shared" si="11"/>
        <v>WH1</v>
      </c>
      <c r="P70" s="2">
        <f t="shared" si="12"/>
        <v>1.6699982913419056E-5</v>
      </c>
      <c r="Q70" s="2">
        <f t="shared" si="13"/>
        <v>0.55837457988037076</v>
      </c>
    </row>
    <row r="71" spans="1:17" x14ac:dyDescent="0.3">
      <c r="A71" s="1">
        <v>6757</v>
      </c>
      <c r="B71" t="s">
        <v>38</v>
      </c>
      <c r="C71">
        <v>36.323107</v>
      </c>
      <c r="D71">
        <v>-86.713329999999999</v>
      </c>
      <c r="E71">
        <v>36.238162807952243</v>
      </c>
      <c r="F71">
        <v>-93.11992684259171</v>
      </c>
      <c r="G71">
        <v>38.193055047503258</v>
      </c>
      <c r="H71">
        <v>-78.468336661466452</v>
      </c>
      <c r="I71">
        <v>39.364199152550128</v>
      </c>
      <c r="J71">
        <v>-118.93146197067428</v>
      </c>
      <c r="K71">
        <f t="shared" si="7"/>
        <v>574.24301083355817</v>
      </c>
      <c r="L71">
        <f t="shared" si="8"/>
        <v>758.43643227468533</v>
      </c>
      <c r="M71">
        <f t="shared" si="9"/>
        <v>2834.0678238163155</v>
      </c>
      <c r="N71">
        <f t="shared" si="10"/>
        <v>574.24301083355817</v>
      </c>
      <c r="O71" t="str">
        <f t="shared" si="11"/>
        <v>WH1</v>
      </c>
      <c r="P71" s="2">
        <f t="shared" si="12"/>
        <v>1.7770359771019303E-4</v>
      </c>
      <c r="Q71" s="2">
        <f t="shared" si="13"/>
        <v>0.55855228347808095</v>
      </c>
    </row>
    <row r="72" spans="1:17" x14ac:dyDescent="0.3">
      <c r="A72" s="1">
        <v>3068147</v>
      </c>
      <c r="B72" t="s">
        <v>38</v>
      </c>
      <c r="C72">
        <v>36.323107</v>
      </c>
      <c r="D72">
        <v>-86.713329999999999</v>
      </c>
      <c r="E72">
        <v>36.238162807952243</v>
      </c>
      <c r="F72">
        <v>-93.11992684259171</v>
      </c>
      <c r="G72">
        <v>38.193055047503258</v>
      </c>
      <c r="H72">
        <v>-78.468336661466452</v>
      </c>
      <c r="I72">
        <v>39.364199152550128</v>
      </c>
      <c r="J72">
        <v>-118.93146197067428</v>
      </c>
      <c r="K72">
        <f t="shared" si="7"/>
        <v>574.24301083355817</v>
      </c>
      <c r="L72">
        <f t="shared" si="8"/>
        <v>758.43643227468533</v>
      </c>
      <c r="M72">
        <f t="shared" si="9"/>
        <v>2834.0678238163155</v>
      </c>
      <c r="N72">
        <f t="shared" si="10"/>
        <v>574.24301083355817</v>
      </c>
      <c r="O72" t="str">
        <f t="shared" si="11"/>
        <v>WH1</v>
      </c>
      <c r="P72" s="2">
        <f t="shared" si="12"/>
        <v>8.0689767678516433E-2</v>
      </c>
      <c r="Q72" s="2">
        <f t="shared" si="13"/>
        <v>0.63924205115659738</v>
      </c>
    </row>
    <row r="73" spans="1:17" x14ac:dyDescent="0.3">
      <c r="A73" s="1">
        <v>57153</v>
      </c>
      <c r="B73" t="s">
        <v>39</v>
      </c>
      <c r="C73">
        <v>41.183888000000003</v>
      </c>
      <c r="D73">
        <v>-96.031126999999998</v>
      </c>
      <c r="E73">
        <v>36.238162807952243</v>
      </c>
      <c r="F73">
        <v>-93.11992684259171</v>
      </c>
      <c r="G73">
        <v>38.193055047503258</v>
      </c>
      <c r="H73">
        <v>-78.468336661466452</v>
      </c>
      <c r="I73">
        <v>39.364199152550128</v>
      </c>
      <c r="J73">
        <v>-118.93146197067428</v>
      </c>
      <c r="K73">
        <f t="shared" si="7"/>
        <v>605.07491544730908</v>
      </c>
      <c r="L73">
        <f t="shared" si="8"/>
        <v>1536.2970165535492</v>
      </c>
      <c r="M73">
        <f t="shared" si="9"/>
        <v>1947.6354627370297</v>
      </c>
      <c r="N73">
        <f t="shared" si="10"/>
        <v>605.07491544730908</v>
      </c>
      <c r="O73" t="str">
        <f t="shared" si="11"/>
        <v>WH1</v>
      </c>
      <c r="P73" s="2">
        <f t="shared" si="12"/>
        <v>1.5030773597647863E-3</v>
      </c>
      <c r="Q73" s="2">
        <f t="shared" si="13"/>
        <v>0.64074512851636212</v>
      </c>
    </row>
    <row r="74" spans="1:17" x14ac:dyDescent="0.3">
      <c r="A74" s="1">
        <v>37654</v>
      </c>
      <c r="B74" t="s">
        <v>40</v>
      </c>
      <c r="C74">
        <v>35.483406000000002</v>
      </c>
      <c r="D74">
        <v>-86.460272000000003</v>
      </c>
      <c r="E74">
        <v>36.238162807952243</v>
      </c>
      <c r="F74">
        <v>-93.11992684259171</v>
      </c>
      <c r="G74">
        <v>38.193055047503258</v>
      </c>
      <c r="H74">
        <v>-78.468336661466452</v>
      </c>
      <c r="I74">
        <v>39.364199152550128</v>
      </c>
      <c r="J74">
        <v>-118.93146197067428</v>
      </c>
      <c r="K74">
        <f t="shared" si="7"/>
        <v>605.86237311142531</v>
      </c>
      <c r="L74">
        <f t="shared" si="8"/>
        <v>772.05766371552602</v>
      </c>
      <c r="M74">
        <f t="shared" si="9"/>
        <v>2883.9297326112583</v>
      </c>
      <c r="N74">
        <f t="shared" si="10"/>
        <v>605.86237311142531</v>
      </c>
      <c r="O74" t="str">
        <f t="shared" si="11"/>
        <v>WH1</v>
      </c>
      <c r="P74" s="2">
        <f t="shared" si="12"/>
        <v>9.9026953798721446E-4</v>
      </c>
      <c r="Q74" s="2">
        <f t="shared" si="13"/>
        <v>0.64173539805434932</v>
      </c>
    </row>
    <row r="75" spans="1:17" x14ac:dyDescent="0.3">
      <c r="A75" s="1">
        <v>4976</v>
      </c>
      <c r="B75" t="s">
        <v>40</v>
      </c>
      <c r="C75">
        <v>35.483406000000002</v>
      </c>
      <c r="D75">
        <v>-86.460272000000003</v>
      </c>
      <c r="E75">
        <v>36.238162807952243</v>
      </c>
      <c r="F75">
        <v>-93.11992684259171</v>
      </c>
      <c r="G75">
        <v>38.193055047503258</v>
      </c>
      <c r="H75">
        <v>-78.468336661466452</v>
      </c>
      <c r="I75">
        <v>39.364199152550128</v>
      </c>
      <c r="J75">
        <v>-118.93146197067428</v>
      </c>
      <c r="K75">
        <f t="shared" si="7"/>
        <v>605.86237311142531</v>
      </c>
      <c r="L75">
        <f t="shared" si="8"/>
        <v>772.05766371552602</v>
      </c>
      <c r="M75">
        <f t="shared" si="9"/>
        <v>2883.9297326112583</v>
      </c>
      <c r="N75">
        <f t="shared" si="10"/>
        <v>605.86237311142531</v>
      </c>
      <c r="O75" t="str">
        <f t="shared" si="11"/>
        <v>WH1</v>
      </c>
      <c r="P75" s="2">
        <f t="shared" si="12"/>
        <v>1.3086474799554838E-4</v>
      </c>
      <c r="Q75" s="2">
        <f t="shared" si="13"/>
        <v>0.64186626280234482</v>
      </c>
    </row>
    <row r="76" spans="1:17" x14ac:dyDescent="0.3">
      <c r="A76" s="1">
        <v>1723694</v>
      </c>
      <c r="B76" t="s">
        <v>41</v>
      </c>
      <c r="C76">
        <v>41.261944</v>
      </c>
      <c r="D76">
        <v>-95.860833</v>
      </c>
      <c r="E76">
        <v>36.238162807952243</v>
      </c>
      <c r="F76">
        <v>-93.11992684259171</v>
      </c>
      <c r="G76">
        <v>38.193055047503258</v>
      </c>
      <c r="H76">
        <v>-78.468336661466452</v>
      </c>
      <c r="I76">
        <v>39.364199152550128</v>
      </c>
      <c r="J76">
        <v>-118.93146197067428</v>
      </c>
      <c r="K76">
        <f t="shared" si="7"/>
        <v>606.99278950431551</v>
      </c>
      <c r="L76">
        <f t="shared" si="8"/>
        <v>1523.2168656305294</v>
      </c>
      <c r="M76">
        <f t="shared" si="9"/>
        <v>1961.6426532035214</v>
      </c>
      <c r="N76">
        <f t="shared" si="10"/>
        <v>606.99278950431551</v>
      </c>
      <c r="O76" t="str">
        <f t="shared" si="11"/>
        <v>WH1</v>
      </c>
      <c r="P76" s="2">
        <f t="shared" si="12"/>
        <v>4.5331748579469207E-2</v>
      </c>
      <c r="Q76" s="2">
        <f t="shared" si="13"/>
        <v>0.68719801138181402</v>
      </c>
    </row>
    <row r="77" spans="1:17" x14ac:dyDescent="0.3">
      <c r="A77" s="1">
        <v>158088</v>
      </c>
      <c r="B77" t="s">
        <v>42</v>
      </c>
      <c r="C77">
        <v>41.252363000000003</v>
      </c>
      <c r="D77">
        <v>-95.997988000000007</v>
      </c>
      <c r="E77">
        <v>36.238162807952243</v>
      </c>
      <c r="F77">
        <v>-93.11992684259171</v>
      </c>
      <c r="G77">
        <v>38.193055047503258</v>
      </c>
      <c r="H77">
        <v>-78.468336661466452</v>
      </c>
      <c r="I77">
        <v>39.364199152550128</v>
      </c>
      <c r="J77">
        <v>-118.93146197067428</v>
      </c>
      <c r="K77">
        <f t="shared" si="7"/>
        <v>610.77305751192932</v>
      </c>
      <c r="L77">
        <f t="shared" si="8"/>
        <v>1534.4602184822284</v>
      </c>
      <c r="M77">
        <f t="shared" si="9"/>
        <v>1950.2076376987131</v>
      </c>
      <c r="N77">
        <f t="shared" si="10"/>
        <v>610.77305751192932</v>
      </c>
      <c r="O77" t="str">
        <f t="shared" si="11"/>
        <v>WH1</v>
      </c>
      <c r="P77" s="2">
        <f t="shared" si="12"/>
        <v>4.1575856674277035E-3</v>
      </c>
      <c r="Q77" s="2">
        <f t="shared" si="13"/>
        <v>0.69135559704924177</v>
      </c>
    </row>
    <row r="78" spans="1:17" x14ac:dyDescent="0.3">
      <c r="A78" s="1">
        <v>22459</v>
      </c>
      <c r="B78" t="s">
        <v>42</v>
      </c>
      <c r="C78">
        <v>41.252363000000003</v>
      </c>
      <c r="D78">
        <v>-95.997988000000007</v>
      </c>
      <c r="E78">
        <v>36.238162807952243</v>
      </c>
      <c r="F78">
        <v>-93.11992684259171</v>
      </c>
      <c r="G78">
        <v>38.193055047503258</v>
      </c>
      <c r="H78">
        <v>-78.468336661466452</v>
      </c>
      <c r="I78">
        <v>39.364199152550128</v>
      </c>
      <c r="J78">
        <v>-118.93146197067428</v>
      </c>
      <c r="K78">
        <f t="shared" si="7"/>
        <v>610.77305751192932</v>
      </c>
      <c r="L78">
        <f t="shared" si="8"/>
        <v>1534.4602184822284</v>
      </c>
      <c r="M78">
        <f t="shared" si="9"/>
        <v>1950.2076376987131</v>
      </c>
      <c r="N78">
        <f t="shared" si="10"/>
        <v>610.77305751192932</v>
      </c>
      <c r="O78" t="str">
        <f t="shared" si="11"/>
        <v>WH1</v>
      </c>
      <c r="P78" s="2">
        <f t="shared" si="12"/>
        <v>5.9065341142122609E-4</v>
      </c>
      <c r="Q78" s="2">
        <f t="shared" si="13"/>
        <v>0.69194625046066294</v>
      </c>
    </row>
    <row r="79" spans="1:17" x14ac:dyDescent="0.3">
      <c r="A79" s="1">
        <v>9946</v>
      </c>
      <c r="B79" t="s">
        <v>42</v>
      </c>
      <c r="C79">
        <v>41.252363000000003</v>
      </c>
      <c r="D79">
        <v>-95.997988000000007</v>
      </c>
      <c r="E79">
        <v>36.238162807952243</v>
      </c>
      <c r="F79">
        <v>-93.11992684259171</v>
      </c>
      <c r="G79">
        <v>38.193055047503258</v>
      </c>
      <c r="H79">
        <v>-78.468336661466452</v>
      </c>
      <c r="I79">
        <v>39.364199152550128</v>
      </c>
      <c r="J79">
        <v>-118.93146197067428</v>
      </c>
      <c r="K79">
        <f t="shared" si="7"/>
        <v>610.77305751192932</v>
      </c>
      <c r="L79">
        <f t="shared" si="8"/>
        <v>1534.4602184822284</v>
      </c>
      <c r="M79">
        <f t="shared" si="9"/>
        <v>1950.2076376987131</v>
      </c>
      <c r="N79">
        <f t="shared" si="10"/>
        <v>610.77305751192932</v>
      </c>
      <c r="O79" t="str">
        <f t="shared" si="11"/>
        <v>WH1</v>
      </c>
      <c r="P79" s="2">
        <f t="shared" si="12"/>
        <v>2.6157170087695423E-4</v>
      </c>
      <c r="Q79" s="2">
        <f t="shared" si="13"/>
        <v>0.69220782216153987</v>
      </c>
    </row>
    <row r="80" spans="1:17" x14ac:dyDescent="0.3">
      <c r="A80" s="1">
        <v>26000</v>
      </c>
      <c r="B80" t="s">
        <v>42</v>
      </c>
      <c r="C80">
        <v>41.252363000000003</v>
      </c>
      <c r="D80">
        <v>-95.997988000000007</v>
      </c>
      <c r="E80">
        <v>36.238162807952243</v>
      </c>
      <c r="F80">
        <v>-93.11992684259171</v>
      </c>
      <c r="G80">
        <v>38.193055047503258</v>
      </c>
      <c r="H80">
        <v>-78.468336661466452</v>
      </c>
      <c r="I80">
        <v>39.364199152550128</v>
      </c>
      <c r="J80">
        <v>-118.93146197067428</v>
      </c>
      <c r="K80">
        <f t="shared" si="7"/>
        <v>610.77305751192932</v>
      </c>
      <c r="L80">
        <f t="shared" si="8"/>
        <v>1534.4602184822284</v>
      </c>
      <c r="M80">
        <f t="shared" si="9"/>
        <v>1950.2076376987131</v>
      </c>
      <c r="N80">
        <f t="shared" si="10"/>
        <v>610.77305751192932</v>
      </c>
      <c r="O80" t="str">
        <f t="shared" si="11"/>
        <v>WH1</v>
      </c>
      <c r="P80" s="2">
        <f t="shared" si="12"/>
        <v>6.8377882795101646E-4</v>
      </c>
      <c r="Q80" s="2">
        <f t="shared" si="13"/>
        <v>0.69289160098949087</v>
      </c>
    </row>
    <row r="81" spans="1:17" x14ac:dyDescent="0.3">
      <c r="A81" s="1">
        <v>724010</v>
      </c>
      <c r="B81" t="s">
        <v>42</v>
      </c>
      <c r="C81">
        <v>41.252363000000003</v>
      </c>
      <c r="D81">
        <v>-95.997988000000007</v>
      </c>
      <c r="E81">
        <v>36.238162807952243</v>
      </c>
      <c r="F81">
        <v>-93.11992684259171</v>
      </c>
      <c r="G81">
        <v>38.193055047503258</v>
      </c>
      <c r="H81">
        <v>-78.468336661466452</v>
      </c>
      <c r="I81">
        <v>39.364199152550128</v>
      </c>
      <c r="J81">
        <v>-118.93146197067428</v>
      </c>
      <c r="K81">
        <f t="shared" si="7"/>
        <v>610.77305751192932</v>
      </c>
      <c r="L81">
        <f t="shared" si="8"/>
        <v>1534.4602184822284</v>
      </c>
      <c r="M81">
        <f t="shared" si="9"/>
        <v>1950.2076376987131</v>
      </c>
      <c r="N81">
        <f t="shared" si="10"/>
        <v>610.77305751192932</v>
      </c>
      <c r="O81" t="str">
        <f t="shared" si="11"/>
        <v>WH1</v>
      </c>
      <c r="P81" s="2">
        <f t="shared" si="12"/>
        <v>1.9040873431723671E-2</v>
      </c>
      <c r="Q81" s="2">
        <f t="shared" si="13"/>
        <v>0.71193247442121455</v>
      </c>
    </row>
    <row r="82" spans="1:17" x14ac:dyDescent="0.3">
      <c r="A82" s="1">
        <v>23256</v>
      </c>
      <c r="B82" t="s">
        <v>42</v>
      </c>
      <c r="C82">
        <v>41.252363000000003</v>
      </c>
      <c r="D82">
        <v>-95.997988000000007</v>
      </c>
      <c r="E82">
        <v>36.238162807952243</v>
      </c>
      <c r="F82">
        <v>-93.11992684259171</v>
      </c>
      <c r="G82">
        <v>38.193055047503258</v>
      </c>
      <c r="H82">
        <v>-78.468336661466452</v>
      </c>
      <c r="I82">
        <v>39.364199152550128</v>
      </c>
      <c r="J82">
        <v>-118.93146197067428</v>
      </c>
      <c r="K82">
        <f t="shared" si="7"/>
        <v>610.77305751192932</v>
      </c>
      <c r="L82">
        <f t="shared" si="8"/>
        <v>1534.4602184822284</v>
      </c>
      <c r="M82">
        <f t="shared" si="9"/>
        <v>1950.2076376987131</v>
      </c>
      <c r="N82">
        <f t="shared" si="10"/>
        <v>610.77305751192932</v>
      </c>
      <c r="O82" t="str">
        <f t="shared" si="11"/>
        <v>WH1</v>
      </c>
      <c r="P82" s="2">
        <f t="shared" si="12"/>
        <v>6.116138624164938E-4</v>
      </c>
      <c r="Q82" s="2">
        <f t="shared" si="13"/>
        <v>0.71254408828363103</v>
      </c>
    </row>
    <row r="83" spans="1:17" x14ac:dyDescent="0.3">
      <c r="A83" s="1">
        <v>32362</v>
      </c>
      <c r="B83" t="s">
        <v>43</v>
      </c>
      <c r="C83">
        <v>31.549333000000001</v>
      </c>
      <c r="D83">
        <v>-97.14667</v>
      </c>
      <c r="E83">
        <v>36.238162807952243</v>
      </c>
      <c r="F83">
        <v>-93.11992684259171</v>
      </c>
      <c r="G83">
        <v>38.193055047503258</v>
      </c>
      <c r="H83">
        <v>-78.468336661466452</v>
      </c>
      <c r="I83">
        <v>39.364199152550128</v>
      </c>
      <c r="J83">
        <v>-118.93146197067428</v>
      </c>
      <c r="K83">
        <f t="shared" si="7"/>
        <v>640.13143951161328</v>
      </c>
      <c r="L83">
        <f t="shared" si="8"/>
        <v>1852.8079257674474</v>
      </c>
      <c r="M83">
        <f t="shared" si="9"/>
        <v>2148.7735426065465</v>
      </c>
      <c r="N83">
        <f t="shared" si="10"/>
        <v>640.13143951161328</v>
      </c>
      <c r="O83" t="str">
        <f t="shared" si="11"/>
        <v>WH1</v>
      </c>
      <c r="P83" s="2">
        <f t="shared" si="12"/>
        <v>8.5109424731349211E-4</v>
      </c>
      <c r="Q83" s="2">
        <f t="shared" si="13"/>
        <v>0.71339518253094447</v>
      </c>
    </row>
    <row r="84" spans="1:17" x14ac:dyDescent="0.3">
      <c r="A84" s="1">
        <v>73344</v>
      </c>
      <c r="B84" t="s">
        <v>44</v>
      </c>
      <c r="C84">
        <v>41.658085999999997</v>
      </c>
      <c r="D84">
        <v>-90.584581999999997</v>
      </c>
      <c r="E84">
        <v>36.238162807952243</v>
      </c>
      <c r="F84">
        <v>-93.11992684259171</v>
      </c>
      <c r="G84">
        <v>38.193055047503258</v>
      </c>
      <c r="H84">
        <v>-78.468336661466452</v>
      </c>
      <c r="I84">
        <v>39.364199152550128</v>
      </c>
      <c r="J84">
        <v>-118.93146197067428</v>
      </c>
      <c r="K84">
        <f t="shared" si="7"/>
        <v>641.22539988597146</v>
      </c>
      <c r="L84">
        <f t="shared" si="8"/>
        <v>1101.4893199066785</v>
      </c>
      <c r="M84">
        <f t="shared" si="9"/>
        <v>2399.0607790359963</v>
      </c>
      <c r="N84">
        <f t="shared" si="10"/>
        <v>641.22539988597146</v>
      </c>
      <c r="O84" t="str">
        <f t="shared" si="11"/>
        <v>WH1</v>
      </c>
      <c r="P84" s="2">
        <f t="shared" si="12"/>
        <v>1.9288874752784366E-3</v>
      </c>
      <c r="Q84" s="2">
        <f t="shared" si="13"/>
        <v>0.71532407000622289</v>
      </c>
    </row>
    <row r="85" spans="1:17" x14ac:dyDescent="0.3">
      <c r="A85" s="1">
        <v>26258</v>
      </c>
      <c r="B85" t="s">
        <v>45</v>
      </c>
      <c r="C85">
        <v>33.520660999999997</v>
      </c>
      <c r="D85">
        <v>-86.802490000000006</v>
      </c>
      <c r="E85">
        <v>36.238162807952243</v>
      </c>
      <c r="F85">
        <v>-93.11992684259171</v>
      </c>
      <c r="G85">
        <v>38.193055047503258</v>
      </c>
      <c r="H85">
        <v>-78.468336661466452</v>
      </c>
      <c r="I85">
        <v>39.364199152550128</v>
      </c>
      <c r="J85">
        <v>-118.93146197067428</v>
      </c>
      <c r="K85">
        <f t="shared" si="7"/>
        <v>650.48921194054276</v>
      </c>
      <c r="L85">
        <f t="shared" si="8"/>
        <v>912.64168313577147</v>
      </c>
      <c r="M85">
        <f t="shared" si="9"/>
        <v>2930.0763960862346</v>
      </c>
      <c r="N85">
        <f t="shared" si="10"/>
        <v>650.48921194054276</v>
      </c>
      <c r="O85" t="str">
        <f t="shared" si="11"/>
        <v>WH1</v>
      </c>
      <c r="P85" s="2">
        <f t="shared" si="12"/>
        <v>6.9056401785914587E-4</v>
      </c>
      <c r="Q85" s="2">
        <f t="shared" si="13"/>
        <v>0.71601463402408205</v>
      </c>
    </row>
    <row r="86" spans="1:17" x14ac:dyDescent="0.3">
      <c r="A86" s="1">
        <v>34184</v>
      </c>
      <c r="B86" t="s">
        <v>46</v>
      </c>
      <c r="C86">
        <v>33.471772999999999</v>
      </c>
      <c r="D86">
        <v>-86.800822999999994</v>
      </c>
      <c r="E86">
        <v>36.238162807952243</v>
      </c>
      <c r="F86">
        <v>-93.11992684259171</v>
      </c>
      <c r="G86">
        <v>38.193055047503258</v>
      </c>
      <c r="H86">
        <v>-78.468336661466452</v>
      </c>
      <c r="I86">
        <v>39.364199152550128</v>
      </c>
      <c r="J86">
        <v>-118.93146197067428</v>
      </c>
      <c r="K86">
        <f t="shared" si="7"/>
        <v>653.31332874064708</v>
      </c>
      <c r="L86">
        <f t="shared" si="8"/>
        <v>915.80528930010746</v>
      </c>
      <c r="M86">
        <f t="shared" si="9"/>
        <v>2932.2712526864088</v>
      </c>
      <c r="N86">
        <f t="shared" si="10"/>
        <v>653.31332874064708</v>
      </c>
      <c r="O86" t="str">
        <f t="shared" si="11"/>
        <v>WH1</v>
      </c>
      <c r="P86" s="2">
        <f t="shared" si="12"/>
        <v>8.9901136364144412E-4</v>
      </c>
      <c r="Q86" s="2">
        <f t="shared" si="13"/>
        <v>0.71691364538772351</v>
      </c>
    </row>
    <row r="87" spans="1:17" x14ac:dyDescent="0.3">
      <c r="A87" s="1">
        <v>333847</v>
      </c>
      <c r="B87" t="s">
        <v>47</v>
      </c>
      <c r="C87">
        <v>34.358147000000002</v>
      </c>
      <c r="D87">
        <v>-86.294703999999996</v>
      </c>
      <c r="E87">
        <v>36.238162807952243</v>
      </c>
      <c r="F87">
        <v>-93.11992684259171</v>
      </c>
      <c r="G87">
        <v>38.193055047503258</v>
      </c>
      <c r="H87">
        <v>-78.468336661466452</v>
      </c>
      <c r="I87">
        <v>39.364199152550128</v>
      </c>
      <c r="J87">
        <v>-118.93146197067428</v>
      </c>
      <c r="K87">
        <f t="shared" si="7"/>
        <v>653.54888819544772</v>
      </c>
      <c r="L87">
        <f t="shared" si="8"/>
        <v>820.54926603018714</v>
      </c>
      <c r="M87">
        <f t="shared" si="9"/>
        <v>2939.8404754525286</v>
      </c>
      <c r="N87">
        <f t="shared" si="10"/>
        <v>653.54888819544772</v>
      </c>
      <c r="O87" t="str">
        <f t="shared" si="11"/>
        <v>WH1</v>
      </c>
      <c r="P87" s="2">
        <f t="shared" si="12"/>
        <v>8.7799042451908848E-3</v>
      </c>
      <c r="Q87" s="2">
        <f t="shared" si="13"/>
        <v>0.72569354963291444</v>
      </c>
    </row>
    <row r="88" spans="1:17" x14ac:dyDescent="0.3">
      <c r="A88" s="1">
        <v>49139</v>
      </c>
      <c r="B88" t="s">
        <v>48</v>
      </c>
      <c r="C88">
        <v>30.458283000000002</v>
      </c>
      <c r="D88">
        <v>-91.140320000000003</v>
      </c>
      <c r="E88">
        <v>36.238162807952243</v>
      </c>
      <c r="F88">
        <v>-93.11992684259171</v>
      </c>
      <c r="G88">
        <v>38.193055047503258</v>
      </c>
      <c r="H88">
        <v>-78.468336661466452</v>
      </c>
      <c r="I88">
        <v>39.364199152550128</v>
      </c>
      <c r="J88">
        <v>-118.93146197067428</v>
      </c>
      <c r="K88">
        <f t="shared" si="7"/>
        <v>668.42957872655984</v>
      </c>
      <c r="L88">
        <f t="shared" si="8"/>
        <v>1444.6910426268587</v>
      </c>
      <c r="M88">
        <f t="shared" si="9"/>
        <v>2707.1528144555796</v>
      </c>
      <c r="N88">
        <f t="shared" si="10"/>
        <v>668.42957872655984</v>
      </c>
      <c r="O88" t="str">
        <f t="shared" si="11"/>
        <v>WH1</v>
      </c>
      <c r="P88" s="2">
        <f t="shared" si="12"/>
        <v>1.2923156856417307E-3</v>
      </c>
      <c r="Q88" s="2">
        <f t="shared" si="13"/>
        <v>0.72698586531855613</v>
      </c>
    </row>
    <row r="89" spans="1:17" x14ac:dyDescent="0.3">
      <c r="A89" s="1">
        <v>450868</v>
      </c>
      <c r="B89" t="s">
        <v>48</v>
      </c>
      <c r="C89">
        <v>30.458283000000002</v>
      </c>
      <c r="D89">
        <v>-91.140320000000003</v>
      </c>
      <c r="E89">
        <v>36.238162807952243</v>
      </c>
      <c r="F89">
        <v>-93.11992684259171</v>
      </c>
      <c r="G89">
        <v>38.193055047503258</v>
      </c>
      <c r="H89">
        <v>-78.468336661466452</v>
      </c>
      <c r="I89">
        <v>39.364199152550128</v>
      </c>
      <c r="J89">
        <v>-118.93146197067428</v>
      </c>
      <c r="K89">
        <f t="shared" si="7"/>
        <v>668.42957872655984</v>
      </c>
      <c r="L89">
        <f t="shared" si="8"/>
        <v>1444.6910426268587</v>
      </c>
      <c r="M89">
        <f t="shared" si="9"/>
        <v>2707.1528144555796</v>
      </c>
      <c r="N89">
        <f t="shared" si="10"/>
        <v>668.42957872655984</v>
      </c>
      <c r="O89" t="str">
        <f t="shared" si="11"/>
        <v>WH1</v>
      </c>
      <c r="P89" s="2">
        <f t="shared" si="12"/>
        <v>1.1857461253869958E-2</v>
      </c>
      <c r="Q89" s="2">
        <f t="shared" si="13"/>
        <v>0.73884332657242613</v>
      </c>
    </row>
    <row r="90" spans="1:17" x14ac:dyDescent="0.3">
      <c r="A90" s="1">
        <v>333919</v>
      </c>
      <c r="B90" t="s">
        <v>49</v>
      </c>
      <c r="C90">
        <v>33.102896999999999</v>
      </c>
      <c r="D90">
        <v>-86.753597999999997</v>
      </c>
      <c r="E90">
        <v>36.238162807952243</v>
      </c>
      <c r="F90">
        <v>-93.11992684259171</v>
      </c>
      <c r="G90">
        <v>38.193055047503258</v>
      </c>
      <c r="H90">
        <v>-78.468336661466452</v>
      </c>
      <c r="I90">
        <v>39.364199152550128</v>
      </c>
      <c r="J90">
        <v>-118.93146197067428</v>
      </c>
      <c r="K90">
        <f t="shared" si="7"/>
        <v>678.36860030107584</v>
      </c>
      <c r="L90">
        <f t="shared" si="8"/>
        <v>937.84399294042828</v>
      </c>
      <c r="M90">
        <f t="shared" si="9"/>
        <v>2952.0614449324839</v>
      </c>
      <c r="N90">
        <f t="shared" si="10"/>
        <v>678.36860030107584</v>
      </c>
      <c r="O90" t="str">
        <f t="shared" si="11"/>
        <v>WH1</v>
      </c>
      <c r="P90" s="2">
        <f t="shared" si="12"/>
        <v>8.7817977865605953E-3</v>
      </c>
      <c r="Q90" s="2">
        <f t="shared" si="13"/>
        <v>0.74762512435898676</v>
      </c>
    </row>
    <row r="91" spans="1:17" x14ac:dyDescent="0.3">
      <c r="A91" s="1">
        <v>6893</v>
      </c>
      <c r="B91" t="s">
        <v>50</v>
      </c>
      <c r="C91">
        <v>41.430297000000003</v>
      </c>
      <c r="D91">
        <v>-97.359390000000005</v>
      </c>
      <c r="E91">
        <v>36.238162807952243</v>
      </c>
      <c r="F91">
        <v>-93.11992684259171</v>
      </c>
      <c r="G91">
        <v>38.193055047503258</v>
      </c>
      <c r="H91">
        <v>-78.468336661466452</v>
      </c>
      <c r="I91">
        <v>39.364199152550128</v>
      </c>
      <c r="J91">
        <v>-118.93146197067428</v>
      </c>
      <c r="K91">
        <f t="shared" si="7"/>
        <v>684.00718944951927</v>
      </c>
      <c r="L91">
        <f t="shared" si="8"/>
        <v>1649.6484727481675</v>
      </c>
      <c r="M91">
        <f t="shared" si="9"/>
        <v>1836.3268145860573</v>
      </c>
      <c r="N91">
        <f t="shared" si="10"/>
        <v>684.00718944951927</v>
      </c>
      <c r="O91" t="str">
        <f t="shared" si="11"/>
        <v>WH1</v>
      </c>
      <c r="P91" s="2">
        <f t="shared" si="12"/>
        <v>1.8128028696409065E-4</v>
      </c>
      <c r="Q91" s="2">
        <f t="shared" si="13"/>
        <v>0.74780640464595083</v>
      </c>
    </row>
    <row r="92" spans="1:17" x14ac:dyDescent="0.3">
      <c r="A92" s="1">
        <v>31335</v>
      </c>
      <c r="B92" t="s">
        <v>51</v>
      </c>
      <c r="C92">
        <v>33.586215000000003</v>
      </c>
      <c r="D92">
        <v>-86.286089000000004</v>
      </c>
      <c r="E92">
        <v>36.238162807952243</v>
      </c>
      <c r="F92">
        <v>-93.11992684259171</v>
      </c>
      <c r="G92">
        <v>38.193055047503258</v>
      </c>
      <c r="H92">
        <v>-78.468336661466452</v>
      </c>
      <c r="I92">
        <v>39.364199152550128</v>
      </c>
      <c r="J92">
        <v>-118.93146197067428</v>
      </c>
      <c r="K92">
        <f t="shared" si="7"/>
        <v>689.14904237698101</v>
      </c>
      <c r="L92">
        <f t="shared" si="8"/>
        <v>870.30586712264312</v>
      </c>
      <c r="M92">
        <f t="shared" si="9"/>
        <v>2971.6937446065758</v>
      </c>
      <c r="N92">
        <f t="shared" si="10"/>
        <v>689.14904237698101</v>
      </c>
      <c r="O92" t="str">
        <f t="shared" si="11"/>
        <v>WH1</v>
      </c>
      <c r="P92" s="2">
        <f t="shared" si="12"/>
        <v>8.2408498360942697E-4</v>
      </c>
      <c r="Q92" s="2">
        <f t="shared" si="13"/>
        <v>0.74863048962956025</v>
      </c>
    </row>
    <row r="93" spans="1:17" x14ac:dyDescent="0.3">
      <c r="A93" s="1">
        <v>1343</v>
      </c>
      <c r="B93" t="s">
        <v>52</v>
      </c>
      <c r="C93">
        <v>30.475470000000001</v>
      </c>
      <c r="D93">
        <v>-90.100910999999996</v>
      </c>
      <c r="E93">
        <v>36.238162807952243</v>
      </c>
      <c r="F93">
        <v>-93.11992684259171</v>
      </c>
      <c r="G93">
        <v>38.193055047503258</v>
      </c>
      <c r="H93">
        <v>-78.468336661466452</v>
      </c>
      <c r="I93">
        <v>39.364199152550128</v>
      </c>
      <c r="J93">
        <v>-118.93146197067428</v>
      </c>
      <c r="K93">
        <f t="shared" si="7"/>
        <v>699.33218153715495</v>
      </c>
      <c r="L93">
        <f t="shared" si="8"/>
        <v>1368.1704127953135</v>
      </c>
      <c r="M93">
        <f t="shared" si="9"/>
        <v>2793.5285242737186</v>
      </c>
      <c r="N93">
        <f t="shared" si="10"/>
        <v>699.33218153715495</v>
      </c>
      <c r="O93" t="str">
        <f t="shared" si="11"/>
        <v>WH1</v>
      </c>
      <c r="P93" s="2">
        <f t="shared" si="12"/>
        <v>3.5319806382239044E-5</v>
      </c>
      <c r="Q93" s="2">
        <f t="shared" si="13"/>
        <v>0.74866580943594252</v>
      </c>
    </row>
    <row r="94" spans="1:17" x14ac:dyDescent="0.3">
      <c r="A94" s="1">
        <v>198808</v>
      </c>
      <c r="B94" t="s">
        <v>53</v>
      </c>
      <c r="C94">
        <v>41.357253999999998</v>
      </c>
      <c r="D94">
        <v>-88.421177999999998</v>
      </c>
      <c r="E94">
        <v>36.238162807952243</v>
      </c>
      <c r="F94">
        <v>-93.11992684259171</v>
      </c>
      <c r="G94">
        <v>38.193055047503258</v>
      </c>
      <c r="H94">
        <v>-78.468336661466452</v>
      </c>
      <c r="I94">
        <v>39.364199152550128</v>
      </c>
      <c r="J94">
        <v>-118.93146197067428</v>
      </c>
      <c r="K94">
        <f t="shared" si="7"/>
        <v>699.61253944630187</v>
      </c>
      <c r="L94">
        <f t="shared" si="8"/>
        <v>919.75608266685822</v>
      </c>
      <c r="M94">
        <f t="shared" si="9"/>
        <v>2581.2055449377322</v>
      </c>
      <c r="N94">
        <f t="shared" si="10"/>
        <v>699.61253944630187</v>
      </c>
      <c r="O94" t="str">
        <f t="shared" si="11"/>
        <v>WH1</v>
      </c>
      <c r="P94" s="2">
        <f t="shared" si="12"/>
        <v>5.2284885087417569E-3</v>
      </c>
      <c r="Q94" s="2">
        <f t="shared" si="13"/>
        <v>0.75389429794468432</v>
      </c>
    </row>
    <row r="95" spans="1:17" x14ac:dyDescent="0.3">
      <c r="A95" s="1">
        <v>1343</v>
      </c>
      <c r="B95" t="s">
        <v>54</v>
      </c>
      <c r="C95">
        <v>39.704211999999998</v>
      </c>
      <c r="D95">
        <v>-86.399439000000001</v>
      </c>
      <c r="E95">
        <v>36.238162807952243</v>
      </c>
      <c r="F95">
        <v>-93.11992684259171</v>
      </c>
      <c r="G95">
        <v>38.193055047503258</v>
      </c>
      <c r="H95">
        <v>-78.468336661466452</v>
      </c>
      <c r="I95">
        <v>39.364199152550128</v>
      </c>
      <c r="J95">
        <v>-118.93146197067428</v>
      </c>
      <c r="K95">
        <f t="shared" si="7"/>
        <v>703.65186922658961</v>
      </c>
      <c r="L95">
        <f t="shared" si="8"/>
        <v>705.87690593860441</v>
      </c>
      <c r="M95">
        <f t="shared" si="9"/>
        <v>2774.6873662669946</v>
      </c>
      <c r="N95">
        <f t="shared" si="10"/>
        <v>703.65186922658961</v>
      </c>
      <c r="O95" t="str">
        <f t="shared" si="11"/>
        <v>WH1</v>
      </c>
      <c r="P95" s="2">
        <f t="shared" si="12"/>
        <v>3.5319806382239044E-5</v>
      </c>
      <c r="Q95" s="2">
        <f t="shared" si="13"/>
        <v>0.75392961775106659</v>
      </c>
    </row>
    <row r="96" spans="1:17" x14ac:dyDescent="0.3">
      <c r="A96" s="1">
        <v>10463</v>
      </c>
      <c r="B96" t="s">
        <v>55</v>
      </c>
      <c r="C96">
        <v>41.760584999999999</v>
      </c>
      <c r="D96">
        <v>-88.320071999999996</v>
      </c>
      <c r="E96">
        <v>36.238162807952243</v>
      </c>
      <c r="F96">
        <v>-93.11992684259171</v>
      </c>
      <c r="G96">
        <v>38.193055047503258</v>
      </c>
      <c r="H96">
        <v>-78.468336661466452</v>
      </c>
      <c r="I96">
        <v>39.364199152550128</v>
      </c>
      <c r="J96">
        <v>-118.93146197067428</v>
      </c>
      <c r="K96">
        <f t="shared" si="7"/>
        <v>740.73205267477022</v>
      </c>
      <c r="L96">
        <f t="shared" si="8"/>
        <v>927.70013879015823</v>
      </c>
      <c r="M96">
        <f t="shared" si="9"/>
        <v>2585.8423758175177</v>
      </c>
      <c r="N96">
        <f t="shared" si="10"/>
        <v>740.73205267477022</v>
      </c>
      <c r="O96" t="str">
        <f t="shared" si="11"/>
        <v>WH1</v>
      </c>
      <c r="P96" s="2">
        <f t="shared" si="12"/>
        <v>2.751683798789033E-4</v>
      </c>
      <c r="Q96" s="2">
        <f t="shared" si="13"/>
        <v>0.75420478613094555</v>
      </c>
    </row>
    <row r="97" spans="1:17" x14ac:dyDescent="0.3">
      <c r="A97" s="1">
        <v>3195</v>
      </c>
      <c r="B97" t="s">
        <v>56</v>
      </c>
      <c r="C97">
        <v>32.464024999999999</v>
      </c>
      <c r="D97">
        <v>-86.459697000000006</v>
      </c>
      <c r="E97">
        <v>36.238162807952243</v>
      </c>
      <c r="F97">
        <v>-93.11992684259171</v>
      </c>
      <c r="G97">
        <v>38.193055047503258</v>
      </c>
      <c r="H97">
        <v>-78.468336661466452</v>
      </c>
      <c r="I97">
        <v>39.364199152550128</v>
      </c>
      <c r="J97">
        <v>-118.93146197067428</v>
      </c>
      <c r="K97">
        <f t="shared" si="7"/>
        <v>741.28047031495794</v>
      </c>
      <c r="L97">
        <f t="shared" si="8"/>
        <v>964.36766486420515</v>
      </c>
      <c r="M97">
        <f t="shared" si="9"/>
        <v>3005.5511485813727</v>
      </c>
      <c r="N97">
        <f t="shared" si="10"/>
        <v>741.28047031495794</v>
      </c>
      <c r="O97" t="str">
        <f t="shared" si="11"/>
        <v>WH1</v>
      </c>
      <c r="P97" s="2">
        <f t="shared" si="12"/>
        <v>8.4025898280903758E-5</v>
      </c>
      <c r="Q97" s="2">
        <f t="shared" si="13"/>
        <v>0.75428881202922649</v>
      </c>
    </row>
    <row r="98" spans="1:17" x14ac:dyDescent="0.3">
      <c r="A98" s="1">
        <v>258124</v>
      </c>
      <c r="B98" t="s">
        <v>57</v>
      </c>
      <c r="C98">
        <v>41.647531000000001</v>
      </c>
      <c r="D98">
        <v>-88.089506</v>
      </c>
      <c r="E98">
        <v>36.238162807952243</v>
      </c>
      <c r="F98">
        <v>-93.11992684259171</v>
      </c>
      <c r="G98">
        <v>38.193055047503258</v>
      </c>
      <c r="H98">
        <v>-78.468336661466452</v>
      </c>
      <c r="I98">
        <v>39.364199152550128</v>
      </c>
      <c r="J98">
        <v>-118.93146197067428</v>
      </c>
      <c r="K98">
        <f t="shared" si="7"/>
        <v>742.0253195951185</v>
      </c>
      <c r="L98">
        <f t="shared" si="8"/>
        <v>905.24359669990895</v>
      </c>
      <c r="M98">
        <f t="shared" si="9"/>
        <v>2605.9185969983641</v>
      </c>
      <c r="N98">
        <f t="shared" si="10"/>
        <v>742.0253195951185</v>
      </c>
      <c r="O98" t="str">
        <f t="shared" si="11"/>
        <v>WH1</v>
      </c>
      <c r="P98" s="2">
        <f t="shared" si="12"/>
        <v>6.7884510071549303E-3</v>
      </c>
      <c r="Q98" s="2">
        <f t="shared" si="13"/>
        <v>0.76107726303638146</v>
      </c>
    </row>
    <row r="99" spans="1:17" x14ac:dyDescent="0.3">
      <c r="A99" s="1">
        <v>385435</v>
      </c>
      <c r="B99" t="s">
        <v>57</v>
      </c>
      <c r="C99">
        <v>41.647531000000001</v>
      </c>
      <c r="D99">
        <v>-88.089506</v>
      </c>
      <c r="E99">
        <v>36.238162807952243</v>
      </c>
      <c r="F99">
        <v>-93.11992684259171</v>
      </c>
      <c r="G99">
        <v>38.193055047503258</v>
      </c>
      <c r="H99">
        <v>-78.468336661466452</v>
      </c>
      <c r="I99">
        <v>39.364199152550128</v>
      </c>
      <c r="J99">
        <v>-118.93146197067428</v>
      </c>
      <c r="K99">
        <f t="shared" si="7"/>
        <v>742.0253195951185</v>
      </c>
      <c r="L99">
        <f t="shared" si="8"/>
        <v>905.24359669990895</v>
      </c>
      <c r="M99">
        <f t="shared" si="9"/>
        <v>2605.9185969983641</v>
      </c>
      <c r="N99">
        <f t="shared" si="10"/>
        <v>742.0253195951185</v>
      </c>
      <c r="O99" t="str">
        <f t="shared" si="11"/>
        <v>WH1</v>
      </c>
      <c r="P99" s="2">
        <f t="shared" si="12"/>
        <v>1.0136626636588464E-2</v>
      </c>
      <c r="Q99" s="2">
        <f t="shared" si="13"/>
        <v>0.77121388967296989</v>
      </c>
    </row>
    <row r="100" spans="1:17" x14ac:dyDescent="0.3">
      <c r="A100" s="1">
        <v>248145</v>
      </c>
      <c r="B100" t="s">
        <v>58</v>
      </c>
      <c r="C100">
        <v>42.032722999999997</v>
      </c>
      <c r="D100">
        <v>-97.413754999999995</v>
      </c>
      <c r="E100">
        <v>36.238162807952243</v>
      </c>
      <c r="F100">
        <v>-93.11992684259171</v>
      </c>
      <c r="G100">
        <v>38.193055047503258</v>
      </c>
      <c r="H100">
        <v>-78.468336661466452</v>
      </c>
      <c r="I100">
        <v>39.364199152550128</v>
      </c>
      <c r="J100">
        <v>-118.93146197067428</v>
      </c>
      <c r="K100">
        <f t="shared" si="7"/>
        <v>742.92024926114686</v>
      </c>
      <c r="L100">
        <f t="shared" si="8"/>
        <v>1662.8398924588846</v>
      </c>
      <c r="M100">
        <f t="shared" si="9"/>
        <v>1833.0786371093138</v>
      </c>
      <c r="N100">
        <f t="shared" si="10"/>
        <v>742.92024926114686</v>
      </c>
      <c r="O100" t="str">
        <f t="shared" si="11"/>
        <v>WH1</v>
      </c>
      <c r="P100" s="2">
        <f t="shared" si="12"/>
        <v>6.5260114331501919E-3</v>
      </c>
      <c r="Q100" s="2">
        <f t="shared" si="13"/>
        <v>0.77773990110612012</v>
      </c>
    </row>
    <row r="101" spans="1:17" x14ac:dyDescent="0.3">
      <c r="A101" s="1">
        <v>351970</v>
      </c>
      <c r="B101" t="s">
        <v>59</v>
      </c>
      <c r="C101">
        <v>29.946871999999999</v>
      </c>
      <c r="D101">
        <v>-90.323134999999994</v>
      </c>
      <c r="E101">
        <v>36.238162807952243</v>
      </c>
      <c r="F101">
        <v>-93.11992684259171</v>
      </c>
      <c r="G101">
        <v>38.193055047503258</v>
      </c>
      <c r="H101">
        <v>-78.468336661466452</v>
      </c>
      <c r="I101">
        <v>39.364199152550128</v>
      </c>
      <c r="J101">
        <v>-118.93146197067428</v>
      </c>
      <c r="K101">
        <f t="shared" si="7"/>
        <v>746.39564955035144</v>
      </c>
      <c r="L101">
        <f t="shared" si="8"/>
        <v>1423.6747549339464</v>
      </c>
      <c r="M101">
        <f t="shared" si="9"/>
        <v>2803.4745628992787</v>
      </c>
      <c r="N101">
        <f t="shared" si="10"/>
        <v>746.39564955035144</v>
      </c>
      <c r="O101" t="str">
        <f t="shared" si="11"/>
        <v>WH1</v>
      </c>
      <c r="P101" s="2">
        <f t="shared" si="12"/>
        <v>9.2565243874584337E-3</v>
      </c>
      <c r="Q101" s="2">
        <f t="shared" si="13"/>
        <v>0.78699642549357851</v>
      </c>
    </row>
    <row r="102" spans="1:17" x14ac:dyDescent="0.3">
      <c r="A102" s="1">
        <v>474863</v>
      </c>
      <c r="B102" t="s">
        <v>60</v>
      </c>
      <c r="C102">
        <v>29.760427</v>
      </c>
      <c r="D102">
        <v>-95.369803000000005</v>
      </c>
      <c r="E102">
        <v>36.238162807952243</v>
      </c>
      <c r="F102">
        <v>-93.11992684259171</v>
      </c>
      <c r="G102">
        <v>38.193055047503258</v>
      </c>
      <c r="H102">
        <v>-78.468336661466452</v>
      </c>
      <c r="I102">
        <v>39.364199152550128</v>
      </c>
      <c r="J102">
        <v>-118.93146197067428</v>
      </c>
      <c r="K102">
        <f t="shared" si="7"/>
        <v>750.15563271273356</v>
      </c>
      <c r="L102">
        <f t="shared" si="8"/>
        <v>1814.4355039398274</v>
      </c>
      <c r="M102">
        <f t="shared" si="9"/>
        <v>2397.406147875337</v>
      </c>
      <c r="N102">
        <f t="shared" si="10"/>
        <v>750.15563271273356</v>
      </c>
      <c r="O102" t="str">
        <f t="shared" si="11"/>
        <v>WH1</v>
      </c>
      <c r="P102" s="2">
        <f t="shared" si="12"/>
        <v>1.2488510214511675E-2</v>
      </c>
      <c r="Q102" s="2">
        <f t="shared" si="13"/>
        <v>0.79948493570809021</v>
      </c>
    </row>
    <row r="103" spans="1:17" x14ac:dyDescent="0.3">
      <c r="A103" s="1">
        <v>188917</v>
      </c>
      <c r="B103" t="s">
        <v>60</v>
      </c>
      <c r="C103">
        <v>29.760427</v>
      </c>
      <c r="D103">
        <v>-95.369803000000005</v>
      </c>
      <c r="E103">
        <v>36.238162807952243</v>
      </c>
      <c r="F103">
        <v>-93.11992684259171</v>
      </c>
      <c r="G103">
        <v>38.193055047503258</v>
      </c>
      <c r="H103">
        <v>-78.468336661466452</v>
      </c>
      <c r="I103">
        <v>39.364199152550128</v>
      </c>
      <c r="J103">
        <v>-118.93146197067428</v>
      </c>
      <c r="K103">
        <f t="shared" si="7"/>
        <v>750.15563271273356</v>
      </c>
      <c r="L103">
        <f t="shared" si="8"/>
        <v>1814.4355039398274</v>
      </c>
      <c r="M103">
        <f t="shared" si="9"/>
        <v>2397.406147875337</v>
      </c>
      <c r="N103">
        <f>MIN(K103:M103)</f>
        <v>750.15563271273356</v>
      </c>
      <c r="O103" t="str">
        <f t="shared" si="11"/>
        <v>WH1</v>
      </c>
      <c r="P103" s="2">
        <f t="shared" si="12"/>
        <v>4.9683632630777765E-3</v>
      </c>
      <c r="Q103" s="2">
        <f t="shared" si="13"/>
        <v>0.80445329897116802</v>
      </c>
    </row>
    <row r="104" spans="1:17" x14ac:dyDescent="0.3">
      <c r="A104" s="1">
        <v>106769</v>
      </c>
      <c r="B104" t="s">
        <v>60</v>
      </c>
      <c r="C104">
        <v>29.760427</v>
      </c>
      <c r="D104">
        <v>-95.369803000000005</v>
      </c>
      <c r="E104">
        <v>36.238162807952243</v>
      </c>
      <c r="F104">
        <v>-93.11992684259171</v>
      </c>
      <c r="G104">
        <v>38.193055047503258</v>
      </c>
      <c r="H104">
        <v>-78.468336661466452</v>
      </c>
      <c r="I104">
        <v>39.364199152550128</v>
      </c>
      <c r="J104">
        <v>-118.93146197067428</v>
      </c>
      <c r="K104">
        <f t="shared" si="7"/>
        <v>750.15563271273356</v>
      </c>
      <c r="L104">
        <f t="shared" si="8"/>
        <v>1814.4355039398274</v>
      </c>
      <c r="M104">
        <f t="shared" si="9"/>
        <v>2397.406147875337</v>
      </c>
      <c r="N104">
        <f t="shared" si="10"/>
        <v>750.15563271273356</v>
      </c>
      <c r="O104" t="str">
        <f t="shared" si="11"/>
        <v>WH1</v>
      </c>
      <c r="P104" s="2">
        <f t="shared" si="12"/>
        <v>2.8079377569808495E-3</v>
      </c>
      <c r="Q104" s="2">
        <f t="shared" si="13"/>
        <v>0.80726123672814887</v>
      </c>
    </row>
    <row r="105" spans="1:17" x14ac:dyDescent="0.3">
      <c r="A105" s="1">
        <v>391339</v>
      </c>
      <c r="B105" t="s">
        <v>60</v>
      </c>
      <c r="C105">
        <v>29.760427</v>
      </c>
      <c r="D105">
        <v>-95.369803000000005</v>
      </c>
      <c r="E105">
        <v>36.238162807952243</v>
      </c>
      <c r="F105">
        <v>-93.11992684259171</v>
      </c>
      <c r="G105">
        <v>38.193055047503258</v>
      </c>
      <c r="H105">
        <v>-78.468336661466452</v>
      </c>
      <c r="I105">
        <v>39.364199152550128</v>
      </c>
      <c r="J105">
        <v>-118.93146197067428</v>
      </c>
      <c r="K105">
        <f t="shared" si="7"/>
        <v>750.15563271273356</v>
      </c>
      <c r="L105">
        <f t="shared" si="8"/>
        <v>1814.4355039398274</v>
      </c>
      <c r="M105">
        <f t="shared" si="9"/>
        <v>2397.406147875337</v>
      </c>
      <c r="N105">
        <f t="shared" si="10"/>
        <v>750.15563271273356</v>
      </c>
      <c r="O105" t="str">
        <f t="shared" si="11"/>
        <v>WH1</v>
      </c>
      <c r="P105" s="2">
        <f t="shared" si="12"/>
        <v>1.0291897028904725E-2</v>
      </c>
      <c r="Q105" s="2">
        <f t="shared" si="13"/>
        <v>0.81755313375705363</v>
      </c>
    </row>
    <row r="106" spans="1:17" x14ac:dyDescent="0.3">
      <c r="A106" s="1">
        <v>27456</v>
      </c>
      <c r="B106" t="s">
        <v>61</v>
      </c>
      <c r="C106">
        <v>41.488368999999999</v>
      </c>
      <c r="D106">
        <v>-87.567541000000006</v>
      </c>
      <c r="E106">
        <v>36.238162807952243</v>
      </c>
      <c r="F106">
        <v>-93.11992684259171</v>
      </c>
      <c r="G106">
        <v>38.193055047503258</v>
      </c>
      <c r="H106">
        <v>-78.468336661466452</v>
      </c>
      <c r="I106">
        <v>39.364199152550128</v>
      </c>
      <c r="J106">
        <v>-118.93146197067428</v>
      </c>
      <c r="K106">
        <f t="shared" si="7"/>
        <v>755.89276799265474</v>
      </c>
      <c r="L106">
        <f t="shared" si="8"/>
        <v>858.35203859241324</v>
      </c>
      <c r="M106">
        <f t="shared" si="9"/>
        <v>2650.7311017062793</v>
      </c>
      <c r="N106">
        <f t="shared" si="10"/>
        <v>755.89276799265474</v>
      </c>
      <c r="O106" t="str">
        <f t="shared" si="11"/>
        <v>WH1</v>
      </c>
      <c r="P106" s="2">
        <f t="shared" si="12"/>
        <v>7.2207044231627346E-4</v>
      </c>
      <c r="Q106" s="2">
        <f t="shared" si="13"/>
        <v>0.81827520419936994</v>
      </c>
    </row>
    <row r="107" spans="1:17" x14ac:dyDescent="0.3">
      <c r="A107" s="1">
        <v>298312</v>
      </c>
      <c r="B107" t="s">
        <v>61</v>
      </c>
      <c r="C107">
        <v>41.488368999999999</v>
      </c>
      <c r="D107">
        <v>-87.567541000000006</v>
      </c>
      <c r="E107">
        <v>36.238162807952243</v>
      </c>
      <c r="F107">
        <v>-93.11992684259171</v>
      </c>
      <c r="G107">
        <v>38.193055047503258</v>
      </c>
      <c r="H107">
        <v>-78.468336661466452</v>
      </c>
      <c r="I107">
        <v>39.364199152550128</v>
      </c>
      <c r="J107">
        <v>-118.93146197067428</v>
      </c>
      <c r="K107">
        <f t="shared" si="7"/>
        <v>755.89276799265474</v>
      </c>
      <c r="L107">
        <f t="shared" si="8"/>
        <v>858.35203859241324</v>
      </c>
      <c r="M107">
        <f t="shared" si="9"/>
        <v>2650.7311017062793</v>
      </c>
      <c r="N107">
        <f t="shared" si="10"/>
        <v>755.89276799265474</v>
      </c>
      <c r="O107" t="str">
        <f t="shared" si="11"/>
        <v>WH1</v>
      </c>
      <c r="P107" s="2">
        <f t="shared" si="12"/>
        <v>7.8453626816816779E-3</v>
      </c>
      <c r="Q107" s="2">
        <f t="shared" si="13"/>
        <v>0.82612056688105162</v>
      </c>
    </row>
    <row r="108" spans="1:17" x14ac:dyDescent="0.3">
      <c r="A108" s="1">
        <v>5187</v>
      </c>
      <c r="B108" t="s">
        <v>62</v>
      </c>
      <c r="C108">
        <v>29.785785000000001</v>
      </c>
      <c r="D108">
        <v>-95.824395999999993</v>
      </c>
      <c r="E108">
        <v>36.238162807952243</v>
      </c>
      <c r="F108">
        <v>-93.11992684259171</v>
      </c>
      <c r="G108">
        <v>38.193055047503258</v>
      </c>
      <c r="H108">
        <v>-78.468336661466452</v>
      </c>
      <c r="I108">
        <v>39.364199152550128</v>
      </c>
      <c r="J108">
        <v>-118.93146197067428</v>
      </c>
      <c r="K108">
        <f t="shared" si="7"/>
        <v>760.39477911660128</v>
      </c>
      <c r="L108">
        <f t="shared" si="8"/>
        <v>1848.6264812831712</v>
      </c>
      <c r="M108">
        <f t="shared" si="9"/>
        <v>2359.0309468250198</v>
      </c>
      <c r="N108">
        <f t="shared" si="10"/>
        <v>760.39477911660128</v>
      </c>
      <c r="O108" t="str">
        <f t="shared" si="11"/>
        <v>WH1</v>
      </c>
      <c r="P108" s="2">
        <f t="shared" si="12"/>
        <v>1.3641387617622779E-4</v>
      </c>
      <c r="Q108" s="2">
        <f t="shared" si="13"/>
        <v>0.82625698075722787</v>
      </c>
    </row>
    <row r="109" spans="1:17" x14ac:dyDescent="0.3">
      <c r="A109" s="1">
        <v>12080</v>
      </c>
      <c r="B109" t="s">
        <v>63</v>
      </c>
      <c r="C109">
        <v>41.931696000000002</v>
      </c>
      <c r="D109">
        <v>-87.988956000000002</v>
      </c>
      <c r="E109">
        <v>36.238162807952243</v>
      </c>
      <c r="F109">
        <v>-93.11992684259171</v>
      </c>
      <c r="G109">
        <v>38.193055047503258</v>
      </c>
      <c r="H109">
        <v>-78.468336661466452</v>
      </c>
      <c r="I109">
        <v>39.364199152550128</v>
      </c>
      <c r="J109">
        <v>-118.93146197067428</v>
      </c>
      <c r="K109">
        <f t="shared" si="7"/>
        <v>772.26622545970156</v>
      </c>
      <c r="L109">
        <f t="shared" si="8"/>
        <v>909.90956007147918</v>
      </c>
      <c r="M109">
        <f t="shared" si="9"/>
        <v>2611.7876151971336</v>
      </c>
      <c r="N109">
        <f t="shared" si="10"/>
        <v>772.26622545970156</v>
      </c>
      <c r="O109" t="str">
        <f t="shared" si="11"/>
        <v>WH1</v>
      </c>
      <c r="P109" s="2">
        <f t="shared" si="12"/>
        <v>3.1769416314031846E-4</v>
      </c>
      <c r="Q109" s="2">
        <f t="shared" si="13"/>
        <v>0.82657467492036818</v>
      </c>
    </row>
    <row r="110" spans="1:17" x14ac:dyDescent="0.3">
      <c r="A110" s="1">
        <v>108872</v>
      </c>
      <c r="B110" t="s">
        <v>64</v>
      </c>
      <c r="C110">
        <v>43.084702</v>
      </c>
      <c r="D110">
        <v>-91.568201000000002</v>
      </c>
      <c r="E110">
        <v>36.238162807952243</v>
      </c>
      <c r="F110">
        <v>-93.11992684259171</v>
      </c>
      <c r="G110">
        <v>38.193055047503258</v>
      </c>
      <c r="H110">
        <v>-78.468336661466452</v>
      </c>
      <c r="I110">
        <v>39.364199152550128</v>
      </c>
      <c r="J110">
        <v>-118.93146197067428</v>
      </c>
      <c r="K110">
        <f t="shared" si="7"/>
        <v>772.75884137397327</v>
      </c>
      <c r="L110">
        <f t="shared" si="8"/>
        <v>1230.0348248300256</v>
      </c>
      <c r="M110">
        <f t="shared" si="9"/>
        <v>2314.8604544538871</v>
      </c>
      <c r="N110">
        <f t="shared" si="10"/>
        <v>772.75884137397327</v>
      </c>
      <c r="O110" t="str">
        <f t="shared" si="11"/>
        <v>WH1</v>
      </c>
      <c r="P110" s="2">
        <f t="shared" si="12"/>
        <v>2.8632449444878105E-3</v>
      </c>
      <c r="Q110" s="2">
        <f t="shared" si="13"/>
        <v>0.82943791986485604</v>
      </c>
    </row>
    <row r="111" spans="1:17" x14ac:dyDescent="0.3">
      <c r="A111" s="1">
        <v>252857</v>
      </c>
      <c r="B111" t="s">
        <v>65</v>
      </c>
      <c r="C111">
        <v>41.900587000000002</v>
      </c>
      <c r="D111">
        <v>-87.856728000000004</v>
      </c>
      <c r="E111">
        <v>36.238162807952243</v>
      </c>
      <c r="F111">
        <v>-93.11992684259171</v>
      </c>
      <c r="G111">
        <v>38.193055047503258</v>
      </c>
      <c r="H111">
        <v>-78.468336661466452</v>
      </c>
      <c r="I111">
        <v>39.364199152550128</v>
      </c>
      <c r="J111">
        <v>-118.93146197067428</v>
      </c>
      <c r="K111">
        <f t="shared" si="7"/>
        <v>776.10039205156068</v>
      </c>
      <c r="L111">
        <f t="shared" si="8"/>
        <v>898.51030469051329</v>
      </c>
      <c r="M111">
        <f t="shared" si="9"/>
        <v>2622.9527195011005</v>
      </c>
      <c r="N111">
        <f t="shared" si="10"/>
        <v>776.10039205156068</v>
      </c>
      <c r="O111" t="str">
        <f t="shared" si="11"/>
        <v>WH1</v>
      </c>
      <c r="P111" s="2">
        <f t="shared" si="12"/>
        <v>6.6499331961234684E-3</v>
      </c>
      <c r="Q111" s="2">
        <f t="shared" si="13"/>
        <v>0.83608785306097955</v>
      </c>
    </row>
    <row r="112" spans="1:17" x14ac:dyDescent="0.3">
      <c r="A112" s="1">
        <v>17875</v>
      </c>
      <c r="B112" t="s">
        <v>66</v>
      </c>
      <c r="C112">
        <v>41.955030000000001</v>
      </c>
      <c r="D112">
        <v>-87.940066000000002</v>
      </c>
      <c r="E112">
        <v>36.238162807952243</v>
      </c>
      <c r="F112">
        <v>-93.11992684259171</v>
      </c>
      <c r="G112">
        <v>38.193055047503258</v>
      </c>
      <c r="H112">
        <v>-78.468336661466452</v>
      </c>
      <c r="I112">
        <v>39.364199152550128</v>
      </c>
      <c r="J112">
        <v>-118.93146197067428</v>
      </c>
      <c r="K112">
        <f t="shared" si="7"/>
        <v>776.76310397107511</v>
      </c>
      <c r="L112">
        <f t="shared" si="8"/>
        <v>907.28330195209969</v>
      </c>
      <c r="M112">
        <f t="shared" si="9"/>
        <v>2615.6343070884132</v>
      </c>
      <c r="N112">
        <f t="shared" si="10"/>
        <v>776.76310397107511</v>
      </c>
      <c r="O112" t="str">
        <f t="shared" si="11"/>
        <v>WH1</v>
      </c>
      <c r="P112" s="2">
        <f t="shared" si="12"/>
        <v>4.7009794421632383E-4</v>
      </c>
      <c r="Q112" s="2">
        <f t="shared" si="13"/>
        <v>0.83655795100519592</v>
      </c>
    </row>
    <row r="113" spans="1:17" x14ac:dyDescent="0.3">
      <c r="A113" s="1">
        <v>32923</v>
      </c>
      <c r="B113" t="s">
        <v>67</v>
      </c>
      <c r="C113">
        <v>41.934854000000001</v>
      </c>
      <c r="D113">
        <v>-87.879523000000006</v>
      </c>
      <c r="E113">
        <v>36.238162807952243</v>
      </c>
      <c r="F113">
        <v>-93.11992684259171</v>
      </c>
      <c r="G113">
        <v>38.193055047503258</v>
      </c>
      <c r="H113">
        <v>-78.468336661466452</v>
      </c>
      <c r="I113">
        <v>39.364199152550128</v>
      </c>
      <c r="J113">
        <v>-118.93146197067428</v>
      </c>
      <c r="K113">
        <f t="shared" si="7"/>
        <v>777.98447104548359</v>
      </c>
      <c r="L113">
        <f t="shared" si="8"/>
        <v>901.79648871032919</v>
      </c>
      <c r="M113">
        <f t="shared" si="9"/>
        <v>2620.7906473691132</v>
      </c>
      <c r="N113">
        <f t="shared" si="10"/>
        <v>777.98447104548359</v>
      </c>
      <c r="O113" t="str">
        <f t="shared" si="11"/>
        <v>WH1</v>
      </c>
      <c r="P113" s="2">
        <f t="shared" si="12"/>
        <v>8.6584809048581991E-4</v>
      </c>
      <c r="Q113" s="2">
        <f t="shared" si="13"/>
        <v>0.83742379909568176</v>
      </c>
    </row>
    <row r="114" spans="1:17" x14ac:dyDescent="0.3">
      <c r="A114" s="1">
        <v>2796</v>
      </c>
      <c r="B114" t="s">
        <v>68</v>
      </c>
      <c r="C114">
        <v>41.955863999999998</v>
      </c>
      <c r="D114">
        <v>-87.870896999999999</v>
      </c>
      <c r="E114">
        <v>36.238162807952243</v>
      </c>
      <c r="F114">
        <v>-93.11992684259171</v>
      </c>
      <c r="G114">
        <v>38.193055047503258</v>
      </c>
      <c r="H114">
        <v>-78.468336661466452</v>
      </c>
      <c r="I114">
        <v>39.364199152550128</v>
      </c>
      <c r="J114">
        <v>-118.93146197067428</v>
      </c>
      <c r="K114">
        <f t="shared" si="7"/>
        <v>780.27688228689408</v>
      </c>
      <c r="L114">
        <f t="shared" si="8"/>
        <v>902.11358921026863</v>
      </c>
      <c r="M114">
        <f t="shared" si="9"/>
        <v>2621.332526462797</v>
      </c>
      <c r="N114">
        <f t="shared" si="10"/>
        <v>780.27688228689408</v>
      </c>
      <c r="O114" t="str">
        <f t="shared" si="11"/>
        <v>WH1</v>
      </c>
      <c r="P114" s="2">
        <f t="shared" si="12"/>
        <v>7.35325231904247E-5</v>
      </c>
      <c r="Q114" s="2">
        <f t="shared" si="13"/>
        <v>0.83749733161887219</v>
      </c>
    </row>
    <row r="115" spans="1:17" x14ac:dyDescent="0.3">
      <c r="A115" s="1">
        <v>9380</v>
      </c>
      <c r="B115" t="s">
        <v>69</v>
      </c>
      <c r="C115">
        <v>42.508347999999998</v>
      </c>
      <c r="D115">
        <v>-89.031775999999994</v>
      </c>
      <c r="E115">
        <v>36.238162807952243</v>
      </c>
      <c r="F115">
        <v>-93.11992684259171</v>
      </c>
      <c r="G115">
        <v>38.193055047503258</v>
      </c>
      <c r="H115">
        <v>-78.468336661466452</v>
      </c>
      <c r="I115">
        <v>39.364199152550128</v>
      </c>
      <c r="J115">
        <v>-118.93146197067428</v>
      </c>
      <c r="K115">
        <f t="shared" si="7"/>
        <v>780.51056117602775</v>
      </c>
      <c r="L115">
        <f t="shared" si="8"/>
        <v>1014.5935676845723</v>
      </c>
      <c r="M115">
        <f t="shared" si="9"/>
        <v>2522.5064509099207</v>
      </c>
      <c r="N115">
        <f t="shared" si="10"/>
        <v>780.51056117602775</v>
      </c>
      <c r="O115" t="str">
        <f t="shared" si="11"/>
        <v>WH1</v>
      </c>
      <c r="P115" s="2">
        <f t="shared" si="12"/>
        <v>2.4668636177617442E-4</v>
      </c>
      <c r="Q115" s="2">
        <f t="shared" si="13"/>
        <v>0.83774401798064835</v>
      </c>
    </row>
    <row r="116" spans="1:17" x14ac:dyDescent="0.3">
      <c r="A116" s="1">
        <v>567607</v>
      </c>
      <c r="B116" t="s">
        <v>70</v>
      </c>
      <c r="C116">
        <v>35.221997000000002</v>
      </c>
      <c r="D116">
        <v>-101.83129700000001</v>
      </c>
      <c r="E116">
        <v>36.238162807952243</v>
      </c>
      <c r="F116">
        <v>-93.11992684259171</v>
      </c>
      <c r="G116">
        <v>38.193055047503258</v>
      </c>
      <c r="H116">
        <v>-78.468336661466452</v>
      </c>
      <c r="I116">
        <v>39.364199152550128</v>
      </c>
      <c r="J116">
        <v>-118.93146197067428</v>
      </c>
      <c r="K116">
        <f t="shared" si="7"/>
        <v>794.1303907199449</v>
      </c>
      <c r="L116">
        <f t="shared" si="8"/>
        <v>2102.9620998516134</v>
      </c>
      <c r="M116">
        <f t="shared" si="9"/>
        <v>1578.4124276037701</v>
      </c>
      <c r="N116">
        <f t="shared" si="10"/>
        <v>794.1303907199449</v>
      </c>
      <c r="O116" t="str">
        <f t="shared" si="11"/>
        <v>WH1</v>
      </c>
      <c r="P116" s="2">
        <f t="shared" si="12"/>
        <v>1.4927601892184332E-2</v>
      </c>
      <c r="Q116" s="2">
        <f t="shared" si="13"/>
        <v>0.85267161987283269</v>
      </c>
    </row>
    <row r="117" spans="1:17" x14ac:dyDescent="0.3">
      <c r="A117" s="1">
        <v>204997</v>
      </c>
      <c r="B117" t="s">
        <v>70</v>
      </c>
      <c r="C117">
        <v>35.221997000000002</v>
      </c>
      <c r="D117">
        <v>-101.83129700000001</v>
      </c>
      <c r="E117">
        <v>36.238162807952243</v>
      </c>
      <c r="F117">
        <v>-93.11992684259171</v>
      </c>
      <c r="G117">
        <v>38.193055047503258</v>
      </c>
      <c r="H117">
        <v>-78.468336661466452</v>
      </c>
      <c r="I117">
        <v>39.364199152550128</v>
      </c>
      <c r="J117">
        <v>-118.93146197067428</v>
      </c>
      <c r="K117">
        <f t="shared" si="7"/>
        <v>794.1303907199449</v>
      </c>
      <c r="L117">
        <f t="shared" si="8"/>
        <v>2102.9620998516134</v>
      </c>
      <c r="M117">
        <f t="shared" si="9"/>
        <v>1578.4124276037701</v>
      </c>
      <c r="N117">
        <f t="shared" si="10"/>
        <v>794.1303907199449</v>
      </c>
      <c r="O117" t="str">
        <f t="shared" si="11"/>
        <v>WH1</v>
      </c>
      <c r="P117" s="2">
        <f t="shared" si="12"/>
        <v>5.3912541689797892E-3</v>
      </c>
      <c r="Q117" s="2">
        <f t="shared" si="13"/>
        <v>0.85806287404181247</v>
      </c>
    </row>
    <row r="118" spans="1:17" x14ac:dyDescent="0.3">
      <c r="A118" s="1">
        <v>11704</v>
      </c>
      <c r="B118" t="s">
        <v>71</v>
      </c>
      <c r="C118">
        <v>42.682789</v>
      </c>
      <c r="D118">
        <v>-89.018721999999997</v>
      </c>
      <c r="E118">
        <v>36.238162807952243</v>
      </c>
      <c r="F118">
        <v>-93.11992684259171</v>
      </c>
      <c r="G118">
        <v>38.193055047503258</v>
      </c>
      <c r="H118">
        <v>-78.468336661466452</v>
      </c>
      <c r="I118">
        <v>39.364199152550128</v>
      </c>
      <c r="J118">
        <v>-118.93146197067428</v>
      </c>
      <c r="K118">
        <f t="shared" si="7"/>
        <v>798.16998206906374</v>
      </c>
      <c r="L118">
        <f t="shared" si="8"/>
        <v>1021.885378113903</v>
      </c>
      <c r="M118">
        <f t="shared" si="9"/>
        <v>2522.9050498354886</v>
      </c>
      <c r="N118">
        <f t="shared" si="10"/>
        <v>798.16998206906374</v>
      </c>
      <c r="O118" t="str">
        <f t="shared" si="11"/>
        <v>WH1</v>
      </c>
      <c r="P118" s="2">
        <f t="shared" si="12"/>
        <v>3.078056693207191E-4</v>
      </c>
      <c r="Q118" s="2">
        <f t="shared" si="13"/>
        <v>0.85837067971113323</v>
      </c>
    </row>
    <row r="119" spans="1:17" x14ac:dyDescent="0.3">
      <c r="A119" s="1">
        <v>23432</v>
      </c>
      <c r="B119" t="s">
        <v>72</v>
      </c>
      <c r="C119">
        <v>30.618248000000001</v>
      </c>
      <c r="D119">
        <v>-87.753045</v>
      </c>
      <c r="E119">
        <v>36.238162807952243</v>
      </c>
      <c r="F119">
        <v>-93.11992684259171</v>
      </c>
      <c r="G119">
        <v>38.193055047503258</v>
      </c>
      <c r="H119">
        <v>-78.468336661466452</v>
      </c>
      <c r="I119">
        <v>39.364199152550128</v>
      </c>
      <c r="J119">
        <v>-118.93146197067428</v>
      </c>
      <c r="K119">
        <f t="shared" si="7"/>
        <v>798.77820937014224</v>
      </c>
      <c r="L119">
        <f t="shared" si="8"/>
        <v>1196.6378925696229</v>
      </c>
      <c r="M119">
        <f t="shared" si="9"/>
        <v>2984.4807783533142</v>
      </c>
      <c r="N119">
        <f t="shared" si="10"/>
        <v>798.77820937014224</v>
      </c>
      <c r="O119" t="str">
        <f t="shared" si="11"/>
        <v>WH1</v>
      </c>
      <c r="P119" s="2">
        <f t="shared" si="12"/>
        <v>6.1624251909800842E-4</v>
      </c>
      <c r="Q119" s="2">
        <f t="shared" si="13"/>
        <v>0.85898692223023121</v>
      </c>
    </row>
    <row r="120" spans="1:17" x14ac:dyDescent="0.3">
      <c r="A120" s="1">
        <v>23650</v>
      </c>
      <c r="B120" t="s">
        <v>73</v>
      </c>
      <c r="C120">
        <v>42.283079000000001</v>
      </c>
      <c r="D120">
        <v>-87.953130000000002</v>
      </c>
      <c r="E120">
        <v>36.238162807952243</v>
      </c>
      <c r="F120">
        <v>-93.11992684259171</v>
      </c>
      <c r="G120">
        <v>38.193055047503258</v>
      </c>
      <c r="H120">
        <v>-78.468336661466452</v>
      </c>
      <c r="I120">
        <v>39.364199152550128</v>
      </c>
      <c r="J120">
        <v>-118.93146197067428</v>
      </c>
      <c r="K120">
        <f t="shared" si="7"/>
        <v>805.65425832666654</v>
      </c>
      <c r="L120">
        <f t="shared" si="8"/>
        <v>923.86316879774586</v>
      </c>
      <c r="M120">
        <f t="shared" si="9"/>
        <v>2612.1879518075061</v>
      </c>
      <c r="N120">
        <f t="shared" si="10"/>
        <v>805.65425832666654</v>
      </c>
      <c r="O120" t="str">
        <f t="shared" si="11"/>
        <v>WH1</v>
      </c>
      <c r="P120" s="2">
        <f t="shared" si="12"/>
        <v>6.2197574157852079E-4</v>
      </c>
      <c r="Q120" s="2">
        <f t="shared" si="13"/>
        <v>0.85960889797180973</v>
      </c>
    </row>
    <row r="121" spans="1:17" x14ac:dyDescent="0.3">
      <c r="A121" s="1">
        <v>3446</v>
      </c>
      <c r="B121" t="s">
        <v>74</v>
      </c>
      <c r="C121">
        <v>34.184793999999997</v>
      </c>
      <c r="D121">
        <v>-101.70684199999999</v>
      </c>
      <c r="E121">
        <v>36.238162807952243</v>
      </c>
      <c r="F121">
        <v>-93.11992684259171</v>
      </c>
      <c r="G121">
        <v>38.193055047503258</v>
      </c>
      <c r="H121">
        <v>-78.468336661466452</v>
      </c>
      <c r="I121">
        <v>39.364199152550128</v>
      </c>
      <c r="J121">
        <v>-118.93146197067428</v>
      </c>
      <c r="K121">
        <f t="shared" si="7"/>
        <v>812.50991004981131</v>
      </c>
      <c r="L121">
        <f t="shared" si="8"/>
        <v>2126.5664705539593</v>
      </c>
      <c r="M121">
        <f t="shared" si="9"/>
        <v>1635.4220717769181</v>
      </c>
      <c r="N121">
        <f t="shared" si="10"/>
        <v>812.50991004981131</v>
      </c>
      <c r="O121" t="str">
        <f t="shared" si="11"/>
        <v>WH1</v>
      </c>
      <c r="P121" s="2">
        <f t="shared" si="12"/>
        <v>9.0626993889200117E-5</v>
      </c>
      <c r="Q121" s="2">
        <f t="shared" si="13"/>
        <v>0.8596995249656989</v>
      </c>
    </row>
    <row r="122" spans="1:17" x14ac:dyDescent="0.3">
      <c r="A122" s="1">
        <v>10975</v>
      </c>
      <c r="B122" t="s">
        <v>75</v>
      </c>
      <c r="C122">
        <v>42.363633</v>
      </c>
      <c r="D122">
        <v>-87.844793999999993</v>
      </c>
      <c r="E122">
        <v>36.238162807952243</v>
      </c>
      <c r="F122">
        <v>-93.11992684259171</v>
      </c>
      <c r="G122">
        <v>38.193055047503258</v>
      </c>
      <c r="H122">
        <v>-78.468336661466452</v>
      </c>
      <c r="I122">
        <v>39.364199152550128</v>
      </c>
      <c r="J122">
        <v>-118.93146197067428</v>
      </c>
      <c r="K122">
        <f t="shared" si="7"/>
        <v>818.11038090516604</v>
      </c>
      <c r="L122">
        <f t="shared" si="8"/>
        <v>919.93876939389008</v>
      </c>
      <c r="M122">
        <f t="shared" si="9"/>
        <v>2620.5665274332127</v>
      </c>
      <c r="N122">
        <f t="shared" si="10"/>
        <v>818.11038090516604</v>
      </c>
      <c r="O122" t="str">
        <f t="shared" si="11"/>
        <v>WH1</v>
      </c>
      <c r="P122" s="2">
        <f t="shared" si="12"/>
        <v>2.8863356295240024E-4</v>
      </c>
      <c r="Q122" s="2">
        <f t="shared" si="13"/>
        <v>0.85998815852865129</v>
      </c>
    </row>
    <row r="123" spans="1:17" x14ac:dyDescent="0.3">
      <c r="A123" s="1">
        <v>11710</v>
      </c>
      <c r="B123" t="s">
        <v>76</v>
      </c>
      <c r="C123">
        <v>42.584743000000003</v>
      </c>
      <c r="D123">
        <v>-87.821185</v>
      </c>
      <c r="E123">
        <v>36.238162807952243</v>
      </c>
      <c r="F123">
        <v>-93.11992684259171</v>
      </c>
      <c r="G123">
        <v>38.193055047503258</v>
      </c>
      <c r="H123">
        <v>-78.468336661466452</v>
      </c>
      <c r="I123">
        <v>39.364199152550128</v>
      </c>
      <c r="J123">
        <v>-118.93146197067428</v>
      </c>
      <c r="K123">
        <f t="shared" si="7"/>
        <v>839.36958656778006</v>
      </c>
      <c r="L123">
        <f t="shared" si="8"/>
        <v>929.7129139806766</v>
      </c>
      <c r="M123">
        <f t="shared" si="9"/>
        <v>2621.2226913191439</v>
      </c>
      <c r="N123">
        <f t="shared" si="10"/>
        <v>839.36958656778006</v>
      </c>
      <c r="O123" t="str">
        <f t="shared" si="11"/>
        <v>WH1</v>
      </c>
      <c r="P123" s="2">
        <f t="shared" si="12"/>
        <v>3.0796346443486168E-4</v>
      </c>
      <c r="Q123" s="2">
        <f t="shared" si="13"/>
        <v>0.86029612199308614</v>
      </c>
    </row>
    <row r="124" spans="1:17" x14ac:dyDescent="0.3">
      <c r="A124" s="1">
        <v>303298</v>
      </c>
      <c r="B124" t="s">
        <v>77</v>
      </c>
      <c r="C124">
        <v>33.577863000000001</v>
      </c>
      <c r="D124">
        <v>-101.855166</v>
      </c>
      <c r="E124">
        <v>36.238162807952243</v>
      </c>
      <c r="F124">
        <v>-93.11992684259171</v>
      </c>
      <c r="G124">
        <v>38.193055047503258</v>
      </c>
      <c r="H124">
        <v>-78.468336661466452</v>
      </c>
      <c r="I124">
        <v>39.364199152550128</v>
      </c>
      <c r="J124">
        <v>-118.93146197067428</v>
      </c>
      <c r="K124">
        <f t="shared" si="7"/>
        <v>849.29864907795877</v>
      </c>
      <c r="L124">
        <f t="shared" si="8"/>
        <v>2162.1341123660432</v>
      </c>
      <c r="M124">
        <f t="shared" si="9"/>
        <v>1653.521719526145</v>
      </c>
      <c r="N124">
        <f t="shared" si="10"/>
        <v>849.29864907795877</v>
      </c>
      <c r="O124" t="str">
        <f t="shared" si="11"/>
        <v>WH1</v>
      </c>
      <c r="P124" s="2">
        <f t="shared" si="12"/>
        <v>7.9764904215341315E-3</v>
      </c>
      <c r="Q124" s="2">
        <f t="shared" si="13"/>
        <v>0.86827261241462028</v>
      </c>
    </row>
    <row r="125" spans="1:17" x14ac:dyDescent="0.3">
      <c r="A125" s="1">
        <v>444</v>
      </c>
      <c r="B125" t="s">
        <v>77</v>
      </c>
      <c r="C125">
        <v>33.577863000000001</v>
      </c>
      <c r="D125">
        <v>-101.855166</v>
      </c>
      <c r="E125">
        <v>36.238162807952243</v>
      </c>
      <c r="F125">
        <v>-93.11992684259171</v>
      </c>
      <c r="G125">
        <v>38.193055047503258</v>
      </c>
      <c r="H125">
        <v>-78.468336661466452</v>
      </c>
      <c r="I125">
        <v>39.364199152550128</v>
      </c>
      <c r="J125">
        <v>-118.93146197067428</v>
      </c>
      <c r="K125">
        <f t="shared" si="7"/>
        <v>849.29864907795877</v>
      </c>
      <c r="L125">
        <f t="shared" si="8"/>
        <v>2162.1341123660432</v>
      </c>
      <c r="M125">
        <f t="shared" si="9"/>
        <v>1653.521719526145</v>
      </c>
      <c r="N125">
        <f t="shared" si="10"/>
        <v>849.29864907795877</v>
      </c>
      <c r="O125" t="str">
        <f t="shared" si="11"/>
        <v>WH1</v>
      </c>
      <c r="P125" s="2">
        <f t="shared" si="12"/>
        <v>1.1676838446548128E-5</v>
      </c>
      <c r="Q125" s="2">
        <f t="shared" si="13"/>
        <v>0.86828428925306678</v>
      </c>
    </row>
    <row r="126" spans="1:17" x14ac:dyDescent="0.3">
      <c r="A126" s="1">
        <v>3446</v>
      </c>
      <c r="B126" t="s">
        <v>78</v>
      </c>
      <c r="C126">
        <v>34.815061999999998</v>
      </c>
      <c r="D126">
        <v>-102.397704</v>
      </c>
      <c r="E126">
        <v>36.238162807952243</v>
      </c>
      <c r="F126">
        <v>-93.11992684259171</v>
      </c>
      <c r="G126">
        <v>38.193055047503258</v>
      </c>
      <c r="H126">
        <v>-78.468336661466452</v>
      </c>
      <c r="I126">
        <v>39.364199152550128</v>
      </c>
      <c r="J126">
        <v>-118.93146197067428</v>
      </c>
      <c r="K126">
        <f t="shared" si="7"/>
        <v>854.02028500123981</v>
      </c>
      <c r="L126">
        <f t="shared" si="8"/>
        <v>2165.2559123745332</v>
      </c>
      <c r="M126">
        <f t="shared" si="9"/>
        <v>1548.5722349270152</v>
      </c>
      <c r="N126">
        <f t="shared" si="10"/>
        <v>854.02028500123981</v>
      </c>
      <c r="O126" t="str">
        <f t="shared" si="11"/>
        <v>WH1</v>
      </c>
      <c r="P126" s="2">
        <f t="shared" si="12"/>
        <v>9.0626993889200117E-5</v>
      </c>
      <c r="Q126" s="2">
        <f t="shared" si="13"/>
        <v>0.86837491624695595</v>
      </c>
    </row>
    <row r="127" spans="1:17" x14ac:dyDescent="0.3">
      <c r="A127" s="1">
        <v>39470</v>
      </c>
      <c r="B127" t="s">
        <v>79</v>
      </c>
      <c r="C127">
        <v>32.460976000000002</v>
      </c>
      <c r="D127">
        <v>-84.987708999999995</v>
      </c>
      <c r="E127">
        <v>36.238162807952243</v>
      </c>
      <c r="F127">
        <v>-93.11992684259171</v>
      </c>
      <c r="G127">
        <v>38.193055047503258</v>
      </c>
      <c r="H127">
        <v>-78.468336661466452</v>
      </c>
      <c r="I127">
        <v>39.364199152550128</v>
      </c>
      <c r="J127">
        <v>-118.93146197067428</v>
      </c>
      <c r="K127">
        <f t="shared" si="7"/>
        <v>856.14401954245182</v>
      </c>
      <c r="L127">
        <f t="shared" si="8"/>
        <v>869.01686144141502</v>
      </c>
      <c r="M127">
        <f t="shared" si="9"/>
        <v>3131.9134818007533</v>
      </c>
      <c r="N127">
        <f t="shared" si="10"/>
        <v>856.14401954245182</v>
      </c>
      <c r="O127" t="str">
        <f t="shared" si="11"/>
        <v>WH1</v>
      </c>
      <c r="P127" s="2">
        <f t="shared" si="12"/>
        <v>1.038028859201024E-3</v>
      </c>
      <c r="Q127" s="2">
        <f t="shared" si="13"/>
        <v>0.86941294510615696</v>
      </c>
    </row>
    <row r="128" spans="1:17" x14ac:dyDescent="0.3">
      <c r="A128" s="1">
        <v>8368</v>
      </c>
      <c r="B128" t="s">
        <v>80</v>
      </c>
      <c r="C128">
        <v>43.054206000000001</v>
      </c>
      <c r="D128">
        <v>-88.216903000000002</v>
      </c>
      <c r="E128">
        <v>36.238162807952243</v>
      </c>
      <c r="F128">
        <v>-93.11992684259171</v>
      </c>
      <c r="G128">
        <v>38.193055047503258</v>
      </c>
      <c r="H128">
        <v>-78.468336661466452</v>
      </c>
      <c r="I128">
        <v>39.364199152550128</v>
      </c>
      <c r="J128">
        <v>-118.93146197067428</v>
      </c>
      <c r="K128">
        <f t="shared" si="7"/>
        <v>866.01081895152527</v>
      </c>
      <c r="L128">
        <f t="shared" si="8"/>
        <v>983.41380465444297</v>
      </c>
      <c r="M128">
        <f t="shared" si="9"/>
        <v>2587.0826543822523</v>
      </c>
      <c r="N128">
        <f t="shared" si="10"/>
        <v>866.01081895152527</v>
      </c>
      <c r="O128" t="str">
        <f t="shared" si="11"/>
        <v>WH1</v>
      </c>
      <c r="P128" s="2">
        <f t="shared" si="12"/>
        <v>2.2007158585746561E-4</v>
      </c>
      <c r="Q128" s="2">
        <f t="shared" si="13"/>
        <v>0.86963301669201443</v>
      </c>
    </row>
    <row r="129" spans="1:17" x14ac:dyDescent="0.3">
      <c r="A129" s="1">
        <v>230145</v>
      </c>
      <c r="B129" t="s">
        <v>81</v>
      </c>
      <c r="C129">
        <v>43.544595999999999</v>
      </c>
      <c r="D129">
        <v>-96.731103000000004</v>
      </c>
      <c r="E129">
        <v>36.238162807952243</v>
      </c>
      <c r="F129">
        <v>-93.11992684259171</v>
      </c>
      <c r="G129">
        <v>38.193055047503258</v>
      </c>
      <c r="H129">
        <v>-78.468336661466452</v>
      </c>
      <c r="I129">
        <v>39.364199152550128</v>
      </c>
      <c r="J129">
        <v>-118.93146197067428</v>
      </c>
      <c r="K129">
        <f t="shared" si="7"/>
        <v>868.65556421096096</v>
      </c>
      <c r="L129">
        <f t="shared" si="8"/>
        <v>1642.614470191789</v>
      </c>
      <c r="M129">
        <f t="shared" si="9"/>
        <v>1901.3582510180149</v>
      </c>
      <c r="N129">
        <f t="shared" si="10"/>
        <v>868.65556421096096</v>
      </c>
      <c r="O129" t="str">
        <f t="shared" si="11"/>
        <v>WH1</v>
      </c>
      <c r="P129" s="2">
        <f t="shared" si="12"/>
        <v>6.0526260907225651E-3</v>
      </c>
      <c r="Q129" s="2">
        <f t="shared" si="13"/>
        <v>0.87568564278273697</v>
      </c>
    </row>
    <row r="130" spans="1:17" x14ac:dyDescent="0.3">
      <c r="A130" s="1">
        <v>49329</v>
      </c>
      <c r="B130" t="s">
        <v>81</v>
      </c>
      <c r="C130">
        <v>43.544595999999999</v>
      </c>
      <c r="D130">
        <v>-96.731103000000004</v>
      </c>
      <c r="E130">
        <v>36.238162807952243</v>
      </c>
      <c r="F130">
        <v>-93.11992684259171</v>
      </c>
      <c r="G130">
        <v>38.193055047503258</v>
      </c>
      <c r="H130">
        <v>-78.468336661466452</v>
      </c>
      <c r="I130">
        <v>39.364199152550128</v>
      </c>
      <c r="J130">
        <v>-118.93146197067428</v>
      </c>
      <c r="K130">
        <f t="shared" si="7"/>
        <v>868.65556421096096</v>
      </c>
      <c r="L130">
        <f t="shared" si="8"/>
        <v>1642.614470191789</v>
      </c>
      <c r="M130">
        <f t="shared" si="9"/>
        <v>1901.3582510180149</v>
      </c>
      <c r="N130">
        <f t="shared" si="10"/>
        <v>868.65556421096096</v>
      </c>
      <c r="O130" t="str">
        <f t="shared" si="11"/>
        <v>WH1</v>
      </c>
      <c r="P130" s="2">
        <f t="shared" si="12"/>
        <v>1.2973125309229112E-3</v>
      </c>
      <c r="Q130" s="2">
        <f t="shared" si="13"/>
        <v>0.87698295531365988</v>
      </c>
    </row>
    <row r="131" spans="1:17" x14ac:dyDescent="0.3">
      <c r="A131" s="1">
        <v>22448</v>
      </c>
      <c r="B131" t="s">
        <v>82</v>
      </c>
      <c r="C131">
        <v>43.038902999999998</v>
      </c>
      <c r="D131">
        <v>-87.906474000000003</v>
      </c>
      <c r="E131">
        <v>36.238162807952243</v>
      </c>
      <c r="F131">
        <v>-93.11992684259171</v>
      </c>
      <c r="G131">
        <v>38.193055047503258</v>
      </c>
      <c r="H131">
        <v>-78.468336661466452</v>
      </c>
      <c r="I131">
        <v>39.364199152550128</v>
      </c>
      <c r="J131">
        <v>-118.93146197067428</v>
      </c>
      <c r="K131">
        <f t="shared" ref="K131:K194" si="14">2 * 6371 * ASIN(SQRT((SIN((E131*(3.14159/180)-C131*(3.14159/180))/2))^2+COS(E131*(3.14159/180))*COS(C131*(3.14159/180))*SIN(((F131 * (3.14159/180)- D131 * (3.14159/180))/2))^2))</f>
        <v>877.70856098314152</v>
      </c>
      <c r="L131">
        <f t="shared" ref="L131:L194" si="15">2 * 6371 * ASIN(SQRT((SIN((G131*(3.14159/180)-C131*(3.14159/180))/2))^2+COS(G131*(3.14159/180))*COS(C131*(3.14159/180))*SIN(((H131 * (3.14159/180)-D131 * (3.14159/180))/2))^2))</f>
        <v>960.8123944142701</v>
      </c>
      <c r="M131">
        <f t="shared" ref="M131:M194" si="16">2 * 6371 * ASIN(SQRT((SIN((I131*(3.14159/180)-C131*(3.14159/180))/2))^2+COS(I131*(3.14159/180))*COS(C131*(3.14159/180))*SIN(((J131 * (3.14159/180)-D131 * (3.14159/180))/2))^2))</f>
        <v>2612.3447400933856</v>
      </c>
      <c r="N131">
        <f t="shared" ref="N131:N194" si="17">MIN(K131:M131)</f>
        <v>877.70856098314152</v>
      </c>
      <c r="O131" t="str">
        <f t="shared" ref="O131:O194" si="18">IF(N131=K131,"WH1",IF(N131=L131,"WH2","WH3"))</f>
        <v>WH1</v>
      </c>
      <c r="P131" s="2">
        <f t="shared" ref="P131:P194" si="19">A131/SUMIF(O:O,O131,A:A)</f>
        <v>5.9036412037863145E-4</v>
      </c>
      <c r="Q131" s="2">
        <f t="shared" si="13"/>
        <v>0.87757331943403849</v>
      </c>
    </row>
    <row r="132" spans="1:17" x14ac:dyDescent="0.3">
      <c r="A132" s="1">
        <v>177582</v>
      </c>
      <c r="B132" t="s">
        <v>82</v>
      </c>
      <c r="C132">
        <v>43.038902999999998</v>
      </c>
      <c r="D132">
        <v>-87.906474000000003</v>
      </c>
      <c r="E132">
        <v>36.238162807952243</v>
      </c>
      <c r="F132">
        <v>-93.11992684259171</v>
      </c>
      <c r="G132">
        <v>38.193055047503258</v>
      </c>
      <c r="H132">
        <v>-78.468336661466452</v>
      </c>
      <c r="I132">
        <v>39.364199152550128</v>
      </c>
      <c r="J132">
        <v>-118.93146197067428</v>
      </c>
      <c r="K132">
        <f t="shared" si="14"/>
        <v>877.70856098314152</v>
      </c>
      <c r="L132">
        <f t="shared" si="15"/>
        <v>960.8123944142701</v>
      </c>
      <c r="M132">
        <f t="shared" si="16"/>
        <v>2612.3447400933856</v>
      </c>
      <c r="N132">
        <f t="shared" si="17"/>
        <v>877.70856098314152</v>
      </c>
      <c r="O132" t="str">
        <f t="shared" si="18"/>
        <v>WH1</v>
      </c>
      <c r="P132" s="2">
        <f t="shared" si="19"/>
        <v>4.6702619932768238E-3</v>
      </c>
      <c r="Q132" s="2">
        <f t="shared" ref="Q132:Q195" si="20">IF(O131=O132,Q131+P132,P132)</f>
        <v>0.88224358142731529</v>
      </c>
    </row>
    <row r="133" spans="1:17" x14ac:dyDescent="0.3">
      <c r="A133" s="1">
        <v>513499</v>
      </c>
      <c r="B133" t="s">
        <v>82</v>
      </c>
      <c r="C133">
        <v>43.038902999999998</v>
      </c>
      <c r="D133">
        <v>-87.906474000000003</v>
      </c>
      <c r="E133">
        <v>36.238162807952243</v>
      </c>
      <c r="F133">
        <v>-93.11992684259171</v>
      </c>
      <c r="G133">
        <v>38.193055047503258</v>
      </c>
      <c r="H133">
        <v>-78.468336661466452</v>
      </c>
      <c r="I133">
        <v>39.364199152550128</v>
      </c>
      <c r="J133">
        <v>-118.93146197067428</v>
      </c>
      <c r="K133">
        <f t="shared" si="14"/>
        <v>877.70856098314152</v>
      </c>
      <c r="L133">
        <f t="shared" si="15"/>
        <v>960.8123944142701</v>
      </c>
      <c r="M133">
        <f t="shared" si="16"/>
        <v>2612.3447400933856</v>
      </c>
      <c r="N133">
        <f t="shared" si="17"/>
        <v>877.70856098314152</v>
      </c>
      <c r="O133" t="str">
        <f t="shared" si="18"/>
        <v>WH1</v>
      </c>
      <c r="P133" s="2">
        <f t="shared" si="19"/>
        <v>1.3504605552846886E-2</v>
      </c>
      <c r="Q133" s="2">
        <f t="shared" si="20"/>
        <v>0.89574818698016223</v>
      </c>
    </row>
    <row r="134" spans="1:17" x14ac:dyDescent="0.3">
      <c r="A134" s="1">
        <v>35947</v>
      </c>
      <c r="B134" t="s">
        <v>83</v>
      </c>
      <c r="C134">
        <v>43.178896999999999</v>
      </c>
      <c r="D134">
        <v>-88.117312999999996</v>
      </c>
      <c r="E134">
        <v>36.238162807952243</v>
      </c>
      <c r="F134">
        <v>-93.11992684259171</v>
      </c>
      <c r="G134">
        <v>38.193055047503258</v>
      </c>
      <c r="H134">
        <v>-78.468336661466452</v>
      </c>
      <c r="I134">
        <v>39.364199152550128</v>
      </c>
      <c r="J134">
        <v>-118.93146197067428</v>
      </c>
      <c r="K134">
        <f t="shared" si="14"/>
        <v>882.05984964341872</v>
      </c>
      <c r="L134">
        <f t="shared" si="15"/>
        <v>983.49975864690225</v>
      </c>
      <c r="M134">
        <f t="shared" si="16"/>
        <v>2594.8516040974787</v>
      </c>
      <c r="N134">
        <f t="shared" si="17"/>
        <v>882.05984964341872</v>
      </c>
      <c r="O134" t="str">
        <f t="shared" si="18"/>
        <v>WH1</v>
      </c>
      <c r="P134" s="2">
        <f t="shared" si="19"/>
        <v>9.4537682801366116E-4</v>
      </c>
      <c r="Q134" s="2">
        <f t="shared" si="20"/>
        <v>0.89669356380817589</v>
      </c>
    </row>
    <row r="135" spans="1:17" x14ac:dyDescent="0.3">
      <c r="A135" s="1">
        <v>78705</v>
      </c>
      <c r="B135" t="s">
        <v>83</v>
      </c>
      <c r="C135">
        <v>43.178896999999999</v>
      </c>
      <c r="D135">
        <v>-88.117312999999996</v>
      </c>
      <c r="E135">
        <v>36.238162807952243</v>
      </c>
      <c r="F135">
        <v>-93.11992684259171</v>
      </c>
      <c r="G135">
        <v>38.193055047503258</v>
      </c>
      <c r="H135">
        <v>-78.468336661466452</v>
      </c>
      <c r="I135">
        <v>39.364199152550128</v>
      </c>
      <c r="J135">
        <v>-118.93146197067428</v>
      </c>
      <c r="K135">
        <f t="shared" si="14"/>
        <v>882.05984964341872</v>
      </c>
      <c r="L135">
        <f t="shared" si="15"/>
        <v>983.49975864690225</v>
      </c>
      <c r="M135">
        <f t="shared" si="16"/>
        <v>2594.8516040974787</v>
      </c>
      <c r="N135">
        <f t="shared" si="17"/>
        <v>882.05984964341872</v>
      </c>
      <c r="O135" t="str">
        <f t="shared" si="18"/>
        <v>WH1</v>
      </c>
      <c r="P135" s="2">
        <f t="shared" si="19"/>
        <v>2.0698774097647984E-3</v>
      </c>
      <c r="Q135" s="2">
        <f t="shared" si="20"/>
        <v>0.89876344121794072</v>
      </c>
    </row>
    <row r="136" spans="1:17" x14ac:dyDescent="0.3">
      <c r="A136" s="1">
        <v>17011</v>
      </c>
      <c r="B136" t="s">
        <v>84</v>
      </c>
      <c r="C136">
        <v>43.323892000000001</v>
      </c>
      <c r="D136">
        <v>-88.166759999999996</v>
      </c>
      <c r="E136">
        <v>36.238162807952243</v>
      </c>
      <c r="F136">
        <v>-93.11992684259171</v>
      </c>
      <c r="G136">
        <v>38.193055047503258</v>
      </c>
      <c r="H136">
        <v>-78.468336661466452</v>
      </c>
      <c r="I136">
        <v>39.364199152550128</v>
      </c>
      <c r="J136">
        <v>-118.93146197067428</v>
      </c>
      <c r="K136">
        <f t="shared" si="14"/>
        <v>893.96971191874945</v>
      </c>
      <c r="L136">
        <f t="shared" si="15"/>
        <v>995.31136527351839</v>
      </c>
      <c r="M136">
        <f t="shared" si="16"/>
        <v>2590.56757813889</v>
      </c>
      <c r="N136">
        <f t="shared" si="17"/>
        <v>893.96971191874945</v>
      </c>
      <c r="O136" t="str">
        <f t="shared" si="18"/>
        <v>WH1</v>
      </c>
      <c r="P136" s="2">
        <f t="shared" si="19"/>
        <v>4.4737544777979774E-4</v>
      </c>
      <c r="Q136" s="2">
        <f t="shared" si="20"/>
        <v>0.89921081666572056</v>
      </c>
    </row>
    <row r="137" spans="1:17" x14ac:dyDescent="0.3">
      <c r="A137" s="1">
        <v>51665</v>
      </c>
      <c r="B137" t="s">
        <v>85</v>
      </c>
      <c r="C137">
        <v>29.424122000000001</v>
      </c>
      <c r="D137">
        <v>-98.493628000000001</v>
      </c>
      <c r="E137">
        <v>36.238162807952243</v>
      </c>
      <c r="F137">
        <v>-93.11992684259171</v>
      </c>
      <c r="G137">
        <v>38.193055047503258</v>
      </c>
      <c r="H137">
        <v>-78.468336661466452</v>
      </c>
      <c r="I137">
        <v>39.364199152550128</v>
      </c>
      <c r="J137">
        <v>-118.93146197067428</v>
      </c>
      <c r="K137">
        <f t="shared" si="14"/>
        <v>908.54583359262597</v>
      </c>
      <c r="L137">
        <f t="shared" si="15"/>
        <v>2085.0206417524437</v>
      </c>
      <c r="M137">
        <f t="shared" si="16"/>
        <v>2169.1054404481824</v>
      </c>
      <c r="N137">
        <f t="shared" si="17"/>
        <v>908.54583359262597</v>
      </c>
      <c r="O137" t="str">
        <f t="shared" si="18"/>
        <v>WH1</v>
      </c>
      <c r="P137" s="2">
        <f t="shared" si="19"/>
        <v>1.358747428695741E-3</v>
      </c>
      <c r="Q137" s="2">
        <f t="shared" si="20"/>
        <v>0.90056956409441635</v>
      </c>
    </row>
    <row r="138" spans="1:17" x14ac:dyDescent="0.3">
      <c r="A138" s="1">
        <v>262384</v>
      </c>
      <c r="B138" t="s">
        <v>85</v>
      </c>
      <c r="C138">
        <v>29.424122000000001</v>
      </c>
      <c r="D138">
        <v>-98.493628000000001</v>
      </c>
      <c r="E138">
        <v>36.238162807952243</v>
      </c>
      <c r="F138">
        <v>-93.11992684259171</v>
      </c>
      <c r="G138">
        <v>38.193055047503258</v>
      </c>
      <c r="H138">
        <v>-78.468336661466452</v>
      </c>
      <c r="I138">
        <v>39.364199152550128</v>
      </c>
      <c r="J138">
        <v>-118.93146197067428</v>
      </c>
      <c r="K138">
        <f t="shared" si="14"/>
        <v>908.54583359262597</v>
      </c>
      <c r="L138">
        <f t="shared" si="15"/>
        <v>2085.0206417524437</v>
      </c>
      <c r="M138">
        <f t="shared" si="16"/>
        <v>2169.1054404481824</v>
      </c>
      <c r="N138">
        <f t="shared" si="17"/>
        <v>908.54583359262597</v>
      </c>
      <c r="O138" t="str">
        <f t="shared" si="18"/>
        <v>WH1</v>
      </c>
      <c r="P138" s="2">
        <f t="shared" si="19"/>
        <v>6.9004855381961348E-3</v>
      </c>
      <c r="Q138" s="2">
        <f t="shared" si="20"/>
        <v>0.90747004963261246</v>
      </c>
    </row>
    <row r="139" spans="1:17" x14ac:dyDescent="0.3">
      <c r="A139" s="1">
        <v>87798</v>
      </c>
      <c r="B139" t="s">
        <v>86</v>
      </c>
      <c r="C139">
        <v>29.421641000000001</v>
      </c>
      <c r="D139">
        <v>-98.536124999999998</v>
      </c>
      <c r="E139">
        <v>36.238162807952243</v>
      </c>
      <c r="F139">
        <v>-93.11992684259171</v>
      </c>
      <c r="G139">
        <v>38.193055047503258</v>
      </c>
      <c r="H139">
        <v>-78.468336661466452</v>
      </c>
      <c r="I139">
        <v>39.364199152550128</v>
      </c>
      <c r="J139">
        <v>-118.93146197067428</v>
      </c>
      <c r="K139">
        <f t="shared" si="14"/>
        <v>910.97254181485505</v>
      </c>
      <c r="L139">
        <f t="shared" si="15"/>
        <v>2088.6180420199207</v>
      </c>
      <c r="M139">
        <f t="shared" si="16"/>
        <v>2165.9412407057307</v>
      </c>
      <c r="N139">
        <f t="shared" si="17"/>
        <v>910.97254181485505</v>
      </c>
      <c r="O139" t="str">
        <f t="shared" si="18"/>
        <v>WH1</v>
      </c>
      <c r="P139" s="2">
        <f t="shared" si="19"/>
        <v>2.3090159052478209E-3</v>
      </c>
      <c r="Q139" s="2">
        <f t="shared" si="20"/>
        <v>0.90977906553786025</v>
      </c>
    </row>
    <row r="140" spans="1:17" x14ac:dyDescent="0.3">
      <c r="A140" s="1">
        <v>8832</v>
      </c>
      <c r="B140" t="s">
        <v>87</v>
      </c>
      <c r="C140">
        <v>43.729162000000002</v>
      </c>
      <c r="D140">
        <v>-87.810643999999996</v>
      </c>
      <c r="E140">
        <v>36.238162807952243</v>
      </c>
      <c r="F140">
        <v>-93.11992684259171</v>
      </c>
      <c r="G140">
        <v>38.193055047503258</v>
      </c>
      <c r="H140">
        <v>-78.468336661466452</v>
      </c>
      <c r="I140">
        <v>39.364199152550128</v>
      </c>
      <c r="J140">
        <v>-118.93146197067428</v>
      </c>
      <c r="K140">
        <f t="shared" si="14"/>
        <v>947.35387206252744</v>
      </c>
      <c r="L140">
        <f t="shared" si="15"/>
        <v>996.08595855348256</v>
      </c>
      <c r="M140">
        <f t="shared" si="16"/>
        <v>2618.9145691827493</v>
      </c>
      <c r="N140">
        <f t="shared" si="17"/>
        <v>947.35387206252744</v>
      </c>
      <c r="O140" t="str">
        <f t="shared" si="18"/>
        <v>WH1</v>
      </c>
      <c r="P140" s="2">
        <f t="shared" si="19"/>
        <v>2.3227440801782223E-4</v>
      </c>
      <c r="Q140" s="2">
        <f t="shared" si="20"/>
        <v>0.91001133994587813</v>
      </c>
    </row>
    <row r="141" spans="1:17" x14ac:dyDescent="0.3">
      <c r="A141" s="1">
        <v>296551</v>
      </c>
      <c r="B141" t="s">
        <v>88</v>
      </c>
      <c r="C141">
        <v>43.750827999999998</v>
      </c>
      <c r="D141">
        <v>-87.714529999999996</v>
      </c>
      <c r="E141">
        <v>36.238162807952243</v>
      </c>
      <c r="F141">
        <v>-93.11992684259171</v>
      </c>
      <c r="G141">
        <v>38.193055047503258</v>
      </c>
      <c r="H141">
        <v>-78.468336661466452</v>
      </c>
      <c r="I141">
        <v>39.364199152550128</v>
      </c>
      <c r="J141">
        <v>-118.93146197067428</v>
      </c>
      <c r="K141">
        <f t="shared" si="14"/>
        <v>953.34344719045191</v>
      </c>
      <c r="L141">
        <f t="shared" si="15"/>
        <v>991.16469955211301</v>
      </c>
      <c r="M141">
        <f t="shared" si="16"/>
        <v>2626.630821371295</v>
      </c>
      <c r="N141">
        <f t="shared" si="17"/>
        <v>953.34344719045191</v>
      </c>
      <c r="O141" t="str">
        <f t="shared" si="18"/>
        <v>WH1</v>
      </c>
      <c r="P141" s="2">
        <f t="shared" si="19"/>
        <v>7.7990498156808421E-3</v>
      </c>
      <c r="Q141" s="2">
        <f t="shared" si="20"/>
        <v>0.91781038976155893</v>
      </c>
    </row>
    <row r="142" spans="1:17" x14ac:dyDescent="0.3">
      <c r="A142" s="1">
        <v>149377</v>
      </c>
      <c r="B142" t="s">
        <v>89</v>
      </c>
      <c r="C142">
        <v>44.626907000000003</v>
      </c>
      <c r="D142">
        <v>-90.356523999999993</v>
      </c>
      <c r="E142">
        <v>36.238162807952243</v>
      </c>
      <c r="F142">
        <v>-93.11992684259171</v>
      </c>
      <c r="G142">
        <v>38.193055047503258</v>
      </c>
      <c r="H142">
        <v>-78.468336661466452</v>
      </c>
      <c r="I142">
        <v>39.364199152550128</v>
      </c>
      <c r="J142">
        <v>-118.93146197067428</v>
      </c>
      <c r="K142">
        <f t="shared" si="14"/>
        <v>961.49714074206281</v>
      </c>
      <c r="L142">
        <f t="shared" si="15"/>
        <v>1220.5503594106299</v>
      </c>
      <c r="M142">
        <f t="shared" si="16"/>
        <v>2419.3082188790872</v>
      </c>
      <c r="N142">
        <f t="shared" si="17"/>
        <v>961.49714074206281</v>
      </c>
      <c r="O142" t="str">
        <f t="shared" si="18"/>
        <v>WH1</v>
      </c>
      <c r="P142" s="2">
        <f t="shared" si="19"/>
        <v>3.928493460878423E-3</v>
      </c>
      <c r="Q142" s="2">
        <f t="shared" si="20"/>
        <v>0.92173888322243736</v>
      </c>
    </row>
    <row r="143" spans="1:17" x14ac:dyDescent="0.3">
      <c r="A143" s="1">
        <v>2938</v>
      </c>
      <c r="B143" t="s">
        <v>90</v>
      </c>
      <c r="C143">
        <v>44.953702999999997</v>
      </c>
      <c r="D143">
        <v>-93.089957999999996</v>
      </c>
      <c r="E143">
        <v>36.238162807952243</v>
      </c>
      <c r="F143">
        <v>-93.11992684259171</v>
      </c>
      <c r="G143">
        <v>38.193055047503258</v>
      </c>
      <c r="H143">
        <v>-78.468336661466452</v>
      </c>
      <c r="I143">
        <v>39.364199152550128</v>
      </c>
      <c r="J143">
        <v>-118.93146197067428</v>
      </c>
      <c r="K143">
        <f t="shared" si="14"/>
        <v>969.12631659627516</v>
      </c>
      <c r="L143">
        <f t="shared" si="15"/>
        <v>1426.6099769698155</v>
      </c>
      <c r="M143">
        <f t="shared" si="16"/>
        <v>2208.1652939976889</v>
      </c>
      <c r="N143">
        <f t="shared" si="17"/>
        <v>969.12631659627516</v>
      </c>
      <c r="O143" t="str">
        <f t="shared" si="18"/>
        <v>WH1</v>
      </c>
      <c r="P143" s="2">
        <f t="shared" si="19"/>
        <v>7.7267007558464872E-5</v>
      </c>
      <c r="Q143" s="2">
        <f t="shared" si="20"/>
        <v>0.92181615022999586</v>
      </c>
    </row>
    <row r="144" spans="1:17" x14ac:dyDescent="0.3">
      <c r="A144" s="1">
        <v>832</v>
      </c>
      <c r="B144" t="s">
        <v>90</v>
      </c>
      <c r="C144">
        <v>44.953702999999997</v>
      </c>
      <c r="D144">
        <v>-93.089957999999996</v>
      </c>
      <c r="E144">
        <v>36.238162807952243</v>
      </c>
      <c r="F144">
        <v>-93.11992684259171</v>
      </c>
      <c r="G144">
        <v>38.193055047503258</v>
      </c>
      <c r="H144">
        <v>-78.468336661466452</v>
      </c>
      <c r="I144">
        <v>39.364199152550128</v>
      </c>
      <c r="J144">
        <v>-118.93146197067428</v>
      </c>
      <c r="K144">
        <f t="shared" si="14"/>
        <v>969.12631659627516</v>
      </c>
      <c r="L144">
        <f t="shared" si="15"/>
        <v>1426.6099769698155</v>
      </c>
      <c r="M144">
        <f t="shared" si="16"/>
        <v>2208.1652939976889</v>
      </c>
      <c r="N144">
        <f t="shared" si="17"/>
        <v>969.12631659627516</v>
      </c>
      <c r="O144" t="str">
        <f t="shared" si="18"/>
        <v>WH1</v>
      </c>
      <c r="P144" s="2">
        <f t="shared" si="19"/>
        <v>2.1880922494432528E-5</v>
      </c>
      <c r="Q144" s="2">
        <f t="shared" si="20"/>
        <v>0.9218380311524903</v>
      </c>
    </row>
    <row r="145" spans="1:17" x14ac:dyDescent="0.3">
      <c r="A145" s="1">
        <v>121024</v>
      </c>
      <c r="B145" t="s">
        <v>91</v>
      </c>
      <c r="C145">
        <v>44.963022000000002</v>
      </c>
      <c r="D145">
        <v>-92.964935999999994</v>
      </c>
      <c r="E145">
        <v>36.238162807952243</v>
      </c>
      <c r="F145">
        <v>-93.11992684259171</v>
      </c>
      <c r="G145">
        <v>38.193055047503258</v>
      </c>
      <c r="H145">
        <v>-78.468336661466452</v>
      </c>
      <c r="I145">
        <v>39.364199152550128</v>
      </c>
      <c r="J145">
        <v>-118.93146197067428</v>
      </c>
      <c r="K145">
        <f t="shared" si="14"/>
        <v>970.24695324389995</v>
      </c>
      <c r="L145">
        <f t="shared" si="15"/>
        <v>1418.3003824345919</v>
      </c>
      <c r="M145">
        <f t="shared" si="16"/>
        <v>2218.0548455286812</v>
      </c>
      <c r="N145">
        <f t="shared" si="17"/>
        <v>970.24695324389995</v>
      </c>
      <c r="O145" t="str">
        <f t="shared" si="18"/>
        <v>WH1</v>
      </c>
      <c r="P145" s="2">
        <f t="shared" si="19"/>
        <v>3.1828326489978394E-3</v>
      </c>
      <c r="Q145" s="2">
        <f t="shared" si="20"/>
        <v>0.92502086380148818</v>
      </c>
    </row>
    <row r="146" spans="1:17" x14ac:dyDescent="0.3">
      <c r="A146" s="1">
        <v>28872</v>
      </c>
      <c r="B146" t="s">
        <v>91</v>
      </c>
      <c r="C146">
        <v>44.963022000000002</v>
      </c>
      <c r="D146">
        <v>-92.964935999999994</v>
      </c>
      <c r="E146">
        <v>36.238162807952243</v>
      </c>
      <c r="F146">
        <v>-93.11992684259171</v>
      </c>
      <c r="G146">
        <v>38.193055047503258</v>
      </c>
      <c r="H146">
        <v>-78.468336661466452</v>
      </c>
      <c r="I146">
        <v>39.364199152550128</v>
      </c>
      <c r="J146">
        <v>-118.93146197067428</v>
      </c>
      <c r="K146">
        <f t="shared" si="14"/>
        <v>970.24695324389995</v>
      </c>
      <c r="L146">
        <f t="shared" si="15"/>
        <v>1418.3003824345919</v>
      </c>
      <c r="M146">
        <f t="shared" si="16"/>
        <v>2218.0548455286812</v>
      </c>
      <c r="N146">
        <f t="shared" si="17"/>
        <v>970.24695324389995</v>
      </c>
      <c r="O146" t="str">
        <f t="shared" si="18"/>
        <v>WH1</v>
      </c>
      <c r="P146" s="2">
        <f t="shared" si="19"/>
        <v>7.5931008925391342E-4</v>
      </c>
      <c r="Q146" s="2">
        <f t="shared" si="20"/>
        <v>0.92578017389074208</v>
      </c>
    </row>
    <row r="147" spans="1:17" x14ac:dyDescent="0.3">
      <c r="A147" s="1">
        <v>19412</v>
      </c>
      <c r="B147" t="s">
        <v>92</v>
      </c>
      <c r="C147">
        <v>44.977753</v>
      </c>
      <c r="D147">
        <v>-93.265011000000001</v>
      </c>
      <c r="E147">
        <v>36.238162807952243</v>
      </c>
      <c r="F147">
        <v>-93.11992684259171</v>
      </c>
      <c r="G147">
        <v>38.193055047503258</v>
      </c>
      <c r="H147">
        <v>-78.468336661466452</v>
      </c>
      <c r="I147">
        <v>39.364199152550128</v>
      </c>
      <c r="J147">
        <v>-118.93146197067428</v>
      </c>
      <c r="K147">
        <f t="shared" si="14"/>
        <v>971.87396428705665</v>
      </c>
      <c r="L147">
        <f t="shared" si="15"/>
        <v>1440.1247826790184</v>
      </c>
      <c r="M147">
        <f t="shared" si="16"/>
        <v>2194.8486117222615</v>
      </c>
      <c r="N147">
        <f t="shared" si="17"/>
        <v>971.87396428705665</v>
      </c>
      <c r="O147" t="str">
        <f t="shared" si="18"/>
        <v>WH1</v>
      </c>
      <c r="P147" s="2">
        <f t="shared" si="19"/>
        <v>5.1051979262250514E-4</v>
      </c>
      <c r="Q147" s="2">
        <f t="shared" si="20"/>
        <v>0.92629069368336459</v>
      </c>
    </row>
    <row r="148" spans="1:17" x14ac:dyDescent="0.3">
      <c r="A148" s="1">
        <v>131246</v>
      </c>
      <c r="B148" t="s">
        <v>92</v>
      </c>
      <c r="C148">
        <v>44.977753</v>
      </c>
      <c r="D148">
        <v>-93.265011000000001</v>
      </c>
      <c r="E148">
        <v>36.238162807952243</v>
      </c>
      <c r="F148">
        <v>-93.11992684259171</v>
      </c>
      <c r="G148">
        <v>38.193055047503258</v>
      </c>
      <c r="H148">
        <v>-78.468336661466452</v>
      </c>
      <c r="I148">
        <v>39.364199152550128</v>
      </c>
      <c r="J148">
        <v>-118.93146197067428</v>
      </c>
      <c r="K148">
        <f t="shared" si="14"/>
        <v>971.87396428705665</v>
      </c>
      <c r="L148">
        <f t="shared" si="15"/>
        <v>1440.1247826790184</v>
      </c>
      <c r="M148">
        <f t="shared" si="16"/>
        <v>2194.8486117222615</v>
      </c>
      <c r="N148">
        <f t="shared" si="17"/>
        <v>971.87396428705665</v>
      </c>
      <c r="O148" t="str">
        <f t="shared" si="18"/>
        <v>WH1</v>
      </c>
      <c r="P148" s="2">
        <f t="shared" si="19"/>
        <v>3.4516629251253503E-3</v>
      </c>
      <c r="Q148" s="2">
        <f t="shared" si="20"/>
        <v>0.92974235660848992</v>
      </c>
    </row>
    <row r="149" spans="1:17" x14ac:dyDescent="0.3">
      <c r="A149" s="1">
        <v>24621</v>
      </c>
      <c r="B149" t="s">
        <v>92</v>
      </c>
      <c r="C149">
        <v>44.977753</v>
      </c>
      <c r="D149">
        <v>-93.265011000000001</v>
      </c>
      <c r="E149">
        <v>36.238162807952243</v>
      </c>
      <c r="F149">
        <v>-93.11992684259171</v>
      </c>
      <c r="G149">
        <v>38.193055047503258</v>
      </c>
      <c r="H149">
        <v>-78.468336661466452</v>
      </c>
      <c r="I149">
        <v>39.364199152550128</v>
      </c>
      <c r="J149">
        <v>-118.93146197067428</v>
      </c>
      <c r="K149">
        <f t="shared" si="14"/>
        <v>971.87396428705665</v>
      </c>
      <c r="L149">
        <f t="shared" si="15"/>
        <v>1440.1247826790184</v>
      </c>
      <c r="M149">
        <f t="shared" si="16"/>
        <v>2194.8486117222615</v>
      </c>
      <c r="N149">
        <f t="shared" si="17"/>
        <v>971.87396428705665</v>
      </c>
      <c r="O149" t="str">
        <f t="shared" si="18"/>
        <v>WH1</v>
      </c>
      <c r="P149" s="2">
        <f t="shared" si="19"/>
        <v>6.4751225088392219E-4</v>
      </c>
      <c r="Q149" s="2">
        <f t="shared" si="20"/>
        <v>0.9303898688593738</v>
      </c>
    </row>
    <row r="150" spans="1:17" x14ac:dyDescent="0.3">
      <c r="A150" s="1">
        <v>397963</v>
      </c>
      <c r="B150" t="s">
        <v>93</v>
      </c>
      <c r="C150">
        <v>45.072463999999997</v>
      </c>
      <c r="D150">
        <v>-93.455787999999998</v>
      </c>
      <c r="E150">
        <v>36.238162807952243</v>
      </c>
      <c r="F150">
        <v>-93.11992684259171</v>
      </c>
      <c r="G150">
        <v>38.193055047503258</v>
      </c>
      <c r="H150">
        <v>-78.468336661466452</v>
      </c>
      <c r="I150">
        <v>39.364199152550128</v>
      </c>
      <c r="J150">
        <v>-118.93146197067428</v>
      </c>
      <c r="K150">
        <f t="shared" si="14"/>
        <v>982.73453453389618</v>
      </c>
      <c r="L150">
        <f t="shared" si="15"/>
        <v>1458.2375424596921</v>
      </c>
      <c r="M150">
        <f t="shared" si="16"/>
        <v>2181.3995639973386</v>
      </c>
      <c r="N150">
        <f t="shared" si="17"/>
        <v>982.73453453389618</v>
      </c>
      <c r="O150" t="str">
        <f t="shared" si="18"/>
        <v>WH1</v>
      </c>
      <c r="P150" s="2">
        <f t="shared" si="19"/>
        <v>1.0466102834918091E-2</v>
      </c>
      <c r="Q150" s="2">
        <f t="shared" si="20"/>
        <v>0.94085597169429191</v>
      </c>
    </row>
    <row r="151" spans="1:17" x14ac:dyDescent="0.3">
      <c r="A151" s="1">
        <v>370</v>
      </c>
      <c r="B151" t="s">
        <v>94</v>
      </c>
      <c r="C151">
        <v>45.187801999999998</v>
      </c>
      <c r="D151">
        <v>-93.552520999999999</v>
      </c>
      <c r="E151">
        <v>36.238162807952243</v>
      </c>
      <c r="F151">
        <v>-93.11992684259171</v>
      </c>
      <c r="G151">
        <v>38.193055047503258</v>
      </c>
      <c r="H151">
        <v>-78.468336661466452</v>
      </c>
      <c r="I151">
        <v>39.364199152550128</v>
      </c>
      <c r="J151">
        <v>-118.93146197067428</v>
      </c>
      <c r="K151">
        <f t="shared" si="14"/>
        <v>995.81696318659272</v>
      </c>
      <c r="L151">
        <f t="shared" si="15"/>
        <v>1470.7529335009867</v>
      </c>
      <c r="M151">
        <f t="shared" si="16"/>
        <v>2175.6996882825765</v>
      </c>
      <c r="N151">
        <f t="shared" si="17"/>
        <v>995.81696318659272</v>
      </c>
      <c r="O151" t="str">
        <f t="shared" si="18"/>
        <v>WH1</v>
      </c>
      <c r="P151" s="2">
        <f t="shared" si="19"/>
        <v>9.7306987054567732E-6</v>
      </c>
      <c r="Q151" s="2">
        <f t="shared" si="20"/>
        <v>0.94086570239299738</v>
      </c>
    </row>
    <row r="152" spans="1:17" x14ac:dyDescent="0.3">
      <c r="A152" s="1">
        <v>9323</v>
      </c>
      <c r="B152" t="s">
        <v>95</v>
      </c>
      <c r="C152">
        <v>44.519159000000002</v>
      </c>
      <c r="D152">
        <v>-88.019825999999995</v>
      </c>
      <c r="E152">
        <v>36.238162807952243</v>
      </c>
      <c r="F152">
        <v>-93.11992684259171</v>
      </c>
      <c r="G152">
        <v>38.193055047503258</v>
      </c>
      <c r="H152">
        <v>-78.468336661466452</v>
      </c>
      <c r="I152">
        <v>39.364199152550128</v>
      </c>
      <c r="J152">
        <v>-118.93146197067428</v>
      </c>
      <c r="K152">
        <f t="shared" si="14"/>
        <v>1016.5771202030827</v>
      </c>
      <c r="L152">
        <f t="shared" si="15"/>
        <v>1061.871784813007</v>
      </c>
      <c r="M152">
        <f t="shared" si="16"/>
        <v>2603.5497091199022</v>
      </c>
      <c r="N152">
        <f t="shared" si="17"/>
        <v>1016.5771202030827</v>
      </c>
      <c r="O152" t="str">
        <f t="shared" si="18"/>
        <v>WH1</v>
      </c>
      <c r="P152" s="2">
        <f t="shared" si="19"/>
        <v>2.4518730819182027E-4</v>
      </c>
      <c r="Q152" s="2">
        <f t="shared" si="20"/>
        <v>0.94111088970118917</v>
      </c>
    </row>
    <row r="153" spans="1:17" x14ac:dyDescent="0.3">
      <c r="A153" s="1">
        <v>28054</v>
      </c>
      <c r="B153" t="s">
        <v>96</v>
      </c>
      <c r="C153">
        <v>45.557944999999997</v>
      </c>
      <c r="D153">
        <v>-94.163240000000002</v>
      </c>
      <c r="E153">
        <v>36.238162807952243</v>
      </c>
      <c r="F153">
        <v>-93.11992684259171</v>
      </c>
      <c r="G153">
        <v>38.193055047503258</v>
      </c>
      <c r="H153">
        <v>-78.468336661466452</v>
      </c>
      <c r="I153">
        <v>39.364199152550128</v>
      </c>
      <c r="J153">
        <v>-118.93146197067428</v>
      </c>
      <c r="K153">
        <f t="shared" si="14"/>
        <v>1039.9884665073166</v>
      </c>
      <c r="L153">
        <f t="shared" si="15"/>
        <v>1531.8658004557003</v>
      </c>
      <c r="M153">
        <f t="shared" si="16"/>
        <v>2135.157648437737</v>
      </c>
      <c r="N153">
        <f t="shared" si="17"/>
        <v>1039.9884665073166</v>
      </c>
      <c r="O153" t="str">
        <f t="shared" si="18"/>
        <v>WH1</v>
      </c>
      <c r="P153" s="2">
        <f t="shared" si="19"/>
        <v>7.3779735535914684E-4</v>
      </c>
      <c r="Q153" s="2">
        <f t="shared" si="20"/>
        <v>0.94184868705654834</v>
      </c>
    </row>
    <row r="154" spans="1:17" x14ac:dyDescent="0.3">
      <c r="A154" s="1">
        <v>126922</v>
      </c>
      <c r="B154" t="s">
        <v>97</v>
      </c>
      <c r="C154">
        <v>39.367257000000002</v>
      </c>
      <c r="D154">
        <v>-104.849661</v>
      </c>
      <c r="E154">
        <v>36.238162807952243</v>
      </c>
      <c r="F154">
        <v>-93.11992684259171</v>
      </c>
      <c r="G154">
        <v>38.193055047503258</v>
      </c>
      <c r="H154">
        <v>-78.468336661466452</v>
      </c>
      <c r="I154">
        <v>39.364199152550128</v>
      </c>
      <c r="J154">
        <v>-118.93146197067428</v>
      </c>
      <c r="K154">
        <f t="shared" si="14"/>
        <v>1086.7193155799771</v>
      </c>
      <c r="L154">
        <f t="shared" si="15"/>
        <v>2282.4000280538394</v>
      </c>
      <c r="M154">
        <f t="shared" si="16"/>
        <v>1209.3295133272322</v>
      </c>
      <c r="N154">
        <f t="shared" si="17"/>
        <v>1086.7193155799771</v>
      </c>
      <c r="O154" t="str">
        <f t="shared" si="18"/>
        <v>WH1</v>
      </c>
      <c r="P154" s="2">
        <f t="shared" si="19"/>
        <v>3.3379452461999581E-3</v>
      </c>
      <c r="Q154" s="2">
        <f t="shared" si="20"/>
        <v>0.94518663230274824</v>
      </c>
    </row>
    <row r="155" spans="1:17" x14ac:dyDescent="0.3">
      <c r="A155" s="1">
        <v>144924</v>
      </c>
      <c r="B155" t="s">
        <v>98</v>
      </c>
      <c r="C155">
        <v>39.739235999999998</v>
      </c>
      <c r="D155">
        <v>-104.990251</v>
      </c>
      <c r="E155">
        <v>36.238162807952243</v>
      </c>
      <c r="F155">
        <v>-93.11992684259171</v>
      </c>
      <c r="G155">
        <v>38.193055047503258</v>
      </c>
      <c r="H155">
        <v>-78.468336661466452</v>
      </c>
      <c r="I155">
        <v>39.364199152550128</v>
      </c>
      <c r="J155">
        <v>-118.93146197067428</v>
      </c>
      <c r="K155">
        <f t="shared" si="14"/>
        <v>1109.6378283080164</v>
      </c>
      <c r="L155">
        <f t="shared" si="15"/>
        <v>2291.0384692690313</v>
      </c>
      <c r="M155">
        <f t="shared" si="16"/>
        <v>1194.7972719059715</v>
      </c>
      <c r="N155">
        <f t="shared" si="17"/>
        <v>1109.6378283080164</v>
      </c>
      <c r="O155" t="str">
        <f t="shared" si="18"/>
        <v>WH1</v>
      </c>
      <c r="P155" s="2">
        <f t="shared" si="19"/>
        <v>3.811383186998966E-3</v>
      </c>
      <c r="Q155" s="2">
        <f t="shared" si="20"/>
        <v>0.94899801548974716</v>
      </c>
    </row>
    <row r="156" spans="1:17" x14ac:dyDescent="0.3">
      <c r="A156" s="1">
        <v>14792</v>
      </c>
      <c r="B156" t="s">
        <v>98</v>
      </c>
      <c r="C156">
        <v>39.739235999999998</v>
      </c>
      <c r="D156">
        <v>-104.990251</v>
      </c>
      <c r="E156">
        <v>36.238162807952243</v>
      </c>
      <c r="F156">
        <v>-93.11992684259171</v>
      </c>
      <c r="G156">
        <v>38.193055047503258</v>
      </c>
      <c r="H156">
        <v>-78.468336661466452</v>
      </c>
      <c r="I156">
        <v>39.364199152550128</v>
      </c>
      <c r="J156">
        <v>-118.93146197067428</v>
      </c>
      <c r="K156">
        <f t="shared" si="14"/>
        <v>1109.6378283080164</v>
      </c>
      <c r="L156">
        <f t="shared" si="15"/>
        <v>2291.0384692690313</v>
      </c>
      <c r="M156">
        <f t="shared" si="16"/>
        <v>1194.7972719059715</v>
      </c>
      <c r="N156">
        <f t="shared" si="17"/>
        <v>1109.6378283080164</v>
      </c>
      <c r="O156" t="str">
        <f t="shared" si="18"/>
        <v>WH1</v>
      </c>
      <c r="P156" s="2">
        <f t="shared" si="19"/>
        <v>3.8901755473274755E-4</v>
      </c>
      <c r="Q156" s="2">
        <f t="shared" si="20"/>
        <v>0.94938703304447991</v>
      </c>
    </row>
    <row r="157" spans="1:17" x14ac:dyDescent="0.3">
      <c r="A157" s="1">
        <v>3579</v>
      </c>
      <c r="B157" t="s">
        <v>98</v>
      </c>
      <c r="C157">
        <v>39.739235999999998</v>
      </c>
      <c r="D157">
        <v>-104.990251</v>
      </c>
      <c r="E157">
        <v>36.238162807952243</v>
      </c>
      <c r="F157">
        <v>-93.11992684259171</v>
      </c>
      <c r="G157">
        <v>38.193055047503258</v>
      </c>
      <c r="H157">
        <v>-78.468336661466452</v>
      </c>
      <c r="I157">
        <v>39.364199152550128</v>
      </c>
      <c r="J157">
        <v>-118.93146197067428</v>
      </c>
      <c r="K157">
        <f t="shared" si="14"/>
        <v>1109.6378283080164</v>
      </c>
      <c r="L157">
        <f t="shared" si="15"/>
        <v>2291.0384692690313</v>
      </c>
      <c r="M157">
        <f t="shared" si="16"/>
        <v>1194.7972719059715</v>
      </c>
      <c r="N157">
        <f t="shared" si="17"/>
        <v>1109.6378283080164</v>
      </c>
      <c r="O157" t="str">
        <f t="shared" si="18"/>
        <v>WH1</v>
      </c>
      <c r="P157" s="2">
        <f t="shared" si="19"/>
        <v>9.4124785586026469E-5</v>
      </c>
      <c r="Q157" s="2">
        <f t="shared" si="20"/>
        <v>0.94948115783006592</v>
      </c>
    </row>
    <row r="158" spans="1:17" x14ac:dyDescent="0.3">
      <c r="A158" s="1">
        <v>741</v>
      </c>
      <c r="B158" t="s">
        <v>98</v>
      </c>
      <c r="C158">
        <v>39.739235999999998</v>
      </c>
      <c r="D158">
        <v>-104.990251</v>
      </c>
      <c r="E158">
        <v>36.238162807952243</v>
      </c>
      <c r="F158">
        <v>-93.11992684259171</v>
      </c>
      <c r="G158">
        <v>38.193055047503258</v>
      </c>
      <c r="H158">
        <v>-78.468336661466452</v>
      </c>
      <c r="I158">
        <v>39.364199152550128</v>
      </c>
      <c r="J158">
        <v>-118.93146197067428</v>
      </c>
      <c r="K158">
        <f t="shared" si="14"/>
        <v>1109.6378283080164</v>
      </c>
      <c r="L158">
        <f t="shared" si="15"/>
        <v>2291.0384692690313</v>
      </c>
      <c r="M158">
        <f t="shared" si="16"/>
        <v>1194.7972719059715</v>
      </c>
      <c r="N158">
        <f t="shared" si="17"/>
        <v>1109.6378283080164</v>
      </c>
      <c r="O158" t="str">
        <f t="shared" si="18"/>
        <v>WH1</v>
      </c>
      <c r="P158" s="2">
        <f t="shared" si="19"/>
        <v>1.9487696596603969E-5</v>
      </c>
      <c r="Q158" s="2">
        <f t="shared" si="20"/>
        <v>0.94950064552666258</v>
      </c>
    </row>
    <row r="159" spans="1:17" x14ac:dyDescent="0.3">
      <c r="A159" s="1">
        <v>297134</v>
      </c>
      <c r="B159" t="s">
        <v>98</v>
      </c>
      <c r="C159">
        <v>39.739235999999998</v>
      </c>
      <c r="D159">
        <v>-104.990251</v>
      </c>
      <c r="E159">
        <v>36.238162807952243</v>
      </c>
      <c r="F159">
        <v>-93.11992684259171</v>
      </c>
      <c r="G159">
        <v>38.193055047503258</v>
      </c>
      <c r="H159">
        <v>-78.468336661466452</v>
      </c>
      <c r="I159">
        <v>39.364199152550128</v>
      </c>
      <c r="J159">
        <v>-118.93146197067428</v>
      </c>
      <c r="K159">
        <f t="shared" si="14"/>
        <v>1109.6378283080164</v>
      </c>
      <c r="L159">
        <f t="shared" si="15"/>
        <v>2291.0384692690313</v>
      </c>
      <c r="M159">
        <f t="shared" si="16"/>
        <v>1194.7972719059715</v>
      </c>
      <c r="N159">
        <f t="shared" si="17"/>
        <v>1109.6378283080164</v>
      </c>
      <c r="O159" t="str">
        <f t="shared" si="18"/>
        <v>WH1</v>
      </c>
      <c r="P159" s="2">
        <f t="shared" si="19"/>
        <v>7.8143822409383595E-3</v>
      </c>
      <c r="Q159" s="2">
        <f t="shared" si="20"/>
        <v>0.95731502776760091</v>
      </c>
    </row>
    <row r="160" spans="1:17" x14ac:dyDescent="0.3">
      <c r="A160" s="1">
        <v>5588</v>
      </c>
      <c r="B160" t="s">
        <v>99</v>
      </c>
      <c r="C160">
        <v>27.530567000000001</v>
      </c>
      <c r="D160">
        <v>-99.480323999999996</v>
      </c>
      <c r="E160">
        <v>36.238162807952243</v>
      </c>
      <c r="F160">
        <v>-93.11992684259171</v>
      </c>
      <c r="G160">
        <v>38.193055047503258</v>
      </c>
      <c r="H160">
        <v>-78.468336661466452</v>
      </c>
      <c r="I160">
        <v>39.364199152550128</v>
      </c>
      <c r="J160">
        <v>-118.93146197067428</v>
      </c>
      <c r="K160">
        <f t="shared" si="14"/>
        <v>1138.6487110646162</v>
      </c>
      <c r="L160">
        <f t="shared" si="15"/>
        <v>2284.5925851635247</v>
      </c>
      <c r="M160">
        <f t="shared" si="16"/>
        <v>2225.2862006120235</v>
      </c>
      <c r="N160">
        <f t="shared" si="17"/>
        <v>1138.6487110646162</v>
      </c>
      <c r="O160" t="str">
        <f t="shared" si="18"/>
        <v>WH1</v>
      </c>
      <c r="P160" s="2">
        <f t="shared" si="19"/>
        <v>1.469598496380877E-4</v>
      </c>
      <c r="Q160" s="2">
        <f t="shared" si="20"/>
        <v>0.957461987617239</v>
      </c>
    </row>
    <row r="161" spans="1:17" x14ac:dyDescent="0.3">
      <c r="A161" s="1">
        <v>78309</v>
      </c>
      <c r="B161" t="s">
        <v>100</v>
      </c>
      <c r="C161">
        <v>46.786672000000003</v>
      </c>
      <c r="D161">
        <v>-92.100485000000006</v>
      </c>
      <c r="E161">
        <v>36.238162807952243</v>
      </c>
      <c r="F161">
        <v>-93.11992684259171</v>
      </c>
      <c r="G161">
        <v>38.193055047503258</v>
      </c>
      <c r="H161">
        <v>-78.468336661466452</v>
      </c>
      <c r="I161">
        <v>39.364199152550128</v>
      </c>
      <c r="J161">
        <v>-118.93146197067428</v>
      </c>
      <c r="K161">
        <f t="shared" si="14"/>
        <v>1175.9780043395394</v>
      </c>
      <c r="L161">
        <f t="shared" si="15"/>
        <v>1466.8199426769966</v>
      </c>
      <c r="M161">
        <f t="shared" si="16"/>
        <v>2316.3784803422359</v>
      </c>
      <c r="N161">
        <f t="shared" si="17"/>
        <v>1175.9780043395394</v>
      </c>
      <c r="O161" t="str">
        <f t="shared" si="18"/>
        <v>WH1</v>
      </c>
      <c r="P161" s="2">
        <f t="shared" si="19"/>
        <v>2.0594629322313904E-3</v>
      </c>
      <c r="Q161" s="2">
        <f t="shared" si="20"/>
        <v>0.95952145054947036</v>
      </c>
    </row>
    <row r="162" spans="1:17" x14ac:dyDescent="0.3">
      <c r="A162" s="1">
        <v>56399</v>
      </c>
      <c r="B162" t="s">
        <v>100</v>
      </c>
      <c r="C162">
        <v>46.786672000000003</v>
      </c>
      <c r="D162">
        <v>-92.100485000000006</v>
      </c>
      <c r="E162">
        <v>36.238162807952243</v>
      </c>
      <c r="F162">
        <v>-93.11992684259171</v>
      </c>
      <c r="G162">
        <v>38.193055047503258</v>
      </c>
      <c r="H162">
        <v>-78.468336661466452</v>
      </c>
      <c r="I162">
        <v>39.364199152550128</v>
      </c>
      <c r="J162">
        <v>-118.93146197067428</v>
      </c>
      <c r="K162">
        <f t="shared" si="14"/>
        <v>1175.9780043395394</v>
      </c>
      <c r="L162">
        <f t="shared" si="15"/>
        <v>1466.8199426769966</v>
      </c>
      <c r="M162">
        <f t="shared" si="16"/>
        <v>2316.3784803422359</v>
      </c>
      <c r="N162">
        <f t="shared" si="17"/>
        <v>1175.9780043395394</v>
      </c>
      <c r="O162" t="str">
        <f t="shared" si="18"/>
        <v>WH1</v>
      </c>
      <c r="P162" s="2">
        <f t="shared" si="19"/>
        <v>1.483247773754207E-3</v>
      </c>
      <c r="Q162" s="2">
        <f t="shared" si="20"/>
        <v>0.96100469832322455</v>
      </c>
    </row>
    <row r="163" spans="1:17" x14ac:dyDescent="0.3">
      <c r="A163" s="1">
        <v>14374</v>
      </c>
      <c r="B163" t="s">
        <v>101</v>
      </c>
      <c r="C163">
        <v>46.877186000000002</v>
      </c>
      <c r="D163">
        <v>-96.789803000000006</v>
      </c>
      <c r="E163">
        <v>36.238162807952243</v>
      </c>
      <c r="F163">
        <v>-93.11992684259171</v>
      </c>
      <c r="G163">
        <v>38.193055047503258</v>
      </c>
      <c r="H163">
        <v>-78.468336661466452</v>
      </c>
      <c r="I163">
        <v>39.364199152550128</v>
      </c>
      <c r="J163">
        <v>-118.93146197067428</v>
      </c>
      <c r="K163">
        <f t="shared" si="14"/>
        <v>1221.4031306524023</v>
      </c>
      <c r="L163">
        <f t="shared" si="15"/>
        <v>1778.1839456137486</v>
      </c>
      <c r="M163">
        <f t="shared" si="16"/>
        <v>1972.7415269690391</v>
      </c>
      <c r="N163">
        <f t="shared" si="17"/>
        <v>1221.4031306524023</v>
      </c>
      <c r="O163" t="str">
        <f t="shared" si="18"/>
        <v>WH1</v>
      </c>
      <c r="P163" s="2">
        <f t="shared" si="19"/>
        <v>3.7802449511415044E-4</v>
      </c>
      <c r="Q163" s="2">
        <f t="shared" si="20"/>
        <v>0.9613827228183387</v>
      </c>
    </row>
    <row r="164" spans="1:17" x14ac:dyDescent="0.3">
      <c r="A164" s="1" t="s">
        <v>352</v>
      </c>
      <c r="B164" t="s">
        <v>102</v>
      </c>
      <c r="C164">
        <v>31.761877999999999</v>
      </c>
      <c r="D164">
        <v>-106.485022</v>
      </c>
      <c r="E164">
        <v>36.238162807952243</v>
      </c>
      <c r="F164">
        <v>-93.11992684259171</v>
      </c>
      <c r="G164">
        <v>38.193055047503258</v>
      </c>
      <c r="H164">
        <v>-78.468336661466452</v>
      </c>
      <c r="I164">
        <v>39.364199152550128</v>
      </c>
      <c r="J164">
        <v>-118.93146197067428</v>
      </c>
      <c r="K164">
        <f t="shared" si="14"/>
        <v>1327.299242933718</v>
      </c>
      <c r="L164">
        <f t="shared" si="15"/>
        <v>2639.5181323069792</v>
      </c>
      <c r="M164">
        <f t="shared" si="16"/>
        <v>1405.5937033524326</v>
      </c>
      <c r="N164">
        <f t="shared" si="17"/>
        <v>1327.299242933718</v>
      </c>
      <c r="O164" t="str">
        <f t="shared" si="18"/>
        <v>WH1</v>
      </c>
      <c r="P164" s="2">
        <v>0</v>
      </c>
      <c r="Q164" s="2">
        <f t="shared" si="20"/>
        <v>0.9613827228183387</v>
      </c>
    </row>
    <row r="165" spans="1:17" x14ac:dyDescent="0.3">
      <c r="A165" s="1">
        <v>6327</v>
      </c>
      <c r="B165" t="s">
        <v>102</v>
      </c>
      <c r="C165">
        <v>31.761877999999999</v>
      </c>
      <c r="D165">
        <v>-106.485022</v>
      </c>
      <c r="E165">
        <v>36.238162807952243</v>
      </c>
      <c r="F165">
        <v>-93.11992684259171</v>
      </c>
      <c r="G165">
        <v>38.193055047503258</v>
      </c>
      <c r="H165">
        <v>-78.468336661466452</v>
      </c>
      <c r="I165">
        <v>39.364199152550128</v>
      </c>
      <c r="J165">
        <v>-118.93146197067428</v>
      </c>
      <c r="K165">
        <f t="shared" si="14"/>
        <v>1327.299242933718</v>
      </c>
      <c r="L165">
        <f t="shared" si="15"/>
        <v>2639.5181323069792</v>
      </c>
      <c r="M165">
        <f t="shared" si="16"/>
        <v>1405.5937033524326</v>
      </c>
      <c r="N165">
        <f t="shared" si="17"/>
        <v>1327.299242933718</v>
      </c>
      <c r="O165" t="str">
        <f t="shared" si="18"/>
        <v>WH1</v>
      </c>
      <c r="P165" s="2">
        <f t="shared" si="19"/>
        <v>1.6639494786331084E-4</v>
      </c>
      <c r="Q165" s="2">
        <f t="shared" si="20"/>
        <v>0.961549117766202</v>
      </c>
    </row>
    <row r="166" spans="1:17" x14ac:dyDescent="0.3">
      <c r="A166" s="1">
        <v>408933</v>
      </c>
      <c r="B166" t="s">
        <v>103</v>
      </c>
      <c r="C166">
        <v>49.895136000000001</v>
      </c>
      <c r="D166">
        <v>-97.138373999999999</v>
      </c>
      <c r="E166">
        <v>36.238162807952243</v>
      </c>
      <c r="F166">
        <v>-93.11992684259171</v>
      </c>
      <c r="G166">
        <v>38.193055047503258</v>
      </c>
      <c r="H166">
        <v>-78.468336661466452</v>
      </c>
      <c r="I166">
        <v>39.364199152550128</v>
      </c>
      <c r="J166">
        <v>-118.93146197067428</v>
      </c>
      <c r="K166">
        <f t="shared" si="14"/>
        <v>1552.6773323004213</v>
      </c>
      <c r="L166">
        <f t="shared" si="15"/>
        <v>1969.9932021849513</v>
      </c>
      <c r="M166">
        <f t="shared" si="16"/>
        <v>2072.3508101561019</v>
      </c>
      <c r="N166">
        <f t="shared" si="17"/>
        <v>1552.6773323004213</v>
      </c>
      <c r="O166" t="str">
        <f t="shared" si="18"/>
        <v>WH1</v>
      </c>
      <c r="P166" s="2">
        <f t="shared" si="19"/>
        <v>1.0754604901942039E-2</v>
      </c>
      <c r="Q166" s="2">
        <f t="shared" si="20"/>
        <v>0.97230372266814402</v>
      </c>
    </row>
    <row r="167" spans="1:17" x14ac:dyDescent="0.3">
      <c r="A167" s="1">
        <v>204841</v>
      </c>
      <c r="B167" t="s">
        <v>103</v>
      </c>
      <c r="C167">
        <v>49.895136000000001</v>
      </c>
      <c r="D167">
        <v>-97.138373999999999</v>
      </c>
      <c r="E167">
        <v>36.238162807952243</v>
      </c>
      <c r="F167">
        <v>-93.11992684259171</v>
      </c>
      <c r="G167">
        <v>38.193055047503258</v>
      </c>
      <c r="H167">
        <v>-78.468336661466452</v>
      </c>
      <c r="I167">
        <v>39.364199152550128</v>
      </c>
      <c r="J167">
        <v>-118.93146197067428</v>
      </c>
      <c r="K167">
        <f t="shared" si="14"/>
        <v>1552.6773323004213</v>
      </c>
      <c r="L167">
        <f t="shared" si="15"/>
        <v>1969.9932021849513</v>
      </c>
      <c r="M167">
        <f t="shared" si="16"/>
        <v>2072.3508101561019</v>
      </c>
      <c r="N167">
        <f t="shared" si="17"/>
        <v>1552.6773323004213</v>
      </c>
      <c r="O167" t="str">
        <f t="shared" si="18"/>
        <v>WH1</v>
      </c>
      <c r="P167" s="2">
        <f t="shared" si="19"/>
        <v>5.3871514960120836E-3</v>
      </c>
      <c r="Q167" s="2">
        <f t="shared" si="20"/>
        <v>0.97769087416415612</v>
      </c>
    </row>
    <row r="168" spans="1:17" x14ac:dyDescent="0.3">
      <c r="A168" s="1">
        <v>217006</v>
      </c>
      <c r="B168" t="s">
        <v>103</v>
      </c>
      <c r="C168">
        <v>49.895136000000001</v>
      </c>
      <c r="D168">
        <v>-97.138373999999999</v>
      </c>
      <c r="E168">
        <v>36.238162807952243</v>
      </c>
      <c r="F168">
        <v>-93.11992684259171</v>
      </c>
      <c r="G168">
        <v>38.193055047503258</v>
      </c>
      <c r="H168">
        <v>-78.468336661466452</v>
      </c>
      <c r="I168">
        <v>39.364199152550128</v>
      </c>
      <c r="J168">
        <v>-118.93146197067428</v>
      </c>
      <c r="K168">
        <f t="shared" si="14"/>
        <v>1552.6773323004213</v>
      </c>
      <c r="L168">
        <f t="shared" si="15"/>
        <v>1969.9932021849513</v>
      </c>
      <c r="M168">
        <f t="shared" si="16"/>
        <v>2072.3508101561019</v>
      </c>
      <c r="N168">
        <f t="shared" si="17"/>
        <v>1552.6773323004213</v>
      </c>
      <c r="O168" t="str">
        <f t="shared" si="18"/>
        <v>WH1</v>
      </c>
      <c r="P168" s="2">
        <f t="shared" si="19"/>
        <v>5.7070810899360882E-3</v>
      </c>
      <c r="Q168" s="2">
        <f t="shared" si="20"/>
        <v>0.98339795525409224</v>
      </c>
    </row>
    <row r="169" spans="1:17" x14ac:dyDescent="0.3">
      <c r="A169" s="1">
        <v>15660</v>
      </c>
      <c r="B169" t="s">
        <v>104</v>
      </c>
      <c r="C169">
        <v>23.634501</v>
      </c>
      <c r="D169">
        <v>-102.552784</v>
      </c>
      <c r="E169">
        <v>36.238162807952243</v>
      </c>
      <c r="F169">
        <v>-93.11992684259171</v>
      </c>
      <c r="G169">
        <v>38.193055047503258</v>
      </c>
      <c r="H169">
        <v>-78.468336661466452</v>
      </c>
      <c r="I169">
        <v>39.364199152550128</v>
      </c>
      <c r="J169">
        <v>-118.93146197067428</v>
      </c>
      <c r="K169">
        <f t="shared" si="14"/>
        <v>1668.2756216648716</v>
      </c>
      <c r="L169">
        <f t="shared" si="15"/>
        <v>2796.3619198057072</v>
      </c>
      <c r="M169">
        <f t="shared" si="16"/>
        <v>2331.0322063186363</v>
      </c>
      <c r="N169">
        <f t="shared" si="17"/>
        <v>1668.2756216648716</v>
      </c>
      <c r="O169" t="str">
        <f t="shared" si="18"/>
        <v>WH1</v>
      </c>
      <c r="P169" s="2">
        <f t="shared" si="19"/>
        <v>4.1184524791203534E-4</v>
      </c>
      <c r="Q169" s="2">
        <f t="shared" si="20"/>
        <v>0.98380980050200428</v>
      </c>
    </row>
    <row r="170" spans="1:17" x14ac:dyDescent="0.3">
      <c r="A170" s="1">
        <v>4523</v>
      </c>
      <c r="B170" t="s">
        <v>104</v>
      </c>
      <c r="C170">
        <v>23.634501</v>
      </c>
      <c r="D170">
        <v>-102.552784</v>
      </c>
      <c r="E170">
        <v>36.238162807952243</v>
      </c>
      <c r="F170">
        <v>-93.11992684259171</v>
      </c>
      <c r="G170">
        <v>38.193055047503258</v>
      </c>
      <c r="H170">
        <v>-78.468336661466452</v>
      </c>
      <c r="I170">
        <v>39.364199152550128</v>
      </c>
      <c r="J170">
        <v>-118.93146197067428</v>
      </c>
      <c r="K170">
        <f t="shared" si="14"/>
        <v>1668.2756216648716</v>
      </c>
      <c r="L170">
        <f t="shared" si="15"/>
        <v>2796.3619198057072</v>
      </c>
      <c r="M170">
        <f t="shared" si="16"/>
        <v>2331.0322063186363</v>
      </c>
      <c r="N170">
        <f t="shared" si="17"/>
        <v>1668.2756216648716</v>
      </c>
      <c r="O170" t="str">
        <f t="shared" si="18"/>
        <v>WH1</v>
      </c>
      <c r="P170" s="2">
        <f t="shared" si="19"/>
        <v>1.1895121687778645E-4</v>
      </c>
      <c r="Q170" s="2">
        <f t="shared" si="20"/>
        <v>0.98392875171888206</v>
      </c>
    </row>
    <row r="171" spans="1:17" x14ac:dyDescent="0.3">
      <c r="A171" s="1">
        <v>546126</v>
      </c>
      <c r="B171" t="s">
        <v>105</v>
      </c>
      <c r="C171">
        <v>19.282609999999998</v>
      </c>
      <c r="D171">
        <v>-99.655664999999999</v>
      </c>
      <c r="E171">
        <v>36.238162807952243</v>
      </c>
      <c r="F171">
        <v>-93.11992684259171</v>
      </c>
      <c r="G171">
        <v>38.193055047503258</v>
      </c>
      <c r="H171">
        <v>-78.468336661466452</v>
      </c>
      <c r="I171">
        <v>39.364199152550128</v>
      </c>
      <c r="J171">
        <v>-118.93146197067428</v>
      </c>
      <c r="K171">
        <f t="shared" si="14"/>
        <v>1990.6135454562291</v>
      </c>
      <c r="L171">
        <f t="shared" si="15"/>
        <v>2933.124396449587</v>
      </c>
      <c r="M171">
        <f t="shared" si="16"/>
        <v>2898.3142494004928</v>
      </c>
      <c r="N171">
        <f t="shared" si="17"/>
        <v>1990.6135454562291</v>
      </c>
      <c r="O171" t="str">
        <f t="shared" si="18"/>
        <v>WH1</v>
      </c>
      <c r="P171" s="2">
        <f t="shared" si="19"/>
        <v>1.436266908436834E-2</v>
      </c>
      <c r="Q171" s="2">
        <f t="shared" si="20"/>
        <v>0.9982914208032504</v>
      </c>
    </row>
    <row r="172" spans="1:17" x14ac:dyDescent="0.3">
      <c r="A172" s="1">
        <v>64967</v>
      </c>
      <c r="B172" t="s">
        <v>106</v>
      </c>
      <c r="C172">
        <v>14.606939000000001</v>
      </c>
      <c r="D172">
        <v>-90.514780999999999</v>
      </c>
      <c r="E172">
        <v>36.238162807952243</v>
      </c>
      <c r="F172">
        <v>-93.11992684259171</v>
      </c>
      <c r="G172">
        <v>38.193055047503258</v>
      </c>
      <c r="H172">
        <v>-78.468336661466452</v>
      </c>
      <c r="I172">
        <v>39.364199152550128</v>
      </c>
      <c r="J172">
        <v>-118.93146197067428</v>
      </c>
      <c r="K172">
        <f t="shared" si="14"/>
        <v>2419.1832913178305</v>
      </c>
      <c r="L172">
        <f t="shared" si="15"/>
        <v>2877.6974874170028</v>
      </c>
      <c r="M172">
        <f t="shared" si="16"/>
        <v>3905.1890081785059</v>
      </c>
      <c r="N172">
        <f t="shared" si="17"/>
        <v>2419.1832913178305</v>
      </c>
      <c r="O172" t="str">
        <f t="shared" si="18"/>
        <v>WH1</v>
      </c>
      <c r="P172" s="2">
        <f t="shared" si="19"/>
        <v>1.7085791967497573E-3</v>
      </c>
      <c r="Q172" s="2">
        <f t="shared" si="20"/>
        <v>1.0000000000000002</v>
      </c>
    </row>
    <row r="173" spans="1:17" x14ac:dyDescent="0.3">
      <c r="A173" s="1">
        <v>9922</v>
      </c>
      <c r="B173" t="s">
        <v>107</v>
      </c>
      <c r="C173">
        <v>38.413797000000002</v>
      </c>
      <c r="D173">
        <v>-78.938910000000007</v>
      </c>
      <c r="E173">
        <v>36.238162807952243</v>
      </c>
      <c r="F173">
        <v>-93.11992684259171</v>
      </c>
      <c r="G173">
        <v>38.193055047503258</v>
      </c>
      <c r="H173">
        <v>-78.468336661466452</v>
      </c>
      <c r="I173">
        <v>39.364199152550128</v>
      </c>
      <c r="J173">
        <v>-118.93146197067428</v>
      </c>
      <c r="K173">
        <f t="shared" si="14"/>
        <v>1275.6749343075869</v>
      </c>
      <c r="L173">
        <f t="shared" si="15"/>
        <v>47.838615651286439</v>
      </c>
      <c r="M173">
        <f t="shared" si="16"/>
        <v>3434.4052246315318</v>
      </c>
      <c r="N173">
        <f t="shared" si="17"/>
        <v>47.838615651286439</v>
      </c>
      <c r="O173" t="str">
        <f t="shared" si="18"/>
        <v>WH2</v>
      </c>
      <c r="P173" s="2">
        <f t="shared" si="19"/>
        <v>1.2554175785588748E-4</v>
      </c>
      <c r="Q173" s="2">
        <f t="shared" si="20"/>
        <v>1.2554175785588748E-4</v>
      </c>
    </row>
    <row r="174" spans="1:17" x14ac:dyDescent="0.3">
      <c r="A174" s="1">
        <v>8904</v>
      </c>
      <c r="B174" t="s">
        <v>107</v>
      </c>
      <c r="C174">
        <v>38.413797000000002</v>
      </c>
      <c r="D174">
        <v>-78.938910000000007</v>
      </c>
      <c r="E174">
        <v>36.238162807952243</v>
      </c>
      <c r="F174">
        <v>-93.11992684259171</v>
      </c>
      <c r="G174">
        <v>38.193055047503258</v>
      </c>
      <c r="H174">
        <v>-78.468336661466452</v>
      </c>
      <c r="I174">
        <v>39.364199152550128</v>
      </c>
      <c r="J174">
        <v>-118.93146197067428</v>
      </c>
      <c r="K174">
        <f t="shared" si="14"/>
        <v>1275.6749343075869</v>
      </c>
      <c r="L174">
        <f t="shared" si="15"/>
        <v>47.838615651286439</v>
      </c>
      <c r="M174">
        <f t="shared" si="16"/>
        <v>3434.4052246315318</v>
      </c>
      <c r="N174">
        <f t="shared" si="17"/>
        <v>47.838615651286439</v>
      </c>
      <c r="O174" t="str">
        <f t="shared" si="18"/>
        <v>WH2</v>
      </c>
      <c r="P174" s="2">
        <f t="shared" si="19"/>
        <v>1.1266113807184259E-4</v>
      </c>
      <c r="Q174" s="2">
        <f t="shared" si="20"/>
        <v>2.3820289592773008E-4</v>
      </c>
    </row>
    <row r="175" spans="1:17" x14ac:dyDescent="0.3">
      <c r="A175" s="1">
        <v>43993</v>
      </c>
      <c r="B175" t="s">
        <v>108</v>
      </c>
      <c r="C175">
        <v>37.759031999999998</v>
      </c>
      <c r="D175">
        <v>-77.479984000000002</v>
      </c>
      <c r="E175">
        <v>36.238162807952243</v>
      </c>
      <c r="F175">
        <v>-93.11992684259171</v>
      </c>
      <c r="G175">
        <v>38.193055047503258</v>
      </c>
      <c r="H175">
        <v>-78.468336661466452</v>
      </c>
      <c r="I175">
        <v>39.364199152550128</v>
      </c>
      <c r="J175">
        <v>-118.93146197067428</v>
      </c>
      <c r="K175">
        <f t="shared" si="14"/>
        <v>1397.5088129402345</v>
      </c>
      <c r="L175">
        <f t="shared" si="15"/>
        <v>99.165531458327877</v>
      </c>
      <c r="M175">
        <f t="shared" si="16"/>
        <v>3576.7535081334222</v>
      </c>
      <c r="N175">
        <f t="shared" si="17"/>
        <v>99.165531458327877</v>
      </c>
      <c r="O175" t="str">
        <f t="shared" si="18"/>
        <v>WH2</v>
      </c>
      <c r="P175" s="2">
        <f t="shared" si="19"/>
        <v>5.5663762884036055E-4</v>
      </c>
      <c r="Q175" s="2">
        <f t="shared" si="20"/>
        <v>7.9484052476809064E-4</v>
      </c>
    </row>
    <row r="176" spans="1:17" x14ac:dyDescent="0.3">
      <c r="A176" s="1">
        <v>233</v>
      </c>
      <c r="B176" t="s">
        <v>109</v>
      </c>
      <c r="C176">
        <v>37.540725000000002</v>
      </c>
      <c r="D176">
        <v>-77.436048</v>
      </c>
      <c r="E176">
        <v>36.238162807952243</v>
      </c>
      <c r="F176">
        <v>-93.11992684259171</v>
      </c>
      <c r="G176">
        <v>38.193055047503258</v>
      </c>
      <c r="H176">
        <v>-78.468336661466452</v>
      </c>
      <c r="I176">
        <v>39.364199152550128</v>
      </c>
      <c r="J176">
        <v>-118.93146197067428</v>
      </c>
      <c r="K176">
        <f t="shared" si="14"/>
        <v>1400.6681789074928</v>
      </c>
      <c r="L176">
        <f t="shared" si="15"/>
        <v>116.07042467499517</v>
      </c>
      <c r="M176">
        <f t="shared" si="16"/>
        <v>3587.2231923232862</v>
      </c>
      <c r="N176">
        <f t="shared" si="17"/>
        <v>116.07042467499517</v>
      </c>
      <c r="O176" t="str">
        <f t="shared" si="18"/>
        <v>WH2</v>
      </c>
      <c r="P176" s="2">
        <f t="shared" si="19"/>
        <v>2.948118280631101E-6</v>
      </c>
      <c r="Q176" s="2">
        <f t="shared" si="20"/>
        <v>7.9778864304872171E-4</v>
      </c>
    </row>
    <row r="177" spans="1:17" x14ac:dyDescent="0.3">
      <c r="A177" s="1">
        <v>4184</v>
      </c>
      <c r="B177" t="s">
        <v>110</v>
      </c>
      <c r="C177">
        <v>38.894278999999997</v>
      </c>
      <c r="D177">
        <v>-77.431099000000003</v>
      </c>
      <c r="E177">
        <v>36.238162807952243</v>
      </c>
      <c r="F177">
        <v>-93.11992684259171</v>
      </c>
      <c r="G177">
        <v>38.193055047503258</v>
      </c>
      <c r="H177">
        <v>-78.468336661466452</v>
      </c>
      <c r="I177">
        <v>39.364199152550128</v>
      </c>
      <c r="J177">
        <v>-118.93146197067428</v>
      </c>
      <c r="K177">
        <f t="shared" si="14"/>
        <v>1412.0658835146805</v>
      </c>
      <c r="L177">
        <f t="shared" si="15"/>
        <v>119.23409215193495</v>
      </c>
      <c r="M177">
        <f t="shared" si="16"/>
        <v>3547.9502705991554</v>
      </c>
      <c r="N177">
        <f t="shared" si="17"/>
        <v>119.23409215193495</v>
      </c>
      <c r="O177" t="str">
        <f t="shared" si="18"/>
        <v>WH2</v>
      </c>
      <c r="P177" s="2">
        <f t="shared" si="19"/>
        <v>5.2939600369787667E-5</v>
      </c>
      <c r="Q177" s="2">
        <f t="shared" si="20"/>
        <v>8.5072824341850934E-4</v>
      </c>
    </row>
    <row r="178" spans="1:17" x14ac:dyDescent="0.3">
      <c r="A178" s="1">
        <v>2223</v>
      </c>
      <c r="B178" t="s">
        <v>111</v>
      </c>
      <c r="C178">
        <v>37.356816000000002</v>
      </c>
      <c r="D178">
        <v>-77.441649999999996</v>
      </c>
      <c r="E178">
        <v>36.238162807952243</v>
      </c>
      <c r="F178">
        <v>-93.11992684259171</v>
      </c>
      <c r="G178">
        <v>38.193055047503258</v>
      </c>
      <c r="H178">
        <v>-78.468336661466452</v>
      </c>
      <c r="I178">
        <v>39.364199152550128</v>
      </c>
      <c r="J178">
        <v>-118.93146197067428</v>
      </c>
      <c r="K178">
        <f t="shared" si="14"/>
        <v>1399.9041299745857</v>
      </c>
      <c r="L178">
        <f t="shared" si="15"/>
        <v>129.57020429195515</v>
      </c>
      <c r="M178">
        <f t="shared" si="16"/>
        <v>3592.5455292146444</v>
      </c>
      <c r="N178">
        <f t="shared" si="17"/>
        <v>129.57020429195515</v>
      </c>
      <c r="O178" t="str">
        <f t="shared" si="18"/>
        <v>WH2</v>
      </c>
      <c r="P178" s="2">
        <f t="shared" si="19"/>
        <v>2.8127325913489E-5</v>
      </c>
      <c r="Q178" s="2">
        <f t="shared" si="20"/>
        <v>8.7885556933199832E-4</v>
      </c>
    </row>
    <row r="179" spans="1:17" x14ac:dyDescent="0.3">
      <c r="A179" s="1">
        <v>30706</v>
      </c>
      <c r="B179" t="s">
        <v>111</v>
      </c>
      <c r="C179">
        <v>37.356816000000002</v>
      </c>
      <c r="D179">
        <v>-77.441649999999996</v>
      </c>
      <c r="E179">
        <v>36.238162807952243</v>
      </c>
      <c r="F179">
        <v>-93.11992684259171</v>
      </c>
      <c r="G179">
        <v>38.193055047503258</v>
      </c>
      <c r="H179">
        <v>-78.468336661466452</v>
      </c>
      <c r="I179">
        <v>39.364199152550128</v>
      </c>
      <c r="J179">
        <v>-118.93146197067428</v>
      </c>
      <c r="K179">
        <f t="shared" si="14"/>
        <v>1399.9041299745857</v>
      </c>
      <c r="L179">
        <f t="shared" si="15"/>
        <v>129.57020429195515</v>
      </c>
      <c r="M179">
        <f t="shared" si="16"/>
        <v>3592.5455292146444</v>
      </c>
      <c r="N179">
        <f t="shared" si="17"/>
        <v>129.57020429195515</v>
      </c>
      <c r="O179" t="str">
        <f t="shared" si="18"/>
        <v>WH2</v>
      </c>
      <c r="P179" s="2">
        <f t="shared" si="19"/>
        <v>3.8851896963544455E-4</v>
      </c>
      <c r="Q179" s="2">
        <f t="shared" si="20"/>
        <v>1.2673745389674429E-3</v>
      </c>
    </row>
    <row r="180" spans="1:17" x14ac:dyDescent="0.3">
      <c r="A180" s="1">
        <v>123273</v>
      </c>
      <c r="B180" t="s">
        <v>111</v>
      </c>
      <c r="C180">
        <v>37.356816000000002</v>
      </c>
      <c r="D180">
        <v>-77.441649999999996</v>
      </c>
      <c r="E180">
        <v>36.238162807952243</v>
      </c>
      <c r="F180">
        <v>-93.11992684259171</v>
      </c>
      <c r="G180">
        <v>38.193055047503258</v>
      </c>
      <c r="H180">
        <v>-78.468336661466452</v>
      </c>
      <c r="I180">
        <v>39.364199152550128</v>
      </c>
      <c r="J180">
        <v>-118.93146197067428</v>
      </c>
      <c r="K180">
        <f t="shared" si="14"/>
        <v>1399.9041299745857</v>
      </c>
      <c r="L180">
        <f t="shared" si="15"/>
        <v>129.57020429195515</v>
      </c>
      <c r="M180">
        <f t="shared" si="16"/>
        <v>3592.5455292146444</v>
      </c>
      <c r="N180">
        <f t="shared" si="17"/>
        <v>129.57020429195515</v>
      </c>
      <c r="O180" t="str">
        <f t="shared" si="18"/>
        <v>WH2</v>
      </c>
      <c r="P180" s="2">
        <f t="shared" si="19"/>
        <v>1.5597570163443676E-3</v>
      </c>
      <c r="Q180" s="2">
        <f t="shared" si="20"/>
        <v>2.8271315553118105E-3</v>
      </c>
    </row>
    <row r="181" spans="1:17" x14ac:dyDescent="0.3">
      <c r="A181" s="1">
        <v>58558</v>
      </c>
      <c r="B181" t="s">
        <v>111</v>
      </c>
      <c r="C181">
        <v>37.356816000000002</v>
      </c>
      <c r="D181">
        <v>-77.441649999999996</v>
      </c>
      <c r="E181">
        <v>36.238162807952243</v>
      </c>
      <c r="F181">
        <v>-93.11992684259171</v>
      </c>
      <c r="G181">
        <v>38.193055047503258</v>
      </c>
      <c r="H181">
        <v>-78.468336661466452</v>
      </c>
      <c r="I181">
        <v>39.364199152550128</v>
      </c>
      <c r="J181">
        <v>-118.93146197067428</v>
      </c>
      <c r="K181">
        <f t="shared" si="14"/>
        <v>1399.9041299745857</v>
      </c>
      <c r="L181">
        <f t="shared" si="15"/>
        <v>129.57020429195515</v>
      </c>
      <c r="M181">
        <f t="shared" si="16"/>
        <v>3592.5455292146444</v>
      </c>
      <c r="N181">
        <f t="shared" si="17"/>
        <v>129.57020429195515</v>
      </c>
      <c r="O181" t="str">
        <f t="shared" si="18"/>
        <v>WH2</v>
      </c>
      <c r="P181" s="2">
        <f t="shared" si="19"/>
        <v>7.409266535501974E-4</v>
      </c>
      <c r="Q181" s="2">
        <f t="shared" si="20"/>
        <v>3.5680582088620078E-3</v>
      </c>
    </row>
    <row r="182" spans="1:17" x14ac:dyDescent="0.3">
      <c r="A182" s="1">
        <v>17681</v>
      </c>
      <c r="B182" t="s">
        <v>112</v>
      </c>
      <c r="C182">
        <v>38.804836000000002</v>
      </c>
      <c r="D182">
        <v>-77.046920999999998</v>
      </c>
      <c r="E182">
        <v>36.238162807952243</v>
      </c>
      <c r="F182">
        <v>-93.11992684259171</v>
      </c>
      <c r="G182">
        <v>38.193055047503258</v>
      </c>
      <c r="H182">
        <v>-78.468336661466452</v>
      </c>
      <c r="I182">
        <v>39.364199152550128</v>
      </c>
      <c r="J182">
        <v>-118.93146197067428</v>
      </c>
      <c r="K182">
        <f t="shared" si="14"/>
        <v>1443.9269026495713</v>
      </c>
      <c r="L182">
        <f t="shared" si="15"/>
        <v>141.16550522266186</v>
      </c>
      <c r="M182">
        <f t="shared" si="16"/>
        <v>3582.6469232475142</v>
      </c>
      <c r="N182">
        <f t="shared" si="17"/>
        <v>141.16550522266186</v>
      </c>
      <c r="O182" t="str">
        <f t="shared" si="18"/>
        <v>WH2</v>
      </c>
      <c r="P182" s="2">
        <f t="shared" si="19"/>
        <v>2.2371536188771886E-4</v>
      </c>
      <c r="Q182" s="2">
        <f t="shared" si="20"/>
        <v>3.7917735707497266E-3</v>
      </c>
    </row>
    <row r="183" spans="1:17" x14ac:dyDescent="0.3">
      <c r="A183" s="1">
        <v>155641</v>
      </c>
      <c r="B183" t="s">
        <v>113</v>
      </c>
      <c r="C183">
        <v>38.918958000000003</v>
      </c>
      <c r="D183">
        <v>-77.064227000000002</v>
      </c>
      <c r="E183">
        <v>36.238162807952243</v>
      </c>
      <c r="F183">
        <v>-93.11992684259171</v>
      </c>
      <c r="G183">
        <v>38.193055047503258</v>
      </c>
      <c r="H183">
        <v>-78.468336661466452</v>
      </c>
      <c r="I183">
        <v>39.364199152550128</v>
      </c>
      <c r="J183">
        <v>-118.93146197067428</v>
      </c>
      <c r="K183">
        <f t="shared" si="14"/>
        <v>1443.9077567607844</v>
      </c>
      <c r="L183">
        <f t="shared" si="15"/>
        <v>146.35951426048305</v>
      </c>
      <c r="M183">
        <f t="shared" si="16"/>
        <v>3578.0363728133625</v>
      </c>
      <c r="N183">
        <f t="shared" si="17"/>
        <v>146.35951426048305</v>
      </c>
      <c r="O183" t="str">
        <f t="shared" si="18"/>
        <v>WH2</v>
      </c>
      <c r="P183" s="2">
        <f t="shared" si="19"/>
        <v>1.9693050528571039E-3</v>
      </c>
      <c r="Q183" s="2">
        <f t="shared" si="20"/>
        <v>5.7610786236068304E-3</v>
      </c>
    </row>
    <row r="184" spans="1:17" x14ac:dyDescent="0.3">
      <c r="A184" s="1">
        <v>146405</v>
      </c>
      <c r="B184" t="s">
        <v>114</v>
      </c>
      <c r="C184">
        <v>38.944971000000002</v>
      </c>
      <c r="D184">
        <v>-77.069272999999995</v>
      </c>
      <c r="E184">
        <v>36.238162807952243</v>
      </c>
      <c r="F184">
        <v>-93.11992684259171</v>
      </c>
      <c r="G184">
        <v>38.193055047503258</v>
      </c>
      <c r="H184">
        <v>-78.468336661466452</v>
      </c>
      <c r="I184">
        <v>39.364199152550128</v>
      </c>
      <c r="J184">
        <v>-118.93146197067428</v>
      </c>
      <c r="K184">
        <f t="shared" si="14"/>
        <v>1443.8250937114337</v>
      </c>
      <c r="L184">
        <f t="shared" si="15"/>
        <v>147.59431681296053</v>
      </c>
      <c r="M184">
        <f t="shared" si="16"/>
        <v>3576.8987494229618</v>
      </c>
      <c r="N184">
        <f t="shared" si="17"/>
        <v>147.59431681296053</v>
      </c>
      <c r="O184" t="str">
        <f t="shared" si="18"/>
        <v>WH2</v>
      </c>
      <c r="P184" s="2">
        <f t="shared" si="19"/>
        <v>1.8524431625570657E-3</v>
      </c>
      <c r="Q184" s="2">
        <f t="shared" si="20"/>
        <v>7.613521786163896E-3</v>
      </c>
    </row>
    <row r="185" spans="1:17" x14ac:dyDescent="0.3">
      <c r="A185" s="1">
        <v>9390</v>
      </c>
      <c r="B185" t="s">
        <v>114</v>
      </c>
      <c r="C185">
        <v>38.944971000000002</v>
      </c>
      <c r="D185">
        <v>-77.069272999999995</v>
      </c>
      <c r="E185">
        <v>36.238162807952243</v>
      </c>
      <c r="F185">
        <v>-93.11992684259171</v>
      </c>
      <c r="G185">
        <v>38.193055047503258</v>
      </c>
      <c r="H185">
        <v>-78.468336661466452</v>
      </c>
      <c r="I185">
        <v>39.364199152550128</v>
      </c>
      <c r="J185">
        <v>-118.93146197067428</v>
      </c>
      <c r="K185">
        <f t="shared" si="14"/>
        <v>1443.8250937114337</v>
      </c>
      <c r="L185">
        <f t="shared" si="15"/>
        <v>147.59431681296053</v>
      </c>
      <c r="M185">
        <f t="shared" si="16"/>
        <v>3576.8987494229618</v>
      </c>
      <c r="N185">
        <f t="shared" si="17"/>
        <v>147.59431681296053</v>
      </c>
      <c r="O185" t="str">
        <f t="shared" si="18"/>
        <v>WH2</v>
      </c>
      <c r="P185" s="2">
        <f t="shared" si="19"/>
        <v>1.1881043199624908E-4</v>
      </c>
      <c r="Q185" s="2">
        <f t="shared" si="20"/>
        <v>7.7323322181601451E-3</v>
      </c>
    </row>
    <row r="186" spans="1:17" x14ac:dyDescent="0.3">
      <c r="A186" s="1">
        <v>74535</v>
      </c>
      <c r="B186" t="s">
        <v>115</v>
      </c>
      <c r="C186">
        <v>38.945419000000001</v>
      </c>
      <c r="D186">
        <v>-77.069304000000002</v>
      </c>
      <c r="E186">
        <v>36.238162807952243</v>
      </c>
      <c r="F186">
        <v>-93.11992684259171</v>
      </c>
      <c r="G186">
        <v>38.193055047503258</v>
      </c>
      <c r="H186">
        <v>-78.468336661466452</v>
      </c>
      <c r="I186">
        <v>39.364199152550128</v>
      </c>
      <c r="J186">
        <v>-118.93146197067428</v>
      </c>
      <c r="K186">
        <f t="shared" si="14"/>
        <v>1443.8285221650744</v>
      </c>
      <c r="L186">
        <f t="shared" si="15"/>
        <v>147.62000651837116</v>
      </c>
      <c r="M186">
        <f t="shared" si="16"/>
        <v>3576.8838607495586</v>
      </c>
      <c r="N186">
        <f t="shared" si="17"/>
        <v>147.62000651837116</v>
      </c>
      <c r="O186" t="str">
        <f t="shared" si="18"/>
        <v>WH2</v>
      </c>
      <c r="P186" s="2">
        <f t="shared" si="19"/>
        <v>9.4308152809802182E-4</v>
      </c>
      <c r="Q186" s="2">
        <f t="shared" si="20"/>
        <v>8.6754137462581662E-3</v>
      </c>
    </row>
    <row r="187" spans="1:17" x14ac:dyDescent="0.3">
      <c r="A187" s="1">
        <v>34169</v>
      </c>
      <c r="B187" t="s">
        <v>116</v>
      </c>
      <c r="C187">
        <v>38.908000000000001</v>
      </c>
      <c r="D187">
        <v>-77.036961000000005</v>
      </c>
      <c r="E187">
        <v>36.238162807952243</v>
      </c>
      <c r="F187">
        <v>-93.11992684259171</v>
      </c>
      <c r="G187">
        <v>38.193055047503258</v>
      </c>
      <c r="H187">
        <v>-78.468336661466452</v>
      </c>
      <c r="I187">
        <v>39.364199152550128</v>
      </c>
      <c r="J187">
        <v>-118.93146197067428</v>
      </c>
      <c r="K187">
        <f t="shared" si="14"/>
        <v>1446.1042491841604</v>
      </c>
      <c r="L187">
        <f t="shared" si="15"/>
        <v>147.69152419223505</v>
      </c>
      <c r="M187">
        <f t="shared" si="16"/>
        <v>3580.6237035861691</v>
      </c>
      <c r="N187">
        <f t="shared" si="17"/>
        <v>147.69152419223505</v>
      </c>
      <c r="O187" t="str">
        <f t="shared" si="18"/>
        <v>WH2</v>
      </c>
      <c r="P187" s="2">
        <f t="shared" si="19"/>
        <v>4.3233585206388017E-4</v>
      </c>
      <c r="Q187" s="2">
        <f t="shared" si="20"/>
        <v>9.1077495983220465E-3</v>
      </c>
    </row>
    <row r="188" spans="1:17" x14ac:dyDescent="0.3">
      <c r="A188" s="1">
        <v>128786</v>
      </c>
      <c r="B188" t="s">
        <v>117</v>
      </c>
      <c r="C188">
        <v>39.372242999999997</v>
      </c>
      <c r="D188">
        <v>-77.270985999999994</v>
      </c>
      <c r="E188">
        <v>36.238162807952243</v>
      </c>
      <c r="F188">
        <v>-93.11992684259171</v>
      </c>
      <c r="G188">
        <v>38.193055047503258</v>
      </c>
      <c r="H188">
        <v>-78.468336661466452</v>
      </c>
      <c r="I188">
        <v>39.364199152550128</v>
      </c>
      <c r="J188">
        <v>-118.93146197067428</v>
      </c>
      <c r="K188">
        <f t="shared" si="14"/>
        <v>1433.258450898056</v>
      </c>
      <c r="L188">
        <f t="shared" si="15"/>
        <v>167.22009984333704</v>
      </c>
      <c r="M188">
        <f t="shared" si="16"/>
        <v>3548.5883703044951</v>
      </c>
      <c r="N188">
        <f t="shared" si="17"/>
        <v>167.22009984333704</v>
      </c>
      <c r="O188" t="str">
        <f t="shared" si="18"/>
        <v>WH2</v>
      </c>
      <c r="P188" s="2">
        <f t="shared" si="19"/>
        <v>1.6295122784950942E-3</v>
      </c>
      <c r="Q188" s="2">
        <f t="shared" si="20"/>
        <v>1.0737261876817141E-2</v>
      </c>
    </row>
    <row r="189" spans="1:17" x14ac:dyDescent="0.3">
      <c r="A189" s="1">
        <v>2387</v>
      </c>
      <c r="B189" t="s">
        <v>118</v>
      </c>
      <c r="C189">
        <v>39.149275000000003</v>
      </c>
      <c r="D189">
        <v>-76.775249000000002</v>
      </c>
      <c r="E189">
        <v>36.238162807952243</v>
      </c>
      <c r="F189">
        <v>-93.11992684259171</v>
      </c>
      <c r="G189">
        <v>38.193055047503258</v>
      </c>
      <c r="H189">
        <v>-78.468336661466452</v>
      </c>
      <c r="I189">
        <v>39.364199152550128</v>
      </c>
      <c r="J189">
        <v>-118.93146197067428</v>
      </c>
      <c r="K189">
        <f t="shared" si="14"/>
        <v>1471.8976752447777</v>
      </c>
      <c r="L189">
        <f t="shared" si="15"/>
        <v>181.40541550225086</v>
      </c>
      <c r="M189">
        <f t="shared" si="16"/>
        <v>3595.9534784623243</v>
      </c>
      <c r="N189">
        <f t="shared" si="17"/>
        <v>181.40541550225086</v>
      </c>
      <c r="O189" t="str">
        <f t="shared" si="18"/>
        <v>WH2</v>
      </c>
      <c r="P189" s="2">
        <f t="shared" si="19"/>
        <v>3.0202396291272265E-5</v>
      </c>
      <c r="Q189" s="2">
        <f t="shared" si="20"/>
        <v>1.0767464273108414E-2</v>
      </c>
    </row>
    <row r="190" spans="1:17" x14ac:dyDescent="0.3">
      <c r="A190" s="1">
        <v>134354</v>
      </c>
      <c r="B190" t="s">
        <v>119</v>
      </c>
      <c r="C190">
        <v>39.197879</v>
      </c>
      <c r="D190">
        <v>-76.762506999999999</v>
      </c>
      <c r="E190">
        <v>36.238162807952243</v>
      </c>
      <c r="F190">
        <v>-93.11992684259171</v>
      </c>
      <c r="G190">
        <v>38.193055047503258</v>
      </c>
      <c r="H190">
        <v>-78.468336661466452</v>
      </c>
      <c r="I190">
        <v>39.364199152550128</v>
      </c>
      <c r="J190">
        <v>-118.93146197067428</v>
      </c>
      <c r="K190">
        <f t="shared" si="14"/>
        <v>1473.7081135250894</v>
      </c>
      <c r="L190">
        <f t="shared" si="15"/>
        <v>185.46629457230881</v>
      </c>
      <c r="M190">
        <f t="shared" si="16"/>
        <v>3595.7087236562743</v>
      </c>
      <c r="N190">
        <f t="shared" si="17"/>
        <v>185.46629457230881</v>
      </c>
      <c r="O190" t="str">
        <f t="shared" si="18"/>
        <v>WH2</v>
      </c>
      <c r="P190" s="2">
        <f t="shared" si="19"/>
        <v>1.6999634483944675E-3</v>
      </c>
      <c r="Q190" s="2">
        <f t="shared" si="20"/>
        <v>1.2467427721502881E-2</v>
      </c>
    </row>
    <row r="191" spans="1:17" x14ac:dyDescent="0.3">
      <c r="A191" s="1">
        <v>492692</v>
      </c>
      <c r="B191" t="s">
        <v>120</v>
      </c>
      <c r="C191">
        <v>39.195504</v>
      </c>
      <c r="D191">
        <v>-76.722823000000005</v>
      </c>
      <c r="E191">
        <v>36.238162807952243</v>
      </c>
      <c r="F191">
        <v>-93.11992684259171</v>
      </c>
      <c r="G191">
        <v>38.193055047503258</v>
      </c>
      <c r="H191">
        <v>-78.468336661466452</v>
      </c>
      <c r="I191">
        <v>39.364199152550128</v>
      </c>
      <c r="J191">
        <v>-118.93146197067428</v>
      </c>
      <c r="K191">
        <f t="shared" si="14"/>
        <v>1477.0610514905829</v>
      </c>
      <c r="L191">
        <f t="shared" si="15"/>
        <v>188.07179307221884</v>
      </c>
      <c r="M191">
        <f t="shared" si="16"/>
        <v>3599.0907071899164</v>
      </c>
      <c r="N191">
        <f t="shared" si="17"/>
        <v>188.07179307221884</v>
      </c>
      <c r="O191" t="str">
        <f t="shared" si="18"/>
        <v>WH2</v>
      </c>
      <c r="P191" s="2">
        <f t="shared" si="19"/>
        <v>6.2339669181145849E-3</v>
      </c>
      <c r="Q191" s="2">
        <f t="shared" si="20"/>
        <v>1.8701394639617466E-2</v>
      </c>
    </row>
    <row r="192" spans="1:17" x14ac:dyDescent="0.3">
      <c r="A192" s="1">
        <v>126902</v>
      </c>
      <c r="B192" t="s">
        <v>121</v>
      </c>
      <c r="C192">
        <v>39.290385000000001</v>
      </c>
      <c r="D192">
        <v>-76.612189000000001</v>
      </c>
      <c r="E192">
        <v>36.238162807952243</v>
      </c>
      <c r="F192">
        <v>-93.11992684259171</v>
      </c>
      <c r="G192">
        <v>38.193055047503258</v>
      </c>
      <c r="H192">
        <v>-78.468336661466452</v>
      </c>
      <c r="I192">
        <v>39.364199152550128</v>
      </c>
      <c r="J192">
        <v>-118.93146197067428</v>
      </c>
      <c r="K192">
        <f t="shared" si="14"/>
        <v>1487.9414589403139</v>
      </c>
      <c r="L192">
        <f t="shared" si="15"/>
        <v>201.9908990411528</v>
      </c>
      <c r="M192">
        <f t="shared" si="16"/>
        <v>3605.7916748056355</v>
      </c>
      <c r="N192">
        <f t="shared" si="17"/>
        <v>201.9908990411528</v>
      </c>
      <c r="O192" t="str">
        <f t="shared" si="18"/>
        <v>WH2</v>
      </c>
      <c r="P192" s="2">
        <f t="shared" si="19"/>
        <v>1.6056742748869011E-3</v>
      </c>
      <c r="Q192" s="2">
        <f t="shared" si="20"/>
        <v>2.0307068914504366E-2</v>
      </c>
    </row>
    <row r="193" spans="1:17" x14ac:dyDescent="0.3">
      <c r="A193" s="1">
        <v>6000</v>
      </c>
      <c r="B193" t="s">
        <v>122</v>
      </c>
      <c r="C193">
        <v>39.937590999999998</v>
      </c>
      <c r="D193">
        <v>-77.661102</v>
      </c>
      <c r="E193">
        <v>36.238162807952243</v>
      </c>
      <c r="F193">
        <v>-93.11992684259171</v>
      </c>
      <c r="G193">
        <v>38.193055047503258</v>
      </c>
      <c r="H193">
        <v>-78.468336661466452</v>
      </c>
      <c r="I193">
        <v>39.364199152550128</v>
      </c>
      <c r="J193">
        <v>-118.93146197067428</v>
      </c>
      <c r="K193">
        <f t="shared" si="14"/>
        <v>1411.934333765633</v>
      </c>
      <c r="L193">
        <f t="shared" si="15"/>
        <v>206.11997205384009</v>
      </c>
      <c r="M193">
        <f t="shared" si="16"/>
        <v>3501.8678789698815</v>
      </c>
      <c r="N193">
        <f t="shared" si="17"/>
        <v>206.11997205384009</v>
      </c>
      <c r="O193" t="str">
        <f t="shared" si="18"/>
        <v>WH2</v>
      </c>
      <c r="P193" s="2">
        <f t="shared" si="19"/>
        <v>7.5917208943290145E-5</v>
      </c>
      <c r="Q193" s="2">
        <f t="shared" si="20"/>
        <v>2.0382986123447657E-2</v>
      </c>
    </row>
    <row r="194" spans="1:17" x14ac:dyDescent="0.3">
      <c r="A194" s="1">
        <v>6974</v>
      </c>
      <c r="B194" t="s">
        <v>123</v>
      </c>
      <c r="C194">
        <v>37.289583</v>
      </c>
      <c r="D194">
        <v>-75.971321000000003</v>
      </c>
      <c r="E194">
        <v>36.238162807952243</v>
      </c>
      <c r="F194">
        <v>-93.11992684259171</v>
      </c>
      <c r="G194">
        <v>38.193055047503258</v>
      </c>
      <c r="H194">
        <v>-78.468336661466452</v>
      </c>
      <c r="I194">
        <v>39.364199152550128</v>
      </c>
      <c r="J194">
        <v>-118.93146197067428</v>
      </c>
      <c r="K194">
        <f t="shared" si="14"/>
        <v>1529.9468644186263</v>
      </c>
      <c r="L194">
        <f t="shared" si="15"/>
        <v>241.44484040240599</v>
      </c>
      <c r="M194">
        <f t="shared" si="16"/>
        <v>3719.150567543018</v>
      </c>
      <c r="N194">
        <f t="shared" si="17"/>
        <v>241.44484040240599</v>
      </c>
      <c r="O194" t="str">
        <f t="shared" si="18"/>
        <v>WH2</v>
      </c>
      <c r="P194" s="2">
        <f t="shared" si="19"/>
        <v>8.8241102528417584E-5</v>
      </c>
      <c r="Q194" s="2">
        <f t="shared" si="20"/>
        <v>2.0471227225976076E-2</v>
      </c>
    </row>
    <row r="195" spans="1:17" x14ac:dyDescent="0.3">
      <c r="A195" s="1">
        <v>44751</v>
      </c>
      <c r="B195" t="s">
        <v>124</v>
      </c>
      <c r="C195">
        <v>36.212780000000002</v>
      </c>
      <c r="D195">
        <v>-79.713156999999995</v>
      </c>
      <c r="E195">
        <v>36.238162807952243</v>
      </c>
      <c r="F195">
        <v>-93.11992684259171</v>
      </c>
      <c r="G195">
        <v>38.193055047503258</v>
      </c>
      <c r="H195">
        <v>-78.468336661466452</v>
      </c>
      <c r="I195">
        <v>39.364199152550128</v>
      </c>
      <c r="J195">
        <v>-118.93146197067428</v>
      </c>
      <c r="K195">
        <f t="shared" ref="K195:K258" si="21">2 * 6371 * ASIN(SQRT((SIN((E195*(3.14159/180)-C195*(3.14159/180))/2))^2+COS(E195*(3.14159/180))*COS(C195*(3.14159/180))*SIN(((F195 * (3.14159/180)- D195 * (3.14159/180))/2))^2))</f>
        <v>1201.6378885807615</v>
      </c>
      <c r="L195">
        <f t="shared" ref="L195:L258" si="22">2 * 6371 * ASIN(SQRT((SIN((G195*(3.14159/180)-C195*(3.14159/180))/2))^2+COS(G195*(3.14159/180))*COS(C195*(3.14159/180))*SIN(((H195 * (3.14159/180)-D195 * (3.14159/180))/2))^2))</f>
        <v>246.24767402907045</v>
      </c>
      <c r="M195">
        <f t="shared" ref="M195:M258" si="23">2 * 6371 * ASIN(SQRT((SIN((I195*(3.14159/180)-C195*(3.14159/180))/2))^2+COS(I195*(3.14159/180))*COS(C195*(3.14159/180))*SIN(((J195 * (3.14159/180)-D195 * (3.14159/180))/2))^2))</f>
        <v>3437.0263374485676</v>
      </c>
      <c r="N195">
        <f t="shared" ref="N195:N258" si="24">MIN(K195:M195)</f>
        <v>246.24767402907045</v>
      </c>
      <c r="O195" t="str">
        <f t="shared" ref="O195:O258" si="25">IF(N195=K195,"WH1",IF(N195=L195,"WH2","WH3"))</f>
        <v>WH2</v>
      </c>
      <c r="P195" s="2">
        <f t="shared" ref="P195:P258" si="26">A195/SUMIF(O:O,O195,A:A)</f>
        <v>5.6622850290352958E-4</v>
      </c>
      <c r="Q195" s="2">
        <f t="shared" si="20"/>
        <v>2.1037455728879606E-2</v>
      </c>
    </row>
    <row r="196" spans="1:17" x14ac:dyDescent="0.3">
      <c r="A196" s="1">
        <v>9884</v>
      </c>
      <c r="B196" t="s">
        <v>124</v>
      </c>
      <c r="C196">
        <v>36.212780000000002</v>
      </c>
      <c r="D196">
        <v>-79.713156999999995</v>
      </c>
      <c r="E196">
        <v>36.238162807952243</v>
      </c>
      <c r="F196">
        <v>-93.11992684259171</v>
      </c>
      <c r="G196">
        <v>38.193055047503258</v>
      </c>
      <c r="H196">
        <v>-78.468336661466452</v>
      </c>
      <c r="I196">
        <v>39.364199152550128</v>
      </c>
      <c r="J196">
        <v>-118.93146197067428</v>
      </c>
      <c r="K196">
        <f t="shared" si="21"/>
        <v>1201.6378885807615</v>
      </c>
      <c r="L196">
        <f t="shared" si="22"/>
        <v>246.24767402907045</v>
      </c>
      <c r="M196">
        <f t="shared" si="23"/>
        <v>3437.0263374485676</v>
      </c>
      <c r="N196">
        <f t="shared" si="24"/>
        <v>246.24767402907045</v>
      </c>
      <c r="O196" t="str">
        <f t="shared" si="25"/>
        <v>WH2</v>
      </c>
      <c r="P196" s="2">
        <f t="shared" si="26"/>
        <v>1.250609488659133E-4</v>
      </c>
      <c r="Q196" s="2">
        <f t="shared" ref="Q196:Q259" si="27">IF(O195=O196,Q195+P196,P196)</f>
        <v>2.1162516677745519E-2</v>
      </c>
    </row>
    <row r="197" spans="1:17" x14ac:dyDescent="0.3">
      <c r="A197" s="1">
        <v>899</v>
      </c>
      <c r="B197" t="s">
        <v>124</v>
      </c>
      <c r="C197">
        <v>36.212780000000002</v>
      </c>
      <c r="D197">
        <v>-79.713156999999995</v>
      </c>
      <c r="E197">
        <v>36.238162807952243</v>
      </c>
      <c r="F197">
        <v>-93.11992684259171</v>
      </c>
      <c r="G197">
        <v>38.193055047503258</v>
      </c>
      <c r="H197">
        <v>-78.468336661466452</v>
      </c>
      <c r="I197">
        <v>39.364199152550128</v>
      </c>
      <c r="J197">
        <v>-118.93146197067428</v>
      </c>
      <c r="K197">
        <f t="shared" si="21"/>
        <v>1201.6378885807615</v>
      </c>
      <c r="L197">
        <f t="shared" si="22"/>
        <v>246.24767402907045</v>
      </c>
      <c r="M197">
        <f t="shared" si="23"/>
        <v>3437.0263374485676</v>
      </c>
      <c r="N197">
        <f t="shared" si="24"/>
        <v>246.24767402907045</v>
      </c>
      <c r="O197" t="str">
        <f t="shared" si="25"/>
        <v>WH2</v>
      </c>
      <c r="P197" s="2">
        <f t="shared" si="26"/>
        <v>1.1374928473336307E-5</v>
      </c>
      <c r="Q197" s="2">
        <f t="shared" si="27"/>
        <v>2.1173891606218857E-2</v>
      </c>
    </row>
    <row r="198" spans="1:17" x14ac:dyDescent="0.3">
      <c r="A198" s="1">
        <v>162208</v>
      </c>
      <c r="B198" t="s">
        <v>125</v>
      </c>
      <c r="C198">
        <v>39.962598</v>
      </c>
      <c r="D198">
        <v>-76.727744999999999</v>
      </c>
      <c r="E198">
        <v>36.238162807952243</v>
      </c>
      <c r="F198">
        <v>-93.11992684259171</v>
      </c>
      <c r="G198">
        <v>38.193055047503258</v>
      </c>
      <c r="H198">
        <v>-78.468336661466452</v>
      </c>
      <c r="I198">
        <v>39.364199152550128</v>
      </c>
      <c r="J198">
        <v>-118.93146197067428</v>
      </c>
      <c r="K198">
        <f t="shared" si="21"/>
        <v>1490.4603930916651</v>
      </c>
      <c r="L198">
        <f t="shared" si="22"/>
        <v>247.55650750425329</v>
      </c>
      <c r="M198">
        <f t="shared" si="23"/>
        <v>3578.8798322137368</v>
      </c>
      <c r="N198">
        <f t="shared" si="24"/>
        <v>247.55650750425329</v>
      </c>
      <c r="O198" t="str">
        <f t="shared" si="25"/>
        <v>WH2</v>
      </c>
      <c r="P198" s="2">
        <f t="shared" si="26"/>
        <v>2.0523964380455349E-3</v>
      </c>
      <c r="Q198" s="2">
        <f t="shared" si="27"/>
        <v>2.3226288044264392E-2</v>
      </c>
    </row>
    <row r="199" spans="1:17" x14ac:dyDescent="0.3">
      <c r="A199" s="1">
        <v>1774101</v>
      </c>
      <c r="B199" t="s">
        <v>126</v>
      </c>
      <c r="C199">
        <v>38.360674000000003</v>
      </c>
      <c r="D199">
        <v>-75.599368999999996</v>
      </c>
      <c r="E199">
        <v>36.238162807952243</v>
      </c>
      <c r="F199">
        <v>-93.11992684259171</v>
      </c>
      <c r="G199">
        <v>38.193055047503258</v>
      </c>
      <c r="H199">
        <v>-78.468336661466452</v>
      </c>
      <c r="I199">
        <v>39.364199152550128</v>
      </c>
      <c r="J199">
        <v>-118.93146197067428</v>
      </c>
      <c r="K199">
        <f t="shared" si="21"/>
        <v>1565.1740227890364</v>
      </c>
      <c r="L199">
        <f t="shared" si="22"/>
        <v>251.11721852641617</v>
      </c>
      <c r="M199">
        <f t="shared" si="23"/>
        <v>3716.9813246322433</v>
      </c>
      <c r="N199">
        <f t="shared" si="24"/>
        <v>251.11721852641617</v>
      </c>
      <c r="O199" t="str">
        <f t="shared" si="25"/>
        <v>WH2</v>
      </c>
      <c r="P199" s="2">
        <f t="shared" si="26"/>
        <v>2.2447466050583332E-2</v>
      </c>
      <c r="Q199" s="2">
        <f t="shared" si="27"/>
        <v>4.5673754094847724E-2</v>
      </c>
    </row>
    <row r="200" spans="1:17" x14ac:dyDescent="0.3">
      <c r="A200" s="1">
        <v>141378</v>
      </c>
      <c r="B200" t="s">
        <v>126</v>
      </c>
      <c r="C200">
        <v>38.360674000000003</v>
      </c>
      <c r="D200">
        <v>-75.599368999999996</v>
      </c>
      <c r="E200">
        <v>36.238162807952243</v>
      </c>
      <c r="F200">
        <v>-93.11992684259171</v>
      </c>
      <c r="G200">
        <v>38.193055047503258</v>
      </c>
      <c r="H200">
        <v>-78.468336661466452</v>
      </c>
      <c r="I200">
        <v>39.364199152550128</v>
      </c>
      <c r="J200">
        <v>-118.93146197067428</v>
      </c>
      <c r="K200">
        <f t="shared" si="21"/>
        <v>1565.1740227890364</v>
      </c>
      <c r="L200">
        <f t="shared" si="22"/>
        <v>251.11721852641617</v>
      </c>
      <c r="M200">
        <f t="shared" si="23"/>
        <v>3716.9813246322433</v>
      </c>
      <c r="N200">
        <f t="shared" si="24"/>
        <v>251.11721852641617</v>
      </c>
      <c r="O200" t="str">
        <f t="shared" si="25"/>
        <v>WH2</v>
      </c>
      <c r="P200" s="2">
        <f t="shared" si="26"/>
        <v>1.7888371943307459E-3</v>
      </c>
      <c r="Q200" s="2">
        <f t="shared" si="27"/>
        <v>4.7462591289178471E-2</v>
      </c>
    </row>
    <row r="201" spans="1:17" x14ac:dyDescent="0.3">
      <c r="A201" s="1">
        <v>116448</v>
      </c>
      <c r="B201" t="s">
        <v>126</v>
      </c>
      <c r="C201">
        <v>38.360674000000003</v>
      </c>
      <c r="D201">
        <v>-75.599368999999996</v>
      </c>
      <c r="E201">
        <v>36.238162807952243</v>
      </c>
      <c r="F201">
        <v>-93.11992684259171</v>
      </c>
      <c r="G201">
        <v>38.193055047503258</v>
      </c>
      <c r="H201">
        <v>-78.468336661466452</v>
      </c>
      <c r="I201">
        <v>39.364199152550128</v>
      </c>
      <c r="J201">
        <v>-118.93146197067428</v>
      </c>
      <c r="K201">
        <f t="shared" si="21"/>
        <v>1565.1740227890364</v>
      </c>
      <c r="L201">
        <f t="shared" si="22"/>
        <v>251.11721852641617</v>
      </c>
      <c r="M201">
        <f t="shared" si="23"/>
        <v>3716.9813246322433</v>
      </c>
      <c r="N201">
        <f t="shared" si="24"/>
        <v>251.11721852641617</v>
      </c>
      <c r="O201" t="str">
        <f t="shared" si="25"/>
        <v>WH2</v>
      </c>
      <c r="P201" s="2">
        <f t="shared" si="26"/>
        <v>1.4734011911713752E-3</v>
      </c>
      <c r="Q201" s="2">
        <f t="shared" si="27"/>
        <v>4.8935992480349848E-2</v>
      </c>
    </row>
    <row r="202" spans="1:17" x14ac:dyDescent="0.3">
      <c r="A202" s="1">
        <v>10327</v>
      </c>
      <c r="B202" t="s">
        <v>127</v>
      </c>
      <c r="C202">
        <v>39.549278999999999</v>
      </c>
      <c r="D202">
        <v>-76.091616999999999</v>
      </c>
      <c r="E202">
        <v>36.238162807952243</v>
      </c>
      <c r="F202">
        <v>-93.11992684259171</v>
      </c>
      <c r="G202">
        <v>38.193055047503258</v>
      </c>
      <c r="H202">
        <v>-78.468336661466452</v>
      </c>
      <c r="I202">
        <v>39.364199152550128</v>
      </c>
      <c r="J202">
        <v>-118.93146197067428</v>
      </c>
      <c r="K202">
        <f t="shared" si="21"/>
        <v>1536.3242905996358</v>
      </c>
      <c r="L202">
        <f t="shared" si="22"/>
        <v>255.0879104260583</v>
      </c>
      <c r="M202">
        <f t="shared" si="23"/>
        <v>3642.3518852243901</v>
      </c>
      <c r="N202">
        <f t="shared" si="24"/>
        <v>255.0879104260583</v>
      </c>
      <c r="O202" t="str">
        <f t="shared" si="25"/>
        <v>WH2</v>
      </c>
      <c r="P202" s="2">
        <f t="shared" si="26"/>
        <v>1.3066616945955957E-4</v>
      </c>
      <c r="Q202" s="2">
        <f t="shared" si="27"/>
        <v>4.9066658649809407E-2</v>
      </c>
    </row>
    <row r="203" spans="1:17" x14ac:dyDescent="0.3">
      <c r="A203" s="1">
        <v>82318</v>
      </c>
      <c r="B203" t="s">
        <v>128</v>
      </c>
      <c r="C203">
        <v>36.071247</v>
      </c>
      <c r="D203">
        <v>-79.564469000000003</v>
      </c>
      <c r="E203">
        <v>36.238162807952243</v>
      </c>
      <c r="F203">
        <v>-93.11992684259171</v>
      </c>
      <c r="G203">
        <v>38.193055047503258</v>
      </c>
      <c r="H203">
        <v>-78.468336661466452</v>
      </c>
      <c r="I203">
        <v>39.364199152550128</v>
      </c>
      <c r="J203">
        <v>-118.93146197067428</v>
      </c>
      <c r="K203">
        <f t="shared" si="21"/>
        <v>1216.1818060760536</v>
      </c>
      <c r="L203">
        <f t="shared" si="22"/>
        <v>255.15523159537287</v>
      </c>
      <c r="M203">
        <f t="shared" si="23"/>
        <v>3454.5919295502149</v>
      </c>
      <c r="N203">
        <f t="shared" si="24"/>
        <v>255.15523159537287</v>
      </c>
      <c r="O203" t="str">
        <f t="shared" si="25"/>
        <v>WH2</v>
      </c>
      <c r="P203" s="2">
        <f t="shared" si="26"/>
        <v>1.0415588009656264E-3</v>
      </c>
      <c r="Q203" s="2">
        <f t="shared" si="27"/>
        <v>5.0108217450775032E-2</v>
      </c>
    </row>
    <row r="204" spans="1:17" x14ac:dyDescent="0.3">
      <c r="A204" s="1">
        <v>649500</v>
      </c>
      <c r="B204" t="s">
        <v>129</v>
      </c>
      <c r="C204">
        <v>40.501441</v>
      </c>
      <c r="D204">
        <v>-78.636725999999996</v>
      </c>
      <c r="E204">
        <v>36.238162807952243</v>
      </c>
      <c r="F204">
        <v>-93.11992684259171</v>
      </c>
      <c r="G204">
        <v>38.193055047503258</v>
      </c>
      <c r="H204">
        <v>-78.468336661466452</v>
      </c>
      <c r="I204">
        <v>39.364199152550128</v>
      </c>
      <c r="J204">
        <v>-118.93146197067428</v>
      </c>
      <c r="K204">
        <f t="shared" si="21"/>
        <v>1346.6873522834312</v>
      </c>
      <c r="L204">
        <f t="shared" si="22"/>
        <v>257.08850447107193</v>
      </c>
      <c r="M204">
        <f t="shared" si="23"/>
        <v>3407.899414896594</v>
      </c>
      <c r="N204">
        <f t="shared" si="24"/>
        <v>257.08850447107193</v>
      </c>
      <c r="O204" t="str">
        <f t="shared" si="25"/>
        <v>WH2</v>
      </c>
      <c r="P204" s="2">
        <f t="shared" si="26"/>
        <v>8.2180378681111586E-3</v>
      </c>
      <c r="Q204" s="2">
        <f t="shared" si="27"/>
        <v>5.8326255318886189E-2</v>
      </c>
    </row>
    <row r="205" spans="1:17" x14ac:dyDescent="0.3">
      <c r="A205" s="1">
        <v>18183</v>
      </c>
      <c r="B205" t="s">
        <v>129</v>
      </c>
      <c r="C205">
        <v>40.501441</v>
      </c>
      <c r="D205">
        <v>-78.636725999999996</v>
      </c>
      <c r="E205">
        <v>36.238162807952243</v>
      </c>
      <c r="F205">
        <v>-93.11992684259171</v>
      </c>
      <c r="G205">
        <v>38.193055047503258</v>
      </c>
      <c r="H205">
        <v>-78.468336661466452</v>
      </c>
      <c r="I205">
        <v>39.364199152550128</v>
      </c>
      <c r="J205">
        <v>-118.93146197067428</v>
      </c>
      <c r="K205">
        <f t="shared" si="21"/>
        <v>1346.6873522834312</v>
      </c>
      <c r="L205">
        <f t="shared" si="22"/>
        <v>257.08850447107193</v>
      </c>
      <c r="M205">
        <f t="shared" si="23"/>
        <v>3407.899414896594</v>
      </c>
      <c r="N205">
        <f t="shared" si="24"/>
        <v>257.08850447107193</v>
      </c>
      <c r="O205" t="str">
        <f t="shared" si="25"/>
        <v>WH2</v>
      </c>
      <c r="P205" s="2">
        <f t="shared" si="26"/>
        <v>2.3006710170264081E-4</v>
      </c>
      <c r="Q205" s="2">
        <f t="shared" si="27"/>
        <v>5.8556322420588829E-2</v>
      </c>
    </row>
    <row r="206" spans="1:17" x14ac:dyDescent="0.3">
      <c r="A206" s="1">
        <v>129775</v>
      </c>
      <c r="B206" t="s">
        <v>130</v>
      </c>
      <c r="C206">
        <v>40.214257000000003</v>
      </c>
      <c r="D206">
        <v>-77.008588000000003</v>
      </c>
      <c r="E206">
        <v>36.238162807952243</v>
      </c>
      <c r="F206">
        <v>-93.11992684259171</v>
      </c>
      <c r="G206">
        <v>38.193055047503258</v>
      </c>
      <c r="H206">
        <v>-78.468336661466452</v>
      </c>
      <c r="I206">
        <v>39.364199152550128</v>
      </c>
      <c r="J206">
        <v>-118.93146197067428</v>
      </c>
      <c r="K206">
        <f t="shared" si="21"/>
        <v>1472.6932853031994</v>
      </c>
      <c r="L206">
        <f t="shared" si="22"/>
        <v>257.53952944404199</v>
      </c>
      <c r="M206">
        <f t="shared" si="23"/>
        <v>3549.4667106453098</v>
      </c>
      <c r="N206">
        <f t="shared" si="24"/>
        <v>257.53952944404199</v>
      </c>
      <c r="O206" t="str">
        <f t="shared" si="25"/>
        <v>WH2</v>
      </c>
      <c r="P206" s="2">
        <f t="shared" si="26"/>
        <v>1.6420259651025797E-3</v>
      </c>
      <c r="Q206" s="2">
        <f t="shared" si="27"/>
        <v>6.0198348385691408E-2</v>
      </c>
    </row>
    <row r="207" spans="1:17" x14ac:dyDescent="0.3">
      <c r="A207" s="1">
        <v>25595949</v>
      </c>
      <c r="B207" t="s">
        <v>131</v>
      </c>
      <c r="C207">
        <v>36.072634999999998</v>
      </c>
      <c r="D207">
        <v>-79.791974999999994</v>
      </c>
      <c r="E207">
        <v>36.238162807952243</v>
      </c>
      <c r="F207">
        <v>-93.11992684259171</v>
      </c>
      <c r="G207">
        <v>38.193055047503258</v>
      </c>
      <c r="H207">
        <v>-78.468336661466452</v>
      </c>
      <c r="I207">
        <v>39.364199152550128</v>
      </c>
      <c r="J207">
        <v>-118.93146197067428</v>
      </c>
      <c r="K207">
        <f t="shared" si="21"/>
        <v>1195.7945606985502</v>
      </c>
      <c r="L207">
        <f t="shared" si="22"/>
        <v>263.35530737446123</v>
      </c>
      <c r="M207">
        <f t="shared" si="23"/>
        <v>3435.1112729167453</v>
      </c>
      <c r="N207">
        <f t="shared" si="24"/>
        <v>263.35530737446123</v>
      </c>
      <c r="O207" t="str">
        <f t="shared" si="25"/>
        <v>WH2</v>
      </c>
      <c r="P207" s="2">
        <f t="shared" si="26"/>
        <v>0.32386216805579976</v>
      </c>
      <c r="Q207" s="2">
        <f t="shared" si="27"/>
        <v>0.3840605164414912</v>
      </c>
    </row>
    <row r="208" spans="1:17" x14ac:dyDescent="0.3">
      <c r="A208" s="1">
        <v>210935</v>
      </c>
      <c r="B208" t="s">
        <v>131</v>
      </c>
      <c r="C208">
        <v>36.072634999999998</v>
      </c>
      <c r="D208">
        <v>-79.791974999999994</v>
      </c>
      <c r="E208">
        <v>36.238162807952243</v>
      </c>
      <c r="F208">
        <v>-93.11992684259171</v>
      </c>
      <c r="G208">
        <v>38.193055047503258</v>
      </c>
      <c r="H208">
        <v>-78.468336661466452</v>
      </c>
      <c r="I208">
        <v>39.364199152550128</v>
      </c>
      <c r="J208">
        <v>-118.93146197067428</v>
      </c>
      <c r="K208">
        <f t="shared" si="21"/>
        <v>1195.7945606985502</v>
      </c>
      <c r="L208">
        <f t="shared" si="22"/>
        <v>263.35530737446123</v>
      </c>
      <c r="M208">
        <f t="shared" si="23"/>
        <v>3435.1112729167453</v>
      </c>
      <c r="N208">
        <f t="shared" si="24"/>
        <v>263.35530737446123</v>
      </c>
      <c r="O208" t="str">
        <f t="shared" si="25"/>
        <v>WH2</v>
      </c>
      <c r="P208" s="2">
        <f t="shared" si="26"/>
        <v>2.6689327447421514E-3</v>
      </c>
      <c r="Q208" s="2">
        <f t="shared" si="27"/>
        <v>0.38672944918623336</v>
      </c>
    </row>
    <row r="209" spans="1:17" x14ac:dyDescent="0.3">
      <c r="A209" s="1">
        <v>13405</v>
      </c>
      <c r="B209" t="s">
        <v>132</v>
      </c>
      <c r="C209">
        <v>36.852925999999997</v>
      </c>
      <c r="D209">
        <v>-75.977985000000004</v>
      </c>
      <c r="E209">
        <v>36.238162807952243</v>
      </c>
      <c r="F209">
        <v>-93.11992684259171</v>
      </c>
      <c r="G209">
        <v>38.193055047503258</v>
      </c>
      <c r="H209">
        <v>-78.468336661466452</v>
      </c>
      <c r="I209">
        <v>39.364199152550128</v>
      </c>
      <c r="J209">
        <v>-118.93146197067428</v>
      </c>
      <c r="K209">
        <f t="shared" si="21"/>
        <v>1530.798268888067</v>
      </c>
      <c r="L209">
        <f t="shared" si="22"/>
        <v>265.38852537896776</v>
      </c>
      <c r="M209">
        <f t="shared" si="23"/>
        <v>3733.0951200082177</v>
      </c>
      <c r="N209">
        <f t="shared" si="24"/>
        <v>265.38852537896776</v>
      </c>
      <c r="O209" t="str">
        <f t="shared" si="25"/>
        <v>WH2</v>
      </c>
      <c r="P209" s="2">
        <f t="shared" si="26"/>
        <v>1.696116976474674E-4</v>
      </c>
      <c r="Q209" s="2">
        <f t="shared" si="27"/>
        <v>0.38689906088388082</v>
      </c>
    </row>
    <row r="210" spans="1:17" x14ac:dyDescent="0.3">
      <c r="A210" s="1">
        <v>19111</v>
      </c>
      <c r="B210" t="s">
        <v>133</v>
      </c>
      <c r="C210">
        <v>36.112478000000003</v>
      </c>
      <c r="D210">
        <v>-80.015112000000002</v>
      </c>
      <c r="E210">
        <v>36.238162807952243</v>
      </c>
      <c r="F210">
        <v>-93.11992684259171</v>
      </c>
      <c r="G210">
        <v>38.193055047503258</v>
      </c>
      <c r="H210">
        <v>-78.468336661466452</v>
      </c>
      <c r="I210">
        <v>39.364199152550128</v>
      </c>
      <c r="J210">
        <v>-118.93146197067428</v>
      </c>
      <c r="K210">
        <f t="shared" si="21"/>
        <v>1175.4500219260819</v>
      </c>
      <c r="L210">
        <f t="shared" si="22"/>
        <v>268.90228598077448</v>
      </c>
      <c r="M210">
        <f t="shared" si="23"/>
        <v>3414.6759607768695</v>
      </c>
      <c r="N210">
        <f t="shared" si="24"/>
        <v>268.90228598077448</v>
      </c>
      <c r="O210" t="str">
        <f t="shared" si="25"/>
        <v>WH2</v>
      </c>
      <c r="P210" s="2">
        <f t="shared" si="26"/>
        <v>2.4180896335253635E-4</v>
      </c>
      <c r="Q210" s="2">
        <f t="shared" si="27"/>
        <v>0.38714086984723334</v>
      </c>
    </row>
    <row r="211" spans="1:17" x14ac:dyDescent="0.3">
      <c r="A211" s="1">
        <v>131476</v>
      </c>
      <c r="B211" t="s">
        <v>133</v>
      </c>
      <c r="C211">
        <v>36.112478000000003</v>
      </c>
      <c r="D211">
        <v>-80.015112000000002</v>
      </c>
      <c r="E211">
        <v>36.238162807952243</v>
      </c>
      <c r="F211">
        <v>-93.11992684259171</v>
      </c>
      <c r="G211">
        <v>38.193055047503258</v>
      </c>
      <c r="H211">
        <v>-78.468336661466452</v>
      </c>
      <c r="I211">
        <v>39.364199152550128</v>
      </c>
      <c r="J211">
        <v>-118.93146197067428</v>
      </c>
      <c r="K211">
        <f t="shared" si="21"/>
        <v>1175.4500219260819</v>
      </c>
      <c r="L211">
        <f t="shared" si="22"/>
        <v>268.90228598077448</v>
      </c>
      <c r="M211">
        <f t="shared" si="23"/>
        <v>3414.6759607768695</v>
      </c>
      <c r="N211">
        <f t="shared" si="24"/>
        <v>268.90228598077448</v>
      </c>
      <c r="O211" t="str">
        <f t="shared" si="25"/>
        <v>WH2</v>
      </c>
      <c r="P211" s="2">
        <f t="shared" si="26"/>
        <v>1.6635484938380025E-3</v>
      </c>
      <c r="Q211" s="2">
        <f t="shared" si="27"/>
        <v>0.38880441834107132</v>
      </c>
    </row>
    <row r="212" spans="1:17" x14ac:dyDescent="0.3">
      <c r="A212" s="1">
        <v>905</v>
      </c>
      <c r="B212" t="s">
        <v>133</v>
      </c>
      <c r="C212">
        <v>36.112478000000003</v>
      </c>
      <c r="D212">
        <v>-80.015112000000002</v>
      </c>
      <c r="E212">
        <v>36.238162807952243</v>
      </c>
      <c r="F212">
        <v>-93.11992684259171</v>
      </c>
      <c r="G212">
        <v>38.193055047503258</v>
      </c>
      <c r="H212">
        <v>-78.468336661466452</v>
      </c>
      <c r="I212">
        <v>39.364199152550128</v>
      </c>
      <c r="J212">
        <v>-118.93146197067428</v>
      </c>
      <c r="K212">
        <f t="shared" si="21"/>
        <v>1175.4500219260819</v>
      </c>
      <c r="L212">
        <f t="shared" si="22"/>
        <v>268.90228598077448</v>
      </c>
      <c r="M212">
        <f t="shared" si="23"/>
        <v>3414.6759607768695</v>
      </c>
      <c r="N212">
        <f t="shared" si="24"/>
        <v>268.90228598077448</v>
      </c>
      <c r="O212" t="str">
        <f t="shared" si="25"/>
        <v>WH2</v>
      </c>
      <c r="P212" s="2">
        <f t="shared" si="26"/>
        <v>1.1450845682279598E-5</v>
      </c>
      <c r="Q212" s="2">
        <f t="shared" si="27"/>
        <v>0.38881586918675359</v>
      </c>
    </row>
    <row r="213" spans="1:17" x14ac:dyDescent="0.3">
      <c r="A213" s="1">
        <v>8960</v>
      </c>
      <c r="B213" t="s">
        <v>134</v>
      </c>
      <c r="C213">
        <v>35.721268999999999</v>
      </c>
      <c r="D213">
        <v>-77.915539999999993</v>
      </c>
      <c r="E213">
        <v>36.238162807952243</v>
      </c>
      <c r="F213">
        <v>-93.11992684259171</v>
      </c>
      <c r="G213">
        <v>38.193055047503258</v>
      </c>
      <c r="H213">
        <v>-78.468336661466452</v>
      </c>
      <c r="I213">
        <v>39.364199152550128</v>
      </c>
      <c r="J213">
        <v>-118.93146197067428</v>
      </c>
      <c r="K213">
        <f t="shared" si="21"/>
        <v>1367.9207245843629</v>
      </c>
      <c r="L213">
        <f t="shared" si="22"/>
        <v>279.20247677978472</v>
      </c>
      <c r="M213">
        <f t="shared" si="23"/>
        <v>3607.7825227808908</v>
      </c>
      <c r="N213">
        <f t="shared" si="24"/>
        <v>279.20247677978472</v>
      </c>
      <c r="O213" t="str">
        <f t="shared" si="25"/>
        <v>WH2</v>
      </c>
      <c r="P213" s="2">
        <f t="shared" si="26"/>
        <v>1.1336969868864662E-4</v>
      </c>
      <c r="Q213" s="2">
        <f t="shared" si="27"/>
        <v>0.38892923888544223</v>
      </c>
    </row>
    <row r="214" spans="1:17" x14ac:dyDescent="0.3">
      <c r="A214" s="1">
        <v>63479</v>
      </c>
      <c r="B214" t="s">
        <v>135</v>
      </c>
      <c r="C214">
        <v>40.638682000000003</v>
      </c>
      <c r="D214">
        <v>-77.568605000000005</v>
      </c>
      <c r="E214">
        <v>36.238162807952243</v>
      </c>
      <c r="F214">
        <v>-93.11992684259171</v>
      </c>
      <c r="G214">
        <v>38.193055047503258</v>
      </c>
      <c r="H214">
        <v>-78.468336661466452</v>
      </c>
      <c r="I214">
        <v>39.364199152550128</v>
      </c>
      <c r="J214">
        <v>-118.93146197067428</v>
      </c>
      <c r="K214">
        <f t="shared" si="21"/>
        <v>1437.7150741703517</v>
      </c>
      <c r="L214">
        <f t="shared" si="22"/>
        <v>282.70665102720835</v>
      </c>
      <c r="M214">
        <f t="shared" si="23"/>
        <v>3493.3596052745215</v>
      </c>
      <c r="N214">
        <f t="shared" si="24"/>
        <v>282.70665102720835</v>
      </c>
      <c r="O214" t="str">
        <f t="shared" si="25"/>
        <v>WH2</v>
      </c>
      <c r="P214" s="2">
        <f t="shared" si="26"/>
        <v>8.0319141775185251E-4</v>
      </c>
      <c r="Q214" s="2">
        <f t="shared" si="27"/>
        <v>0.3897324303031941</v>
      </c>
    </row>
    <row r="215" spans="1:17" x14ac:dyDescent="0.3">
      <c r="A215" s="1">
        <v>1297764</v>
      </c>
      <c r="B215" t="s">
        <v>136</v>
      </c>
      <c r="C215">
        <v>38.460391999999999</v>
      </c>
      <c r="D215">
        <v>-75.220743999999996</v>
      </c>
      <c r="E215">
        <v>36.238162807952243</v>
      </c>
      <c r="F215">
        <v>-93.11992684259171</v>
      </c>
      <c r="G215">
        <v>38.193055047503258</v>
      </c>
      <c r="H215">
        <v>-78.468336661466452</v>
      </c>
      <c r="I215">
        <v>39.364199152550128</v>
      </c>
      <c r="J215">
        <v>-118.93146197067428</v>
      </c>
      <c r="K215">
        <f t="shared" si="21"/>
        <v>1598.7475203051122</v>
      </c>
      <c r="L215">
        <f t="shared" si="22"/>
        <v>284.83076656530238</v>
      </c>
      <c r="M215">
        <f t="shared" si="23"/>
        <v>3745.772683266131</v>
      </c>
      <c r="N215">
        <f t="shared" si="24"/>
        <v>284.83076656530238</v>
      </c>
      <c r="O215" t="str">
        <f t="shared" si="25"/>
        <v>WH2</v>
      </c>
      <c r="P215" s="2">
        <f t="shared" si="26"/>
        <v>1.642043679118E-2</v>
      </c>
      <c r="Q215" s="2">
        <f t="shared" si="27"/>
        <v>0.40615286709437409</v>
      </c>
    </row>
    <row r="216" spans="1:17" x14ac:dyDescent="0.3">
      <c r="A216" s="1">
        <v>7864</v>
      </c>
      <c r="B216" t="s">
        <v>137</v>
      </c>
      <c r="C216">
        <v>40.329535999999997</v>
      </c>
      <c r="D216">
        <v>-76.515243999999996</v>
      </c>
      <c r="E216">
        <v>36.238162807952243</v>
      </c>
      <c r="F216">
        <v>-93.11992684259171</v>
      </c>
      <c r="G216">
        <v>38.193055047503258</v>
      </c>
      <c r="H216">
        <v>-78.468336661466452</v>
      </c>
      <c r="I216">
        <v>39.364199152550128</v>
      </c>
      <c r="J216">
        <v>-118.93146197067428</v>
      </c>
      <c r="K216">
        <f t="shared" si="21"/>
        <v>1516.3141228636287</v>
      </c>
      <c r="L216">
        <f t="shared" si="22"/>
        <v>291.03467565096071</v>
      </c>
      <c r="M216">
        <f t="shared" si="23"/>
        <v>3587.6166520368852</v>
      </c>
      <c r="N216">
        <f t="shared" si="24"/>
        <v>291.03467565096071</v>
      </c>
      <c r="O216" t="str">
        <f t="shared" si="25"/>
        <v>WH2</v>
      </c>
      <c r="P216" s="2">
        <f t="shared" si="26"/>
        <v>9.9502155188338956E-5</v>
      </c>
      <c r="Q216" s="2">
        <f t="shared" si="27"/>
        <v>0.40625236924956243</v>
      </c>
    </row>
    <row r="217" spans="1:17" x14ac:dyDescent="0.3">
      <c r="A217" s="1">
        <v>95001</v>
      </c>
      <c r="B217" t="s">
        <v>138</v>
      </c>
      <c r="C217">
        <v>40.233148</v>
      </c>
      <c r="D217">
        <v>-76.137168000000003</v>
      </c>
      <c r="E217">
        <v>36.238162807952243</v>
      </c>
      <c r="F217">
        <v>-93.11992684259171</v>
      </c>
      <c r="G217">
        <v>38.193055047503258</v>
      </c>
      <c r="H217">
        <v>-78.468336661466452</v>
      </c>
      <c r="I217">
        <v>39.364199152550128</v>
      </c>
      <c r="J217">
        <v>-118.93146197067428</v>
      </c>
      <c r="K217">
        <f t="shared" si="21"/>
        <v>1545.5446728620511</v>
      </c>
      <c r="L217">
        <f t="shared" si="22"/>
        <v>302.95417837198443</v>
      </c>
      <c r="M217">
        <f t="shared" si="23"/>
        <v>3621.2470946785716</v>
      </c>
      <c r="N217">
        <f t="shared" si="24"/>
        <v>302.95417837198443</v>
      </c>
      <c r="O217" t="str">
        <f t="shared" si="25"/>
        <v>WH2</v>
      </c>
      <c r="P217" s="2">
        <f t="shared" si="26"/>
        <v>1.2020351278035845E-3</v>
      </c>
      <c r="Q217" s="2">
        <f t="shared" si="27"/>
        <v>0.40745440437736602</v>
      </c>
    </row>
    <row r="218" spans="1:17" x14ac:dyDescent="0.3">
      <c r="A218" s="1">
        <v>371800</v>
      </c>
      <c r="B218" t="s">
        <v>139</v>
      </c>
      <c r="C218">
        <v>40.563122999999997</v>
      </c>
      <c r="D218">
        <v>-80.208393000000001</v>
      </c>
      <c r="E218">
        <v>36.238162807952243</v>
      </c>
      <c r="F218">
        <v>-93.11992684259171</v>
      </c>
      <c r="G218">
        <v>38.193055047503258</v>
      </c>
      <c r="H218">
        <v>-78.468336661466452</v>
      </c>
      <c r="I218">
        <v>39.364199152550128</v>
      </c>
      <c r="J218">
        <v>-118.93146197067428</v>
      </c>
      <c r="K218">
        <f t="shared" si="21"/>
        <v>1222.048001672387</v>
      </c>
      <c r="L218">
        <f t="shared" si="22"/>
        <v>303.00282315944986</v>
      </c>
      <c r="M218">
        <f t="shared" si="23"/>
        <v>3276.162835084468</v>
      </c>
      <c r="N218">
        <f t="shared" si="24"/>
        <v>303.00282315944986</v>
      </c>
      <c r="O218" t="str">
        <f t="shared" si="25"/>
        <v>WH2</v>
      </c>
      <c r="P218" s="2">
        <f t="shared" si="26"/>
        <v>4.7043363808525465E-3</v>
      </c>
      <c r="Q218" s="2">
        <f t="shared" si="27"/>
        <v>0.41215874075821857</v>
      </c>
    </row>
    <row r="219" spans="1:17" x14ac:dyDescent="0.3">
      <c r="A219" s="1">
        <v>62660</v>
      </c>
      <c r="B219" t="s">
        <v>140</v>
      </c>
      <c r="C219">
        <v>36.145964999999997</v>
      </c>
      <c r="D219">
        <v>-81.160640000000001</v>
      </c>
      <c r="E219">
        <v>36.238162807952243</v>
      </c>
      <c r="F219">
        <v>-93.11992684259171</v>
      </c>
      <c r="G219">
        <v>38.193055047503258</v>
      </c>
      <c r="H219">
        <v>-78.468336661466452</v>
      </c>
      <c r="I219">
        <v>39.364199152550128</v>
      </c>
      <c r="J219">
        <v>-118.93146197067428</v>
      </c>
      <c r="K219">
        <f t="shared" si="21"/>
        <v>1072.5813921283941</v>
      </c>
      <c r="L219">
        <f t="shared" si="22"/>
        <v>329.69846882345189</v>
      </c>
      <c r="M219">
        <f t="shared" si="23"/>
        <v>3315.6222354026531</v>
      </c>
      <c r="N219">
        <f t="shared" si="24"/>
        <v>329.69846882345189</v>
      </c>
      <c r="O219" t="str">
        <f t="shared" si="25"/>
        <v>WH2</v>
      </c>
      <c r="P219" s="2">
        <f t="shared" si="26"/>
        <v>7.928287187310935E-4</v>
      </c>
      <c r="Q219" s="2">
        <f t="shared" si="27"/>
        <v>0.41295156947694966</v>
      </c>
    </row>
    <row r="220" spans="1:17" x14ac:dyDescent="0.3">
      <c r="A220" s="1">
        <v>263424</v>
      </c>
      <c r="B220" t="s">
        <v>141</v>
      </c>
      <c r="C220">
        <v>35.670972999999996</v>
      </c>
      <c r="D220">
        <v>-80.474226000000002</v>
      </c>
      <c r="E220">
        <v>36.238162807952243</v>
      </c>
      <c r="F220">
        <v>-93.11992684259171</v>
      </c>
      <c r="G220">
        <v>38.193055047503258</v>
      </c>
      <c r="H220">
        <v>-78.468336661466452</v>
      </c>
      <c r="I220">
        <v>39.364199152550128</v>
      </c>
      <c r="J220">
        <v>-118.93146197067428</v>
      </c>
      <c r="K220">
        <f t="shared" si="21"/>
        <v>1139.1802086228145</v>
      </c>
      <c r="L220">
        <f t="shared" si="22"/>
        <v>332.29578385638075</v>
      </c>
      <c r="M220">
        <f t="shared" si="23"/>
        <v>3390.8480926293737</v>
      </c>
      <c r="N220">
        <f t="shared" si="24"/>
        <v>332.29578385638075</v>
      </c>
      <c r="O220" t="str">
        <f t="shared" si="25"/>
        <v>WH2</v>
      </c>
      <c r="P220" s="2">
        <f t="shared" si="26"/>
        <v>3.3330691414462108E-3</v>
      </c>
      <c r="Q220" s="2">
        <f t="shared" si="27"/>
        <v>0.41628463861839587</v>
      </c>
    </row>
    <row r="221" spans="1:17" x14ac:dyDescent="0.3">
      <c r="A221" s="1">
        <v>27896</v>
      </c>
      <c r="B221" t="s">
        <v>142</v>
      </c>
      <c r="C221">
        <v>35.551251000000001</v>
      </c>
      <c r="D221">
        <v>-80.406448999999995</v>
      </c>
      <c r="E221">
        <v>36.238162807952243</v>
      </c>
      <c r="F221">
        <v>-93.11992684259171</v>
      </c>
      <c r="G221">
        <v>38.193055047503258</v>
      </c>
      <c r="H221">
        <v>-78.468336661466452</v>
      </c>
      <c r="I221">
        <v>39.364199152550128</v>
      </c>
      <c r="J221">
        <v>-118.93146197067428</v>
      </c>
      <c r="K221">
        <f t="shared" si="21"/>
        <v>1146.9295154498616</v>
      </c>
      <c r="L221">
        <f t="shared" si="22"/>
        <v>340.58634431522017</v>
      </c>
      <c r="M221">
        <f t="shared" si="23"/>
        <v>3400.9278464389959</v>
      </c>
      <c r="N221">
        <f t="shared" si="24"/>
        <v>340.58634431522017</v>
      </c>
      <c r="O221" t="str">
        <f t="shared" si="25"/>
        <v>WH2</v>
      </c>
      <c r="P221" s="2">
        <f t="shared" si="26"/>
        <v>3.5296441011367034E-4</v>
      </c>
      <c r="Q221" s="2">
        <f t="shared" si="27"/>
        <v>0.41663760302850955</v>
      </c>
    </row>
    <row r="222" spans="1:17" x14ac:dyDescent="0.3">
      <c r="A222" s="1">
        <v>6605</v>
      </c>
      <c r="B222" t="s">
        <v>143</v>
      </c>
      <c r="C222">
        <v>35.141455000000001</v>
      </c>
      <c r="D222">
        <v>-79.007994999999994</v>
      </c>
      <c r="E222">
        <v>36.238162807952243</v>
      </c>
      <c r="F222">
        <v>-93.11992684259171</v>
      </c>
      <c r="G222">
        <v>38.193055047503258</v>
      </c>
      <c r="H222">
        <v>-78.468336661466452</v>
      </c>
      <c r="I222">
        <v>39.364199152550128</v>
      </c>
      <c r="J222">
        <v>-118.93146197067428</v>
      </c>
      <c r="K222">
        <f t="shared" si="21"/>
        <v>1279.1397488782916</v>
      </c>
      <c r="L222">
        <f t="shared" si="22"/>
        <v>342.71683806320004</v>
      </c>
      <c r="M222">
        <f t="shared" si="23"/>
        <v>3535.6952676453784</v>
      </c>
      <c r="N222">
        <f t="shared" si="24"/>
        <v>342.71683806320004</v>
      </c>
      <c r="O222" t="str">
        <f t="shared" si="25"/>
        <v>WH2</v>
      </c>
      <c r="P222" s="2">
        <f t="shared" si="26"/>
        <v>8.357219417840524E-5</v>
      </c>
      <c r="Q222" s="2">
        <f t="shared" si="27"/>
        <v>0.41672117522268798</v>
      </c>
    </row>
    <row r="223" spans="1:17" x14ac:dyDescent="0.3">
      <c r="A223" s="1">
        <v>474680</v>
      </c>
      <c r="B223" t="s">
        <v>144</v>
      </c>
      <c r="C223">
        <v>39.952584000000002</v>
      </c>
      <c r="D223">
        <v>-75.165222</v>
      </c>
      <c r="E223">
        <v>36.238162807952243</v>
      </c>
      <c r="F223">
        <v>-93.11992684259171</v>
      </c>
      <c r="G223">
        <v>38.193055047503258</v>
      </c>
      <c r="H223">
        <v>-78.468336661466452</v>
      </c>
      <c r="I223">
        <v>39.364199152550128</v>
      </c>
      <c r="J223">
        <v>-118.93146197067428</v>
      </c>
      <c r="K223">
        <f t="shared" si="21"/>
        <v>1621.4338447481571</v>
      </c>
      <c r="L223">
        <f t="shared" si="22"/>
        <v>345.77157064143523</v>
      </c>
      <c r="M223">
        <f t="shared" si="23"/>
        <v>3708.8299635747098</v>
      </c>
      <c r="N223">
        <f t="shared" si="24"/>
        <v>345.77157064143523</v>
      </c>
      <c r="O223" t="str">
        <f t="shared" si="25"/>
        <v>WH2</v>
      </c>
      <c r="P223" s="2">
        <f t="shared" si="26"/>
        <v>6.0060634568668281E-3</v>
      </c>
      <c r="Q223" s="2">
        <f t="shared" si="27"/>
        <v>0.42272723867955481</v>
      </c>
    </row>
    <row r="224" spans="1:17" x14ac:dyDescent="0.3">
      <c r="A224" s="1">
        <v>117537</v>
      </c>
      <c r="B224" t="s">
        <v>144</v>
      </c>
      <c r="C224">
        <v>39.952584000000002</v>
      </c>
      <c r="D224">
        <v>-75.165222</v>
      </c>
      <c r="E224">
        <v>36.238162807952243</v>
      </c>
      <c r="F224">
        <v>-93.11992684259171</v>
      </c>
      <c r="G224">
        <v>38.193055047503258</v>
      </c>
      <c r="H224">
        <v>-78.468336661466452</v>
      </c>
      <c r="I224">
        <v>39.364199152550128</v>
      </c>
      <c r="J224">
        <v>-118.93146197067428</v>
      </c>
      <c r="K224">
        <f t="shared" si="21"/>
        <v>1621.4338447481571</v>
      </c>
      <c r="L224">
        <f t="shared" si="22"/>
        <v>345.77157064143523</v>
      </c>
      <c r="M224">
        <f t="shared" si="23"/>
        <v>3708.8299635747098</v>
      </c>
      <c r="N224">
        <f t="shared" si="24"/>
        <v>345.77157064143523</v>
      </c>
      <c r="O224" t="str">
        <f t="shared" si="25"/>
        <v>WH2</v>
      </c>
      <c r="P224" s="2">
        <f t="shared" si="26"/>
        <v>1.4871801645945824E-3</v>
      </c>
      <c r="Q224" s="2">
        <f t="shared" si="27"/>
        <v>0.4242144188441494</v>
      </c>
    </row>
    <row r="225" spans="1:17" x14ac:dyDescent="0.3">
      <c r="A225" s="1">
        <v>14424</v>
      </c>
      <c r="B225" t="s">
        <v>145</v>
      </c>
      <c r="C225">
        <v>38.419249999999998</v>
      </c>
      <c r="D225">
        <v>-82.445154000000002</v>
      </c>
      <c r="E225">
        <v>36.238162807952243</v>
      </c>
      <c r="F225">
        <v>-93.11992684259171</v>
      </c>
      <c r="G225">
        <v>38.193055047503258</v>
      </c>
      <c r="H225">
        <v>-78.468336661466452</v>
      </c>
      <c r="I225">
        <v>39.364199152550128</v>
      </c>
      <c r="J225">
        <v>-118.93146197067428</v>
      </c>
      <c r="K225">
        <f t="shared" si="21"/>
        <v>973.87278655444152</v>
      </c>
      <c r="L225">
        <f t="shared" si="22"/>
        <v>347.8830411546603</v>
      </c>
      <c r="M225">
        <f t="shared" si="23"/>
        <v>3137.9093466766772</v>
      </c>
      <c r="N225">
        <f t="shared" si="24"/>
        <v>347.8830411546603</v>
      </c>
      <c r="O225" t="str">
        <f t="shared" si="25"/>
        <v>WH2</v>
      </c>
      <c r="P225" s="2">
        <f t="shared" si="26"/>
        <v>1.8250497029966952E-4</v>
      </c>
      <c r="Q225" s="2">
        <f t="shared" si="27"/>
        <v>0.42439692381444905</v>
      </c>
    </row>
    <row r="226" spans="1:17" x14ac:dyDescent="0.3">
      <c r="A226" s="1">
        <v>108824</v>
      </c>
      <c r="B226" t="s">
        <v>146</v>
      </c>
      <c r="C226">
        <v>36.709833000000003</v>
      </c>
      <c r="D226">
        <v>-81.977348000000006</v>
      </c>
      <c r="E226">
        <v>36.238162807952243</v>
      </c>
      <c r="F226">
        <v>-93.11992684259171</v>
      </c>
      <c r="G226">
        <v>38.193055047503258</v>
      </c>
      <c r="H226">
        <v>-78.468336661466452</v>
      </c>
      <c r="I226">
        <v>39.364199152550128</v>
      </c>
      <c r="J226">
        <v>-118.93146197067428</v>
      </c>
      <c r="K226">
        <f t="shared" si="21"/>
        <v>997.1279040008211</v>
      </c>
      <c r="L226">
        <f t="shared" si="22"/>
        <v>350.88900641023611</v>
      </c>
      <c r="M226">
        <f t="shared" si="23"/>
        <v>3227.2693996011712</v>
      </c>
      <c r="N226">
        <f t="shared" si="24"/>
        <v>350.88900641023611</v>
      </c>
      <c r="O226" t="str">
        <f t="shared" si="25"/>
        <v>WH2</v>
      </c>
      <c r="P226" s="2">
        <f t="shared" si="26"/>
        <v>1.3769357243407678E-3</v>
      </c>
      <c r="Q226" s="2">
        <f t="shared" si="27"/>
        <v>0.42577385953878982</v>
      </c>
    </row>
    <row r="227" spans="1:17" x14ac:dyDescent="0.3">
      <c r="A227" s="1">
        <v>18426</v>
      </c>
      <c r="B227" t="s">
        <v>147</v>
      </c>
      <c r="C227">
        <v>34.806553000000001</v>
      </c>
      <c r="D227">
        <v>-78.971141000000003</v>
      </c>
      <c r="E227">
        <v>36.238162807952243</v>
      </c>
      <c r="F227">
        <v>-93.11992684259171</v>
      </c>
      <c r="G227">
        <v>38.193055047503258</v>
      </c>
      <c r="H227">
        <v>-78.468336661466452</v>
      </c>
      <c r="I227">
        <v>39.364199152550128</v>
      </c>
      <c r="J227">
        <v>-118.93146197067428</v>
      </c>
      <c r="K227">
        <f t="shared" si="21"/>
        <v>1289.148285446621</v>
      </c>
      <c r="L227">
        <f t="shared" si="22"/>
        <v>379.23200522586382</v>
      </c>
      <c r="M227">
        <f t="shared" si="23"/>
        <v>3551.5437540203634</v>
      </c>
      <c r="N227">
        <f t="shared" si="24"/>
        <v>379.23200522586382</v>
      </c>
      <c r="O227" t="str">
        <f t="shared" si="25"/>
        <v>WH2</v>
      </c>
      <c r="P227" s="2">
        <f t="shared" si="26"/>
        <v>2.3314174866484404E-4</v>
      </c>
      <c r="Q227" s="2">
        <f t="shared" si="27"/>
        <v>0.42600700128745467</v>
      </c>
    </row>
    <row r="228" spans="1:17" x14ac:dyDescent="0.3">
      <c r="A228" s="1">
        <v>95878</v>
      </c>
      <c r="B228" t="s">
        <v>148</v>
      </c>
      <c r="C228">
        <v>40.625931999999999</v>
      </c>
      <c r="D228">
        <v>-75.370457999999999</v>
      </c>
      <c r="E228">
        <v>36.238162807952243</v>
      </c>
      <c r="F228">
        <v>-93.11992684259171</v>
      </c>
      <c r="G228">
        <v>38.193055047503258</v>
      </c>
      <c r="H228">
        <v>-78.468336661466452</v>
      </c>
      <c r="I228">
        <v>39.364199152550128</v>
      </c>
      <c r="J228">
        <v>-118.93146197067428</v>
      </c>
      <c r="K228">
        <f t="shared" si="21"/>
        <v>1617.8748343007678</v>
      </c>
      <c r="L228">
        <f t="shared" si="22"/>
        <v>379.44353182169465</v>
      </c>
      <c r="M228">
        <f t="shared" si="23"/>
        <v>3675.1623677586267</v>
      </c>
      <c r="N228">
        <f t="shared" si="24"/>
        <v>379.44353182169465</v>
      </c>
      <c r="O228" t="str">
        <f t="shared" si="25"/>
        <v>WH2</v>
      </c>
      <c r="P228" s="2">
        <f t="shared" si="26"/>
        <v>1.2131316931774621E-3</v>
      </c>
      <c r="Q228" s="2">
        <f t="shared" si="27"/>
        <v>0.42722013298063211</v>
      </c>
    </row>
    <row r="229" spans="1:17" x14ac:dyDescent="0.3">
      <c r="A229" s="1">
        <v>5094</v>
      </c>
      <c r="B229" t="s">
        <v>149</v>
      </c>
      <c r="C229">
        <v>40.798946999999998</v>
      </c>
      <c r="D229">
        <v>-81.378446999999994</v>
      </c>
      <c r="E229">
        <v>36.238162807952243</v>
      </c>
      <c r="F229">
        <v>-93.11992684259171</v>
      </c>
      <c r="G229">
        <v>38.193055047503258</v>
      </c>
      <c r="H229">
        <v>-78.468336661466452</v>
      </c>
      <c r="I229">
        <v>39.364199152550128</v>
      </c>
      <c r="J229">
        <v>-118.93146197067428</v>
      </c>
      <c r="K229">
        <f t="shared" si="21"/>
        <v>1139.1395133761887</v>
      </c>
      <c r="L229">
        <f t="shared" si="22"/>
        <v>382.46020339656803</v>
      </c>
      <c r="M229">
        <f t="shared" si="23"/>
        <v>3174.4380362777288</v>
      </c>
      <c r="N229">
        <f t="shared" si="24"/>
        <v>382.46020339656803</v>
      </c>
      <c r="O229" t="str">
        <f t="shared" si="25"/>
        <v>WH2</v>
      </c>
      <c r="P229" s="2">
        <f t="shared" si="26"/>
        <v>6.4453710392853335E-5</v>
      </c>
      <c r="Q229" s="2">
        <f t="shared" si="27"/>
        <v>0.42728458669102498</v>
      </c>
    </row>
    <row r="230" spans="1:17" x14ac:dyDescent="0.3">
      <c r="A230" s="1">
        <v>58071</v>
      </c>
      <c r="B230" t="s">
        <v>149</v>
      </c>
      <c r="C230">
        <v>40.798946999999998</v>
      </c>
      <c r="D230">
        <v>-81.378446999999994</v>
      </c>
      <c r="E230">
        <v>36.238162807952243</v>
      </c>
      <c r="F230">
        <v>-93.11992684259171</v>
      </c>
      <c r="G230">
        <v>38.193055047503258</v>
      </c>
      <c r="H230">
        <v>-78.468336661466452</v>
      </c>
      <c r="I230">
        <v>39.364199152550128</v>
      </c>
      <c r="J230">
        <v>-118.93146197067428</v>
      </c>
      <c r="K230">
        <f t="shared" si="21"/>
        <v>1139.1395133761887</v>
      </c>
      <c r="L230">
        <f t="shared" si="22"/>
        <v>382.46020339656803</v>
      </c>
      <c r="M230">
        <f t="shared" si="23"/>
        <v>3174.4380362777288</v>
      </c>
      <c r="N230">
        <f t="shared" si="24"/>
        <v>382.46020339656803</v>
      </c>
      <c r="O230" t="str">
        <f t="shared" si="25"/>
        <v>WH2</v>
      </c>
      <c r="P230" s="2">
        <f t="shared" si="26"/>
        <v>7.347647067576337E-4</v>
      </c>
      <c r="Q230" s="2">
        <f t="shared" si="27"/>
        <v>0.42801935139778263</v>
      </c>
    </row>
    <row r="231" spans="1:17" x14ac:dyDescent="0.3">
      <c r="A231" s="1">
        <v>24366</v>
      </c>
      <c r="B231" t="s">
        <v>150</v>
      </c>
      <c r="C231">
        <v>35.227086999999997</v>
      </c>
      <c r="D231">
        <v>-80.843126999999996</v>
      </c>
      <c r="E231">
        <v>36.238162807952243</v>
      </c>
      <c r="F231">
        <v>-93.11992684259171</v>
      </c>
      <c r="G231">
        <v>38.193055047503258</v>
      </c>
      <c r="H231">
        <v>-78.468336661466452</v>
      </c>
      <c r="I231">
        <v>39.364199152550128</v>
      </c>
      <c r="J231">
        <v>-118.93146197067428</v>
      </c>
      <c r="K231">
        <f t="shared" si="21"/>
        <v>1113.0660717511632</v>
      </c>
      <c r="L231">
        <f t="shared" si="22"/>
        <v>391.85849420733058</v>
      </c>
      <c r="M231">
        <f t="shared" si="23"/>
        <v>3375.296892261958</v>
      </c>
      <c r="N231">
        <f t="shared" si="24"/>
        <v>391.85849420733058</v>
      </c>
      <c r="O231" t="str">
        <f t="shared" si="25"/>
        <v>WH2</v>
      </c>
      <c r="P231" s="2">
        <f t="shared" si="26"/>
        <v>3.082997855187013E-4</v>
      </c>
      <c r="Q231" s="2">
        <f t="shared" si="27"/>
        <v>0.42832765118330135</v>
      </c>
    </row>
    <row r="232" spans="1:17" x14ac:dyDescent="0.3">
      <c r="A232" s="1">
        <v>402556</v>
      </c>
      <c r="B232" t="s">
        <v>151</v>
      </c>
      <c r="C232">
        <v>35.116813</v>
      </c>
      <c r="D232">
        <v>-80.723680000000002</v>
      </c>
      <c r="E232">
        <v>36.238162807952243</v>
      </c>
      <c r="F232">
        <v>-93.11992684259171</v>
      </c>
      <c r="G232">
        <v>38.193055047503258</v>
      </c>
      <c r="H232">
        <v>-78.468336661466452</v>
      </c>
      <c r="I232">
        <v>39.364199152550128</v>
      </c>
      <c r="J232">
        <v>-118.93146197067428</v>
      </c>
      <c r="K232">
        <f t="shared" si="21"/>
        <v>1125.8267142646605</v>
      </c>
      <c r="L232">
        <f t="shared" si="22"/>
        <v>396.80715842581372</v>
      </c>
      <c r="M232">
        <f t="shared" si="23"/>
        <v>3389.6110389738728</v>
      </c>
      <c r="N232">
        <f t="shared" si="24"/>
        <v>396.80715842581372</v>
      </c>
      <c r="O232" t="str">
        <f t="shared" si="25"/>
        <v>WH2</v>
      </c>
      <c r="P232" s="2">
        <f t="shared" si="26"/>
        <v>5.0934879938958517E-3</v>
      </c>
      <c r="Q232" s="2">
        <f t="shared" si="27"/>
        <v>0.43342113917719721</v>
      </c>
    </row>
    <row r="233" spans="1:17" x14ac:dyDescent="0.3">
      <c r="A233" s="1">
        <v>133399</v>
      </c>
      <c r="B233" t="s">
        <v>152</v>
      </c>
      <c r="C233">
        <v>34.618220000000001</v>
      </c>
      <c r="D233">
        <v>-79.008641999999995</v>
      </c>
      <c r="E233">
        <v>36.238162807952243</v>
      </c>
      <c r="F233">
        <v>-93.11992684259171</v>
      </c>
      <c r="G233">
        <v>38.193055047503258</v>
      </c>
      <c r="H233">
        <v>-78.468336661466452</v>
      </c>
      <c r="I233">
        <v>39.364199152550128</v>
      </c>
      <c r="J233">
        <v>-118.93146197067428</v>
      </c>
      <c r="K233">
        <f t="shared" si="21"/>
        <v>1290.0122837827837</v>
      </c>
      <c r="L233">
        <f t="shared" si="22"/>
        <v>400.43086187467617</v>
      </c>
      <c r="M233">
        <f t="shared" si="23"/>
        <v>3555.6019316913903</v>
      </c>
      <c r="N233">
        <f t="shared" si="24"/>
        <v>400.43086187467617</v>
      </c>
      <c r="O233" t="str">
        <f t="shared" si="25"/>
        <v>WH2</v>
      </c>
      <c r="P233" s="2">
        <f t="shared" si="26"/>
        <v>1.6878799593043271E-3</v>
      </c>
      <c r="Q233" s="2">
        <f t="shared" si="27"/>
        <v>0.43510901913650152</v>
      </c>
    </row>
    <row r="234" spans="1:17" x14ac:dyDescent="0.3">
      <c r="A234" s="1">
        <v>93291</v>
      </c>
      <c r="B234" t="s">
        <v>152</v>
      </c>
      <c r="C234">
        <v>34.618220000000001</v>
      </c>
      <c r="D234">
        <v>-79.008641999999995</v>
      </c>
      <c r="E234">
        <v>36.238162807952243</v>
      </c>
      <c r="F234">
        <v>-93.11992684259171</v>
      </c>
      <c r="G234">
        <v>38.193055047503258</v>
      </c>
      <c r="H234">
        <v>-78.468336661466452</v>
      </c>
      <c r="I234">
        <v>39.364199152550128</v>
      </c>
      <c r="J234">
        <v>-118.93146197067428</v>
      </c>
      <c r="K234">
        <f t="shared" si="21"/>
        <v>1290.0122837827837</v>
      </c>
      <c r="L234">
        <f t="shared" si="22"/>
        <v>400.43086187467617</v>
      </c>
      <c r="M234">
        <f t="shared" si="23"/>
        <v>3555.6019316913903</v>
      </c>
      <c r="N234">
        <f t="shared" si="24"/>
        <v>400.43086187467617</v>
      </c>
      <c r="O234" t="str">
        <f t="shared" si="25"/>
        <v>WH2</v>
      </c>
      <c r="P234" s="2">
        <f t="shared" si="26"/>
        <v>1.1803987232547469E-3</v>
      </c>
      <c r="Q234" s="2">
        <f t="shared" si="27"/>
        <v>0.43628941785975628</v>
      </c>
    </row>
    <row r="235" spans="1:17" x14ac:dyDescent="0.3">
      <c r="A235" s="1">
        <v>4947</v>
      </c>
      <c r="B235" t="s">
        <v>153</v>
      </c>
      <c r="C235">
        <v>34.985427999999999</v>
      </c>
      <c r="D235">
        <v>-80.549510999999995</v>
      </c>
      <c r="E235">
        <v>36.238162807952243</v>
      </c>
      <c r="F235">
        <v>-93.11992684259171</v>
      </c>
      <c r="G235">
        <v>38.193055047503258</v>
      </c>
      <c r="H235">
        <v>-78.468336661466452</v>
      </c>
      <c r="I235">
        <v>39.364199152550128</v>
      </c>
      <c r="J235">
        <v>-118.93146197067428</v>
      </c>
      <c r="K235">
        <f t="shared" si="21"/>
        <v>1144.0364173196233</v>
      </c>
      <c r="L235">
        <f t="shared" si="22"/>
        <v>402.13793124315123</v>
      </c>
      <c r="M235">
        <f t="shared" si="23"/>
        <v>3409.449605552184</v>
      </c>
      <c r="N235">
        <f t="shared" si="24"/>
        <v>402.13793124315123</v>
      </c>
      <c r="O235" t="str">
        <f t="shared" si="25"/>
        <v>WH2</v>
      </c>
      <c r="P235" s="2">
        <f t="shared" si="26"/>
        <v>6.2593738773742731E-5</v>
      </c>
      <c r="Q235" s="2">
        <f t="shared" si="27"/>
        <v>0.43635201159853004</v>
      </c>
    </row>
    <row r="236" spans="1:17" x14ac:dyDescent="0.3">
      <c r="A236" s="1">
        <v>43898</v>
      </c>
      <c r="B236" t="s">
        <v>154</v>
      </c>
      <c r="C236">
        <v>34.625053999999999</v>
      </c>
      <c r="D236">
        <v>-77.401340000000005</v>
      </c>
      <c r="E236">
        <v>36.238162807952243</v>
      </c>
      <c r="F236">
        <v>-93.11992684259171</v>
      </c>
      <c r="G236">
        <v>38.193055047503258</v>
      </c>
      <c r="H236">
        <v>-78.468336661466452</v>
      </c>
      <c r="I236">
        <v>39.364199152550128</v>
      </c>
      <c r="J236">
        <v>-118.93146197067428</v>
      </c>
      <c r="K236">
        <f t="shared" si="21"/>
        <v>1433.7803067947741</v>
      </c>
      <c r="L236">
        <f t="shared" si="22"/>
        <v>408.06224276028229</v>
      </c>
      <c r="M236">
        <f t="shared" si="23"/>
        <v>3693.0550247459437</v>
      </c>
      <c r="N236">
        <f t="shared" si="24"/>
        <v>408.06224276028229</v>
      </c>
      <c r="O236" t="str">
        <f t="shared" si="25"/>
        <v>WH2</v>
      </c>
      <c r="P236" s="2">
        <f t="shared" si="26"/>
        <v>5.5543560636542517E-4</v>
      </c>
      <c r="Q236" s="2">
        <f t="shared" si="27"/>
        <v>0.43690744720489549</v>
      </c>
    </row>
    <row r="237" spans="1:17" x14ac:dyDescent="0.3">
      <c r="A237" s="1">
        <v>18883</v>
      </c>
      <c r="B237" t="s">
        <v>154</v>
      </c>
      <c r="C237">
        <v>34.625053999999999</v>
      </c>
      <c r="D237">
        <v>-77.401340000000005</v>
      </c>
      <c r="E237">
        <v>36.238162807952243</v>
      </c>
      <c r="F237">
        <v>-93.11992684259171</v>
      </c>
      <c r="G237">
        <v>38.193055047503258</v>
      </c>
      <c r="H237">
        <v>-78.468336661466452</v>
      </c>
      <c r="I237">
        <v>39.364199152550128</v>
      </c>
      <c r="J237">
        <v>-118.93146197067428</v>
      </c>
      <c r="K237">
        <f t="shared" si="21"/>
        <v>1433.7803067947741</v>
      </c>
      <c r="L237">
        <f t="shared" si="22"/>
        <v>408.06224276028229</v>
      </c>
      <c r="M237">
        <f t="shared" si="23"/>
        <v>3693.0550247459437</v>
      </c>
      <c r="N237">
        <f t="shared" si="24"/>
        <v>408.06224276028229</v>
      </c>
      <c r="O237" t="str">
        <f t="shared" si="25"/>
        <v>WH2</v>
      </c>
      <c r="P237" s="2">
        <f t="shared" si="26"/>
        <v>2.3892410941269131E-4</v>
      </c>
      <c r="Q237" s="2">
        <f t="shared" si="27"/>
        <v>0.43714637131430817</v>
      </c>
    </row>
    <row r="238" spans="1:17" x14ac:dyDescent="0.3">
      <c r="A238" s="1">
        <v>393</v>
      </c>
      <c r="B238" t="s">
        <v>155</v>
      </c>
      <c r="C238">
        <v>40.378996000000001</v>
      </c>
      <c r="D238">
        <v>-74.546543999999997</v>
      </c>
      <c r="E238">
        <v>36.238162807952243</v>
      </c>
      <c r="F238">
        <v>-93.11992684259171</v>
      </c>
      <c r="G238">
        <v>38.193055047503258</v>
      </c>
      <c r="H238">
        <v>-78.468336661466452</v>
      </c>
      <c r="I238">
        <v>39.364199152550128</v>
      </c>
      <c r="J238">
        <v>-118.93146197067428</v>
      </c>
      <c r="K238">
        <f t="shared" si="21"/>
        <v>1681.1048358644787</v>
      </c>
      <c r="L238">
        <f t="shared" si="22"/>
        <v>415.86686344926915</v>
      </c>
      <c r="M238">
        <f t="shared" si="23"/>
        <v>3749.1544178292061</v>
      </c>
      <c r="N238">
        <f t="shared" si="24"/>
        <v>415.86686344926915</v>
      </c>
      <c r="O238" t="str">
        <f t="shared" si="25"/>
        <v>WH2</v>
      </c>
      <c r="P238" s="2">
        <f t="shared" si="26"/>
        <v>4.9725771857855047E-6</v>
      </c>
      <c r="Q238" s="2">
        <f t="shared" si="27"/>
        <v>0.43715134389149396</v>
      </c>
    </row>
    <row r="239" spans="1:17" x14ac:dyDescent="0.3">
      <c r="A239" s="1">
        <v>156123</v>
      </c>
      <c r="B239" t="s">
        <v>155</v>
      </c>
      <c r="C239">
        <v>40.378996000000001</v>
      </c>
      <c r="D239">
        <v>-74.546543999999997</v>
      </c>
      <c r="E239">
        <v>36.238162807952243</v>
      </c>
      <c r="F239">
        <v>-93.11992684259171</v>
      </c>
      <c r="G239">
        <v>38.193055047503258</v>
      </c>
      <c r="H239">
        <v>-78.468336661466452</v>
      </c>
      <c r="I239">
        <v>39.364199152550128</v>
      </c>
      <c r="J239">
        <v>-118.93146197067428</v>
      </c>
      <c r="K239">
        <f t="shared" si="21"/>
        <v>1681.1048358644787</v>
      </c>
      <c r="L239">
        <f t="shared" si="22"/>
        <v>415.86686344926915</v>
      </c>
      <c r="M239">
        <f t="shared" si="23"/>
        <v>3749.1544178292061</v>
      </c>
      <c r="N239">
        <f t="shared" si="24"/>
        <v>415.86686344926915</v>
      </c>
      <c r="O239" t="str">
        <f t="shared" si="25"/>
        <v>WH2</v>
      </c>
      <c r="P239" s="2">
        <f t="shared" si="26"/>
        <v>1.9754037353088812E-3</v>
      </c>
      <c r="Q239" s="2">
        <f t="shared" si="27"/>
        <v>0.43912674762680282</v>
      </c>
    </row>
    <row r="240" spans="1:17" x14ac:dyDescent="0.3">
      <c r="A240" s="1">
        <v>706820</v>
      </c>
      <c r="B240" t="s">
        <v>155</v>
      </c>
      <c r="C240">
        <v>40.378996000000001</v>
      </c>
      <c r="D240">
        <v>-74.546543999999997</v>
      </c>
      <c r="E240">
        <v>36.238162807952243</v>
      </c>
      <c r="F240">
        <v>-93.11992684259171</v>
      </c>
      <c r="G240">
        <v>38.193055047503258</v>
      </c>
      <c r="H240">
        <v>-78.468336661466452</v>
      </c>
      <c r="I240">
        <v>39.364199152550128</v>
      </c>
      <c r="J240">
        <v>-118.93146197067428</v>
      </c>
      <c r="K240">
        <f t="shared" si="21"/>
        <v>1681.1048358644787</v>
      </c>
      <c r="L240">
        <f t="shared" si="22"/>
        <v>415.86686344926915</v>
      </c>
      <c r="M240">
        <f t="shared" si="23"/>
        <v>3749.1544178292061</v>
      </c>
      <c r="N240">
        <f t="shared" si="24"/>
        <v>415.86686344926915</v>
      </c>
      <c r="O240" t="str">
        <f t="shared" si="25"/>
        <v>WH2</v>
      </c>
      <c r="P240" s="2">
        <f t="shared" si="26"/>
        <v>8.9433002708827238E-3</v>
      </c>
      <c r="Q240" s="2">
        <f t="shared" si="27"/>
        <v>0.44807004789768556</v>
      </c>
    </row>
    <row r="241" spans="1:17" x14ac:dyDescent="0.3">
      <c r="A241" s="1">
        <v>331728</v>
      </c>
      <c r="B241" t="s">
        <v>156</v>
      </c>
      <c r="C241">
        <v>40.352607999999996</v>
      </c>
      <c r="D241">
        <v>-74.440151</v>
      </c>
      <c r="E241">
        <v>36.238162807952243</v>
      </c>
      <c r="F241">
        <v>-93.11992684259171</v>
      </c>
      <c r="G241">
        <v>38.193055047503258</v>
      </c>
      <c r="H241">
        <v>-78.468336661466452</v>
      </c>
      <c r="I241">
        <v>39.364199152550128</v>
      </c>
      <c r="J241">
        <v>-118.93146197067428</v>
      </c>
      <c r="K241">
        <f t="shared" si="21"/>
        <v>1689.4857379768787</v>
      </c>
      <c r="L241">
        <f t="shared" si="22"/>
        <v>421.7043344259414</v>
      </c>
      <c r="M241">
        <f t="shared" si="23"/>
        <v>3758.5983851058427</v>
      </c>
      <c r="N241">
        <f t="shared" si="24"/>
        <v>421.7043344259414</v>
      </c>
      <c r="O241" t="str">
        <f t="shared" si="25"/>
        <v>WH2</v>
      </c>
      <c r="P241" s="2">
        <f t="shared" si="26"/>
        <v>4.1973106480566258E-3</v>
      </c>
      <c r="Q241" s="2">
        <f t="shared" si="27"/>
        <v>0.45226735854574218</v>
      </c>
    </row>
    <row r="242" spans="1:17" x14ac:dyDescent="0.3">
      <c r="A242" s="1">
        <v>3511960</v>
      </c>
      <c r="B242" t="s">
        <v>157</v>
      </c>
      <c r="C242">
        <v>40.574269999999999</v>
      </c>
      <c r="D242">
        <v>-74.609880000000004</v>
      </c>
      <c r="E242">
        <v>36.238162807952243</v>
      </c>
      <c r="F242">
        <v>-93.11992684259171</v>
      </c>
      <c r="G242">
        <v>38.193055047503258</v>
      </c>
      <c r="H242">
        <v>-78.468336661466452</v>
      </c>
      <c r="I242">
        <v>39.364199152550128</v>
      </c>
      <c r="J242">
        <v>-118.93146197067428</v>
      </c>
      <c r="K242">
        <f t="shared" si="21"/>
        <v>1679.7265334932015</v>
      </c>
      <c r="L242">
        <f t="shared" si="22"/>
        <v>424.27537678090124</v>
      </c>
      <c r="M242">
        <f t="shared" si="23"/>
        <v>3739.0916923189598</v>
      </c>
      <c r="N242">
        <f t="shared" si="24"/>
        <v>424.27537678090124</v>
      </c>
      <c r="O242" t="str">
        <f t="shared" si="25"/>
        <v>WH2</v>
      </c>
      <c r="P242" s="2">
        <f t="shared" si="26"/>
        <v>4.443636685341288E-2</v>
      </c>
      <c r="Q242" s="2">
        <f t="shared" si="27"/>
        <v>0.49670372539915508</v>
      </c>
    </row>
    <row r="243" spans="1:17" x14ac:dyDescent="0.3">
      <c r="A243" s="1">
        <v>2304</v>
      </c>
      <c r="B243" t="s">
        <v>158</v>
      </c>
      <c r="C243">
        <v>41.470609000000003</v>
      </c>
      <c r="D243">
        <v>-81.145099999999999</v>
      </c>
      <c r="E243">
        <v>36.238162807952243</v>
      </c>
      <c r="F243">
        <v>-93.11992684259171</v>
      </c>
      <c r="G243">
        <v>38.193055047503258</v>
      </c>
      <c r="H243">
        <v>-78.468336661466452</v>
      </c>
      <c r="I243">
        <v>39.364199152550128</v>
      </c>
      <c r="J243">
        <v>-118.93146197067428</v>
      </c>
      <c r="K243">
        <f t="shared" si="21"/>
        <v>1187.4282020536828</v>
      </c>
      <c r="L243">
        <f t="shared" si="22"/>
        <v>430.13607295535468</v>
      </c>
      <c r="M243">
        <f t="shared" si="23"/>
        <v>3182.0099518558095</v>
      </c>
      <c r="N243">
        <f t="shared" si="24"/>
        <v>430.13607295535468</v>
      </c>
      <c r="O243" t="str">
        <f t="shared" si="25"/>
        <v>WH2</v>
      </c>
      <c r="P243" s="2">
        <f t="shared" si="26"/>
        <v>2.9152208234223418E-5</v>
      </c>
      <c r="Q243" s="2">
        <f t="shared" si="27"/>
        <v>0.49673287760738932</v>
      </c>
    </row>
    <row r="244" spans="1:17" x14ac:dyDescent="0.3">
      <c r="A244" s="1">
        <v>76235</v>
      </c>
      <c r="B244" t="s">
        <v>159</v>
      </c>
      <c r="C244">
        <v>40.518715</v>
      </c>
      <c r="D244">
        <v>-74.412094999999994</v>
      </c>
      <c r="E244">
        <v>36.238162807952243</v>
      </c>
      <c r="F244">
        <v>-93.11992684259171</v>
      </c>
      <c r="G244">
        <v>38.193055047503258</v>
      </c>
      <c r="H244">
        <v>-78.468336661466452</v>
      </c>
      <c r="I244">
        <v>39.364199152550128</v>
      </c>
      <c r="J244">
        <v>-118.93146197067428</v>
      </c>
      <c r="K244">
        <f t="shared" si="21"/>
        <v>1695.0323384525859</v>
      </c>
      <c r="L244">
        <f t="shared" si="22"/>
        <v>434.08483434214617</v>
      </c>
      <c r="M244">
        <f t="shared" si="23"/>
        <v>3756.756969411324</v>
      </c>
      <c r="N244">
        <f t="shared" si="24"/>
        <v>434.08483434214617</v>
      </c>
      <c r="O244" t="str">
        <f t="shared" si="25"/>
        <v>WH2</v>
      </c>
      <c r="P244" s="2">
        <f t="shared" si="26"/>
        <v>9.6459140396528743E-4</v>
      </c>
      <c r="Q244" s="2">
        <f t="shared" si="27"/>
        <v>0.49769746901135459</v>
      </c>
    </row>
    <row r="245" spans="1:17" x14ac:dyDescent="0.3">
      <c r="A245" s="1">
        <v>798046</v>
      </c>
      <c r="B245" t="s">
        <v>159</v>
      </c>
      <c r="C245">
        <v>40.518715</v>
      </c>
      <c r="D245">
        <v>-74.412094999999994</v>
      </c>
      <c r="E245">
        <v>36.238162807952243</v>
      </c>
      <c r="F245">
        <v>-93.11992684259171</v>
      </c>
      <c r="G245">
        <v>38.193055047503258</v>
      </c>
      <c r="H245">
        <v>-78.468336661466452</v>
      </c>
      <c r="I245">
        <v>39.364199152550128</v>
      </c>
      <c r="J245">
        <v>-118.93146197067428</v>
      </c>
      <c r="K245">
        <f t="shared" si="21"/>
        <v>1695.0323384525859</v>
      </c>
      <c r="L245">
        <f t="shared" si="22"/>
        <v>434.08483434214617</v>
      </c>
      <c r="M245">
        <f t="shared" si="23"/>
        <v>3756.756969411324</v>
      </c>
      <c r="N245">
        <f t="shared" si="24"/>
        <v>434.08483434214617</v>
      </c>
      <c r="O245" t="str">
        <f t="shared" si="25"/>
        <v>WH2</v>
      </c>
      <c r="P245" s="2">
        <f t="shared" si="26"/>
        <v>1.0097570821392822E-2</v>
      </c>
      <c r="Q245" s="2">
        <f t="shared" si="27"/>
        <v>0.50779503983274743</v>
      </c>
    </row>
    <row r="246" spans="1:17" x14ac:dyDescent="0.3">
      <c r="A246" s="1">
        <v>15120</v>
      </c>
      <c r="B246" t="s">
        <v>160</v>
      </c>
      <c r="C246">
        <v>40.506771999999998</v>
      </c>
      <c r="D246">
        <v>-74.265422999999998</v>
      </c>
      <c r="E246">
        <v>36.238162807952243</v>
      </c>
      <c r="F246">
        <v>-93.11992684259171</v>
      </c>
      <c r="G246">
        <v>38.193055047503258</v>
      </c>
      <c r="H246">
        <v>-78.468336661466452</v>
      </c>
      <c r="I246">
        <v>39.364199152550128</v>
      </c>
      <c r="J246">
        <v>-118.93146197067428</v>
      </c>
      <c r="K246">
        <f t="shared" si="21"/>
        <v>1707.0015474759416</v>
      </c>
      <c r="L246">
        <f t="shared" si="22"/>
        <v>443.52623359130075</v>
      </c>
      <c r="M246">
        <f t="shared" si="23"/>
        <v>3769.1391542546876</v>
      </c>
      <c r="N246">
        <f t="shared" si="24"/>
        <v>443.52623359130075</v>
      </c>
      <c r="O246" t="str">
        <f t="shared" si="25"/>
        <v>WH2</v>
      </c>
      <c r="P246" s="2">
        <f t="shared" si="26"/>
        <v>1.9131136653709118E-4</v>
      </c>
      <c r="Q246" s="2">
        <f t="shared" si="27"/>
        <v>0.50798635119928448</v>
      </c>
    </row>
    <row r="247" spans="1:17" x14ac:dyDescent="0.3">
      <c r="A247" s="1">
        <v>1330437</v>
      </c>
      <c r="B247" t="s">
        <v>161</v>
      </c>
      <c r="C247">
        <v>41.43533</v>
      </c>
      <c r="D247">
        <v>-81.657349999999994</v>
      </c>
      <c r="E247">
        <v>36.238162807952243</v>
      </c>
      <c r="F247">
        <v>-93.11992684259171</v>
      </c>
      <c r="G247">
        <v>38.193055047503258</v>
      </c>
      <c r="H247">
        <v>-78.468336661466452</v>
      </c>
      <c r="I247">
        <v>39.364199152550128</v>
      </c>
      <c r="J247">
        <v>-118.93146197067428</v>
      </c>
      <c r="K247">
        <f t="shared" si="21"/>
        <v>1147.3288254758988</v>
      </c>
      <c r="L247">
        <f t="shared" si="22"/>
        <v>451.77305583996412</v>
      </c>
      <c r="M247">
        <f t="shared" si="23"/>
        <v>3140.3484506363452</v>
      </c>
      <c r="N247">
        <f t="shared" si="24"/>
        <v>451.77305583996412</v>
      </c>
      <c r="O247" t="str">
        <f t="shared" si="25"/>
        <v>WH2</v>
      </c>
      <c r="P247" s="2">
        <f t="shared" si="26"/>
        <v>1.6833843952480686E-2</v>
      </c>
      <c r="Q247" s="2">
        <f t="shared" si="27"/>
        <v>0.52482019515176515</v>
      </c>
    </row>
    <row r="248" spans="1:17" x14ac:dyDescent="0.3">
      <c r="A248" s="1">
        <v>67721</v>
      </c>
      <c r="B248" t="s">
        <v>161</v>
      </c>
      <c r="C248">
        <v>41.43533</v>
      </c>
      <c r="D248">
        <v>-81.657349999999994</v>
      </c>
      <c r="E248">
        <v>36.238162807952243</v>
      </c>
      <c r="F248">
        <v>-93.11992684259171</v>
      </c>
      <c r="G248">
        <v>38.193055047503258</v>
      </c>
      <c r="H248">
        <v>-78.468336661466452</v>
      </c>
      <c r="I248">
        <v>39.364199152550128</v>
      </c>
      <c r="J248">
        <v>-118.93146197067428</v>
      </c>
      <c r="K248">
        <f t="shared" si="21"/>
        <v>1147.3288254758988</v>
      </c>
      <c r="L248">
        <f t="shared" si="22"/>
        <v>451.77305583996412</v>
      </c>
      <c r="M248">
        <f t="shared" si="23"/>
        <v>3140.3484506363452</v>
      </c>
      <c r="N248">
        <f t="shared" si="24"/>
        <v>451.77305583996412</v>
      </c>
      <c r="O248" t="str">
        <f t="shared" si="25"/>
        <v>WH2</v>
      </c>
      <c r="P248" s="2">
        <f t="shared" si="26"/>
        <v>8.5686488447475867E-4</v>
      </c>
      <c r="Q248" s="2">
        <f t="shared" si="27"/>
        <v>0.52567706003623993</v>
      </c>
    </row>
    <row r="249" spans="1:17" x14ac:dyDescent="0.3">
      <c r="A249" s="1">
        <v>66341</v>
      </c>
      <c r="B249" t="s">
        <v>161</v>
      </c>
      <c r="C249">
        <v>41.43533</v>
      </c>
      <c r="D249">
        <v>-81.657349999999994</v>
      </c>
      <c r="E249">
        <v>36.238162807952243</v>
      </c>
      <c r="F249">
        <v>-93.11992684259171</v>
      </c>
      <c r="G249">
        <v>38.193055047503258</v>
      </c>
      <c r="H249">
        <v>-78.468336661466452</v>
      </c>
      <c r="I249">
        <v>39.364199152550128</v>
      </c>
      <c r="J249">
        <v>-118.93146197067428</v>
      </c>
      <c r="K249">
        <f t="shared" si="21"/>
        <v>1147.3288254758988</v>
      </c>
      <c r="L249">
        <f t="shared" si="22"/>
        <v>451.77305583996412</v>
      </c>
      <c r="M249">
        <f t="shared" si="23"/>
        <v>3140.3484506363452</v>
      </c>
      <c r="N249">
        <f t="shared" si="24"/>
        <v>451.77305583996412</v>
      </c>
      <c r="O249" t="str">
        <f t="shared" si="25"/>
        <v>WH2</v>
      </c>
      <c r="P249" s="2">
        <f t="shared" si="26"/>
        <v>8.3940392641780191E-4</v>
      </c>
      <c r="Q249" s="2">
        <f t="shared" si="27"/>
        <v>0.52651646396265772</v>
      </c>
    </row>
    <row r="250" spans="1:17" x14ac:dyDescent="0.3">
      <c r="A250" s="1">
        <v>64573</v>
      </c>
      <c r="B250" t="s">
        <v>161</v>
      </c>
      <c r="C250">
        <v>41.43533</v>
      </c>
      <c r="D250">
        <v>-81.657349999999994</v>
      </c>
      <c r="E250">
        <v>36.238162807952243</v>
      </c>
      <c r="F250">
        <v>-93.11992684259171</v>
      </c>
      <c r="G250">
        <v>38.193055047503258</v>
      </c>
      <c r="H250">
        <v>-78.468336661466452</v>
      </c>
      <c r="I250">
        <v>39.364199152550128</v>
      </c>
      <c r="J250">
        <v>-118.93146197067428</v>
      </c>
      <c r="K250">
        <f t="shared" si="21"/>
        <v>1147.3288254758988</v>
      </c>
      <c r="L250">
        <f t="shared" si="22"/>
        <v>451.77305583996412</v>
      </c>
      <c r="M250">
        <f t="shared" si="23"/>
        <v>3140.3484506363452</v>
      </c>
      <c r="N250">
        <f t="shared" si="24"/>
        <v>451.77305583996412</v>
      </c>
      <c r="O250" t="str">
        <f t="shared" si="25"/>
        <v>WH2</v>
      </c>
      <c r="P250" s="2">
        <f t="shared" si="26"/>
        <v>8.1703365551584581E-4</v>
      </c>
      <c r="Q250" s="2">
        <f t="shared" si="27"/>
        <v>0.52733349761817361</v>
      </c>
    </row>
    <row r="251" spans="1:17" x14ac:dyDescent="0.3">
      <c r="A251" s="1">
        <v>15870</v>
      </c>
      <c r="B251" t="s">
        <v>162</v>
      </c>
      <c r="C251">
        <v>40.695504</v>
      </c>
      <c r="D251">
        <v>-74.228733000000005</v>
      </c>
      <c r="E251">
        <v>36.238162807952243</v>
      </c>
      <c r="F251">
        <v>-93.11992684259171</v>
      </c>
      <c r="G251">
        <v>38.193055047503258</v>
      </c>
      <c r="H251">
        <v>-78.468336661466452</v>
      </c>
      <c r="I251">
        <v>39.364199152550128</v>
      </c>
      <c r="J251">
        <v>-118.93146197067428</v>
      </c>
      <c r="K251">
        <f t="shared" si="21"/>
        <v>1713.8343571594844</v>
      </c>
      <c r="L251">
        <f t="shared" si="22"/>
        <v>458.12028560168619</v>
      </c>
      <c r="M251">
        <f t="shared" si="23"/>
        <v>3767.4989324016096</v>
      </c>
      <c r="N251">
        <f t="shared" si="24"/>
        <v>458.12028560168619</v>
      </c>
      <c r="O251" t="str">
        <f t="shared" si="25"/>
        <v>WH2</v>
      </c>
      <c r="P251" s="2">
        <f t="shared" si="26"/>
        <v>2.0080101765500245E-4</v>
      </c>
      <c r="Q251" s="2">
        <f t="shared" si="27"/>
        <v>0.52753429863582857</v>
      </c>
    </row>
    <row r="252" spans="1:17" x14ac:dyDescent="0.3">
      <c r="A252" s="1">
        <v>705</v>
      </c>
      <c r="B252" t="s">
        <v>163</v>
      </c>
      <c r="C252">
        <v>40.668714000000001</v>
      </c>
      <c r="D252">
        <v>-74.114309000000006</v>
      </c>
      <c r="E252">
        <v>36.238162807952243</v>
      </c>
      <c r="F252">
        <v>-93.11992684259171</v>
      </c>
      <c r="G252">
        <v>38.193055047503258</v>
      </c>
      <c r="H252">
        <v>-78.468336661466452</v>
      </c>
      <c r="I252">
        <v>39.364199152550128</v>
      </c>
      <c r="J252">
        <v>-118.93146197067428</v>
      </c>
      <c r="K252">
        <f t="shared" si="21"/>
        <v>1722.7706989038384</v>
      </c>
      <c r="L252">
        <f t="shared" si="22"/>
        <v>464.24647795556592</v>
      </c>
      <c r="M252">
        <f t="shared" si="23"/>
        <v>3777.5669812571296</v>
      </c>
      <c r="N252">
        <f t="shared" si="24"/>
        <v>464.24647795556592</v>
      </c>
      <c r="O252" t="str">
        <f t="shared" si="25"/>
        <v>WH2</v>
      </c>
      <c r="P252" s="2">
        <f t="shared" si="26"/>
        <v>8.9202720508365933E-6</v>
      </c>
      <c r="Q252" s="2">
        <f t="shared" si="27"/>
        <v>0.52754321890787936</v>
      </c>
    </row>
    <row r="253" spans="1:17" x14ac:dyDescent="0.3">
      <c r="A253" s="1">
        <v>209</v>
      </c>
      <c r="B253" t="s">
        <v>164</v>
      </c>
      <c r="C253">
        <v>40.925372000000003</v>
      </c>
      <c r="D253">
        <v>-74.276544000000001</v>
      </c>
      <c r="E253">
        <v>36.238162807952243</v>
      </c>
      <c r="F253">
        <v>-93.11992684259171</v>
      </c>
      <c r="G253">
        <v>38.193055047503258</v>
      </c>
      <c r="H253">
        <v>-78.468336661466452</v>
      </c>
      <c r="I253">
        <v>39.364199152550128</v>
      </c>
      <c r="J253">
        <v>-118.93146197067428</v>
      </c>
      <c r="K253">
        <f t="shared" si="21"/>
        <v>1714.8278335926566</v>
      </c>
      <c r="L253">
        <f t="shared" si="22"/>
        <v>470.47034311531786</v>
      </c>
      <c r="M253">
        <f t="shared" si="23"/>
        <v>3758.0280979020686</v>
      </c>
      <c r="N253">
        <f t="shared" si="24"/>
        <v>470.47034311531786</v>
      </c>
      <c r="O253" t="str">
        <f t="shared" si="25"/>
        <v>WH2</v>
      </c>
      <c r="P253" s="2">
        <f t="shared" si="26"/>
        <v>2.64444944485794E-6</v>
      </c>
      <c r="Q253" s="2">
        <f t="shared" si="27"/>
        <v>0.52754586335732423</v>
      </c>
    </row>
    <row r="254" spans="1:17" x14ac:dyDescent="0.3">
      <c r="A254" s="1">
        <v>31097</v>
      </c>
      <c r="B254" t="s">
        <v>164</v>
      </c>
      <c r="C254">
        <v>40.925372000000003</v>
      </c>
      <c r="D254">
        <v>-74.276544000000001</v>
      </c>
      <c r="E254">
        <v>36.238162807952243</v>
      </c>
      <c r="F254">
        <v>-93.11992684259171</v>
      </c>
      <c r="G254">
        <v>38.193055047503258</v>
      </c>
      <c r="H254">
        <v>-78.468336661466452</v>
      </c>
      <c r="I254">
        <v>39.364199152550128</v>
      </c>
      <c r="J254">
        <v>-118.93146197067428</v>
      </c>
      <c r="K254">
        <f t="shared" si="21"/>
        <v>1714.8278335926566</v>
      </c>
      <c r="L254">
        <f t="shared" si="22"/>
        <v>470.47034311531786</v>
      </c>
      <c r="M254">
        <f t="shared" si="23"/>
        <v>3758.0280979020686</v>
      </c>
      <c r="N254">
        <f t="shared" si="24"/>
        <v>470.47034311531786</v>
      </c>
      <c r="O254" t="str">
        <f t="shared" si="25"/>
        <v>WH2</v>
      </c>
      <c r="P254" s="2">
        <f t="shared" si="26"/>
        <v>3.9346624108491562E-4</v>
      </c>
      <c r="Q254" s="2">
        <f t="shared" si="27"/>
        <v>0.52793932959840917</v>
      </c>
    </row>
    <row r="255" spans="1:17" x14ac:dyDescent="0.3">
      <c r="A255" s="1">
        <v>33960</v>
      </c>
      <c r="B255" t="s">
        <v>165</v>
      </c>
      <c r="C255">
        <v>40.728157000000003</v>
      </c>
      <c r="D255">
        <v>-74.077641999999997</v>
      </c>
      <c r="E255">
        <v>36.238162807952243</v>
      </c>
      <c r="F255">
        <v>-93.11992684259171</v>
      </c>
      <c r="G255">
        <v>38.193055047503258</v>
      </c>
      <c r="H255">
        <v>-78.468336661466452</v>
      </c>
      <c r="I255">
        <v>39.364199152550128</v>
      </c>
      <c r="J255">
        <v>-118.93146197067428</v>
      </c>
      <c r="K255">
        <f t="shared" si="21"/>
        <v>1727.0214459626357</v>
      </c>
      <c r="L255">
        <f t="shared" si="22"/>
        <v>470.58055965809945</v>
      </c>
      <c r="M255">
        <f t="shared" si="23"/>
        <v>3779.1230573849361</v>
      </c>
      <c r="N255">
        <f t="shared" si="24"/>
        <v>470.58055965809945</v>
      </c>
      <c r="O255" t="str">
        <f t="shared" si="25"/>
        <v>WH2</v>
      </c>
      <c r="P255" s="2">
        <f t="shared" si="26"/>
        <v>4.2969140261902222E-4</v>
      </c>
      <c r="Q255" s="2">
        <f t="shared" si="27"/>
        <v>0.52836902100102823</v>
      </c>
    </row>
    <row r="256" spans="1:17" x14ac:dyDescent="0.3">
      <c r="A256" s="1">
        <v>2057110</v>
      </c>
      <c r="B256" t="s">
        <v>165</v>
      </c>
      <c r="C256">
        <v>40.728157000000003</v>
      </c>
      <c r="D256">
        <v>-74.077641999999997</v>
      </c>
      <c r="E256">
        <v>36.238162807952243</v>
      </c>
      <c r="F256">
        <v>-93.11992684259171</v>
      </c>
      <c r="G256">
        <v>38.193055047503258</v>
      </c>
      <c r="H256">
        <v>-78.468336661466452</v>
      </c>
      <c r="I256">
        <v>39.364199152550128</v>
      </c>
      <c r="J256">
        <v>-118.93146197067428</v>
      </c>
      <c r="K256">
        <f t="shared" si="21"/>
        <v>1727.0214459626357</v>
      </c>
      <c r="L256">
        <f t="shared" si="22"/>
        <v>470.58055965809945</v>
      </c>
      <c r="M256">
        <f t="shared" si="23"/>
        <v>3779.1230573849361</v>
      </c>
      <c r="N256">
        <f t="shared" si="24"/>
        <v>470.58055965809945</v>
      </c>
      <c r="O256" t="str">
        <f t="shared" si="25"/>
        <v>WH2</v>
      </c>
      <c r="P256" s="2">
        <f t="shared" si="26"/>
        <v>2.6028341614888598E-2</v>
      </c>
      <c r="Q256" s="2">
        <f t="shared" si="27"/>
        <v>0.55439736261591688</v>
      </c>
    </row>
    <row r="257" spans="1:17" x14ac:dyDescent="0.3">
      <c r="A257" s="1">
        <v>287</v>
      </c>
      <c r="B257" t="s">
        <v>166</v>
      </c>
      <c r="C257">
        <v>40.812016999999997</v>
      </c>
      <c r="D257">
        <v>-74.124306000000004</v>
      </c>
      <c r="E257">
        <v>36.238162807952243</v>
      </c>
      <c r="F257">
        <v>-93.11992684259171</v>
      </c>
      <c r="G257">
        <v>38.193055047503258</v>
      </c>
      <c r="H257">
        <v>-78.468336661466452</v>
      </c>
      <c r="I257">
        <v>39.364199152550128</v>
      </c>
      <c r="J257">
        <v>-118.93146197067428</v>
      </c>
      <c r="K257">
        <f t="shared" si="21"/>
        <v>1724.9131090300057</v>
      </c>
      <c r="L257">
        <f t="shared" si="22"/>
        <v>472.88105151949549</v>
      </c>
      <c r="M257">
        <f t="shared" si="23"/>
        <v>3773.2474508441865</v>
      </c>
      <c r="N257">
        <f t="shared" si="24"/>
        <v>472.88105151949549</v>
      </c>
      <c r="O257" t="str">
        <f t="shared" si="25"/>
        <v>WH2</v>
      </c>
      <c r="P257" s="2">
        <f t="shared" si="26"/>
        <v>3.631373161120712E-6</v>
      </c>
      <c r="Q257" s="2">
        <f t="shared" si="27"/>
        <v>0.55440099398907805</v>
      </c>
    </row>
    <row r="258" spans="1:17" x14ac:dyDescent="0.3">
      <c r="A258" s="1">
        <v>234095</v>
      </c>
      <c r="B258" t="s">
        <v>167</v>
      </c>
      <c r="C258">
        <v>41.451709000000001</v>
      </c>
      <c r="D258">
        <v>-82.035421999999997</v>
      </c>
      <c r="E258">
        <v>36.238162807952243</v>
      </c>
      <c r="F258">
        <v>-93.11992684259171</v>
      </c>
      <c r="G258">
        <v>38.193055047503258</v>
      </c>
      <c r="H258">
        <v>-78.468336661466452</v>
      </c>
      <c r="I258">
        <v>39.364199152550128</v>
      </c>
      <c r="J258">
        <v>-118.93146197067428</v>
      </c>
      <c r="K258">
        <f t="shared" si="21"/>
        <v>1120.0847209427538</v>
      </c>
      <c r="L258">
        <f t="shared" si="22"/>
        <v>473.29340003583536</v>
      </c>
      <c r="M258">
        <f t="shared" si="23"/>
        <v>3108.8977933790402</v>
      </c>
      <c r="N258">
        <f t="shared" si="24"/>
        <v>473.29340003583536</v>
      </c>
      <c r="O258" t="str">
        <f t="shared" si="25"/>
        <v>WH2</v>
      </c>
      <c r="P258" s="2">
        <f t="shared" si="26"/>
        <v>2.9619731712632511E-3</v>
      </c>
      <c r="Q258" s="2">
        <f t="shared" si="27"/>
        <v>0.55736296716034128</v>
      </c>
    </row>
    <row r="259" spans="1:17" x14ac:dyDescent="0.3">
      <c r="A259" s="1">
        <v>8457</v>
      </c>
      <c r="B259" t="s">
        <v>168</v>
      </c>
      <c r="C259">
        <v>40.712775000000001</v>
      </c>
      <c r="D259">
        <v>-74.005972999999997</v>
      </c>
      <c r="E259">
        <v>36.238162807952243</v>
      </c>
      <c r="F259">
        <v>-93.11992684259171</v>
      </c>
      <c r="G259">
        <v>38.193055047503258</v>
      </c>
      <c r="H259">
        <v>-78.468336661466452</v>
      </c>
      <c r="I259">
        <v>39.364199152550128</v>
      </c>
      <c r="J259">
        <v>-118.93146197067428</v>
      </c>
      <c r="K259">
        <f t="shared" ref="K259:K322" si="28">2 * 6371 * ASIN(SQRT((SIN((E259*(3.14159/180)-C259*(3.14159/180))/2))^2+COS(E259*(3.14159/180))*COS(C259*(3.14159/180))*SIN(((F259 * (3.14159/180)- D259 * (3.14159/180))/2))^2))</f>
        <v>1732.6445243736564</v>
      </c>
      <c r="L259">
        <f t="shared" ref="L259:L322" si="29">2 * 6371 * ASIN(SQRT((SIN((G259*(3.14159/180)-C259*(3.14159/180))/2))^2+COS(G259*(3.14159/180))*COS(C259*(3.14159/180))*SIN(((H259 * (3.14159/180)-D259 * (3.14159/180))/2))^2))</f>
        <v>474.54197557147177</v>
      </c>
      <c r="M259">
        <f t="shared" ref="M259:M322" si="30">2 * 6371 * ASIN(SQRT((SIN((I259*(3.14159/180)-C259*(3.14159/180))/2))^2+COS(I259*(3.14159/180))*COS(C259*(3.14159/180))*SIN(((J259 * (3.14159/180)-D259 * (3.14159/180))/2))^2))</f>
        <v>3785.3914408286214</v>
      </c>
      <c r="N259">
        <f t="shared" ref="N259:N322" si="31">MIN(K259:M259)</f>
        <v>474.54197557147177</v>
      </c>
      <c r="O259" t="str">
        <f t="shared" ref="O259:O322" si="32">IF(N259=K259,"WH1",IF(N259=L259,"WH2","WH3"))</f>
        <v>WH2</v>
      </c>
      <c r="P259" s="2">
        <f t="shared" ref="P259:P322" si="33">A259/SUMIF(O:O,O259,A:A)</f>
        <v>1.0700530600556747E-4</v>
      </c>
      <c r="Q259" s="2">
        <f t="shared" si="27"/>
        <v>0.55746997246634689</v>
      </c>
    </row>
    <row r="260" spans="1:17" x14ac:dyDescent="0.3">
      <c r="A260" s="1">
        <v>241281</v>
      </c>
      <c r="B260" t="s">
        <v>169</v>
      </c>
      <c r="C260">
        <v>34.949567000000002</v>
      </c>
      <c r="D260">
        <v>-81.932047999999995</v>
      </c>
      <c r="E260">
        <v>36.238162807952243</v>
      </c>
      <c r="F260">
        <v>-93.11992684259171</v>
      </c>
      <c r="G260">
        <v>38.193055047503258</v>
      </c>
      <c r="H260">
        <v>-78.468336661466452</v>
      </c>
      <c r="I260">
        <v>39.364199152550128</v>
      </c>
      <c r="J260">
        <v>-118.93146197067428</v>
      </c>
      <c r="K260">
        <f t="shared" si="28"/>
        <v>1021.1064231146245</v>
      </c>
      <c r="L260">
        <f t="shared" si="29"/>
        <v>475.05189388140747</v>
      </c>
      <c r="M260">
        <f t="shared" si="30"/>
        <v>3292.1784669772105</v>
      </c>
      <c r="N260">
        <f t="shared" si="31"/>
        <v>475.05189388140747</v>
      </c>
      <c r="O260" t="str">
        <f t="shared" si="32"/>
        <v>WH2</v>
      </c>
      <c r="P260" s="2">
        <f t="shared" si="33"/>
        <v>3.0528966818409984E-3</v>
      </c>
      <c r="Q260" s="2">
        <f t="shared" ref="Q260:Q323" si="34">IF(O259=O260,Q259+P260,P260)</f>
        <v>0.56052286914818783</v>
      </c>
    </row>
    <row r="261" spans="1:17" x14ac:dyDescent="0.3">
      <c r="A261" s="1">
        <v>72235</v>
      </c>
      <c r="B261" t="s">
        <v>169</v>
      </c>
      <c r="C261">
        <v>34.949567000000002</v>
      </c>
      <c r="D261">
        <v>-81.932047999999995</v>
      </c>
      <c r="E261">
        <v>36.238162807952243</v>
      </c>
      <c r="F261">
        <v>-93.11992684259171</v>
      </c>
      <c r="G261">
        <v>38.193055047503258</v>
      </c>
      <c r="H261">
        <v>-78.468336661466452</v>
      </c>
      <c r="I261">
        <v>39.364199152550128</v>
      </c>
      <c r="J261">
        <v>-118.93146197067428</v>
      </c>
      <c r="K261">
        <f t="shared" si="28"/>
        <v>1021.1064231146245</v>
      </c>
      <c r="L261">
        <f t="shared" si="29"/>
        <v>475.05189388140747</v>
      </c>
      <c r="M261">
        <f t="shared" si="30"/>
        <v>3292.1784669772105</v>
      </c>
      <c r="N261">
        <f t="shared" si="31"/>
        <v>475.05189388140747</v>
      </c>
      <c r="O261" t="str">
        <f t="shared" si="32"/>
        <v>WH2</v>
      </c>
      <c r="P261" s="2">
        <f t="shared" si="33"/>
        <v>9.1397993133642734E-4</v>
      </c>
      <c r="Q261" s="2">
        <f t="shared" si="34"/>
        <v>0.56143684907952429</v>
      </c>
    </row>
    <row r="262" spans="1:17" x14ac:dyDescent="0.3">
      <c r="A262" s="1">
        <v>39000</v>
      </c>
      <c r="B262" t="s">
        <v>169</v>
      </c>
      <c r="C262">
        <v>34.949567000000002</v>
      </c>
      <c r="D262">
        <v>-81.932047999999995</v>
      </c>
      <c r="E262">
        <v>36.238162807952243</v>
      </c>
      <c r="F262">
        <v>-93.11992684259171</v>
      </c>
      <c r="G262">
        <v>38.193055047503258</v>
      </c>
      <c r="H262">
        <v>-78.468336661466452</v>
      </c>
      <c r="I262">
        <v>39.364199152550128</v>
      </c>
      <c r="J262">
        <v>-118.93146197067428</v>
      </c>
      <c r="K262">
        <f t="shared" si="28"/>
        <v>1021.1064231146245</v>
      </c>
      <c r="L262">
        <f t="shared" si="29"/>
        <v>475.05189388140747</v>
      </c>
      <c r="M262">
        <f t="shared" si="30"/>
        <v>3292.1784669772105</v>
      </c>
      <c r="N262">
        <f t="shared" si="31"/>
        <v>475.05189388140747</v>
      </c>
      <c r="O262" t="str">
        <f t="shared" si="32"/>
        <v>WH2</v>
      </c>
      <c r="P262" s="2">
        <f t="shared" si="33"/>
        <v>4.9346185813138599E-4</v>
      </c>
      <c r="Q262" s="2">
        <f t="shared" si="34"/>
        <v>0.56193031093765566</v>
      </c>
    </row>
    <row r="263" spans="1:17" x14ac:dyDescent="0.3">
      <c r="A263" s="1">
        <v>183</v>
      </c>
      <c r="B263" t="s">
        <v>170</v>
      </c>
      <c r="C263">
        <v>40.853155000000001</v>
      </c>
      <c r="D263">
        <v>-74.113754</v>
      </c>
      <c r="E263">
        <v>36.238162807952243</v>
      </c>
      <c r="F263">
        <v>-93.11992684259171</v>
      </c>
      <c r="G263">
        <v>38.193055047503258</v>
      </c>
      <c r="H263">
        <v>-78.468336661466452</v>
      </c>
      <c r="I263">
        <v>39.364199152550128</v>
      </c>
      <c r="J263">
        <v>-118.93146197067428</v>
      </c>
      <c r="K263">
        <f t="shared" si="28"/>
        <v>1726.6624913034409</v>
      </c>
      <c r="L263">
        <f t="shared" si="29"/>
        <v>476.33148796103814</v>
      </c>
      <c r="M263">
        <f t="shared" si="30"/>
        <v>3773.1203012156793</v>
      </c>
      <c r="N263">
        <f t="shared" si="31"/>
        <v>476.33148796103814</v>
      </c>
      <c r="O263" t="str">
        <f t="shared" si="32"/>
        <v>WH2</v>
      </c>
      <c r="P263" s="2">
        <f t="shared" si="33"/>
        <v>2.3154748727703494E-6</v>
      </c>
      <c r="Q263" s="2">
        <f t="shared" si="34"/>
        <v>0.56193262641252839</v>
      </c>
    </row>
    <row r="264" spans="1:17" x14ac:dyDescent="0.3">
      <c r="A264" s="1">
        <v>26380</v>
      </c>
      <c r="B264" t="s">
        <v>171</v>
      </c>
      <c r="C264">
        <v>40.916764999999998</v>
      </c>
      <c r="D264">
        <v>-74.171811000000005</v>
      </c>
      <c r="E264">
        <v>36.238162807952243</v>
      </c>
      <c r="F264">
        <v>-93.11992684259171</v>
      </c>
      <c r="G264">
        <v>38.193055047503258</v>
      </c>
      <c r="H264">
        <v>-78.468336661466452</v>
      </c>
      <c r="I264">
        <v>39.364199152550128</v>
      </c>
      <c r="J264">
        <v>-118.93146197067428</v>
      </c>
      <c r="K264">
        <f t="shared" si="28"/>
        <v>1723.2597913620464</v>
      </c>
      <c r="L264">
        <f t="shared" si="29"/>
        <v>476.76656586277829</v>
      </c>
      <c r="M264">
        <f t="shared" si="30"/>
        <v>3766.8284460279474</v>
      </c>
      <c r="N264">
        <f t="shared" si="31"/>
        <v>476.76656586277829</v>
      </c>
      <c r="O264" t="str">
        <f t="shared" si="32"/>
        <v>WH2</v>
      </c>
      <c r="P264" s="2">
        <f t="shared" si="33"/>
        <v>3.3378266198733238E-4</v>
      </c>
      <c r="Q264" s="2">
        <f t="shared" si="34"/>
        <v>0.56226640907451575</v>
      </c>
    </row>
    <row r="265" spans="1:17" x14ac:dyDescent="0.3">
      <c r="A265" s="1">
        <v>11870</v>
      </c>
      <c r="B265" t="s">
        <v>172</v>
      </c>
      <c r="C265">
        <v>40.840378000000001</v>
      </c>
      <c r="D265">
        <v>-74.090697000000006</v>
      </c>
      <c r="E265">
        <v>36.238162807952243</v>
      </c>
      <c r="F265">
        <v>-93.11992684259171</v>
      </c>
      <c r="G265">
        <v>38.193055047503258</v>
      </c>
      <c r="H265">
        <v>-78.468336661466452</v>
      </c>
      <c r="I265">
        <v>39.364199152550128</v>
      </c>
      <c r="J265">
        <v>-118.93146197067428</v>
      </c>
      <c r="K265">
        <f t="shared" si="28"/>
        <v>1728.2921802843384</v>
      </c>
      <c r="L265">
        <f t="shared" si="29"/>
        <v>477.03222948253176</v>
      </c>
      <c r="M265">
        <f t="shared" si="30"/>
        <v>3775.3218231569695</v>
      </c>
      <c r="N265">
        <f t="shared" si="31"/>
        <v>477.03222948253176</v>
      </c>
      <c r="O265" t="str">
        <f t="shared" si="32"/>
        <v>WH2</v>
      </c>
      <c r="P265" s="2">
        <f t="shared" si="33"/>
        <v>1.5018954502614234E-4</v>
      </c>
      <c r="Q265" s="2">
        <f t="shared" si="34"/>
        <v>0.56241659861954185</v>
      </c>
    </row>
    <row r="266" spans="1:17" x14ac:dyDescent="0.3">
      <c r="A266" s="1">
        <v>261309</v>
      </c>
      <c r="B266" t="s">
        <v>173</v>
      </c>
      <c r="C266">
        <v>40.748691999999998</v>
      </c>
      <c r="D266">
        <v>-73.987869000000003</v>
      </c>
      <c r="E266">
        <v>36.238162807952243</v>
      </c>
      <c r="F266">
        <v>-93.11992684259171</v>
      </c>
      <c r="G266">
        <v>38.193055047503258</v>
      </c>
      <c r="H266">
        <v>-78.468336661466452</v>
      </c>
      <c r="I266">
        <v>39.364199152550128</v>
      </c>
      <c r="J266">
        <v>-118.93146197067428</v>
      </c>
      <c r="K266">
        <f t="shared" si="28"/>
        <v>1734.8764787918869</v>
      </c>
      <c r="L266">
        <f t="shared" si="29"/>
        <v>478.07735167641414</v>
      </c>
      <c r="M266">
        <f t="shared" si="30"/>
        <v>3785.9983287981368</v>
      </c>
      <c r="N266">
        <f t="shared" si="31"/>
        <v>478.07735167641414</v>
      </c>
      <c r="O266" t="str">
        <f t="shared" si="32"/>
        <v>WH2</v>
      </c>
      <c r="P266" s="2">
        <f t="shared" si="33"/>
        <v>3.3063083252937008E-3</v>
      </c>
      <c r="Q266" s="2">
        <f t="shared" si="34"/>
        <v>0.56572290694483551</v>
      </c>
    </row>
    <row r="267" spans="1:17" x14ac:dyDescent="0.3">
      <c r="A267" s="1">
        <v>366</v>
      </c>
      <c r="B267" t="s">
        <v>174</v>
      </c>
      <c r="C267">
        <v>41.131129000000001</v>
      </c>
      <c r="D267">
        <v>-74.367324999999994</v>
      </c>
      <c r="E267">
        <v>36.238162807952243</v>
      </c>
      <c r="F267">
        <v>-93.11992684259171</v>
      </c>
      <c r="G267">
        <v>38.193055047503258</v>
      </c>
      <c r="H267">
        <v>-78.468336661466452</v>
      </c>
      <c r="I267">
        <v>39.364199152550128</v>
      </c>
      <c r="J267">
        <v>-118.93146197067428</v>
      </c>
      <c r="K267">
        <f t="shared" si="28"/>
        <v>1712.137910085457</v>
      </c>
      <c r="L267">
        <f t="shared" si="29"/>
        <v>479.43962264118005</v>
      </c>
      <c r="M267">
        <f t="shared" si="30"/>
        <v>3745.7582136062651</v>
      </c>
      <c r="N267">
        <f t="shared" si="31"/>
        <v>479.43962264118005</v>
      </c>
      <c r="O267" t="str">
        <f t="shared" si="32"/>
        <v>WH2</v>
      </c>
      <c r="P267" s="2">
        <f t="shared" si="33"/>
        <v>4.6309497455406987E-6</v>
      </c>
      <c r="Q267" s="2">
        <f t="shared" si="34"/>
        <v>0.56572753789458108</v>
      </c>
    </row>
    <row r="268" spans="1:17" x14ac:dyDescent="0.3">
      <c r="A268" s="1">
        <v>26</v>
      </c>
      <c r="B268" t="s">
        <v>175</v>
      </c>
      <c r="C268">
        <v>40.804267000000003</v>
      </c>
      <c r="D268">
        <v>-74.012084000000002</v>
      </c>
      <c r="E268">
        <v>36.238162807952243</v>
      </c>
      <c r="F268">
        <v>-93.11992684259171</v>
      </c>
      <c r="G268">
        <v>38.193055047503258</v>
      </c>
      <c r="H268">
        <v>-78.468336661466452</v>
      </c>
      <c r="I268">
        <v>39.364199152550128</v>
      </c>
      <c r="J268">
        <v>-118.93146197067428</v>
      </c>
      <c r="K268">
        <f t="shared" si="28"/>
        <v>1734.023762547014</v>
      </c>
      <c r="L268">
        <f t="shared" si="29"/>
        <v>479.99497790251792</v>
      </c>
      <c r="M268">
        <f t="shared" si="30"/>
        <v>3782.6529200858554</v>
      </c>
      <c r="N268">
        <f t="shared" si="31"/>
        <v>479.99497790251792</v>
      </c>
      <c r="O268" t="str">
        <f t="shared" si="32"/>
        <v>WH2</v>
      </c>
      <c r="P268" s="2">
        <f t="shared" si="33"/>
        <v>3.2897457208759065E-7</v>
      </c>
      <c r="Q268" s="2">
        <f t="shared" si="34"/>
        <v>0.56572786686915322</v>
      </c>
    </row>
    <row r="269" spans="1:17" x14ac:dyDescent="0.3">
      <c r="A269" s="1">
        <v>183</v>
      </c>
      <c r="B269" t="s">
        <v>176</v>
      </c>
      <c r="C269">
        <v>40.882322000000002</v>
      </c>
      <c r="D269">
        <v>-74.083196999999998</v>
      </c>
      <c r="E269">
        <v>36.238162807952243</v>
      </c>
      <c r="F269">
        <v>-93.11992684259171</v>
      </c>
      <c r="G269">
        <v>38.193055047503258</v>
      </c>
      <c r="H269">
        <v>-78.468336661466452</v>
      </c>
      <c r="I269">
        <v>39.364199152550128</v>
      </c>
      <c r="J269">
        <v>-118.93146197067428</v>
      </c>
      <c r="K269">
        <f t="shared" si="28"/>
        <v>1729.8114584892608</v>
      </c>
      <c r="L269">
        <f t="shared" si="29"/>
        <v>480.33587480022612</v>
      </c>
      <c r="M269">
        <f t="shared" si="30"/>
        <v>3774.9266337525291</v>
      </c>
      <c r="N269">
        <f t="shared" si="31"/>
        <v>480.33587480022612</v>
      </c>
      <c r="O269" t="str">
        <f t="shared" si="32"/>
        <v>WH2</v>
      </c>
      <c r="P269" s="2">
        <f t="shared" si="33"/>
        <v>2.3154748727703494E-6</v>
      </c>
      <c r="Q269" s="2">
        <f t="shared" si="34"/>
        <v>0.56573018234402594</v>
      </c>
    </row>
    <row r="270" spans="1:17" x14ac:dyDescent="0.3">
      <c r="A270" s="1">
        <v>26</v>
      </c>
      <c r="B270" t="s">
        <v>177</v>
      </c>
      <c r="C270">
        <v>40.940376000000001</v>
      </c>
      <c r="D270">
        <v>-74.131810000000002</v>
      </c>
      <c r="E270">
        <v>36.238162807952243</v>
      </c>
      <c r="F270">
        <v>-93.11992684259171</v>
      </c>
      <c r="G270">
        <v>38.193055047503258</v>
      </c>
      <c r="H270">
        <v>-78.468336661466452</v>
      </c>
      <c r="I270">
        <v>39.364199152550128</v>
      </c>
      <c r="J270">
        <v>-118.93146197067428</v>
      </c>
      <c r="K270">
        <f t="shared" si="28"/>
        <v>1727.0744575905503</v>
      </c>
      <c r="L270">
        <f t="shared" si="29"/>
        <v>481.03105641276301</v>
      </c>
      <c r="M270">
        <f t="shared" si="30"/>
        <v>3769.5471440334513</v>
      </c>
      <c r="N270">
        <f t="shared" si="31"/>
        <v>481.03105641276301</v>
      </c>
      <c r="O270" t="str">
        <f t="shared" si="32"/>
        <v>WH2</v>
      </c>
      <c r="P270" s="2">
        <f t="shared" si="33"/>
        <v>3.2897457208759065E-7</v>
      </c>
      <c r="Q270" s="2">
        <f t="shared" si="34"/>
        <v>0.56573051131859808</v>
      </c>
    </row>
    <row r="271" spans="1:17" x14ac:dyDescent="0.3">
      <c r="A271" s="1">
        <v>3561</v>
      </c>
      <c r="B271" t="s">
        <v>178</v>
      </c>
      <c r="C271">
        <v>40.729402</v>
      </c>
      <c r="D271">
        <v>-73.906587999999999</v>
      </c>
      <c r="E271">
        <v>36.238162807952243</v>
      </c>
      <c r="F271">
        <v>-93.11992684259171</v>
      </c>
      <c r="G271">
        <v>38.193055047503258</v>
      </c>
      <c r="H271">
        <v>-78.468336661466452</v>
      </c>
      <c r="I271">
        <v>39.364199152550128</v>
      </c>
      <c r="J271">
        <v>-118.93146197067428</v>
      </c>
      <c r="K271">
        <f t="shared" si="28"/>
        <v>1741.2166930677138</v>
      </c>
      <c r="L271">
        <f t="shared" si="29"/>
        <v>482.49073074311042</v>
      </c>
      <c r="M271">
        <f t="shared" si="30"/>
        <v>3793.1509020549529</v>
      </c>
      <c r="N271">
        <f t="shared" si="31"/>
        <v>482.49073074311042</v>
      </c>
      <c r="O271" t="str">
        <f t="shared" si="32"/>
        <v>WH2</v>
      </c>
      <c r="P271" s="2">
        <f t="shared" si="33"/>
        <v>4.5056863507842701E-5</v>
      </c>
      <c r="Q271" s="2">
        <f t="shared" si="34"/>
        <v>0.56577556818210595</v>
      </c>
    </row>
    <row r="272" spans="1:17" x14ac:dyDescent="0.3">
      <c r="A272" s="1">
        <v>358170</v>
      </c>
      <c r="B272" t="s">
        <v>178</v>
      </c>
      <c r="C272">
        <v>40.729402</v>
      </c>
      <c r="D272">
        <v>-73.906587999999999</v>
      </c>
      <c r="E272">
        <v>36.238162807952243</v>
      </c>
      <c r="F272">
        <v>-93.11992684259171</v>
      </c>
      <c r="G272">
        <v>38.193055047503258</v>
      </c>
      <c r="H272">
        <v>-78.468336661466452</v>
      </c>
      <c r="I272">
        <v>39.364199152550128</v>
      </c>
      <c r="J272">
        <v>-118.93146197067428</v>
      </c>
      <c r="K272">
        <f t="shared" si="28"/>
        <v>1741.2166930677138</v>
      </c>
      <c r="L272">
        <f t="shared" si="29"/>
        <v>482.49073074311042</v>
      </c>
      <c r="M272">
        <f t="shared" si="30"/>
        <v>3793.1509020549529</v>
      </c>
      <c r="N272">
        <f t="shared" si="31"/>
        <v>482.49073074311042</v>
      </c>
      <c r="O272" t="str">
        <f t="shared" si="32"/>
        <v>WH2</v>
      </c>
      <c r="P272" s="2">
        <f t="shared" si="33"/>
        <v>4.5318777878697054E-3</v>
      </c>
      <c r="Q272" s="2">
        <f t="shared" si="34"/>
        <v>0.57030744596997562</v>
      </c>
    </row>
    <row r="273" spans="1:17" x14ac:dyDescent="0.3">
      <c r="A273" s="1">
        <v>261</v>
      </c>
      <c r="B273" t="s">
        <v>179</v>
      </c>
      <c r="C273">
        <v>40.848156000000003</v>
      </c>
      <c r="D273">
        <v>-73.997639000000007</v>
      </c>
      <c r="E273">
        <v>36.238162807952243</v>
      </c>
      <c r="F273">
        <v>-93.11992684259171</v>
      </c>
      <c r="G273">
        <v>38.193055047503258</v>
      </c>
      <c r="H273">
        <v>-78.468336661466452</v>
      </c>
      <c r="I273">
        <v>39.364199152550128</v>
      </c>
      <c r="J273">
        <v>-118.93146197067428</v>
      </c>
      <c r="K273">
        <f t="shared" si="28"/>
        <v>1736.1409858301899</v>
      </c>
      <c r="L273">
        <f t="shared" si="29"/>
        <v>483.8448508228372</v>
      </c>
      <c r="M273">
        <f t="shared" si="30"/>
        <v>3782.7742275322339</v>
      </c>
      <c r="N273">
        <f t="shared" si="31"/>
        <v>483.8448508228372</v>
      </c>
      <c r="O273" t="str">
        <f t="shared" si="32"/>
        <v>WH2</v>
      </c>
      <c r="P273" s="2">
        <f t="shared" si="33"/>
        <v>3.3023985890331213E-6</v>
      </c>
      <c r="Q273" s="2">
        <f t="shared" si="34"/>
        <v>0.57031074836856466</v>
      </c>
    </row>
    <row r="274" spans="1:17" x14ac:dyDescent="0.3">
      <c r="A274" s="1">
        <v>235</v>
      </c>
      <c r="B274" t="s">
        <v>180</v>
      </c>
      <c r="C274">
        <v>40.935099000000001</v>
      </c>
      <c r="D274">
        <v>-74.019028000000006</v>
      </c>
      <c r="E274">
        <v>36.238162807952243</v>
      </c>
      <c r="F274">
        <v>-93.11992684259171</v>
      </c>
      <c r="G274">
        <v>38.193055047503258</v>
      </c>
      <c r="H274">
        <v>-78.468336661466452</v>
      </c>
      <c r="I274">
        <v>39.364199152550128</v>
      </c>
      <c r="J274">
        <v>-118.93146197067428</v>
      </c>
      <c r="K274">
        <f t="shared" si="28"/>
        <v>1736.2457171931976</v>
      </c>
      <c r="L274">
        <f t="shared" si="29"/>
        <v>488.17785035791366</v>
      </c>
      <c r="M274">
        <f t="shared" si="30"/>
        <v>3778.9254197861924</v>
      </c>
      <c r="N274">
        <f t="shared" si="31"/>
        <v>488.17785035791366</v>
      </c>
      <c r="O274" t="str">
        <f t="shared" si="32"/>
        <v>WH2</v>
      </c>
      <c r="P274" s="2">
        <f t="shared" si="33"/>
        <v>2.9734240169455307E-6</v>
      </c>
      <c r="Q274" s="2">
        <f t="shared" si="34"/>
        <v>0.57031372179258155</v>
      </c>
    </row>
    <row r="275" spans="1:17" x14ac:dyDescent="0.3">
      <c r="A275" s="1">
        <v>261</v>
      </c>
      <c r="B275" t="s">
        <v>181</v>
      </c>
      <c r="C275">
        <v>41.057319</v>
      </c>
      <c r="D275">
        <v>-74.140977000000007</v>
      </c>
      <c r="E275">
        <v>36.238162807952243</v>
      </c>
      <c r="F275">
        <v>-93.11992684259171</v>
      </c>
      <c r="G275">
        <v>38.193055047503258</v>
      </c>
      <c r="H275">
        <v>-78.468336661466452</v>
      </c>
      <c r="I275">
        <v>39.364199152550128</v>
      </c>
      <c r="J275">
        <v>-118.93146197067428</v>
      </c>
      <c r="K275">
        <f t="shared" si="28"/>
        <v>1728.9524132976546</v>
      </c>
      <c r="L275">
        <f t="shared" si="29"/>
        <v>488.55150128563986</v>
      </c>
      <c r="M275">
        <f t="shared" si="30"/>
        <v>3766.0257852536502</v>
      </c>
      <c r="N275">
        <f t="shared" si="31"/>
        <v>488.55150128563986</v>
      </c>
      <c r="O275" t="str">
        <f t="shared" si="32"/>
        <v>WH2</v>
      </c>
      <c r="P275" s="2">
        <f t="shared" si="33"/>
        <v>3.3023985890331213E-6</v>
      </c>
      <c r="Q275" s="2">
        <f t="shared" si="34"/>
        <v>0.57031702419117059</v>
      </c>
    </row>
    <row r="276" spans="1:17" x14ac:dyDescent="0.3">
      <c r="A276" s="1">
        <v>261</v>
      </c>
      <c r="B276" t="s">
        <v>182</v>
      </c>
      <c r="C276">
        <v>40.976208999999997</v>
      </c>
      <c r="D276">
        <v>-74.026250000000005</v>
      </c>
      <c r="E276">
        <v>36.238162807952243</v>
      </c>
      <c r="F276">
        <v>-93.11992684259171</v>
      </c>
      <c r="G276">
        <v>38.193055047503258</v>
      </c>
      <c r="H276">
        <v>-78.468336661466452</v>
      </c>
      <c r="I276">
        <v>39.364199152550128</v>
      </c>
      <c r="J276">
        <v>-118.93146197067428</v>
      </c>
      <c r="K276">
        <f t="shared" si="28"/>
        <v>1736.5536909780362</v>
      </c>
      <c r="L276">
        <f t="shared" si="29"/>
        <v>490.47539241113196</v>
      </c>
      <c r="M276">
        <f t="shared" si="30"/>
        <v>3777.3508757019458</v>
      </c>
      <c r="N276">
        <f t="shared" si="31"/>
        <v>490.47539241113196</v>
      </c>
      <c r="O276" t="str">
        <f t="shared" si="32"/>
        <v>WH2</v>
      </c>
      <c r="P276" s="2">
        <f t="shared" si="33"/>
        <v>3.3023985890331213E-6</v>
      </c>
      <c r="Q276" s="2">
        <f t="shared" si="34"/>
        <v>0.57032032658975962</v>
      </c>
    </row>
    <row r="277" spans="1:17" x14ac:dyDescent="0.3">
      <c r="A277" s="1">
        <v>157</v>
      </c>
      <c r="B277" t="s">
        <v>183</v>
      </c>
      <c r="C277">
        <v>41.002597999999999</v>
      </c>
      <c r="D277">
        <v>-74.040417000000005</v>
      </c>
      <c r="E277">
        <v>36.238162807952243</v>
      </c>
      <c r="F277">
        <v>-93.11992684259171</v>
      </c>
      <c r="G277">
        <v>38.193055047503258</v>
      </c>
      <c r="H277">
        <v>-78.468336661466452</v>
      </c>
      <c r="I277">
        <v>39.364199152550128</v>
      </c>
      <c r="J277">
        <v>-118.93146197067428</v>
      </c>
      <c r="K277">
        <f t="shared" si="28"/>
        <v>1735.9744676751832</v>
      </c>
      <c r="L277">
        <f t="shared" si="29"/>
        <v>491.33744785941349</v>
      </c>
      <c r="M277">
        <f t="shared" si="30"/>
        <v>3775.5614915629685</v>
      </c>
      <c r="N277">
        <f t="shared" si="31"/>
        <v>491.33744785941349</v>
      </c>
      <c r="O277" t="str">
        <f t="shared" si="32"/>
        <v>WH2</v>
      </c>
      <c r="P277" s="2">
        <f t="shared" si="33"/>
        <v>1.9865003006827587E-6</v>
      </c>
      <c r="Q277" s="2">
        <f t="shared" si="34"/>
        <v>0.57032231309006032</v>
      </c>
    </row>
    <row r="278" spans="1:17" x14ac:dyDescent="0.3">
      <c r="A278" s="1">
        <v>235</v>
      </c>
      <c r="B278" t="s">
        <v>184</v>
      </c>
      <c r="C278">
        <v>41.114818</v>
      </c>
      <c r="D278">
        <v>-74.149589000000006</v>
      </c>
      <c r="E278">
        <v>36.238162807952243</v>
      </c>
      <c r="F278">
        <v>-93.11992684259171</v>
      </c>
      <c r="G278">
        <v>38.193055047503258</v>
      </c>
      <c r="H278">
        <v>-78.468336661466452</v>
      </c>
      <c r="I278">
        <v>39.364199152550128</v>
      </c>
      <c r="J278">
        <v>-118.93146197067428</v>
      </c>
      <c r="K278">
        <f t="shared" si="28"/>
        <v>1729.5748821013231</v>
      </c>
      <c r="L278">
        <f t="shared" si="29"/>
        <v>492.07026104911074</v>
      </c>
      <c r="M278">
        <f t="shared" si="30"/>
        <v>3763.9726586677089</v>
      </c>
      <c r="N278">
        <f t="shared" si="31"/>
        <v>492.07026104911074</v>
      </c>
      <c r="O278" t="str">
        <f t="shared" si="32"/>
        <v>WH2</v>
      </c>
      <c r="P278" s="2">
        <f t="shared" si="33"/>
        <v>2.9734240169455307E-6</v>
      </c>
      <c r="Q278" s="2">
        <f t="shared" si="34"/>
        <v>0.57032528651407721</v>
      </c>
    </row>
    <row r="279" spans="1:17" x14ac:dyDescent="0.3">
      <c r="A279" s="1">
        <v>40954</v>
      </c>
      <c r="B279" t="s">
        <v>185</v>
      </c>
      <c r="C279">
        <v>40.844782000000002</v>
      </c>
      <c r="D279">
        <v>-73.864827000000005</v>
      </c>
      <c r="E279">
        <v>36.238162807952243</v>
      </c>
      <c r="F279">
        <v>-93.11992684259171</v>
      </c>
      <c r="G279">
        <v>38.193055047503258</v>
      </c>
      <c r="H279">
        <v>-78.468336661466452</v>
      </c>
      <c r="I279">
        <v>39.364199152550128</v>
      </c>
      <c r="J279">
        <v>-118.93146197067428</v>
      </c>
      <c r="K279">
        <f t="shared" si="28"/>
        <v>1747.040115243165</v>
      </c>
      <c r="L279">
        <f t="shared" si="29"/>
        <v>492.69720092877509</v>
      </c>
      <c r="M279">
        <f t="shared" si="30"/>
        <v>3793.7583743978344</v>
      </c>
      <c r="N279">
        <f t="shared" si="31"/>
        <v>492.69720092877509</v>
      </c>
      <c r="O279" t="str">
        <f t="shared" si="32"/>
        <v>WH2</v>
      </c>
      <c r="P279" s="2">
        <f t="shared" si="33"/>
        <v>5.1818556251058412E-4</v>
      </c>
      <c r="Q279" s="2">
        <f t="shared" si="34"/>
        <v>0.57084347207658781</v>
      </c>
    </row>
    <row r="280" spans="1:17" x14ac:dyDescent="0.3">
      <c r="A280" s="1">
        <v>1504</v>
      </c>
      <c r="B280" t="s">
        <v>185</v>
      </c>
      <c r="C280">
        <v>40.844782000000002</v>
      </c>
      <c r="D280">
        <v>-73.864827000000005</v>
      </c>
      <c r="E280">
        <v>36.238162807952243</v>
      </c>
      <c r="F280">
        <v>-93.11992684259171</v>
      </c>
      <c r="G280">
        <v>38.193055047503258</v>
      </c>
      <c r="H280">
        <v>-78.468336661466452</v>
      </c>
      <c r="I280">
        <v>39.364199152550128</v>
      </c>
      <c r="J280">
        <v>-118.93146197067428</v>
      </c>
      <c r="K280">
        <f t="shared" si="28"/>
        <v>1747.040115243165</v>
      </c>
      <c r="L280">
        <f t="shared" si="29"/>
        <v>492.69720092877509</v>
      </c>
      <c r="M280">
        <f t="shared" si="30"/>
        <v>3793.7583743978344</v>
      </c>
      <c r="N280">
        <f t="shared" si="31"/>
        <v>492.69720092877509</v>
      </c>
      <c r="O280" t="str">
        <f t="shared" si="32"/>
        <v>WH2</v>
      </c>
      <c r="P280" s="2">
        <f t="shared" si="33"/>
        <v>1.9029913708451396E-5</v>
      </c>
      <c r="Q280" s="2">
        <f t="shared" si="34"/>
        <v>0.57086250199029631</v>
      </c>
    </row>
    <row r="281" spans="1:17" x14ac:dyDescent="0.3">
      <c r="A281" s="1">
        <v>313</v>
      </c>
      <c r="B281" t="s">
        <v>186</v>
      </c>
      <c r="C281">
        <v>41.006486000000002</v>
      </c>
      <c r="D281">
        <v>-73.949026000000003</v>
      </c>
      <c r="E281">
        <v>36.238162807952243</v>
      </c>
      <c r="F281">
        <v>-93.11992684259171</v>
      </c>
      <c r="G281">
        <v>38.193055047503258</v>
      </c>
      <c r="H281">
        <v>-78.468336661466452</v>
      </c>
      <c r="I281">
        <v>39.364199152550128</v>
      </c>
      <c r="J281">
        <v>-118.93146197067428</v>
      </c>
      <c r="K281">
        <f t="shared" si="28"/>
        <v>1743.5752100237548</v>
      </c>
      <c r="L281">
        <f t="shared" si="29"/>
        <v>497.6652545723914</v>
      </c>
      <c r="M281">
        <f t="shared" si="30"/>
        <v>3782.9605897398083</v>
      </c>
      <c r="N281">
        <f t="shared" si="31"/>
        <v>497.6652545723914</v>
      </c>
      <c r="O281" t="str">
        <f t="shared" si="32"/>
        <v>WH2</v>
      </c>
      <c r="P281" s="2">
        <f t="shared" si="33"/>
        <v>3.9603477332083026E-6</v>
      </c>
      <c r="Q281" s="2">
        <f t="shared" si="34"/>
        <v>0.57086646233802951</v>
      </c>
    </row>
    <row r="282" spans="1:17" x14ac:dyDescent="0.3">
      <c r="A282" s="1">
        <v>13337</v>
      </c>
      <c r="B282" t="s">
        <v>187</v>
      </c>
      <c r="C282">
        <v>41.445926999999998</v>
      </c>
      <c r="D282">
        <v>-74.422933999999998</v>
      </c>
      <c r="E282">
        <v>36.238162807952243</v>
      </c>
      <c r="F282">
        <v>-93.11992684259171</v>
      </c>
      <c r="G282">
        <v>38.193055047503258</v>
      </c>
      <c r="H282">
        <v>-78.468336661466452</v>
      </c>
      <c r="I282">
        <v>39.364199152550128</v>
      </c>
      <c r="J282">
        <v>-118.93146197067428</v>
      </c>
      <c r="K282">
        <f t="shared" si="28"/>
        <v>1715.4956211786193</v>
      </c>
      <c r="L282">
        <f t="shared" si="29"/>
        <v>500.07799491807509</v>
      </c>
      <c r="M282">
        <f t="shared" si="30"/>
        <v>3734.0726472975894</v>
      </c>
      <c r="N282">
        <f t="shared" si="31"/>
        <v>500.07799491807509</v>
      </c>
      <c r="O282" t="str">
        <f t="shared" si="32"/>
        <v>WH2</v>
      </c>
      <c r="P282" s="2">
        <f t="shared" si="33"/>
        <v>1.6875130261277679E-4</v>
      </c>
      <c r="Q282" s="2">
        <f t="shared" si="34"/>
        <v>0.57103521364064225</v>
      </c>
    </row>
    <row r="283" spans="1:17" x14ac:dyDescent="0.3">
      <c r="A283" s="1">
        <v>26</v>
      </c>
      <c r="B283" t="s">
        <v>188</v>
      </c>
      <c r="C283">
        <v>41.096485000000001</v>
      </c>
      <c r="D283">
        <v>-73.972915999999998</v>
      </c>
      <c r="E283">
        <v>36.238162807952243</v>
      </c>
      <c r="F283">
        <v>-93.11992684259171</v>
      </c>
      <c r="G283">
        <v>38.193055047503258</v>
      </c>
      <c r="H283">
        <v>-78.468336661466452</v>
      </c>
      <c r="I283">
        <v>39.364199152550128</v>
      </c>
      <c r="J283">
        <v>-118.93146197067428</v>
      </c>
      <c r="K283">
        <f t="shared" si="28"/>
        <v>1743.6337637382196</v>
      </c>
      <c r="L283">
        <f t="shared" si="29"/>
        <v>502.24914894176385</v>
      </c>
      <c r="M283">
        <f t="shared" si="30"/>
        <v>3778.8722362934877</v>
      </c>
      <c r="N283">
        <f t="shared" si="31"/>
        <v>502.24914894176385</v>
      </c>
      <c r="O283" t="str">
        <f t="shared" si="32"/>
        <v>WH2</v>
      </c>
      <c r="P283" s="2">
        <f t="shared" si="33"/>
        <v>3.2897457208759065E-7</v>
      </c>
      <c r="Q283" s="2">
        <f t="shared" si="34"/>
        <v>0.57103554261521439</v>
      </c>
    </row>
    <row r="284" spans="1:17" x14ac:dyDescent="0.3">
      <c r="A284" s="1">
        <v>157</v>
      </c>
      <c r="B284" t="s">
        <v>189</v>
      </c>
      <c r="C284">
        <v>41.147595000000003</v>
      </c>
      <c r="D284">
        <v>-73.989305999999999</v>
      </c>
      <c r="E284">
        <v>36.238162807952243</v>
      </c>
      <c r="F284">
        <v>-93.11992684259171</v>
      </c>
      <c r="G284">
        <v>38.193055047503258</v>
      </c>
      <c r="H284">
        <v>-78.468336661466452</v>
      </c>
      <c r="I284">
        <v>39.364199152550128</v>
      </c>
      <c r="J284">
        <v>-118.93146197067428</v>
      </c>
      <c r="K284">
        <f t="shared" si="28"/>
        <v>1743.4641877964793</v>
      </c>
      <c r="L284">
        <f t="shared" si="29"/>
        <v>504.74420082756296</v>
      </c>
      <c r="M284">
        <f t="shared" si="30"/>
        <v>3776.3308013557544</v>
      </c>
      <c r="N284">
        <f t="shared" si="31"/>
        <v>504.74420082756296</v>
      </c>
      <c r="O284" t="str">
        <f t="shared" si="32"/>
        <v>WH2</v>
      </c>
      <c r="P284" s="2">
        <f t="shared" si="33"/>
        <v>1.9865003006827587E-6</v>
      </c>
      <c r="Q284" s="2">
        <f t="shared" si="34"/>
        <v>0.57103752911551509</v>
      </c>
    </row>
    <row r="285" spans="1:17" x14ac:dyDescent="0.3">
      <c r="A285" s="1">
        <v>444</v>
      </c>
      <c r="B285" t="s">
        <v>190</v>
      </c>
      <c r="C285">
        <v>41.207444000000002</v>
      </c>
      <c r="D285">
        <v>-73.997309000000001</v>
      </c>
      <c r="E285">
        <v>36.238162807952243</v>
      </c>
      <c r="F285">
        <v>-93.11992684259171</v>
      </c>
      <c r="G285">
        <v>38.193055047503258</v>
      </c>
      <c r="H285">
        <v>-78.468336661466452</v>
      </c>
      <c r="I285">
        <v>39.364199152550128</v>
      </c>
      <c r="J285">
        <v>-118.93146197067428</v>
      </c>
      <c r="K285">
        <f t="shared" si="28"/>
        <v>1744.2073884810848</v>
      </c>
      <c r="L285">
        <f t="shared" si="29"/>
        <v>508.45698102736941</v>
      </c>
      <c r="M285">
        <f t="shared" si="30"/>
        <v>3774.2810557950502</v>
      </c>
      <c r="N285">
        <f t="shared" si="31"/>
        <v>508.45698102736941</v>
      </c>
      <c r="O285" t="str">
        <f t="shared" si="32"/>
        <v>WH2</v>
      </c>
      <c r="P285" s="2">
        <f t="shared" si="33"/>
        <v>5.6178734618034711E-6</v>
      </c>
      <c r="Q285" s="2">
        <f t="shared" si="34"/>
        <v>0.57104314698897685</v>
      </c>
    </row>
    <row r="286" spans="1:17" x14ac:dyDescent="0.3">
      <c r="A286" s="1">
        <v>261</v>
      </c>
      <c r="B286" t="s">
        <v>191</v>
      </c>
      <c r="C286">
        <v>41.229539000000003</v>
      </c>
      <c r="D286">
        <v>-73.987084999999993</v>
      </c>
      <c r="E286">
        <v>36.238162807952243</v>
      </c>
      <c r="F286">
        <v>-93.11992684259171</v>
      </c>
      <c r="G286">
        <v>38.193055047503258</v>
      </c>
      <c r="H286">
        <v>-78.468336661466452</v>
      </c>
      <c r="I286">
        <v>39.364199152550128</v>
      </c>
      <c r="J286">
        <v>-118.93146197067428</v>
      </c>
      <c r="K286">
        <f t="shared" si="28"/>
        <v>1745.5650574290164</v>
      </c>
      <c r="L286">
        <f t="shared" si="29"/>
        <v>510.68785670955032</v>
      </c>
      <c r="M286">
        <f t="shared" si="30"/>
        <v>3774.6049277519051</v>
      </c>
      <c r="N286">
        <f t="shared" si="31"/>
        <v>510.68785670955032</v>
      </c>
      <c r="O286" t="str">
        <f t="shared" si="32"/>
        <v>WH2</v>
      </c>
      <c r="P286" s="2">
        <f t="shared" si="33"/>
        <v>3.3023985890331213E-6</v>
      </c>
      <c r="Q286" s="2">
        <f t="shared" si="34"/>
        <v>0.57104644938756588</v>
      </c>
    </row>
    <row r="287" spans="1:17" x14ac:dyDescent="0.3">
      <c r="A287" s="1">
        <v>146410</v>
      </c>
      <c r="B287" t="s">
        <v>192</v>
      </c>
      <c r="C287">
        <v>34.852618</v>
      </c>
      <c r="D287">
        <v>-82.394009999999994</v>
      </c>
      <c r="E287">
        <v>36.238162807952243</v>
      </c>
      <c r="F287">
        <v>-93.11992684259171</v>
      </c>
      <c r="G287">
        <v>38.193055047503258</v>
      </c>
      <c r="H287">
        <v>-78.468336661466452</v>
      </c>
      <c r="I287">
        <v>39.364199152550128</v>
      </c>
      <c r="J287">
        <v>-118.93146197067428</v>
      </c>
      <c r="K287">
        <f t="shared" si="28"/>
        <v>982.04027663054671</v>
      </c>
      <c r="L287">
        <f t="shared" si="29"/>
        <v>510.7962760763786</v>
      </c>
      <c r="M287">
        <f t="shared" si="30"/>
        <v>3256.1550428535324</v>
      </c>
      <c r="N287">
        <f t="shared" si="31"/>
        <v>510.7962760763786</v>
      </c>
      <c r="O287" t="str">
        <f t="shared" si="32"/>
        <v>WH2</v>
      </c>
      <c r="P287" s="2">
        <f t="shared" si="33"/>
        <v>1.8525064268978518E-3</v>
      </c>
      <c r="Q287" s="2">
        <f t="shared" si="34"/>
        <v>0.57289895581446371</v>
      </c>
    </row>
    <row r="288" spans="1:17" x14ac:dyDescent="0.3">
      <c r="A288" s="1">
        <v>3730732</v>
      </c>
      <c r="B288" t="s">
        <v>193</v>
      </c>
      <c r="C288">
        <v>34.737063999999997</v>
      </c>
      <c r="D288">
        <v>-82.254283000000001</v>
      </c>
      <c r="E288">
        <v>36.238162807952243</v>
      </c>
      <c r="F288">
        <v>-93.11992684259171</v>
      </c>
      <c r="G288">
        <v>38.193055047503258</v>
      </c>
      <c r="H288">
        <v>-78.468336661466452</v>
      </c>
      <c r="I288">
        <v>39.364199152550128</v>
      </c>
      <c r="J288">
        <v>-118.93146197067428</v>
      </c>
      <c r="K288">
        <f t="shared" si="28"/>
        <v>997.26776904731128</v>
      </c>
      <c r="L288">
        <f t="shared" si="29"/>
        <v>512.04783468140909</v>
      </c>
      <c r="M288">
        <f t="shared" si="30"/>
        <v>3272.5226366215984</v>
      </c>
      <c r="N288">
        <f t="shared" si="31"/>
        <v>512.04783468140909</v>
      </c>
      <c r="O288" t="str">
        <f t="shared" si="32"/>
        <v>WH2</v>
      </c>
      <c r="P288" s="2">
        <f t="shared" si="33"/>
        <v>4.7204460125903125E-2</v>
      </c>
      <c r="Q288" s="2">
        <f t="shared" si="34"/>
        <v>0.62010341594036689</v>
      </c>
    </row>
    <row r="289" spans="1:17" x14ac:dyDescent="0.3">
      <c r="A289" s="1">
        <v>203576</v>
      </c>
      <c r="B289" t="s">
        <v>193</v>
      </c>
      <c r="C289">
        <v>34.737063999999997</v>
      </c>
      <c r="D289">
        <v>-82.254283000000001</v>
      </c>
      <c r="E289">
        <v>36.238162807952243</v>
      </c>
      <c r="F289">
        <v>-93.11992684259171</v>
      </c>
      <c r="G289">
        <v>38.193055047503258</v>
      </c>
      <c r="H289">
        <v>-78.468336661466452</v>
      </c>
      <c r="I289">
        <v>39.364199152550128</v>
      </c>
      <c r="J289">
        <v>-118.93146197067428</v>
      </c>
      <c r="K289">
        <f t="shared" si="28"/>
        <v>997.26776904731128</v>
      </c>
      <c r="L289">
        <f t="shared" si="29"/>
        <v>512.04783468140909</v>
      </c>
      <c r="M289">
        <f t="shared" si="30"/>
        <v>3272.5226366215984</v>
      </c>
      <c r="N289">
        <f t="shared" si="31"/>
        <v>512.04783468140909</v>
      </c>
      <c r="O289" t="str">
        <f t="shared" si="32"/>
        <v>WH2</v>
      </c>
      <c r="P289" s="2">
        <f t="shared" si="33"/>
        <v>2.575820287973206E-3</v>
      </c>
      <c r="Q289" s="2">
        <f t="shared" si="34"/>
        <v>0.62267923622834009</v>
      </c>
    </row>
    <row r="290" spans="1:17" x14ac:dyDescent="0.3">
      <c r="A290" s="1">
        <v>111087</v>
      </c>
      <c r="B290" t="s">
        <v>194</v>
      </c>
      <c r="C290">
        <v>40.361164000000002</v>
      </c>
      <c r="D290">
        <v>-83.759656000000007</v>
      </c>
      <c r="E290">
        <v>36.238162807952243</v>
      </c>
      <c r="F290">
        <v>-93.11992684259171</v>
      </c>
      <c r="G290">
        <v>38.193055047503258</v>
      </c>
      <c r="H290">
        <v>-78.468336661466452</v>
      </c>
      <c r="I290">
        <v>39.364199152550128</v>
      </c>
      <c r="J290">
        <v>-118.93146197067428</v>
      </c>
      <c r="K290">
        <f t="shared" si="28"/>
        <v>935.92922478088519</v>
      </c>
      <c r="L290">
        <f t="shared" si="29"/>
        <v>515.19240068160036</v>
      </c>
      <c r="M290">
        <f t="shared" si="30"/>
        <v>2984.1393000273165</v>
      </c>
      <c r="N290">
        <f t="shared" si="31"/>
        <v>515.19240068160036</v>
      </c>
      <c r="O290" t="str">
        <f t="shared" si="32"/>
        <v>WH2</v>
      </c>
      <c r="P290" s="2">
        <f t="shared" si="33"/>
        <v>1.4055691649805455E-3</v>
      </c>
      <c r="Q290" s="2">
        <f t="shared" si="34"/>
        <v>0.62408480539332067</v>
      </c>
    </row>
    <row r="291" spans="1:17" x14ac:dyDescent="0.3">
      <c r="A291" s="1">
        <v>4507660</v>
      </c>
      <c r="B291" t="s">
        <v>195</v>
      </c>
      <c r="C291">
        <v>42.790059999999997</v>
      </c>
      <c r="D291">
        <v>-77.516687000000005</v>
      </c>
      <c r="E291">
        <v>36.238162807952243</v>
      </c>
      <c r="F291">
        <v>-93.11992684259171</v>
      </c>
      <c r="G291">
        <v>38.193055047503258</v>
      </c>
      <c r="H291">
        <v>-78.468336661466452</v>
      </c>
      <c r="I291">
        <v>39.364199152550128</v>
      </c>
      <c r="J291">
        <v>-118.93146197067428</v>
      </c>
      <c r="K291">
        <f t="shared" si="28"/>
        <v>1520.4937177518857</v>
      </c>
      <c r="L291">
        <f t="shared" si="29"/>
        <v>517.44848311310011</v>
      </c>
      <c r="M291">
        <f t="shared" si="30"/>
        <v>3457.2706676287062</v>
      </c>
      <c r="N291">
        <f t="shared" si="31"/>
        <v>517.44848311310011</v>
      </c>
      <c r="O291" t="str">
        <f t="shared" si="32"/>
        <v>WH2</v>
      </c>
      <c r="P291" s="2">
        <f t="shared" si="33"/>
        <v>5.7034827677551879E-2</v>
      </c>
      <c r="Q291" s="2">
        <f t="shared" si="34"/>
        <v>0.68111963307087253</v>
      </c>
    </row>
    <row r="292" spans="1:17" x14ac:dyDescent="0.3">
      <c r="A292" s="1">
        <v>111632</v>
      </c>
      <c r="B292" t="s">
        <v>196</v>
      </c>
      <c r="C292">
        <v>42.898235999999997</v>
      </c>
      <c r="D292">
        <v>-78.634200000000007</v>
      </c>
      <c r="E292">
        <v>36.238162807952243</v>
      </c>
      <c r="F292">
        <v>-93.11992684259171</v>
      </c>
      <c r="G292">
        <v>38.193055047503258</v>
      </c>
      <c r="H292">
        <v>-78.468336661466452</v>
      </c>
      <c r="I292">
        <v>39.364199152550128</v>
      </c>
      <c r="J292">
        <v>-118.93146197067428</v>
      </c>
      <c r="K292">
        <f t="shared" si="28"/>
        <v>1442.7510981359912</v>
      </c>
      <c r="L292">
        <f t="shared" si="29"/>
        <v>523.3791445243337</v>
      </c>
      <c r="M292">
        <f t="shared" si="30"/>
        <v>3365.3713685131929</v>
      </c>
      <c r="N292">
        <f t="shared" si="31"/>
        <v>523.3791445243337</v>
      </c>
      <c r="O292" t="str">
        <f t="shared" si="32"/>
        <v>WH2</v>
      </c>
      <c r="P292" s="2">
        <f t="shared" si="33"/>
        <v>1.4124649781262276E-3</v>
      </c>
      <c r="Q292" s="2">
        <f t="shared" si="34"/>
        <v>0.68253209804899873</v>
      </c>
    </row>
    <row r="293" spans="1:17" x14ac:dyDescent="0.3">
      <c r="A293" s="1">
        <v>21437</v>
      </c>
      <c r="B293" t="s">
        <v>197</v>
      </c>
      <c r="C293">
        <v>42.903948</v>
      </c>
      <c r="D293">
        <v>-78.692250999999999</v>
      </c>
      <c r="E293">
        <v>36.238162807952243</v>
      </c>
      <c r="F293">
        <v>-93.11992684259171</v>
      </c>
      <c r="G293">
        <v>38.193055047503258</v>
      </c>
      <c r="H293">
        <v>-78.468336661466452</v>
      </c>
      <c r="I293">
        <v>39.364199152550128</v>
      </c>
      <c r="J293">
        <v>-118.93146197067428</v>
      </c>
      <c r="K293">
        <f t="shared" si="28"/>
        <v>1438.7842228945578</v>
      </c>
      <c r="L293">
        <f t="shared" si="29"/>
        <v>524.16787475610283</v>
      </c>
      <c r="M293">
        <f t="shared" si="30"/>
        <v>3360.6005945457769</v>
      </c>
      <c r="N293">
        <f t="shared" si="31"/>
        <v>524.16787475610283</v>
      </c>
      <c r="O293" t="str">
        <f t="shared" si="32"/>
        <v>WH2</v>
      </c>
      <c r="P293" s="2">
        <f t="shared" si="33"/>
        <v>2.7123953468621847E-4</v>
      </c>
      <c r="Q293" s="2">
        <f t="shared" si="34"/>
        <v>0.68280333758368494</v>
      </c>
    </row>
    <row r="294" spans="1:17" x14ac:dyDescent="0.3">
      <c r="A294" s="1">
        <v>113017</v>
      </c>
      <c r="B294" t="s">
        <v>197</v>
      </c>
      <c r="C294">
        <v>42.903948</v>
      </c>
      <c r="D294">
        <v>-78.692250999999999</v>
      </c>
      <c r="E294">
        <v>36.238162807952243</v>
      </c>
      <c r="F294">
        <v>-93.11992684259171</v>
      </c>
      <c r="G294">
        <v>38.193055047503258</v>
      </c>
      <c r="H294">
        <v>-78.468336661466452</v>
      </c>
      <c r="I294">
        <v>39.364199152550128</v>
      </c>
      <c r="J294">
        <v>-118.93146197067428</v>
      </c>
      <c r="K294">
        <f t="shared" si="28"/>
        <v>1438.7842228945578</v>
      </c>
      <c r="L294">
        <f t="shared" si="29"/>
        <v>524.16787475610283</v>
      </c>
      <c r="M294">
        <f t="shared" si="30"/>
        <v>3360.6005945457769</v>
      </c>
      <c r="N294">
        <f t="shared" si="31"/>
        <v>524.16787475610283</v>
      </c>
      <c r="O294" t="str">
        <f t="shared" si="32"/>
        <v>WH2</v>
      </c>
      <c r="P294" s="2">
        <f t="shared" si="33"/>
        <v>1.4299892005239705E-3</v>
      </c>
      <c r="Q294" s="2">
        <f t="shared" si="34"/>
        <v>0.6842333267842089</v>
      </c>
    </row>
    <row r="295" spans="1:17" x14ac:dyDescent="0.3">
      <c r="A295" s="1">
        <v>52920</v>
      </c>
      <c r="B295" t="s">
        <v>198</v>
      </c>
      <c r="C295">
        <v>39.268113999999997</v>
      </c>
      <c r="D295">
        <v>-84.413274999999999</v>
      </c>
      <c r="E295">
        <v>36.238162807952243</v>
      </c>
      <c r="F295">
        <v>-93.11992684259171</v>
      </c>
      <c r="G295">
        <v>38.193055047503258</v>
      </c>
      <c r="H295">
        <v>-78.468336661466452</v>
      </c>
      <c r="I295">
        <v>39.364199152550128</v>
      </c>
      <c r="J295">
        <v>-118.93146197067428</v>
      </c>
      <c r="K295">
        <f t="shared" si="28"/>
        <v>835.84572495610792</v>
      </c>
      <c r="L295">
        <f t="shared" si="29"/>
        <v>529.24463998595411</v>
      </c>
      <c r="M295">
        <f t="shared" si="30"/>
        <v>2951.1297437107346</v>
      </c>
      <c r="N295">
        <f t="shared" si="31"/>
        <v>529.24463998595411</v>
      </c>
      <c r="O295" t="str">
        <f t="shared" si="32"/>
        <v>WH2</v>
      </c>
      <c r="P295" s="2">
        <f t="shared" si="33"/>
        <v>6.6958978287981908E-4</v>
      </c>
      <c r="Q295" s="2">
        <f t="shared" si="34"/>
        <v>0.68490291656708868</v>
      </c>
    </row>
    <row r="296" spans="1:17" x14ac:dyDescent="0.3">
      <c r="A296" s="1">
        <v>45750</v>
      </c>
      <c r="B296" t="s">
        <v>199</v>
      </c>
      <c r="C296">
        <v>39.345466999999999</v>
      </c>
      <c r="D296">
        <v>-84.560319000000007</v>
      </c>
      <c r="E296">
        <v>36.238162807952243</v>
      </c>
      <c r="F296">
        <v>-93.11992684259171</v>
      </c>
      <c r="G296">
        <v>38.193055047503258</v>
      </c>
      <c r="H296">
        <v>-78.468336661466452</v>
      </c>
      <c r="I296">
        <v>39.364199152550128</v>
      </c>
      <c r="J296">
        <v>-118.93146197067428</v>
      </c>
      <c r="K296">
        <f t="shared" si="28"/>
        <v>827.23187793806176</v>
      </c>
      <c r="L296">
        <f t="shared" si="29"/>
        <v>543.35178374315808</v>
      </c>
      <c r="M296">
        <f t="shared" si="30"/>
        <v>2937.0448378173082</v>
      </c>
      <c r="N296">
        <f t="shared" si="31"/>
        <v>543.35178374315808</v>
      </c>
      <c r="O296" t="str">
        <f t="shared" si="32"/>
        <v>WH2</v>
      </c>
      <c r="P296" s="2">
        <f t="shared" si="33"/>
        <v>5.7886871819258739E-4</v>
      </c>
      <c r="Q296" s="2">
        <f t="shared" si="34"/>
        <v>0.68548178528528125</v>
      </c>
    </row>
    <row r="297" spans="1:17" x14ac:dyDescent="0.3">
      <c r="A297" s="1">
        <v>2330001</v>
      </c>
      <c r="B297" t="s">
        <v>199</v>
      </c>
      <c r="C297">
        <v>39.345466999999999</v>
      </c>
      <c r="D297">
        <v>-84.560319000000007</v>
      </c>
      <c r="E297">
        <v>36.238162807952243</v>
      </c>
      <c r="F297">
        <v>-93.11992684259171</v>
      </c>
      <c r="G297">
        <v>38.193055047503258</v>
      </c>
      <c r="H297">
        <v>-78.468336661466452</v>
      </c>
      <c r="I297">
        <v>39.364199152550128</v>
      </c>
      <c r="J297">
        <v>-118.93146197067428</v>
      </c>
      <c r="K297">
        <f t="shared" si="28"/>
        <v>827.23187793806176</v>
      </c>
      <c r="L297">
        <f t="shared" si="29"/>
        <v>543.35178374315808</v>
      </c>
      <c r="M297">
        <f t="shared" si="30"/>
        <v>2937.0448378173082</v>
      </c>
      <c r="N297">
        <f t="shared" si="31"/>
        <v>543.35178374315808</v>
      </c>
      <c r="O297" t="str">
        <f t="shared" si="32"/>
        <v>WH2</v>
      </c>
      <c r="P297" s="2">
        <f t="shared" si="33"/>
        <v>2.9481195459179165E-2</v>
      </c>
      <c r="Q297" s="2">
        <f t="shared" si="34"/>
        <v>0.71496298074446041</v>
      </c>
    </row>
    <row r="298" spans="1:17" x14ac:dyDescent="0.3">
      <c r="A298" s="1">
        <v>373045</v>
      </c>
      <c r="B298" t="s">
        <v>199</v>
      </c>
      <c r="C298">
        <v>39.345466999999999</v>
      </c>
      <c r="D298">
        <v>-84.560319000000007</v>
      </c>
      <c r="E298">
        <v>36.238162807952243</v>
      </c>
      <c r="F298">
        <v>-93.11992684259171</v>
      </c>
      <c r="G298">
        <v>38.193055047503258</v>
      </c>
      <c r="H298">
        <v>-78.468336661466452</v>
      </c>
      <c r="I298">
        <v>39.364199152550128</v>
      </c>
      <c r="J298">
        <v>-118.93146197067428</v>
      </c>
      <c r="K298">
        <f t="shared" si="28"/>
        <v>827.23187793806176</v>
      </c>
      <c r="L298">
        <f t="shared" si="29"/>
        <v>543.35178374315808</v>
      </c>
      <c r="M298">
        <f t="shared" si="30"/>
        <v>2937.0448378173082</v>
      </c>
      <c r="N298">
        <f t="shared" si="31"/>
        <v>543.35178374315808</v>
      </c>
      <c r="O298" t="str">
        <f t="shared" si="32"/>
        <v>WH2</v>
      </c>
      <c r="P298" s="2">
        <f t="shared" si="33"/>
        <v>4.7200892017082788E-3</v>
      </c>
      <c r="Q298" s="2">
        <f t="shared" si="34"/>
        <v>0.71968306994616871</v>
      </c>
    </row>
    <row r="299" spans="1:17" x14ac:dyDescent="0.3">
      <c r="A299" s="1">
        <v>328940</v>
      </c>
      <c r="B299" t="s">
        <v>200</v>
      </c>
      <c r="C299">
        <v>39.066147000000001</v>
      </c>
      <c r="D299">
        <v>-84.703188999999995</v>
      </c>
      <c r="E299">
        <v>36.238162807952243</v>
      </c>
      <c r="F299">
        <v>-93.11992684259171</v>
      </c>
      <c r="G299">
        <v>38.193055047503258</v>
      </c>
      <c r="H299">
        <v>-78.468336661466452</v>
      </c>
      <c r="I299">
        <v>39.364199152550128</v>
      </c>
      <c r="J299">
        <v>-118.93146197067428</v>
      </c>
      <c r="K299">
        <f t="shared" si="28"/>
        <v>804.52388325010531</v>
      </c>
      <c r="L299">
        <f t="shared" si="29"/>
        <v>550.1067973767498</v>
      </c>
      <c r="M299">
        <f t="shared" si="30"/>
        <v>2931.1096138962816</v>
      </c>
      <c r="N299">
        <f t="shared" si="31"/>
        <v>550.1067973767498</v>
      </c>
      <c r="O299" t="str">
        <f t="shared" si="32"/>
        <v>WH2</v>
      </c>
      <c r="P299" s="2">
        <f t="shared" si="33"/>
        <v>4.16203445163431E-3</v>
      </c>
      <c r="Q299" s="2">
        <f t="shared" si="34"/>
        <v>0.72384510439780303</v>
      </c>
    </row>
    <row r="300" spans="1:17" x14ac:dyDescent="0.3">
      <c r="A300" s="1">
        <v>158948</v>
      </c>
      <c r="B300" t="s">
        <v>201</v>
      </c>
      <c r="C300">
        <v>42.931733999999999</v>
      </c>
      <c r="D300">
        <v>-76.566052999999997</v>
      </c>
      <c r="E300">
        <v>36.238162807952243</v>
      </c>
      <c r="F300">
        <v>-93.11992684259171</v>
      </c>
      <c r="G300">
        <v>38.193055047503258</v>
      </c>
      <c r="H300">
        <v>-78.468336661466452</v>
      </c>
      <c r="I300">
        <v>39.364199152550128</v>
      </c>
      <c r="J300">
        <v>-118.93146197067428</v>
      </c>
      <c r="K300">
        <f t="shared" si="28"/>
        <v>1598.0264432541569</v>
      </c>
      <c r="L300">
        <f t="shared" si="29"/>
        <v>550.83189013326739</v>
      </c>
      <c r="M300">
        <f t="shared" si="30"/>
        <v>3531.7635535583017</v>
      </c>
      <c r="N300">
        <f t="shared" si="31"/>
        <v>550.83189013326739</v>
      </c>
      <c r="O300" t="str">
        <f t="shared" si="32"/>
        <v>WH2</v>
      </c>
      <c r="P300" s="2">
        <f t="shared" si="33"/>
        <v>2.0111480878530139E-3</v>
      </c>
      <c r="Q300" s="2">
        <f t="shared" si="34"/>
        <v>0.72585625248565599</v>
      </c>
    </row>
    <row r="301" spans="1:17" x14ac:dyDescent="0.3">
      <c r="A301" s="1">
        <v>18805</v>
      </c>
      <c r="B301" t="s">
        <v>202</v>
      </c>
      <c r="C301">
        <v>34.195399999999999</v>
      </c>
      <c r="D301">
        <v>-82.161788000000001</v>
      </c>
      <c r="E301">
        <v>36.238162807952243</v>
      </c>
      <c r="F301">
        <v>-93.11992684259171</v>
      </c>
      <c r="G301">
        <v>38.193055047503258</v>
      </c>
      <c r="H301">
        <v>-78.468336661466452</v>
      </c>
      <c r="I301">
        <v>39.364199152550128</v>
      </c>
      <c r="J301">
        <v>-118.93146197067428</v>
      </c>
      <c r="K301">
        <f t="shared" si="28"/>
        <v>1020.440583781377</v>
      </c>
      <c r="L301">
        <f t="shared" si="29"/>
        <v>554.3626862425424</v>
      </c>
      <c r="M301">
        <f t="shared" si="30"/>
        <v>3301.4935220321286</v>
      </c>
      <c r="N301">
        <f t="shared" si="31"/>
        <v>554.3626862425424</v>
      </c>
      <c r="O301" t="str">
        <f t="shared" si="32"/>
        <v>WH2</v>
      </c>
      <c r="P301" s="2">
        <f t="shared" si="33"/>
        <v>2.3793718569642855E-4</v>
      </c>
      <c r="Q301" s="2">
        <f t="shared" si="34"/>
        <v>0.72609418967135242</v>
      </c>
    </row>
    <row r="302" spans="1:17" x14ac:dyDescent="0.3">
      <c r="A302" s="1">
        <v>116400</v>
      </c>
      <c r="B302" t="s">
        <v>203</v>
      </c>
      <c r="C302">
        <v>43.255721000000001</v>
      </c>
      <c r="D302">
        <v>-79.871101999999993</v>
      </c>
      <c r="E302">
        <v>36.238162807952243</v>
      </c>
      <c r="F302">
        <v>-93.11992684259171</v>
      </c>
      <c r="G302">
        <v>38.193055047503258</v>
      </c>
      <c r="H302">
        <v>-78.468336661466452</v>
      </c>
      <c r="I302">
        <v>39.364199152550128</v>
      </c>
      <c r="J302">
        <v>-118.93146197067428</v>
      </c>
      <c r="K302">
        <f t="shared" si="28"/>
        <v>1372.8234002476611</v>
      </c>
      <c r="L302">
        <f t="shared" si="29"/>
        <v>575.19404479757998</v>
      </c>
      <c r="M302">
        <f t="shared" si="30"/>
        <v>3261.0226921950657</v>
      </c>
      <c r="N302">
        <f t="shared" si="31"/>
        <v>575.19404479757998</v>
      </c>
      <c r="O302" t="str">
        <f t="shared" si="32"/>
        <v>WH2</v>
      </c>
      <c r="P302" s="2">
        <f t="shared" si="33"/>
        <v>1.472793853499829E-3</v>
      </c>
      <c r="Q302" s="2">
        <f t="shared" si="34"/>
        <v>0.72756698352485227</v>
      </c>
    </row>
    <row r="303" spans="1:17" x14ac:dyDescent="0.3">
      <c r="A303" s="1">
        <v>103856</v>
      </c>
      <c r="B303" t="s">
        <v>203</v>
      </c>
      <c r="C303">
        <v>43.255721000000001</v>
      </c>
      <c r="D303">
        <v>-79.871101999999993</v>
      </c>
      <c r="E303">
        <v>36.238162807952243</v>
      </c>
      <c r="F303">
        <v>-93.11992684259171</v>
      </c>
      <c r="G303">
        <v>38.193055047503258</v>
      </c>
      <c r="H303">
        <v>-78.468336661466452</v>
      </c>
      <c r="I303">
        <v>39.364199152550128</v>
      </c>
      <c r="J303">
        <v>-118.93146197067428</v>
      </c>
      <c r="K303">
        <f t="shared" si="28"/>
        <v>1372.8234002476611</v>
      </c>
      <c r="L303">
        <f t="shared" si="29"/>
        <v>575.19404479757998</v>
      </c>
      <c r="M303">
        <f t="shared" si="30"/>
        <v>3261.0226921950657</v>
      </c>
      <c r="N303">
        <f t="shared" si="31"/>
        <v>575.19404479757998</v>
      </c>
      <c r="O303" t="str">
        <f t="shared" si="32"/>
        <v>WH2</v>
      </c>
      <c r="P303" s="2">
        <f t="shared" si="33"/>
        <v>1.3140762753357236E-3</v>
      </c>
      <c r="Q303" s="2">
        <f t="shared" si="34"/>
        <v>0.72888105980018802</v>
      </c>
    </row>
    <row r="304" spans="1:17" x14ac:dyDescent="0.3">
      <c r="A304" s="1">
        <v>139325</v>
      </c>
      <c r="B304" t="s">
        <v>204</v>
      </c>
      <c r="C304">
        <v>39.828937000000003</v>
      </c>
      <c r="D304">
        <v>-84.890237999999997</v>
      </c>
      <c r="E304">
        <v>36.238162807952243</v>
      </c>
      <c r="F304">
        <v>-93.11992684259171</v>
      </c>
      <c r="G304">
        <v>38.193055047503258</v>
      </c>
      <c r="H304">
        <v>-78.468336661466452</v>
      </c>
      <c r="I304">
        <v>39.364199152550128</v>
      </c>
      <c r="J304">
        <v>-118.93146197067428</v>
      </c>
      <c r="K304">
        <f t="shared" si="28"/>
        <v>823.48054152489215</v>
      </c>
      <c r="L304">
        <f t="shared" si="29"/>
        <v>583.75345059446477</v>
      </c>
      <c r="M304">
        <f t="shared" si="30"/>
        <v>2899.3689737157283</v>
      </c>
      <c r="N304">
        <f t="shared" si="31"/>
        <v>583.75345059446477</v>
      </c>
      <c r="O304" t="str">
        <f t="shared" si="32"/>
        <v>WH2</v>
      </c>
      <c r="P304" s="2">
        <f t="shared" si="33"/>
        <v>1.7628608560039834E-3</v>
      </c>
      <c r="Q304" s="2">
        <f t="shared" si="34"/>
        <v>0.73064392065619199</v>
      </c>
    </row>
    <row r="305" spans="1:17" x14ac:dyDescent="0.3">
      <c r="A305" s="1">
        <v>57966</v>
      </c>
      <c r="B305" t="s">
        <v>204</v>
      </c>
      <c r="C305">
        <v>39.828937000000003</v>
      </c>
      <c r="D305">
        <v>-84.890237999999997</v>
      </c>
      <c r="E305">
        <v>36.238162807952243</v>
      </c>
      <c r="F305">
        <v>-93.11992684259171</v>
      </c>
      <c r="G305">
        <v>38.193055047503258</v>
      </c>
      <c r="H305">
        <v>-78.468336661466452</v>
      </c>
      <c r="I305">
        <v>39.364199152550128</v>
      </c>
      <c r="J305">
        <v>-118.93146197067428</v>
      </c>
      <c r="K305">
        <f t="shared" si="28"/>
        <v>823.48054152489215</v>
      </c>
      <c r="L305">
        <f t="shared" si="29"/>
        <v>583.75345059446477</v>
      </c>
      <c r="M305">
        <f t="shared" si="30"/>
        <v>2899.3689737157283</v>
      </c>
      <c r="N305">
        <f t="shared" si="31"/>
        <v>583.75345059446477</v>
      </c>
      <c r="O305" t="str">
        <f t="shared" si="32"/>
        <v>WH2</v>
      </c>
      <c r="P305" s="2">
        <f t="shared" si="33"/>
        <v>7.3343615560112613E-4</v>
      </c>
      <c r="Q305" s="2">
        <f t="shared" si="34"/>
        <v>0.73137735681179317</v>
      </c>
    </row>
    <row r="306" spans="1:17" x14ac:dyDescent="0.3">
      <c r="A306" s="1">
        <v>34423</v>
      </c>
      <c r="B306" t="s">
        <v>205</v>
      </c>
      <c r="C306">
        <v>33.322654999999997</v>
      </c>
      <c r="D306">
        <v>-81.142324000000002</v>
      </c>
      <c r="E306">
        <v>36.238162807952243</v>
      </c>
      <c r="F306">
        <v>-93.11992684259171</v>
      </c>
      <c r="G306">
        <v>38.193055047503258</v>
      </c>
      <c r="H306">
        <v>-78.468336661466452</v>
      </c>
      <c r="I306">
        <v>39.364199152550128</v>
      </c>
      <c r="J306">
        <v>-118.93146197067428</v>
      </c>
      <c r="K306">
        <f t="shared" si="28"/>
        <v>1140.0328456408045</v>
      </c>
      <c r="L306">
        <f t="shared" si="29"/>
        <v>592.80332627112978</v>
      </c>
      <c r="M306">
        <f t="shared" si="30"/>
        <v>3424.8399877342404</v>
      </c>
      <c r="N306">
        <f t="shared" si="31"/>
        <v>592.80332627112978</v>
      </c>
      <c r="O306" t="str">
        <f t="shared" si="32"/>
        <v>WH2</v>
      </c>
      <c r="P306" s="2">
        <f t="shared" si="33"/>
        <v>4.355496805758128E-4</v>
      </c>
      <c r="Q306" s="2">
        <f t="shared" si="34"/>
        <v>0.73181290649236896</v>
      </c>
    </row>
    <row r="307" spans="1:17" x14ac:dyDescent="0.3">
      <c r="A307" s="1">
        <v>104492</v>
      </c>
      <c r="B307" t="s">
        <v>206</v>
      </c>
      <c r="C307">
        <v>41.508367</v>
      </c>
      <c r="D307">
        <v>-72.910619999999994</v>
      </c>
      <c r="E307">
        <v>36.238162807952243</v>
      </c>
      <c r="F307">
        <v>-93.11992684259171</v>
      </c>
      <c r="G307">
        <v>38.193055047503258</v>
      </c>
      <c r="H307">
        <v>-78.468336661466452</v>
      </c>
      <c r="I307">
        <v>39.364199152550128</v>
      </c>
      <c r="J307">
        <v>-118.93146197067428</v>
      </c>
      <c r="K307">
        <f t="shared" si="28"/>
        <v>1839.9019484645282</v>
      </c>
      <c r="L307">
        <f t="shared" si="29"/>
        <v>600.60568042036311</v>
      </c>
      <c r="M307">
        <f t="shared" si="30"/>
        <v>3855.976896690323</v>
      </c>
      <c r="N307">
        <f t="shared" si="31"/>
        <v>600.60568042036311</v>
      </c>
      <c r="O307" t="str">
        <f t="shared" si="32"/>
        <v>WH2</v>
      </c>
      <c r="P307" s="2">
        <f t="shared" si="33"/>
        <v>1.3221234994837123E-3</v>
      </c>
      <c r="Q307" s="2">
        <f t="shared" si="34"/>
        <v>0.73313502999185265</v>
      </c>
    </row>
    <row r="308" spans="1:17" x14ac:dyDescent="0.3">
      <c r="A308" s="1">
        <v>1528</v>
      </c>
      <c r="B308" t="s">
        <v>207</v>
      </c>
      <c r="C308">
        <v>42.222261000000003</v>
      </c>
      <c r="D308">
        <v>-83.396598999999995</v>
      </c>
      <c r="E308">
        <v>36.238162807952243</v>
      </c>
      <c r="F308">
        <v>-93.11992684259171</v>
      </c>
      <c r="G308">
        <v>38.193055047503258</v>
      </c>
      <c r="H308">
        <v>-78.468336661466452</v>
      </c>
      <c r="I308">
        <v>39.364199152550128</v>
      </c>
      <c r="J308">
        <v>-118.93146197067428</v>
      </c>
      <c r="K308">
        <f t="shared" si="28"/>
        <v>1068.4436452421421</v>
      </c>
      <c r="L308">
        <f t="shared" si="29"/>
        <v>612.86836030232598</v>
      </c>
      <c r="M308">
        <f t="shared" si="30"/>
        <v>2986.4844275177038</v>
      </c>
      <c r="N308">
        <f t="shared" si="31"/>
        <v>612.86836030232598</v>
      </c>
      <c r="O308" t="str">
        <f t="shared" si="32"/>
        <v>WH2</v>
      </c>
      <c r="P308" s="2">
        <f t="shared" si="33"/>
        <v>1.9333582544224559E-5</v>
      </c>
      <c r="Q308" s="2">
        <f t="shared" si="34"/>
        <v>0.73315436357439689</v>
      </c>
    </row>
    <row r="309" spans="1:17" x14ac:dyDescent="0.3">
      <c r="A309" s="1">
        <v>630229</v>
      </c>
      <c r="B309" t="s">
        <v>208</v>
      </c>
      <c r="C309">
        <v>42.514457</v>
      </c>
      <c r="D309">
        <v>-83.014652999999996</v>
      </c>
      <c r="E309">
        <v>36.238162807952243</v>
      </c>
      <c r="F309">
        <v>-93.11992684259171</v>
      </c>
      <c r="G309">
        <v>38.193055047503258</v>
      </c>
      <c r="H309">
        <v>-78.468336661466452</v>
      </c>
      <c r="I309">
        <v>39.364199152550128</v>
      </c>
      <c r="J309">
        <v>-118.93146197067428</v>
      </c>
      <c r="K309">
        <f t="shared" si="28"/>
        <v>1112.8413238235539</v>
      </c>
      <c r="L309">
        <f t="shared" si="29"/>
        <v>615.67323003679815</v>
      </c>
      <c r="M309">
        <f t="shared" si="30"/>
        <v>3014.4355222296308</v>
      </c>
      <c r="N309">
        <f t="shared" si="31"/>
        <v>615.67323003679815</v>
      </c>
      <c r="O309" t="str">
        <f t="shared" si="32"/>
        <v>WH2</v>
      </c>
      <c r="P309" s="2">
        <f t="shared" si="33"/>
        <v>7.9742044458534674E-3</v>
      </c>
      <c r="Q309" s="2">
        <f t="shared" si="34"/>
        <v>0.7411285680202504</v>
      </c>
    </row>
    <row r="310" spans="1:17" x14ac:dyDescent="0.3">
      <c r="A310" s="1">
        <v>315629</v>
      </c>
      <c r="B310" t="s">
        <v>208</v>
      </c>
      <c r="C310">
        <v>42.514457</v>
      </c>
      <c r="D310">
        <v>-83.014652999999996</v>
      </c>
      <c r="E310">
        <v>36.238162807952243</v>
      </c>
      <c r="F310">
        <v>-93.11992684259171</v>
      </c>
      <c r="G310">
        <v>38.193055047503258</v>
      </c>
      <c r="H310">
        <v>-78.468336661466452</v>
      </c>
      <c r="I310">
        <v>39.364199152550128</v>
      </c>
      <c r="J310">
        <v>-118.93146197067428</v>
      </c>
      <c r="K310">
        <f t="shared" si="28"/>
        <v>1112.8413238235539</v>
      </c>
      <c r="L310">
        <f t="shared" si="29"/>
        <v>615.67323003679815</v>
      </c>
      <c r="M310">
        <f t="shared" si="30"/>
        <v>3014.4355222296308</v>
      </c>
      <c r="N310">
        <f t="shared" si="31"/>
        <v>615.67323003679815</v>
      </c>
      <c r="O310" t="str">
        <f t="shared" si="32"/>
        <v>WH2</v>
      </c>
      <c r="P310" s="2">
        <f t="shared" si="33"/>
        <v>3.9936121235936211E-3</v>
      </c>
      <c r="Q310" s="2">
        <f t="shared" si="34"/>
        <v>0.74512218014384402</v>
      </c>
    </row>
    <row r="311" spans="1:17" x14ac:dyDescent="0.3">
      <c r="A311" s="1">
        <v>104937</v>
      </c>
      <c r="B311" t="s">
        <v>209</v>
      </c>
      <c r="C311">
        <v>42.220317000000001</v>
      </c>
      <c r="D311">
        <v>-83.483823999999998</v>
      </c>
      <c r="E311">
        <v>36.238162807952243</v>
      </c>
      <c r="F311">
        <v>-93.11992684259171</v>
      </c>
      <c r="G311">
        <v>38.193055047503258</v>
      </c>
      <c r="H311">
        <v>-78.468336661466452</v>
      </c>
      <c r="I311">
        <v>39.364199152550128</v>
      </c>
      <c r="J311">
        <v>-118.93146197067428</v>
      </c>
      <c r="K311">
        <f t="shared" si="28"/>
        <v>1062.466443576559</v>
      </c>
      <c r="L311">
        <f t="shared" si="29"/>
        <v>617.78871313230695</v>
      </c>
      <c r="M311">
        <f t="shared" si="30"/>
        <v>2979.3626987710063</v>
      </c>
      <c r="N311">
        <f t="shared" si="31"/>
        <v>617.78871313230695</v>
      </c>
      <c r="O311" t="str">
        <f t="shared" si="32"/>
        <v>WH2</v>
      </c>
      <c r="P311" s="2">
        <f t="shared" si="33"/>
        <v>1.327754025813673E-3</v>
      </c>
      <c r="Q311" s="2">
        <f t="shared" si="34"/>
        <v>0.74644993416965766</v>
      </c>
    </row>
    <row r="312" spans="1:17" x14ac:dyDescent="0.3">
      <c r="A312" s="1">
        <v>33534</v>
      </c>
      <c r="B312" t="s">
        <v>210</v>
      </c>
      <c r="C312">
        <v>43.728133999999997</v>
      </c>
      <c r="D312">
        <v>-79.574612000000002</v>
      </c>
      <c r="E312">
        <v>36.238162807952243</v>
      </c>
      <c r="F312">
        <v>-93.11992684259171</v>
      </c>
      <c r="G312">
        <v>38.193055047503258</v>
      </c>
      <c r="H312">
        <v>-78.468336661466452</v>
      </c>
      <c r="I312">
        <v>39.364199152550128</v>
      </c>
      <c r="J312">
        <v>-118.93146197067428</v>
      </c>
      <c r="K312">
        <f t="shared" si="28"/>
        <v>1420.2306495382975</v>
      </c>
      <c r="L312">
        <f t="shared" si="29"/>
        <v>622.42531739676667</v>
      </c>
      <c r="M312">
        <f t="shared" si="30"/>
        <v>3279.7100017543839</v>
      </c>
      <c r="N312">
        <f t="shared" si="31"/>
        <v>622.42531739676667</v>
      </c>
      <c r="O312" t="str">
        <f t="shared" si="32"/>
        <v>WH2</v>
      </c>
      <c r="P312" s="2">
        <f t="shared" si="33"/>
        <v>4.2430128078404866E-4</v>
      </c>
      <c r="Q312" s="2">
        <f t="shared" si="34"/>
        <v>0.74687423545044174</v>
      </c>
    </row>
    <row r="313" spans="1:17" x14ac:dyDescent="0.3">
      <c r="A313" s="1">
        <v>185373</v>
      </c>
      <c r="B313" t="s">
        <v>211</v>
      </c>
      <c r="C313">
        <v>43.731547999999997</v>
      </c>
      <c r="D313">
        <v>-79.762417999999997</v>
      </c>
      <c r="E313">
        <v>36.238162807952243</v>
      </c>
      <c r="F313">
        <v>-93.11992684259171</v>
      </c>
      <c r="G313">
        <v>38.193055047503258</v>
      </c>
      <c r="H313">
        <v>-78.468336661466452</v>
      </c>
      <c r="I313">
        <v>39.364199152550128</v>
      </c>
      <c r="J313">
        <v>-118.93146197067428</v>
      </c>
      <c r="K313">
        <f t="shared" si="28"/>
        <v>1407.5660496655391</v>
      </c>
      <c r="L313">
        <f t="shared" si="29"/>
        <v>625.34029017932619</v>
      </c>
      <c r="M313">
        <f t="shared" si="30"/>
        <v>3264.6474416613382</v>
      </c>
      <c r="N313">
        <f t="shared" si="31"/>
        <v>625.34029017932619</v>
      </c>
      <c r="O313" t="str">
        <f t="shared" si="32"/>
        <v>WH2</v>
      </c>
      <c r="P313" s="2">
        <f t="shared" si="33"/>
        <v>2.3455001289074207E-3</v>
      </c>
      <c r="Q313" s="2">
        <f t="shared" si="34"/>
        <v>0.74921973557934918</v>
      </c>
    </row>
    <row r="314" spans="1:17" x14ac:dyDescent="0.3">
      <c r="A314" s="1">
        <v>6252</v>
      </c>
      <c r="B314" t="s">
        <v>212</v>
      </c>
      <c r="C314">
        <v>37.988399000000001</v>
      </c>
      <c r="D314">
        <v>-85.715791999999993</v>
      </c>
      <c r="E314">
        <v>36.238162807952243</v>
      </c>
      <c r="F314">
        <v>-93.11992684259171</v>
      </c>
      <c r="G314">
        <v>38.193055047503258</v>
      </c>
      <c r="H314">
        <v>-78.468336661466452</v>
      </c>
      <c r="I314">
        <v>39.364199152550128</v>
      </c>
      <c r="J314">
        <v>-118.93146197067428</v>
      </c>
      <c r="K314">
        <f t="shared" si="28"/>
        <v>684.5489663494775</v>
      </c>
      <c r="L314">
        <f t="shared" si="29"/>
        <v>634.50180823752589</v>
      </c>
      <c r="M314">
        <f t="shared" si="30"/>
        <v>2871.2117911303162</v>
      </c>
      <c r="N314">
        <f t="shared" si="31"/>
        <v>634.50180823752589</v>
      </c>
      <c r="O314" t="str">
        <f t="shared" si="32"/>
        <v>WH2</v>
      </c>
      <c r="P314" s="2">
        <f t="shared" si="33"/>
        <v>7.9105731718908333E-5</v>
      </c>
      <c r="Q314" s="2">
        <f t="shared" si="34"/>
        <v>0.74929884131106805</v>
      </c>
    </row>
    <row r="315" spans="1:17" x14ac:dyDescent="0.3">
      <c r="A315" s="1">
        <v>487742</v>
      </c>
      <c r="B315" t="s">
        <v>213</v>
      </c>
      <c r="C315">
        <v>42.826464999999999</v>
      </c>
      <c r="D315">
        <v>-73.964291000000003</v>
      </c>
      <c r="E315">
        <v>36.238162807952243</v>
      </c>
      <c r="F315">
        <v>-93.11992684259171</v>
      </c>
      <c r="G315">
        <v>38.193055047503258</v>
      </c>
      <c r="H315">
        <v>-78.468336661466452</v>
      </c>
      <c r="I315">
        <v>39.364199152550128</v>
      </c>
      <c r="J315">
        <v>-118.93146197067428</v>
      </c>
      <c r="K315">
        <f t="shared" si="28"/>
        <v>1793.3725451561713</v>
      </c>
      <c r="L315">
        <f t="shared" si="29"/>
        <v>640.42920328620755</v>
      </c>
      <c r="M315">
        <f t="shared" si="30"/>
        <v>3742.990958013766</v>
      </c>
      <c r="N315">
        <f t="shared" si="31"/>
        <v>640.42920328620755</v>
      </c>
      <c r="O315" t="str">
        <f t="shared" si="32"/>
        <v>WH2</v>
      </c>
      <c r="P315" s="2">
        <f t="shared" si="33"/>
        <v>6.171335220736371E-3</v>
      </c>
      <c r="Q315" s="2">
        <f t="shared" si="34"/>
        <v>0.75547017653180437</v>
      </c>
    </row>
    <row r="316" spans="1:17" x14ac:dyDescent="0.3">
      <c r="A316" s="1">
        <v>106151</v>
      </c>
      <c r="B316" t="s">
        <v>213</v>
      </c>
      <c r="C316">
        <v>42.826464999999999</v>
      </c>
      <c r="D316">
        <v>-73.964291000000003</v>
      </c>
      <c r="E316">
        <v>36.238162807952243</v>
      </c>
      <c r="F316">
        <v>-93.11992684259171</v>
      </c>
      <c r="G316">
        <v>38.193055047503258</v>
      </c>
      <c r="H316">
        <v>-78.468336661466452</v>
      </c>
      <c r="I316">
        <v>39.364199152550128</v>
      </c>
      <c r="J316">
        <v>-118.93146197067428</v>
      </c>
      <c r="K316">
        <f t="shared" si="28"/>
        <v>1793.3725451561713</v>
      </c>
      <c r="L316">
        <f t="shared" si="29"/>
        <v>640.42920328620755</v>
      </c>
      <c r="M316">
        <f t="shared" si="30"/>
        <v>3742.990958013766</v>
      </c>
      <c r="N316">
        <f t="shared" si="31"/>
        <v>640.42920328620755</v>
      </c>
      <c r="O316" t="str">
        <f t="shared" si="32"/>
        <v>WH2</v>
      </c>
      <c r="P316" s="2">
        <f t="shared" si="33"/>
        <v>1.343114607756532E-3</v>
      </c>
      <c r="Q316" s="2">
        <f t="shared" si="34"/>
        <v>0.75681329113956086</v>
      </c>
    </row>
    <row r="317" spans="1:17" x14ac:dyDescent="0.3">
      <c r="A317" s="1">
        <v>42336</v>
      </c>
      <c r="B317" t="s">
        <v>214</v>
      </c>
      <c r="C317">
        <v>40.173654999999997</v>
      </c>
      <c r="D317">
        <v>-85.494140000000002</v>
      </c>
      <c r="E317">
        <v>36.238162807952243</v>
      </c>
      <c r="F317">
        <v>-93.11992684259171</v>
      </c>
      <c r="G317">
        <v>38.193055047503258</v>
      </c>
      <c r="H317">
        <v>-78.468336661466452</v>
      </c>
      <c r="I317">
        <v>39.364199152550128</v>
      </c>
      <c r="J317">
        <v>-118.93146197067428</v>
      </c>
      <c r="K317">
        <f t="shared" si="28"/>
        <v>796.69382839243326</v>
      </c>
      <c r="L317">
        <f t="shared" si="29"/>
        <v>644.13312027690245</v>
      </c>
      <c r="M317">
        <f t="shared" si="30"/>
        <v>2842.261859618327</v>
      </c>
      <c r="N317">
        <f t="shared" si="31"/>
        <v>644.13312027690245</v>
      </c>
      <c r="O317" t="str">
        <f t="shared" si="32"/>
        <v>WH2</v>
      </c>
      <c r="P317" s="2">
        <f t="shared" si="33"/>
        <v>5.3567182630385524E-4</v>
      </c>
      <c r="Q317" s="2">
        <f t="shared" si="34"/>
        <v>0.75734896296586474</v>
      </c>
    </row>
    <row r="318" spans="1:17" x14ac:dyDescent="0.3">
      <c r="A318" s="1">
        <v>274118</v>
      </c>
      <c r="B318" t="s">
        <v>215</v>
      </c>
      <c r="C318">
        <v>41.848987000000001</v>
      </c>
      <c r="D318">
        <v>-72.571754999999996</v>
      </c>
      <c r="E318">
        <v>36.238162807952243</v>
      </c>
      <c r="F318">
        <v>-93.11992684259171</v>
      </c>
      <c r="G318">
        <v>38.193055047503258</v>
      </c>
      <c r="H318">
        <v>-78.468336661466452</v>
      </c>
      <c r="I318">
        <v>39.364199152550128</v>
      </c>
      <c r="J318">
        <v>-118.93146197067428</v>
      </c>
      <c r="K318">
        <f t="shared" si="28"/>
        <v>1875.4668191675319</v>
      </c>
      <c r="L318">
        <f t="shared" si="29"/>
        <v>645.77275971201959</v>
      </c>
      <c r="M318">
        <f t="shared" si="30"/>
        <v>3875.6862753374435</v>
      </c>
      <c r="N318">
        <f t="shared" si="31"/>
        <v>645.77275971201959</v>
      </c>
      <c r="O318" t="str">
        <f t="shared" si="32"/>
        <v>WH2</v>
      </c>
      <c r="P318" s="2">
        <f t="shared" si="33"/>
        <v>3.4683789135194682E-3</v>
      </c>
      <c r="Q318" s="2">
        <f t="shared" si="34"/>
        <v>0.76081734187938421</v>
      </c>
    </row>
    <row r="319" spans="1:17" x14ac:dyDescent="0.3">
      <c r="A319" s="1">
        <v>38748</v>
      </c>
      <c r="B319" t="s">
        <v>216</v>
      </c>
      <c r="C319">
        <v>42.104610000000001</v>
      </c>
      <c r="D319">
        <v>-72.725064000000003</v>
      </c>
      <c r="E319">
        <v>36.238162807952243</v>
      </c>
      <c r="F319">
        <v>-93.11992684259171</v>
      </c>
      <c r="G319">
        <v>38.193055047503258</v>
      </c>
      <c r="H319">
        <v>-78.468336661466452</v>
      </c>
      <c r="I319">
        <v>39.364199152550128</v>
      </c>
      <c r="J319">
        <v>-118.93146197067428</v>
      </c>
      <c r="K319">
        <f t="shared" si="28"/>
        <v>1869.5945445432912</v>
      </c>
      <c r="L319">
        <f t="shared" si="29"/>
        <v>653.52087967319608</v>
      </c>
      <c r="M319">
        <f t="shared" si="30"/>
        <v>3857.5807753729655</v>
      </c>
      <c r="N319">
        <f t="shared" si="31"/>
        <v>653.52087967319608</v>
      </c>
      <c r="O319" t="str">
        <f t="shared" si="32"/>
        <v>WH2</v>
      </c>
      <c r="P319" s="2">
        <f t="shared" si="33"/>
        <v>4.9027333535576773E-4</v>
      </c>
      <c r="Q319" s="2">
        <f t="shared" si="34"/>
        <v>0.76130761521474</v>
      </c>
    </row>
    <row r="320" spans="1:17" x14ac:dyDescent="0.3">
      <c r="A320" s="1">
        <v>596928</v>
      </c>
      <c r="B320" t="s">
        <v>217</v>
      </c>
      <c r="C320">
        <v>41.079273000000001</v>
      </c>
      <c r="D320">
        <v>-85.139351000000005</v>
      </c>
      <c r="E320">
        <v>36.238162807952243</v>
      </c>
      <c r="F320">
        <v>-93.11992684259171</v>
      </c>
      <c r="G320">
        <v>38.193055047503258</v>
      </c>
      <c r="H320">
        <v>-78.468336661466452</v>
      </c>
      <c r="I320">
        <v>39.364199152550128</v>
      </c>
      <c r="J320">
        <v>-118.93146197067428</v>
      </c>
      <c r="K320">
        <f t="shared" si="28"/>
        <v>876.82368351726495</v>
      </c>
      <c r="L320">
        <f t="shared" si="29"/>
        <v>654.95691432184458</v>
      </c>
      <c r="M320">
        <f t="shared" si="30"/>
        <v>2857.4192949886874</v>
      </c>
      <c r="N320">
        <f t="shared" si="31"/>
        <v>654.95691432184458</v>
      </c>
      <c r="O320" t="str">
        <f t="shared" si="32"/>
        <v>WH2</v>
      </c>
      <c r="P320" s="2">
        <f t="shared" si="33"/>
        <v>7.5528512833500502E-3</v>
      </c>
      <c r="Q320" s="2">
        <f t="shared" si="34"/>
        <v>0.76886046649809003</v>
      </c>
    </row>
    <row r="321" spans="1:17" x14ac:dyDescent="0.3">
      <c r="A321" s="1">
        <v>314709</v>
      </c>
      <c r="B321" t="s">
        <v>218</v>
      </c>
      <c r="C321">
        <v>41.079273000000001</v>
      </c>
      <c r="D321">
        <v>-85.139351000000005</v>
      </c>
      <c r="E321">
        <v>36.238162807952243</v>
      </c>
      <c r="F321">
        <v>-93.11992684259171</v>
      </c>
      <c r="G321">
        <v>38.193055047503258</v>
      </c>
      <c r="H321">
        <v>-78.468336661466452</v>
      </c>
      <c r="I321">
        <v>39.364199152550128</v>
      </c>
      <c r="J321">
        <v>-118.93146197067428</v>
      </c>
      <c r="K321">
        <f t="shared" si="28"/>
        <v>876.82368351726495</v>
      </c>
      <c r="L321">
        <f t="shared" si="29"/>
        <v>654.95691432184458</v>
      </c>
      <c r="M321">
        <f t="shared" si="30"/>
        <v>2857.4192949886874</v>
      </c>
      <c r="N321">
        <f t="shared" si="31"/>
        <v>654.95691432184458</v>
      </c>
      <c r="O321" t="str">
        <f t="shared" si="32"/>
        <v>WH2</v>
      </c>
      <c r="P321" s="2">
        <f t="shared" si="33"/>
        <v>3.9819714848889831E-3</v>
      </c>
      <c r="Q321" s="2">
        <f t="shared" si="34"/>
        <v>0.77284243798297902</v>
      </c>
    </row>
    <row r="322" spans="1:17" x14ac:dyDescent="0.3">
      <c r="A322" s="1">
        <v>121948</v>
      </c>
      <c r="B322" t="s">
        <v>217</v>
      </c>
      <c r="C322">
        <v>41.079273000000001</v>
      </c>
      <c r="D322">
        <v>-85.139351000000005</v>
      </c>
      <c r="E322">
        <v>36.238162807952243</v>
      </c>
      <c r="F322">
        <v>-93.11992684259171</v>
      </c>
      <c r="G322">
        <v>38.193055047503258</v>
      </c>
      <c r="H322">
        <v>-78.468336661466452</v>
      </c>
      <c r="I322">
        <v>39.364199152550128</v>
      </c>
      <c r="J322">
        <v>-118.93146197067428</v>
      </c>
      <c r="K322">
        <f t="shared" si="28"/>
        <v>876.82368351726495</v>
      </c>
      <c r="L322">
        <f t="shared" si="29"/>
        <v>654.95691432184458</v>
      </c>
      <c r="M322">
        <f t="shared" si="30"/>
        <v>2857.4192949886874</v>
      </c>
      <c r="N322">
        <f t="shared" si="31"/>
        <v>654.95691432184458</v>
      </c>
      <c r="O322" t="str">
        <f t="shared" si="32"/>
        <v>WH2</v>
      </c>
      <c r="P322" s="2">
        <f t="shared" si="33"/>
        <v>1.5429919660360579E-3</v>
      </c>
      <c r="Q322" s="2">
        <f t="shared" si="34"/>
        <v>0.77438542994901505</v>
      </c>
    </row>
    <row r="323" spans="1:17" x14ac:dyDescent="0.3">
      <c r="A323" s="1">
        <v>8488</v>
      </c>
      <c r="B323" t="s">
        <v>219</v>
      </c>
      <c r="C323">
        <v>34.185102000000001</v>
      </c>
      <c r="D323">
        <v>-83.925180999999995</v>
      </c>
      <c r="E323">
        <v>36.238162807952243</v>
      </c>
      <c r="F323">
        <v>-93.11992684259171</v>
      </c>
      <c r="G323">
        <v>38.193055047503258</v>
      </c>
      <c r="H323">
        <v>-78.468336661466452</v>
      </c>
      <c r="I323">
        <v>39.364199152550128</v>
      </c>
      <c r="J323">
        <v>-118.93146197067428</v>
      </c>
      <c r="K323">
        <f t="shared" ref="K323:K386" si="35">2 * 6371 * ASIN(SQRT((SIN((E323*(3.14159/180)-C323*(3.14159/180))/2))^2+COS(E323*(3.14159/180))*COS(C323*(3.14159/180))*SIN(((F323 * (3.14159/180)- D323 * (3.14159/180))/2))^2))</f>
        <v>865.5738446027683</v>
      </c>
      <c r="L323">
        <f t="shared" ref="L323:L386" si="36">2 * 6371 * ASIN(SQRT((SIN((G323*(3.14159/180)-C323*(3.14159/180))/2))^2+COS(G323*(3.14159/180))*COS(C323*(3.14159/180))*SIN(((H323 * (3.14159/180)-D323 * (3.14159/180))/2))^2))</f>
        <v>661.90179773440661</v>
      </c>
      <c r="M323">
        <f t="shared" ref="M323:M386" si="37">2 * 6371 * ASIN(SQRT((SIN((I323*(3.14159/180)-C323*(3.14159/180))/2))^2+COS(I323*(3.14159/180))*COS(C323*(3.14159/180))*SIN(((J323 * (3.14159/180)-D323 * (3.14159/180))/2))^2))</f>
        <v>3150.3364144493498</v>
      </c>
      <c r="N323">
        <f t="shared" ref="N323:N386" si="38">MIN(K323:M323)</f>
        <v>661.90179773440661</v>
      </c>
      <c r="O323" t="str">
        <f t="shared" ref="O323:O386" si="39">IF(N323=K323,"WH1",IF(N323=L323,"WH2","WH3"))</f>
        <v>WH2</v>
      </c>
      <c r="P323" s="2">
        <f t="shared" ref="P323:P386" si="40">A323/SUMIF(O:O,O323,A:A)</f>
        <v>1.0739754491844113E-4</v>
      </c>
      <c r="Q323" s="2">
        <f t="shared" si="34"/>
        <v>0.77449282749393344</v>
      </c>
    </row>
    <row r="324" spans="1:17" x14ac:dyDescent="0.3">
      <c r="A324" s="1">
        <v>20737</v>
      </c>
      <c r="B324" t="s">
        <v>220</v>
      </c>
      <c r="C324">
        <v>33.988717000000001</v>
      </c>
      <c r="D324">
        <v>-83.897957000000005</v>
      </c>
      <c r="E324">
        <v>36.238162807952243</v>
      </c>
      <c r="F324">
        <v>-93.11992684259171</v>
      </c>
      <c r="G324">
        <v>38.193055047503258</v>
      </c>
      <c r="H324">
        <v>-78.468336661466452</v>
      </c>
      <c r="I324">
        <v>39.364199152550128</v>
      </c>
      <c r="J324">
        <v>-118.93146197067428</v>
      </c>
      <c r="K324">
        <f t="shared" si="35"/>
        <v>874.90419082782546</v>
      </c>
      <c r="L324">
        <f t="shared" si="36"/>
        <v>675.45689931848085</v>
      </c>
      <c r="M324">
        <f t="shared" si="37"/>
        <v>3160.5069929727238</v>
      </c>
      <c r="N324">
        <f t="shared" si="38"/>
        <v>675.45689931848085</v>
      </c>
      <c r="O324" t="str">
        <f t="shared" si="39"/>
        <v>WH2</v>
      </c>
      <c r="P324" s="2">
        <f t="shared" si="40"/>
        <v>2.6238252697616797E-4</v>
      </c>
      <c r="Q324" s="2">
        <f t="shared" ref="Q324:Q387" si="41">IF(O323=O324,Q323+P324,P324)</f>
        <v>0.77475521002090963</v>
      </c>
    </row>
    <row r="325" spans="1:17" x14ac:dyDescent="0.3">
      <c r="A325" s="1">
        <v>231766</v>
      </c>
      <c r="B325" t="s">
        <v>221</v>
      </c>
      <c r="C325">
        <v>42.797806000000001</v>
      </c>
      <c r="D325">
        <v>-83.704949999999997</v>
      </c>
      <c r="E325">
        <v>36.238162807952243</v>
      </c>
      <c r="F325">
        <v>-93.11992684259171</v>
      </c>
      <c r="G325">
        <v>38.193055047503258</v>
      </c>
      <c r="H325">
        <v>-78.468336661466452</v>
      </c>
      <c r="I325">
        <v>39.364199152550128</v>
      </c>
      <c r="J325">
        <v>-118.93146197067428</v>
      </c>
      <c r="K325">
        <f t="shared" si="35"/>
        <v>1086.9593392471711</v>
      </c>
      <c r="L325">
        <f t="shared" si="36"/>
        <v>676.64566230182027</v>
      </c>
      <c r="M325">
        <f t="shared" si="37"/>
        <v>2955.3980010684713</v>
      </c>
      <c r="N325">
        <f t="shared" si="38"/>
        <v>676.64566230182027</v>
      </c>
      <c r="O325" t="str">
        <f t="shared" si="39"/>
        <v>WH2</v>
      </c>
      <c r="P325" s="2">
        <f t="shared" si="40"/>
        <v>2.9325046413250975E-3</v>
      </c>
      <c r="Q325" s="2">
        <f t="shared" si="41"/>
        <v>0.77768771466223474</v>
      </c>
    </row>
    <row r="326" spans="1:17" x14ac:dyDescent="0.3">
      <c r="A326" s="1">
        <v>155057</v>
      </c>
      <c r="B326" t="s">
        <v>221</v>
      </c>
      <c r="C326">
        <v>42.797806000000001</v>
      </c>
      <c r="D326">
        <v>-83.704949999999997</v>
      </c>
      <c r="E326">
        <v>36.238162807952243</v>
      </c>
      <c r="F326">
        <v>-93.11992684259171</v>
      </c>
      <c r="G326">
        <v>38.193055047503258</v>
      </c>
      <c r="H326">
        <v>-78.468336661466452</v>
      </c>
      <c r="I326">
        <v>39.364199152550128</v>
      </c>
      <c r="J326">
        <v>-118.93146197067428</v>
      </c>
      <c r="K326">
        <f t="shared" si="35"/>
        <v>1086.9593392471711</v>
      </c>
      <c r="L326">
        <f t="shared" si="36"/>
        <v>676.64566230182027</v>
      </c>
      <c r="M326">
        <f t="shared" si="37"/>
        <v>2955.3980010684713</v>
      </c>
      <c r="N326">
        <f t="shared" si="38"/>
        <v>676.64566230182027</v>
      </c>
      <c r="O326" t="str">
        <f t="shared" si="39"/>
        <v>WH2</v>
      </c>
      <c r="P326" s="2">
        <f t="shared" si="40"/>
        <v>1.9619157778532903E-3</v>
      </c>
      <c r="Q326" s="2">
        <f t="shared" si="41"/>
        <v>0.77964963044008806</v>
      </c>
    </row>
    <row r="327" spans="1:17" x14ac:dyDescent="0.3">
      <c r="A327" s="1">
        <v>7170</v>
      </c>
      <c r="B327" t="s">
        <v>222</v>
      </c>
      <c r="C327">
        <v>42.927528000000002</v>
      </c>
      <c r="D327">
        <v>-83.629952000000003</v>
      </c>
      <c r="E327">
        <v>36.238162807952243</v>
      </c>
      <c r="F327">
        <v>-93.11992684259171</v>
      </c>
      <c r="G327">
        <v>38.193055047503258</v>
      </c>
      <c r="H327">
        <v>-78.468336661466452</v>
      </c>
      <c r="I327">
        <v>39.364199152550128</v>
      </c>
      <c r="J327">
        <v>-118.93146197067428</v>
      </c>
      <c r="K327">
        <f t="shared" si="35"/>
        <v>1100.8088847038548</v>
      </c>
      <c r="L327">
        <f t="shared" si="36"/>
        <v>683.28465920984354</v>
      </c>
      <c r="M327">
        <f t="shared" si="37"/>
        <v>2960.3483642715687</v>
      </c>
      <c r="N327">
        <f t="shared" si="38"/>
        <v>683.28465920984354</v>
      </c>
      <c r="O327" t="str">
        <f t="shared" si="39"/>
        <v>WH2</v>
      </c>
      <c r="P327" s="2">
        <f t="shared" si="40"/>
        <v>9.0721064687231728E-5</v>
      </c>
      <c r="Q327" s="2">
        <f t="shared" si="41"/>
        <v>0.77974035150477528</v>
      </c>
    </row>
    <row r="328" spans="1:17" x14ac:dyDescent="0.3">
      <c r="A328" s="1">
        <v>13936</v>
      </c>
      <c r="B328" t="s">
        <v>223</v>
      </c>
      <c r="C328">
        <v>39.768402999999999</v>
      </c>
      <c r="D328">
        <v>-86.158068</v>
      </c>
      <c r="E328">
        <v>36.238162807952243</v>
      </c>
      <c r="F328">
        <v>-93.11992684259171</v>
      </c>
      <c r="G328">
        <v>38.193055047503258</v>
      </c>
      <c r="H328">
        <v>-78.468336661466452</v>
      </c>
      <c r="I328">
        <v>39.364199152550128</v>
      </c>
      <c r="J328">
        <v>-118.93146197067428</v>
      </c>
      <c r="K328">
        <f t="shared" si="35"/>
        <v>725.0323108244603</v>
      </c>
      <c r="L328">
        <f t="shared" si="36"/>
        <v>687.12997613605478</v>
      </c>
      <c r="M328">
        <f t="shared" si="37"/>
        <v>2793.8212223042692</v>
      </c>
      <c r="N328">
        <f t="shared" si="38"/>
        <v>687.12997613605478</v>
      </c>
      <c r="O328" t="str">
        <f t="shared" si="39"/>
        <v>WH2</v>
      </c>
      <c r="P328" s="2">
        <f t="shared" si="40"/>
        <v>1.7633037063894858E-4</v>
      </c>
      <c r="Q328" s="2">
        <f t="shared" si="41"/>
        <v>0.77991668187541419</v>
      </c>
    </row>
    <row r="329" spans="1:17" x14ac:dyDescent="0.3">
      <c r="A329" s="1">
        <v>404377</v>
      </c>
      <c r="B329" t="s">
        <v>224</v>
      </c>
      <c r="C329">
        <v>39.768402999999999</v>
      </c>
      <c r="D329">
        <v>-86.158068</v>
      </c>
      <c r="E329">
        <v>36.238162807952243</v>
      </c>
      <c r="F329">
        <v>-93.11992684259171</v>
      </c>
      <c r="G329">
        <v>38.193055047503258</v>
      </c>
      <c r="H329">
        <v>-78.468336661466452</v>
      </c>
      <c r="I329">
        <v>39.364199152550128</v>
      </c>
      <c r="J329">
        <v>-118.93146197067428</v>
      </c>
      <c r="K329">
        <f t="shared" si="35"/>
        <v>725.0323108244603</v>
      </c>
      <c r="L329">
        <f t="shared" si="36"/>
        <v>687.12997613605478</v>
      </c>
      <c r="M329">
        <f t="shared" si="37"/>
        <v>2793.8212223042692</v>
      </c>
      <c r="N329">
        <f t="shared" si="38"/>
        <v>687.12997613605478</v>
      </c>
      <c r="O329" t="str">
        <f t="shared" si="39"/>
        <v>WH2</v>
      </c>
      <c r="P329" s="2">
        <f t="shared" si="40"/>
        <v>5.1165288668101397E-3</v>
      </c>
      <c r="Q329" s="2">
        <f t="shared" si="41"/>
        <v>0.78503321074222432</v>
      </c>
    </row>
    <row r="330" spans="1:17" x14ac:dyDescent="0.3">
      <c r="A330" s="1">
        <v>26507</v>
      </c>
      <c r="B330" t="s">
        <v>225</v>
      </c>
      <c r="C330">
        <v>42.732534999999999</v>
      </c>
      <c r="D330">
        <v>-84.555535000000006</v>
      </c>
      <c r="E330">
        <v>36.238162807952243</v>
      </c>
      <c r="F330">
        <v>-93.11992684259171</v>
      </c>
      <c r="G330">
        <v>38.193055047503258</v>
      </c>
      <c r="H330">
        <v>-78.468336661466452</v>
      </c>
      <c r="I330">
        <v>39.364199152550128</v>
      </c>
      <c r="J330">
        <v>-118.93146197067428</v>
      </c>
      <c r="K330">
        <f t="shared" si="35"/>
        <v>1029.3329563941099</v>
      </c>
      <c r="L330">
        <f t="shared" si="36"/>
        <v>720.72515984065535</v>
      </c>
      <c r="M330">
        <f t="shared" si="37"/>
        <v>2886.7413898902778</v>
      </c>
      <c r="N330">
        <f t="shared" si="38"/>
        <v>720.72515984065535</v>
      </c>
      <c r="O330" t="str">
        <f t="shared" si="39"/>
        <v>WH2</v>
      </c>
      <c r="P330" s="2">
        <f t="shared" si="40"/>
        <v>3.3538957624329864E-4</v>
      </c>
      <c r="Q330" s="2">
        <f t="shared" si="41"/>
        <v>0.78536860031846767</v>
      </c>
    </row>
    <row r="331" spans="1:17" x14ac:dyDescent="0.3">
      <c r="A331" s="1">
        <v>9493</v>
      </c>
      <c r="B331" t="s">
        <v>226</v>
      </c>
      <c r="C331">
        <v>33.748995000000001</v>
      </c>
      <c r="D331">
        <v>-84.387981999999994</v>
      </c>
      <c r="E331">
        <v>36.238162807952243</v>
      </c>
      <c r="F331">
        <v>-93.11992684259171</v>
      </c>
      <c r="G331">
        <v>38.193055047503258</v>
      </c>
      <c r="H331">
        <v>-78.468336661466452</v>
      </c>
      <c r="I331">
        <v>39.364199152550128</v>
      </c>
      <c r="J331">
        <v>-118.93146197067428</v>
      </c>
      <c r="K331">
        <f t="shared" si="35"/>
        <v>841.81121054551238</v>
      </c>
      <c r="L331">
        <f t="shared" si="36"/>
        <v>726.30916559335571</v>
      </c>
      <c r="M331">
        <f t="shared" si="37"/>
        <v>3128.1028451848379</v>
      </c>
      <c r="N331">
        <f t="shared" si="38"/>
        <v>726.30916559335571</v>
      </c>
      <c r="O331" t="str">
        <f t="shared" si="39"/>
        <v>WH2</v>
      </c>
      <c r="P331" s="2">
        <f t="shared" si="40"/>
        <v>1.2011367741644223E-4</v>
      </c>
      <c r="Q331" s="2">
        <f t="shared" si="41"/>
        <v>0.78548871399588416</v>
      </c>
    </row>
    <row r="332" spans="1:17" x14ac:dyDescent="0.3">
      <c r="A332" s="1">
        <v>22358</v>
      </c>
      <c r="B332" t="s">
        <v>227</v>
      </c>
      <c r="C332">
        <v>41.675328</v>
      </c>
      <c r="D332">
        <v>-85.706101000000004</v>
      </c>
      <c r="E332">
        <v>36.238162807952243</v>
      </c>
      <c r="F332">
        <v>-93.11992684259171</v>
      </c>
      <c r="G332">
        <v>38.193055047503258</v>
      </c>
      <c r="H332">
        <v>-78.468336661466452</v>
      </c>
      <c r="I332">
        <v>39.364199152550128</v>
      </c>
      <c r="J332">
        <v>-118.93146197067428</v>
      </c>
      <c r="K332">
        <f t="shared" si="35"/>
        <v>880.53002094354213</v>
      </c>
      <c r="L332">
        <f t="shared" si="36"/>
        <v>728.13602690932953</v>
      </c>
      <c r="M332">
        <f t="shared" si="37"/>
        <v>2802.7719667690462</v>
      </c>
      <c r="N332">
        <f t="shared" si="38"/>
        <v>728.13602690932953</v>
      </c>
      <c r="O332" t="str">
        <f t="shared" si="39"/>
        <v>WH2</v>
      </c>
      <c r="P332" s="2">
        <f t="shared" si="40"/>
        <v>2.8289282625901355E-4</v>
      </c>
      <c r="Q332" s="2">
        <f t="shared" si="41"/>
        <v>0.7857716068221432</v>
      </c>
    </row>
    <row r="333" spans="1:17" x14ac:dyDescent="0.3">
      <c r="A333" s="1">
        <v>5508</v>
      </c>
      <c r="B333" t="s">
        <v>227</v>
      </c>
      <c r="C333">
        <v>41.675328</v>
      </c>
      <c r="D333">
        <v>-85.706101000000004</v>
      </c>
      <c r="E333">
        <v>36.238162807952243</v>
      </c>
      <c r="F333">
        <v>-93.11992684259171</v>
      </c>
      <c r="G333">
        <v>38.193055047503258</v>
      </c>
      <c r="H333">
        <v>-78.468336661466452</v>
      </c>
      <c r="I333">
        <v>39.364199152550128</v>
      </c>
      <c r="J333">
        <v>-118.93146197067428</v>
      </c>
      <c r="K333">
        <f t="shared" si="35"/>
        <v>880.53002094354213</v>
      </c>
      <c r="L333">
        <f t="shared" si="36"/>
        <v>728.13602690932953</v>
      </c>
      <c r="M333">
        <f t="shared" si="37"/>
        <v>2802.7719667690462</v>
      </c>
      <c r="N333">
        <f t="shared" si="38"/>
        <v>728.13602690932953</v>
      </c>
      <c r="O333" t="str">
        <f t="shared" si="39"/>
        <v>WH2</v>
      </c>
      <c r="P333" s="2">
        <f t="shared" si="40"/>
        <v>6.9691997809940353E-5</v>
      </c>
      <c r="Q333" s="2">
        <f t="shared" si="41"/>
        <v>0.78584129881995313</v>
      </c>
    </row>
    <row r="334" spans="1:17" x14ac:dyDescent="0.3">
      <c r="A334" s="1">
        <v>107297</v>
      </c>
      <c r="B334" t="s">
        <v>228</v>
      </c>
      <c r="C334">
        <v>41.890655000000002</v>
      </c>
      <c r="D334">
        <v>-71.392278000000005</v>
      </c>
      <c r="E334">
        <v>36.238162807952243</v>
      </c>
      <c r="F334">
        <v>-93.11992684259171</v>
      </c>
      <c r="G334">
        <v>38.193055047503258</v>
      </c>
      <c r="H334">
        <v>-78.468336661466452</v>
      </c>
      <c r="I334">
        <v>39.364199152550128</v>
      </c>
      <c r="J334">
        <v>-118.93146197067428</v>
      </c>
      <c r="K334">
        <f t="shared" si="35"/>
        <v>1971.9524656825336</v>
      </c>
      <c r="L334">
        <f t="shared" si="36"/>
        <v>728.91300433199672</v>
      </c>
      <c r="M334">
        <f t="shared" si="37"/>
        <v>3970.2542461673311</v>
      </c>
      <c r="N334">
        <f t="shared" si="38"/>
        <v>728.91300433199672</v>
      </c>
      <c r="O334" t="str">
        <f t="shared" si="39"/>
        <v>WH2</v>
      </c>
      <c r="P334" s="2">
        <f t="shared" si="40"/>
        <v>1.3576147946647004E-3</v>
      </c>
      <c r="Q334" s="2">
        <f t="shared" si="41"/>
        <v>0.7871989136146178</v>
      </c>
    </row>
    <row r="335" spans="1:17" x14ac:dyDescent="0.3">
      <c r="A335" s="1">
        <v>509873</v>
      </c>
      <c r="B335" t="s">
        <v>229</v>
      </c>
      <c r="C335">
        <v>42.366759000000002</v>
      </c>
      <c r="D335">
        <v>-71.785627000000005</v>
      </c>
      <c r="E335">
        <v>36.238162807952243</v>
      </c>
      <c r="F335">
        <v>-93.11992684259171</v>
      </c>
      <c r="G335">
        <v>38.193055047503258</v>
      </c>
      <c r="H335">
        <v>-78.468336661466452</v>
      </c>
      <c r="I335">
        <v>39.364199152550128</v>
      </c>
      <c r="J335">
        <v>-118.93146197067428</v>
      </c>
      <c r="K335">
        <f t="shared" si="35"/>
        <v>1951.6022615867532</v>
      </c>
      <c r="L335">
        <f t="shared" si="36"/>
        <v>732.22407023528638</v>
      </c>
      <c r="M335">
        <f t="shared" si="37"/>
        <v>3927.6628605135907</v>
      </c>
      <c r="N335">
        <f t="shared" si="38"/>
        <v>732.22407023528638</v>
      </c>
      <c r="O335" t="str">
        <f t="shared" si="39"/>
        <v>WH2</v>
      </c>
      <c r="P335" s="2">
        <f t="shared" si="40"/>
        <v>6.4513558459236963E-3</v>
      </c>
      <c r="Q335" s="2">
        <f t="shared" si="41"/>
        <v>0.79365026946054151</v>
      </c>
    </row>
    <row r="336" spans="1:17" x14ac:dyDescent="0.3">
      <c r="A336" s="1">
        <v>787</v>
      </c>
      <c r="B336" t="s">
        <v>230</v>
      </c>
      <c r="C336">
        <v>33.447336</v>
      </c>
      <c r="D336">
        <v>-84.146861999999999</v>
      </c>
      <c r="E336">
        <v>36.238162807952243</v>
      </c>
      <c r="F336">
        <v>-93.11992684259171</v>
      </c>
      <c r="G336">
        <v>38.193055047503258</v>
      </c>
      <c r="H336">
        <v>-78.468336661466452</v>
      </c>
      <c r="I336">
        <v>39.364199152550128</v>
      </c>
      <c r="J336">
        <v>-118.93146197067428</v>
      </c>
      <c r="K336">
        <f t="shared" si="35"/>
        <v>875.27086895441801</v>
      </c>
      <c r="L336">
        <f t="shared" si="36"/>
        <v>734.9468100678755</v>
      </c>
      <c r="M336">
        <f t="shared" si="37"/>
        <v>3161.3179007786639</v>
      </c>
      <c r="N336">
        <f t="shared" si="38"/>
        <v>734.9468100678755</v>
      </c>
      <c r="O336" t="str">
        <f t="shared" si="39"/>
        <v>WH2</v>
      </c>
      <c r="P336" s="2">
        <f t="shared" si="40"/>
        <v>9.9578072397282242E-6</v>
      </c>
      <c r="Q336" s="2">
        <f t="shared" si="41"/>
        <v>0.79366022726778129</v>
      </c>
    </row>
    <row r="337" spans="1:17" x14ac:dyDescent="0.3">
      <c r="A337" s="1">
        <v>20345</v>
      </c>
      <c r="B337" t="s">
        <v>231</v>
      </c>
      <c r="C337">
        <v>33.622053999999999</v>
      </c>
      <c r="D337">
        <v>-84.369091999999995</v>
      </c>
      <c r="E337">
        <v>36.238162807952243</v>
      </c>
      <c r="F337">
        <v>-93.11992684259171</v>
      </c>
      <c r="G337">
        <v>38.193055047503258</v>
      </c>
      <c r="H337">
        <v>-78.468336661466452</v>
      </c>
      <c r="I337">
        <v>39.364199152550128</v>
      </c>
      <c r="J337">
        <v>-118.93146197067428</v>
      </c>
      <c r="K337">
        <f t="shared" si="35"/>
        <v>848.73736736741159</v>
      </c>
      <c r="L337">
        <f t="shared" si="36"/>
        <v>735.05259961345178</v>
      </c>
      <c r="M337">
        <f t="shared" si="37"/>
        <v>3134.9480411256791</v>
      </c>
      <c r="N337">
        <f t="shared" si="38"/>
        <v>735.05259961345178</v>
      </c>
      <c r="O337" t="str">
        <f t="shared" si="39"/>
        <v>WH2</v>
      </c>
      <c r="P337" s="2">
        <f t="shared" si="40"/>
        <v>2.5742260265853965E-4</v>
      </c>
      <c r="Q337" s="2">
        <f t="shared" si="41"/>
        <v>0.79391764987043978</v>
      </c>
    </row>
    <row r="338" spans="1:17" x14ac:dyDescent="0.3">
      <c r="A338" s="1">
        <v>156560</v>
      </c>
      <c r="B338" t="s">
        <v>232</v>
      </c>
      <c r="C338">
        <v>33.653443000000003</v>
      </c>
      <c r="D338">
        <v>-84.449371999999997</v>
      </c>
      <c r="E338">
        <v>36.238162807952243</v>
      </c>
      <c r="F338">
        <v>-93.11992684259171</v>
      </c>
      <c r="G338">
        <v>38.193055047503258</v>
      </c>
      <c r="H338">
        <v>-78.468336661466452</v>
      </c>
      <c r="I338">
        <v>39.364199152550128</v>
      </c>
      <c r="J338">
        <v>-118.93146197067428</v>
      </c>
      <c r="K338">
        <f t="shared" si="35"/>
        <v>840.53561091570907</v>
      </c>
      <c r="L338">
        <f t="shared" si="36"/>
        <v>737.82017380077252</v>
      </c>
      <c r="M338">
        <f t="shared" si="37"/>
        <v>3126.7514016553814</v>
      </c>
      <c r="N338">
        <f t="shared" si="38"/>
        <v>737.82017380077252</v>
      </c>
      <c r="O338" t="str">
        <f t="shared" si="39"/>
        <v>WH2</v>
      </c>
      <c r="P338" s="2">
        <f t="shared" si="40"/>
        <v>1.9809330386935842E-3</v>
      </c>
      <c r="Q338" s="2">
        <f t="shared" si="41"/>
        <v>0.7958985829091334</v>
      </c>
    </row>
    <row r="339" spans="1:17" x14ac:dyDescent="0.3">
      <c r="A339" s="1">
        <v>185560</v>
      </c>
      <c r="B339" t="s">
        <v>233</v>
      </c>
      <c r="C339">
        <v>33.812606000000002</v>
      </c>
      <c r="D339">
        <v>-84.634377999999998</v>
      </c>
      <c r="E339">
        <v>36.238162807952243</v>
      </c>
      <c r="F339">
        <v>-93.11992684259171</v>
      </c>
      <c r="G339">
        <v>38.193055047503258</v>
      </c>
      <c r="H339">
        <v>-78.468336661466452</v>
      </c>
      <c r="I339">
        <v>39.364199152550128</v>
      </c>
      <c r="J339">
        <v>-118.93146197067428</v>
      </c>
      <c r="K339">
        <f t="shared" si="35"/>
        <v>818.03581079331434</v>
      </c>
      <c r="L339">
        <f t="shared" si="36"/>
        <v>737.8461161599007</v>
      </c>
      <c r="M339">
        <f t="shared" si="37"/>
        <v>3104.3241239693748</v>
      </c>
      <c r="N339">
        <f t="shared" si="38"/>
        <v>737.8461161599007</v>
      </c>
      <c r="O339" t="str">
        <f t="shared" si="39"/>
        <v>WH2</v>
      </c>
      <c r="P339" s="2">
        <f t="shared" si="40"/>
        <v>2.34786621525282E-3</v>
      </c>
      <c r="Q339" s="2">
        <f t="shared" si="41"/>
        <v>0.79824644912438625</v>
      </c>
    </row>
    <row r="340" spans="1:17" x14ac:dyDescent="0.3">
      <c r="A340" s="1">
        <v>145087</v>
      </c>
      <c r="B340" t="s">
        <v>234</v>
      </c>
      <c r="C340">
        <v>32.161580999999998</v>
      </c>
      <c r="D340">
        <v>-81.904004999999998</v>
      </c>
      <c r="E340">
        <v>36.238162807952243</v>
      </c>
      <c r="F340">
        <v>-93.11992684259171</v>
      </c>
      <c r="G340">
        <v>38.193055047503258</v>
      </c>
      <c r="H340">
        <v>-78.468336661466452</v>
      </c>
      <c r="I340">
        <v>39.364199152550128</v>
      </c>
      <c r="J340">
        <v>-118.93146197067428</v>
      </c>
      <c r="K340">
        <f t="shared" si="35"/>
        <v>1125.7513461913966</v>
      </c>
      <c r="L340">
        <f t="shared" si="36"/>
        <v>739.64097008070178</v>
      </c>
      <c r="M340">
        <f t="shared" si="37"/>
        <v>3410.2350989697256</v>
      </c>
      <c r="N340">
        <f t="shared" si="38"/>
        <v>739.64097008070178</v>
      </c>
      <c r="O340" t="str">
        <f t="shared" si="39"/>
        <v>WH2</v>
      </c>
      <c r="P340" s="2">
        <f t="shared" si="40"/>
        <v>1.8357666823258564E-3</v>
      </c>
      <c r="Q340" s="2">
        <f t="shared" si="41"/>
        <v>0.80008221580671213</v>
      </c>
    </row>
    <row r="341" spans="1:17" x14ac:dyDescent="0.3">
      <c r="A341" s="1">
        <v>3427</v>
      </c>
      <c r="B341" t="s">
        <v>235</v>
      </c>
      <c r="C341">
        <v>33.793995000000002</v>
      </c>
      <c r="D341">
        <v>-84.660489999999996</v>
      </c>
      <c r="E341">
        <v>36.238162807952243</v>
      </c>
      <c r="F341">
        <v>-93.11992684259171</v>
      </c>
      <c r="G341">
        <v>38.193055047503258</v>
      </c>
      <c r="H341">
        <v>-78.468336661466452</v>
      </c>
      <c r="I341">
        <v>39.364199152550128</v>
      </c>
      <c r="J341">
        <v>-118.93146197067428</v>
      </c>
      <c r="K341">
        <f t="shared" si="35"/>
        <v>816.56112608615831</v>
      </c>
      <c r="L341">
        <f t="shared" si="36"/>
        <v>741.02183872135402</v>
      </c>
      <c r="M341">
        <f t="shared" si="37"/>
        <v>3102.8382594440459</v>
      </c>
      <c r="N341">
        <f t="shared" si="38"/>
        <v>741.02183872135402</v>
      </c>
      <c r="O341" t="str">
        <f t="shared" si="39"/>
        <v>WH2</v>
      </c>
      <c r="P341" s="2">
        <f t="shared" si="40"/>
        <v>4.3361379174775888E-5</v>
      </c>
      <c r="Q341" s="2">
        <f t="shared" si="41"/>
        <v>0.80012557718588695</v>
      </c>
    </row>
    <row r="342" spans="1:17" x14ac:dyDescent="0.3">
      <c r="A342" s="1">
        <v>45046</v>
      </c>
      <c r="B342" t="s">
        <v>235</v>
      </c>
      <c r="C342">
        <v>33.793995000000002</v>
      </c>
      <c r="D342">
        <v>-84.660489999999996</v>
      </c>
      <c r="E342">
        <v>36.238162807952243</v>
      </c>
      <c r="F342">
        <v>-93.11992684259171</v>
      </c>
      <c r="G342">
        <v>38.193055047503258</v>
      </c>
      <c r="H342">
        <v>-78.468336661466452</v>
      </c>
      <c r="I342">
        <v>39.364199152550128</v>
      </c>
      <c r="J342">
        <v>-118.93146197067428</v>
      </c>
      <c r="K342">
        <f t="shared" si="35"/>
        <v>816.56112608615831</v>
      </c>
      <c r="L342">
        <f t="shared" si="36"/>
        <v>741.02183872135402</v>
      </c>
      <c r="M342">
        <f t="shared" si="37"/>
        <v>3102.8382594440459</v>
      </c>
      <c r="N342">
        <f t="shared" si="38"/>
        <v>741.02183872135402</v>
      </c>
      <c r="O342" t="str">
        <f t="shared" si="39"/>
        <v>WH2</v>
      </c>
      <c r="P342" s="2">
        <f t="shared" si="40"/>
        <v>5.6996109900990803E-4</v>
      </c>
      <c r="Q342" s="2">
        <f t="shared" si="41"/>
        <v>0.80069553828489681</v>
      </c>
    </row>
    <row r="343" spans="1:17" x14ac:dyDescent="0.3">
      <c r="A343" s="1">
        <v>658239</v>
      </c>
      <c r="B343" t="s">
        <v>235</v>
      </c>
      <c r="C343">
        <v>33.793995000000002</v>
      </c>
      <c r="D343">
        <v>-84.660489999999996</v>
      </c>
      <c r="E343">
        <v>36.238162807952243</v>
      </c>
      <c r="F343">
        <v>-93.11992684259171</v>
      </c>
      <c r="G343">
        <v>38.193055047503258</v>
      </c>
      <c r="H343">
        <v>-78.468336661466452</v>
      </c>
      <c r="I343">
        <v>39.364199152550128</v>
      </c>
      <c r="J343">
        <v>-118.93146197067428</v>
      </c>
      <c r="K343">
        <f t="shared" si="35"/>
        <v>816.56112608615831</v>
      </c>
      <c r="L343">
        <f t="shared" si="36"/>
        <v>741.02183872135402</v>
      </c>
      <c r="M343">
        <f t="shared" si="37"/>
        <v>3102.8382594440459</v>
      </c>
      <c r="N343">
        <f t="shared" si="38"/>
        <v>741.02183872135402</v>
      </c>
      <c r="O343" t="str">
        <f t="shared" si="39"/>
        <v>WH2</v>
      </c>
      <c r="P343" s="2">
        <f t="shared" si="40"/>
        <v>8.3286112829370606E-3</v>
      </c>
      <c r="Q343" s="2">
        <f t="shared" si="41"/>
        <v>0.80902414956783386</v>
      </c>
    </row>
    <row r="344" spans="1:17" x14ac:dyDescent="0.3">
      <c r="A344" s="1">
        <v>59164</v>
      </c>
      <c r="B344" t="s">
        <v>235</v>
      </c>
      <c r="C344">
        <v>33.793995000000002</v>
      </c>
      <c r="D344">
        <v>-84.660489999999996</v>
      </c>
      <c r="E344">
        <v>36.238162807952243</v>
      </c>
      <c r="F344">
        <v>-93.11992684259171</v>
      </c>
      <c r="G344">
        <v>38.193055047503258</v>
      </c>
      <c r="H344">
        <v>-78.468336661466452</v>
      </c>
      <c r="I344">
        <v>39.364199152550128</v>
      </c>
      <c r="J344">
        <v>-118.93146197067428</v>
      </c>
      <c r="K344">
        <f t="shared" si="35"/>
        <v>816.56112608615831</v>
      </c>
      <c r="L344">
        <f t="shared" si="36"/>
        <v>741.02183872135402</v>
      </c>
      <c r="M344">
        <f t="shared" si="37"/>
        <v>3102.8382594440459</v>
      </c>
      <c r="N344">
        <f t="shared" si="38"/>
        <v>741.02183872135402</v>
      </c>
      <c r="O344" t="str">
        <f t="shared" si="39"/>
        <v>WH2</v>
      </c>
      <c r="P344" s="2">
        <f t="shared" si="40"/>
        <v>7.4859429165346971E-4</v>
      </c>
      <c r="Q344" s="2">
        <f t="shared" si="41"/>
        <v>0.80977274385948728</v>
      </c>
    </row>
    <row r="345" spans="1:17" x14ac:dyDescent="0.3">
      <c r="A345" s="1">
        <v>306945</v>
      </c>
      <c r="B345" t="s">
        <v>236</v>
      </c>
      <c r="C345">
        <v>42.416763000000003</v>
      </c>
      <c r="D345">
        <v>-71.682907999999998</v>
      </c>
      <c r="E345">
        <v>36.238162807952243</v>
      </c>
      <c r="F345">
        <v>-93.11992684259171</v>
      </c>
      <c r="G345">
        <v>38.193055047503258</v>
      </c>
      <c r="H345">
        <v>-78.468336661466452</v>
      </c>
      <c r="I345">
        <v>39.364199152550128</v>
      </c>
      <c r="J345">
        <v>-118.93146197067428</v>
      </c>
      <c r="K345">
        <f t="shared" si="35"/>
        <v>1961.0932950379793</v>
      </c>
      <c r="L345">
        <f t="shared" si="36"/>
        <v>742.3067534079089</v>
      </c>
      <c r="M345">
        <f t="shared" si="37"/>
        <v>3934.8345237371414</v>
      </c>
      <c r="N345">
        <f t="shared" si="38"/>
        <v>742.3067534079089</v>
      </c>
      <c r="O345" t="str">
        <f t="shared" si="39"/>
        <v>WH2</v>
      </c>
      <c r="P345" s="2">
        <f t="shared" si="40"/>
        <v>3.883734616516366E-3</v>
      </c>
      <c r="Q345" s="2">
        <f t="shared" si="41"/>
        <v>0.81365647847600364</v>
      </c>
    </row>
    <row r="346" spans="1:17" x14ac:dyDescent="0.3">
      <c r="A346" s="1">
        <v>19958</v>
      </c>
      <c r="B346" t="s">
        <v>237</v>
      </c>
      <c r="C346">
        <v>42.433425999999997</v>
      </c>
      <c r="D346">
        <v>-71.607844999999998</v>
      </c>
      <c r="E346">
        <v>36.238162807952243</v>
      </c>
      <c r="F346">
        <v>-93.11992684259171</v>
      </c>
      <c r="G346">
        <v>38.193055047503258</v>
      </c>
      <c r="H346">
        <v>-78.468336661466452</v>
      </c>
      <c r="I346">
        <v>39.364199152550128</v>
      </c>
      <c r="J346">
        <v>-118.93146197067428</v>
      </c>
      <c r="K346">
        <f t="shared" si="35"/>
        <v>1967.5156789584964</v>
      </c>
      <c r="L346">
        <f t="shared" si="36"/>
        <v>748.34716040457147</v>
      </c>
      <c r="M346">
        <f t="shared" si="37"/>
        <v>3940.5087468350202</v>
      </c>
      <c r="N346">
        <f t="shared" si="38"/>
        <v>748.34716040457147</v>
      </c>
      <c r="O346" t="str">
        <f t="shared" si="39"/>
        <v>WH2</v>
      </c>
      <c r="P346" s="2">
        <f t="shared" si="40"/>
        <v>2.5252594268169749E-4</v>
      </c>
      <c r="Q346" s="2">
        <f t="shared" si="41"/>
        <v>0.8139090044186853</v>
      </c>
    </row>
    <row r="347" spans="1:17" x14ac:dyDescent="0.3">
      <c r="A347" s="1">
        <v>1486602</v>
      </c>
      <c r="B347" t="s">
        <v>237</v>
      </c>
      <c r="C347">
        <v>42.433425999999997</v>
      </c>
      <c r="D347">
        <v>-71.607844999999998</v>
      </c>
      <c r="E347">
        <v>36.238162807952243</v>
      </c>
      <c r="F347">
        <v>-93.11992684259171</v>
      </c>
      <c r="G347">
        <v>38.193055047503258</v>
      </c>
      <c r="H347">
        <v>-78.468336661466452</v>
      </c>
      <c r="I347">
        <v>39.364199152550128</v>
      </c>
      <c r="J347">
        <v>-118.93146197067428</v>
      </c>
      <c r="K347">
        <f t="shared" si="35"/>
        <v>1967.5156789584964</v>
      </c>
      <c r="L347">
        <f t="shared" si="36"/>
        <v>748.34716040457147</v>
      </c>
      <c r="M347">
        <f t="shared" si="37"/>
        <v>3940.5087468350202</v>
      </c>
      <c r="N347">
        <f t="shared" si="38"/>
        <v>748.34716040457147</v>
      </c>
      <c r="O347" t="str">
        <f t="shared" si="39"/>
        <v>WH2</v>
      </c>
      <c r="P347" s="2">
        <f t="shared" si="40"/>
        <v>1.880977910825217E-2</v>
      </c>
      <c r="Q347" s="2">
        <f t="shared" si="41"/>
        <v>0.83271878352693751</v>
      </c>
    </row>
    <row r="348" spans="1:17" x14ac:dyDescent="0.3">
      <c r="A348" s="1">
        <v>72847</v>
      </c>
      <c r="B348" t="s">
        <v>237</v>
      </c>
      <c r="C348">
        <v>42.433425999999997</v>
      </c>
      <c r="D348">
        <v>-71.607844999999998</v>
      </c>
      <c r="E348">
        <v>36.238162807952243</v>
      </c>
      <c r="F348">
        <v>-93.11992684259171</v>
      </c>
      <c r="G348">
        <v>38.193055047503258</v>
      </c>
      <c r="H348">
        <v>-78.468336661466452</v>
      </c>
      <c r="I348">
        <v>39.364199152550128</v>
      </c>
      <c r="J348">
        <v>-118.93146197067428</v>
      </c>
      <c r="K348">
        <f t="shared" si="35"/>
        <v>1967.5156789584964</v>
      </c>
      <c r="L348">
        <f t="shared" si="36"/>
        <v>748.34716040457147</v>
      </c>
      <c r="M348">
        <f t="shared" si="37"/>
        <v>3940.5087468350202</v>
      </c>
      <c r="N348">
        <f t="shared" si="38"/>
        <v>748.34716040457147</v>
      </c>
      <c r="O348" t="str">
        <f t="shared" si="39"/>
        <v>WH2</v>
      </c>
      <c r="P348" s="2">
        <f t="shared" si="40"/>
        <v>9.2172348664864288E-4</v>
      </c>
      <c r="Q348" s="2">
        <f t="shared" si="41"/>
        <v>0.83364050701358616</v>
      </c>
    </row>
    <row r="349" spans="1:17" x14ac:dyDescent="0.3">
      <c r="A349" s="1">
        <v>4816</v>
      </c>
      <c r="B349" t="s">
        <v>237</v>
      </c>
      <c r="C349">
        <v>42.433425999999997</v>
      </c>
      <c r="D349">
        <v>-71.607844999999998</v>
      </c>
      <c r="E349">
        <v>36.238162807952243</v>
      </c>
      <c r="F349">
        <v>-93.11992684259171</v>
      </c>
      <c r="G349">
        <v>38.193055047503258</v>
      </c>
      <c r="H349">
        <v>-78.468336661466452</v>
      </c>
      <c r="I349">
        <v>39.364199152550128</v>
      </c>
      <c r="J349">
        <v>-118.93146197067428</v>
      </c>
      <c r="K349">
        <f t="shared" si="35"/>
        <v>1967.5156789584964</v>
      </c>
      <c r="L349">
        <f t="shared" si="36"/>
        <v>748.34716040457147</v>
      </c>
      <c r="M349">
        <f t="shared" si="37"/>
        <v>3940.5087468350202</v>
      </c>
      <c r="N349">
        <f t="shared" si="38"/>
        <v>748.34716040457147</v>
      </c>
      <c r="O349" t="str">
        <f t="shared" si="39"/>
        <v>WH2</v>
      </c>
      <c r="P349" s="2">
        <f t="shared" si="40"/>
        <v>6.0936213045147557E-5</v>
      </c>
      <c r="Q349" s="2">
        <f t="shared" si="41"/>
        <v>0.83370144322663131</v>
      </c>
    </row>
    <row r="350" spans="1:17" x14ac:dyDescent="0.3">
      <c r="A350" s="1">
        <v>3765</v>
      </c>
      <c r="B350" t="s">
        <v>238</v>
      </c>
      <c r="C350">
        <v>42.033456999999999</v>
      </c>
      <c r="D350">
        <v>-71.219058000000004</v>
      </c>
      <c r="E350">
        <v>36.238162807952243</v>
      </c>
      <c r="F350">
        <v>-93.11992684259171</v>
      </c>
      <c r="G350">
        <v>38.193055047503258</v>
      </c>
      <c r="H350">
        <v>-78.468336661466452</v>
      </c>
      <c r="I350">
        <v>39.364199152550128</v>
      </c>
      <c r="J350">
        <v>-118.93146197067428</v>
      </c>
      <c r="K350">
        <f t="shared" si="35"/>
        <v>1989.15862421877</v>
      </c>
      <c r="L350">
        <f t="shared" si="36"/>
        <v>749.49054273583681</v>
      </c>
      <c r="M350">
        <f t="shared" si="37"/>
        <v>3980.9060726407893</v>
      </c>
      <c r="N350">
        <f t="shared" si="38"/>
        <v>749.49054273583681</v>
      </c>
      <c r="O350" t="str">
        <f t="shared" si="39"/>
        <v>WH2</v>
      </c>
      <c r="P350" s="2">
        <f t="shared" si="40"/>
        <v>4.763804861191457E-5</v>
      </c>
      <c r="Q350" s="2">
        <f t="shared" si="41"/>
        <v>0.83374908127524328</v>
      </c>
    </row>
    <row r="351" spans="1:17" x14ac:dyDescent="0.3">
      <c r="A351" s="1">
        <v>7374</v>
      </c>
      <c r="B351" t="s">
        <v>238</v>
      </c>
      <c r="C351">
        <v>42.033456999999999</v>
      </c>
      <c r="D351">
        <v>-71.219058000000004</v>
      </c>
      <c r="E351">
        <v>36.238162807952243</v>
      </c>
      <c r="F351">
        <v>-93.11992684259171</v>
      </c>
      <c r="G351">
        <v>38.193055047503258</v>
      </c>
      <c r="H351">
        <v>-78.468336661466452</v>
      </c>
      <c r="I351">
        <v>39.364199152550128</v>
      </c>
      <c r="J351">
        <v>-118.93146197067428</v>
      </c>
      <c r="K351">
        <f t="shared" si="35"/>
        <v>1989.15862421877</v>
      </c>
      <c r="L351">
        <f t="shared" si="36"/>
        <v>749.49054273583681</v>
      </c>
      <c r="M351">
        <f t="shared" si="37"/>
        <v>3980.9060726407893</v>
      </c>
      <c r="N351">
        <f t="shared" si="38"/>
        <v>749.49054273583681</v>
      </c>
      <c r="O351" t="str">
        <f t="shared" si="39"/>
        <v>WH2</v>
      </c>
      <c r="P351" s="2">
        <f t="shared" si="40"/>
        <v>9.330224979130359E-5</v>
      </c>
      <c r="Q351" s="2">
        <f t="shared" si="41"/>
        <v>0.83384238352503459</v>
      </c>
    </row>
    <row r="352" spans="1:17" x14ac:dyDescent="0.3">
      <c r="A352" s="1">
        <v>562038</v>
      </c>
      <c r="B352" t="s">
        <v>239</v>
      </c>
      <c r="C352">
        <v>41.900100999999999</v>
      </c>
      <c r="D352">
        <v>-71.089766999999995</v>
      </c>
      <c r="E352">
        <v>36.238162807952243</v>
      </c>
      <c r="F352">
        <v>-93.11992684259171</v>
      </c>
      <c r="G352">
        <v>38.193055047503258</v>
      </c>
      <c r="H352">
        <v>-78.468336661466452</v>
      </c>
      <c r="I352">
        <v>39.364199152550128</v>
      </c>
      <c r="J352">
        <v>-118.93146197067428</v>
      </c>
      <c r="K352">
        <f t="shared" si="35"/>
        <v>1996.7149813605467</v>
      </c>
      <c r="L352">
        <f t="shared" si="36"/>
        <v>750.82674232594502</v>
      </c>
      <c r="M352">
        <f t="shared" si="37"/>
        <v>3994.4952246484154</v>
      </c>
      <c r="N352">
        <f t="shared" si="38"/>
        <v>750.82674232594502</v>
      </c>
      <c r="O352" t="str">
        <f t="shared" si="39"/>
        <v>WH2</v>
      </c>
      <c r="P352" s="2">
        <f t="shared" si="40"/>
        <v>7.1113927133448183E-3</v>
      </c>
      <c r="Q352" s="2">
        <f t="shared" si="41"/>
        <v>0.84095377623837941</v>
      </c>
    </row>
    <row r="353" spans="1:17" x14ac:dyDescent="0.3">
      <c r="A353" s="1">
        <v>73653</v>
      </c>
      <c r="B353" t="s">
        <v>240</v>
      </c>
      <c r="C353">
        <v>32.204355</v>
      </c>
      <c r="D353">
        <v>-82.321791000000005</v>
      </c>
      <c r="E353">
        <v>36.238162807952243</v>
      </c>
      <c r="F353">
        <v>-93.11992684259171</v>
      </c>
      <c r="G353">
        <v>38.193055047503258</v>
      </c>
      <c r="H353">
        <v>-78.468336661466452</v>
      </c>
      <c r="I353">
        <v>39.364199152550128</v>
      </c>
      <c r="J353">
        <v>-118.93146197067428</v>
      </c>
      <c r="K353">
        <f t="shared" si="35"/>
        <v>1088.5709834246873</v>
      </c>
      <c r="L353">
        <f t="shared" si="36"/>
        <v>752.15908533178174</v>
      </c>
      <c r="M353">
        <f t="shared" si="37"/>
        <v>3372.4000238125304</v>
      </c>
      <c r="N353">
        <f t="shared" si="38"/>
        <v>752.15908533178174</v>
      </c>
      <c r="O353" t="str">
        <f t="shared" si="39"/>
        <v>WH2</v>
      </c>
      <c r="P353" s="2">
        <f t="shared" si="40"/>
        <v>9.3192169838335825E-4</v>
      </c>
      <c r="Q353" s="2">
        <f t="shared" si="41"/>
        <v>0.84188569793676282</v>
      </c>
    </row>
    <row r="354" spans="1:17" x14ac:dyDescent="0.3">
      <c r="A354" s="1">
        <v>16493</v>
      </c>
      <c r="B354" t="s">
        <v>241</v>
      </c>
      <c r="C354">
        <v>42.362724999999998</v>
      </c>
      <c r="D354">
        <v>-71.112623999999997</v>
      </c>
      <c r="E354">
        <v>36.238162807952243</v>
      </c>
      <c r="F354">
        <v>-93.11992684259171</v>
      </c>
      <c r="G354">
        <v>38.193055047503258</v>
      </c>
      <c r="H354">
        <v>-78.468336661466452</v>
      </c>
      <c r="I354">
        <v>39.364199152550128</v>
      </c>
      <c r="J354">
        <v>-118.93146197067428</v>
      </c>
      <c r="K354">
        <f t="shared" si="35"/>
        <v>2005.394917277602</v>
      </c>
      <c r="L354">
        <f t="shared" si="36"/>
        <v>776.90567091428773</v>
      </c>
      <c r="M354">
        <f t="shared" si="37"/>
        <v>3981.9243308008572</v>
      </c>
      <c r="N354">
        <f t="shared" si="38"/>
        <v>776.90567091428773</v>
      </c>
      <c r="O354" t="str">
        <f t="shared" si="39"/>
        <v>WH2</v>
      </c>
      <c r="P354" s="2">
        <f t="shared" si="40"/>
        <v>2.0868375451694741E-4</v>
      </c>
      <c r="Q354" s="2">
        <f t="shared" si="41"/>
        <v>0.84209438169127981</v>
      </c>
    </row>
    <row r="355" spans="1:17" x14ac:dyDescent="0.3">
      <c r="A355" s="1">
        <v>15079</v>
      </c>
      <c r="B355" t="s">
        <v>242</v>
      </c>
      <c r="C355">
        <v>42.610647999999998</v>
      </c>
      <c r="D355">
        <v>-71.234224999999995</v>
      </c>
      <c r="E355">
        <v>36.238162807952243</v>
      </c>
      <c r="F355">
        <v>-93.11992684259171</v>
      </c>
      <c r="G355">
        <v>38.193055047503258</v>
      </c>
      <c r="H355">
        <v>-78.468336661466452</v>
      </c>
      <c r="I355">
        <v>39.364199152550128</v>
      </c>
      <c r="J355">
        <v>-118.93146197067428</v>
      </c>
      <c r="K355">
        <f t="shared" si="35"/>
        <v>2001.8596464418608</v>
      </c>
      <c r="L355">
        <f t="shared" si="36"/>
        <v>784.68014004030863</v>
      </c>
      <c r="M355">
        <f t="shared" si="37"/>
        <v>3966.6480343929106</v>
      </c>
      <c r="N355">
        <f t="shared" si="38"/>
        <v>784.68014004030863</v>
      </c>
      <c r="O355" t="str">
        <f t="shared" si="39"/>
        <v>WH2</v>
      </c>
      <c r="P355" s="2">
        <f t="shared" si="40"/>
        <v>1.9079259894264536E-4</v>
      </c>
      <c r="Q355" s="2">
        <f t="shared" si="41"/>
        <v>0.84228517429022243</v>
      </c>
    </row>
    <row r="356" spans="1:17" x14ac:dyDescent="0.3">
      <c r="A356" s="1">
        <v>60</v>
      </c>
      <c r="B356" t="s">
        <v>243</v>
      </c>
      <c r="C356">
        <v>42.658335999999998</v>
      </c>
      <c r="D356">
        <v>-71.136795000000006</v>
      </c>
      <c r="E356">
        <v>36.238162807952243</v>
      </c>
      <c r="F356">
        <v>-93.11992684259171</v>
      </c>
      <c r="G356">
        <v>38.193055047503258</v>
      </c>
      <c r="H356">
        <v>-78.468336661466452</v>
      </c>
      <c r="I356">
        <v>39.364199152550128</v>
      </c>
      <c r="J356">
        <v>-118.93146197067428</v>
      </c>
      <c r="K356">
        <f t="shared" si="35"/>
        <v>2010.8426508245693</v>
      </c>
      <c r="L356">
        <f t="shared" si="36"/>
        <v>794.24295067191395</v>
      </c>
      <c r="M356">
        <f t="shared" si="37"/>
        <v>3973.4230793063289</v>
      </c>
      <c r="N356">
        <f t="shared" si="38"/>
        <v>794.24295067191395</v>
      </c>
      <c r="O356" t="str">
        <f t="shared" si="39"/>
        <v>WH2</v>
      </c>
      <c r="P356" s="2">
        <f t="shared" si="40"/>
        <v>7.5917208943290144E-7</v>
      </c>
      <c r="Q356" s="2">
        <f t="shared" si="41"/>
        <v>0.84228593346231184</v>
      </c>
    </row>
    <row r="357" spans="1:17" x14ac:dyDescent="0.3">
      <c r="A357" s="1">
        <v>1303420</v>
      </c>
      <c r="B357" t="s">
        <v>244</v>
      </c>
      <c r="C357">
        <v>44.475883000000003</v>
      </c>
      <c r="D357">
        <v>-73.212072000000006</v>
      </c>
      <c r="E357">
        <v>36.238162807952243</v>
      </c>
      <c r="F357">
        <v>-93.11992684259171</v>
      </c>
      <c r="G357">
        <v>38.193055047503258</v>
      </c>
      <c r="H357">
        <v>-78.468336661466452</v>
      </c>
      <c r="I357">
        <v>39.364199152550128</v>
      </c>
      <c r="J357">
        <v>-118.93146197067428</v>
      </c>
      <c r="K357">
        <f t="shared" si="35"/>
        <v>1912.3063106894247</v>
      </c>
      <c r="L357">
        <f t="shared" si="36"/>
        <v>824.59931163323643</v>
      </c>
      <c r="M357">
        <f t="shared" si="37"/>
        <v>3775.1718333797312</v>
      </c>
      <c r="N357">
        <f t="shared" si="38"/>
        <v>824.59931163323643</v>
      </c>
      <c r="O357" t="str">
        <f t="shared" si="39"/>
        <v>WH2</v>
      </c>
      <c r="P357" s="2">
        <f t="shared" si="40"/>
        <v>1.6492001413477207E-2</v>
      </c>
      <c r="Q357" s="2">
        <f t="shared" si="41"/>
        <v>0.85877793487578902</v>
      </c>
    </row>
    <row r="358" spans="1:17" x14ac:dyDescent="0.3">
      <c r="A358" s="1">
        <v>42650</v>
      </c>
      <c r="B358" t="s">
        <v>245</v>
      </c>
      <c r="C358">
        <v>45.415787999999999</v>
      </c>
      <c r="D358">
        <v>-75.631612000000004</v>
      </c>
      <c r="E358">
        <v>36.238162807952243</v>
      </c>
      <c r="F358">
        <v>-93.11992684259171</v>
      </c>
      <c r="G358">
        <v>38.193055047503258</v>
      </c>
      <c r="H358">
        <v>-78.468336661466452</v>
      </c>
      <c r="I358">
        <v>39.364199152550128</v>
      </c>
      <c r="J358">
        <v>-118.93146197067428</v>
      </c>
      <c r="K358">
        <f t="shared" si="35"/>
        <v>1784.4878592044674</v>
      </c>
      <c r="L358">
        <f t="shared" si="36"/>
        <v>836.68998995808909</v>
      </c>
      <c r="M358">
        <f t="shared" si="37"/>
        <v>3574.5364649370808</v>
      </c>
      <c r="N358">
        <f t="shared" si="38"/>
        <v>836.68998995808909</v>
      </c>
      <c r="O358" t="str">
        <f t="shared" si="39"/>
        <v>WH2</v>
      </c>
      <c r="P358" s="2">
        <f t="shared" si="40"/>
        <v>5.3964482690522077E-4</v>
      </c>
      <c r="Q358" s="2">
        <f t="shared" si="41"/>
        <v>0.85931757970269429</v>
      </c>
    </row>
    <row r="359" spans="1:17" x14ac:dyDescent="0.3">
      <c r="A359" s="1">
        <v>8302</v>
      </c>
      <c r="B359" t="s">
        <v>246</v>
      </c>
      <c r="C359">
        <v>45.488137000000002</v>
      </c>
      <c r="D359">
        <v>-73.753034</v>
      </c>
      <c r="E359">
        <v>36.238162807952243</v>
      </c>
      <c r="F359">
        <v>-93.11992684259171</v>
      </c>
      <c r="G359">
        <v>38.193055047503258</v>
      </c>
      <c r="H359">
        <v>-78.468336661466452</v>
      </c>
      <c r="I359">
        <v>39.364199152550128</v>
      </c>
      <c r="J359">
        <v>-118.93146197067428</v>
      </c>
      <c r="K359">
        <f t="shared" si="35"/>
        <v>1918.5362933719498</v>
      </c>
      <c r="L359">
        <f t="shared" si="36"/>
        <v>899.91521825809684</v>
      </c>
      <c r="M359">
        <f t="shared" si="37"/>
        <v>3719.6958464522181</v>
      </c>
      <c r="N359">
        <f t="shared" si="38"/>
        <v>899.91521825809684</v>
      </c>
      <c r="O359" t="str">
        <f t="shared" si="39"/>
        <v>WH2</v>
      </c>
      <c r="P359" s="2">
        <f t="shared" si="40"/>
        <v>1.0504411144119913E-4</v>
      </c>
      <c r="Q359" s="2">
        <f t="shared" si="41"/>
        <v>0.85942262381413548</v>
      </c>
    </row>
    <row r="360" spans="1:17" x14ac:dyDescent="0.3">
      <c r="A360" s="1">
        <v>671733</v>
      </c>
      <c r="B360" t="s">
        <v>247</v>
      </c>
      <c r="C360">
        <v>45.498564000000002</v>
      </c>
      <c r="D360">
        <v>-73.749757000000002</v>
      </c>
      <c r="E360">
        <v>36.238162807952243</v>
      </c>
      <c r="F360">
        <v>-93.11992684259171</v>
      </c>
      <c r="G360">
        <v>38.193055047503258</v>
      </c>
      <c r="H360">
        <v>-78.468336661466452</v>
      </c>
      <c r="I360">
        <v>39.364199152550128</v>
      </c>
      <c r="J360">
        <v>-118.93146197067428</v>
      </c>
      <c r="K360">
        <f t="shared" si="35"/>
        <v>1919.2679537263868</v>
      </c>
      <c r="L360">
        <f t="shared" si="36"/>
        <v>901.06261388544556</v>
      </c>
      <c r="M360">
        <f t="shared" si="37"/>
        <v>3719.8322796159478</v>
      </c>
      <c r="N360">
        <f t="shared" si="38"/>
        <v>901.06261388544556</v>
      </c>
      <c r="O360" t="str">
        <f t="shared" si="39"/>
        <v>WH2</v>
      </c>
      <c r="P360" s="2">
        <f t="shared" si="40"/>
        <v>8.4993490858505209E-3</v>
      </c>
      <c r="Q360" s="2">
        <f t="shared" si="41"/>
        <v>0.86792197289998596</v>
      </c>
    </row>
    <row r="361" spans="1:17" x14ac:dyDescent="0.3">
      <c r="A361" s="1">
        <v>663620</v>
      </c>
      <c r="B361" t="s">
        <v>247</v>
      </c>
      <c r="C361">
        <v>45.498564000000002</v>
      </c>
      <c r="D361">
        <v>-73.749757000000002</v>
      </c>
      <c r="E361">
        <v>36.238162807952243</v>
      </c>
      <c r="F361">
        <v>-93.11992684259171</v>
      </c>
      <c r="G361">
        <v>38.193055047503258</v>
      </c>
      <c r="H361">
        <v>-78.468336661466452</v>
      </c>
      <c r="I361">
        <v>39.364199152550128</v>
      </c>
      <c r="J361">
        <v>-118.93146197067428</v>
      </c>
      <c r="K361">
        <f t="shared" si="35"/>
        <v>1919.2679537263868</v>
      </c>
      <c r="L361">
        <f t="shared" si="36"/>
        <v>901.06261388544556</v>
      </c>
      <c r="M361">
        <f t="shared" si="37"/>
        <v>3719.8322796159478</v>
      </c>
      <c r="N361">
        <f t="shared" si="38"/>
        <v>901.06261388544556</v>
      </c>
      <c r="O361" t="str">
        <f t="shared" si="39"/>
        <v>WH2</v>
      </c>
      <c r="P361" s="2">
        <f t="shared" si="40"/>
        <v>8.3966963664910341E-3</v>
      </c>
      <c r="Q361" s="2">
        <f t="shared" si="41"/>
        <v>0.87631866926647695</v>
      </c>
    </row>
    <row r="362" spans="1:17" x14ac:dyDescent="0.3">
      <c r="A362" s="1">
        <v>304131</v>
      </c>
      <c r="B362" t="s">
        <v>247</v>
      </c>
      <c r="C362">
        <v>45.498564000000002</v>
      </c>
      <c r="D362">
        <v>-73.749757000000002</v>
      </c>
      <c r="E362">
        <v>36.238162807952243</v>
      </c>
      <c r="F362">
        <v>-93.11992684259171</v>
      </c>
      <c r="G362">
        <v>38.193055047503258</v>
      </c>
      <c r="H362">
        <v>-78.468336661466452</v>
      </c>
      <c r="I362">
        <v>39.364199152550128</v>
      </c>
      <c r="J362">
        <v>-118.93146197067428</v>
      </c>
      <c r="K362">
        <f t="shared" si="35"/>
        <v>1919.2679537263868</v>
      </c>
      <c r="L362">
        <f t="shared" si="36"/>
        <v>901.06261388544556</v>
      </c>
      <c r="M362">
        <f t="shared" si="37"/>
        <v>3719.8322796159478</v>
      </c>
      <c r="N362">
        <f t="shared" si="38"/>
        <v>901.06261388544556</v>
      </c>
      <c r="O362" t="str">
        <f t="shared" si="39"/>
        <v>WH2</v>
      </c>
      <c r="P362" s="2">
        <f t="shared" si="40"/>
        <v>3.8481294455219627E-3</v>
      </c>
      <c r="Q362" s="2">
        <f t="shared" si="41"/>
        <v>0.88016679871199888</v>
      </c>
    </row>
    <row r="363" spans="1:17" x14ac:dyDescent="0.3">
      <c r="A363" s="1">
        <v>287242</v>
      </c>
      <c r="B363" t="s">
        <v>247</v>
      </c>
      <c r="C363">
        <v>45.498564000000002</v>
      </c>
      <c r="D363">
        <v>-73.749757000000002</v>
      </c>
      <c r="E363">
        <v>36.238162807952243</v>
      </c>
      <c r="F363">
        <v>-93.11992684259171</v>
      </c>
      <c r="G363">
        <v>38.193055047503258</v>
      </c>
      <c r="H363">
        <v>-78.468336661466452</v>
      </c>
      <c r="I363">
        <v>39.364199152550128</v>
      </c>
      <c r="J363">
        <v>-118.93146197067428</v>
      </c>
      <c r="K363">
        <f t="shared" si="35"/>
        <v>1919.2679537263868</v>
      </c>
      <c r="L363">
        <f t="shared" si="36"/>
        <v>901.06261388544556</v>
      </c>
      <c r="M363">
        <f t="shared" si="37"/>
        <v>3719.8322796159478</v>
      </c>
      <c r="N363">
        <f t="shared" si="38"/>
        <v>901.06261388544556</v>
      </c>
      <c r="O363" t="str">
        <f t="shared" si="39"/>
        <v>WH2</v>
      </c>
      <c r="P363" s="2">
        <f t="shared" si="40"/>
        <v>3.6344351552147582E-3</v>
      </c>
      <c r="Q363" s="2">
        <f t="shared" si="41"/>
        <v>0.88380123386721365</v>
      </c>
    </row>
    <row r="364" spans="1:17" x14ac:dyDescent="0.3">
      <c r="A364" s="1">
        <v>35974</v>
      </c>
      <c r="B364" t="s">
        <v>248</v>
      </c>
      <c r="C364">
        <v>45.522632000000002</v>
      </c>
      <c r="D364">
        <v>-73.691890000000001</v>
      </c>
      <c r="E364">
        <v>36.238162807952243</v>
      </c>
      <c r="F364">
        <v>-93.11992684259171</v>
      </c>
      <c r="G364">
        <v>38.193055047503258</v>
      </c>
      <c r="H364">
        <v>-78.468336661466452</v>
      </c>
      <c r="I364">
        <v>39.364199152550128</v>
      </c>
      <c r="J364">
        <v>-118.93146197067428</v>
      </c>
      <c r="K364">
        <f t="shared" si="35"/>
        <v>1924.490978932025</v>
      </c>
      <c r="L364">
        <f t="shared" si="36"/>
        <v>905.5141323218262</v>
      </c>
      <c r="M364">
        <f t="shared" si="37"/>
        <v>3724.0469294539466</v>
      </c>
      <c r="N364">
        <f t="shared" si="38"/>
        <v>905.5141323218262</v>
      </c>
      <c r="O364" t="str">
        <f t="shared" si="39"/>
        <v>WH2</v>
      </c>
      <c r="P364" s="2">
        <f t="shared" si="40"/>
        <v>4.551742790876533E-4</v>
      </c>
      <c r="Q364" s="2">
        <f t="shared" si="41"/>
        <v>0.88425640814630135</v>
      </c>
    </row>
    <row r="365" spans="1:17" x14ac:dyDescent="0.3">
      <c r="A365" s="1">
        <v>31579</v>
      </c>
      <c r="B365" t="s">
        <v>248</v>
      </c>
      <c r="C365">
        <v>45.522632000000002</v>
      </c>
      <c r="D365">
        <v>-73.691890000000001</v>
      </c>
      <c r="E365">
        <v>36.238162807952243</v>
      </c>
      <c r="F365">
        <v>-93.11992684259171</v>
      </c>
      <c r="G365">
        <v>38.193055047503258</v>
      </c>
      <c r="H365">
        <v>-78.468336661466452</v>
      </c>
      <c r="I365">
        <v>39.364199152550128</v>
      </c>
      <c r="J365">
        <v>-118.93146197067428</v>
      </c>
      <c r="K365">
        <f t="shared" si="35"/>
        <v>1924.490978932025</v>
      </c>
      <c r="L365">
        <f t="shared" si="36"/>
        <v>905.5141323218262</v>
      </c>
      <c r="M365">
        <f t="shared" si="37"/>
        <v>3724.0469294539466</v>
      </c>
      <c r="N365">
        <f t="shared" si="38"/>
        <v>905.5141323218262</v>
      </c>
      <c r="O365" t="str">
        <f t="shared" si="39"/>
        <v>WH2</v>
      </c>
      <c r="P365" s="2">
        <f t="shared" si="40"/>
        <v>3.9956492353669329E-4</v>
      </c>
      <c r="Q365" s="2">
        <f t="shared" si="41"/>
        <v>0.88465597306983801</v>
      </c>
    </row>
    <row r="366" spans="1:17" x14ac:dyDescent="0.3">
      <c r="A366" s="1">
        <v>186000</v>
      </c>
      <c r="B366" t="s">
        <v>248</v>
      </c>
      <c r="C366">
        <v>45.522632000000002</v>
      </c>
      <c r="D366">
        <v>-73.691890000000001</v>
      </c>
      <c r="E366">
        <v>36.238162807952243</v>
      </c>
      <c r="F366">
        <v>-93.11992684259171</v>
      </c>
      <c r="G366">
        <v>38.193055047503258</v>
      </c>
      <c r="H366">
        <v>-78.468336661466452</v>
      </c>
      <c r="I366">
        <v>39.364199152550128</v>
      </c>
      <c r="J366">
        <v>-118.93146197067428</v>
      </c>
      <c r="K366">
        <f t="shared" si="35"/>
        <v>1924.490978932025</v>
      </c>
      <c r="L366">
        <f t="shared" si="36"/>
        <v>905.5141323218262</v>
      </c>
      <c r="M366">
        <f t="shared" si="37"/>
        <v>3724.0469294539466</v>
      </c>
      <c r="N366">
        <f t="shared" si="38"/>
        <v>905.5141323218262</v>
      </c>
      <c r="O366" t="str">
        <f t="shared" si="39"/>
        <v>WH2</v>
      </c>
      <c r="P366" s="2">
        <f t="shared" si="40"/>
        <v>2.3534334772419944E-3</v>
      </c>
      <c r="Q366" s="2">
        <f t="shared" si="41"/>
        <v>0.88700940654708005</v>
      </c>
    </row>
    <row r="367" spans="1:17" x14ac:dyDescent="0.3">
      <c r="A367" s="1">
        <v>35974</v>
      </c>
      <c r="B367" t="s">
        <v>248</v>
      </c>
      <c r="C367">
        <v>45.522632000000002</v>
      </c>
      <c r="D367">
        <v>-73.691890000000001</v>
      </c>
      <c r="E367">
        <v>36.238162807952243</v>
      </c>
      <c r="F367">
        <v>-93.11992684259171</v>
      </c>
      <c r="G367">
        <v>38.193055047503258</v>
      </c>
      <c r="H367">
        <v>-78.468336661466452</v>
      </c>
      <c r="I367">
        <v>39.364199152550128</v>
      </c>
      <c r="J367">
        <v>-118.93146197067428</v>
      </c>
      <c r="K367">
        <f t="shared" si="35"/>
        <v>1924.490978932025</v>
      </c>
      <c r="L367">
        <f t="shared" si="36"/>
        <v>905.5141323218262</v>
      </c>
      <c r="M367">
        <f t="shared" si="37"/>
        <v>3724.0469294539466</v>
      </c>
      <c r="N367">
        <f t="shared" si="38"/>
        <v>905.5141323218262</v>
      </c>
      <c r="O367" t="str">
        <f t="shared" si="39"/>
        <v>WH2</v>
      </c>
      <c r="P367" s="2">
        <f t="shared" si="40"/>
        <v>4.551742790876533E-4</v>
      </c>
      <c r="Q367" s="2">
        <f t="shared" si="41"/>
        <v>0.88746458082616775</v>
      </c>
    </row>
    <row r="368" spans="1:17" x14ac:dyDescent="0.3">
      <c r="A368" s="1">
        <v>310781</v>
      </c>
      <c r="B368" t="s">
        <v>249</v>
      </c>
      <c r="C368">
        <v>45.501688999999999</v>
      </c>
      <c r="D368">
        <v>-73.567256</v>
      </c>
      <c r="E368">
        <v>36.238162807952243</v>
      </c>
      <c r="F368">
        <v>-93.11992684259171</v>
      </c>
      <c r="G368">
        <v>38.193055047503258</v>
      </c>
      <c r="H368">
        <v>-78.468336661466452</v>
      </c>
      <c r="I368">
        <v>39.364199152550128</v>
      </c>
      <c r="J368">
        <v>-118.93146197067428</v>
      </c>
      <c r="K368">
        <f t="shared" si="35"/>
        <v>1932.2572522558278</v>
      </c>
      <c r="L368">
        <f t="shared" si="36"/>
        <v>907.99436706262873</v>
      </c>
      <c r="M368">
        <f t="shared" si="37"/>
        <v>3733.9457604078339</v>
      </c>
      <c r="N368">
        <f t="shared" si="38"/>
        <v>907.99436706262873</v>
      </c>
      <c r="O368" t="str">
        <f t="shared" si="39"/>
        <v>WH2</v>
      </c>
      <c r="P368" s="2">
        <f t="shared" si="40"/>
        <v>3.9322710187674427E-3</v>
      </c>
      <c r="Q368" s="2">
        <f t="shared" si="41"/>
        <v>0.89139685184493522</v>
      </c>
    </row>
    <row r="369" spans="1:17" x14ac:dyDescent="0.3">
      <c r="A369" s="1">
        <v>272204</v>
      </c>
      <c r="B369" t="s">
        <v>250</v>
      </c>
      <c r="C369">
        <v>43.661470999999999</v>
      </c>
      <c r="D369">
        <v>-70.255325999999997</v>
      </c>
      <c r="E369">
        <v>36.238162807952243</v>
      </c>
      <c r="F369">
        <v>-93.11992684259171</v>
      </c>
      <c r="G369">
        <v>38.193055047503258</v>
      </c>
      <c r="H369">
        <v>-78.468336661466452</v>
      </c>
      <c r="I369">
        <v>39.364199152550128</v>
      </c>
      <c r="J369">
        <v>-118.93146197067428</v>
      </c>
      <c r="K369">
        <f t="shared" si="35"/>
        <v>2107.7599670607988</v>
      </c>
      <c r="L369">
        <f t="shared" si="36"/>
        <v>918.85896581085035</v>
      </c>
      <c r="M369">
        <f t="shared" si="37"/>
        <v>4022.6652643938701</v>
      </c>
      <c r="N369">
        <f t="shared" si="38"/>
        <v>918.85896581085035</v>
      </c>
      <c r="O369" t="str">
        <f t="shared" si="39"/>
        <v>WH2</v>
      </c>
      <c r="P369" s="2">
        <f t="shared" si="40"/>
        <v>3.4441613238665584E-3</v>
      </c>
      <c r="Q369" s="2">
        <f t="shared" si="41"/>
        <v>0.89484101316880182</v>
      </c>
    </row>
    <row r="370" spans="1:17" x14ac:dyDescent="0.3">
      <c r="A370" s="1">
        <v>69888</v>
      </c>
      <c r="B370" t="s">
        <v>251</v>
      </c>
      <c r="C370">
        <v>45.591369999999998</v>
      </c>
      <c r="D370">
        <v>-73.436409999999995</v>
      </c>
      <c r="E370">
        <v>36.238162807952243</v>
      </c>
      <c r="F370">
        <v>-93.11992684259171</v>
      </c>
      <c r="G370">
        <v>38.193055047503258</v>
      </c>
      <c r="H370">
        <v>-78.468336661466452</v>
      </c>
      <c r="I370">
        <v>39.364199152550128</v>
      </c>
      <c r="J370">
        <v>-118.93146197067428</v>
      </c>
      <c r="K370">
        <f t="shared" si="35"/>
        <v>1945.7354034372468</v>
      </c>
      <c r="L370">
        <f t="shared" si="36"/>
        <v>921.61190235344861</v>
      </c>
      <c r="M370">
        <f t="shared" si="37"/>
        <v>3743.056735975098</v>
      </c>
      <c r="N370">
        <f t="shared" si="38"/>
        <v>921.61190235344861</v>
      </c>
      <c r="O370" t="str">
        <f t="shared" si="39"/>
        <v>WH2</v>
      </c>
      <c r="P370" s="2">
        <f t="shared" si="40"/>
        <v>8.842836497714436E-4</v>
      </c>
      <c r="Q370" s="2">
        <f t="shared" si="41"/>
        <v>0.89572529681857327</v>
      </c>
    </row>
    <row r="371" spans="1:17" x14ac:dyDescent="0.3">
      <c r="A371" s="1">
        <v>41709</v>
      </c>
      <c r="B371" t="s">
        <v>251</v>
      </c>
      <c r="C371">
        <v>45.591369999999998</v>
      </c>
      <c r="D371">
        <v>-73.436409999999995</v>
      </c>
      <c r="E371">
        <v>36.238162807952243</v>
      </c>
      <c r="F371">
        <v>-93.11992684259171</v>
      </c>
      <c r="G371">
        <v>38.193055047503258</v>
      </c>
      <c r="H371">
        <v>-78.468336661466452</v>
      </c>
      <c r="I371">
        <v>39.364199152550128</v>
      </c>
      <c r="J371">
        <v>-118.93146197067428</v>
      </c>
      <c r="K371">
        <f t="shared" si="35"/>
        <v>1945.7354034372468</v>
      </c>
      <c r="L371">
        <f t="shared" si="36"/>
        <v>921.61190235344861</v>
      </c>
      <c r="M371">
        <f t="shared" si="37"/>
        <v>3743.056735975098</v>
      </c>
      <c r="N371">
        <f t="shared" si="38"/>
        <v>921.61190235344861</v>
      </c>
      <c r="O371" t="str">
        <f t="shared" si="39"/>
        <v>WH2</v>
      </c>
      <c r="P371" s="2">
        <f t="shared" si="40"/>
        <v>5.2773847796928149E-4</v>
      </c>
      <c r="Q371" s="2">
        <f t="shared" si="41"/>
        <v>0.89625303529654254</v>
      </c>
    </row>
    <row r="372" spans="1:17" x14ac:dyDescent="0.3">
      <c r="A372" s="1">
        <v>260873</v>
      </c>
      <c r="B372" t="s">
        <v>252</v>
      </c>
      <c r="C372">
        <v>30.332184000000002</v>
      </c>
      <c r="D372">
        <v>-81.655651000000006</v>
      </c>
      <c r="E372">
        <v>36.238162807952243</v>
      </c>
      <c r="F372">
        <v>-93.11992684259171</v>
      </c>
      <c r="G372">
        <v>38.193055047503258</v>
      </c>
      <c r="H372">
        <v>-78.468336661466452</v>
      </c>
      <c r="I372">
        <v>39.364199152550128</v>
      </c>
      <c r="J372">
        <v>-118.93146197067428</v>
      </c>
      <c r="K372">
        <f t="shared" si="35"/>
        <v>1250.3658751693692</v>
      </c>
      <c r="L372">
        <f t="shared" si="36"/>
        <v>921.68180953835383</v>
      </c>
      <c r="M372">
        <f t="shared" si="37"/>
        <v>3519.0505640615843</v>
      </c>
      <c r="N372">
        <f t="shared" si="38"/>
        <v>921.68180953835383</v>
      </c>
      <c r="O372" t="str">
        <f t="shared" si="39"/>
        <v>WH2</v>
      </c>
      <c r="P372" s="2">
        <f t="shared" si="40"/>
        <v>3.3007916747771551E-3</v>
      </c>
      <c r="Q372" s="2">
        <f t="shared" si="41"/>
        <v>0.89955382697131969</v>
      </c>
    </row>
    <row r="373" spans="1:17" x14ac:dyDescent="0.3">
      <c r="A373" s="1">
        <v>221449</v>
      </c>
      <c r="B373" t="s">
        <v>252</v>
      </c>
      <c r="C373">
        <v>30.332184000000002</v>
      </c>
      <c r="D373">
        <v>-81.655651000000006</v>
      </c>
      <c r="E373">
        <v>36.238162807952243</v>
      </c>
      <c r="F373">
        <v>-93.11992684259171</v>
      </c>
      <c r="G373">
        <v>38.193055047503258</v>
      </c>
      <c r="H373">
        <v>-78.468336661466452</v>
      </c>
      <c r="I373">
        <v>39.364199152550128</v>
      </c>
      <c r="J373">
        <v>-118.93146197067428</v>
      </c>
      <c r="K373">
        <f t="shared" si="35"/>
        <v>1250.3658751693692</v>
      </c>
      <c r="L373">
        <f t="shared" si="36"/>
        <v>921.68180953835383</v>
      </c>
      <c r="M373">
        <f t="shared" si="37"/>
        <v>3519.0505640615843</v>
      </c>
      <c r="N373">
        <f t="shared" si="38"/>
        <v>921.68180953835383</v>
      </c>
      <c r="O373" t="str">
        <f t="shared" si="39"/>
        <v>WH2</v>
      </c>
      <c r="P373" s="2">
        <f t="shared" si="40"/>
        <v>2.8019650005471101E-3</v>
      </c>
      <c r="Q373" s="2">
        <f t="shared" si="41"/>
        <v>0.90235579197186677</v>
      </c>
    </row>
    <row r="374" spans="1:17" x14ac:dyDescent="0.3">
      <c r="A374" s="1">
        <v>271585</v>
      </c>
      <c r="B374" t="s">
        <v>252</v>
      </c>
      <c r="C374">
        <v>30.332184000000002</v>
      </c>
      <c r="D374">
        <v>-81.655651000000006</v>
      </c>
      <c r="E374">
        <v>36.238162807952243</v>
      </c>
      <c r="F374">
        <v>-93.11992684259171</v>
      </c>
      <c r="G374">
        <v>38.193055047503258</v>
      </c>
      <c r="H374">
        <v>-78.468336661466452</v>
      </c>
      <c r="I374">
        <v>39.364199152550128</v>
      </c>
      <c r="J374">
        <v>-118.93146197067428</v>
      </c>
      <c r="K374">
        <f t="shared" si="35"/>
        <v>1250.3658751693692</v>
      </c>
      <c r="L374">
        <f t="shared" si="36"/>
        <v>921.68180953835383</v>
      </c>
      <c r="M374">
        <f t="shared" si="37"/>
        <v>3519.0505640615843</v>
      </c>
      <c r="N374">
        <f t="shared" si="38"/>
        <v>921.68180953835383</v>
      </c>
      <c r="O374" t="str">
        <f t="shared" si="39"/>
        <v>WH2</v>
      </c>
      <c r="P374" s="2">
        <f t="shared" si="40"/>
        <v>3.4363291984772426E-3</v>
      </c>
      <c r="Q374" s="2">
        <f t="shared" si="41"/>
        <v>0.90579212117034402</v>
      </c>
    </row>
    <row r="375" spans="1:17" x14ac:dyDescent="0.3">
      <c r="A375" s="1">
        <v>86322</v>
      </c>
      <c r="B375" t="s">
        <v>252</v>
      </c>
      <c r="C375">
        <v>30.332184000000002</v>
      </c>
      <c r="D375">
        <v>-81.655651000000006</v>
      </c>
      <c r="E375">
        <v>36.238162807952243</v>
      </c>
      <c r="F375">
        <v>-93.11992684259171</v>
      </c>
      <c r="G375">
        <v>38.193055047503258</v>
      </c>
      <c r="H375">
        <v>-78.468336661466452</v>
      </c>
      <c r="I375">
        <v>39.364199152550128</v>
      </c>
      <c r="J375">
        <v>-118.93146197067428</v>
      </c>
      <c r="K375">
        <f t="shared" si="35"/>
        <v>1250.3658751693692</v>
      </c>
      <c r="L375">
        <f t="shared" si="36"/>
        <v>921.68180953835383</v>
      </c>
      <c r="M375">
        <f t="shared" si="37"/>
        <v>3519.0505640615843</v>
      </c>
      <c r="N375">
        <f t="shared" si="38"/>
        <v>921.68180953835383</v>
      </c>
      <c r="O375" t="str">
        <f t="shared" si="39"/>
        <v>WH2</v>
      </c>
      <c r="P375" s="2">
        <f t="shared" si="40"/>
        <v>1.0922208850671154E-3</v>
      </c>
      <c r="Q375" s="2">
        <f t="shared" si="41"/>
        <v>0.90688434205541113</v>
      </c>
    </row>
    <row r="376" spans="1:17" x14ac:dyDescent="0.3">
      <c r="A376" s="1">
        <v>72410</v>
      </c>
      <c r="B376" t="s">
        <v>252</v>
      </c>
      <c r="C376">
        <v>30.332184000000002</v>
      </c>
      <c r="D376">
        <v>-81.655651000000006</v>
      </c>
      <c r="E376">
        <v>36.238162807952243</v>
      </c>
      <c r="F376">
        <v>-93.11992684259171</v>
      </c>
      <c r="G376">
        <v>38.193055047503258</v>
      </c>
      <c r="H376">
        <v>-78.468336661466452</v>
      </c>
      <c r="I376">
        <v>39.364199152550128</v>
      </c>
      <c r="J376">
        <v>-118.93146197067428</v>
      </c>
      <c r="K376">
        <f t="shared" si="35"/>
        <v>1250.3658751693692</v>
      </c>
      <c r="L376">
        <f t="shared" si="36"/>
        <v>921.68180953835383</v>
      </c>
      <c r="M376">
        <f t="shared" si="37"/>
        <v>3519.0505640615843</v>
      </c>
      <c r="N376">
        <f t="shared" si="38"/>
        <v>921.68180953835383</v>
      </c>
      <c r="O376" t="str">
        <f t="shared" si="39"/>
        <v>WH2</v>
      </c>
      <c r="P376" s="2">
        <f t="shared" si="40"/>
        <v>9.1619418326394E-4</v>
      </c>
      <c r="Q376" s="2">
        <f t="shared" si="41"/>
        <v>0.90780053623867507</v>
      </c>
    </row>
    <row r="377" spans="1:17" x14ac:dyDescent="0.3">
      <c r="A377" s="1">
        <v>50858</v>
      </c>
      <c r="B377" t="s">
        <v>252</v>
      </c>
      <c r="C377">
        <v>30.332184000000002</v>
      </c>
      <c r="D377">
        <v>-81.655651000000006</v>
      </c>
      <c r="E377">
        <v>36.238162807952243</v>
      </c>
      <c r="F377">
        <v>-93.11992684259171</v>
      </c>
      <c r="G377">
        <v>38.193055047503258</v>
      </c>
      <c r="H377">
        <v>-78.468336661466452</v>
      </c>
      <c r="I377">
        <v>39.364199152550128</v>
      </c>
      <c r="J377">
        <v>-118.93146197067428</v>
      </c>
      <c r="K377">
        <f t="shared" si="35"/>
        <v>1250.3658751693692</v>
      </c>
      <c r="L377">
        <f t="shared" si="36"/>
        <v>921.68180953835383</v>
      </c>
      <c r="M377">
        <f t="shared" si="37"/>
        <v>3519.0505640615843</v>
      </c>
      <c r="N377">
        <f t="shared" si="38"/>
        <v>921.68180953835383</v>
      </c>
      <c r="O377" t="str">
        <f t="shared" si="39"/>
        <v>WH2</v>
      </c>
      <c r="P377" s="2">
        <f t="shared" si="40"/>
        <v>6.4349956873964171E-4</v>
      </c>
      <c r="Q377" s="2">
        <f t="shared" si="41"/>
        <v>0.90844403580741473</v>
      </c>
    </row>
    <row r="378" spans="1:17" x14ac:dyDescent="0.3">
      <c r="A378" s="1">
        <v>791849</v>
      </c>
      <c r="B378" t="s">
        <v>253</v>
      </c>
      <c r="C378">
        <v>29.187199</v>
      </c>
      <c r="D378">
        <v>-82.140091999999996</v>
      </c>
      <c r="E378">
        <v>36.238162807952243</v>
      </c>
      <c r="F378">
        <v>-93.11992684259171</v>
      </c>
      <c r="G378">
        <v>38.193055047503258</v>
      </c>
      <c r="H378">
        <v>-78.468336661466452</v>
      </c>
      <c r="I378">
        <v>39.364199152550128</v>
      </c>
      <c r="J378">
        <v>-118.93146197067428</v>
      </c>
      <c r="K378">
        <f t="shared" si="35"/>
        <v>1290.7474673439244</v>
      </c>
      <c r="L378">
        <f t="shared" si="36"/>
        <v>1057.1880359865372</v>
      </c>
      <c r="M378">
        <f t="shared" si="37"/>
        <v>3536.7806940179717</v>
      </c>
      <c r="N378">
        <f t="shared" si="38"/>
        <v>1057.1880359865372</v>
      </c>
      <c r="O378" t="str">
        <f t="shared" si="39"/>
        <v>WH2</v>
      </c>
      <c r="P378" s="2">
        <f t="shared" si="40"/>
        <v>1.001916099742256E-2</v>
      </c>
      <c r="Q378" s="2">
        <f t="shared" si="41"/>
        <v>0.91846319680483735</v>
      </c>
    </row>
    <row r="379" spans="1:17" x14ac:dyDescent="0.3">
      <c r="A379" s="1">
        <v>3103</v>
      </c>
      <c r="B379" t="s">
        <v>254</v>
      </c>
      <c r="C379">
        <v>28.538336000000001</v>
      </c>
      <c r="D379">
        <v>-81.379236000000006</v>
      </c>
      <c r="E379">
        <v>36.238162807952243</v>
      </c>
      <c r="F379">
        <v>-93.11992684259171</v>
      </c>
      <c r="G379">
        <v>38.193055047503258</v>
      </c>
      <c r="H379">
        <v>-78.468336661466452</v>
      </c>
      <c r="I379">
        <v>39.364199152550128</v>
      </c>
      <c r="J379">
        <v>-118.93146197067428</v>
      </c>
      <c r="K379">
        <f t="shared" si="35"/>
        <v>1393.952436675203</v>
      </c>
      <c r="L379">
        <f t="shared" si="36"/>
        <v>1106.8847698750772</v>
      </c>
      <c r="M379">
        <f t="shared" si="37"/>
        <v>3636.5234695139925</v>
      </c>
      <c r="N379">
        <f t="shared" si="38"/>
        <v>1106.8847698750772</v>
      </c>
      <c r="O379" t="str">
        <f t="shared" si="39"/>
        <v>WH2</v>
      </c>
      <c r="P379" s="2">
        <f t="shared" si="40"/>
        <v>3.9261849891838224E-5</v>
      </c>
      <c r="Q379" s="2">
        <f t="shared" si="41"/>
        <v>0.91850245865472924</v>
      </c>
    </row>
    <row r="380" spans="1:17" x14ac:dyDescent="0.3">
      <c r="A380" s="1">
        <v>389118</v>
      </c>
      <c r="B380" t="s">
        <v>254</v>
      </c>
      <c r="C380">
        <v>28.538336000000001</v>
      </c>
      <c r="D380">
        <v>-81.379236000000006</v>
      </c>
      <c r="E380">
        <v>36.238162807952243</v>
      </c>
      <c r="F380">
        <v>-93.11992684259171</v>
      </c>
      <c r="G380">
        <v>38.193055047503258</v>
      </c>
      <c r="H380">
        <v>-78.468336661466452</v>
      </c>
      <c r="I380">
        <v>39.364199152550128</v>
      </c>
      <c r="J380">
        <v>-118.93146197067428</v>
      </c>
      <c r="K380">
        <f t="shared" si="35"/>
        <v>1393.952436675203</v>
      </c>
      <c r="L380">
        <f t="shared" si="36"/>
        <v>1106.8847698750772</v>
      </c>
      <c r="M380">
        <f t="shared" si="37"/>
        <v>3636.5234695139925</v>
      </c>
      <c r="N380">
        <f t="shared" si="38"/>
        <v>1106.8847698750772</v>
      </c>
      <c r="O380" t="str">
        <f t="shared" si="39"/>
        <v>WH2</v>
      </c>
      <c r="P380" s="2">
        <f t="shared" si="40"/>
        <v>4.9234587515991964E-3</v>
      </c>
      <c r="Q380" s="2">
        <f t="shared" si="41"/>
        <v>0.9234259174063284</v>
      </c>
    </row>
    <row r="381" spans="1:17" x14ac:dyDescent="0.3">
      <c r="A381" s="1">
        <v>18711</v>
      </c>
      <c r="B381" t="s">
        <v>254</v>
      </c>
      <c r="C381">
        <v>28.538336000000001</v>
      </c>
      <c r="D381">
        <v>-81.379236000000006</v>
      </c>
      <c r="E381">
        <v>36.238162807952243</v>
      </c>
      <c r="F381">
        <v>-93.11992684259171</v>
      </c>
      <c r="G381">
        <v>38.193055047503258</v>
      </c>
      <c r="H381">
        <v>-78.468336661466452</v>
      </c>
      <c r="I381">
        <v>39.364199152550128</v>
      </c>
      <c r="J381">
        <v>-118.93146197067428</v>
      </c>
      <c r="K381">
        <f t="shared" si="35"/>
        <v>1393.952436675203</v>
      </c>
      <c r="L381">
        <f t="shared" si="36"/>
        <v>1106.8847698750772</v>
      </c>
      <c r="M381">
        <f t="shared" si="37"/>
        <v>3636.5234695139925</v>
      </c>
      <c r="N381">
        <f t="shared" si="38"/>
        <v>1106.8847698750772</v>
      </c>
      <c r="O381" t="str">
        <f t="shared" si="39"/>
        <v>WH2</v>
      </c>
      <c r="P381" s="2">
        <f t="shared" si="40"/>
        <v>2.3674781608965033E-4</v>
      </c>
      <c r="Q381" s="2">
        <f t="shared" si="41"/>
        <v>0.92366266522241802</v>
      </c>
    </row>
    <row r="382" spans="1:17" x14ac:dyDescent="0.3">
      <c r="A382" s="1">
        <v>696874</v>
      </c>
      <c r="B382" t="s">
        <v>255</v>
      </c>
      <c r="C382">
        <v>46.820141999999997</v>
      </c>
      <c r="D382">
        <v>-71.260833000000005</v>
      </c>
      <c r="E382">
        <v>36.238162807952243</v>
      </c>
      <c r="F382">
        <v>-93.11992684259171</v>
      </c>
      <c r="G382">
        <v>38.193055047503258</v>
      </c>
      <c r="H382">
        <v>-78.468336661466452</v>
      </c>
      <c r="I382">
        <v>39.364199152550128</v>
      </c>
      <c r="J382">
        <v>-118.93146197067428</v>
      </c>
      <c r="K382">
        <f t="shared" si="35"/>
        <v>2155.4867118022739</v>
      </c>
      <c r="L382">
        <f t="shared" si="36"/>
        <v>1125.5065644067217</v>
      </c>
      <c r="M382">
        <f t="shared" si="37"/>
        <v>3896.2391764964727</v>
      </c>
      <c r="N382">
        <f t="shared" si="38"/>
        <v>1125.5065644067217</v>
      </c>
      <c r="O382" t="str">
        <f t="shared" si="39"/>
        <v>WH2</v>
      </c>
      <c r="P382" s="2">
        <f t="shared" si="40"/>
        <v>8.8174548441910632E-3</v>
      </c>
      <c r="Q382" s="2">
        <f t="shared" si="41"/>
        <v>0.93248012006660908</v>
      </c>
    </row>
    <row r="383" spans="1:17" x14ac:dyDescent="0.3">
      <c r="A383" s="1">
        <v>774933</v>
      </c>
      <c r="B383" t="s">
        <v>256</v>
      </c>
      <c r="C383">
        <v>46.813878000000003</v>
      </c>
      <c r="D383">
        <v>-71.207981000000004</v>
      </c>
      <c r="E383">
        <v>36.238162807952243</v>
      </c>
      <c r="F383">
        <v>-93.11992684259171</v>
      </c>
      <c r="G383">
        <v>38.193055047503258</v>
      </c>
      <c r="H383">
        <v>-78.468336661466452</v>
      </c>
      <c r="I383">
        <v>39.364199152550128</v>
      </c>
      <c r="J383">
        <v>-118.93146197067428</v>
      </c>
      <c r="K383">
        <f t="shared" si="35"/>
        <v>2158.8308508977943</v>
      </c>
      <c r="L383">
        <f t="shared" si="36"/>
        <v>1127.1938236355315</v>
      </c>
      <c r="M383">
        <f t="shared" si="37"/>
        <v>3900.3089023412263</v>
      </c>
      <c r="N383">
        <f t="shared" si="38"/>
        <v>1127.1938236355315</v>
      </c>
      <c r="O383" t="str">
        <f t="shared" si="39"/>
        <v>WH2</v>
      </c>
      <c r="P383" s="2">
        <f t="shared" si="40"/>
        <v>9.8051250796751116E-3</v>
      </c>
      <c r="Q383" s="2">
        <f t="shared" si="41"/>
        <v>0.9422852451462842</v>
      </c>
    </row>
    <row r="384" spans="1:17" x14ac:dyDescent="0.3">
      <c r="A384" s="1">
        <v>140549</v>
      </c>
      <c r="B384" t="s">
        <v>256</v>
      </c>
      <c r="C384">
        <v>46.813878000000003</v>
      </c>
      <c r="D384">
        <v>-71.207981000000004</v>
      </c>
      <c r="E384">
        <v>36.238162807952243</v>
      </c>
      <c r="F384">
        <v>-93.11992684259171</v>
      </c>
      <c r="G384">
        <v>38.193055047503258</v>
      </c>
      <c r="H384">
        <v>-78.468336661466452</v>
      </c>
      <c r="I384">
        <v>39.364199152550128</v>
      </c>
      <c r="J384">
        <v>-118.93146197067428</v>
      </c>
      <c r="K384">
        <f t="shared" si="35"/>
        <v>2158.8308508977943</v>
      </c>
      <c r="L384">
        <f t="shared" si="36"/>
        <v>1127.1938236355315</v>
      </c>
      <c r="M384">
        <f t="shared" si="37"/>
        <v>3900.3089023412263</v>
      </c>
      <c r="N384">
        <f t="shared" si="38"/>
        <v>1127.1938236355315</v>
      </c>
      <c r="O384" t="str">
        <f t="shared" si="39"/>
        <v>WH2</v>
      </c>
      <c r="P384" s="2">
        <f t="shared" si="40"/>
        <v>1.7783479666284145E-3</v>
      </c>
      <c r="Q384" s="2">
        <f t="shared" si="41"/>
        <v>0.94406359311291266</v>
      </c>
    </row>
    <row r="385" spans="1:17" x14ac:dyDescent="0.3">
      <c r="A385" s="1">
        <v>50604</v>
      </c>
      <c r="B385" t="s">
        <v>257</v>
      </c>
      <c r="C385">
        <v>28.145029000000001</v>
      </c>
      <c r="D385">
        <v>-80.660292999999996</v>
      </c>
      <c r="E385">
        <v>36.238162807952243</v>
      </c>
      <c r="F385">
        <v>-93.11992684259171</v>
      </c>
      <c r="G385">
        <v>38.193055047503258</v>
      </c>
      <c r="H385">
        <v>-78.468336661466452</v>
      </c>
      <c r="I385">
        <v>39.364199152550128</v>
      </c>
      <c r="J385">
        <v>-118.93146197067428</v>
      </c>
      <c r="K385">
        <f t="shared" si="35"/>
        <v>1475.7930833412263</v>
      </c>
      <c r="L385">
        <f t="shared" si="36"/>
        <v>1135.6551801269463</v>
      </c>
      <c r="M385">
        <f t="shared" si="37"/>
        <v>3719.2963561150696</v>
      </c>
      <c r="N385">
        <f t="shared" si="38"/>
        <v>1135.6551801269463</v>
      </c>
      <c r="O385" t="str">
        <f t="shared" si="39"/>
        <v>WH2</v>
      </c>
      <c r="P385" s="2">
        <f t="shared" si="40"/>
        <v>6.4028574022770908E-4</v>
      </c>
      <c r="Q385" s="2">
        <f t="shared" si="41"/>
        <v>0.94470387885314033</v>
      </c>
    </row>
    <row r="386" spans="1:17" x14ac:dyDescent="0.3">
      <c r="A386" s="1">
        <v>44876</v>
      </c>
      <c r="B386" t="s">
        <v>258</v>
      </c>
      <c r="C386">
        <v>28.039465</v>
      </c>
      <c r="D386">
        <v>-81.949804</v>
      </c>
      <c r="E386">
        <v>36.238162807952243</v>
      </c>
      <c r="F386">
        <v>-93.11992684259171</v>
      </c>
      <c r="G386">
        <v>38.193055047503258</v>
      </c>
      <c r="H386">
        <v>-78.468336661466452</v>
      </c>
      <c r="I386">
        <v>39.364199152550128</v>
      </c>
      <c r="J386">
        <v>-118.93146197067428</v>
      </c>
      <c r="K386">
        <f t="shared" si="35"/>
        <v>1390.0080324105711</v>
      </c>
      <c r="L386">
        <f t="shared" si="36"/>
        <v>1174.3913655294909</v>
      </c>
      <c r="M386">
        <f t="shared" si="37"/>
        <v>3615.4663504318519</v>
      </c>
      <c r="N386">
        <f t="shared" si="38"/>
        <v>1174.3913655294909</v>
      </c>
      <c r="O386" t="str">
        <f t="shared" si="39"/>
        <v>WH2</v>
      </c>
      <c r="P386" s="2">
        <f t="shared" si="40"/>
        <v>5.6781011142318142E-4</v>
      </c>
      <c r="Q386" s="2">
        <f t="shared" si="41"/>
        <v>0.94527168896456348</v>
      </c>
    </row>
    <row r="387" spans="1:17" x14ac:dyDescent="0.3">
      <c r="A387" s="1">
        <v>1254600</v>
      </c>
      <c r="B387" t="s">
        <v>258</v>
      </c>
      <c r="C387">
        <v>28.039465</v>
      </c>
      <c r="D387">
        <v>-81.949804</v>
      </c>
      <c r="E387">
        <v>36.238162807952243</v>
      </c>
      <c r="F387">
        <v>-93.11992684259171</v>
      </c>
      <c r="G387">
        <v>38.193055047503258</v>
      </c>
      <c r="H387">
        <v>-78.468336661466452</v>
      </c>
      <c r="I387">
        <v>39.364199152550128</v>
      </c>
      <c r="J387">
        <v>-118.93146197067428</v>
      </c>
      <c r="K387">
        <f t="shared" ref="K387:K450" si="42">2 * 6371 * ASIN(SQRT((SIN((E387*(3.14159/180)-C387*(3.14159/180))/2))^2+COS(E387*(3.14159/180))*COS(C387*(3.14159/180))*SIN(((F387 * (3.14159/180)- D387 * (3.14159/180))/2))^2))</f>
        <v>1390.0080324105711</v>
      </c>
      <c r="L387">
        <f t="shared" ref="L387:L450" si="43">2 * 6371 * ASIN(SQRT((SIN((G387*(3.14159/180)-C387*(3.14159/180))/2))^2+COS(G387*(3.14159/180))*COS(C387*(3.14159/180))*SIN(((H387 * (3.14159/180)-D387 * (3.14159/180))/2))^2))</f>
        <v>1174.3913655294909</v>
      </c>
      <c r="M387">
        <f t="shared" ref="M387:M450" si="44">2 * 6371 * ASIN(SQRT((SIN((I387*(3.14159/180)-C387*(3.14159/180))/2))^2+COS(I387*(3.14159/180))*COS(C387*(3.14159/180))*SIN(((J387 * (3.14159/180)-D387 * (3.14159/180))/2))^2))</f>
        <v>3615.4663504318519</v>
      </c>
      <c r="N387">
        <f t="shared" ref="N387:N450" si="45">MIN(K387:M387)</f>
        <v>1174.3913655294909</v>
      </c>
      <c r="O387" t="str">
        <f t="shared" ref="O387:O450" si="46">IF(N387=K387,"WH1",IF(N387=L387,"WH2","WH3"))</f>
        <v>WH2</v>
      </c>
      <c r="P387" s="2">
        <f t="shared" ref="P387:P450" si="47">A387/SUMIF(O:O,O387,A:A)</f>
        <v>1.5874288390041971E-2</v>
      </c>
      <c r="Q387" s="2">
        <f t="shared" si="41"/>
        <v>0.9611459773546055</v>
      </c>
    </row>
    <row r="388" spans="1:17" x14ac:dyDescent="0.3">
      <c r="A388" s="1">
        <v>141225</v>
      </c>
      <c r="B388" t="s">
        <v>259</v>
      </c>
      <c r="C388">
        <v>28.018632</v>
      </c>
      <c r="D388">
        <v>-82.112864000000002</v>
      </c>
      <c r="E388">
        <v>36.238162807952243</v>
      </c>
      <c r="F388">
        <v>-93.11992684259171</v>
      </c>
      <c r="G388">
        <v>38.193055047503258</v>
      </c>
      <c r="H388">
        <v>-78.468336661466452</v>
      </c>
      <c r="I388">
        <v>39.364199152550128</v>
      </c>
      <c r="J388">
        <v>-118.93146197067428</v>
      </c>
      <c r="K388">
        <f t="shared" si="42"/>
        <v>1380.1070163277273</v>
      </c>
      <c r="L388">
        <f t="shared" si="43"/>
        <v>1180.8777989057974</v>
      </c>
      <c r="M388">
        <f t="shared" si="44"/>
        <v>3602.7853453459866</v>
      </c>
      <c r="N388">
        <f t="shared" si="45"/>
        <v>1180.8777989057974</v>
      </c>
      <c r="O388" t="str">
        <f t="shared" si="46"/>
        <v>WH2</v>
      </c>
      <c r="P388" s="2">
        <f t="shared" si="47"/>
        <v>1.786901305502692E-3</v>
      </c>
      <c r="Q388" s="2">
        <f t="shared" ref="Q388:Q451" si="48">IF(O387=O388,Q387+P388,P388)</f>
        <v>0.96293287866010824</v>
      </c>
    </row>
    <row r="389" spans="1:17" x14ac:dyDescent="0.3">
      <c r="A389" s="1">
        <v>21496</v>
      </c>
      <c r="B389" t="s">
        <v>260</v>
      </c>
      <c r="C389">
        <v>27.950575000000001</v>
      </c>
      <c r="D389">
        <v>-82.457177999999999</v>
      </c>
      <c r="E389">
        <v>36.238162807952243</v>
      </c>
      <c r="F389">
        <v>-93.11992684259171</v>
      </c>
      <c r="G389">
        <v>38.193055047503258</v>
      </c>
      <c r="H389">
        <v>-78.468336661466452</v>
      </c>
      <c r="I389">
        <v>39.364199152550128</v>
      </c>
      <c r="J389">
        <v>-118.93146197067428</v>
      </c>
      <c r="K389">
        <f t="shared" si="42"/>
        <v>1361.4248060667646</v>
      </c>
      <c r="L389">
        <f t="shared" si="43"/>
        <v>1197.668468683069</v>
      </c>
      <c r="M389">
        <f t="shared" si="44"/>
        <v>3577.3883048158818</v>
      </c>
      <c r="N389">
        <f t="shared" si="45"/>
        <v>1197.668468683069</v>
      </c>
      <c r="O389" t="str">
        <f t="shared" si="46"/>
        <v>WH2</v>
      </c>
      <c r="P389" s="2">
        <f t="shared" si="47"/>
        <v>2.7198605390749419E-4</v>
      </c>
      <c r="Q389" s="2">
        <f t="shared" si="48"/>
        <v>0.96320486471401578</v>
      </c>
    </row>
    <row r="390" spans="1:17" x14ac:dyDescent="0.3">
      <c r="A390" s="1">
        <v>50712</v>
      </c>
      <c r="B390" t="s">
        <v>260</v>
      </c>
      <c r="C390">
        <v>27.950575000000001</v>
      </c>
      <c r="D390">
        <v>-82.457177999999999</v>
      </c>
      <c r="E390">
        <v>36.238162807952243</v>
      </c>
      <c r="F390">
        <v>-93.11992684259171</v>
      </c>
      <c r="G390">
        <v>38.193055047503258</v>
      </c>
      <c r="H390">
        <v>-78.468336661466452</v>
      </c>
      <c r="I390">
        <v>39.364199152550128</v>
      </c>
      <c r="J390">
        <v>-118.93146197067428</v>
      </c>
      <c r="K390">
        <f t="shared" si="42"/>
        <v>1361.4248060667646</v>
      </c>
      <c r="L390">
        <f t="shared" si="43"/>
        <v>1197.668468683069</v>
      </c>
      <c r="M390">
        <f t="shared" si="44"/>
        <v>3577.3883048158818</v>
      </c>
      <c r="N390">
        <f t="shared" si="45"/>
        <v>1197.668468683069</v>
      </c>
      <c r="O390" t="str">
        <f t="shared" si="46"/>
        <v>WH2</v>
      </c>
      <c r="P390" s="2">
        <f t="shared" si="47"/>
        <v>6.4165224998868832E-4</v>
      </c>
      <c r="Q390" s="2">
        <f t="shared" si="48"/>
        <v>0.96384651696400447</v>
      </c>
    </row>
    <row r="391" spans="1:17" x14ac:dyDescent="0.3">
      <c r="A391" s="1">
        <v>24151</v>
      </c>
      <c r="B391" t="s">
        <v>260</v>
      </c>
      <c r="C391">
        <v>27.950575000000001</v>
      </c>
      <c r="D391">
        <v>-82.457177999999999</v>
      </c>
      <c r="E391">
        <v>36.238162807952243</v>
      </c>
      <c r="F391">
        <v>-93.11992684259171</v>
      </c>
      <c r="G391">
        <v>38.193055047503258</v>
      </c>
      <c r="H391">
        <v>-78.468336661466452</v>
      </c>
      <c r="I391">
        <v>39.364199152550128</v>
      </c>
      <c r="J391">
        <v>-118.93146197067428</v>
      </c>
      <c r="K391">
        <f t="shared" si="42"/>
        <v>1361.4248060667646</v>
      </c>
      <c r="L391">
        <f t="shared" si="43"/>
        <v>1197.668468683069</v>
      </c>
      <c r="M391">
        <f t="shared" si="44"/>
        <v>3577.3883048158818</v>
      </c>
      <c r="N391">
        <f t="shared" si="45"/>
        <v>1197.668468683069</v>
      </c>
      <c r="O391" t="str">
        <f t="shared" si="46"/>
        <v>WH2</v>
      </c>
      <c r="P391" s="2">
        <f t="shared" si="47"/>
        <v>3.0557941886490006E-4</v>
      </c>
      <c r="Q391" s="2">
        <f t="shared" si="48"/>
        <v>0.96415209638286936</v>
      </c>
    </row>
    <row r="392" spans="1:17" x14ac:dyDescent="0.3">
      <c r="A392" s="1">
        <v>390179</v>
      </c>
      <c r="B392" t="s">
        <v>260</v>
      </c>
      <c r="C392">
        <v>27.950575000000001</v>
      </c>
      <c r="D392">
        <v>-82.457177999999999</v>
      </c>
      <c r="E392">
        <v>36.238162807952243</v>
      </c>
      <c r="F392">
        <v>-93.11992684259171</v>
      </c>
      <c r="G392">
        <v>38.193055047503258</v>
      </c>
      <c r="H392">
        <v>-78.468336661466452</v>
      </c>
      <c r="I392">
        <v>39.364199152550128</v>
      </c>
      <c r="J392">
        <v>-118.93146197067428</v>
      </c>
      <c r="K392">
        <f t="shared" si="42"/>
        <v>1361.4248060667646</v>
      </c>
      <c r="L392">
        <f t="shared" si="43"/>
        <v>1197.668468683069</v>
      </c>
      <c r="M392">
        <f t="shared" si="44"/>
        <v>3577.3883048158818</v>
      </c>
      <c r="N392">
        <f t="shared" si="45"/>
        <v>1197.668468683069</v>
      </c>
      <c r="O392" t="str">
        <f t="shared" si="46"/>
        <v>WH2</v>
      </c>
      <c r="P392" s="2">
        <f t="shared" si="47"/>
        <v>4.9368834447140013E-3</v>
      </c>
      <c r="Q392" s="2">
        <f t="shared" si="48"/>
        <v>0.96908897982758335</v>
      </c>
    </row>
    <row r="393" spans="1:17" x14ac:dyDescent="0.3">
      <c r="A393" s="1">
        <v>122551</v>
      </c>
      <c r="B393" t="s">
        <v>261</v>
      </c>
      <c r="C393">
        <v>26.715342</v>
      </c>
      <c r="D393">
        <v>-80.053375000000003</v>
      </c>
      <c r="E393">
        <v>36.238162807952243</v>
      </c>
      <c r="F393">
        <v>-93.11992684259171</v>
      </c>
      <c r="G393">
        <v>38.193055047503258</v>
      </c>
      <c r="H393">
        <v>-78.468336661466452</v>
      </c>
      <c r="I393">
        <v>39.364199152550128</v>
      </c>
      <c r="J393">
        <v>-118.93146197067428</v>
      </c>
      <c r="K393">
        <f t="shared" si="42"/>
        <v>1627.0709043394418</v>
      </c>
      <c r="L393">
        <f t="shared" si="43"/>
        <v>1284.8343784857727</v>
      </c>
      <c r="M393">
        <f t="shared" si="44"/>
        <v>3851.6627448980398</v>
      </c>
      <c r="N393">
        <f t="shared" si="45"/>
        <v>1284.8343784857727</v>
      </c>
      <c r="O393" t="str">
        <f t="shared" si="46"/>
        <v>WH2</v>
      </c>
      <c r="P393" s="2">
        <f t="shared" si="47"/>
        <v>1.5506216455348585E-3</v>
      </c>
      <c r="Q393" s="2">
        <f t="shared" si="48"/>
        <v>0.97063960147311823</v>
      </c>
    </row>
    <row r="394" spans="1:17" x14ac:dyDescent="0.3">
      <c r="A394" s="1">
        <v>39681</v>
      </c>
      <c r="B394" t="s">
        <v>262</v>
      </c>
      <c r="C394">
        <v>25.986076000000001</v>
      </c>
      <c r="D394">
        <v>-80.303560000000004</v>
      </c>
      <c r="E394">
        <v>36.238162807952243</v>
      </c>
      <c r="F394">
        <v>-93.11992684259171</v>
      </c>
      <c r="G394">
        <v>38.193055047503258</v>
      </c>
      <c r="H394">
        <v>-78.468336661466452</v>
      </c>
      <c r="I394">
        <v>39.364199152550128</v>
      </c>
      <c r="J394">
        <v>-118.93146197067428</v>
      </c>
      <c r="K394">
        <f t="shared" si="42"/>
        <v>1666.8102584539627</v>
      </c>
      <c r="L394">
        <f t="shared" si="43"/>
        <v>1368.2288759454716</v>
      </c>
      <c r="M394">
        <f t="shared" si="44"/>
        <v>3873.2880308325925</v>
      </c>
      <c r="N394">
        <f t="shared" si="45"/>
        <v>1368.2288759454716</v>
      </c>
      <c r="O394" t="str">
        <f t="shared" si="46"/>
        <v>WH2</v>
      </c>
      <c r="P394" s="2">
        <f t="shared" si="47"/>
        <v>5.0207846134644942E-4</v>
      </c>
      <c r="Q394" s="2">
        <f t="shared" si="48"/>
        <v>0.97114167993446465</v>
      </c>
    </row>
    <row r="395" spans="1:17" x14ac:dyDescent="0.3">
      <c r="A395" s="1">
        <v>163037</v>
      </c>
      <c r="B395" t="s">
        <v>262</v>
      </c>
      <c r="C395">
        <v>25.986076000000001</v>
      </c>
      <c r="D395">
        <v>-80.303560000000004</v>
      </c>
      <c r="E395">
        <v>36.238162807952243</v>
      </c>
      <c r="F395">
        <v>-93.11992684259171</v>
      </c>
      <c r="G395">
        <v>38.193055047503258</v>
      </c>
      <c r="H395">
        <v>-78.468336661466452</v>
      </c>
      <c r="I395">
        <v>39.364199152550128</v>
      </c>
      <c r="J395">
        <v>-118.93146197067428</v>
      </c>
      <c r="K395">
        <f t="shared" si="42"/>
        <v>1666.8102584539627</v>
      </c>
      <c r="L395">
        <f t="shared" si="43"/>
        <v>1368.2288759454716</v>
      </c>
      <c r="M395">
        <f t="shared" si="44"/>
        <v>3873.2880308325925</v>
      </c>
      <c r="N395">
        <f t="shared" si="45"/>
        <v>1368.2288759454716</v>
      </c>
      <c r="O395" t="str">
        <f t="shared" si="46"/>
        <v>WH2</v>
      </c>
      <c r="P395" s="2">
        <f t="shared" si="47"/>
        <v>2.0628856657478661E-3</v>
      </c>
      <c r="Q395" s="2">
        <f t="shared" si="48"/>
        <v>0.97320456560021251</v>
      </c>
    </row>
    <row r="396" spans="1:17" x14ac:dyDescent="0.3">
      <c r="A396" s="1">
        <v>61748</v>
      </c>
      <c r="B396" t="s">
        <v>263</v>
      </c>
      <c r="C396">
        <v>25.840653</v>
      </c>
      <c r="D396">
        <v>-80.326440000000005</v>
      </c>
      <c r="E396">
        <v>36.238162807952243</v>
      </c>
      <c r="F396">
        <v>-93.11992684259171</v>
      </c>
      <c r="G396">
        <v>38.193055047503258</v>
      </c>
      <c r="H396">
        <v>-78.468336661466452</v>
      </c>
      <c r="I396">
        <v>39.364199152550128</v>
      </c>
      <c r="J396">
        <v>-118.93146197067428</v>
      </c>
      <c r="K396">
        <f t="shared" si="42"/>
        <v>1676.9515726838654</v>
      </c>
      <c r="L396">
        <f t="shared" si="43"/>
        <v>1384.5562678156277</v>
      </c>
      <c r="M396">
        <f t="shared" si="44"/>
        <v>3880.0264441942209</v>
      </c>
      <c r="N396">
        <f t="shared" si="45"/>
        <v>1384.5562678156277</v>
      </c>
      <c r="O396" t="str">
        <f t="shared" si="46"/>
        <v>WH2</v>
      </c>
      <c r="P396" s="2">
        <f t="shared" si="47"/>
        <v>7.8128930297171337E-4</v>
      </c>
      <c r="Q396" s="2">
        <f t="shared" si="48"/>
        <v>0.97398585490318423</v>
      </c>
    </row>
    <row r="397" spans="1:17" x14ac:dyDescent="0.3">
      <c r="A397" s="1">
        <v>402919</v>
      </c>
      <c r="B397" t="s">
        <v>263</v>
      </c>
      <c r="C397">
        <v>25.840653</v>
      </c>
      <c r="D397">
        <v>-80.326440000000005</v>
      </c>
      <c r="E397">
        <v>36.238162807952243</v>
      </c>
      <c r="F397">
        <v>-93.11992684259171</v>
      </c>
      <c r="G397">
        <v>38.193055047503258</v>
      </c>
      <c r="H397">
        <v>-78.468336661466452</v>
      </c>
      <c r="I397">
        <v>39.364199152550128</v>
      </c>
      <c r="J397">
        <v>-118.93146197067428</v>
      </c>
      <c r="K397">
        <f t="shared" si="42"/>
        <v>1676.9515726838654</v>
      </c>
      <c r="L397">
        <f t="shared" si="43"/>
        <v>1384.5562678156277</v>
      </c>
      <c r="M397">
        <f t="shared" si="44"/>
        <v>3880.0264441942209</v>
      </c>
      <c r="N397">
        <f t="shared" si="45"/>
        <v>1384.5562678156277</v>
      </c>
      <c r="O397" t="str">
        <f t="shared" si="46"/>
        <v>WH2</v>
      </c>
      <c r="P397" s="2">
        <f t="shared" si="47"/>
        <v>5.0980809850369206E-3</v>
      </c>
      <c r="Q397" s="2">
        <f t="shared" si="48"/>
        <v>0.97908393588822118</v>
      </c>
    </row>
    <row r="398" spans="1:17" x14ac:dyDescent="0.3">
      <c r="A398" s="1">
        <v>392304</v>
      </c>
      <c r="B398" t="s">
        <v>264</v>
      </c>
      <c r="C398">
        <v>25.761679999999998</v>
      </c>
      <c r="D398">
        <v>-80.191789999999997</v>
      </c>
      <c r="E398">
        <v>36.238162807952243</v>
      </c>
      <c r="F398">
        <v>-93.11992684259171</v>
      </c>
      <c r="G398">
        <v>38.193055047503258</v>
      </c>
      <c r="H398">
        <v>-78.468336661466452</v>
      </c>
      <c r="I398">
        <v>39.364199152550128</v>
      </c>
      <c r="J398">
        <v>-118.93146197067428</v>
      </c>
      <c r="K398">
        <f t="shared" si="42"/>
        <v>1692.5925599125389</v>
      </c>
      <c r="L398">
        <f t="shared" si="43"/>
        <v>1391.7491611501596</v>
      </c>
      <c r="M398">
        <f t="shared" si="44"/>
        <v>3896.1135398144183</v>
      </c>
      <c r="N398">
        <f t="shared" si="45"/>
        <v>1391.7491611501596</v>
      </c>
      <c r="O398" t="str">
        <f t="shared" si="46"/>
        <v>WH2</v>
      </c>
      <c r="P398" s="2">
        <f t="shared" si="47"/>
        <v>4.9637707895480833E-3</v>
      </c>
      <c r="Q398" s="2">
        <f t="shared" si="48"/>
        <v>0.98404770667776931</v>
      </c>
    </row>
    <row r="399" spans="1:17" x14ac:dyDescent="0.3">
      <c r="A399" s="1">
        <v>15120</v>
      </c>
      <c r="B399" t="s">
        <v>264</v>
      </c>
      <c r="C399">
        <v>25.761679999999998</v>
      </c>
      <c r="D399">
        <v>-80.191789999999997</v>
      </c>
      <c r="E399">
        <v>36.238162807952243</v>
      </c>
      <c r="F399">
        <v>-93.11992684259171</v>
      </c>
      <c r="G399">
        <v>38.193055047503258</v>
      </c>
      <c r="H399">
        <v>-78.468336661466452</v>
      </c>
      <c r="I399">
        <v>39.364199152550128</v>
      </c>
      <c r="J399">
        <v>-118.93146197067428</v>
      </c>
      <c r="K399">
        <f t="shared" si="42"/>
        <v>1692.5925599125389</v>
      </c>
      <c r="L399">
        <f t="shared" si="43"/>
        <v>1391.7491611501596</v>
      </c>
      <c r="M399">
        <f t="shared" si="44"/>
        <v>3896.1135398144183</v>
      </c>
      <c r="N399">
        <f t="shared" si="45"/>
        <v>1391.7491611501596</v>
      </c>
      <c r="O399" t="str">
        <f t="shared" si="46"/>
        <v>WH2</v>
      </c>
      <c r="P399" s="2">
        <f t="shared" si="47"/>
        <v>1.9131136653709118E-4</v>
      </c>
      <c r="Q399" s="2">
        <f t="shared" si="48"/>
        <v>0.98423901804430636</v>
      </c>
    </row>
    <row r="400" spans="1:17" x14ac:dyDescent="0.3">
      <c r="A400" s="1">
        <v>12320</v>
      </c>
      <c r="B400" t="s">
        <v>264</v>
      </c>
      <c r="C400">
        <v>25.761679999999998</v>
      </c>
      <c r="D400">
        <v>-80.191789999999997</v>
      </c>
      <c r="E400">
        <v>36.238162807952243</v>
      </c>
      <c r="F400">
        <v>-93.11992684259171</v>
      </c>
      <c r="G400">
        <v>38.193055047503258</v>
      </c>
      <c r="H400">
        <v>-78.468336661466452</v>
      </c>
      <c r="I400">
        <v>39.364199152550128</v>
      </c>
      <c r="J400">
        <v>-118.93146197067428</v>
      </c>
      <c r="K400">
        <f t="shared" si="42"/>
        <v>1692.5925599125389</v>
      </c>
      <c r="L400">
        <f t="shared" si="43"/>
        <v>1391.7491611501596</v>
      </c>
      <c r="M400">
        <f t="shared" si="44"/>
        <v>3896.1135398144183</v>
      </c>
      <c r="N400">
        <f t="shared" si="45"/>
        <v>1391.7491611501596</v>
      </c>
      <c r="O400" t="str">
        <f t="shared" si="46"/>
        <v>WH2</v>
      </c>
      <c r="P400" s="2">
        <f t="shared" si="47"/>
        <v>1.5588333569688909E-4</v>
      </c>
      <c r="Q400" s="2">
        <f t="shared" si="48"/>
        <v>0.9843949013800033</v>
      </c>
    </row>
    <row r="401" spans="1:17" x14ac:dyDescent="0.3">
      <c r="A401" s="1">
        <v>11279</v>
      </c>
      <c r="B401" t="s">
        <v>264</v>
      </c>
      <c r="C401">
        <v>25.761679999999998</v>
      </c>
      <c r="D401">
        <v>-80.191789999999997</v>
      </c>
      <c r="E401">
        <v>36.238162807952243</v>
      </c>
      <c r="F401">
        <v>-93.11992684259171</v>
      </c>
      <c r="G401">
        <v>38.193055047503258</v>
      </c>
      <c r="H401">
        <v>-78.468336661466452</v>
      </c>
      <c r="I401">
        <v>39.364199152550128</v>
      </c>
      <c r="J401">
        <v>-118.93146197067428</v>
      </c>
      <c r="K401">
        <f t="shared" si="42"/>
        <v>1692.5925599125389</v>
      </c>
      <c r="L401">
        <f t="shared" si="43"/>
        <v>1391.7491611501596</v>
      </c>
      <c r="M401">
        <f t="shared" si="44"/>
        <v>3896.1135398144183</v>
      </c>
      <c r="N401">
        <f t="shared" si="45"/>
        <v>1391.7491611501596</v>
      </c>
      <c r="O401" t="str">
        <f t="shared" si="46"/>
        <v>WH2</v>
      </c>
      <c r="P401" s="2">
        <f t="shared" si="47"/>
        <v>1.4271169994522825E-4</v>
      </c>
      <c r="Q401" s="2">
        <f t="shared" si="48"/>
        <v>0.98453761307994847</v>
      </c>
    </row>
    <row r="402" spans="1:17" x14ac:dyDescent="0.3">
      <c r="A402" s="1">
        <v>446601</v>
      </c>
      <c r="B402" t="s">
        <v>265</v>
      </c>
      <c r="C402">
        <v>46.087817000000001</v>
      </c>
      <c r="D402">
        <v>-64.778231000000005</v>
      </c>
      <c r="E402">
        <v>36.238162807952243</v>
      </c>
      <c r="F402">
        <v>-93.11992684259171</v>
      </c>
      <c r="G402">
        <v>38.193055047503258</v>
      </c>
      <c r="H402">
        <v>-78.468336661466452</v>
      </c>
      <c r="I402">
        <v>39.364199152550128</v>
      </c>
      <c r="J402">
        <v>-118.93146197067428</v>
      </c>
      <c r="K402">
        <f t="shared" si="42"/>
        <v>2594.7080432240991</v>
      </c>
      <c r="L402">
        <f t="shared" si="43"/>
        <v>1426.5473589305223</v>
      </c>
      <c r="M402">
        <f t="shared" si="44"/>
        <v>4399.1684459622484</v>
      </c>
      <c r="N402">
        <f t="shared" si="45"/>
        <v>1426.5473589305223</v>
      </c>
      <c r="O402" t="str">
        <f t="shared" si="46"/>
        <v>WH2</v>
      </c>
      <c r="P402" s="2">
        <f t="shared" si="47"/>
        <v>5.6507835718803872E-3</v>
      </c>
      <c r="Q402" s="2">
        <f t="shared" si="48"/>
        <v>0.99018839665182889</v>
      </c>
    </row>
    <row r="403" spans="1:17" x14ac:dyDescent="0.3">
      <c r="A403" s="1">
        <v>10712</v>
      </c>
      <c r="B403" t="s">
        <v>266</v>
      </c>
      <c r="C403">
        <v>18.444247000000001</v>
      </c>
      <c r="D403">
        <v>-66.646406999999996</v>
      </c>
      <c r="E403">
        <v>36.238162807952243</v>
      </c>
      <c r="F403">
        <v>-93.11992684259171</v>
      </c>
      <c r="G403">
        <v>38.193055047503258</v>
      </c>
      <c r="H403">
        <v>-78.468336661466452</v>
      </c>
      <c r="I403">
        <v>39.364199152550128</v>
      </c>
      <c r="J403">
        <v>-118.93146197067428</v>
      </c>
      <c r="K403">
        <f t="shared" si="42"/>
        <v>3259.8196171698119</v>
      </c>
      <c r="L403">
        <f t="shared" si="43"/>
        <v>2476.9691344990824</v>
      </c>
      <c r="M403">
        <f t="shared" si="44"/>
        <v>5505.224101413437</v>
      </c>
      <c r="N403">
        <f t="shared" si="45"/>
        <v>2476.9691344990824</v>
      </c>
      <c r="O403" t="str">
        <f t="shared" si="46"/>
        <v>WH2</v>
      </c>
      <c r="P403" s="2">
        <f t="shared" si="47"/>
        <v>1.3553752370008734E-4</v>
      </c>
      <c r="Q403" s="2">
        <f t="shared" si="48"/>
        <v>0.990323934175529</v>
      </c>
    </row>
    <row r="404" spans="1:17" x14ac:dyDescent="0.3">
      <c r="A404" s="1">
        <v>68852</v>
      </c>
      <c r="B404" t="s">
        <v>267</v>
      </c>
      <c r="C404">
        <v>51.511099999999999</v>
      </c>
      <c r="D404">
        <v>-0.15326100000000001</v>
      </c>
      <c r="E404">
        <v>36.238162807952243</v>
      </c>
      <c r="F404">
        <v>-93.11992684259171</v>
      </c>
      <c r="G404">
        <v>38.193055047503258</v>
      </c>
      <c r="H404">
        <v>-78.468336661466452</v>
      </c>
      <c r="I404">
        <v>39.364199152550128</v>
      </c>
      <c r="J404">
        <v>-118.93146197067428</v>
      </c>
      <c r="K404">
        <f t="shared" si="42"/>
        <v>7128.1396187412647</v>
      </c>
      <c r="L404">
        <f t="shared" si="43"/>
        <v>6041.8484696562009</v>
      </c>
      <c r="M404">
        <f t="shared" si="44"/>
        <v>8300.1392059751379</v>
      </c>
      <c r="N404">
        <f t="shared" si="45"/>
        <v>6041.8484696562009</v>
      </c>
      <c r="O404" t="str">
        <f t="shared" si="46"/>
        <v>WH2</v>
      </c>
      <c r="P404" s="2">
        <f t="shared" si="47"/>
        <v>8.7117527836056894E-4</v>
      </c>
      <c r="Q404" s="2">
        <f t="shared" si="48"/>
        <v>0.99119510945388956</v>
      </c>
    </row>
    <row r="405" spans="1:17" x14ac:dyDescent="0.3">
      <c r="A405" s="1">
        <v>189366</v>
      </c>
      <c r="B405" t="s">
        <v>268</v>
      </c>
      <c r="C405">
        <v>40.434617000000003</v>
      </c>
      <c r="D405">
        <v>-3.6867480000000001</v>
      </c>
      <c r="E405">
        <v>36.238162807952243</v>
      </c>
      <c r="F405">
        <v>-93.11992684259171</v>
      </c>
      <c r="G405">
        <v>38.193055047503258</v>
      </c>
      <c r="H405">
        <v>-78.468336661466452</v>
      </c>
      <c r="I405">
        <v>39.364199152550128</v>
      </c>
      <c r="J405">
        <v>-118.93146197067428</v>
      </c>
      <c r="K405">
        <f t="shared" si="42"/>
        <v>7458.7373194979018</v>
      </c>
      <c r="L405">
        <f t="shared" si="43"/>
        <v>6235.6549385892713</v>
      </c>
      <c r="M405">
        <f t="shared" si="44"/>
        <v>8981.2757537470916</v>
      </c>
      <c r="N405">
        <f t="shared" si="45"/>
        <v>6235.6549385892713</v>
      </c>
      <c r="O405" t="str">
        <f t="shared" si="46"/>
        <v>WH2</v>
      </c>
      <c r="P405" s="2">
        <f t="shared" si="47"/>
        <v>2.3960230314591805E-3</v>
      </c>
      <c r="Q405" s="2">
        <f t="shared" si="48"/>
        <v>0.99359113248534869</v>
      </c>
    </row>
    <row r="406" spans="1:17" x14ac:dyDescent="0.3">
      <c r="A406" s="1">
        <v>403914</v>
      </c>
      <c r="B406" t="s">
        <v>269</v>
      </c>
      <c r="C406">
        <v>48.610100000000003</v>
      </c>
      <c r="D406">
        <v>1.6769000000000001</v>
      </c>
      <c r="E406">
        <v>36.238162807952243</v>
      </c>
      <c r="F406">
        <v>-93.11992684259171</v>
      </c>
      <c r="G406">
        <v>38.193055047503258</v>
      </c>
      <c r="H406">
        <v>-78.468336661466452</v>
      </c>
      <c r="I406">
        <v>39.364199152550128</v>
      </c>
      <c r="J406">
        <v>-118.93146197067428</v>
      </c>
      <c r="K406">
        <f t="shared" si="42"/>
        <v>7393.4337064699921</v>
      </c>
      <c r="L406">
        <f t="shared" si="43"/>
        <v>6275.8173636634674</v>
      </c>
      <c r="M406">
        <f t="shared" si="44"/>
        <v>8623.3792431133079</v>
      </c>
      <c r="N406">
        <f t="shared" si="45"/>
        <v>6275.8173636634674</v>
      </c>
      <c r="O406" t="str">
        <f t="shared" si="46"/>
        <v>WH2</v>
      </c>
      <c r="P406" s="2">
        <f t="shared" si="47"/>
        <v>5.1106705888533492E-3</v>
      </c>
      <c r="Q406" s="2">
        <f t="shared" si="48"/>
        <v>0.99870180307420209</v>
      </c>
    </row>
    <row r="407" spans="1:17" x14ac:dyDescent="0.3">
      <c r="A407" s="1">
        <v>49860</v>
      </c>
      <c r="B407" t="s">
        <v>270</v>
      </c>
      <c r="C407">
        <v>25.303604</v>
      </c>
      <c r="D407">
        <v>51.471328</v>
      </c>
      <c r="E407">
        <v>36.238162807952243</v>
      </c>
      <c r="F407">
        <v>-93.11992684259171</v>
      </c>
      <c r="G407">
        <v>38.193055047503258</v>
      </c>
      <c r="H407">
        <v>-78.468336661466452</v>
      </c>
      <c r="I407">
        <v>39.364199152550128</v>
      </c>
      <c r="J407">
        <v>-118.93146197067428</v>
      </c>
      <c r="K407">
        <f t="shared" si="42"/>
        <v>12228.919040949053</v>
      </c>
      <c r="L407">
        <f t="shared" si="43"/>
        <v>11237.558070938976</v>
      </c>
      <c r="M407">
        <f t="shared" si="44"/>
        <v>12755.579164762725</v>
      </c>
      <c r="N407">
        <f t="shared" si="45"/>
        <v>11237.558070938976</v>
      </c>
      <c r="O407" t="str">
        <f t="shared" si="46"/>
        <v>WH2</v>
      </c>
      <c r="P407" s="2">
        <f t="shared" si="47"/>
        <v>6.3087200631874109E-4</v>
      </c>
      <c r="Q407" s="2">
        <f t="shared" si="48"/>
        <v>0.99933267508052082</v>
      </c>
    </row>
    <row r="408" spans="1:17" x14ac:dyDescent="0.3">
      <c r="A408" s="1">
        <v>52741</v>
      </c>
      <c r="B408" t="s">
        <v>271</v>
      </c>
      <c r="C408">
        <v>4.8093000000000004</v>
      </c>
      <c r="D408">
        <v>74.103099999999998</v>
      </c>
      <c r="E408">
        <v>36.238162807952243</v>
      </c>
      <c r="F408">
        <v>-93.11992684259171</v>
      </c>
      <c r="G408">
        <v>38.193055047503258</v>
      </c>
      <c r="H408">
        <v>-78.468336661466452</v>
      </c>
      <c r="I408">
        <v>39.364199152550128</v>
      </c>
      <c r="J408">
        <v>-118.93146197067428</v>
      </c>
      <c r="K408">
        <f t="shared" si="42"/>
        <v>15260.956141387969</v>
      </c>
      <c r="L408">
        <f t="shared" si="43"/>
        <v>14459.490322309744</v>
      </c>
      <c r="M408">
        <f t="shared" si="44"/>
        <v>14924.302434027662</v>
      </c>
      <c r="N408">
        <f t="shared" si="45"/>
        <v>14459.490322309744</v>
      </c>
      <c r="O408" t="str">
        <f t="shared" si="46"/>
        <v>WH2</v>
      </c>
      <c r="P408" s="2">
        <f t="shared" si="47"/>
        <v>6.6732491947967757E-4</v>
      </c>
      <c r="Q408" s="2">
        <f t="shared" si="48"/>
        <v>1.0000000000000004</v>
      </c>
    </row>
    <row r="409" spans="1:17" x14ac:dyDescent="0.3">
      <c r="A409" s="1">
        <v>1900141</v>
      </c>
      <c r="B409" t="s">
        <v>272</v>
      </c>
      <c r="C409">
        <v>39.534911000000001</v>
      </c>
      <c r="D409">
        <v>-119.752689</v>
      </c>
      <c r="E409">
        <v>36.238162807952243</v>
      </c>
      <c r="F409">
        <v>-93.11992684259171</v>
      </c>
      <c r="G409">
        <v>38.193055047503258</v>
      </c>
      <c r="H409">
        <v>-78.468336661466452</v>
      </c>
      <c r="I409">
        <v>39.364199152550128</v>
      </c>
      <c r="J409">
        <v>-118.93146197067428</v>
      </c>
      <c r="K409">
        <f t="shared" si="42"/>
        <v>2356.9765981079681</v>
      </c>
      <c r="L409">
        <f t="shared" si="43"/>
        <v>3545.9755197174536</v>
      </c>
      <c r="M409">
        <f t="shared" si="44"/>
        <v>73.023013348142186</v>
      </c>
      <c r="N409">
        <f t="shared" si="45"/>
        <v>73.023013348142186</v>
      </c>
      <c r="O409" t="str">
        <f t="shared" si="46"/>
        <v>WH3</v>
      </c>
      <c r="P409" s="2">
        <f t="shared" si="47"/>
        <v>6.7506059995644407E-2</v>
      </c>
      <c r="Q409" s="2">
        <f t="shared" si="48"/>
        <v>6.7506059995644407E-2</v>
      </c>
    </row>
    <row r="410" spans="1:17" x14ac:dyDescent="0.3">
      <c r="A410" s="1">
        <v>426816</v>
      </c>
      <c r="B410" t="s">
        <v>273</v>
      </c>
      <c r="C410">
        <v>39.529632999999997</v>
      </c>
      <c r="D410">
        <v>-119.81380299999999</v>
      </c>
      <c r="E410">
        <v>36.238162807952243</v>
      </c>
      <c r="F410">
        <v>-93.11992684259171</v>
      </c>
      <c r="G410">
        <v>38.193055047503258</v>
      </c>
      <c r="H410">
        <v>-78.468336661466452</v>
      </c>
      <c r="I410">
        <v>39.364199152550128</v>
      </c>
      <c r="J410">
        <v>-118.93146197067428</v>
      </c>
      <c r="K410">
        <f t="shared" si="42"/>
        <v>2362.2129738022991</v>
      </c>
      <c r="L410">
        <f t="shared" si="43"/>
        <v>3551.2321692790501</v>
      </c>
      <c r="M410">
        <f t="shared" si="44"/>
        <v>77.964131080153678</v>
      </c>
      <c r="N410">
        <f t="shared" si="45"/>
        <v>77.964131080153678</v>
      </c>
      <c r="O410" t="str">
        <f t="shared" si="46"/>
        <v>WH3</v>
      </c>
      <c r="P410" s="2">
        <f t="shared" si="47"/>
        <v>1.5163436030852954E-2</v>
      </c>
      <c r="Q410" s="2">
        <f t="shared" si="48"/>
        <v>8.2669496026497369E-2</v>
      </c>
    </row>
    <row r="411" spans="1:17" x14ac:dyDescent="0.3">
      <c r="A411" s="1">
        <v>8256</v>
      </c>
      <c r="B411" t="s">
        <v>273</v>
      </c>
      <c r="C411">
        <v>39.529632999999997</v>
      </c>
      <c r="D411">
        <v>-119.81380299999999</v>
      </c>
      <c r="E411">
        <v>36.238162807952243</v>
      </c>
      <c r="F411">
        <v>-93.11992684259171</v>
      </c>
      <c r="G411">
        <v>38.193055047503258</v>
      </c>
      <c r="H411">
        <v>-78.468336661466452</v>
      </c>
      <c r="I411">
        <v>39.364199152550128</v>
      </c>
      <c r="J411">
        <v>-118.93146197067428</v>
      </c>
      <c r="K411">
        <f t="shared" si="42"/>
        <v>2362.2129738022991</v>
      </c>
      <c r="L411">
        <f t="shared" si="43"/>
        <v>3551.2321692790501</v>
      </c>
      <c r="M411">
        <f t="shared" si="44"/>
        <v>77.964131080153678</v>
      </c>
      <c r="N411">
        <f t="shared" si="45"/>
        <v>77.964131080153678</v>
      </c>
      <c r="O411" t="str">
        <f t="shared" si="46"/>
        <v>WH3</v>
      </c>
      <c r="P411" s="2">
        <f t="shared" si="47"/>
        <v>2.9330982875693971E-4</v>
      </c>
      <c r="Q411" s="2">
        <f t="shared" si="48"/>
        <v>8.2962805855254312E-2</v>
      </c>
    </row>
    <row r="412" spans="1:17" x14ac:dyDescent="0.3">
      <c r="A412" s="1">
        <v>103815</v>
      </c>
      <c r="B412" t="s">
        <v>274</v>
      </c>
      <c r="C412">
        <v>38.581572000000001</v>
      </c>
      <c r="D412">
        <v>-121.4944</v>
      </c>
      <c r="E412">
        <v>36.238162807952243</v>
      </c>
      <c r="F412">
        <v>-93.11992684259171</v>
      </c>
      <c r="G412">
        <v>38.193055047503258</v>
      </c>
      <c r="H412">
        <v>-78.468336661466452</v>
      </c>
      <c r="I412">
        <v>39.364199152550128</v>
      </c>
      <c r="J412">
        <v>-118.93146197067428</v>
      </c>
      <c r="K412">
        <f t="shared" si="42"/>
        <v>2509.6163094201738</v>
      </c>
      <c r="L412">
        <f t="shared" si="43"/>
        <v>3715.2084643356143</v>
      </c>
      <c r="M412">
        <f t="shared" si="44"/>
        <v>238.02655261031404</v>
      </c>
      <c r="N412">
        <f t="shared" si="45"/>
        <v>238.02655261031404</v>
      </c>
      <c r="O412" t="str">
        <f t="shared" si="46"/>
        <v>WH3</v>
      </c>
      <c r="P412" s="2">
        <f t="shared" si="47"/>
        <v>3.6882218837695855E-3</v>
      </c>
      <c r="Q412" s="2">
        <f t="shared" si="48"/>
        <v>8.6651027739023903E-2</v>
      </c>
    </row>
    <row r="413" spans="1:17" x14ac:dyDescent="0.3">
      <c r="A413" s="1">
        <v>102344</v>
      </c>
      <c r="B413" t="s">
        <v>274</v>
      </c>
      <c r="C413">
        <v>38.581572000000001</v>
      </c>
      <c r="D413">
        <v>-121.4944</v>
      </c>
      <c r="E413">
        <v>36.238162807952243</v>
      </c>
      <c r="F413">
        <v>-93.11992684259171</v>
      </c>
      <c r="G413">
        <v>38.193055047503258</v>
      </c>
      <c r="H413">
        <v>-78.468336661466452</v>
      </c>
      <c r="I413">
        <v>39.364199152550128</v>
      </c>
      <c r="J413">
        <v>-118.93146197067428</v>
      </c>
      <c r="K413">
        <f t="shared" si="42"/>
        <v>2509.6163094201738</v>
      </c>
      <c r="L413">
        <f t="shared" si="43"/>
        <v>3715.2084643356143</v>
      </c>
      <c r="M413">
        <f t="shared" si="44"/>
        <v>238.02655261031404</v>
      </c>
      <c r="N413">
        <f t="shared" si="45"/>
        <v>238.02655261031404</v>
      </c>
      <c r="O413" t="str">
        <f t="shared" si="46"/>
        <v>WH3</v>
      </c>
      <c r="P413" s="2">
        <f t="shared" si="47"/>
        <v>3.6359618597747384E-3</v>
      </c>
      <c r="Q413" s="2">
        <f t="shared" si="48"/>
        <v>9.0286989598798648E-2</v>
      </c>
    </row>
    <row r="414" spans="1:17" x14ac:dyDescent="0.3">
      <c r="A414" s="1">
        <v>463</v>
      </c>
      <c r="B414" t="s">
        <v>275</v>
      </c>
      <c r="C414">
        <v>37.822704999999999</v>
      </c>
      <c r="D414">
        <v>-121.27661000000001</v>
      </c>
      <c r="E414">
        <v>36.238162807952243</v>
      </c>
      <c r="F414">
        <v>-93.11992684259171</v>
      </c>
      <c r="G414">
        <v>38.193055047503258</v>
      </c>
      <c r="H414">
        <v>-78.468336661466452</v>
      </c>
      <c r="I414">
        <v>39.364199152550128</v>
      </c>
      <c r="J414">
        <v>-118.93146197067428</v>
      </c>
      <c r="K414">
        <f t="shared" si="42"/>
        <v>2496.1854786872982</v>
      </c>
      <c r="L414">
        <f t="shared" si="43"/>
        <v>3716.6246500362372</v>
      </c>
      <c r="M414">
        <f t="shared" si="44"/>
        <v>266.29095406481144</v>
      </c>
      <c r="N414">
        <f t="shared" si="45"/>
        <v>266.29095406481144</v>
      </c>
      <c r="O414" t="str">
        <f t="shared" si="46"/>
        <v>WH3</v>
      </c>
      <c r="P414" s="2">
        <f t="shared" si="47"/>
        <v>1.6448940251267334E-5</v>
      </c>
      <c r="Q414" s="2">
        <f t="shared" si="48"/>
        <v>9.0303438539049916E-2</v>
      </c>
    </row>
    <row r="415" spans="1:17" x14ac:dyDescent="0.3">
      <c r="A415" s="1">
        <v>11297</v>
      </c>
      <c r="B415" t="s">
        <v>276</v>
      </c>
      <c r="C415">
        <v>37.347717000000003</v>
      </c>
      <c r="D415">
        <v>-120.609084</v>
      </c>
      <c r="E415">
        <v>36.238162807952243</v>
      </c>
      <c r="F415">
        <v>-93.11992684259171</v>
      </c>
      <c r="G415">
        <v>38.193055047503258</v>
      </c>
      <c r="H415">
        <v>-78.468336661466452</v>
      </c>
      <c r="I415">
        <v>39.364199152550128</v>
      </c>
      <c r="J415">
        <v>-118.93146197067428</v>
      </c>
      <c r="K415">
        <f t="shared" si="42"/>
        <v>2442.2611011123599</v>
      </c>
      <c r="L415">
        <f t="shared" si="43"/>
        <v>3672.8058525153197</v>
      </c>
      <c r="M415">
        <f t="shared" si="44"/>
        <v>267.70697488102786</v>
      </c>
      <c r="N415">
        <f t="shared" si="45"/>
        <v>267.70697488102786</v>
      </c>
      <c r="O415" t="str">
        <f t="shared" si="46"/>
        <v>WH3</v>
      </c>
      <c r="P415" s="2">
        <f t="shared" si="47"/>
        <v>4.0134703675716424E-4</v>
      </c>
      <c r="Q415" s="2">
        <f t="shared" si="48"/>
        <v>9.0704785575807079E-2</v>
      </c>
    </row>
    <row r="416" spans="1:17" x14ac:dyDescent="0.3">
      <c r="A416" s="1">
        <v>5169918</v>
      </c>
      <c r="B416" t="s">
        <v>277</v>
      </c>
      <c r="C416">
        <v>37.386882999999997</v>
      </c>
      <c r="D416">
        <v>-120.723533</v>
      </c>
      <c r="E416">
        <v>36.238162807952243</v>
      </c>
      <c r="F416">
        <v>-93.11992684259171</v>
      </c>
      <c r="G416">
        <v>38.193055047503258</v>
      </c>
      <c r="H416">
        <v>-78.468336661466452</v>
      </c>
      <c r="I416">
        <v>39.364199152550128</v>
      </c>
      <c r="J416">
        <v>-118.93146197067428</v>
      </c>
      <c r="K416">
        <f t="shared" si="42"/>
        <v>2451.9131777882922</v>
      </c>
      <c r="L416">
        <f t="shared" si="43"/>
        <v>3681.4893948118765</v>
      </c>
      <c r="M416">
        <f t="shared" si="44"/>
        <v>269.70019273407382</v>
      </c>
      <c r="N416">
        <f t="shared" si="45"/>
        <v>269.70019273407382</v>
      </c>
      <c r="O416" t="str">
        <f t="shared" si="46"/>
        <v>WH3</v>
      </c>
      <c r="P416" s="2">
        <f t="shared" si="47"/>
        <v>0.18367099845777862</v>
      </c>
      <c r="Q416" s="2">
        <f t="shared" si="48"/>
        <v>0.2743757840335857</v>
      </c>
    </row>
    <row r="417" spans="1:17" x14ac:dyDescent="0.3">
      <c r="A417" s="1">
        <v>17700</v>
      </c>
      <c r="B417" t="s">
        <v>277</v>
      </c>
      <c r="C417">
        <v>37.386882999999997</v>
      </c>
      <c r="D417">
        <v>-120.723533</v>
      </c>
      <c r="E417">
        <v>36.238162807952243</v>
      </c>
      <c r="F417">
        <v>-93.11992684259171</v>
      </c>
      <c r="G417">
        <v>38.193055047503258</v>
      </c>
      <c r="H417">
        <v>-78.468336661466452</v>
      </c>
      <c r="I417">
        <v>39.364199152550128</v>
      </c>
      <c r="J417">
        <v>-118.93146197067428</v>
      </c>
      <c r="K417">
        <f t="shared" si="42"/>
        <v>2451.9131777882922</v>
      </c>
      <c r="L417">
        <f t="shared" si="43"/>
        <v>3681.4893948118765</v>
      </c>
      <c r="M417">
        <f t="shared" si="44"/>
        <v>269.70019273407382</v>
      </c>
      <c r="N417">
        <f t="shared" si="45"/>
        <v>269.70019273407382</v>
      </c>
      <c r="O417" t="str">
        <f t="shared" si="46"/>
        <v>WH3</v>
      </c>
      <c r="P417" s="2">
        <f t="shared" si="47"/>
        <v>6.2882557764024148E-4</v>
      </c>
      <c r="Q417" s="2">
        <f t="shared" si="48"/>
        <v>0.27500460961122597</v>
      </c>
    </row>
    <row r="418" spans="1:17" x14ac:dyDescent="0.3">
      <c r="A418" s="1">
        <v>816883</v>
      </c>
      <c r="B418" t="s">
        <v>278</v>
      </c>
      <c r="C418">
        <v>37.739651000000002</v>
      </c>
      <c r="D418">
        <v>-121.425223</v>
      </c>
      <c r="E418">
        <v>36.238162807952243</v>
      </c>
      <c r="F418">
        <v>-93.11992684259171</v>
      </c>
      <c r="G418">
        <v>38.193055047503258</v>
      </c>
      <c r="H418">
        <v>-78.468336661466452</v>
      </c>
      <c r="I418">
        <v>39.364199152550128</v>
      </c>
      <c r="J418">
        <v>-118.93146197067428</v>
      </c>
      <c r="K418">
        <f t="shared" si="42"/>
        <v>2509.9691341272614</v>
      </c>
      <c r="L418">
        <f t="shared" si="43"/>
        <v>3731.5570950615829</v>
      </c>
      <c r="M418">
        <f t="shared" si="44"/>
        <v>282.21554782116164</v>
      </c>
      <c r="N418">
        <f t="shared" si="45"/>
        <v>282.21554782116164</v>
      </c>
      <c r="O418" t="str">
        <f t="shared" si="46"/>
        <v>WH3</v>
      </c>
      <c r="P418" s="2">
        <f t="shared" si="47"/>
        <v>2.9021295160423351E-2</v>
      </c>
      <c r="Q418" s="2">
        <f t="shared" si="48"/>
        <v>0.30402590477164931</v>
      </c>
    </row>
    <row r="419" spans="1:17" x14ac:dyDescent="0.3">
      <c r="A419" s="1">
        <v>332596</v>
      </c>
      <c r="B419" t="s">
        <v>278</v>
      </c>
      <c r="C419">
        <v>37.739651000000002</v>
      </c>
      <c r="D419">
        <v>-121.425223</v>
      </c>
      <c r="E419">
        <v>36.238162807952243</v>
      </c>
      <c r="F419">
        <v>-93.11992684259171</v>
      </c>
      <c r="G419">
        <v>38.193055047503258</v>
      </c>
      <c r="H419">
        <v>-78.468336661466452</v>
      </c>
      <c r="I419">
        <v>39.364199152550128</v>
      </c>
      <c r="J419">
        <v>-118.93146197067428</v>
      </c>
      <c r="K419">
        <f t="shared" si="42"/>
        <v>2509.9691341272614</v>
      </c>
      <c r="L419">
        <f t="shared" si="43"/>
        <v>3731.5570950615829</v>
      </c>
      <c r="M419">
        <f t="shared" si="44"/>
        <v>282.21554782116164</v>
      </c>
      <c r="N419">
        <f t="shared" si="45"/>
        <v>282.21554782116164</v>
      </c>
      <c r="O419" t="str">
        <f t="shared" si="46"/>
        <v>WH3</v>
      </c>
      <c r="P419" s="2">
        <f t="shared" si="47"/>
        <v>1.1816094453154449E-2</v>
      </c>
      <c r="Q419" s="2">
        <f t="shared" si="48"/>
        <v>0.31584199922480377</v>
      </c>
    </row>
    <row r="420" spans="1:17" x14ac:dyDescent="0.3">
      <c r="A420" s="1">
        <v>306798</v>
      </c>
      <c r="B420" t="s">
        <v>278</v>
      </c>
      <c r="C420">
        <v>37.739651000000002</v>
      </c>
      <c r="D420">
        <v>-121.425223</v>
      </c>
      <c r="E420">
        <v>36.238162807952243</v>
      </c>
      <c r="F420">
        <v>-93.11992684259171</v>
      </c>
      <c r="G420">
        <v>38.193055047503258</v>
      </c>
      <c r="H420">
        <v>-78.468336661466452</v>
      </c>
      <c r="I420">
        <v>39.364199152550128</v>
      </c>
      <c r="J420">
        <v>-118.93146197067428</v>
      </c>
      <c r="K420">
        <f t="shared" si="42"/>
        <v>2509.9691341272614</v>
      </c>
      <c r="L420">
        <f t="shared" si="43"/>
        <v>3731.5570950615829</v>
      </c>
      <c r="M420">
        <f t="shared" si="44"/>
        <v>282.21554782116164</v>
      </c>
      <c r="N420">
        <f t="shared" si="45"/>
        <v>282.21554782116164</v>
      </c>
      <c r="O420" t="str">
        <f t="shared" si="46"/>
        <v>WH3</v>
      </c>
      <c r="P420" s="2">
        <f t="shared" si="47"/>
        <v>1.0899572292026599E-2</v>
      </c>
      <c r="Q420" s="2">
        <f t="shared" si="48"/>
        <v>0.32674157151683036</v>
      </c>
    </row>
    <row r="421" spans="1:17" x14ac:dyDescent="0.3">
      <c r="A421" s="1">
        <v>509</v>
      </c>
      <c r="B421" t="s">
        <v>278</v>
      </c>
      <c r="C421">
        <v>37.739651000000002</v>
      </c>
      <c r="D421">
        <v>-121.425223</v>
      </c>
      <c r="E421">
        <v>36.238162807952243</v>
      </c>
      <c r="F421">
        <v>-93.11992684259171</v>
      </c>
      <c r="G421">
        <v>38.193055047503258</v>
      </c>
      <c r="H421">
        <v>-78.468336661466452</v>
      </c>
      <c r="I421">
        <v>39.364199152550128</v>
      </c>
      <c r="J421">
        <v>-118.93146197067428</v>
      </c>
      <c r="K421">
        <f t="shared" si="42"/>
        <v>2509.9691341272614</v>
      </c>
      <c r="L421">
        <f t="shared" si="43"/>
        <v>3731.5570950615829</v>
      </c>
      <c r="M421">
        <f t="shared" si="44"/>
        <v>282.21554782116164</v>
      </c>
      <c r="N421">
        <f t="shared" si="45"/>
        <v>282.21554782116164</v>
      </c>
      <c r="O421" t="str">
        <f t="shared" si="46"/>
        <v>WH3</v>
      </c>
      <c r="P421" s="2">
        <f t="shared" si="47"/>
        <v>1.8083176215756094E-5</v>
      </c>
      <c r="Q421" s="2">
        <f t="shared" si="48"/>
        <v>0.32675965469304613</v>
      </c>
    </row>
    <row r="422" spans="1:17" x14ac:dyDescent="0.3">
      <c r="A422" s="1">
        <v>6327</v>
      </c>
      <c r="B422" t="s">
        <v>278</v>
      </c>
      <c r="C422">
        <v>37.739651000000002</v>
      </c>
      <c r="D422">
        <v>-121.425223</v>
      </c>
      <c r="E422">
        <v>36.238162807952243</v>
      </c>
      <c r="F422">
        <v>-93.11992684259171</v>
      </c>
      <c r="G422">
        <v>38.193055047503258</v>
      </c>
      <c r="H422">
        <v>-78.468336661466452</v>
      </c>
      <c r="I422">
        <v>39.364199152550128</v>
      </c>
      <c r="J422">
        <v>-118.93146197067428</v>
      </c>
      <c r="K422">
        <f t="shared" si="42"/>
        <v>2509.9691341272614</v>
      </c>
      <c r="L422">
        <f t="shared" si="43"/>
        <v>3731.5570950615829</v>
      </c>
      <c r="M422">
        <f t="shared" si="44"/>
        <v>282.21554782116164</v>
      </c>
      <c r="N422">
        <f t="shared" si="45"/>
        <v>282.21554782116164</v>
      </c>
      <c r="O422" t="str">
        <f t="shared" si="46"/>
        <v>WH3</v>
      </c>
      <c r="P422" s="2">
        <f t="shared" si="47"/>
        <v>2.2477849885479137E-4</v>
      </c>
      <c r="Q422" s="2">
        <f t="shared" si="48"/>
        <v>0.3269844331919009</v>
      </c>
    </row>
    <row r="423" spans="1:17" x14ac:dyDescent="0.3">
      <c r="A423" s="1">
        <v>374679</v>
      </c>
      <c r="B423" t="s">
        <v>278</v>
      </c>
      <c r="C423">
        <v>37.739651000000002</v>
      </c>
      <c r="D423">
        <v>-121.425223</v>
      </c>
      <c r="E423">
        <v>36.238162807952243</v>
      </c>
      <c r="F423">
        <v>-93.11992684259171</v>
      </c>
      <c r="G423">
        <v>38.193055047503258</v>
      </c>
      <c r="H423">
        <v>-78.468336661466452</v>
      </c>
      <c r="I423">
        <v>39.364199152550128</v>
      </c>
      <c r="J423">
        <v>-118.93146197067428</v>
      </c>
      <c r="K423">
        <f t="shared" si="42"/>
        <v>2509.9691341272614</v>
      </c>
      <c r="L423">
        <f t="shared" si="43"/>
        <v>3731.5570950615829</v>
      </c>
      <c r="M423">
        <f t="shared" si="44"/>
        <v>282.21554782116164</v>
      </c>
      <c r="N423">
        <f t="shared" si="45"/>
        <v>282.21554782116164</v>
      </c>
      <c r="O423" t="str">
        <f t="shared" si="46"/>
        <v>WH3</v>
      </c>
      <c r="P423" s="2">
        <f t="shared" si="47"/>
        <v>1.3311171672580113E-2</v>
      </c>
      <c r="Q423" s="2">
        <f t="shared" si="48"/>
        <v>0.34029560486448102</v>
      </c>
    </row>
    <row r="424" spans="1:17" x14ac:dyDescent="0.3">
      <c r="A424" s="1">
        <v>26196</v>
      </c>
      <c r="B424" t="s">
        <v>279</v>
      </c>
      <c r="C424">
        <v>36.746842000000001</v>
      </c>
      <c r="D424">
        <v>-119.772587</v>
      </c>
      <c r="E424">
        <v>36.238162807952243</v>
      </c>
      <c r="F424">
        <v>-93.11992684259171</v>
      </c>
      <c r="G424">
        <v>38.193055047503258</v>
      </c>
      <c r="H424">
        <v>-78.468336661466452</v>
      </c>
      <c r="I424">
        <v>39.364199152550128</v>
      </c>
      <c r="J424">
        <v>-118.93146197067428</v>
      </c>
      <c r="K424">
        <f t="shared" si="42"/>
        <v>2375.5273080323345</v>
      </c>
      <c r="L424">
        <f t="shared" si="43"/>
        <v>3618.3835245726295</v>
      </c>
      <c r="M424">
        <f t="shared" si="44"/>
        <v>300.20542320389075</v>
      </c>
      <c r="N424">
        <f t="shared" si="45"/>
        <v>300.20542320389075</v>
      </c>
      <c r="O424" t="str">
        <f t="shared" si="46"/>
        <v>WH3</v>
      </c>
      <c r="P424" s="2">
        <f t="shared" si="47"/>
        <v>9.3066185490755734E-4</v>
      </c>
      <c r="Q424" s="2">
        <f t="shared" si="48"/>
        <v>0.34122626671938855</v>
      </c>
    </row>
    <row r="425" spans="1:17" x14ac:dyDescent="0.3">
      <c r="A425" s="1">
        <v>1114</v>
      </c>
      <c r="B425" t="s">
        <v>279</v>
      </c>
      <c r="C425">
        <v>36.746842000000001</v>
      </c>
      <c r="D425">
        <v>-119.772587</v>
      </c>
      <c r="E425">
        <v>36.238162807952243</v>
      </c>
      <c r="F425">
        <v>-93.11992684259171</v>
      </c>
      <c r="G425">
        <v>38.193055047503258</v>
      </c>
      <c r="H425">
        <v>-78.468336661466452</v>
      </c>
      <c r="I425">
        <v>39.364199152550128</v>
      </c>
      <c r="J425">
        <v>-118.93146197067428</v>
      </c>
      <c r="K425">
        <f t="shared" si="42"/>
        <v>2375.5273080323345</v>
      </c>
      <c r="L425">
        <f t="shared" si="43"/>
        <v>3618.3835245726295</v>
      </c>
      <c r="M425">
        <f t="shared" si="44"/>
        <v>300.20542320389075</v>
      </c>
      <c r="N425">
        <f t="shared" si="45"/>
        <v>300.20542320389075</v>
      </c>
      <c r="O425" t="str">
        <f t="shared" si="46"/>
        <v>WH3</v>
      </c>
      <c r="P425" s="2">
        <f t="shared" si="47"/>
        <v>3.957693183566265E-5</v>
      </c>
      <c r="Q425" s="2">
        <f t="shared" si="48"/>
        <v>0.3412658436512242</v>
      </c>
    </row>
    <row r="426" spans="1:17" x14ac:dyDescent="0.3">
      <c r="A426" s="1">
        <v>18052</v>
      </c>
      <c r="B426" t="s">
        <v>280</v>
      </c>
      <c r="C426">
        <v>37.681874999999998</v>
      </c>
      <c r="D426">
        <v>-121.76800900000001</v>
      </c>
      <c r="E426">
        <v>36.238162807952243</v>
      </c>
      <c r="F426">
        <v>-93.11992684259171</v>
      </c>
      <c r="G426">
        <v>38.193055047503258</v>
      </c>
      <c r="H426">
        <v>-78.468336661466452</v>
      </c>
      <c r="I426">
        <v>39.364199152550128</v>
      </c>
      <c r="J426">
        <v>-118.93146197067428</v>
      </c>
      <c r="K426">
        <f t="shared" si="42"/>
        <v>2540.5715553727864</v>
      </c>
      <c r="L426">
        <f t="shared" si="43"/>
        <v>3762.3605748474861</v>
      </c>
      <c r="M426">
        <f t="shared" si="44"/>
        <v>309.6257448927247</v>
      </c>
      <c r="N426">
        <f t="shared" si="45"/>
        <v>309.6257448927247</v>
      </c>
      <c r="O426" t="str">
        <f t="shared" si="46"/>
        <v>WH3</v>
      </c>
      <c r="P426" s="2">
        <f t="shared" si="47"/>
        <v>6.4133103545545983E-4</v>
      </c>
      <c r="Q426" s="2">
        <f t="shared" si="48"/>
        <v>0.34190717468667964</v>
      </c>
    </row>
    <row r="427" spans="1:17" x14ac:dyDescent="0.3">
      <c r="A427" s="1">
        <v>45680</v>
      </c>
      <c r="B427" t="s">
        <v>281</v>
      </c>
      <c r="C427">
        <v>36.630505999999997</v>
      </c>
      <c r="D427">
        <v>-119.67847</v>
      </c>
      <c r="E427">
        <v>36.238162807952243</v>
      </c>
      <c r="F427">
        <v>-93.11992684259171</v>
      </c>
      <c r="G427">
        <v>38.193055047503258</v>
      </c>
      <c r="H427">
        <v>-78.468336661466452</v>
      </c>
      <c r="I427">
        <v>39.364199152550128</v>
      </c>
      <c r="J427">
        <v>-118.93146197067428</v>
      </c>
      <c r="K427">
        <f t="shared" si="42"/>
        <v>2368.7294425940554</v>
      </c>
      <c r="L427">
        <f t="shared" si="43"/>
        <v>3613.7296640516693</v>
      </c>
      <c r="M427">
        <f t="shared" si="44"/>
        <v>310.93671826755491</v>
      </c>
      <c r="N427">
        <f t="shared" si="45"/>
        <v>310.93671826755491</v>
      </c>
      <c r="O427" t="str">
        <f t="shared" si="46"/>
        <v>WH3</v>
      </c>
      <c r="P427" s="2">
        <f t="shared" si="47"/>
        <v>1.6228673664749282E-3</v>
      </c>
      <c r="Q427" s="2">
        <f t="shared" si="48"/>
        <v>0.34353004205315457</v>
      </c>
    </row>
    <row r="428" spans="1:17" x14ac:dyDescent="0.3">
      <c r="A428" s="1">
        <v>40311</v>
      </c>
      <c r="B428" t="s">
        <v>282</v>
      </c>
      <c r="C428">
        <v>37.529659000000002</v>
      </c>
      <c r="D428">
        <v>-122.04024</v>
      </c>
      <c r="E428">
        <v>36.238162807952243</v>
      </c>
      <c r="F428">
        <v>-93.11992684259171</v>
      </c>
      <c r="G428">
        <v>38.193055047503258</v>
      </c>
      <c r="H428">
        <v>-78.468336661466452</v>
      </c>
      <c r="I428">
        <v>39.364199152550128</v>
      </c>
      <c r="J428">
        <v>-118.93146197067428</v>
      </c>
      <c r="K428">
        <f t="shared" si="42"/>
        <v>2566.0478737558428</v>
      </c>
      <c r="L428">
        <f t="shared" si="43"/>
        <v>3789.8487882103022</v>
      </c>
      <c r="M428">
        <f t="shared" si="44"/>
        <v>338.94379528564519</v>
      </c>
      <c r="N428">
        <f t="shared" si="45"/>
        <v>338.94379528564519</v>
      </c>
      <c r="O428" t="str">
        <f t="shared" si="46"/>
        <v>WH3</v>
      </c>
      <c r="P428" s="2">
        <f t="shared" si="47"/>
        <v>1.4321236079240548E-3</v>
      </c>
      <c r="Q428" s="2">
        <f t="shared" si="48"/>
        <v>0.34496216566107862</v>
      </c>
    </row>
    <row r="429" spans="1:17" x14ac:dyDescent="0.3">
      <c r="A429" s="1">
        <v>346334</v>
      </c>
      <c r="B429" t="s">
        <v>283</v>
      </c>
      <c r="C429">
        <v>37.338208000000002</v>
      </c>
      <c r="D429">
        <v>-121.886329</v>
      </c>
      <c r="E429">
        <v>36.238162807952243</v>
      </c>
      <c r="F429">
        <v>-93.11992684259171</v>
      </c>
      <c r="G429">
        <v>38.193055047503258</v>
      </c>
      <c r="H429">
        <v>-78.468336661466452</v>
      </c>
      <c r="I429">
        <v>39.364199152550128</v>
      </c>
      <c r="J429">
        <v>-118.93146197067428</v>
      </c>
      <c r="K429">
        <f t="shared" si="42"/>
        <v>2554.7039750205381</v>
      </c>
      <c r="L429">
        <f t="shared" si="43"/>
        <v>3782.2100892707949</v>
      </c>
      <c r="M429">
        <f t="shared" si="44"/>
        <v>342.22595758903361</v>
      </c>
      <c r="N429">
        <f t="shared" si="45"/>
        <v>342.22595758903361</v>
      </c>
      <c r="O429" t="str">
        <f t="shared" si="46"/>
        <v>WH3</v>
      </c>
      <c r="P429" s="2">
        <f t="shared" si="47"/>
        <v>1.2304162576635897E-2</v>
      </c>
      <c r="Q429" s="2">
        <f t="shared" si="48"/>
        <v>0.35726632823771454</v>
      </c>
    </row>
    <row r="430" spans="1:17" x14ac:dyDescent="0.3">
      <c r="A430" s="1">
        <v>18896</v>
      </c>
      <c r="B430" t="s">
        <v>283</v>
      </c>
      <c r="C430">
        <v>37.338208000000002</v>
      </c>
      <c r="D430">
        <v>-121.886329</v>
      </c>
      <c r="E430">
        <v>36.238162807952243</v>
      </c>
      <c r="F430">
        <v>-93.11992684259171</v>
      </c>
      <c r="G430">
        <v>38.193055047503258</v>
      </c>
      <c r="H430">
        <v>-78.468336661466452</v>
      </c>
      <c r="I430">
        <v>39.364199152550128</v>
      </c>
      <c r="J430">
        <v>-118.93146197067428</v>
      </c>
      <c r="K430">
        <f t="shared" si="42"/>
        <v>2554.7039750205381</v>
      </c>
      <c r="L430">
        <f t="shared" si="43"/>
        <v>3782.2100892707949</v>
      </c>
      <c r="M430">
        <f t="shared" si="44"/>
        <v>342.22595758903361</v>
      </c>
      <c r="N430">
        <f t="shared" si="45"/>
        <v>342.22595758903361</v>
      </c>
      <c r="O430" t="str">
        <f t="shared" si="46"/>
        <v>WH3</v>
      </c>
      <c r="P430" s="2">
        <f t="shared" si="47"/>
        <v>6.7131571271694928E-4</v>
      </c>
      <c r="Q430" s="2">
        <f t="shared" si="48"/>
        <v>0.35793764395043148</v>
      </c>
    </row>
    <row r="431" spans="1:17" x14ac:dyDescent="0.3">
      <c r="A431" s="1">
        <v>2310</v>
      </c>
      <c r="B431" t="s">
        <v>284</v>
      </c>
      <c r="C431">
        <v>37.005782000000004</v>
      </c>
      <c r="D431">
        <v>-121.568275</v>
      </c>
      <c r="E431">
        <v>36.238162807952243</v>
      </c>
      <c r="F431">
        <v>-93.11992684259171</v>
      </c>
      <c r="G431">
        <v>38.193055047503258</v>
      </c>
      <c r="H431">
        <v>-78.468336661466452</v>
      </c>
      <c r="I431">
        <v>39.364199152550128</v>
      </c>
      <c r="J431">
        <v>-118.93146197067428</v>
      </c>
      <c r="K431">
        <f t="shared" si="42"/>
        <v>2530.8076090462628</v>
      </c>
      <c r="L431">
        <f t="shared" si="43"/>
        <v>3764.7463976514923</v>
      </c>
      <c r="M431">
        <f t="shared" si="44"/>
        <v>349.0830852044113</v>
      </c>
      <c r="N431">
        <f t="shared" si="45"/>
        <v>349.0830852044113</v>
      </c>
      <c r="O431" t="str">
        <f t="shared" si="46"/>
        <v>WH3</v>
      </c>
      <c r="P431" s="2">
        <f t="shared" si="47"/>
        <v>8.2067066912370486E-5</v>
      </c>
      <c r="Q431" s="2">
        <f t="shared" si="48"/>
        <v>0.35801971101734387</v>
      </c>
    </row>
    <row r="432" spans="1:17" x14ac:dyDescent="0.3">
      <c r="A432" s="1">
        <v>21718</v>
      </c>
      <c r="B432" t="s">
        <v>285</v>
      </c>
      <c r="C432">
        <v>42.224867000000003</v>
      </c>
      <c r="D432">
        <v>-121.78167000000001</v>
      </c>
      <c r="E432">
        <v>36.238162807952243</v>
      </c>
      <c r="F432">
        <v>-93.11992684259171</v>
      </c>
      <c r="G432">
        <v>38.193055047503258</v>
      </c>
      <c r="H432">
        <v>-78.468336661466452</v>
      </c>
      <c r="I432">
        <v>39.364199152550128</v>
      </c>
      <c r="J432">
        <v>-118.93146197067428</v>
      </c>
      <c r="K432">
        <f t="shared" si="42"/>
        <v>2543.4990554423562</v>
      </c>
      <c r="L432">
        <f t="shared" si="43"/>
        <v>3665.5995635812778</v>
      </c>
      <c r="M432">
        <f t="shared" si="44"/>
        <v>398.37964251390781</v>
      </c>
      <c r="N432">
        <f t="shared" si="45"/>
        <v>398.37964251390781</v>
      </c>
      <c r="O432" t="str">
        <f t="shared" si="46"/>
        <v>WH3</v>
      </c>
      <c r="P432" s="2">
        <f t="shared" si="47"/>
        <v>7.7157253645145551E-4</v>
      </c>
      <c r="Q432" s="2">
        <f t="shared" si="48"/>
        <v>0.3587912835537953</v>
      </c>
    </row>
    <row r="433" spans="1:17" x14ac:dyDescent="0.3">
      <c r="A433" s="1">
        <v>104933</v>
      </c>
      <c r="B433" t="s">
        <v>286</v>
      </c>
      <c r="C433">
        <v>34.953034000000002</v>
      </c>
      <c r="D433">
        <v>-120.43571900000001</v>
      </c>
      <c r="E433">
        <v>36.238162807952243</v>
      </c>
      <c r="F433">
        <v>-93.11992684259171</v>
      </c>
      <c r="G433">
        <v>38.193055047503258</v>
      </c>
      <c r="H433">
        <v>-78.468336661466452</v>
      </c>
      <c r="I433">
        <v>39.364199152550128</v>
      </c>
      <c r="J433">
        <v>-118.93146197067428</v>
      </c>
      <c r="K433">
        <f t="shared" si="42"/>
        <v>2465.8035407181296</v>
      </c>
      <c r="L433">
        <f t="shared" si="43"/>
        <v>3733.0618072969428</v>
      </c>
      <c r="M433">
        <f t="shared" si="44"/>
        <v>508.26667867499793</v>
      </c>
      <c r="N433">
        <f t="shared" si="45"/>
        <v>508.26667867499793</v>
      </c>
      <c r="O433" t="str">
        <f t="shared" si="46"/>
        <v>WH3</v>
      </c>
      <c r="P433" s="2">
        <f t="shared" si="47"/>
        <v>3.727940923080421E-3</v>
      </c>
      <c r="Q433" s="2">
        <f t="shared" si="48"/>
        <v>0.36251922447687573</v>
      </c>
    </row>
    <row r="434" spans="1:17" x14ac:dyDescent="0.3">
      <c r="A434" s="1">
        <v>25000</v>
      </c>
      <c r="B434" t="s">
        <v>286</v>
      </c>
      <c r="C434">
        <v>34.953034000000002</v>
      </c>
      <c r="D434">
        <v>-120.43571900000001</v>
      </c>
      <c r="E434">
        <v>36.238162807952243</v>
      </c>
      <c r="F434">
        <v>-93.11992684259171</v>
      </c>
      <c r="G434">
        <v>38.193055047503258</v>
      </c>
      <c r="H434">
        <v>-78.468336661466452</v>
      </c>
      <c r="I434">
        <v>39.364199152550128</v>
      </c>
      <c r="J434">
        <v>-118.93146197067428</v>
      </c>
      <c r="K434">
        <f t="shared" si="42"/>
        <v>2465.8035407181296</v>
      </c>
      <c r="L434">
        <f t="shared" si="43"/>
        <v>3733.0618072969428</v>
      </c>
      <c r="M434">
        <f t="shared" si="44"/>
        <v>508.26667867499793</v>
      </c>
      <c r="N434">
        <f t="shared" si="45"/>
        <v>508.26667867499793</v>
      </c>
      <c r="O434" t="str">
        <f t="shared" si="46"/>
        <v>WH3</v>
      </c>
      <c r="P434" s="2">
        <f t="shared" si="47"/>
        <v>8.8817171983084943E-4</v>
      </c>
      <c r="Q434" s="2">
        <f t="shared" si="48"/>
        <v>0.36340739619670659</v>
      </c>
    </row>
    <row r="435" spans="1:17" x14ac:dyDescent="0.3">
      <c r="A435" s="1">
        <v>175751</v>
      </c>
      <c r="B435" t="s">
        <v>287</v>
      </c>
      <c r="C435">
        <v>43.61871</v>
      </c>
      <c r="D435">
        <v>-116.214607</v>
      </c>
      <c r="E435">
        <v>36.238162807952243</v>
      </c>
      <c r="F435">
        <v>-93.11992684259171</v>
      </c>
      <c r="G435">
        <v>38.193055047503258</v>
      </c>
      <c r="H435">
        <v>-78.468336661466452</v>
      </c>
      <c r="I435">
        <v>39.364199152550128</v>
      </c>
      <c r="J435">
        <v>-118.93146197067428</v>
      </c>
      <c r="K435">
        <f t="shared" si="42"/>
        <v>2124.4051313794785</v>
      </c>
      <c r="L435">
        <f t="shared" si="43"/>
        <v>3200.5106699609269</v>
      </c>
      <c r="M435">
        <f t="shared" si="44"/>
        <v>524.33611336595743</v>
      </c>
      <c r="N435">
        <f t="shared" si="45"/>
        <v>524.33611336595743</v>
      </c>
      <c r="O435" t="str">
        <f t="shared" si="46"/>
        <v>WH3</v>
      </c>
      <c r="P435" s="2">
        <f t="shared" si="47"/>
        <v>6.2438827172796654E-3</v>
      </c>
      <c r="Q435" s="2">
        <f t="shared" si="48"/>
        <v>0.36965127891398625</v>
      </c>
    </row>
    <row r="436" spans="1:17" x14ac:dyDescent="0.3">
      <c r="A436" s="1">
        <v>224309</v>
      </c>
      <c r="B436" t="s">
        <v>288</v>
      </c>
      <c r="C436">
        <v>43.020116999999999</v>
      </c>
      <c r="D436">
        <v>-123.29312</v>
      </c>
      <c r="E436">
        <v>36.238162807952243</v>
      </c>
      <c r="F436">
        <v>-93.11992684259171</v>
      </c>
      <c r="G436">
        <v>38.193055047503258</v>
      </c>
      <c r="H436">
        <v>-78.468336661466452</v>
      </c>
      <c r="I436">
        <v>39.364199152550128</v>
      </c>
      <c r="J436">
        <v>-118.93146197067428</v>
      </c>
      <c r="K436">
        <f t="shared" si="42"/>
        <v>2675.5624386054155</v>
      </c>
      <c r="L436">
        <f t="shared" si="43"/>
        <v>3776.5444851406146</v>
      </c>
      <c r="M436">
        <f t="shared" si="44"/>
        <v>546.14744289337102</v>
      </c>
      <c r="N436">
        <f t="shared" si="45"/>
        <v>546.14744289337102</v>
      </c>
      <c r="O436" t="str">
        <f t="shared" si="46"/>
        <v>WH3</v>
      </c>
      <c r="P436" s="2">
        <f t="shared" si="47"/>
        <v>7.9689964121415213E-3</v>
      </c>
      <c r="Q436" s="2">
        <f t="shared" si="48"/>
        <v>0.37762027532612774</v>
      </c>
    </row>
    <row r="437" spans="1:17" x14ac:dyDescent="0.3">
      <c r="A437" s="1">
        <v>1654</v>
      </c>
      <c r="B437" t="s">
        <v>289</v>
      </c>
      <c r="C437">
        <v>34.208253999999997</v>
      </c>
      <c r="D437">
        <v>-118.605861</v>
      </c>
      <c r="E437">
        <v>36.238162807952243</v>
      </c>
      <c r="F437">
        <v>-93.11992684259171</v>
      </c>
      <c r="G437">
        <v>38.193055047503258</v>
      </c>
      <c r="H437">
        <v>-78.468336661466452</v>
      </c>
      <c r="I437">
        <v>39.364199152550128</v>
      </c>
      <c r="J437">
        <v>-118.93146197067428</v>
      </c>
      <c r="K437">
        <f t="shared" si="42"/>
        <v>2319.326800550441</v>
      </c>
      <c r="L437">
        <f t="shared" si="43"/>
        <v>3600.4856939773613</v>
      </c>
      <c r="M437">
        <f t="shared" si="44"/>
        <v>574.04590906493581</v>
      </c>
      <c r="N437">
        <f t="shared" si="45"/>
        <v>574.04590906493581</v>
      </c>
      <c r="O437" t="str">
        <f t="shared" si="46"/>
        <v>WH3</v>
      </c>
      <c r="P437" s="2">
        <f t="shared" si="47"/>
        <v>5.8761440984009002E-5</v>
      </c>
      <c r="Q437" s="2">
        <f t="shared" si="48"/>
        <v>0.37767903676711173</v>
      </c>
    </row>
    <row r="438" spans="1:17" x14ac:dyDescent="0.3">
      <c r="A438" s="1">
        <v>50408</v>
      </c>
      <c r="B438" t="s">
        <v>290</v>
      </c>
      <c r="C438">
        <v>34.197505</v>
      </c>
      <c r="D438">
        <v>-119.177052</v>
      </c>
      <c r="E438">
        <v>36.238162807952243</v>
      </c>
      <c r="F438">
        <v>-93.11992684259171</v>
      </c>
      <c r="G438">
        <v>38.193055047503258</v>
      </c>
      <c r="H438">
        <v>-78.468336661466452</v>
      </c>
      <c r="I438">
        <v>39.364199152550128</v>
      </c>
      <c r="J438">
        <v>-118.93146197067428</v>
      </c>
      <c r="K438">
        <f t="shared" si="42"/>
        <v>2370.7883829885677</v>
      </c>
      <c r="L438">
        <f t="shared" si="43"/>
        <v>3650.5538220613134</v>
      </c>
      <c r="M438">
        <f t="shared" si="44"/>
        <v>574.92513210934817</v>
      </c>
      <c r="N438">
        <f t="shared" si="45"/>
        <v>574.92513210934817</v>
      </c>
      <c r="O438" t="str">
        <f t="shared" si="46"/>
        <v>WH3</v>
      </c>
      <c r="P438" s="2">
        <f t="shared" si="47"/>
        <v>1.7908384021293384E-3</v>
      </c>
      <c r="Q438" s="2">
        <f t="shared" si="48"/>
        <v>0.37946987516924108</v>
      </c>
    </row>
    <row r="439" spans="1:17" x14ac:dyDescent="0.3">
      <c r="A439" s="1">
        <v>45856</v>
      </c>
      <c r="B439" t="s">
        <v>290</v>
      </c>
      <c r="C439">
        <v>34.197505</v>
      </c>
      <c r="D439">
        <v>-119.177052</v>
      </c>
      <c r="E439">
        <v>36.238162807952243</v>
      </c>
      <c r="F439">
        <v>-93.11992684259171</v>
      </c>
      <c r="G439">
        <v>38.193055047503258</v>
      </c>
      <c r="H439">
        <v>-78.468336661466452</v>
      </c>
      <c r="I439">
        <v>39.364199152550128</v>
      </c>
      <c r="J439">
        <v>-118.93146197067428</v>
      </c>
      <c r="K439">
        <f t="shared" si="42"/>
        <v>2370.7883829885677</v>
      </c>
      <c r="L439">
        <f t="shared" si="43"/>
        <v>3650.5538220613134</v>
      </c>
      <c r="M439">
        <f t="shared" si="44"/>
        <v>574.92513210934817</v>
      </c>
      <c r="N439">
        <f t="shared" si="45"/>
        <v>574.92513210934817</v>
      </c>
      <c r="O439" t="str">
        <f t="shared" si="46"/>
        <v>WH3</v>
      </c>
      <c r="P439" s="2">
        <f t="shared" si="47"/>
        <v>1.6291200953825373E-3</v>
      </c>
      <c r="Q439" s="2">
        <f t="shared" si="48"/>
        <v>0.3810989952646236</v>
      </c>
    </row>
    <row r="440" spans="1:17" x14ac:dyDescent="0.3">
      <c r="A440" s="1">
        <v>8254</v>
      </c>
      <c r="B440" t="s">
        <v>290</v>
      </c>
      <c r="C440">
        <v>34.197505</v>
      </c>
      <c r="D440">
        <v>-119.177052</v>
      </c>
      <c r="E440">
        <v>36.238162807952243</v>
      </c>
      <c r="F440">
        <v>-93.11992684259171</v>
      </c>
      <c r="G440">
        <v>38.193055047503258</v>
      </c>
      <c r="H440">
        <v>-78.468336661466452</v>
      </c>
      <c r="I440">
        <v>39.364199152550128</v>
      </c>
      <c r="J440">
        <v>-118.93146197067428</v>
      </c>
      <c r="K440">
        <f t="shared" si="42"/>
        <v>2370.7883829885677</v>
      </c>
      <c r="L440">
        <f t="shared" si="43"/>
        <v>3650.5538220613134</v>
      </c>
      <c r="M440">
        <f t="shared" si="44"/>
        <v>574.92513210934817</v>
      </c>
      <c r="N440">
        <f t="shared" si="45"/>
        <v>574.92513210934817</v>
      </c>
      <c r="O440" t="str">
        <f t="shared" si="46"/>
        <v>WH3</v>
      </c>
      <c r="P440" s="2">
        <f t="shared" si="47"/>
        <v>2.9323877501935325E-4</v>
      </c>
      <c r="Q440" s="2">
        <f t="shared" si="48"/>
        <v>0.38139223403964295</v>
      </c>
    </row>
    <row r="441" spans="1:17" x14ac:dyDescent="0.3">
      <c r="A441" s="1">
        <v>2284</v>
      </c>
      <c r="B441" t="s">
        <v>290</v>
      </c>
      <c r="C441">
        <v>34.197505</v>
      </c>
      <c r="D441">
        <v>-119.177052</v>
      </c>
      <c r="E441">
        <v>36.238162807952243</v>
      </c>
      <c r="F441">
        <v>-93.11992684259171</v>
      </c>
      <c r="G441">
        <v>38.193055047503258</v>
      </c>
      <c r="H441">
        <v>-78.468336661466452</v>
      </c>
      <c r="I441">
        <v>39.364199152550128</v>
      </c>
      <c r="J441">
        <v>-118.93146197067428</v>
      </c>
      <c r="K441">
        <f t="shared" si="42"/>
        <v>2370.7883829885677</v>
      </c>
      <c r="L441">
        <f t="shared" si="43"/>
        <v>3650.5538220613134</v>
      </c>
      <c r="M441">
        <f t="shared" si="44"/>
        <v>574.92513210934817</v>
      </c>
      <c r="N441">
        <f t="shared" si="45"/>
        <v>574.92513210934817</v>
      </c>
      <c r="O441" t="str">
        <f t="shared" si="46"/>
        <v>WH3</v>
      </c>
      <c r="P441" s="2">
        <f t="shared" si="47"/>
        <v>8.1143368323746413E-5</v>
      </c>
      <c r="Q441" s="2">
        <f t="shared" si="48"/>
        <v>0.38147337740796672</v>
      </c>
    </row>
    <row r="442" spans="1:17" x14ac:dyDescent="0.3">
      <c r="A442" s="1">
        <v>1218631</v>
      </c>
      <c r="B442" t="s">
        <v>291</v>
      </c>
      <c r="C442">
        <v>34.052233999999999</v>
      </c>
      <c r="D442">
        <v>-118.243685</v>
      </c>
      <c r="E442">
        <v>36.238162807952243</v>
      </c>
      <c r="F442">
        <v>-93.11992684259171</v>
      </c>
      <c r="G442">
        <v>38.193055047503258</v>
      </c>
      <c r="H442">
        <v>-78.468336661466452</v>
      </c>
      <c r="I442">
        <v>39.364199152550128</v>
      </c>
      <c r="J442">
        <v>-118.93146197067428</v>
      </c>
      <c r="K442">
        <f t="shared" si="42"/>
        <v>2290.7894479205579</v>
      </c>
      <c r="L442">
        <f t="shared" si="43"/>
        <v>3574.614789868363</v>
      </c>
      <c r="M442">
        <f t="shared" si="44"/>
        <v>593.83054284960588</v>
      </c>
      <c r="N442">
        <f t="shared" si="45"/>
        <v>593.83054284960588</v>
      </c>
      <c r="O442" t="str">
        <f t="shared" si="46"/>
        <v>WH3</v>
      </c>
      <c r="P442" s="2">
        <f t="shared" si="47"/>
        <v>4.3294143644367518E-2</v>
      </c>
      <c r="Q442" s="2">
        <f t="shared" si="48"/>
        <v>0.42476752105233423</v>
      </c>
    </row>
    <row r="443" spans="1:17" x14ac:dyDescent="0.3">
      <c r="A443" s="1">
        <v>62400</v>
      </c>
      <c r="B443" t="s">
        <v>291</v>
      </c>
      <c r="C443">
        <v>34.052233999999999</v>
      </c>
      <c r="D443">
        <v>-118.243685</v>
      </c>
      <c r="E443">
        <v>36.238162807952243</v>
      </c>
      <c r="F443">
        <v>-93.11992684259171</v>
      </c>
      <c r="G443">
        <v>38.193055047503258</v>
      </c>
      <c r="H443">
        <v>-78.468336661466452</v>
      </c>
      <c r="I443">
        <v>39.364199152550128</v>
      </c>
      <c r="J443">
        <v>-118.93146197067428</v>
      </c>
      <c r="K443">
        <f t="shared" si="42"/>
        <v>2290.7894479205579</v>
      </c>
      <c r="L443">
        <f t="shared" si="43"/>
        <v>3574.614789868363</v>
      </c>
      <c r="M443">
        <f t="shared" si="44"/>
        <v>593.83054284960588</v>
      </c>
      <c r="N443">
        <f t="shared" si="45"/>
        <v>593.83054284960588</v>
      </c>
      <c r="O443" t="str">
        <f t="shared" si="46"/>
        <v>WH3</v>
      </c>
      <c r="P443" s="2">
        <f t="shared" si="47"/>
        <v>2.2168766126978005E-3</v>
      </c>
      <c r="Q443" s="2">
        <f t="shared" si="48"/>
        <v>0.42698439766503204</v>
      </c>
    </row>
    <row r="444" spans="1:17" x14ac:dyDescent="0.3">
      <c r="A444" s="1">
        <v>2796</v>
      </c>
      <c r="B444" t="s">
        <v>291</v>
      </c>
      <c r="C444">
        <v>34.052233999999999</v>
      </c>
      <c r="D444">
        <v>-118.243685</v>
      </c>
      <c r="E444">
        <v>36.238162807952243</v>
      </c>
      <c r="F444">
        <v>-93.11992684259171</v>
      </c>
      <c r="G444">
        <v>38.193055047503258</v>
      </c>
      <c r="H444">
        <v>-78.468336661466452</v>
      </c>
      <c r="I444">
        <v>39.364199152550128</v>
      </c>
      <c r="J444">
        <v>-118.93146197067428</v>
      </c>
      <c r="K444">
        <f t="shared" si="42"/>
        <v>2290.7894479205579</v>
      </c>
      <c r="L444">
        <f t="shared" si="43"/>
        <v>3574.614789868363</v>
      </c>
      <c r="M444">
        <f t="shared" si="44"/>
        <v>593.83054284960588</v>
      </c>
      <c r="N444">
        <f t="shared" si="45"/>
        <v>593.83054284960588</v>
      </c>
      <c r="O444" t="str">
        <f t="shared" si="46"/>
        <v>WH3</v>
      </c>
      <c r="P444" s="2">
        <f t="shared" si="47"/>
        <v>9.9333125145882202E-5</v>
      </c>
      <c r="Q444" s="2">
        <f t="shared" si="48"/>
        <v>0.42708373079017792</v>
      </c>
    </row>
    <row r="445" spans="1:17" x14ac:dyDescent="0.3">
      <c r="A445" s="1">
        <v>257955</v>
      </c>
      <c r="B445" t="s">
        <v>292</v>
      </c>
      <c r="C445">
        <v>34.068621</v>
      </c>
      <c r="D445">
        <v>-118.027567</v>
      </c>
      <c r="E445">
        <v>36.238162807952243</v>
      </c>
      <c r="F445">
        <v>-93.11992684259171</v>
      </c>
      <c r="G445">
        <v>38.193055047503258</v>
      </c>
      <c r="H445">
        <v>-78.468336661466452</v>
      </c>
      <c r="I445">
        <v>39.364199152550128</v>
      </c>
      <c r="J445">
        <v>-118.93146197067428</v>
      </c>
      <c r="K445">
        <f t="shared" si="42"/>
        <v>2270.9936953040337</v>
      </c>
      <c r="L445">
        <f t="shared" si="43"/>
        <v>3555.2032700389468</v>
      </c>
      <c r="M445">
        <f t="shared" si="44"/>
        <v>594.31680271127982</v>
      </c>
      <c r="N445">
        <f t="shared" si="45"/>
        <v>594.31680271127982</v>
      </c>
      <c r="O445" t="str">
        <f t="shared" si="46"/>
        <v>WH3</v>
      </c>
      <c r="P445" s="2">
        <f t="shared" si="47"/>
        <v>9.1643334395586709E-3</v>
      </c>
      <c r="Q445" s="2">
        <f t="shared" si="48"/>
        <v>0.43624806422973661</v>
      </c>
    </row>
    <row r="446" spans="1:17" x14ac:dyDescent="0.3">
      <c r="A446" s="1">
        <v>7876</v>
      </c>
      <c r="B446" t="s">
        <v>293</v>
      </c>
      <c r="C446">
        <v>34.100842999999998</v>
      </c>
      <c r="D446">
        <v>-117.76783500000001</v>
      </c>
      <c r="E446">
        <v>36.238162807952243</v>
      </c>
      <c r="F446">
        <v>-93.11992684259171</v>
      </c>
      <c r="G446">
        <v>38.193055047503258</v>
      </c>
      <c r="H446">
        <v>-78.468336661466452</v>
      </c>
      <c r="I446">
        <v>39.364199152550128</v>
      </c>
      <c r="J446">
        <v>-118.93146197067428</v>
      </c>
      <c r="K446">
        <f t="shared" si="42"/>
        <v>2246.8875640747374</v>
      </c>
      <c r="L446">
        <f t="shared" si="43"/>
        <v>3531.4206041661578</v>
      </c>
      <c r="M446">
        <f t="shared" si="44"/>
        <v>594.35657041750414</v>
      </c>
      <c r="N446">
        <f t="shared" si="45"/>
        <v>594.35657041750414</v>
      </c>
      <c r="O446" t="str">
        <f t="shared" si="46"/>
        <v>WH3</v>
      </c>
      <c r="P446" s="2">
        <f t="shared" si="47"/>
        <v>2.7980961861551082E-4</v>
      </c>
      <c r="Q446" s="2">
        <f t="shared" si="48"/>
        <v>0.43652787384835212</v>
      </c>
    </row>
    <row r="447" spans="1:17" x14ac:dyDescent="0.3">
      <c r="A447" s="1" t="s">
        <v>352</v>
      </c>
      <c r="B447" t="s">
        <v>293</v>
      </c>
      <c r="C447">
        <v>34.100842999999998</v>
      </c>
      <c r="D447">
        <v>-117.76783500000001</v>
      </c>
      <c r="E447">
        <v>36.238162807952243</v>
      </c>
      <c r="F447">
        <v>-93.11992684259171</v>
      </c>
      <c r="G447">
        <v>38.193055047503258</v>
      </c>
      <c r="H447">
        <v>-78.468336661466452</v>
      </c>
      <c r="I447">
        <v>39.364199152550128</v>
      </c>
      <c r="J447">
        <v>-118.93146197067428</v>
      </c>
      <c r="K447">
        <f t="shared" si="42"/>
        <v>2246.8875640747374</v>
      </c>
      <c r="L447">
        <f t="shared" si="43"/>
        <v>3531.4206041661578</v>
      </c>
      <c r="M447">
        <f t="shared" si="44"/>
        <v>594.35657041750414</v>
      </c>
      <c r="N447">
        <f t="shared" si="45"/>
        <v>594.35657041750414</v>
      </c>
      <c r="O447" t="str">
        <f t="shared" si="46"/>
        <v>WH3</v>
      </c>
      <c r="P447" s="2">
        <v>0</v>
      </c>
      <c r="Q447" s="2">
        <f t="shared" si="48"/>
        <v>0.43652787384835212</v>
      </c>
    </row>
    <row r="448" spans="1:17" x14ac:dyDescent="0.3">
      <c r="A448" s="1">
        <v>5979</v>
      </c>
      <c r="B448" t="s">
        <v>293</v>
      </c>
      <c r="C448">
        <v>34.100842999999998</v>
      </c>
      <c r="D448">
        <v>-117.76783500000001</v>
      </c>
      <c r="E448">
        <v>36.238162807952243</v>
      </c>
      <c r="F448">
        <v>-93.11992684259171</v>
      </c>
      <c r="G448">
        <v>38.193055047503258</v>
      </c>
      <c r="H448">
        <v>-78.468336661466452</v>
      </c>
      <c r="I448">
        <v>39.364199152550128</v>
      </c>
      <c r="J448">
        <v>-118.93146197067428</v>
      </c>
      <c r="K448">
        <f t="shared" si="42"/>
        <v>2246.8875640747374</v>
      </c>
      <c r="L448">
        <f t="shared" si="43"/>
        <v>3531.4206041661578</v>
      </c>
      <c r="M448">
        <f t="shared" si="44"/>
        <v>594.35657041750414</v>
      </c>
      <c r="N448">
        <f t="shared" si="45"/>
        <v>594.35657041750414</v>
      </c>
      <c r="O448" t="str">
        <f t="shared" si="46"/>
        <v>WH3</v>
      </c>
      <c r="P448" s="2">
        <f t="shared" si="47"/>
        <v>2.1241514851474597E-4</v>
      </c>
      <c r="Q448" s="2">
        <f t="shared" si="48"/>
        <v>0.43674028899686684</v>
      </c>
    </row>
    <row r="449" spans="1:17" x14ac:dyDescent="0.3">
      <c r="A449" s="1">
        <v>390249</v>
      </c>
      <c r="B449" t="s">
        <v>294</v>
      </c>
      <c r="C449">
        <v>34.055103000000003</v>
      </c>
      <c r="D449">
        <v>-117.74999099999999</v>
      </c>
      <c r="E449">
        <v>36.238162807952243</v>
      </c>
      <c r="F449">
        <v>-93.11992684259171</v>
      </c>
      <c r="G449">
        <v>38.193055047503258</v>
      </c>
      <c r="H449">
        <v>-78.468336661466452</v>
      </c>
      <c r="I449">
        <v>39.364199152550128</v>
      </c>
      <c r="J449">
        <v>-118.93146197067428</v>
      </c>
      <c r="K449">
        <f t="shared" si="42"/>
        <v>2246.4485455419899</v>
      </c>
      <c r="L449">
        <f t="shared" si="43"/>
        <v>3531.5219782285453</v>
      </c>
      <c r="M449">
        <f t="shared" si="44"/>
        <v>599.64726736161685</v>
      </c>
      <c r="N449">
        <f t="shared" si="45"/>
        <v>599.64726736161685</v>
      </c>
      <c r="O449" t="str">
        <f t="shared" si="46"/>
        <v>WH3</v>
      </c>
      <c r="P449" s="2">
        <f t="shared" si="47"/>
        <v>1.3864325019690767E-2</v>
      </c>
      <c r="Q449" s="2">
        <f t="shared" si="48"/>
        <v>0.4506046140165576</v>
      </c>
    </row>
    <row r="450" spans="1:17" x14ac:dyDescent="0.3">
      <c r="A450" s="1">
        <v>6695</v>
      </c>
      <c r="B450" t="s">
        <v>294</v>
      </c>
      <c r="C450">
        <v>34.055103000000003</v>
      </c>
      <c r="D450">
        <v>-117.74999099999999</v>
      </c>
      <c r="E450">
        <v>36.238162807952243</v>
      </c>
      <c r="F450">
        <v>-93.11992684259171</v>
      </c>
      <c r="G450">
        <v>38.193055047503258</v>
      </c>
      <c r="H450">
        <v>-78.468336661466452</v>
      </c>
      <c r="I450">
        <v>39.364199152550128</v>
      </c>
      <c r="J450">
        <v>-118.93146197067428</v>
      </c>
      <c r="K450">
        <f t="shared" si="42"/>
        <v>2246.4485455419899</v>
      </c>
      <c r="L450">
        <f t="shared" si="43"/>
        <v>3531.5219782285453</v>
      </c>
      <c r="M450">
        <f t="shared" si="44"/>
        <v>599.64726736161685</v>
      </c>
      <c r="N450">
        <f t="shared" si="45"/>
        <v>599.64726736161685</v>
      </c>
      <c r="O450" t="str">
        <f t="shared" si="46"/>
        <v>WH3</v>
      </c>
      <c r="P450" s="2">
        <f t="shared" si="47"/>
        <v>2.3785238657070149E-4</v>
      </c>
      <c r="Q450" s="2">
        <f t="shared" si="48"/>
        <v>0.45084246640312831</v>
      </c>
    </row>
    <row r="451" spans="1:17" x14ac:dyDescent="0.3">
      <c r="A451" s="1">
        <v>40769</v>
      </c>
      <c r="B451" t="s">
        <v>295</v>
      </c>
      <c r="C451">
        <v>34.000568999999999</v>
      </c>
      <c r="D451">
        <v>-118.15979299999999</v>
      </c>
      <c r="E451">
        <v>36.238162807952243</v>
      </c>
      <c r="F451">
        <v>-93.11992684259171</v>
      </c>
      <c r="G451">
        <v>38.193055047503258</v>
      </c>
      <c r="H451">
        <v>-78.468336661466452</v>
      </c>
      <c r="I451">
        <v>39.364199152550128</v>
      </c>
      <c r="J451">
        <v>-118.93146197067428</v>
      </c>
      <c r="K451">
        <f t="shared" ref="K451:K514" si="49">2 * 6371 * ASIN(SQRT((SIN((E451*(3.14159/180)-C451*(3.14159/180))/2))^2+COS(E451*(3.14159/180))*COS(C451*(3.14159/180))*SIN(((F451 * (3.14159/180)- D451 * (3.14159/180))/2))^2))</f>
        <v>2284.5939465916003</v>
      </c>
      <c r="L451">
        <f t="shared" ref="L451:L514" si="50">2 * 6371 * ASIN(SQRT((SIN((G451*(3.14159/180)-C451*(3.14159/180))/2))^2+COS(G451*(3.14159/180))*COS(C451*(3.14159/180))*SIN(((H451 * (3.14159/180)-D451 * (3.14159/180))/2))^2))</f>
        <v>3569.1929172759324</v>
      </c>
      <c r="M451">
        <f t="shared" ref="M451:M514" si="51">2 * 6371 * ASIN(SQRT((SIN((I451*(3.14159/180)-C451*(3.14159/180))/2))^2+COS(I451*(3.14159/180))*COS(C451*(3.14159/180))*SIN(((J451 * (3.14159/180)-D451 * (3.14159/180))/2))^2))</f>
        <v>600.3568819705738</v>
      </c>
      <c r="N451">
        <f t="shared" ref="N451:N514" si="52">MIN(K451:M451)</f>
        <v>600.3568819705738</v>
      </c>
      <c r="O451" t="str">
        <f t="shared" ref="O451:O514" si="53">IF(N451=K451,"WH1",IF(N451=L451,"WH2","WH3"))</f>
        <v>WH3</v>
      </c>
      <c r="P451" s="2">
        <f t="shared" ref="P451:P514" si="54">A451/SUMIF(O:O,O451,A:A)</f>
        <v>1.4483949138313561E-3</v>
      </c>
      <c r="Q451" s="2">
        <f t="shared" si="48"/>
        <v>0.45229086131695967</v>
      </c>
    </row>
    <row r="452" spans="1:17" x14ac:dyDescent="0.3">
      <c r="A452" s="1">
        <v>5564</v>
      </c>
      <c r="B452" t="s">
        <v>295</v>
      </c>
      <c r="C452">
        <v>34.000568999999999</v>
      </c>
      <c r="D452">
        <v>-118.15979299999999</v>
      </c>
      <c r="E452">
        <v>36.238162807952243</v>
      </c>
      <c r="F452">
        <v>-93.11992684259171</v>
      </c>
      <c r="G452">
        <v>38.193055047503258</v>
      </c>
      <c r="H452">
        <v>-78.468336661466452</v>
      </c>
      <c r="I452">
        <v>39.364199152550128</v>
      </c>
      <c r="J452">
        <v>-118.93146197067428</v>
      </c>
      <c r="K452">
        <f t="shared" si="49"/>
        <v>2284.5939465916003</v>
      </c>
      <c r="L452">
        <f t="shared" si="50"/>
        <v>3569.1929172759324</v>
      </c>
      <c r="M452">
        <f t="shared" si="51"/>
        <v>600.3568819705738</v>
      </c>
      <c r="N452">
        <f t="shared" si="52"/>
        <v>600.3568819705738</v>
      </c>
      <c r="O452" t="str">
        <f t="shared" si="53"/>
        <v>WH3</v>
      </c>
      <c r="P452" s="2">
        <f t="shared" si="54"/>
        <v>1.9767149796555387E-4</v>
      </c>
      <c r="Q452" s="2">
        <f t="shared" ref="Q452:Q515" si="55">IF(O451=O452,Q451+P452,P452)</f>
        <v>0.45248853281492524</v>
      </c>
    </row>
    <row r="453" spans="1:17" x14ac:dyDescent="0.3">
      <c r="A453" s="1">
        <v>71902</v>
      </c>
      <c r="B453" t="s">
        <v>296</v>
      </c>
      <c r="C453">
        <v>34.063344000000001</v>
      </c>
      <c r="D453">
        <v>-117.65088799999999</v>
      </c>
      <c r="E453">
        <v>36.238162807952243</v>
      </c>
      <c r="F453">
        <v>-93.11992684259171</v>
      </c>
      <c r="G453">
        <v>38.193055047503258</v>
      </c>
      <c r="H453">
        <v>-78.468336661466452</v>
      </c>
      <c r="I453">
        <v>39.364199152550128</v>
      </c>
      <c r="J453">
        <v>-118.93146197067428</v>
      </c>
      <c r="K453">
        <f t="shared" si="49"/>
        <v>2237.3519845365713</v>
      </c>
      <c r="L453">
        <f t="shared" si="50"/>
        <v>3522.5921724381437</v>
      </c>
      <c r="M453">
        <f t="shared" si="51"/>
        <v>600.35784841533655</v>
      </c>
      <c r="N453">
        <f t="shared" si="52"/>
        <v>600.35784841533655</v>
      </c>
      <c r="O453" t="str">
        <f t="shared" si="53"/>
        <v>WH3</v>
      </c>
      <c r="P453" s="2">
        <f t="shared" si="54"/>
        <v>2.5544529199711097E-3</v>
      </c>
      <c r="Q453" s="2">
        <f t="shared" si="55"/>
        <v>0.45504298573489632</v>
      </c>
    </row>
    <row r="454" spans="1:17" x14ac:dyDescent="0.3">
      <c r="A454" s="1">
        <v>64088</v>
      </c>
      <c r="B454" t="s">
        <v>297</v>
      </c>
      <c r="C454">
        <v>34.019734</v>
      </c>
      <c r="D454">
        <v>-117.958675</v>
      </c>
      <c r="E454">
        <v>36.238162807952243</v>
      </c>
      <c r="F454">
        <v>-93.11992684259171</v>
      </c>
      <c r="G454">
        <v>38.193055047503258</v>
      </c>
      <c r="H454">
        <v>-78.468336661466452</v>
      </c>
      <c r="I454">
        <v>39.364199152550128</v>
      </c>
      <c r="J454">
        <v>-118.93146197067428</v>
      </c>
      <c r="K454">
        <f t="shared" si="49"/>
        <v>2266.0664774404336</v>
      </c>
      <c r="L454">
        <f t="shared" si="50"/>
        <v>3550.9807591627346</v>
      </c>
      <c r="M454">
        <f t="shared" si="51"/>
        <v>600.56108110418631</v>
      </c>
      <c r="N454">
        <f t="shared" si="52"/>
        <v>600.56108110418631</v>
      </c>
      <c r="O454" t="str">
        <f t="shared" si="53"/>
        <v>WH3</v>
      </c>
      <c r="P454" s="2">
        <f t="shared" si="54"/>
        <v>2.2768459672207792E-3</v>
      </c>
      <c r="Q454" s="2">
        <f t="shared" si="55"/>
        <v>0.4573198317021171</v>
      </c>
    </row>
    <row r="455" spans="1:17" x14ac:dyDescent="0.3">
      <c r="A455" s="1">
        <v>22854</v>
      </c>
      <c r="B455" t="s">
        <v>297</v>
      </c>
      <c r="C455">
        <v>34.019734</v>
      </c>
      <c r="D455">
        <v>-117.958675</v>
      </c>
      <c r="E455">
        <v>36.238162807952243</v>
      </c>
      <c r="F455">
        <v>-93.11992684259171</v>
      </c>
      <c r="G455">
        <v>38.193055047503258</v>
      </c>
      <c r="H455">
        <v>-78.468336661466452</v>
      </c>
      <c r="I455">
        <v>39.364199152550128</v>
      </c>
      <c r="J455">
        <v>-118.93146197067428</v>
      </c>
      <c r="K455">
        <f t="shared" si="49"/>
        <v>2266.0664774404336</v>
      </c>
      <c r="L455">
        <f t="shared" si="50"/>
        <v>3550.9807591627346</v>
      </c>
      <c r="M455">
        <f t="shared" si="51"/>
        <v>600.56108110418631</v>
      </c>
      <c r="N455">
        <f t="shared" si="52"/>
        <v>600.56108110418631</v>
      </c>
      <c r="O455" t="str">
        <f t="shared" si="53"/>
        <v>WH3</v>
      </c>
      <c r="P455" s="2">
        <f t="shared" si="54"/>
        <v>8.1193105940056932E-4</v>
      </c>
      <c r="Q455" s="2">
        <f t="shared" si="55"/>
        <v>0.45813176276151768</v>
      </c>
    </row>
    <row r="456" spans="1:17" x14ac:dyDescent="0.3">
      <c r="A456" s="1">
        <v>106341</v>
      </c>
      <c r="B456" t="s">
        <v>298</v>
      </c>
      <c r="C456">
        <v>34.092233999999998</v>
      </c>
      <c r="D456">
        <v>-117.43504799999999</v>
      </c>
      <c r="E456">
        <v>36.238162807952243</v>
      </c>
      <c r="F456">
        <v>-93.11992684259171</v>
      </c>
      <c r="G456">
        <v>38.193055047503258</v>
      </c>
      <c r="H456">
        <v>-78.468336661466452</v>
      </c>
      <c r="I456">
        <v>39.364199152550128</v>
      </c>
      <c r="J456">
        <v>-118.93146197067428</v>
      </c>
      <c r="K456">
        <f t="shared" si="49"/>
        <v>2217.2644062462659</v>
      </c>
      <c r="L456">
        <f t="shared" si="50"/>
        <v>3502.7484743085593</v>
      </c>
      <c r="M456">
        <f t="shared" si="51"/>
        <v>601.16529889196477</v>
      </c>
      <c r="N456">
        <f t="shared" si="52"/>
        <v>601.16529889196477</v>
      </c>
      <c r="O456" t="str">
        <f t="shared" si="53"/>
        <v>WH3</v>
      </c>
      <c r="P456" s="2">
        <f t="shared" si="54"/>
        <v>3.7779627543412945E-3</v>
      </c>
      <c r="Q456" s="2">
        <f t="shared" si="55"/>
        <v>0.46190972551585896</v>
      </c>
    </row>
    <row r="457" spans="1:17" x14ac:dyDescent="0.3">
      <c r="A457" s="1">
        <v>8712</v>
      </c>
      <c r="B457" t="s">
        <v>299</v>
      </c>
      <c r="C457">
        <v>34.108345</v>
      </c>
      <c r="D457">
        <v>-117.289765</v>
      </c>
      <c r="E457">
        <v>36.238162807952243</v>
      </c>
      <c r="F457">
        <v>-93.11992684259171</v>
      </c>
      <c r="G457">
        <v>38.193055047503258</v>
      </c>
      <c r="H457">
        <v>-78.468336661466452</v>
      </c>
      <c r="I457">
        <v>39.364199152550128</v>
      </c>
      <c r="J457">
        <v>-118.93146197067428</v>
      </c>
      <c r="K457">
        <f t="shared" si="49"/>
        <v>2203.8298735625435</v>
      </c>
      <c r="L457">
        <f t="shared" si="50"/>
        <v>3489.5128520313783</v>
      </c>
      <c r="M457">
        <f t="shared" si="51"/>
        <v>602.42212362448959</v>
      </c>
      <c r="N457">
        <f t="shared" si="52"/>
        <v>602.42212362448959</v>
      </c>
      <c r="O457" t="str">
        <f t="shared" si="53"/>
        <v>WH3</v>
      </c>
      <c r="P457" s="2">
        <f t="shared" si="54"/>
        <v>3.0951008092665441E-4</v>
      </c>
      <c r="Q457" s="2">
        <f t="shared" si="55"/>
        <v>0.46221923559678563</v>
      </c>
    </row>
    <row r="458" spans="1:17" x14ac:dyDescent="0.3">
      <c r="A458" s="1">
        <v>6502</v>
      </c>
      <c r="B458" t="s">
        <v>300</v>
      </c>
      <c r="C458">
        <v>33.979179000000002</v>
      </c>
      <c r="D458">
        <v>-118.032844</v>
      </c>
      <c r="E458">
        <v>36.238162807952243</v>
      </c>
      <c r="F458">
        <v>-93.11992684259171</v>
      </c>
      <c r="G458">
        <v>38.193055047503258</v>
      </c>
      <c r="H458">
        <v>-78.468336661466452</v>
      </c>
      <c r="I458">
        <v>39.364199152550128</v>
      </c>
      <c r="J458">
        <v>-118.93146197067428</v>
      </c>
      <c r="K458">
        <f t="shared" si="49"/>
        <v>2273.7633112721232</v>
      </c>
      <c r="L458">
        <f t="shared" si="50"/>
        <v>3558.9187413780851</v>
      </c>
      <c r="M458">
        <f t="shared" si="51"/>
        <v>604.11557892014275</v>
      </c>
      <c r="N458">
        <f t="shared" si="52"/>
        <v>604.11557892014275</v>
      </c>
      <c r="O458" t="str">
        <f t="shared" si="53"/>
        <v>WH3</v>
      </c>
      <c r="P458" s="2">
        <f t="shared" si="54"/>
        <v>2.3099570089360732E-4</v>
      </c>
      <c r="Q458" s="2">
        <f t="shared" si="55"/>
        <v>0.46245023129767926</v>
      </c>
    </row>
    <row r="459" spans="1:17" x14ac:dyDescent="0.3">
      <c r="A459" s="1">
        <v>20836</v>
      </c>
      <c r="B459" t="s">
        <v>301</v>
      </c>
      <c r="C459">
        <v>33.965291999999998</v>
      </c>
      <c r="D459">
        <v>-118.151459</v>
      </c>
      <c r="E459">
        <v>36.238162807952243</v>
      </c>
      <c r="F459">
        <v>-93.11992684259171</v>
      </c>
      <c r="G459">
        <v>38.193055047503258</v>
      </c>
      <c r="H459">
        <v>-78.468336661466452</v>
      </c>
      <c r="I459">
        <v>39.364199152550128</v>
      </c>
      <c r="J459">
        <v>-118.93146197067428</v>
      </c>
      <c r="K459">
        <f t="shared" si="49"/>
        <v>2284.7598606148777</v>
      </c>
      <c r="L459">
        <f t="shared" si="50"/>
        <v>3569.7563798418114</v>
      </c>
      <c r="M459">
        <f t="shared" si="51"/>
        <v>604.34052031820272</v>
      </c>
      <c r="N459">
        <f t="shared" si="52"/>
        <v>604.34052031820272</v>
      </c>
      <c r="O459" t="str">
        <f t="shared" si="53"/>
        <v>WH3</v>
      </c>
      <c r="P459" s="2">
        <f t="shared" si="54"/>
        <v>7.4023783817582316E-4</v>
      </c>
      <c r="Q459" s="2">
        <f t="shared" si="55"/>
        <v>0.4631904691358551</v>
      </c>
    </row>
    <row r="460" spans="1:17" x14ac:dyDescent="0.3">
      <c r="A460" s="1">
        <v>116317</v>
      </c>
      <c r="B460" t="s">
        <v>302</v>
      </c>
      <c r="C460">
        <v>33.947235999999997</v>
      </c>
      <c r="D460">
        <v>-118.085345</v>
      </c>
      <c r="E460">
        <v>36.238162807952243</v>
      </c>
      <c r="F460">
        <v>-93.11992684259171</v>
      </c>
      <c r="G460">
        <v>38.193055047503258</v>
      </c>
      <c r="H460">
        <v>-78.468336661466452</v>
      </c>
      <c r="I460">
        <v>39.364199152550128</v>
      </c>
      <c r="J460">
        <v>-118.93146197067428</v>
      </c>
      <c r="K460">
        <f t="shared" si="49"/>
        <v>2279.3009827387423</v>
      </c>
      <c r="L460">
        <f t="shared" si="50"/>
        <v>3564.6595605316816</v>
      </c>
      <c r="M460">
        <f t="shared" si="51"/>
        <v>607.03951448528335</v>
      </c>
      <c r="N460">
        <f t="shared" si="52"/>
        <v>607.03951448528335</v>
      </c>
      <c r="O460" t="str">
        <f t="shared" si="53"/>
        <v>WH3</v>
      </c>
      <c r="P460" s="2">
        <f t="shared" si="54"/>
        <v>4.1323787974225966E-3</v>
      </c>
      <c r="Q460" s="2">
        <f t="shared" si="55"/>
        <v>0.46732284793327772</v>
      </c>
    </row>
    <row r="461" spans="1:17" x14ac:dyDescent="0.3">
      <c r="A461" s="1">
        <v>31499</v>
      </c>
      <c r="B461" t="s">
        <v>302</v>
      </c>
      <c r="C461">
        <v>33.947235999999997</v>
      </c>
      <c r="D461">
        <v>-118.085345</v>
      </c>
      <c r="E461">
        <v>36.238162807952243</v>
      </c>
      <c r="F461">
        <v>-93.11992684259171</v>
      </c>
      <c r="G461">
        <v>38.193055047503258</v>
      </c>
      <c r="H461">
        <v>-78.468336661466452</v>
      </c>
      <c r="I461">
        <v>39.364199152550128</v>
      </c>
      <c r="J461">
        <v>-118.93146197067428</v>
      </c>
      <c r="K461">
        <f t="shared" si="49"/>
        <v>2279.3009827387423</v>
      </c>
      <c r="L461">
        <f t="shared" si="50"/>
        <v>3564.6595605316816</v>
      </c>
      <c r="M461">
        <f t="shared" si="51"/>
        <v>607.03951448528335</v>
      </c>
      <c r="N461">
        <f t="shared" si="52"/>
        <v>607.03951448528335</v>
      </c>
      <c r="O461" t="str">
        <f t="shared" si="53"/>
        <v>WH3</v>
      </c>
      <c r="P461" s="2">
        <f t="shared" si="54"/>
        <v>1.1190608401180772E-3</v>
      </c>
      <c r="Q461" s="2">
        <f t="shared" si="55"/>
        <v>0.46844190877339581</v>
      </c>
    </row>
    <row r="462" spans="1:17" x14ac:dyDescent="0.3">
      <c r="A462" s="1">
        <v>14940</v>
      </c>
      <c r="B462" t="s">
        <v>302</v>
      </c>
      <c r="C462">
        <v>33.947235999999997</v>
      </c>
      <c r="D462">
        <v>-118.085345</v>
      </c>
      <c r="E462">
        <v>36.238162807952243</v>
      </c>
      <c r="F462">
        <v>-93.11992684259171</v>
      </c>
      <c r="G462">
        <v>38.193055047503258</v>
      </c>
      <c r="H462">
        <v>-78.468336661466452</v>
      </c>
      <c r="I462">
        <v>39.364199152550128</v>
      </c>
      <c r="J462">
        <v>-118.93146197067428</v>
      </c>
      <c r="K462">
        <f t="shared" si="49"/>
        <v>2279.3009827387423</v>
      </c>
      <c r="L462">
        <f t="shared" si="50"/>
        <v>3564.6595605316816</v>
      </c>
      <c r="M462">
        <f t="shared" si="51"/>
        <v>607.03951448528335</v>
      </c>
      <c r="N462">
        <f t="shared" si="52"/>
        <v>607.03951448528335</v>
      </c>
      <c r="O462" t="str">
        <f t="shared" si="53"/>
        <v>WH3</v>
      </c>
      <c r="P462" s="2">
        <f t="shared" si="54"/>
        <v>5.307714197709156E-4</v>
      </c>
      <c r="Q462" s="2">
        <f t="shared" si="55"/>
        <v>0.46897268019316674</v>
      </c>
    </row>
    <row r="463" spans="1:17" x14ac:dyDescent="0.3">
      <c r="A463" s="1">
        <v>52333</v>
      </c>
      <c r="B463" t="s">
        <v>303</v>
      </c>
      <c r="C463">
        <v>33.940109</v>
      </c>
      <c r="D463">
        <v>-118.13315900000001</v>
      </c>
      <c r="E463">
        <v>36.238162807952243</v>
      </c>
      <c r="F463">
        <v>-93.11992684259171</v>
      </c>
      <c r="G463">
        <v>38.193055047503258</v>
      </c>
      <c r="H463">
        <v>-78.468336661466452</v>
      </c>
      <c r="I463">
        <v>39.364199152550128</v>
      </c>
      <c r="J463">
        <v>-118.93146197067428</v>
      </c>
      <c r="K463">
        <f t="shared" si="49"/>
        <v>2283.7744742381983</v>
      </c>
      <c r="L463">
        <f t="shared" si="50"/>
        <v>3569.0849879366269</v>
      </c>
      <c r="M463">
        <f t="shared" si="51"/>
        <v>607.31236982904147</v>
      </c>
      <c r="N463">
        <f t="shared" si="52"/>
        <v>607.31236982904147</v>
      </c>
      <c r="O463" t="str">
        <f t="shared" si="53"/>
        <v>WH3</v>
      </c>
      <c r="P463" s="2">
        <f t="shared" si="54"/>
        <v>1.8592276245563138E-3</v>
      </c>
      <c r="Q463" s="2">
        <f t="shared" si="55"/>
        <v>0.47083190781772305</v>
      </c>
    </row>
    <row r="464" spans="1:17" x14ac:dyDescent="0.3">
      <c r="A464" s="1">
        <v>48390</v>
      </c>
      <c r="B464" t="s">
        <v>303</v>
      </c>
      <c r="C464">
        <v>33.940109</v>
      </c>
      <c r="D464">
        <v>-118.13315900000001</v>
      </c>
      <c r="E464">
        <v>36.238162807952243</v>
      </c>
      <c r="F464">
        <v>-93.11992684259171</v>
      </c>
      <c r="G464">
        <v>38.193055047503258</v>
      </c>
      <c r="H464">
        <v>-78.468336661466452</v>
      </c>
      <c r="I464">
        <v>39.364199152550128</v>
      </c>
      <c r="J464">
        <v>-118.93146197067428</v>
      </c>
      <c r="K464">
        <f t="shared" si="49"/>
        <v>2283.7744742381983</v>
      </c>
      <c r="L464">
        <f t="shared" si="50"/>
        <v>3569.0849879366269</v>
      </c>
      <c r="M464">
        <f t="shared" si="51"/>
        <v>607.31236982904147</v>
      </c>
      <c r="N464">
        <f t="shared" si="52"/>
        <v>607.31236982904147</v>
      </c>
      <c r="O464" t="str">
        <f t="shared" si="53"/>
        <v>WH3</v>
      </c>
      <c r="P464" s="2">
        <f t="shared" si="54"/>
        <v>1.7191451809045921E-3</v>
      </c>
      <c r="Q464" s="2">
        <f t="shared" si="55"/>
        <v>0.47255105299862765</v>
      </c>
    </row>
    <row r="465" spans="1:17" x14ac:dyDescent="0.3">
      <c r="A465" s="1">
        <v>108395</v>
      </c>
      <c r="B465" t="s">
        <v>304</v>
      </c>
      <c r="C465">
        <v>34.055568999999998</v>
      </c>
      <c r="D465">
        <v>-117.18253799999999</v>
      </c>
      <c r="E465">
        <v>36.238162807952243</v>
      </c>
      <c r="F465">
        <v>-93.11992684259171</v>
      </c>
      <c r="G465">
        <v>38.193055047503258</v>
      </c>
      <c r="H465">
        <v>-78.468336661466452</v>
      </c>
      <c r="I465">
        <v>39.364199152550128</v>
      </c>
      <c r="J465">
        <v>-118.93146197067428</v>
      </c>
      <c r="K465">
        <f t="shared" si="49"/>
        <v>2195.5506094472757</v>
      </c>
      <c r="L465">
        <f t="shared" si="50"/>
        <v>3482.0746331703549</v>
      </c>
      <c r="M465">
        <f t="shared" si="51"/>
        <v>610.49438323370521</v>
      </c>
      <c r="N465">
        <f t="shared" si="52"/>
        <v>610.49438323370521</v>
      </c>
      <c r="O465" t="str">
        <f t="shared" si="53"/>
        <v>WH3</v>
      </c>
      <c r="P465" s="2">
        <f t="shared" si="54"/>
        <v>3.8509349428425973E-3</v>
      </c>
      <c r="Q465" s="2">
        <f t="shared" si="55"/>
        <v>0.47640198794147026</v>
      </c>
    </row>
    <row r="466" spans="1:17" x14ac:dyDescent="0.3">
      <c r="A466" s="1">
        <v>465107</v>
      </c>
      <c r="B466" t="s">
        <v>305</v>
      </c>
      <c r="C466">
        <v>33.984541999999998</v>
      </c>
      <c r="D466">
        <v>-117.515945</v>
      </c>
      <c r="E466">
        <v>36.238162807952243</v>
      </c>
      <c r="F466">
        <v>-93.11992684259171</v>
      </c>
      <c r="G466">
        <v>38.193055047503258</v>
      </c>
      <c r="H466">
        <v>-78.468336661466452</v>
      </c>
      <c r="I466">
        <v>39.364199152550128</v>
      </c>
      <c r="J466">
        <v>-118.93146197067428</v>
      </c>
      <c r="K466">
        <f t="shared" si="49"/>
        <v>2227.271465698173</v>
      </c>
      <c r="L466">
        <f t="shared" si="50"/>
        <v>3513.6981213209879</v>
      </c>
      <c r="M466">
        <f t="shared" si="51"/>
        <v>611.33988058934824</v>
      </c>
      <c r="N466">
        <f t="shared" si="52"/>
        <v>611.33988058934824</v>
      </c>
      <c r="O466" t="str">
        <f t="shared" si="53"/>
        <v>WH3</v>
      </c>
      <c r="P466" s="2">
        <f t="shared" si="54"/>
        <v>1.6523795363814677E-2</v>
      </c>
      <c r="Q466" s="2">
        <f t="shared" si="55"/>
        <v>0.49292578330528491</v>
      </c>
    </row>
    <row r="467" spans="1:17" x14ac:dyDescent="0.3">
      <c r="A467" s="1">
        <v>375812</v>
      </c>
      <c r="B467" t="s">
        <v>305</v>
      </c>
      <c r="C467">
        <v>33.984541999999998</v>
      </c>
      <c r="D467">
        <v>-117.515945</v>
      </c>
      <c r="E467">
        <v>36.238162807952243</v>
      </c>
      <c r="F467">
        <v>-93.11992684259171</v>
      </c>
      <c r="G467">
        <v>38.193055047503258</v>
      </c>
      <c r="H467">
        <v>-78.468336661466452</v>
      </c>
      <c r="I467">
        <v>39.364199152550128</v>
      </c>
      <c r="J467">
        <v>-118.93146197067428</v>
      </c>
      <c r="K467">
        <f t="shared" si="49"/>
        <v>2227.271465698173</v>
      </c>
      <c r="L467">
        <f t="shared" si="50"/>
        <v>3513.6981213209879</v>
      </c>
      <c r="M467">
        <f t="shared" si="51"/>
        <v>611.33988058934824</v>
      </c>
      <c r="N467">
        <f t="shared" si="52"/>
        <v>611.33988058934824</v>
      </c>
      <c r="O467" t="str">
        <f t="shared" si="53"/>
        <v>WH3</v>
      </c>
      <c r="P467" s="2">
        <f t="shared" si="54"/>
        <v>1.3351423614922848E-2</v>
      </c>
      <c r="Q467" s="2">
        <f t="shared" si="55"/>
        <v>0.50627720692020772</v>
      </c>
    </row>
    <row r="468" spans="1:17" x14ac:dyDescent="0.3">
      <c r="A468" s="1">
        <v>350295</v>
      </c>
      <c r="B468" t="s">
        <v>306</v>
      </c>
      <c r="C468">
        <v>33.886214000000002</v>
      </c>
      <c r="D468">
        <v>-118.228966</v>
      </c>
      <c r="E468">
        <v>36.238162807952243</v>
      </c>
      <c r="F468">
        <v>-93.11992684259171</v>
      </c>
      <c r="G468">
        <v>38.193055047503258</v>
      </c>
      <c r="H468">
        <v>-78.468336661466452</v>
      </c>
      <c r="I468">
        <v>39.364199152550128</v>
      </c>
      <c r="J468">
        <v>-118.93146197067428</v>
      </c>
      <c r="K468">
        <f t="shared" si="49"/>
        <v>2293.7796017880014</v>
      </c>
      <c r="L468">
        <f t="shared" si="50"/>
        <v>3579.4095921727812</v>
      </c>
      <c r="M468">
        <f t="shared" si="51"/>
        <v>612.3346830142076</v>
      </c>
      <c r="N468">
        <f t="shared" si="52"/>
        <v>612.3346830142076</v>
      </c>
      <c r="O468" t="str">
        <f t="shared" si="53"/>
        <v>WH3</v>
      </c>
      <c r="P468" s="2">
        <f t="shared" si="54"/>
        <v>1.2444884503925897E-2</v>
      </c>
      <c r="Q468" s="2">
        <f t="shared" si="55"/>
        <v>0.51872209142413361</v>
      </c>
    </row>
    <row r="469" spans="1:17" x14ac:dyDescent="0.3">
      <c r="A469" s="1">
        <v>44233</v>
      </c>
      <c r="B469" t="s">
        <v>306</v>
      </c>
      <c r="C469">
        <v>33.886214000000002</v>
      </c>
      <c r="D469">
        <v>-118.228966</v>
      </c>
      <c r="E469">
        <v>36.238162807952243</v>
      </c>
      <c r="F469">
        <v>-93.11992684259171</v>
      </c>
      <c r="G469">
        <v>38.193055047503258</v>
      </c>
      <c r="H469">
        <v>-78.468336661466452</v>
      </c>
      <c r="I469">
        <v>39.364199152550128</v>
      </c>
      <c r="J469">
        <v>-118.93146197067428</v>
      </c>
      <c r="K469">
        <f t="shared" si="49"/>
        <v>2293.7796017880014</v>
      </c>
      <c r="L469">
        <f t="shared" si="50"/>
        <v>3579.4095921727812</v>
      </c>
      <c r="M469">
        <f t="shared" si="51"/>
        <v>612.3346830142076</v>
      </c>
      <c r="N469">
        <f t="shared" si="52"/>
        <v>612.3346830142076</v>
      </c>
      <c r="O469" t="str">
        <f t="shared" si="53"/>
        <v>WH3</v>
      </c>
      <c r="P469" s="2">
        <f t="shared" si="54"/>
        <v>1.5714599873311186E-3</v>
      </c>
      <c r="Q469" s="2">
        <f t="shared" si="55"/>
        <v>0.52029355141146472</v>
      </c>
    </row>
    <row r="470" spans="1:17" x14ac:dyDescent="0.3">
      <c r="A470" s="1">
        <v>11520</v>
      </c>
      <c r="B470" t="s">
        <v>307</v>
      </c>
      <c r="C470">
        <v>40.524670999999998</v>
      </c>
      <c r="D470">
        <v>-111.863823</v>
      </c>
      <c r="E470">
        <v>36.238162807952243</v>
      </c>
      <c r="F470">
        <v>-93.11992684259171</v>
      </c>
      <c r="G470">
        <v>38.193055047503258</v>
      </c>
      <c r="H470">
        <v>-78.468336661466452</v>
      </c>
      <c r="I470">
        <v>39.364199152550128</v>
      </c>
      <c r="J470">
        <v>-118.93146197067428</v>
      </c>
      <c r="K470">
        <f t="shared" si="49"/>
        <v>1698.1499571060494</v>
      </c>
      <c r="L470">
        <f t="shared" si="50"/>
        <v>2865.6628676331798</v>
      </c>
      <c r="M470">
        <f t="shared" si="51"/>
        <v>615.99031961731578</v>
      </c>
      <c r="N470">
        <f t="shared" si="52"/>
        <v>615.99031961731578</v>
      </c>
      <c r="O470" t="str">
        <f t="shared" si="53"/>
        <v>WH3</v>
      </c>
      <c r="P470" s="2">
        <f t="shared" si="54"/>
        <v>4.0926952849805546E-4</v>
      </c>
      <c r="Q470" s="2">
        <f t="shared" si="55"/>
        <v>0.52070282093996278</v>
      </c>
    </row>
    <row r="471" spans="1:17" x14ac:dyDescent="0.3">
      <c r="A471" s="1">
        <v>25952</v>
      </c>
      <c r="B471" t="s">
        <v>308</v>
      </c>
      <c r="C471">
        <v>33.953349000000003</v>
      </c>
      <c r="D471">
        <v>-117.396156</v>
      </c>
      <c r="E471">
        <v>36.238162807952243</v>
      </c>
      <c r="F471">
        <v>-93.11992684259171</v>
      </c>
      <c r="G471">
        <v>38.193055047503258</v>
      </c>
      <c r="H471">
        <v>-78.468336661466452</v>
      </c>
      <c r="I471">
        <v>39.364199152550128</v>
      </c>
      <c r="J471">
        <v>-118.93146197067428</v>
      </c>
      <c r="K471">
        <f t="shared" si="49"/>
        <v>2217.3369827802571</v>
      </c>
      <c r="L471">
        <f t="shared" si="50"/>
        <v>3504.3973887074831</v>
      </c>
      <c r="M471">
        <f t="shared" si="51"/>
        <v>617.01791582222359</v>
      </c>
      <c r="N471">
        <f t="shared" si="52"/>
        <v>617.01791582222359</v>
      </c>
      <c r="O471" t="str">
        <f t="shared" si="53"/>
        <v>WH3</v>
      </c>
      <c r="P471" s="2">
        <f t="shared" si="54"/>
        <v>9.2199329892200821E-4</v>
      </c>
      <c r="Q471" s="2">
        <f t="shared" si="55"/>
        <v>0.52162481423888485</v>
      </c>
    </row>
    <row r="472" spans="1:17" x14ac:dyDescent="0.3">
      <c r="A472" s="1">
        <v>6195</v>
      </c>
      <c r="B472" t="s">
        <v>308</v>
      </c>
      <c r="C472">
        <v>33.953349000000003</v>
      </c>
      <c r="D472">
        <v>-117.396156</v>
      </c>
      <c r="E472">
        <v>36.238162807952243</v>
      </c>
      <c r="F472">
        <v>-93.11992684259171</v>
      </c>
      <c r="G472">
        <v>38.193055047503258</v>
      </c>
      <c r="H472">
        <v>-78.468336661466452</v>
      </c>
      <c r="I472">
        <v>39.364199152550128</v>
      </c>
      <c r="J472">
        <v>-118.93146197067428</v>
      </c>
      <c r="K472">
        <f t="shared" si="49"/>
        <v>2217.3369827802571</v>
      </c>
      <c r="L472">
        <f t="shared" si="50"/>
        <v>3504.3973887074831</v>
      </c>
      <c r="M472">
        <f t="shared" si="51"/>
        <v>617.01791582222359</v>
      </c>
      <c r="N472">
        <f t="shared" si="52"/>
        <v>617.01791582222359</v>
      </c>
      <c r="O472" t="str">
        <f t="shared" si="53"/>
        <v>WH3</v>
      </c>
      <c r="P472" s="2">
        <f t="shared" si="54"/>
        <v>2.2008895217408449E-4</v>
      </c>
      <c r="Q472" s="2">
        <f t="shared" si="55"/>
        <v>0.52184490319105892</v>
      </c>
    </row>
    <row r="473" spans="1:17" x14ac:dyDescent="0.3">
      <c r="A473" s="1">
        <v>5990</v>
      </c>
      <c r="B473" t="s">
        <v>309</v>
      </c>
      <c r="C473">
        <v>33.846322000000001</v>
      </c>
      <c r="D473">
        <v>-118.046139</v>
      </c>
      <c r="E473">
        <v>36.238162807952243</v>
      </c>
      <c r="F473">
        <v>-93.11992684259171</v>
      </c>
      <c r="G473">
        <v>38.193055047503258</v>
      </c>
      <c r="H473">
        <v>-78.468336661466452</v>
      </c>
      <c r="I473">
        <v>39.364199152550128</v>
      </c>
      <c r="J473">
        <v>-118.93146197067428</v>
      </c>
      <c r="K473">
        <f t="shared" si="49"/>
        <v>2278.4394217061981</v>
      </c>
      <c r="L473">
        <f t="shared" si="50"/>
        <v>3564.9543364084034</v>
      </c>
      <c r="M473">
        <f t="shared" si="51"/>
        <v>618.61742463832002</v>
      </c>
      <c r="N473">
        <f t="shared" si="52"/>
        <v>618.61742463832002</v>
      </c>
      <c r="O473" t="str">
        <f t="shared" si="53"/>
        <v>WH3</v>
      </c>
      <c r="P473" s="2">
        <f t="shared" si="54"/>
        <v>2.1280594407147154E-4</v>
      </c>
      <c r="Q473" s="2">
        <f t="shared" si="55"/>
        <v>0.52205770913513039</v>
      </c>
    </row>
    <row r="474" spans="1:17" x14ac:dyDescent="0.3">
      <c r="A474" s="1">
        <v>126693</v>
      </c>
      <c r="B474" t="s">
        <v>310</v>
      </c>
      <c r="C474">
        <v>40.760778999999999</v>
      </c>
      <c r="D474">
        <v>-111.891047</v>
      </c>
      <c r="E474">
        <v>36.238162807952243</v>
      </c>
      <c r="F474">
        <v>-93.11992684259171</v>
      </c>
      <c r="G474">
        <v>38.193055047503258</v>
      </c>
      <c r="H474">
        <v>-78.468336661466452</v>
      </c>
      <c r="I474">
        <v>39.364199152550128</v>
      </c>
      <c r="J474">
        <v>-118.93146197067428</v>
      </c>
      <c r="K474">
        <f t="shared" si="49"/>
        <v>1705.2708095200628</v>
      </c>
      <c r="L474">
        <f t="shared" si="50"/>
        <v>2865.4222413631169</v>
      </c>
      <c r="M474">
        <f t="shared" si="51"/>
        <v>618.75656356368768</v>
      </c>
      <c r="N474">
        <f t="shared" si="52"/>
        <v>618.75656356368768</v>
      </c>
      <c r="O474" t="str">
        <f t="shared" si="53"/>
        <v>WH3</v>
      </c>
      <c r="P474" s="2">
        <f t="shared" si="54"/>
        <v>4.5010055880211923E-3</v>
      </c>
      <c r="Q474" s="2">
        <f t="shared" si="55"/>
        <v>0.52655871472315163</v>
      </c>
    </row>
    <row r="475" spans="1:17" x14ac:dyDescent="0.3">
      <c r="A475" s="1">
        <v>117652</v>
      </c>
      <c r="B475" t="s">
        <v>310</v>
      </c>
      <c r="C475">
        <v>40.760778999999999</v>
      </c>
      <c r="D475">
        <v>-111.891047</v>
      </c>
      <c r="E475">
        <v>36.238162807952243</v>
      </c>
      <c r="F475">
        <v>-93.11992684259171</v>
      </c>
      <c r="G475">
        <v>38.193055047503258</v>
      </c>
      <c r="H475">
        <v>-78.468336661466452</v>
      </c>
      <c r="I475">
        <v>39.364199152550128</v>
      </c>
      <c r="J475">
        <v>-118.93146197067428</v>
      </c>
      <c r="K475">
        <f t="shared" si="49"/>
        <v>1705.2708095200628</v>
      </c>
      <c r="L475">
        <f t="shared" si="50"/>
        <v>2865.4222413631169</v>
      </c>
      <c r="M475">
        <f t="shared" si="51"/>
        <v>618.75656356368768</v>
      </c>
      <c r="N475">
        <f t="shared" si="52"/>
        <v>618.75656356368768</v>
      </c>
      <c r="O475" t="str">
        <f t="shared" si="53"/>
        <v>WH3</v>
      </c>
      <c r="P475" s="2">
        <f t="shared" si="54"/>
        <v>4.1798071672615638E-3</v>
      </c>
      <c r="Q475" s="2">
        <f t="shared" si="55"/>
        <v>0.53073852189041315</v>
      </c>
    </row>
    <row r="476" spans="1:17" x14ac:dyDescent="0.3">
      <c r="A476" s="1">
        <v>10272</v>
      </c>
      <c r="B476" t="s">
        <v>310</v>
      </c>
      <c r="C476">
        <v>40.760778999999999</v>
      </c>
      <c r="D476">
        <v>-111.891047</v>
      </c>
      <c r="E476">
        <v>36.238162807952243</v>
      </c>
      <c r="F476">
        <v>-93.11992684259171</v>
      </c>
      <c r="G476">
        <v>38.193055047503258</v>
      </c>
      <c r="H476">
        <v>-78.468336661466452</v>
      </c>
      <c r="I476">
        <v>39.364199152550128</v>
      </c>
      <c r="J476">
        <v>-118.93146197067428</v>
      </c>
      <c r="K476">
        <f t="shared" si="49"/>
        <v>1705.2708095200628</v>
      </c>
      <c r="L476">
        <f t="shared" si="50"/>
        <v>2865.4222413631169</v>
      </c>
      <c r="M476">
        <f t="shared" si="51"/>
        <v>618.75656356368768</v>
      </c>
      <c r="N476">
        <f t="shared" si="52"/>
        <v>618.75656356368768</v>
      </c>
      <c r="O476" t="str">
        <f t="shared" si="53"/>
        <v>WH3</v>
      </c>
      <c r="P476" s="2">
        <f t="shared" si="54"/>
        <v>3.6493199624409946E-4</v>
      </c>
      <c r="Q476" s="2">
        <f t="shared" si="55"/>
        <v>0.53110345388665725</v>
      </c>
    </row>
    <row r="477" spans="1:17" x14ac:dyDescent="0.3">
      <c r="A477" s="1">
        <v>655</v>
      </c>
      <c r="B477" t="s">
        <v>310</v>
      </c>
      <c r="C477">
        <v>40.760778999999999</v>
      </c>
      <c r="D477">
        <v>-111.891047</v>
      </c>
      <c r="E477">
        <v>36.238162807952243</v>
      </c>
      <c r="F477">
        <v>-93.11992684259171</v>
      </c>
      <c r="G477">
        <v>38.193055047503258</v>
      </c>
      <c r="H477">
        <v>-78.468336661466452</v>
      </c>
      <c r="I477">
        <v>39.364199152550128</v>
      </c>
      <c r="J477">
        <v>-118.93146197067428</v>
      </c>
      <c r="K477">
        <f t="shared" si="49"/>
        <v>1705.2708095200628</v>
      </c>
      <c r="L477">
        <f t="shared" si="50"/>
        <v>2865.4222413631169</v>
      </c>
      <c r="M477">
        <f t="shared" si="51"/>
        <v>618.75656356368768</v>
      </c>
      <c r="N477">
        <f t="shared" si="52"/>
        <v>618.75656356368768</v>
      </c>
      <c r="O477" t="str">
        <f t="shared" si="53"/>
        <v>WH3</v>
      </c>
      <c r="P477" s="2">
        <f t="shared" si="54"/>
        <v>2.3270099059568256E-5</v>
      </c>
      <c r="Q477" s="2">
        <f t="shared" si="55"/>
        <v>0.53112672398571681</v>
      </c>
    </row>
    <row r="478" spans="1:17" x14ac:dyDescent="0.3">
      <c r="A478" s="1">
        <v>93</v>
      </c>
      <c r="B478" t="s">
        <v>310</v>
      </c>
      <c r="C478">
        <v>40.760778999999999</v>
      </c>
      <c r="D478">
        <v>-111.891047</v>
      </c>
      <c r="E478">
        <v>36.238162807952243</v>
      </c>
      <c r="F478">
        <v>-93.11992684259171</v>
      </c>
      <c r="G478">
        <v>38.193055047503258</v>
      </c>
      <c r="H478">
        <v>-78.468336661466452</v>
      </c>
      <c r="I478">
        <v>39.364199152550128</v>
      </c>
      <c r="J478">
        <v>-118.93146197067428</v>
      </c>
      <c r="K478">
        <f t="shared" si="49"/>
        <v>1705.2708095200628</v>
      </c>
      <c r="L478">
        <f t="shared" si="50"/>
        <v>2865.4222413631169</v>
      </c>
      <c r="M478">
        <f t="shared" si="51"/>
        <v>618.75656356368768</v>
      </c>
      <c r="N478">
        <f t="shared" si="52"/>
        <v>618.75656356368768</v>
      </c>
      <c r="O478" t="str">
        <f t="shared" si="53"/>
        <v>WH3</v>
      </c>
      <c r="P478" s="2">
        <f t="shared" si="54"/>
        <v>3.30399879777076E-6</v>
      </c>
      <c r="Q478" s="2">
        <f t="shared" si="55"/>
        <v>0.53113002798451459</v>
      </c>
    </row>
    <row r="479" spans="1:17" x14ac:dyDescent="0.3">
      <c r="A479" s="1">
        <v>96499</v>
      </c>
      <c r="B479" t="s">
        <v>310</v>
      </c>
      <c r="C479">
        <v>40.760778999999999</v>
      </c>
      <c r="D479">
        <v>-111.891047</v>
      </c>
      <c r="E479">
        <v>36.238162807952243</v>
      </c>
      <c r="F479">
        <v>-93.11992684259171</v>
      </c>
      <c r="G479">
        <v>38.193055047503258</v>
      </c>
      <c r="H479">
        <v>-78.468336661466452</v>
      </c>
      <c r="I479">
        <v>39.364199152550128</v>
      </c>
      <c r="J479">
        <v>-118.93146197067428</v>
      </c>
      <c r="K479">
        <f t="shared" si="49"/>
        <v>1705.2708095200628</v>
      </c>
      <c r="L479">
        <f t="shared" si="50"/>
        <v>2865.4222413631169</v>
      </c>
      <c r="M479">
        <f t="shared" si="51"/>
        <v>618.75656356368768</v>
      </c>
      <c r="N479">
        <f t="shared" si="52"/>
        <v>618.75656356368768</v>
      </c>
      <c r="O479" t="str">
        <f t="shared" si="53"/>
        <v>WH3</v>
      </c>
      <c r="P479" s="2">
        <f t="shared" si="54"/>
        <v>3.4283073116782858E-3</v>
      </c>
      <c r="Q479" s="2">
        <f t="shared" si="55"/>
        <v>0.5345583352961929</v>
      </c>
    </row>
    <row r="480" spans="1:17" x14ac:dyDescent="0.3">
      <c r="A480" s="1">
        <v>13776</v>
      </c>
      <c r="B480" t="s">
        <v>310</v>
      </c>
      <c r="C480">
        <v>40.760778999999999</v>
      </c>
      <c r="D480">
        <v>-111.891047</v>
      </c>
      <c r="E480">
        <v>36.238162807952243</v>
      </c>
      <c r="F480">
        <v>-93.11992684259171</v>
      </c>
      <c r="G480">
        <v>38.193055047503258</v>
      </c>
      <c r="H480">
        <v>-78.468336661466452</v>
      </c>
      <c r="I480">
        <v>39.364199152550128</v>
      </c>
      <c r="J480">
        <v>-118.93146197067428</v>
      </c>
      <c r="K480">
        <f t="shared" si="49"/>
        <v>1705.2708095200628</v>
      </c>
      <c r="L480">
        <f t="shared" si="50"/>
        <v>2865.4222413631169</v>
      </c>
      <c r="M480">
        <f t="shared" si="51"/>
        <v>618.75656356368768</v>
      </c>
      <c r="N480">
        <f t="shared" si="52"/>
        <v>618.75656356368768</v>
      </c>
      <c r="O480" t="str">
        <f t="shared" si="53"/>
        <v>WH3</v>
      </c>
      <c r="P480" s="2">
        <f t="shared" si="54"/>
        <v>4.8941814449559131E-4</v>
      </c>
      <c r="Q480" s="2">
        <f t="shared" si="55"/>
        <v>0.53504775344068845</v>
      </c>
    </row>
    <row r="481" spans="1:17" x14ac:dyDescent="0.3">
      <c r="A481" s="1">
        <v>495601</v>
      </c>
      <c r="B481" t="s">
        <v>311</v>
      </c>
      <c r="C481">
        <v>33.836593000000001</v>
      </c>
      <c r="D481">
        <v>-117.91430099999999</v>
      </c>
      <c r="E481">
        <v>36.238162807952243</v>
      </c>
      <c r="F481">
        <v>-93.11992684259171</v>
      </c>
      <c r="G481">
        <v>38.193055047503258</v>
      </c>
      <c r="H481">
        <v>-78.468336661466452</v>
      </c>
      <c r="I481">
        <v>39.364199152550128</v>
      </c>
      <c r="J481">
        <v>-118.93146197067428</v>
      </c>
      <c r="K481">
        <f t="shared" si="49"/>
        <v>2266.8745412411545</v>
      </c>
      <c r="L481">
        <f t="shared" si="50"/>
        <v>3553.8270973335702</v>
      </c>
      <c r="M481">
        <f t="shared" si="51"/>
        <v>621.29828187196551</v>
      </c>
      <c r="N481">
        <f t="shared" si="52"/>
        <v>621.29828187196551</v>
      </c>
      <c r="O481" t="str">
        <f t="shared" si="53"/>
        <v>WH3</v>
      </c>
      <c r="P481" s="2">
        <f t="shared" si="54"/>
        <v>1.7607151700795552E-2</v>
      </c>
      <c r="Q481" s="2">
        <f t="shared" si="55"/>
        <v>0.55265490514148397</v>
      </c>
    </row>
    <row r="482" spans="1:17" x14ac:dyDescent="0.3">
      <c r="A482" s="1">
        <v>546643</v>
      </c>
      <c r="B482" t="s">
        <v>311</v>
      </c>
      <c r="C482">
        <v>33.836593000000001</v>
      </c>
      <c r="D482">
        <v>-117.91430099999999</v>
      </c>
      <c r="E482">
        <v>36.238162807952243</v>
      </c>
      <c r="F482">
        <v>-93.11992684259171</v>
      </c>
      <c r="G482">
        <v>38.193055047503258</v>
      </c>
      <c r="H482">
        <v>-78.468336661466452</v>
      </c>
      <c r="I482">
        <v>39.364199152550128</v>
      </c>
      <c r="J482">
        <v>-118.93146197067428</v>
      </c>
      <c r="K482">
        <f t="shared" si="49"/>
        <v>2266.8745412411545</v>
      </c>
      <c r="L482">
        <f t="shared" si="50"/>
        <v>3553.8270973335702</v>
      </c>
      <c r="M482">
        <f t="shared" si="51"/>
        <v>621.29828187196551</v>
      </c>
      <c r="N482">
        <f t="shared" si="52"/>
        <v>621.29828187196551</v>
      </c>
      <c r="O482" t="str">
        <f t="shared" si="53"/>
        <v>WH3</v>
      </c>
      <c r="P482" s="2">
        <f t="shared" si="54"/>
        <v>1.9420514137739802E-2</v>
      </c>
      <c r="Q482" s="2">
        <f t="shared" si="55"/>
        <v>0.57207541927922378</v>
      </c>
    </row>
    <row r="483" spans="1:17" x14ac:dyDescent="0.3">
      <c r="A483" s="1">
        <v>55537</v>
      </c>
      <c r="B483" t="s">
        <v>312</v>
      </c>
      <c r="C483">
        <v>33.804461000000003</v>
      </c>
      <c r="D483">
        <v>-118.167846</v>
      </c>
      <c r="E483">
        <v>36.238162807952243</v>
      </c>
      <c r="F483">
        <v>-93.11992684259171</v>
      </c>
      <c r="G483">
        <v>38.193055047503258</v>
      </c>
      <c r="H483">
        <v>-78.468336661466452</v>
      </c>
      <c r="I483">
        <v>39.364199152550128</v>
      </c>
      <c r="J483">
        <v>-118.93146197067428</v>
      </c>
      <c r="K483">
        <f t="shared" si="49"/>
        <v>2290.4699528856604</v>
      </c>
      <c r="L483">
        <f t="shared" si="50"/>
        <v>3577.1048794071367</v>
      </c>
      <c r="M483">
        <f t="shared" si="51"/>
        <v>621.95475164476841</v>
      </c>
      <c r="N483">
        <f t="shared" si="52"/>
        <v>621.95475164476841</v>
      </c>
      <c r="O483" t="str">
        <f t="shared" si="53"/>
        <v>WH3</v>
      </c>
      <c r="P483" s="2">
        <f t="shared" si="54"/>
        <v>1.9730557121698353E-3</v>
      </c>
      <c r="Q483" s="2">
        <f t="shared" si="55"/>
        <v>0.57404847499139366</v>
      </c>
    </row>
    <row r="484" spans="1:17" x14ac:dyDescent="0.3">
      <c r="A484" s="1">
        <v>243054</v>
      </c>
      <c r="B484" t="s">
        <v>313</v>
      </c>
      <c r="C484">
        <v>33.803201000000001</v>
      </c>
      <c r="D484">
        <v>-118.071889</v>
      </c>
      <c r="E484">
        <v>36.238162807952243</v>
      </c>
      <c r="F484">
        <v>-93.11992684259171</v>
      </c>
      <c r="G484">
        <v>38.193055047503258</v>
      </c>
      <c r="H484">
        <v>-78.468336661466452</v>
      </c>
      <c r="I484">
        <v>39.364199152550128</v>
      </c>
      <c r="J484">
        <v>-118.93146197067428</v>
      </c>
      <c r="K484">
        <f t="shared" si="49"/>
        <v>2281.8981018420686</v>
      </c>
      <c r="L484">
        <f t="shared" si="50"/>
        <v>3568.7914778721215</v>
      </c>
      <c r="M484">
        <f t="shared" si="51"/>
        <v>623.08922122062745</v>
      </c>
      <c r="N484">
        <f t="shared" si="52"/>
        <v>623.08922122062745</v>
      </c>
      <c r="O484" t="str">
        <f t="shared" si="53"/>
        <v>WH3</v>
      </c>
      <c r="P484" s="2">
        <f t="shared" si="54"/>
        <v>8.6349475676706922E-3</v>
      </c>
      <c r="Q484" s="2">
        <f t="shared" si="55"/>
        <v>0.58268342255906436</v>
      </c>
    </row>
    <row r="485" spans="1:17" x14ac:dyDescent="0.3">
      <c r="A485" s="1">
        <v>405483</v>
      </c>
      <c r="B485" t="s">
        <v>314</v>
      </c>
      <c r="C485">
        <v>41.222999999999999</v>
      </c>
      <c r="D485">
        <v>-111.97383000000001</v>
      </c>
      <c r="E485">
        <v>36.238162807952243</v>
      </c>
      <c r="F485">
        <v>-93.11992684259171</v>
      </c>
      <c r="G485">
        <v>38.193055047503258</v>
      </c>
      <c r="H485">
        <v>-78.468336661466452</v>
      </c>
      <c r="I485">
        <v>39.364199152550128</v>
      </c>
      <c r="J485">
        <v>-118.93146197067428</v>
      </c>
      <c r="K485">
        <f t="shared" si="49"/>
        <v>1722.6298118595541</v>
      </c>
      <c r="L485">
        <f t="shared" si="50"/>
        <v>2868.0166927329692</v>
      </c>
      <c r="M485">
        <f t="shared" si="51"/>
        <v>625.02711511967868</v>
      </c>
      <c r="N485">
        <f t="shared" si="52"/>
        <v>625.02711511967868</v>
      </c>
      <c r="O485" t="str">
        <f t="shared" si="53"/>
        <v>WH3</v>
      </c>
      <c r="P485" s="2">
        <f t="shared" si="54"/>
        <v>1.4405541338886893E-2</v>
      </c>
      <c r="Q485" s="2">
        <f t="shared" si="55"/>
        <v>0.5970889638979513</v>
      </c>
    </row>
    <row r="486" spans="1:17" x14ac:dyDescent="0.3">
      <c r="A486" s="1">
        <v>146018</v>
      </c>
      <c r="B486" t="s">
        <v>314</v>
      </c>
      <c r="C486">
        <v>41.222999999999999</v>
      </c>
      <c r="D486">
        <v>-111.97383000000001</v>
      </c>
      <c r="E486">
        <v>36.238162807952243</v>
      </c>
      <c r="F486">
        <v>-93.11992684259171</v>
      </c>
      <c r="G486">
        <v>38.193055047503258</v>
      </c>
      <c r="H486">
        <v>-78.468336661466452</v>
      </c>
      <c r="I486">
        <v>39.364199152550128</v>
      </c>
      <c r="J486">
        <v>-118.93146197067428</v>
      </c>
      <c r="K486">
        <f t="shared" si="49"/>
        <v>1722.6298118595541</v>
      </c>
      <c r="L486">
        <f t="shared" si="50"/>
        <v>2868.0166927329692</v>
      </c>
      <c r="M486">
        <f t="shared" si="51"/>
        <v>625.02711511967868</v>
      </c>
      <c r="N486">
        <f t="shared" si="52"/>
        <v>625.02711511967868</v>
      </c>
      <c r="O486" t="str">
        <f t="shared" si="53"/>
        <v>WH3</v>
      </c>
      <c r="P486" s="2">
        <f t="shared" si="54"/>
        <v>5.1875623274504389E-3</v>
      </c>
      <c r="Q486" s="2">
        <f t="shared" si="55"/>
        <v>0.60227652622540173</v>
      </c>
    </row>
    <row r="487" spans="1:17" x14ac:dyDescent="0.3">
      <c r="A487" s="1">
        <v>80326</v>
      </c>
      <c r="B487" t="s">
        <v>314</v>
      </c>
      <c r="C487">
        <v>41.222999999999999</v>
      </c>
      <c r="D487">
        <v>-111.97383000000001</v>
      </c>
      <c r="E487">
        <v>36.238162807952243</v>
      </c>
      <c r="F487">
        <v>-93.11992684259171</v>
      </c>
      <c r="G487">
        <v>38.193055047503258</v>
      </c>
      <c r="H487">
        <v>-78.468336661466452</v>
      </c>
      <c r="I487">
        <v>39.364199152550128</v>
      </c>
      <c r="J487">
        <v>-118.93146197067428</v>
      </c>
      <c r="K487">
        <f t="shared" si="49"/>
        <v>1722.6298118595541</v>
      </c>
      <c r="L487">
        <f t="shared" si="50"/>
        <v>2868.0166927329692</v>
      </c>
      <c r="M487">
        <f t="shared" si="51"/>
        <v>625.02711511967868</v>
      </c>
      <c r="N487">
        <f t="shared" si="52"/>
        <v>625.02711511967868</v>
      </c>
      <c r="O487" t="str">
        <f t="shared" si="53"/>
        <v>WH3</v>
      </c>
      <c r="P487" s="2">
        <f t="shared" si="54"/>
        <v>2.8537312626853127E-3</v>
      </c>
      <c r="Q487" s="2">
        <f t="shared" si="55"/>
        <v>0.60513025748808702</v>
      </c>
    </row>
    <row r="488" spans="1:17" x14ac:dyDescent="0.3">
      <c r="A488" s="1">
        <v>796592</v>
      </c>
      <c r="B488" t="s">
        <v>315</v>
      </c>
      <c r="C488">
        <v>33.745472999999997</v>
      </c>
      <c r="D488">
        <v>-117.867653</v>
      </c>
      <c r="E488">
        <v>36.238162807952243</v>
      </c>
      <c r="F488">
        <v>-93.11992684259171</v>
      </c>
      <c r="G488">
        <v>38.193055047503258</v>
      </c>
      <c r="H488">
        <v>-78.468336661466452</v>
      </c>
      <c r="I488">
        <v>39.364199152550128</v>
      </c>
      <c r="J488">
        <v>-118.93146197067428</v>
      </c>
      <c r="K488">
        <f t="shared" si="49"/>
        <v>2265.1342742839915</v>
      </c>
      <c r="L488">
        <f t="shared" si="50"/>
        <v>3553.1352593292381</v>
      </c>
      <c r="M488">
        <f t="shared" si="51"/>
        <v>631.94256058604412</v>
      </c>
      <c r="N488">
        <f t="shared" si="52"/>
        <v>631.94256058604412</v>
      </c>
      <c r="O488" t="str">
        <f t="shared" si="53"/>
        <v>WH3</v>
      </c>
      <c r="P488" s="2">
        <f t="shared" si="54"/>
        <v>2.8300419465739843E-2</v>
      </c>
      <c r="Q488" s="2">
        <f t="shared" si="55"/>
        <v>0.63343067695382682</v>
      </c>
    </row>
    <row r="489" spans="1:17" x14ac:dyDescent="0.3">
      <c r="A489" s="1">
        <v>55245</v>
      </c>
      <c r="B489" t="s">
        <v>316</v>
      </c>
      <c r="C489">
        <v>33.317841999999999</v>
      </c>
      <c r="D489">
        <v>-117.32051199999999</v>
      </c>
      <c r="E489">
        <v>36.238162807952243</v>
      </c>
      <c r="F489">
        <v>-93.11992684259171</v>
      </c>
      <c r="G489">
        <v>38.193055047503258</v>
      </c>
      <c r="H489">
        <v>-78.468336661466452</v>
      </c>
      <c r="I489">
        <v>39.364199152550128</v>
      </c>
      <c r="J489">
        <v>-118.93146197067428</v>
      </c>
      <c r="K489">
        <f t="shared" si="49"/>
        <v>2228.081625107337</v>
      </c>
      <c r="L489">
        <f t="shared" si="50"/>
        <v>3521.5348851887202</v>
      </c>
      <c r="M489">
        <f t="shared" si="51"/>
        <v>687.59535085022947</v>
      </c>
      <c r="N489">
        <f t="shared" si="52"/>
        <v>687.59535085022947</v>
      </c>
      <c r="O489" t="str">
        <f t="shared" si="53"/>
        <v>WH3</v>
      </c>
      <c r="P489" s="2">
        <f t="shared" si="54"/>
        <v>1.962681866482211E-3</v>
      </c>
      <c r="Q489" s="2">
        <f t="shared" si="55"/>
        <v>0.63539335882030901</v>
      </c>
    </row>
    <row r="490" spans="1:17" x14ac:dyDescent="0.3">
      <c r="A490" s="1">
        <v>5446</v>
      </c>
      <c r="B490" t="s">
        <v>317</v>
      </c>
      <c r="C490">
        <v>33.195869999999999</v>
      </c>
      <c r="D490">
        <v>-117.37948299999999</v>
      </c>
      <c r="E490">
        <v>36.238162807952243</v>
      </c>
      <c r="F490">
        <v>-93.11992684259171</v>
      </c>
      <c r="G490">
        <v>38.193055047503258</v>
      </c>
      <c r="H490">
        <v>-78.468336661466452</v>
      </c>
      <c r="I490">
        <v>39.364199152550128</v>
      </c>
      <c r="J490">
        <v>-118.93146197067428</v>
      </c>
      <c r="K490">
        <f t="shared" si="49"/>
        <v>2236.9631196709247</v>
      </c>
      <c r="L490">
        <f t="shared" si="50"/>
        <v>3531.3645349322242</v>
      </c>
      <c r="M490">
        <f t="shared" si="51"/>
        <v>699.8171587560048</v>
      </c>
      <c r="N490">
        <f t="shared" si="52"/>
        <v>699.8171587560048</v>
      </c>
      <c r="O490" t="str">
        <f t="shared" si="53"/>
        <v>WH3</v>
      </c>
      <c r="P490" s="2">
        <f t="shared" si="54"/>
        <v>1.9347932744795225E-4</v>
      </c>
      <c r="Q490" s="2">
        <f t="shared" si="55"/>
        <v>0.63558683814775696</v>
      </c>
    </row>
    <row r="491" spans="1:17" x14ac:dyDescent="0.3">
      <c r="A491" s="1">
        <v>2812</v>
      </c>
      <c r="B491" t="s">
        <v>318</v>
      </c>
      <c r="C491">
        <v>33.200037000000002</v>
      </c>
      <c r="D491">
        <v>-117.242536</v>
      </c>
      <c r="E491">
        <v>36.238162807952243</v>
      </c>
      <c r="F491">
        <v>-93.11992684259171</v>
      </c>
      <c r="G491">
        <v>38.193055047503258</v>
      </c>
      <c r="H491">
        <v>-78.468336661466452</v>
      </c>
      <c r="I491">
        <v>39.364199152550128</v>
      </c>
      <c r="J491">
        <v>-118.93146197067428</v>
      </c>
      <c r="K491">
        <f t="shared" si="49"/>
        <v>2224.5616652018402</v>
      </c>
      <c r="L491">
        <f t="shared" si="50"/>
        <v>3519.2520585329939</v>
      </c>
      <c r="M491">
        <f t="shared" si="51"/>
        <v>701.9006409747202</v>
      </c>
      <c r="N491">
        <f t="shared" si="52"/>
        <v>701.9006409747202</v>
      </c>
      <c r="O491" t="str">
        <f t="shared" si="53"/>
        <v>WH3</v>
      </c>
      <c r="P491" s="2">
        <f t="shared" si="54"/>
        <v>9.9901555046573947E-5</v>
      </c>
      <c r="Q491" s="2">
        <f t="shared" si="55"/>
        <v>0.63568673970280354</v>
      </c>
    </row>
    <row r="492" spans="1:17" x14ac:dyDescent="0.3">
      <c r="A492" s="1">
        <v>528756</v>
      </c>
      <c r="B492" t="s">
        <v>319</v>
      </c>
      <c r="C492">
        <v>45.143731000000002</v>
      </c>
      <c r="D492">
        <v>-122.855372</v>
      </c>
      <c r="E492">
        <v>36.238162807952243</v>
      </c>
      <c r="F492">
        <v>-93.11992684259171</v>
      </c>
      <c r="G492">
        <v>38.193055047503258</v>
      </c>
      <c r="H492">
        <v>-78.468336661466452</v>
      </c>
      <c r="I492">
        <v>39.364199152550128</v>
      </c>
      <c r="J492">
        <v>-118.93146197067428</v>
      </c>
      <c r="K492">
        <f t="shared" si="49"/>
        <v>2676.6567563196772</v>
      </c>
      <c r="L492">
        <f t="shared" si="50"/>
        <v>3718.4111117041116</v>
      </c>
      <c r="M492">
        <f t="shared" si="51"/>
        <v>719.01003191779409</v>
      </c>
      <c r="N492">
        <f t="shared" si="52"/>
        <v>719.01003191779409</v>
      </c>
      <c r="O492" t="str">
        <f t="shared" si="53"/>
        <v>WH3</v>
      </c>
      <c r="P492" s="2">
        <f t="shared" si="54"/>
        <v>1.8785045035635224E-2</v>
      </c>
      <c r="Q492" s="2">
        <f t="shared" si="55"/>
        <v>0.65447178473843881</v>
      </c>
    </row>
    <row r="493" spans="1:17" x14ac:dyDescent="0.3">
      <c r="A493" s="1">
        <v>315899</v>
      </c>
      <c r="B493" t="s">
        <v>320</v>
      </c>
      <c r="C493">
        <v>45.407620999999999</v>
      </c>
      <c r="D493">
        <v>-122.570369</v>
      </c>
      <c r="E493">
        <v>36.238162807952243</v>
      </c>
      <c r="F493">
        <v>-93.11992684259171</v>
      </c>
      <c r="G493">
        <v>38.193055047503258</v>
      </c>
      <c r="H493">
        <v>-78.468336661466452</v>
      </c>
      <c r="I493">
        <v>39.364199152550128</v>
      </c>
      <c r="J493">
        <v>-118.93146197067428</v>
      </c>
      <c r="K493">
        <f t="shared" si="49"/>
        <v>2660.7574905600081</v>
      </c>
      <c r="L493">
        <f t="shared" si="50"/>
        <v>3694.2827700580228</v>
      </c>
      <c r="M493">
        <f t="shared" si="51"/>
        <v>735.25373520253913</v>
      </c>
      <c r="N493">
        <f t="shared" si="52"/>
        <v>735.25373520253913</v>
      </c>
      <c r="O493" t="str">
        <f t="shared" si="53"/>
        <v>WH3</v>
      </c>
      <c r="P493" s="2">
        <f t="shared" si="54"/>
        <v>1.1222902324913821E-2</v>
      </c>
      <c r="Q493" s="2">
        <f t="shared" si="55"/>
        <v>0.66569468706335266</v>
      </c>
    </row>
    <row r="494" spans="1:17" x14ac:dyDescent="0.3">
      <c r="A494" s="1">
        <v>100561</v>
      </c>
      <c r="B494" t="s">
        <v>320</v>
      </c>
      <c r="C494">
        <v>45.407620999999999</v>
      </c>
      <c r="D494">
        <v>-122.570369</v>
      </c>
      <c r="E494">
        <v>36.238162807952243</v>
      </c>
      <c r="F494">
        <v>-93.11992684259171</v>
      </c>
      <c r="G494">
        <v>38.193055047503258</v>
      </c>
      <c r="H494">
        <v>-78.468336661466452</v>
      </c>
      <c r="I494">
        <v>39.364199152550128</v>
      </c>
      <c r="J494">
        <v>-118.93146197067428</v>
      </c>
      <c r="K494">
        <f t="shared" si="49"/>
        <v>2660.7574905600081</v>
      </c>
      <c r="L494">
        <f t="shared" si="50"/>
        <v>3694.2827700580228</v>
      </c>
      <c r="M494">
        <f t="shared" si="51"/>
        <v>735.25373520253913</v>
      </c>
      <c r="N494">
        <f t="shared" si="52"/>
        <v>735.25373520253913</v>
      </c>
      <c r="O494" t="str">
        <f t="shared" si="53"/>
        <v>WH3</v>
      </c>
      <c r="P494" s="2">
        <f t="shared" si="54"/>
        <v>3.5726174527164023E-3</v>
      </c>
      <c r="Q494" s="2">
        <f t="shared" si="55"/>
        <v>0.66926730451606908</v>
      </c>
    </row>
    <row r="495" spans="1:17" x14ac:dyDescent="0.3">
      <c r="A495" s="1">
        <v>21450</v>
      </c>
      <c r="B495" t="s">
        <v>321</v>
      </c>
      <c r="C495">
        <v>32.640053999999999</v>
      </c>
      <c r="D495">
        <v>-117.08419600000001</v>
      </c>
      <c r="E495">
        <v>36.238162807952243</v>
      </c>
      <c r="F495">
        <v>-93.11992684259171</v>
      </c>
      <c r="G495">
        <v>38.193055047503258</v>
      </c>
      <c r="H495">
        <v>-78.468336661466452</v>
      </c>
      <c r="I495">
        <v>39.364199152550128</v>
      </c>
      <c r="J495">
        <v>-118.93146197067428</v>
      </c>
      <c r="K495">
        <f t="shared" si="49"/>
        <v>2227.8196296204674</v>
      </c>
      <c r="L495">
        <f t="shared" si="50"/>
        <v>3527.4363348352936</v>
      </c>
      <c r="M495">
        <f t="shared" si="51"/>
        <v>765.87940993634447</v>
      </c>
      <c r="N495">
        <f t="shared" si="52"/>
        <v>765.87940993634447</v>
      </c>
      <c r="O495" t="str">
        <f t="shared" si="53"/>
        <v>WH3</v>
      </c>
      <c r="P495" s="2">
        <f t="shared" si="54"/>
        <v>7.6205133561486882E-4</v>
      </c>
      <c r="Q495" s="2">
        <f t="shared" si="55"/>
        <v>0.67002935585168399</v>
      </c>
    </row>
    <row r="496" spans="1:17" x14ac:dyDescent="0.3">
      <c r="A496" s="1">
        <v>1290</v>
      </c>
      <c r="B496" t="s">
        <v>321</v>
      </c>
      <c r="C496">
        <v>32.640053999999999</v>
      </c>
      <c r="D496">
        <v>-117.08419600000001</v>
      </c>
      <c r="E496">
        <v>36.238162807952243</v>
      </c>
      <c r="F496">
        <v>-93.11992684259171</v>
      </c>
      <c r="G496">
        <v>38.193055047503258</v>
      </c>
      <c r="H496">
        <v>-78.468336661466452</v>
      </c>
      <c r="I496">
        <v>39.364199152550128</v>
      </c>
      <c r="J496">
        <v>-118.93146197067428</v>
      </c>
      <c r="K496">
        <f t="shared" si="49"/>
        <v>2227.8196296204674</v>
      </c>
      <c r="L496">
        <f t="shared" si="50"/>
        <v>3527.4363348352936</v>
      </c>
      <c r="M496">
        <f t="shared" si="51"/>
        <v>765.87940993634447</v>
      </c>
      <c r="N496">
        <f t="shared" si="52"/>
        <v>765.87940993634447</v>
      </c>
      <c r="O496" t="str">
        <f t="shared" si="53"/>
        <v>WH3</v>
      </c>
      <c r="P496" s="2">
        <f t="shared" si="54"/>
        <v>4.5829660743271835E-5</v>
      </c>
      <c r="Q496" s="2">
        <f t="shared" si="55"/>
        <v>0.67007518551242728</v>
      </c>
    </row>
    <row r="497" spans="1:17" x14ac:dyDescent="0.3">
      <c r="A497" s="1">
        <v>71789</v>
      </c>
      <c r="B497" t="s">
        <v>322</v>
      </c>
      <c r="C497">
        <v>32.978656999999998</v>
      </c>
      <c r="D497">
        <v>-115.53026699999999</v>
      </c>
      <c r="E497">
        <v>36.238162807952243</v>
      </c>
      <c r="F497">
        <v>-93.11992684259171</v>
      </c>
      <c r="G497">
        <v>38.193055047503258</v>
      </c>
      <c r="H497">
        <v>-78.468336661466452</v>
      </c>
      <c r="I497">
        <v>39.364199152550128</v>
      </c>
      <c r="J497">
        <v>-118.93146197067428</v>
      </c>
      <c r="K497">
        <f t="shared" si="49"/>
        <v>2077.8985555875033</v>
      </c>
      <c r="L497">
        <f t="shared" si="50"/>
        <v>3378.3133153044141</v>
      </c>
      <c r="M497">
        <f t="shared" si="51"/>
        <v>772.72441070313039</v>
      </c>
      <c r="N497">
        <f t="shared" si="52"/>
        <v>772.72441070313039</v>
      </c>
      <c r="O497" t="str">
        <f t="shared" si="53"/>
        <v>WH3</v>
      </c>
      <c r="P497" s="2">
        <f t="shared" si="54"/>
        <v>2.5504383837974742E-3</v>
      </c>
      <c r="Q497" s="2">
        <f t="shared" si="55"/>
        <v>0.67262562389622471</v>
      </c>
    </row>
    <row r="498" spans="1:17" x14ac:dyDescent="0.3">
      <c r="A498" s="1">
        <v>10382</v>
      </c>
      <c r="B498" t="s">
        <v>323</v>
      </c>
      <c r="C498">
        <v>32.678947999999998</v>
      </c>
      <c r="D498">
        <v>-115.49888300000001</v>
      </c>
      <c r="E498">
        <v>36.238162807952243</v>
      </c>
      <c r="F498">
        <v>-93.11992684259171</v>
      </c>
      <c r="G498">
        <v>38.193055047503258</v>
      </c>
      <c r="H498">
        <v>-78.468336661466452</v>
      </c>
      <c r="I498">
        <v>39.364199152550128</v>
      </c>
      <c r="J498">
        <v>-118.93146197067428</v>
      </c>
      <c r="K498">
        <f t="shared" si="49"/>
        <v>2084.6912810004524</v>
      </c>
      <c r="L498">
        <f t="shared" si="50"/>
        <v>3387.3841713129186</v>
      </c>
      <c r="M498">
        <f t="shared" si="51"/>
        <v>804.73683377666623</v>
      </c>
      <c r="N498">
        <f t="shared" si="52"/>
        <v>804.73683377666623</v>
      </c>
      <c r="O498" t="str">
        <f t="shared" si="53"/>
        <v>WH3</v>
      </c>
      <c r="P498" s="2">
        <f t="shared" si="54"/>
        <v>3.6883995181135519E-4</v>
      </c>
      <c r="Q498" s="2">
        <f t="shared" si="55"/>
        <v>0.67299446384803607</v>
      </c>
    </row>
    <row r="499" spans="1:17" x14ac:dyDescent="0.3">
      <c r="A499" s="1">
        <v>93141</v>
      </c>
      <c r="B499" t="s">
        <v>324</v>
      </c>
      <c r="C499">
        <v>33.450043000000001</v>
      </c>
      <c r="D499">
        <v>-112.259321</v>
      </c>
      <c r="E499">
        <v>36.238162807952243</v>
      </c>
      <c r="F499">
        <v>-93.11992684259171</v>
      </c>
      <c r="G499">
        <v>38.193055047503258</v>
      </c>
      <c r="H499">
        <v>-78.468336661466452</v>
      </c>
      <c r="I499">
        <v>39.364199152550128</v>
      </c>
      <c r="J499">
        <v>-118.93146197067428</v>
      </c>
      <c r="K499">
        <f t="shared" si="49"/>
        <v>1770.8911618870313</v>
      </c>
      <c r="L499">
        <f t="shared" si="50"/>
        <v>3074.5218026352873</v>
      </c>
      <c r="M499">
        <f t="shared" si="51"/>
        <v>887.70734812150602</v>
      </c>
      <c r="N499">
        <f t="shared" si="52"/>
        <v>887.70734812150602</v>
      </c>
      <c r="O499" t="str">
        <f t="shared" si="53"/>
        <v>WH3</v>
      </c>
      <c r="P499" s="2">
        <f t="shared" si="54"/>
        <v>3.3090080862706061E-3</v>
      </c>
      <c r="Q499" s="2">
        <f t="shared" si="55"/>
        <v>0.67630347193430673</v>
      </c>
    </row>
    <row r="500" spans="1:17" x14ac:dyDescent="0.3">
      <c r="A500" s="1">
        <v>834</v>
      </c>
      <c r="B500" t="s">
        <v>324</v>
      </c>
      <c r="C500">
        <v>33.450043000000001</v>
      </c>
      <c r="D500">
        <v>-112.259321</v>
      </c>
      <c r="E500">
        <v>36.238162807952243</v>
      </c>
      <c r="F500">
        <v>-93.11992684259171</v>
      </c>
      <c r="G500">
        <v>38.193055047503258</v>
      </c>
      <c r="H500">
        <v>-78.468336661466452</v>
      </c>
      <c r="I500">
        <v>39.364199152550128</v>
      </c>
      <c r="J500">
        <v>-118.93146197067428</v>
      </c>
      <c r="K500">
        <f t="shared" si="49"/>
        <v>1770.8911618870313</v>
      </c>
      <c r="L500">
        <f t="shared" si="50"/>
        <v>3074.5218026352873</v>
      </c>
      <c r="M500">
        <f t="shared" si="51"/>
        <v>887.70734812150602</v>
      </c>
      <c r="N500">
        <f t="shared" si="52"/>
        <v>887.70734812150602</v>
      </c>
      <c r="O500" t="str">
        <f t="shared" si="53"/>
        <v>WH3</v>
      </c>
      <c r="P500" s="2">
        <f t="shared" si="54"/>
        <v>2.9629408573557139E-5</v>
      </c>
      <c r="Q500" s="2">
        <f t="shared" si="55"/>
        <v>0.67633310134288027</v>
      </c>
    </row>
    <row r="501" spans="1:17" x14ac:dyDescent="0.3">
      <c r="A501" s="1">
        <v>70287</v>
      </c>
      <c r="B501" t="s">
        <v>325</v>
      </c>
      <c r="C501">
        <v>33.448377000000001</v>
      </c>
      <c r="D501">
        <v>-112.074037</v>
      </c>
      <c r="E501">
        <v>36.238162807952243</v>
      </c>
      <c r="F501">
        <v>-93.11992684259171</v>
      </c>
      <c r="G501">
        <v>38.193055047503258</v>
      </c>
      <c r="H501">
        <v>-78.468336661466452</v>
      </c>
      <c r="I501">
        <v>39.364199152550128</v>
      </c>
      <c r="J501">
        <v>-118.93146197067428</v>
      </c>
      <c r="K501">
        <f t="shared" si="49"/>
        <v>1754.3755766632678</v>
      </c>
      <c r="L501">
        <f t="shared" si="50"/>
        <v>3058.3923618572221</v>
      </c>
      <c r="M501">
        <f t="shared" si="51"/>
        <v>899.04880699724788</v>
      </c>
      <c r="N501">
        <f t="shared" si="52"/>
        <v>899.04880699724788</v>
      </c>
      <c r="O501" t="str">
        <f t="shared" si="53"/>
        <v>WH3</v>
      </c>
      <c r="P501" s="2">
        <f t="shared" si="54"/>
        <v>2.4970770268700365E-3</v>
      </c>
      <c r="Q501" s="2">
        <f t="shared" si="55"/>
        <v>0.67883017836975035</v>
      </c>
    </row>
    <row r="502" spans="1:17" x14ac:dyDescent="0.3">
      <c r="A502" s="1">
        <v>37440</v>
      </c>
      <c r="B502" t="s">
        <v>326</v>
      </c>
      <c r="C502">
        <v>33.425510000000003</v>
      </c>
      <c r="D502">
        <v>-111.940005</v>
      </c>
      <c r="E502">
        <v>36.238162807952243</v>
      </c>
      <c r="F502">
        <v>-93.11992684259171</v>
      </c>
      <c r="G502">
        <v>38.193055047503258</v>
      </c>
      <c r="H502">
        <v>-78.468336661466452</v>
      </c>
      <c r="I502">
        <v>39.364199152550128</v>
      </c>
      <c r="J502">
        <v>-118.93146197067428</v>
      </c>
      <c r="K502">
        <f t="shared" si="49"/>
        <v>1743.0785058900362</v>
      </c>
      <c r="L502">
        <f t="shared" si="50"/>
        <v>3047.5342110937554</v>
      </c>
      <c r="M502">
        <f t="shared" si="51"/>
        <v>909.15754244686843</v>
      </c>
      <c r="N502">
        <f t="shared" si="52"/>
        <v>909.15754244686843</v>
      </c>
      <c r="O502" t="str">
        <f t="shared" si="53"/>
        <v>WH3</v>
      </c>
      <c r="P502" s="2">
        <f t="shared" si="54"/>
        <v>1.3301259676186802E-3</v>
      </c>
      <c r="Q502" s="2">
        <f t="shared" si="55"/>
        <v>0.68016030433736907</v>
      </c>
    </row>
    <row r="503" spans="1:17" x14ac:dyDescent="0.3">
      <c r="A503" s="1">
        <v>37440</v>
      </c>
      <c r="B503" t="s">
        <v>326</v>
      </c>
      <c r="C503">
        <v>33.425510000000003</v>
      </c>
      <c r="D503">
        <v>-111.940005</v>
      </c>
      <c r="E503">
        <v>36.238162807952243</v>
      </c>
      <c r="F503">
        <v>-93.11992684259171</v>
      </c>
      <c r="G503">
        <v>38.193055047503258</v>
      </c>
      <c r="H503">
        <v>-78.468336661466452</v>
      </c>
      <c r="I503">
        <v>39.364199152550128</v>
      </c>
      <c r="J503">
        <v>-118.93146197067428</v>
      </c>
      <c r="K503">
        <f t="shared" si="49"/>
        <v>1743.0785058900362</v>
      </c>
      <c r="L503">
        <f t="shared" si="50"/>
        <v>3047.5342110937554</v>
      </c>
      <c r="M503">
        <f t="shared" si="51"/>
        <v>909.15754244686843</v>
      </c>
      <c r="N503">
        <f t="shared" si="52"/>
        <v>909.15754244686843</v>
      </c>
      <c r="O503" t="str">
        <f t="shared" si="53"/>
        <v>WH3</v>
      </c>
      <c r="P503" s="2">
        <f t="shared" si="54"/>
        <v>1.3301259676186802E-3</v>
      </c>
      <c r="Q503" s="2">
        <f t="shared" si="55"/>
        <v>0.68149043030498779</v>
      </c>
    </row>
    <row r="504" spans="1:17" x14ac:dyDescent="0.3">
      <c r="A504" s="1">
        <v>1244729</v>
      </c>
      <c r="B504" t="s">
        <v>326</v>
      </c>
      <c r="C504">
        <v>33.425510000000003</v>
      </c>
      <c r="D504">
        <v>-111.940005</v>
      </c>
      <c r="E504">
        <v>36.238162807952243</v>
      </c>
      <c r="F504">
        <v>-93.11992684259171</v>
      </c>
      <c r="G504">
        <v>38.193055047503258</v>
      </c>
      <c r="H504">
        <v>-78.468336661466452</v>
      </c>
      <c r="I504">
        <v>39.364199152550128</v>
      </c>
      <c r="J504">
        <v>-118.93146197067428</v>
      </c>
      <c r="K504">
        <f t="shared" si="49"/>
        <v>1743.0785058900362</v>
      </c>
      <c r="L504">
        <f t="shared" si="50"/>
        <v>3047.5342110937554</v>
      </c>
      <c r="M504">
        <f t="shared" si="51"/>
        <v>909.15754244686843</v>
      </c>
      <c r="N504">
        <f t="shared" si="52"/>
        <v>909.15754244686843</v>
      </c>
      <c r="O504" t="str">
        <f t="shared" si="53"/>
        <v>WH3</v>
      </c>
      <c r="P504" s="2">
        <f t="shared" si="54"/>
        <v>4.4221323866133339E-2</v>
      </c>
      <c r="Q504" s="2">
        <f t="shared" si="55"/>
        <v>0.7257117541711211</v>
      </c>
    </row>
    <row r="505" spans="1:17" x14ac:dyDescent="0.3">
      <c r="A505" s="1">
        <v>449127</v>
      </c>
      <c r="B505" t="s">
        <v>327</v>
      </c>
      <c r="C505">
        <v>47.203156999999997</v>
      </c>
      <c r="D505">
        <v>-122.240397</v>
      </c>
      <c r="E505">
        <v>36.238162807952243</v>
      </c>
      <c r="F505">
        <v>-93.11992684259171</v>
      </c>
      <c r="G505">
        <v>38.193055047503258</v>
      </c>
      <c r="H505">
        <v>-78.468336661466452</v>
      </c>
      <c r="I505">
        <v>39.364199152550128</v>
      </c>
      <c r="J505">
        <v>-118.93146197067428</v>
      </c>
      <c r="K505">
        <f t="shared" si="49"/>
        <v>2685.3522436885182</v>
      </c>
      <c r="L505">
        <f t="shared" si="50"/>
        <v>3662.399233617904</v>
      </c>
      <c r="M505">
        <f t="shared" si="51"/>
        <v>911.64605635409407</v>
      </c>
      <c r="N505">
        <f t="shared" si="52"/>
        <v>911.64605635409407</v>
      </c>
      <c r="O505" t="str">
        <f t="shared" si="53"/>
        <v>WH3</v>
      </c>
      <c r="P505" s="2">
        <f t="shared" si="54"/>
        <v>1.5956076000498799E-2</v>
      </c>
      <c r="Q505" s="2">
        <f t="shared" si="55"/>
        <v>0.74166783017161986</v>
      </c>
    </row>
    <row r="506" spans="1:17" x14ac:dyDescent="0.3">
      <c r="A506" s="1">
        <v>215323</v>
      </c>
      <c r="B506" t="s">
        <v>327</v>
      </c>
      <c r="C506">
        <v>47.203156999999997</v>
      </c>
      <c r="D506">
        <v>-122.240397</v>
      </c>
      <c r="E506">
        <v>36.238162807952243</v>
      </c>
      <c r="F506">
        <v>-93.11992684259171</v>
      </c>
      <c r="G506">
        <v>38.193055047503258</v>
      </c>
      <c r="H506">
        <v>-78.468336661466452</v>
      </c>
      <c r="I506">
        <v>39.364199152550128</v>
      </c>
      <c r="J506">
        <v>-118.93146197067428</v>
      </c>
      <c r="K506">
        <f t="shared" si="49"/>
        <v>2685.3522436885182</v>
      </c>
      <c r="L506">
        <f t="shared" si="50"/>
        <v>3662.399233617904</v>
      </c>
      <c r="M506">
        <f t="shared" si="51"/>
        <v>911.64605635409407</v>
      </c>
      <c r="N506">
        <f t="shared" si="52"/>
        <v>911.64605635409407</v>
      </c>
      <c r="O506" t="str">
        <f t="shared" si="53"/>
        <v>WH3</v>
      </c>
      <c r="P506" s="2">
        <f t="shared" si="54"/>
        <v>7.6497519691655202E-3</v>
      </c>
      <c r="Q506" s="2">
        <f t="shared" si="55"/>
        <v>0.74931758214078537</v>
      </c>
    </row>
    <row r="507" spans="1:17" x14ac:dyDescent="0.3">
      <c r="A507" s="1">
        <v>1806</v>
      </c>
      <c r="B507" t="s">
        <v>327</v>
      </c>
      <c r="C507">
        <v>47.203156999999997</v>
      </c>
      <c r="D507">
        <v>-122.240397</v>
      </c>
      <c r="E507">
        <v>36.238162807952243</v>
      </c>
      <c r="F507">
        <v>-93.11992684259171</v>
      </c>
      <c r="G507">
        <v>38.193055047503258</v>
      </c>
      <c r="H507">
        <v>-78.468336661466452</v>
      </c>
      <c r="I507">
        <v>39.364199152550128</v>
      </c>
      <c r="J507">
        <v>-118.93146197067428</v>
      </c>
      <c r="K507">
        <f t="shared" si="49"/>
        <v>2685.3522436885182</v>
      </c>
      <c r="L507">
        <f t="shared" si="50"/>
        <v>3662.399233617904</v>
      </c>
      <c r="M507">
        <f t="shared" si="51"/>
        <v>911.64605635409407</v>
      </c>
      <c r="N507">
        <f t="shared" si="52"/>
        <v>911.64605635409407</v>
      </c>
      <c r="O507" t="str">
        <f t="shared" si="53"/>
        <v>WH3</v>
      </c>
      <c r="P507" s="2">
        <f t="shared" si="54"/>
        <v>6.4161525040580563E-5</v>
      </c>
      <c r="Q507" s="2">
        <f t="shared" si="55"/>
        <v>0.74938174366582599</v>
      </c>
    </row>
    <row r="508" spans="1:17" x14ac:dyDescent="0.3">
      <c r="A508" s="1">
        <v>571985</v>
      </c>
      <c r="B508" t="s">
        <v>327</v>
      </c>
      <c r="C508">
        <v>47.203156999999997</v>
      </c>
      <c r="D508">
        <v>-122.240397</v>
      </c>
      <c r="E508">
        <v>36.238162807952243</v>
      </c>
      <c r="F508">
        <v>-93.11992684259171</v>
      </c>
      <c r="G508">
        <v>38.193055047503258</v>
      </c>
      <c r="H508">
        <v>-78.468336661466452</v>
      </c>
      <c r="I508">
        <v>39.364199152550128</v>
      </c>
      <c r="J508">
        <v>-118.93146197067428</v>
      </c>
      <c r="K508">
        <f t="shared" si="49"/>
        <v>2685.3522436885182</v>
      </c>
      <c r="L508">
        <f t="shared" si="50"/>
        <v>3662.399233617904</v>
      </c>
      <c r="M508">
        <f t="shared" si="51"/>
        <v>911.64605635409407</v>
      </c>
      <c r="N508">
        <f t="shared" si="52"/>
        <v>911.64605635409407</v>
      </c>
      <c r="O508" t="str">
        <f t="shared" si="53"/>
        <v>WH3</v>
      </c>
      <c r="P508" s="2">
        <f t="shared" si="54"/>
        <v>2.0320836046697939E-2</v>
      </c>
      <c r="Q508" s="2">
        <f t="shared" si="55"/>
        <v>0.76970257971252398</v>
      </c>
    </row>
    <row r="509" spans="1:17" x14ac:dyDescent="0.3">
      <c r="A509" s="1">
        <v>3185</v>
      </c>
      <c r="B509" t="s">
        <v>327</v>
      </c>
      <c r="C509">
        <v>47.203156999999997</v>
      </c>
      <c r="D509">
        <v>-122.240397</v>
      </c>
      <c r="E509">
        <v>36.238162807952243</v>
      </c>
      <c r="F509">
        <v>-93.11992684259171</v>
      </c>
      <c r="G509">
        <v>38.193055047503258</v>
      </c>
      <c r="H509">
        <v>-78.468336661466452</v>
      </c>
      <c r="I509">
        <v>39.364199152550128</v>
      </c>
      <c r="J509">
        <v>-118.93146197067428</v>
      </c>
      <c r="K509">
        <f t="shared" si="49"/>
        <v>2685.3522436885182</v>
      </c>
      <c r="L509">
        <f t="shared" si="50"/>
        <v>3662.399233617904</v>
      </c>
      <c r="M509">
        <f t="shared" si="51"/>
        <v>911.64605635409407</v>
      </c>
      <c r="N509">
        <f t="shared" si="52"/>
        <v>911.64605635409407</v>
      </c>
      <c r="O509" t="str">
        <f t="shared" si="53"/>
        <v>WH3</v>
      </c>
      <c r="P509" s="2">
        <f t="shared" si="54"/>
        <v>1.1315307710645022E-4</v>
      </c>
      <c r="Q509" s="2">
        <f t="shared" si="55"/>
        <v>0.76981573278963045</v>
      </c>
    </row>
    <row r="510" spans="1:17" x14ac:dyDescent="0.3">
      <c r="A510" s="1">
        <v>2037</v>
      </c>
      <c r="B510" t="s">
        <v>328</v>
      </c>
      <c r="C510">
        <v>33.306159999999998</v>
      </c>
      <c r="D510">
        <v>-111.84125</v>
      </c>
      <c r="E510">
        <v>36.238162807952243</v>
      </c>
      <c r="F510">
        <v>-93.11992684259171</v>
      </c>
      <c r="G510">
        <v>38.193055047503258</v>
      </c>
      <c r="H510">
        <v>-78.468336661466452</v>
      </c>
      <c r="I510">
        <v>39.364199152550128</v>
      </c>
      <c r="J510">
        <v>-118.93146197067428</v>
      </c>
      <c r="K510">
        <f t="shared" si="49"/>
        <v>1737.8816674310647</v>
      </c>
      <c r="L510">
        <f t="shared" si="50"/>
        <v>3043.393670932966</v>
      </c>
      <c r="M510">
        <f t="shared" si="51"/>
        <v>925.17914950558895</v>
      </c>
      <c r="N510">
        <f t="shared" si="52"/>
        <v>925.17914950558895</v>
      </c>
      <c r="O510" t="str">
        <f t="shared" si="53"/>
        <v>WH3</v>
      </c>
      <c r="P510" s="2">
        <f t="shared" si="54"/>
        <v>7.2368231731817609E-5</v>
      </c>
      <c r="Q510" s="2">
        <f t="shared" si="55"/>
        <v>0.76988810102136229</v>
      </c>
    </row>
    <row r="511" spans="1:17" x14ac:dyDescent="0.3">
      <c r="A511" s="1">
        <v>486650</v>
      </c>
      <c r="B511" t="s">
        <v>329</v>
      </c>
      <c r="C511">
        <v>47.380934000000003</v>
      </c>
      <c r="D511">
        <v>-122.234843</v>
      </c>
      <c r="E511">
        <v>36.238162807952243</v>
      </c>
      <c r="F511">
        <v>-93.11992684259171</v>
      </c>
      <c r="G511">
        <v>38.193055047503258</v>
      </c>
      <c r="H511">
        <v>-78.468336661466452</v>
      </c>
      <c r="I511">
        <v>39.364199152550128</v>
      </c>
      <c r="J511">
        <v>-118.93146197067428</v>
      </c>
      <c r="K511">
        <f t="shared" si="49"/>
        <v>2690.5905238279947</v>
      </c>
      <c r="L511">
        <f t="shared" si="50"/>
        <v>3661.8955111668638</v>
      </c>
      <c r="M511">
        <f t="shared" si="51"/>
        <v>930.31343999376929</v>
      </c>
      <c r="N511">
        <f t="shared" si="52"/>
        <v>930.31343999376929</v>
      </c>
      <c r="O511" t="str">
        <f t="shared" si="53"/>
        <v>WH3</v>
      </c>
      <c r="P511" s="2">
        <f t="shared" si="54"/>
        <v>1.7289150698227316E-2</v>
      </c>
      <c r="Q511" s="2">
        <f t="shared" si="55"/>
        <v>0.78717725171958963</v>
      </c>
    </row>
    <row r="512" spans="1:17" x14ac:dyDescent="0.3">
      <c r="A512" s="1">
        <v>205988</v>
      </c>
      <c r="B512" t="s">
        <v>330</v>
      </c>
      <c r="C512">
        <v>47.674343</v>
      </c>
      <c r="D512">
        <v>-117.112424</v>
      </c>
      <c r="E512">
        <v>36.238162807952243</v>
      </c>
      <c r="F512">
        <v>-93.11992684259171</v>
      </c>
      <c r="G512">
        <v>38.193055047503258</v>
      </c>
      <c r="H512">
        <v>-78.468336661466452</v>
      </c>
      <c r="I512">
        <v>39.364199152550128</v>
      </c>
      <c r="J512">
        <v>-118.93146197067428</v>
      </c>
      <c r="K512">
        <f t="shared" si="49"/>
        <v>2341.457634756287</v>
      </c>
      <c r="L512">
        <f t="shared" si="50"/>
        <v>3278.8293831808005</v>
      </c>
      <c r="M512">
        <f t="shared" si="51"/>
        <v>935.5380532499322</v>
      </c>
      <c r="N512">
        <f t="shared" si="52"/>
        <v>935.5380532499322</v>
      </c>
      <c r="O512" t="str">
        <f t="shared" si="53"/>
        <v>WH3</v>
      </c>
      <c r="P512" s="2">
        <f t="shared" si="54"/>
        <v>7.3181086489806811E-3</v>
      </c>
      <c r="Q512" s="2">
        <f t="shared" si="55"/>
        <v>0.79449536036857027</v>
      </c>
    </row>
    <row r="513" spans="1:17" x14ac:dyDescent="0.3">
      <c r="A513" s="1">
        <v>93540</v>
      </c>
      <c r="B513" t="s">
        <v>331</v>
      </c>
      <c r="C513">
        <v>47.606209999999997</v>
      </c>
      <c r="D513">
        <v>-122.332071</v>
      </c>
      <c r="E513">
        <v>36.238162807952243</v>
      </c>
      <c r="F513">
        <v>-93.11992684259171</v>
      </c>
      <c r="G513">
        <v>38.193055047503258</v>
      </c>
      <c r="H513">
        <v>-78.468336661466452</v>
      </c>
      <c r="I513">
        <v>39.364199152550128</v>
      </c>
      <c r="J513">
        <v>-118.93146197067428</v>
      </c>
      <c r="K513">
        <f t="shared" si="49"/>
        <v>2704.8816690273579</v>
      </c>
      <c r="L513">
        <f t="shared" si="50"/>
        <v>3669.2140466815727</v>
      </c>
      <c r="M513">
        <f t="shared" si="51"/>
        <v>956.39635883379424</v>
      </c>
      <c r="N513">
        <f t="shared" si="52"/>
        <v>956.39635883379424</v>
      </c>
      <c r="O513" t="str">
        <f t="shared" si="53"/>
        <v>WH3</v>
      </c>
      <c r="P513" s="2">
        <f t="shared" si="54"/>
        <v>3.3231833069191064E-3</v>
      </c>
      <c r="Q513" s="2">
        <f t="shared" si="55"/>
        <v>0.79781854367548932</v>
      </c>
    </row>
    <row r="514" spans="1:17" x14ac:dyDescent="0.3">
      <c r="A514" s="1">
        <v>1012157</v>
      </c>
      <c r="B514" t="s">
        <v>332</v>
      </c>
      <c r="C514">
        <v>49.104177999999997</v>
      </c>
      <c r="D514">
        <v>-122.660352</v>
      </c>
      <c r="E514">
        <v>36.238162807952243</v>
      </c>
      <c r="F514">
        <v>-93.11992684259171</v>
      </c>
      <c r="G514">
        <v>38.193055047503258</v>
      </c>
      <c r="H514">
        <v>-78.468336661466452</v>
      </c>
      <c r="I514">
        <v>39.364199152550128</v>
      </c>
      <c r="J514">
        <v>-118.93146197067428</v>
      </c>
      <c r="K514">
        <f t="shared" si="49"/>
        <v>2780.7206482641873</v>
      </c>
      <c r="L514">
        <f t="shared" si="50"/>
        <v>3696.9344350962101</v>
      </c>
      <c r="M514">
        <f t="shared" si="51"/>
        <v>1122.6708972506274</v>
      </c>
      <c r="N514">
        <f t="shared" si="52"/>
        <v>1122.6708972506274</v>
      </c>
      <c r="O514" t="str">
        <f t="shared" si="53"/>
        <v>WH3</v>
      </c>
      <c r="P514" s="2">
        <f t="shared" si="54"/>
        <v>3.5958768937153322E-2</v>
      </c>
      <c r="Q514" s="2">
        <f t="shared" si="55"/>
        <v>0.83377731261264265</v>
      </c>
    </row>
    <row r="515" spans="1:17" x14ac:dyDescent="0.3">
      <c r="A515" s="1">
        <v>348346</v>
      </c>
      <c r="B515" t="s">
        <v>333</v>
      </c>
      <c r="C515">
        <v>49.095215000000003</v>
      </c>
      <c r="D515">
        <v>-123.026476</v>
      </c>
      <c r="E515">
        <v>36.238162807952243</v>
      </c>
      <c r="F515">
        <v>-93.11992684259171</v>
      </c>
      <c r="G515">
        <v>38.193055047503258</v>
      </c>
      <c r="H515">
        <v>-78.468336661466452</v>
      </c>
      <c r="I515">
        <v>39.364199152550128</v>
      </c>
      <c r="J515">
        <v>-118.93146197067428</v>
      </c>
      <c r="K515">
        <f t="shared" ref="K515:K538" si="56">2 * 6371 * ASIN(SQRT((SIN((E515*(3.14159/180)-C515*(3.14159/180))/2))^2+COS(E515*(3.14159/180))*COS(C515*(3.14159/180))*SIN(((F515 * (3.14159/180)- D515 * (3.14159/180))/2))^2))</f>
        <v>2805.4975046939721</v>
      </c>
      <c r="L515">
        <f t="shared" ref="L515:L538" si="57">2 * 6371 * ASIN(SQRT((SIN((G515*(3.14159/180)-C515*(3.14159/180))/2))^2+COS(G515*(3.14159/180))*COS(C515*(3.14159/180))*SIN(((H515 * (3.14159/180)-D515 * (3.14159/180))/2))^2))</f>
        <v>3723.5367392541898</v>
      </c>
      <c r="M515">
        <f t="shared" ref="M515:M538" si="58">2 * 6371 * ASIN(SQRT((SIN((I515*(3.14159/180)-C515*(3.14159/180))/2))^2+COS(I515*(3.14159/180))*COS(C515*(3.14159/180))*SIN(((J515 * (3.14159/180)-D515 * (3.14159/180))/2))^2))</f>
        <v>1129.7154417363972</v>
      </c>
      <c r="N515">
        <f t="shared" ref="N515:N538" si="59">MIN(K515:M515)</f>
        <v>1129.7154417363972</v>
      </c>
      <c r="O515" t="str">
        <f t="shared" ref="O515:O538" si="60">IF(N515=K515,"WH1",IF(N515=L515,"WH2","WH3"))</f>
        <v>WH3</v>
      </c>
      <c r="P515" s="2">
        <f t="shared" ref="P515:P538" si="61">A515/SUMIF(O:O,O515,A:A)</f>
        <v>1.2375642636647883E-2</v>
      </c>
      <c r="Q515" s="2">
        <f t="shared" si="55"/>
        <v>0.84615295524929057</v>
      </c>
    </row>
    <row r="516" spans="1:17" x14ac:dyDescent="0.3">
      <c r="A516" s="1">
        <v>15017</v>
      </c>
      <c r="B516" t="s">
        <v>333</v>
      </c>
      <c r="C516">
        <v>49.095215000000003</v>
      </c>
      <c r="D516">
        <v>-123.026476</v>
      </c>
      <c r="E516">
        <v>36.238162807952243</v>
      </c>
      <c r="F516">
        <v>-93.11992684259171</v>
      </c>
      <c r="G516">
        <v>38.193055047503258</v>
      </c>
      <c r="H516">
        <v>-78.468336661466452</v>
      </c>
      <c r="I516">
        <v>39.364199152550128</v>
      </c>
      <c r="J516">
        <v>-118.93146197067428</v>
      </c>
      <c r="K516">
        <f t="shared" si="56"/>
        <v>2805.4975046939721</v>
      </c>
      <c r="L516">
        <f t="shared" si="57"/>
        <v>3723.5367392541898</v>
      </c>
      <c r="M516">
        <f t="shared" si="58"/>
        <v>1129.7154417363972</v>
      </c>
      <c r="N516">
        <f t="shared" si="59"/>
        <v>1129.7154417363972</v>
      </c>
      <c r="O516" t="str">
        <f t="shared" si="60"/>
        <v>WH3</v>
      </c>
      <c r="P516" s="2">
        <f t="shared" si="61"/>
        <v>5.3350698866799469E-4</v>
      </c>
      <c r="Q516" s="2">
        <f t="shared" ref="Q516:Q538" si="62">IF(O515=O516,Q515+P516,P516)</f>
        <v>0.84668646223795851</v>
      </c>
    </row>
    <row r="517" spans="1:17" x14ac:dyDescent="0.3">
      <c r="A517" s="1">
        <v>348</v>
      </c>
      <c r="B517" t="s">
        <v>333</v>
      </c>
      <c r="C517">
        <v>49.095215000000003</v>
      </c>
      <c r="D517">
        <v>-123.026476</v>
      </c>
      <c r="E517">
        <v>36.238162807952243</v>
      </c>
      <c r="F517">
        <v>-93.11992684259171</v>
      </c>
      <c r="G517">
        <v>38.193055047503258</v>
      </c>
      <c r="H517">
        <v>-78.468336661466452</v>
      </c>
      <c r="I517">
        <v>39.364199152550128</v>
      </c>
      <c r="J517">
        <v>-118.93146197067428</v>
      </c>
      <c r="K517">
        <f t="shared" si="56"/>
        <v>2805.4975046939721</v>
      </c>
      <c r="L517">
        <f t="shared" si="57"/>
        <v>3723.5367392541898</v>
      </c>
      <c r="M517">
        <f t="shared" si="58"/>
        <v>1129.7154417363972</v>
      </c>
      <c r="N517">
        <f t="shared" si="59"/>
        <v>1129.7154417363972</v>
      </c>
      <c r="O517" t="str">
        <f t="shared" si="60"/>
        <v>WH3</v>
      </c>
      <c r="P517" s="2">
        <f t="shared" si="61"/>
        <v>1.2363350340045425E-5</v>
      </c>
      <c r="Q517" s="2">
        <f t="shared" si="62"/>
        <v>0.84669882558829856</v>
      </c>
    </row>
    <row r="518" spans="1:17" x14ac:dyDescent="0.3">
      <c r="A518" s="1">
        <v>92716</v>
      </c>
      <c r="B518" t="s">
        <v>334</v>
      </c>
      <c r="C518">
        <v>49.166589999999999</v>
      </c>
      <c r="D518">
        <v>-123.13356899999999</v>
      </c>
      <c r="E518">
        <v>36.238162807952243</v>
      </c>
      <c r="F518">
        <v>-93.11992684259171</v>
      </c>
      <c r="G518">
        <v>38.193055047503258</v>
      </c>
      <c r="H518">
        <v>-78.468336661466452</v>
      </c>
      <c r="I518">
        <v>39.364199152550128</v>
      </c>
      <c r="J518">
        <v>-118.93146197067428</v>
      </c>
      <c r="K518">
        <f t="shared" si="56"/>
        <v>2815.4808129746793</v>
      </c>
      <c r="L518">
        <f t="shared" si="57"/>
        <v>3731.5902678079628</v>
      </c>
      <c r="M518">
        <f t="shared" si="58"/>
        <v>1139.7059466767973</v>
      </c>
      <c r="N518">
        <f t="shared" si="59"/>
        <v>1139.7059466767973</v>
      </c>
      <c r="O518" t="str">
        <f t="shared" si="60"/>
        <v>WH3</v>
      </c>
      <c r="P518" s="2">
        <f t="shared" si="61"/>
        <v>3.2939091670334815E-3</v>
      </c>
      <c r="Q518" s="2">
        <f t="shared" si="62"/>
        <v>0.84999273475533199</v>
      </c>
    </row>
    <row r="519" spans="1:17" x14ac:dyDescent="0.3">
      <c r="A519" s="1">
        <v>344914</v>
      </c>
      <c r="B519" t="s">
        <v>335</v>
      </c>
      <c r="C519">
        <v>49.228748000000003</v>
      </c>
      <c r="D519">
        <v>-122.845833</v>
      </c>
      <c r="E519">
        <v>36.238162807952243</v>
      </c>
      <c r="F519">
        <v>-93.11992684259171</v>
      </c>
      <c r="G519">
        <v>38.193055047503258</v>
      </c>
      <c r="H519">
        <v>-78.468336661466452</v>
      </c>
      <c r="I519">
        <v>39.364199152550128</v>
      </c>
      <c r="J519">
        <v>-118.93146197067428</v>
      </c>
      <c r="K519">
        <f t="shared" si="56"/>
        <v>2798.107389444096</v>
      </c>
      <c r="L519">
        <f t="shared" si="57"/>
        <v>3710.9496238357037</v>
      </c>
      <c r="M519">
        <f t="shared" si="58"/>
        <v>1139.8539077419111</v>
      </c>
      <c r="N519">
        <f t="shared" si="59"/>
        <v>1139.8539077419111</v>
      </c>
      <c r="O519" t="str">
        <f t="shared" si="60"/>
        <v>WH3</v>
      </c>
      <c r="P519" s="2">
        <f t="shared" si="61"/>
        <v>1.2253714422949504E-2</v>
      </c>
      <c r="Q519" s="2">
        <f t="shared" si="62"/>
        <v>0.86224644917828153</v>
      </c>
    </row>
    <row r="520" spans="1:17" x14ac:dyDescent="0.3">
      <c r="A520" s="1">
        <v>456272</v>
      </c>
      <c r="B520" t="s">
        <v>335</v>
      </c>
      <c r="C520">
        <v>49.283763</v>
      </c>
      <c r="D520">
        <v>-122.793206</v>
      </c>
      <c r="E520">
        <v>36.238162807952243</v>
      </c>
      <c r="F520">
        <v>-93.11992684259171</v>
      </c>
      <c r="G520">
        <v>38.193055047503258</v>
      </c>
      <c r="H520">
        <v>-78.468336661466452</v>
      </c>
      <c r="I520">
        <v>39.364199152550128</v>
      </c>
      <c r="J520">
        <v>-118.93146197067428</v>
      </c>
      <c r="K520">
        <f t="shared" si="56"/>
        <v>2796.6033815600522</v>
      </c>
      <c r="L520">
        <f t="shared" si="57"/>
        <v>3707.3806853261672</v>
      </c>
      <c r="M520">
        <f t="shared" si="58"/>
        <v>1144.5781328015696</v>
      </c>
      <c r="N520">
        <f t="shared" si="59"/>
        <v>1144.5781328015696</v>
      </c>
      <c r="O520" t="str">
        <f t="shared" si="60"/>
        <v>WH3</v>
      </c>
      <c r="P520" s="2">
        <f t="shared" si="61"/>
        <v>1.6209915478026454E-2</v>
      </c>
      <c r="Q520" s="2">
        <f t="shared" si="62"/>
        <v>0.87845636465630794</v>
      </c>
    </row>
    <row r="521" spans="1:17" x14ac:dyDescent="0.3">
      <c r="A521" s="1">
        <v>894246</v>
      </c>
      <c r="B521" t="s">
        <v>336</v>
      </c>
      <c r="C521">
        <v>31.340378000000001</v>
      </c>
      <c r="D521">
        <v>-110.934253</v>
      </c>
      <c r="E521">
        <v>36.238162807952243</v>
      </c>
      <c r="F521">
        <v>-93.11992684259171</v>
      </c>
      <c r="G521">
        <v>38.193055047503258</v>
      </c>
      <c r="H521">
        <v>-78.468336661466452</v>
      </c>
      <c r="I521">
        <v>39.364199152550128</v>
      </c>
      <c r="J521">
        <v>-118.93146197067428</v>
      </c>
      <c r="K521">
        <f t="shared" si="56"/>
        <v>1730.9372643854315</v>
      </c>
      <c r="L521">
        <f t="shared" si="57"/>
        <v>3044.9327328856521</v>
      </c>
      <c r="M521">
        <f t="shared" si="58"/>
        <v>1148.7464942894912</v>
      </c>
      <c r="N521">
        <f t="shared" si="59"/>
        <v>1148.7464942894912</v>
      </c>
      <c r="O521" t="str">
        <f t="shared" si="60"/>
        <v>WH3</v>
      </c>
      <c r="P521" s="2">
        <f t="shared" si="61"/>
        <v>3.1769760310874313E-2</v>
      </c>
      <c r="Q521" s="2">
        <f t="shared" si="62"/>
        <v>0.91022612496718225</v>
      </c>
    </row>
    <row r="522" spans="1:17" x14ac:dyDescent="0.3">
      <c r="A522" s="1">
        <v>292245</v>
      </c>
      <c r="B522" t="s">
        <v>337</v>
      </c>
      <c r="C522">
        <v>49.287486999999999</v>
      </c>
      <c r="D522">
        <v>-123.119646</v>
      </c>
      <c r="E522">
        <v>36.238162807952243</v>
      </c>
      <c r="F522">
        <v>-93.11992684259171</v>
      </c>
      <c r="G522">
        <v>38.193055047503258</v>
      </c>
      <c r="H522">
        <v>-78.468336661466452</v>
      </c>
      <c r="I522">
        <v>39.364199152550128</v>
      </c>
      <c r="J522">
        <v>-118.93146197067428</v>
      </c>
      <c r="K522">
        <f t="shared" si="56"/>
        <v>2819.0166849884117</v>
      </c>
      <c r="L522">
        <f t="shared" si="57"/>
        <v>3731.0557266291921</v>
      </c>
      <c r="M522">
        <f t="shared" si="58"/>
        <v>1152.13990973145</v>
      </c>
      <c r="N522">
        <f t="shared" si="59"/>
        <v>1152.13990973145</v>
      </c>
      <c r="O522" t="str">
        <f t="shared" si="60"/>
        <v>WH3</v>
      </c>
      <c r="P522" s="2">
        <f t="shared" si="61"/>
        <v>1.0382549770478665E-2</v>
      </c>
      <c r="Q522" s="2">
        <f t="shared" si="62"/>
        <v>0.92060867473766095</v>
      </c>
    </row>
    <row r="523" spans="1:17" x14ac:dyDescent="0.3">
      <c r="A523" s="1">
        <v>31787</v>
      </c>
      <c r="B523" t="s">
        <v>337</v>
      </c>
      <c r="C523">
        <v>49.287486999999999</v>
      </c>
      <c r="D523">
        <v>-123.119646</v>
      </c>
      <c r="E523">
        <v>36.238162807952243</v>
      </c>
      <c r="F523">
        <v>-93.11992684259171</v>
      </c>
      <c r="G523">
        <v>38.193055047503258</v>
      </c>
      <c r="H523">
        <v>-78.468336661466452</v>
      </c>
      <c r="I523">
        <v>39.364199152550128</v>
      </c>
      <c r="J523">
        <v>-118.93146197067428</v>
      </c>
      <c r="K523">
        <f t="shared" si="56"/>
        <v>2819.0166849884117</v>
      </c>
      <c r="L523">
        <f t="shared" si="57"/>
        <v>3731.0557266291921</v>
      </c>
      <c r="M523">
        <f t="shared" si="58"/>
        <v>1152.13990973145</v>
      </c>
      <c r="N523">
        <f t="shared" si="59"/>
        <v>1152.13990973145</v>
      </c>
      <c r="O523" t="str">
        <f t="shared" si="60"/>
        <v>WH3</v>
      </c>
      <c r="P523" s="2">
        <f t="shared" si="61"/>
        <v>1.1292925783305285E-3</v>
      </c>
      <c r="Q523" s="2">
        <f t="shared" si="62"/>
        <v>0.92173796731599145</v>
      </c>
    </row>
    <row r="524" spans="1:17" x14ac:dyDescent="0.3">
      <c r="A524" s="1">
        <v>40889</v>
      </c>
      <c r="B524" t="s">
        <v>338</v>
      </c>
      <c r="C524">
        <v>51.048614999999998</v>
      </c>
      <c r="D524">
        <v>-114.070846</v>
      </c>
      <c r="E524">
        <v>36.238162807952243</v>
      </c>
      <c r="F524">
        <v>-93.11992684259171</v>
      </c>
      <c r="G524">
        <v>38.193055047503258</v>
      </c>
      <c r="H524">
        <v>-78.468336661466452</v>
      </c>
      <c r="I524">
        <v>39.364199152550128</v>
      </c>
      <c r="J524">
        <v>-118.93146197067428</v>
      </c>
      <c r="K524">
        <f t="shared" si="56"/>
        <v>2340.892846569724</v>
      </c>
      <c r="L524">
        <f t="shared" si="57"/>
        <v>3118.4764798481242</v>
      </c>
      <c r="M524">
        <f t="shared" si="58"/>
        <v>1353.1316319986643</v>
      </c>
      <c r="N524">
        <f t="shared" si="59"/>
        <v>1353.1316319986643</v>
      </c>
      <c r="O524" t="str">
        <f t="shared" si="60"/>
        <v>WH3</v>
      </c>
      <c r="P524" s="2">
        <f t="shared" si="61"/>
        <v>1.4526581380865443E-3</v>
      </c>
      <c r="Q524" s="2">
        <f t="shared" si="62"/>
        <v>0.92319062545407804</v>
      </c>
    </row>
    <row r="525" spans="1:17" x14ac:dyDescent="0.3">
      <c r="A525" s="1">
        <v>35974</v>
      </c>
      <c r="B525" t="s">
        <v>338</v>
      </c>
      <c r="C525">
        <v>51.048614999999998</v>
      </c>
      <c r="D525">
        <v>-114.070846</v>
      </c>
      <c r="E525">
        <v>36.238162807952243</v>
      </c>
      <c r="F525">
        <v>-93.11992684259171</v>
      </c>
      <c r="G525">
        <v>38.193055047503258</v>
      </c>
      <c r="H525">
        <v>-78.468336661466452</v>
      </c>
      <c r="I525">
        <v>39.364199152550128</v>
      </c>
      <c r="J525">
        <v>-118.93146197067428</v>
      </c>
      <c r="K525">
        <f t="shared" si="56"/>
        <v>2340.892846569724</v>
      </c>
      <c r="L525">
        <f t="shared" si="57"/>
        <v>3118.4764798481242</v>
      </c>
      <c r="M525">
        <f t="shared" si="58"/>
        <v>1353.1316319986643</v>
      </c>
      <c r="N525">
        <f t="shared" si="59"/>
        <v>1353.1316319986643</v>
      </c>
      <c r="O525" t="str">
        <f t="shared" si="60"/>
        <v>WH3</v>
      </c>
      <c r="P525" s="2">
        <f t="shared" si="61"/>
        <v>1.2780435779677992E-3</v>
      </c>
      <c r="Q525" s="2">
        <f t="shared" si="62"/>
        <v>0.92446866903204583</v>
      </c>
    </row>
    <row r="526" spans="1:17" x14ac:dyDescent="0.3">
      <c r="A526" s="1">
        <v>208138</v>
      </c>
      <c r="B526" t="s">
        <v>339</v>
      </c>
      <c r="C526">
        <v>51.244191999999998</v>
      </c>
      <c r="D526">
        <v>-114.163185</v>
      </c>
      <c r="E526">
        <v>36.238162807952243</v>
      </c>
      <c r="F526">
        <v>-93.11992684259171</v>
      </c>
      <c r="G526">
        <v>38.193055047503258</v>
      </c>
      <c r="H526">
        <v>-78.468336661466452</v>
      </c>
      <c r="I526">
        <v>39.364199152550128</v>
      </c>
      <c r="J526">
        <v>-118.93146197067428</v>
      </c>
      <c r="K526">
        <f t="shared" si="56"/>
        <v>2359.0581719656948</v>
      </c>
      <c r="L526">
        <f t="shared" si="57"/>
        <v>3129.7959852952408</v>
      </c>
      <c r="M526">
        <f t="shared" si="58"/>
        <v>1371.8677759247105</v>
      </c>
      <c r="N526">
        <f t="shared" si="59"/>
        <v>1371.8677759247105</v>
      </c>
      <c r="O526" t="str">
        <f t="shared" si="60"/>
        <v>WH3</v>
      </c>
      <c r="P526" s="2">
        <f t="shared" si="61"/>
        <v>7.3944914168861337E-3</v>
      </c>
      <c r="Q526" s="2">
        <f t="shared" si="62"/>
        <v>0.93186316044893192</v>
      </c>
    </row>
    <row r="527" spans="1:17" x14ac:dyDescent="0.3">
      <c r="A527" s="1">
        <v>217263</v>
      </c>
      <c r="B527" t="s">
        <v>340</v>
      </c>
      <c r="C527">
        <v>51.292943000000001</v>
      </c>
      <c r="D527">
        <v>-113.995486</v>
      </c>
      <c r="E527">
        <v>36.238162807952243</v>
      </c>
      <c r="F527">
        <v>-93.11992684259171</v>
      </c>
      <c r="G527">
        <v>38.193055047503258</v>
      </c>
      <c r="H527">
        <v>-78.468336661466452</v>
      </c>
      <c r="I527">
        <v>39.364199152550128</v>
      </c>
      <c r="J527">
        <v>-118.93146197067428</v>
      </c>
      <c r="K527">
        <f t="shared" si="56"/>
        <v>2353.0100828844952</v>
      </c>
      <c r="L527">
        <f t="shared" si="57"/>
        <v>3119.7450952163113</v>
      </c>
      <c r="M527">
        <f t="shared" si="58"/>
        <v>1380.5897318536838</v>
      </c>
      <c r="N527">
        <f t="shared" si="59"/>
        <v>1380.5897318536838</v>
      </c>
      <c r="O527" t="str">
        <f t="shared" si="60"/>
        <v>WH3</v>
      </c>
      <c r="P527" s="2">
        <f t="shared" si="61"/>
        <v>7.7186740946243943E-3</v>
      </c>
      <c r="Q527" s="2">
        <f t="shared" si="62"/>
        <v>0.93958183454355626</v>
      </c>
    </row>
    <row r="528" spans="1:17" x14ac:dyDescent="0.3">
      <c r="A528" s="1">
        <v>430793</v>
      </c>
      <c r="B528" t="s">
        <v>341</v>
      </c>
      <c r="C528">
        <v>53.570858999999999</v>
      </c>
      <c r="D528">
        <v>-113.522812</v>
      </c>
      <c r="E528">
        <v>36.238162807952243</v>
      </c>
      <c r="F528">
        <v>-93.11992684259171</v>
      </c>
      <c r="G528">
        <v>38.193055047503258</v>
      </c>
      <c r="H528">
        <v>-78.468336661466452</v>
      </c>
      <c r="I528">
        <v>39.364199152550128</v>
      </c>
      <c r="J528">
        <v>-118.93146197067428</v>
      </c>
      <c r="K528">
        <f t="shared" si="56"/>
        <v>2490.8158697915314</v>
      </c>
      <c r="L528">
        <f t="shared" si="57"/>
        <v>3159.3857376891128</v>
      </c>
      <c r="M528">
        <f t="shared" si="58"/>
        <v>1631.9253810631583</v>
      </c>
      <c r="N528">
        <f t="shared" si="59"/>
        <v>1631.9253810631583</v>
      </c>
      <c r="O528" t="str">
        <f t="shared" si="60"/>
        <v>WH3</v>
      </c>
      <c r="P528" s="2">
        <f t="shared" si="61"/>
        <v>1.5304726388043645E-2</v>
      </c>
      <c r="Q528" s="2">
        <f t="shared" si="62"/>
        <v>0.95488656093159996</v>
      </c>
    </row>
    <row r="529" spans="1:17" x14ac:dyDescent="0.3">
      <c r="A529" s="1">
        <v>177060</v>
      </c>
      <c r="B529" t="s">
        <v>342</v>
      </c>
      <c r="C529">
        <v>52.125104</v>
      </c>
      <c r="D529">
        <v>-106.70254300000001</v>
      </c>
      <c r="E529">
        <v>36.238162807952243</v>
      </c>
      <c r="F529">
        <v>-93.11992684259171</v>
      </c>
      <c r="G529">
        <v>38.193055047503258</v>
      </c>
      <c r="H529">
        <v>-78.468336661466452</v>
      </c>
      <c r="I529">
        <v>39.364199152550128</v>
      </c>
      <c r="J529">
        <v>-118.93146197067428</v>
      </c>
      <c r="K529">
        <f t="shared" si="56"/>
        <v>2064.5021762187562</v>
      </c>
      <c r="L529">
        <f t="shared" si="57"/>
        <v>2674.5062124044466</v>
      </c>
      <c r="M529">
        <f t="shared" si="58"/>
        <v>1701.9443192737908</v>
      </c>
      <c r="N529">
        <f t="shared" si="59"/>
        <v>1701.9443192737908</v>
      </c>
      <c r="O529" t="str">
        <f t="shared" si="60"/>
        <v>WH3</v>
      </c>
      <c r="P529" s="2">
        <f t="shared" si="61"/>
        <v>6.2903873885300082E-3</v>
      </c>
      <c r="Q529" s="2">
        <f t="shared" si="62"/>
        <v>0.96117694832013001</v>
      </c>
    </row>
    <row r="530" spans="1:17" x14ac:dyDescent="0.3">
      <c r="A530" s="1">
        <v>108</v>
      </c>
      <c r="B530" t="s">
        <v>343</v>
      </c>
      <c r="C530">
        <v>19.707094000000001</v>
      </c>
      <c r="D530">
        <v>-155.08848699999999</v>
      </c>
      <c r="E530">
        <v>36.238162807952243</v>
      </c>
      <c r="F530">
        <v>-93.11992684259171</v>
      </c>
      <c r="G530">
        <v>38.193055047503258</v>
      </c>
      <c r="H530">
        <v>-78.468336661466452</v>
      </c>
      <c r="I530">
        <v>39.364199152550128</v>
      </c>
      <c r="J530">
        <v>-118.93146197067428</v>
      </c>
      <c r="K530">
        <f t="shared" si="56"/>
        <v>6249.9621900010325</v>
      </c>
      <c r="L530">
        <f t="shared" si="57"/>
        <v>7526.0798987818171</v>
      </c>
      <c r="M530">
        <f t="shared" si="58"/>
        <v>4083.3458242539718</v>
      </c>
      <c r="N530">
        <f t="shared" si="59"/>
        <v>4083.3458242539718</v>
      </c>
      <c r="O530" t="str">
        <f t="shared" si="60"/>
        <v>WH3</v>
      </c>
      <c r="P530" s="2">
        <f t="shared" si="61"/>
        <v>3.8369018296692698E-6</v>
      </c>
      <c r="Q530" s="2">
        <f t="shared" si="62"/>
        <v>0.96118078522195971</v>
      </c>
    </row>
    <row r="531" spans="1:17" x14ac:dyDescent="0.3">
      <c r="A531" s="1">
        <v>261</v>
      </c>
      <c r="B531" t="s">
        <v>344</v>
      </c>
      <c r="C531">
        <v>21.306944000000001</v>
      </c>
      <c r="D531">
        <v>-157.85833299999999</v>
      </c>
      <c r="E531">
        <v>36.238162807952243</v>
      </c>
      <c r="F531">
        <v>-93.11992684259171</v>
      </c>
      <c r="G531">
        <v>38.193055047503258</v>
      </c>
      <c r="H531">
        <v>-78.468336661466452</v>
      </c>
      <c r="I531">
        <v>39.364199152550128</v>
      </c>
      <c r="J531">
        <v>-118.93146197067428</v>
      </c>
      <c r="K531">
        <f t="shared" si="56"/>
        <v>6407.4657860805928</v>
      </c>
      <c r="L531">
        <f t="shared" si="57"/>
        <v>7664.7889664472286</v>
      </c>
      <c r="M531">
        <f t="shared" si="58"/>
        <v>4196.3832853066324</v>
      </c>
      <c r="N531">
        <f t="shared" si="59"/>
        <v>4196.3832853066324</v>
      </c>
      <c r="O531" t="str">
        <f t="shared" si="60"/>
        <v>WH3</v>
      </c>
      <c r="P531" s="2">
        <f t="shared" si="61"/>
        <v>9.2725127550340689E-6</v>
      </c>
      <c r="Q531" s="2">
        <f t="shared" si="62"/>
        <v>0.96119005773471478</v>
      </c>
    </row>
    <row r="532" spans="1:17" x14ac:dyDescent="0.3">
      <c r="A532" s="1">
        <v>265681</v>
      </c>
      <c r="B532" t="s">
        <v>345</v>
      </c>
      <c r="C532">
        <v>35.668804999999999</v>
      </c>
      <c r="D532">
        <v>139.743326</v>
      </c>
      <c r="E532">
        <v>36.238162807952243</v>
      </c>
      <c r="F532">
        <v>-93.11992684259171</v>
      </c>
      <c r="G532">
        <v>38.193055047503258</v>
      </c>
      <c r="H532">
        <v>-78.468336661466452</v>
      </c>
      <c r="I532">
        <v>39.364199152550128</v>
      </c>
      <c r="J532">
        <v>-118.93146197067428</v>
      </c>
      <c r="K532">
        <f t="shared" si="56"/>
        <v>10331.956655819109</v>
      </c>
      <c r="L532">
        <f t="shared" si="57"/>
        <v>10909.806032863811</v>
      </c>
      <c r="M532">
        <f t="shared" si="58"/>
        <v>8420.848633930349</v>
      </c>
      <c r="N532">
        <f t="shared" si="59"/>
        <v>8420.848633930349</v>
      </c>
      <c r="O532" t="str">
        <f t="shared" si="60"/>
        <v>WH3</v>
      </c>
      <c r="P532" s="2">
        <f t="shared" si="61"/>
        <v>9.4388140278551975E-3</v>
      </c>
      <c r="Q532" s="2">
        <f t="shared" si="62"/>
        <v>0.97062887176256996</v>
      </c>
    </row>
    <row r="533" spans="1:17" x14ac:dyDescent="0.3">
      <c r="A533" s="1">
        <v>54827</v>
      </c>
      <c r="B533" t="s">
        <v>346</v>
      </c>
      <c r="C533">
        <v>35.907800000000002</v>
      </c>
      <c r="D533">
        <v>127.76690000000001</v>
      </c>
      <c r="E533">
        <v>36.238162807952243</v>
      </c>
      <c r="F533">
        <v>-93.11992684259171</v>
      </c>
      <c r="G533">
        <v>38.193055047503258</v>
      </c>
      <c r="H533">
        <v>-78.468336661466452</v>
      </c>
      <c r="I533">
        <v>39.364199152550128</v>
      </c>
      <c r="J533">
        <v>-118.93146197067428</v>
      </c>
      <c r="K533">
        <f t="shared" si="56"/>
        <v>10948.747051628779</v>
      </c>
      <c r="L533">
        <f t="shared" si="57"/>
        <v>11344.874523207642</v>
      </c>
      <c r="M533">
        <f t="shared" si="58"/>
        <v>9213.8120942197147</v>
      </c>
      <c r="N533">
        <f t="shared" si="59"/>
        <v>9213.8120942197147</v>
      </c>
      <c r="O533" t="str">
        <f t="shared" si="60"/>
        <v>WH3</v>
      </c>
      <c r="P533" s="2">
        <f t="shared" si="61"/>
        <v>1.9478316353266393E-3</v>
      </c>
      <c r="Q533" s="2">
        <f t="shared" si="62"/>
        <v>0.97257670339789659</v>
      </c>
    </row>
    <row r="534" spans="1:17" x14ac:dyDescent="0.3">
      <c r="A534" s="1">
        <v>290165</v>
      </c>
      <c r="B534" t="s">
        <v>347</v>
      </c>
      <c r="C534">
        <v>25.06043</v>
      </c>
      <c r="D534">
        <v>121.575214</v>
      </c>
      <c r="E534">
        <v>36.238162807952243</v>
      </c>
      <c r="F534">
        <v>-93.11992684259171</v>
      </c>
      <c r="G534">
        <v>38.193055047503258</v>
      </c>
      <c r="H534">
        <v>-78.468336661466452</v>
      </c>
      <c r="I534">
        <v>39.364199152550128</v>
      </c>
      <c r="J534">
        <v>-118.93146197067428</v>
      </c>
      <c r="K534">
        <f t="shared" si="56"/>
        <v>12287.901060303549</v>
      </c>
      <c r="L534">
        <f t="shared" si="57"/>
        <v>12677.533950484562</v>
      </c>
      <c r="M534">
        <f t="shared" si="58"/>
        <v>10493.160537081212</v>
      </c>
      <c r="N534">
        <f t="shared" si="59"/>
        <v>10493.160537081212</v>
      </c>
      <c r="O534" t="str">
        <f t="shared" si="60"/>
        <v>WH3</v>
      </c>
      <c r="P534" s="2">
        <f t="shared" si="61"/>
        <v>1.0308653883388738E-2</v>
      </c>
      <c r="Q534" s="2">
        <f t="shared" si="62"/>
        <v>0.98288535728128534</v>
      </c>
    </row>
    <row r="535" spans="1:17" x14ac:dyDescent="0.3">
      <c r="A535" s="1">
        <v>22056</v>
      </c>
      <c r="B535" t="s">
        <v>348</v>
      </c>
      <c r="C535">
        <v>22.379076000000001</v>
      </c>
      <c r="D535">
        <v>114.187709</v>
      </c>
      <c r="E535">
        <v>36.238162807952243</v>
      </c>
      <c r="F535">
        <v>-93.11992684259171</v>
      </c>
      <c r="G535">
        <v>38.193055047503258</v>
      </c>
      <c r="H535">
        <v>-78.468336661466452</v>
      </c>
      <c r="I535">
        <v>39.364199152550128</v>
      </c>
      <c r="J535">
        <v>-118.93146197067428</v>
      </c>
      <c r="K535">
        <f t="shared" si="56"/>
        <v>12893.411554126395</v>
      </c>
      <c r="L535">
        <f t="shared" si="57"/>
        <v>13151.341520321668</v>
      </c>
      <c r="M535">
        <f t="shared" si="58"/>
        <v>11209.698471527749</v>
      </c>
      <c r="N535">
        <f t="shared" si="59"/>
        <v>11209.698471527749</v>
      </c>
      <c r="O535" t="str">
        <f t="shared" si="60"/>
        <v>WH3</v>
      </c>
      <c r="P535" s="2">
        <f t="shared" si="61"/>
        <v>7.8358061810356863E-4</v>
      </c>
      <c r="Q535" s="2">
        <f t="shared" si="62"/>
        <v>0.98366893789938892</v>
      </c>
    </row>
    <row r="536" spans="1:17" x14ac:dyDescent="0.3">
      <c r="A536" s="1">
        <v>67952</v>
      </c>
      <c r="B536" t="s">
        <v>349</v>
      </c>
      <c r="C536">
        <v>14.080356999999999</v>
      </c>
      <c r="D536">
        <v>100.613935</v>
      </c>
      <c r="E536">
        <v>36.238162807952243</v>
      </c>
      <c r="F536">
        <v>-93.11992684259171</v>
      </c>
      <c r="G536">
        <v>38.193055047503258</v>
      </c>
      <c r="H536">
        <v>-78.468336661466452</v>
      </c>
      <c r="I536">
        <v>39.364199152550128</v>
      </c>
      <c r="J536">
        <v>-118.93146197067428</v>
      </c>
      <c r="K536">
        <f t="shared" si="56"/>
        <v>14236.921130669065</v>
      </c>
      <c r="L536">
        <f t="shared" si="57"/>
        <v>14201.765594068573</v>
      </c>
      <c r="M536">
        <f t="shared" si="58"/>
        <v>12796.888575619229</v>
      </c>
      <c r="N536">
        <f t="shared" si="59"/>
        <v>12796.888575619229</v>
      </c>
      <c r="O536" t="str">
        <f t="shared" si="60"/>
        <v>WH3</v>
      </c>
      <c r="P536" s="2">
        <f t="shared" si="61"/>
        <v>2.4141217882378352E-3</v>
      </c>
      <c r="Q536" s="2">
        <f t="shared" si="62"/>
        <v>0.98608305968762677</v>
      </c>
    </row>
    <row r="537" spans="1:17" x14ac:dyDescent="0.3">
      <c r="A537" s="1">
        <v>90468</v>
      </c>
      <c r="B537" t="s">
        <v>350</v>
      </c>
      <c r="C537">
        <v>1.305417</v>
      </c>
      <c r="D537">
        <v>103.820611</v>
      </c>
      <c r="E537">
        <v>36.238162807952243</v>
      </c>
      <c r="F537">
        <v>-93.11992684259171</v>
      </c>
      <c r="G537">
        <v>38.193055047503258</v>
      </c>
      <c r="H537">
        <v>-78.468336661466452</v>
      </c>
      <c r="I537">
        <v>39.364199152550128</v>
      </c>
      <c r="J537">
        <v>-118.93146197067428</v>
      </c>
      <c r="K537">
        <f t="shared" si="56"/>
        <v>15487.177544480974</v>
      </c>
      <c r="L537">
        <f t="shared" si="57"/>
        <v>15616.785933629853</v>
      </c>
      <c r="M537">
        <f t="shared" si="58"/>
        <v>13741.563572523497</v>
      </c>
      <c r="N537">
        <f t="shared" si="59"/>
        <v>13741.563572523497</v>
      </c>
      <c r="O537" t="str">
        <f t="shared" si="60"/>
        <v>WH3</v>
      </c>
      <c r="P537" s="2">
        <f t="shared" si="61"/>
        <v>3.2140447659862914E-3</v>
      </c>
      <c r="Q537" s="2">
        <f t="shared" si="62"/>
        <v>0.98929710445361307</v>
      </c>
    </row>
    <row r="538" spans="1:17" x14ac:dyDescent="0.3">
      <c r="A538" s="1">
        <v>301262</v>
      </c>
      <c r="B538" t="s">
        <v>351</v>
      </c>
      <c r="C538">
        <v>1.305417</v>
      </c>
      <c r="D538">
        <v>103.820611</v>
      </c>
      <c r="E538">
        <v>36.238162807952243</v>
      </c>
      <c r="F538">
        <v>-93.11992684259171</v>
      </c>
      <c r="G538">
        <v>38.193055047503258</v>
      </c>
      <c r="H538">
        <v>-78.468336661466452</v>
      </c>
      <c r="I538">
        <v>39.364199152550128</v>
      </c>
      <c r="J538">
        <v>-118.93146197067428</v>
      </c>
      <c r="K538">
        <f t="shared" si="56"/>
        <v>15487.177544480974</v>
      </c>
      <c r="L538">
        <f t="shared" si="57"/>
        <v>15616.785933629853</v>
      </c>
      <c r="M538">
        <f t="shared" si="58"/>
        <v>13741.563572523497</v>
      </c>
      <c r="N538">
        <f t="shared" si="59"/>
        <v>13741.563572523497</v>
      </c>
      <c r="O538" t="str">
        <f t="shared" si="60"/>
        <v>WH3</v>
      </c>
      <c r="P538" s="2">
        <f t="shared" si="61"/>
        <v>1.0702895546387255E-2</v>
      </c>
      <c r="Q538" s="2">
        <f t="shared" si="62"/>
        <v>1.0000000000000002</v>
      </c>
    </row>
    <row r="539" spans="1:17" x14ac:dyDescent="0.3">
      <c r="A539">
        <v>38208404.540000021</v>
      </c>
      <c r="C539">
        <v>36.238162807952243</v>
      </c>
      <c r="D539">
        <v>-93.11992684259171</v>
      </c>
    </row>
    <row r="540" spans="1:17" x14ac:dyDescent="0.3">
      <c r="A540">
        <v>77693289.980399951</v>
      </c>
      <c r="C540">
        <v>38.193055047503258</v>
      </c>
      <c r="D540">
        <v>-78.468336661466452</v>
      </c>
    </row>
    <row r="541" spans="1:17" x14ac:dyDescent="0.3">
      <c r="A541">
        <v>26928286.171400007</v>
      </c>
      <c r="C541">
        <v>39.364199152550128</v>
      </c>
      <c r="D541">
        <v>-118.93146197067428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Anshul</cp:lastModifiedBy>
  <dcterms:created xsi:type="dcterms:W3CDTF">2023-09-19T19:38:32Z</dcterms:created>
  <dcterms:modified xsi:type="dcterms:W3CDTF">2024-01-18T13:08:11Z</dcterms:modified>
</cp:coreProperties>
</file>